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sasi_sasikiran_capgemini_com/Documents/Desktop/2025/Personal files/Office related/Data analysis/My sample projects/"/>
    </mc:Choice>
  </mc:AlternateContent>
  <xr:revisionPtr revIDLastSave="168" documentId="8_{3949DD31-4B9D-4E8A-A4B4-5E6C74D6860A}" xr6:coauthVersionLast="47" xr6:coauthVersionMax="47" xr10:uidLastSave="{0F130334-6AA5-4D47-B229-7212D606F3D3}"/>
  <bookViews>
    <workbookView xWindow="-120" yWindow="-120" windowWidth="29040" windowHeight="16440" xr2:uid="{DED1E28F-BBA8-4698-A6DA-2C97FDF31BD7}"/>
  </bookViews>
  <sheets>
    <sheet name="Raw data_charts" sheetId="1" r:id="rId1"/>
  </sheets>
  <calcPr calcId="191029"/>
  <pivotCaches>
    <pivotCache cacheId="13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C201" i="1"/>
  <c r="D201" i="1" s="1" a="1"/>
  <c r="D201" i="1" s="1"/>
  <c r="C202" i="1"/>
  <c r="D202" i="1" s="1" a="1"/>
  <c r="D202" i="1" s="1"/>
  <c r="C203" i="1"/>
  <c r="D203" i="1" s="1" a="1"/>
  <c r="D203" i="1" s="1"/>
  <c r="C204" i="1"/>
  <c r="D204" i="1" s="1" a="1"/>
  <c r="D204" i="1" s="1"/>
  <c r="C205" i="1"/>
  <c r="D205" i="1" s="1" a="1"/>
  <c r="D205" i="1" s="1"/>
  <c r="C206" i="1"/>
  <c r="D206" i="1" s="1" a="1"/>
  <c r="D206" i="1" s="1"/>
  <c r="C207" i="1"/>
  <c r="D207" i="1" s="1" a="1"/>
  <c r="D207" i="1" s="1"/>
  <c r="C208" i="1"/>
  <c r="C209" i="1"/>
  <c r="C210" i="1"/>
  <c r="C211" i="1"/>
  <c r="C212" i="1"/>
  <c r="C213" i="1"/>
  <c r="D213" i="1" s="1" a="1"/>
  <c r="D213" i="1" s="1"/>
  <c r="C214" i="1"/>
  <c r="D214" i="1" s="1" a="1"/>
  <c r="D214" i="1" s="1"/>
  <c r="C215" i="1"/>
  <c r="D215" i="1" s="1" a="1"/>
  <c r="D215" i="1" s="1"/>
  <c r="C216" i="1"/>
  <c r="D216" i="1" s="1" a="1"/>
  <c r="D216" i="1" s="1"/>
  <c r="C217" i="1"/>
  <c r="D217" i="1" s="1" a="1"/>
  <c r="D217" i="1" s="1"/>
  <c r="C218" i="1"/>
  <c r="C219" i="1"/>
  <c r="D219" i="1" s="1" a="1"/>
  <c r="D219" i="1" s="1"/>
  <c r="C220" i="1"/>
  <c r="C221" i="1"/>
  <c r="C222" i="1"/>
  <c r="C223" i="1"/>
  <c r="C224" i="1"/>
  <c r="C225" i="1"/>
  <c r="D225" i="1" s="1" a="1"/>
  <c r="D225" i="1" s="1"/>
  <c r="C226" i="1"/>
  <c r="D226" i="1" s="1" a="1"/>
  <c r="D226" i="1" s="1"/>
  <c r="C227" i="1"/>
  <c r="D227" i="1" s="1" a="1"/>
  <c r="D227" i="1" s="1"/>
  <c r="C228" i="1"/>
  <c r="C229" i="1"/>
  <c r="D229" i="1" s="1" a="1"/>
  <c r="D229" i="1" s="1"/>
  <c r="C230" i="1"/>
  <c r="C231" i="1"/>
  <c r="C232" i="1"/>
  <c r="C233" i="1"/>
  <c r="C234" i="1"/>
  <c r="C235" i="1"/>
  <c r="C236" i="1"/>
  <c r="C237" i="1"/>
  <c r="D237" i="1" s="1" a="1"/>
  <c r="D237" i="1" s="1"/>
  <c r="C238" i="1"/>
  <c r="D238" i="1" s="1" a="1"/>
  <c r="D238" i="1" s="1"/>
  <c r="C239" i="1"/>
  <c r="D239" i="1" s="1" a="1"/>
  <c r="D239" i="1" s="1"/>
  <c r="C240" i="1"/>
  <c r="D240" i="1" s="1" a="1"/>
  <c r="D240" i="1" s="1"/>
  <c r="C241" i="1"/>
  <c r="D241" i="1" s="1" a="1"/>
  <c r="D241" i="1" s="1"/>
  <c r="C242" i="1"/>
  <c r="D242" i="1" s="1" a="1"/>
  <c r="D242" i="1" s="1"/>
  <c r="C243" i="1"/>
  <c r="C244" i="1"/>
  <c r="D244" i="1" s="1" a="1"/>
  <c r="D244" i="1" s="1"/>
  <c r="C245" i="1"/>
  <c r="C246" i="1"/>
  <c r="C247" i="1"/>
  <c r="C248" i="1"/>
  <c r="C249" i="1"/>
  <c r="D249" i="1" s="1" a="1"/>
  <c r="D249" i="1" s="1"/>
  <c r="C250" i="1"/>
  <c r="D250" i="1" s="1" a="1"/>
  <c r="D250" i="1" s="1"/>
  <c r="C251" i="1"/>
  <c r="D251" i="1" s="1" a="1"/>
  <c r="D251" i="1" s="1"/>
  <c r="C252" i="1"/>
  <c r="C253" i="1"/>
  <c r="D253" i="1" s="1" a="1"/>
  <c r="D253" i="1" s="1"/>
  <c r="C254" i="1"/>
  <c r="C255" i="1"/>
  <c r="C256" i="1"/>
  <c r="C257" i="1"/>
  <c r="C258" i="1"/>
  <c r="D258" i="1" s="1" a="1"/>
  <c r="D258" i="1" s="1"/>
  <c r="C259" i="1"/>
  <c r="D259" i="1" s="1" a="1"/>
  <c r="D259" i="1" s="1"/>
  <c r="C260" i="1"/>
  <c r="C261" i="1"/>
  <c r="D261" i="1" s="1" a="1"/>
  <c r="D261" i="1" s="1"/>
  <c r="C262" i="1"/>
  <c r="D262" i="1" s="1" a="1"/>
  <c r="D262" i="1" s="1"/>
  <c r="C263" i="1"/>
  <c r="D263" i="1" s="1" a="1"/>
  <c r="D263" i="1" s="1"/>
  <c r="C264" i="1"/>
  <c r="D264" i="1" s="1" a="1"/>
  <c r="D264" i="1" s="1"/>
  <c r="C265" i="1"/>
  <c r="D265" i="1" s="1" a="1"/>
  <c r="D265" i="1" s="1"/>
  <c r="C266" i="1"/>
  <c r="C267" i="1"/>
  <c r="C268" i="1"/>
  <c r="C269" i="1"/>
  <c r="C270" i="1"/>
  <c r="C271" i="1"/>
  <c r="C272" i="1"/>
  <c r="C273" i="1"/>
  <c r="D273" i="1" s="1" a="1"/>
  <c r="D273" i="1" s="1"/>
  <c r="C274" i="1"/>
  <c r="D274" i="1" s="1" a="1"/>
  <c r="D274" i="1" s="1"/>
  <c r="C275" i="1"/>
  <c r="D275" i="1" s="1" a="1"/>
  <c r="D275" i="1" s="1"/>
  <c r="C276" i="1"/>
  <c r="C277" i="1"/>
  <c r="D277" i="1" s="1" a="1"/>
  <c r="D277" i="1" s="1"/>
  <c r="C278" i="1"/>
  <c r="D278" i="1" s="1" a="1"/>
  <c r="D278" i="1" s="1"/>
  <c r="C279" i="1"/>
  <c r="C280" i="1"/>
  <c r="D280" i="1" s="1" a="1"/>
  <c r="D280" i="1" s="1"/>
  <c r="C281" i="1"/>
  <c r="D281" i="1" s="1" a="1"/>
  <c r="D281" i="1" s="1"/>
  <c r="C282" i="1"/>
  <c r="D282" i="1" s="1" a="1"/>
  <c r="D282" i="1" s="1"/>
  <c r="C283" i="1"/>
  <c r="C284" i="1"/>
  <c r="C285" i="1"/>
  <c r="D285" i="1" s="1" a="1"/>
  <c r="D285" i="1" s="1"/>
  <c r="C286" i="1"/>
  <c r="D286" i="1" s="1" a="1"/>
  <c r="D286" i="1" s="1"/>
  <c r="C287" i="1"/>
  <c r="D287" i="1" s="1" a="1"/>
  <c r="D287" i="1" s="1"/>
  <c r="C288" i="1"/>
  <c r="C289" i="1"/>
  <c r="D289" i="1" s="1" a="1"/>
  <c r="D289" i="1" s="1"/>
  <c r="C290" i="1"/>
  <c r="C291" i="1"/>
  <c r="C292" i="1"/>
  <c r="C293" i="1"/>
  <c r="C294" i="1"/>
  <c r="C295" i="1"/>
  <c r="C296" i="1"/>
  <c r="C297" i="1"/>
  <c r="D297" i="1" s="1" a="1"/>
  <c r="D297" i="1" s="1"/>
  <c r="C298" i="1"/>
  <c r="D298" i="1" s="1" a="1"/>
  <c r="D298" i="1" s="1"/>
  <c r="C299" i="1"/>
  <c r="D299" i="1" s="1" a="1"/>
  <c r="D299" i="1" s="1"/>
  <c r="C300" i="1"/>
  <c r="C301" i="1"/>
  <c r="D301" i="1" s="1" a="1"/>
  <c r="D301" i="1" s="1"/>
  <c r="C302" i="1"/>
  <c r="C303" i="1"/>
  <c r="C304" i="1"/>
  <c r="C305" i="1"/>
  <c r="C306" i="1"/>
  <c r="C307" i="1"/>
  <c r="C308" i="1"/>
  <c r="C309" i="1"/>
  <c r="D309" i="1" s="1" a="1"/>
  <c r="D309" i="1" s="1"/>
  <c r="C310" i="1"/>
  <c r="D310" i="1" s="1" a="1"/>
  <c r="D310" i="1" s="1"/>
  <c r="C311" i="1"/>
  <c r="D311" i="1" s="1" a="1"/>
  <c r="D311" i="1" s="1"/>
  <c r="C312" i="1"/>
  <c r="D312" i="1" s="1" a="1"/>
  <c r="D312" i="1" s="1"/>
  <c r="C313" i="1"/>
  <c r="D313" i="1" s="1" a="1"/>
  <c r="D313" i="1" s="1"/>
  <c r="C314" i="1"/>
  <c r="C315" i="1"/>
  <c r="C316" i="1"/>
  <c r="C317" i="1"/>
  <c r="C318" i="1"/>
  <c r="C319" i="1"/>
  <c r="C320" i="1"/>
  <c r="C321" i="1"/>
  <c r="D321" i="1" s="1" a="1"/>
  <c r="D321" i="1" s="1"/>
  <c r="C322" i="1"/>
  <c r="D322" i="1" s="1" a="1"/>
  <c r="D322" i="1" s="1"/>
  <c r="C323" i="1"/>
  <c r="D323" i="1" s="1" a="1"/>
  <c r="D323" i="1" s="1"/>
  <c r="C324" i="1"/>
  <c r="D324" i="1" s="1" a="1"/>
  <c r="D324" i="1" s="1"/>
  <c r="C325" i="1"/>
  <c r="C326" i="1"/>
  <c r="C327" i="1"/>
  <c r="C328" i="1"/>
  <c r="C329" i="1"/>
  <c r="C330" i="1"/>
  <c r="C331" i="1"/>
  <c r="C332" i="1"/>
  <c r="D332" i="1" s="1" a="1"/>
  <c r="D332" i="1" s="1"/>
  <c r="C333" i="1"/>
  <c r="D333" i="1" s="1" a="1"/>
  <c r="D333" i="1" s="1"/>
  <c r="C334" i="1"/>
  <c r="D334" i="1" s="1" a="1"/>
  <c r="D334" i="1" s="1"/>
  <c r="C335" i="1"/>
  <c r="D335" i="1" s="1" a="1"/>
  <c r="D335" i="1" s="1"/>
  <c r="C336" i="1"/>
  <c r="D336" i="1" s="1" a="1"/>
  <c r="D336" i="1" s="1"/>
  <c r="C337" i="1"/>
  <c r="D337" i="1" s="1" a="1"/>
  <c r="D337" i="1" s="1"/>
  <c r="C338" i="1"/>
  <c r="C339" i="1"/>
  <c r="C340" i="1"/>
  <c r="C341" i="1"/>
  <c r="C342" i="1"/>
  <c r="C343" i="1"/>
  <c r="C344" i="1"/>
  <c r="C345" i="1"/>
  <c r="D345" i="1" s="1" a="1"/>
  <c r="D345" i="1" s="1"/>
  <c r="C346" i="1"/>
  <c r="D346" i="1" s="1" a="1"/>
  <c r="D346" i="1" s="1"/>
  <c r="C347" i="1"/>
  <c r="D347" i="1" s="1" a="1"/>
  <c r="D347" i="1" s="1"/>
  <c r="C348" i="1"/>
  <c r="C349" i="1"/>
  <c r="D349" i="1" s="1" a="1"/>
  <c r="D349" i="1" s="1"/>
  <c r="C350" i="1"/>
  <c r="C351" i="1"/>
  <c r="C352" i="1"/>
  <c r="C353" i="1"/>
  <c r="C354" i="1"/>
  <c r="C355" i="1"/>
  <c r="C356" i="1"/>
  <c r="C357" i="1"/>
  <c r="D357" i="1" s="1" a="1"/>
  <c r="D357" i="1" s="1"/>
  <c r="C358" i="1"/>
  <c r="D358" i="1" s="1" a="1"/>
  <c r="D358" i="1" s="1"/>
  <c r="C359" i="1"/>
  <c r="D359" i="1" s="1" a="1"/>
  <c r="D359" i="1" s="1"/>
  <c r="C360" i="1"/>
  <c r="D360" i="1" s="1" a="1"/>
  <c r="D360" i="1" s="1"/>
  <c r="C361" i="1"/>
  <c r="C362" i="1"/>
  <c r="C363" i="1"/>
  <c r="C364" i="1"/>
  <c r="C365" i="1"/>
  <c r="C366" i="1"/>
  <c r="C367" i="1"/>
  <c r="C368" i="1"/>
  <c r="C369" i="1"/>
  <c r="D369" i="1" s="1" a="1"/>
  <c r="D369" i="1" s="1"/>
  <c r="C370" i="1"/>
  <c r="D370" i="1" s="1" a="1"/>
  <c r="D370" i="1" s="1"/>
  <c r="C371" i="1"/>
  <c r="D371" i="1" s="1" a="1"/>
  <c r="D371" i="1" s="1"/>
  <c r="C372" i="1"/>
  <c r="D372" i="1" s="1" a="1"/>
  <c r="D372" i="1" s="1"/>
  <c r="C373" i="1"/>
  <c r="D373" i="1" s="1" a="1"/>
  <c r="D373" i="1" s="1"/>
  <c r="C374" i="1"/>
  <c r="C375" i="1"/>
  <c r="D375" i="1" s="1" a="1"/>
  <c r="D375" i="1" s="1"/>
  <c r="C376" i="1"/>
  <c r="C377" i="1"/>
  <c r="C378" i="1"/>
  <c r="C379" i="1"/>
  <c r="C380" i="1"/>
  <c r="C381" i="1"/>
  <c r="D381" i="1" s="1" a="1"/>
  <c r="D381" i="1" s="1"/>
  <c r="C382" i="1"/>
  <c r="D382" i="1" s="1" a="1"/>
  <c r="D382" i="1" s="1"/>
  <c r="C383" i="1"/>
  <c r="D383" i="1" s="1" a="1"/>
  <c r="D383" i="1" s="1"/>
  <c r="C384" i="1"/>
  <c r="D384" i="1" s="1" a="1"/>
  <c r="D384" i="1" s="1"/>
  <c r="C385" i="1"/>
  <c r="D385" i="1" s="1" a="1"/>
  <c r="D385" i="1" s="1"/>
  <c r="C386" i="1"/>
  <c r="D386" i="1" s="1" a="1"/>
  <c r="D386" i="1" s="1"/>
  <c r="C387" i="1"/>
  <c r="C388" i="1"/>
  <c r="C389" i="1"/>
  <c r="C390" i="1"/>
  <c r="C391" i="1"/>
  <c r="C392" i="1"/>
  <c r="C393" i="1"/>
  <c r="D393" i="1" s="1" a="1"/>
  <c r="D393" i="1" s="1"/>
  <c r="C394" i="1"/>
  <c r="D394" i="1" s="1" a="1"/>
  <c r="D394" i="1" s="1"/>
  <c r="C395" i="1"/>
  <c r="D395" i="1" s="1" a="1"/>
  <c r="D395" i="1" s="1"/>
  <c r="C396" i="1"/>
  <c r="D396" i="1" s="1" a="1"/>
  <c r="D396" i="1" s="1"/>
  <c r="C397" i="1"/>
  <c r="D397" i="1" s="1" a="1"/>
  <c r="D397" i="1" s="1"/>
  <c r="C398" i="1"/>
  <c r="C399" i="1"/>
  <c r="C400" i="1"/>
  <c r="C401" i="1"/>
  <c r="C402" i="1"/>
  <c r="C403" i="1"/>
  <c r="D403" i="1" s="1" a="1"/>
  <c r="D403" i="1" s="1"/>
  <c r="C404" i="1"/>
  <c r="C405" i="1"/>
  <c r="D405" i="1" s="1" a="1"/>
  <c r="D405" i="1" s="1"/>
  <c r="C406" i="1"/>
  <c r="D406" i="1" s="1" a="1"/>
  <c r="D406" i="1" s="1"/>
  <c r="C407" i="1"/>
  <c r="D407" i="1" s="1" a="1"/>
  <c r="D407" i="1" s="1"/>
  <c r="C408" i="1"/>
  <c r="D408" i="1" s="1" a="1"/>
  <c r="D408" i="1" s="1"/>
  <c r="C409" i="1"/>
  <c r="D409" i="1" s="1" a="1"/>
  <c r="D409" i="1" s="1"/>
  <c r="C410" i="1"/>
  <c r="C411" i="1"/>
  <c r="C412" i="1"/>
  <c r="C413" i="1"/>
  <c r="C414" i="1"/>
  <c r="C415" i="1"/>
  <c r="C416" i="1"/>
  <c r="C417" i="1"/>
  <c r="D417" i="1" s="1" a="1"/>
  <c r="D417" i="1" s="1"/>
  <c r="C418" i="1"/>
  <c r="D418" i="1" s="1" a="1"/>
  <c r="D418" i="1" s="1"/>
  <c r="C419" i="1"/>
  <c r="D419" i="1" s="1" a="1"/>
  <c r="D419" i="1" s="1"/>
  <c r="C420" i="1"/>
  <c r="D420" i="1" s="1" a="1"/>
  <c r="D420" i="1" s="1"/>
  <c r="C421" i="1"/>
  <c r="D421" i="1" s="1" a="1"/>
  <c r="D421" i="1" s="1"/>
  <c r="C422" i="1"/>
  <c r="C423" i="1"/>
  <c r="C424" i="1"/>
  <c r="C425" i="1"/>
  <c r="C426" i="1"/>
  <c r="C427" i="1"/>
  <c r="C428" i="1"/>
  <c r="C429" i="1"/>
  <c r="D429" i="1" s="1" a="1"/>
  <c r="D429" i="1" s="1"/>
  <c r="C430" i="1"/>
  <c r="D430" i="1" s="1" a="1"/>
  <c r="D430" i="1" s="1"/>
  <c r="C431" i="1"/>
  <c r="D431" i="1" s="1" a="1"/>
  <c r="D431" i="1" s="1"/>
  <c r="C432" i="1"/>
  <c r="D432" i="1" s="1" a="1"/>
  <c r="D432" i="1" s="1"/>
  <c r="C433" i="1"/>
  <c r="D433" i="1" s="1" a="1"/>
  <c r="D433" i="1" s="1"/>
  <c r="C434" i="1"/>
  <c r="C435" i="1"/>
  <c r="C436" i="1"/>
  <c r="D436" i="1" s="1" a="1"/>
  <c r="D436" i="1" s="1"/>
  <c r="C437" i="1"/>
  <c r="C438" i="1"/>
  <c r="C439" i="1"/>
  <c r="C440" i="1"/>
  <c r="C441" i="1"/>
  <c r="D441" i="1" s="1" a="1"/>
  <c r="D441" i="1" s="1"/>
  <c r="C442" i="1"/>
  <c r="D442" i="1" s="1" a="1"/>
  <c r="D442" i="1" s="1"/>
  <c r="C443" i="1"/>
  <c r="D443" i="1" s="1" a="1"/>
  <c r="D443" i="1" s="1"/>
  <c r="C444" i="1"/>
  <c r="D444" i="1" s="1" a="1"/>
  <c r="D444" i="1" s="1"/>
  <c r="C445" i="1"/>
  <c r="D445" i="1" s="1" a="1"/>
  <c r="D445" i="1" s="1"/>
  <c r="C446" i="1"/>
  <c r="C447" i="1"/>
  <c r="C448" i="1"/>
  <c r="C449" i="1"/>
  <c r="C450" i="1"/>
  <c r="C451" i="1"/>
  <c r="C452" i="1"/>
  <c r="C453" i="1"/>
  <c r="D453" i="1" s="1" a="1"/>
  <c r="D453" i="1" s="1"/>
  <c r="C454" i="1"/>
  <c r="D454" i="1" s="1" a="1"/>
  <c r="D454" i="1" s="1"/>
  <c r="C455" i="1"/>
  <c r="D455" i="1" s="1" a="1"/>
  <c r="D455" i="1" s="1"/>
  <c r="C456" i="1"/>
  <c r="D456" i="1" s="1" a="1"/>
  <c r="D456" i="1" s="1"/>
  <c r="C457" i="1"/>
  <c r="D457" i="1" s="1" a="1"/>
  <c r="D457" i="1" s="1"/>
  <c r="C458" i="1"/>
  <c r="C459" i="1"/>
  <c r="C460" i="1"/>
  <c r="C461" i="1"/>
  <c r="C462" i="1"/>
  <c r="C463" i="1"/>
  <c r="C464" i="1"/>
  <c r="C465" i="1"/>
  <c r="D465" i="1" s="1" a="1"/>
  <c r="D465" i="1" s="1"/>
  <c r="C466" i="1"/>
  <c r="D466" i="1" s="1" a="1"/>
  <c r="D466" i="1" s="1"/>
  <c r="C467" i="1"/>
  <c r="D467" i="1" s="1" a="1"/>
  <c r="D467" i="1" s="1"/>
  <c r="C468" i="1"/>
  <c r="D468" i="1" s="1" a="1"/>
  <c r="D468" i="1" s="1"/>
  <c r="C469" i="1"/>
  <c r="D469" i="1" s="1" a="1"/>
  <c r="D469" i="1" s="1"/>
  <c r="C470" i="1"/>
  <c r="C471" i="1"/>
  <c r="C472" i="1"/>
  <c r="C473" i="1"/>
  <c r="C474" i="1"/>
  <c r="C475" i="1"/>
  <c r="C476" i="1"/>
  <c r="C477" i="1"/>
  <c r="D477" i="1" s="1" a="1"/>
  <c r="D477" i="1" s="1"/>
  <c r="C478" i="1"/>
  <c r="D478" i="1" s="1" a="1"/>
  <c r="D478" i="1" s="1"/>
  <c r="C479" i="1"/>
  <c r="D479" i="1" s="1" a="1"/>
  <c r="D479" i="1" s="1"/>
  <c r="C480" i="1"/>
  <c r="C481" i="1"/>
  <c r="D481" i="1" s="1" a="1"/>
  <c r="D481" i="1" s="1"/>
  <c r="C482" i="1"/>
  <c r="C483" i="1"/>
  <c r="C484" i="1"/>
  <c r="C485" i="1"/>
  <c r="C486" i="1"/>
  <c r="C487" i="1"/>
  <c r="C488" i="1"/>
  <c r="C489" i="1"/>
  <c r="D489" i="1" s="1" a="1"/>
  <c r="D489" i="1" s="1"/>
  <c r="C490" i="1"/>
  <c r="D490" i="1" s="1" a="1"/>
  <c r="D490" i="1" s="1"/>
  <c r="C491" i="1"/>
  <c r="D491" i="1" s="1" a="1"/>
  <c r="D491" i="1" s="1"/>
  <c r="C492" i="1"/>
  <c r="D492" i="1" s="1" a="1"/>
  <c r="D492" i="1" s="1"/>
  <c r="C493" i="1"/>
  <c r="D493" i="1" s="1" a="1"/>
  <c r="D493" i="1" s="1"/>
  <c r="C494" i="1"/>
  <c r="D494" i="1" s="1" a="1"/>
  <c r="D494" i="1" s="1"/>
  <c r="C495" i="1"/>
  <c r="D495" i="1" s="1" a="1"/>
  <c r="D495" i="1" s="1"/>
  <c r="C496" i="1"/>
  <c r="C497" i="1"/>
  <c r="C498" i="1"/>
  <c r="C499" i="1"/>
  <c r="C500" i="1"/>
  <c r="C501" i="1"/>
  <c r="D501" i="1" s="1" a="1"/>
  <c r="D501" i="1" s="1"/>
  <c r="C502" i="1"/>
  <c r="D502" i="1" s="1" a="1"/>
  <c r="D502" i="1" s="1"/>
  <c r="C503" i="1"/>
  <c r="D503" i="1" s="1" a="1"/>
  <c r="D503" i="1" s="1"/>
  <c r="C504" i="1"/>
  <c r="D504" i="1" s="1" a="1"/>
  <c r="D504" i="1" s="1"/>
  <c r="C505" i="1"/>
  <c r="D505" i="1" s="1" a="1"/>
  <c r="D505" i="1" s="1"/>
  <c r="C506" i="1"/>
  <c r="C507" i="1"/>
  <c r="C508" i="1"/>
  <c r="C509" i="1"/>
  <c r="C510" i="1"/>
  <c r="C511" i="1"/>
  <c r="C512" i="1"/>
  <c r="C513" i="1"/>
  <c r="D513" i="1" s="1" a="1"/>
  <c r="D513" i="1" s="1"/>
  <c r="C514" i="1"/>
  <c r="D514" i="1" s="1" a="1"/>
  <c r="D514" i="1" s="1"/>
  <c r="C515" i="1"/>
  <c r="D515" i="1" s="1" a="1"/>
  <c r="D515" i="1" s="1"/>
  <c r="C516" i="1"/>
  <c r="D516" i="1" s="1" a="1"/>
  <c r="D516" i="1" s="1"/>
  <c r="C517" i="1"/>
  <c r="D517" i="1" s="1" a="1"/>
  <c r="D517" i="1" s="1"/>
  <c r="C518" i="1"/>
  <c r="C519" i="1"/>
  <c r="C520" i="1"/>
  <c r="D520" i="1" s="1" a="1"/>
  <c r="D520" i="1" s="1"/>
  <c r="C521" i="1"/>
  <c r="D521" i="1" s="1" a="1"/>
  <c r="D521" i="1" s="1"/>
  <c r="C522" i="1"/>
  <c r="C523" i="1"/>
  <c r="C524" i="1"/>
  <c r="C525" i="1"/>
  <c r="D525" i="1" s="1" a="1"/>
  <c r="D525" i="1" s="1"/>
  <c r="C526" i="1"/>
  <c r="D526" i="1" s="1" a="1"/>
  <c r="D526" i="1" s="1"/>
  <c r="C527" i="1"/>
  <c r="D527" i="1" s="1" a="1"/>
  <c r="D527" i="1" s="1"/>
  <c r="C528" i="1"/>
  <c r="C529" i="1"/>
  <c r="D529" i="1" s="1" a="1"/>
  <c r="D529" i="1" s="1"/>
  <c r="C530" i="1"/>
  <c r="C531" i="1"/>
  <c r="C532" i="1"/>
  <c r="C533" i="1"/>
  <c r="C534" i="1"/>
  <c r="C535" i="1"/>
  <c r="C536" i="1"/>
  <c r="C537" i="1"/>
  <c r="D537" i="1" s="1" a="1"/>
  <c r="D537" i="1" s="1"/>
  <c r="C538" i="1"/>
  <c r="D538" i="1" s="1" a="1"/>
  <c r="D538" i="1" s="1"/>
  <c r="C539" i="1"/>
  <c r="D539" i="1" s="1" a="1"/>
  <c r="D539" i="1" s="1"/>
  <c r="C540" i="1"/>
  <c r="D540" i="1" s="1" a="1"/>
  <c r="D540" i="1" s="1"/>
  <c r="C541" i="1"/>
  <c r="D541" i="1" s="1" a="1"/>
  <c r="D541" i="1" s="1"/>
  <c r="C542" i="1"/>
  <c r="C543" i="1"/>
  <c r="C544" i="1"/>
  <c r="C545" i="1"/>
  <c r="C546" i="1"/>
  <c r="D546" i="1" s="1" a="1"/>
  <c r="D546" i="1" s="1"/>
  <c r="C547" i="1"/>
  <c r="C548" i="1"/>
  <c r="C549" i="1"/>
  <c r="D549" i="1" s="1" a="1"/>
  <c r="D549" i="1" s="1"/>
  <c r="C550" i="1"/>
  <c r="D550" i="1" s="1" a="1"/>
  <c r="D550" i="1" s="1"/>
  <c r="C551" i="1"/>
  <c r="D551" i="1" s="1" a="1"/>
  <c r="D551" i="1" s="1"/>
  <c r="C552" i="1"/>
  <c r="C553" i="1"/>
  <c r="D553" i="1" s="1" a="1"/>
  <c r="D553" i="1" s="1"/>
  <c r="C554" i="1"/>
  <c r="C555" i="1"/>
  <c r="C556" i="1"/>
  <c r="C557" i="1"/>
  <c r="C558" i="1"/>
  <c r="C559" i="1"/>
  <c r="C560" i="1"/>
  <c r="C561" i="1"/>
  <c r="D561" i="1" s="1" a="1"/>
  <c r="D561" i="1" s="1"/>
  <c r="C562" i="1"/>
  <c r="D562" i="1" s="1" a="1"/>
  <c r="D562" i="1" s="1"/>
  <c r="C563" i="1"/>
  <c r="D563" i="1" s="1" a="1"/>
  <c r="D563" i="1" s="1"/>
  <c r="C564" i="1"/>
  <c r="D564" i="1" s="1" a="1"/>
  <c r="D564" i="1" s="1"/>
  <c r="C565" i="1"/>
  <c r="D565" i="1" s="1" a="1"/>
  <c r="D565" i="1" s="1"/>
  <c r="C566" i="1"/>
  <c r="C567" i="1"/>
  <c r="C568" i="1"/>
  <c r="C569" i="1"/>
  <c r="C570" i="1"/>
  <c r="C571" i="1"/>
  <c r="C572" i="1"/>
  <c r="C573" i="1"/>
  <c r="D573" i="1" s="1" a="1"/>
  <c r="D573" i="1" s="1"/>
  <c r="C574" i="1"/>
  <c r="D574" i="1" s="1" a="1"/>
  <c r="D574" i="1" s="1"/>
  <c r="C575" i="1"/>
  <c r="D575" i="1" s="1" a="1"/>
  <c r="D575" i="1" s="1"/>
  <c r="C576" i="1"/>
  <c r="C577" i="1"/>
  <c r="D577" i="1" s="1" a="1"/>
  <c r="D577" i="1" s="1"/>
  <c r="C578" i="1"/>
  <c r="C579" i="1"/>
  <c r="C580" i="1"/>
  <c r="C581" i="1"/>
  <c r="C582" i="1"/>
  <c r="C583" i="1"/>
  <c r="D583" i="1" s="1" a="1"/>
  <c r="D583" i="1" s="1"/>
  <c r="C584" i="1"/>
  <c r="D584" i="1" s="1" a="1"/>
  <c r="D584" i="1" s="1"/>
  <c r="C585" i="1"/>
  <c r="D585" i="1" s="1" a="1"/>
  <c r="D585" i="1" s="1"/>
  <c r="C586" i="1"/>
  <c r="D586" i="1" s="1" a="1"/>
  <c r="D586" i="1" s="1"/>
  <c r="C587" i="1"/>
  <c r="D587" i="1" s="1" a="1"/>
  <c r="D587" i="1" s="1"/>
  <c r="C588" i="1"/>
  <c r="D588" i="1" s="1" a="1"/>
  <c r="D588" i="1" s="1"/>
  <c r="C589" i="1"/>
  <c r="D589" i="1" s="1" a="1"/>
  <c r="D589" i="1" s="1"/>
  <c r="C590" i="1"/>
  <c r="C591" i="1"/>
  <c r="C592" i="1"/>
  <c r="C593" i="1"/>
  <c r="C594" i="1"/>
  <c r="C595" i="1"/>
  <c r="C596" i="1"/>
  <c r="C597" i="1"/>
  <c r="D597" i="1" s="1" a="1"/>
  <c r="D597" i="1" s="1"/>
  <c r="C598" i="1"/>
  <c r="D598" i="1" s="1" a="1"/>
  <c r="D598" i="1" s="1"/>
  <c r="C599" i="1"/>
  <c r="D599" i="1" s="1" a="1"/>
  <c r="D599" i="1" s="1"/>
  <c r="C600" i="1"/>
  <c r="C601" i="1"/>
  <c r="D601" i="1" s="1" a="1"/>
  <c r="D601" i="1" s="1"/>
  <c r="C602" i="1"/>
  <c r="C603" i="1"/>
  <c r="C604" i="1"/>
  <c r="C605" i="1"/>
  <c r="C606" i="1"/>
  <c r="C607" i="1"/>
  <c r="C608" i="1"/>
  <c r="C609" i="1"/>
  <c r="D609" i="1" s="1" a="1"/>
  <c r="D609" i="1" s="1"/>
  <c r="C610" i="1"/>
  <c r="D610" i="1" s="1" a="1"/>
  <c r="D610" i="1" s="1"/>
  <c r="C611" i="1"/>
  <c r="D611" i="1" s="1" a="1"/>
  <c r="D611" i="1" s="1"/>
  <c r="C612" i="1"/>
  <c r="D612" i="1" s="1" a="1"/>
  <c r="D612" i="1" s="1"/>
  <c r="C613" i="1"/>
  <c r="C614" i="1"/>
  <c r="C615" i="1"/>
  <c r="C616" i="1"/>
  <c r="C617" i="1"/>
  <c r="C618" i="1"/>
  <c r="C619" i="1"/>
  <c r="C620" i="1"/>
  <c r="C621" i="1"/>
  <c r="D621" i="1" s="1" a="1"/>
  <c r="D621" i="1" s="1"/>
  <c r="C622" i="1"/>
  <c r="D622" i="1" s="1" a="1"/>
  <c r="D622" i="1" s="1"/>
  <c r="C623" i="1"/>
  <c r="D623" i="1" s="1" a="1"/>
  <c r="D623" i="1" s="1"/>
  <c r="C624" i="1"/>
  <c r="D624" i="1" s="1" a="1"/>
  <c r="D624" i="1" s="1"/>
  <c r="C625" i="1"/>
  <c r="D625" i="1" s="1" a="1"/>
  <c r="D625" i="1" s="1"/>
  <c r="C626" i="1"/>
  <c r="C627" i="1"/>
  <c r="C628" i="1"/>
  <c r="C629" i="1"/>
  <c r="C630" i="1"/>
  <c r="C631" i="1"/>
  <c r="C632" i="1"/>
  <c r="C633" i="1"/>
  <c r="D633" i="1" s="1" a="1"/>
  <c r="D633" i="1" s="1"/>
  <c r="C634" i="1"/>
  <c r="D634" i="1" s="1" a="1"/>
  <c r="D634" i="1" s="1"/>
  <c r="C635" i="1"/>
  <c r="D635" i="1" s="1" a="1"/>
  <c r="D635" i="1" s="1"/>
  <c r="C636" i="1"/>
  <c r="D636" i="1" s="1" a="1"/>
  <c r="D636" i="1" s="1"/>
  <c r="C637" i="1"/>
  <c r="D637" i="1" s="1" a="1"/>
  <c r="D637" i="1" s="1"/>
  <c r="C638" i="1"/>
  <c r="C639" i="1"/>
  <c r="C640" i="1"/>
  <c r="C641" i="1"/>
  <c r="C642" i="1"/>
  <c r="C643" i="1"/>
  <c r="C644" i="1"/>
  <c r="C645" i="1"/>
  <c r="D645" i="1" s="1" a="1"/>
  <c r="D645" i="1" s="1"/>
  <c r="C646" i="1"/>
  <c r="D646" i="1" s="1" a="1"/>
  <c r="D646" i="1" s="1"/>
  <c r="C647" i="1"/>
  <c r="D647" i="1" s="1" a="1"/>
  <c r="D647" i="1" s="1"/>
  <c r="C648" i="1"/>
  <c r="D648" i="1" s="1" a="1"/>
  <c r="D648" i="1" s="1"/>
  <c r="C649" i="1"/>
  <c r="C650" i="1"/>
  <c r="C651" i="1"/>
  <c r="C652" i="1"/>
  <c r="C653" i="1"/>
  <c r="C654" i="1"/>
  <c r="C655" i="1"/>
  <c r="C656" i="1"/>
  <c r="C657" i="1"/>
  <c r="D657" i="1" s="1" a="1"/>
  <c r="D657" i="1" s="1"/>
  <c r="C658" i="1"/>
  <c r="D658" i="1" s="1" a="1"/>
  <c r="D658" i="1" s="1"/>
  <c r="C659" i="1"/>
  <c r="D659" i="1" s="1" a="1"/>
  <c r="D659" i="1" s="1"/>
  <c r="C660" i="1"/>
  <c r="C661" i="1"/>
  <c r="D661" i="1" s="1" a="1"/>
  <c r="D661" i="1" s="1"/>
  <c r="C662" i="1"/>
  <c r="C663" i="1"/>
  <c r="C664" i="1"/>
  <c r="C665" i="1"/>
  <c r="C666" i="1"/>
  <c r="C667" i="1"/>
  <c r="C668" i="1"/>
  <c r="C669" i="1"/>
  <c r="D669" i="1" s="1" a="1"/>
  <c r="D669" i="1" s="1"/>
  <c r="C670" i="1"/>
  <c r="D670" i="1" s="1" a="1"/>
  <c r="D670" i="1" s="1"/>
  <c r="C671" i="1"/>
  <c r="D671" i="1" s="1" a="1"/>
  <c r="D671" i="1" s="1"/>
  <c r="C672" i="1"/>
  <c r="D672" i="1" s="1" a="1"/>
  <c r="D672" i="1" s="1"/>
  <c r="C673" i="1"/>
  <c r="D673" i="1" s="1" a="1"/>
  <c r="D673" i="1" s="1"/>
  <c r="C674" i="1"/>
  <c r="C675" i="1"/>
  <c r="C676" i="1"/>
  <c r="C677" i="1"/>
  <c r="D677" i="1" s="1" a="1"/>
  <c r="D677" i="1" s="1"/>
  <c r="C678" i="1"/>
  <c r="D678" i="1" s="1" a="1"/>
  <c r="D678" i="1" s="1"/>
  <c r="C679" i="1"/>
  <c r="C680" i="1"/>
  <c r="C681" i="1"/>
  <c r="D681" i="1" s="1" a="1"/>
  <c r="D681" i="1" s="1"/>
  <c r="C682" i="1"/>
  <c r="D682" i="1" s="1" a="1"/>
  <c r="D682" i="1" s="1"/>
  <c r="C683" i="1"/>
  <c r="D683" i="1" s="1" a="1"/>
  <c r="D683" i="1" s="1"/>
  <c r="C684" i="1"/>
  <c r="D684" i="1" s="1" a="1"/>
  <c r="D684" i="1" s="1"/>
  <c r="C685" i="1"/>
  <c r="D685" i="1" s="1" a="1"/>
  <c r="D685" i="1" s="1"/>
  <c r="C686" i="1"/>
  <c r="C687" i="1"/>
  <c r="C688" i="1"/>
  <c r="C689" i="1"/>
  <c r="C690" i="1"/>
  <c r="C691" i="1"/>
  <c r="C692" i="1"/>
  <c r="C693" i="1"/>
  <c r="D693" i="1" s="1" a="1"/>
  <c r="D693" i="1" s="1"/>
  <c r="C694" i="1"/>
  <c r="D694" i="1" s="1" a="1"/>
  <c r="D694" i="1" s="1"/>
  <c r="C695" i="1"/>
  <c r="D695" i="1" s="1" a="1"/>
  <c r="D695" i="1" s="1"/>
  <c r="C696" i="1"/>
  <c r="D696" i="1" s="1" a="1"/>
  <c r="D696" i="1" s="1"/>
  <c r="C697" i="1"/>
  <c r="D697" i="1" s="1" a="1"/>
  <c r="D697" i="1" s="1"/>
  <c r="C698" i="1"/>
  <c r="C699" i="1"/>
  <c r="C700" i="1"/>
  <c r="C701" i="1"/>
  <c r="C702" i="1"/>
  <c r="C703" i="1"/>
  <c r="C704" i="1"/>
  <c r="C705" i="1"/>
  <c r="D705" i="1" s="1" a="1"/>
  <c r="D705" i="1" s="1"/>
  <c r="C706" i="1"/>
  <c r="D706" i="1" s="1" a="1"/>
  <c r="D706" i="1" s="1"/>
  <c r="C707" i="1"/>
  <c r="D707" i="1" s="1" a="1"/>
  <c r="D707" i="1" s="1"/>
  <c r="C708" i="1"/>
  <c r="C709" i="1"/>
  <c r="D709" i="1" s="1" a="1"/>
  <c r="D709" i="1" s="1"/>
  <c r="C710" i="1"/>
  <c r="D710" i="1" s="1" a="1"/>
  <c r="D710" i="1" s="1"/>
  <c r="C711" i="1"/>
  <c r="C712" i="1"/>
  <c r="C713" i="1"/>
  <c r="C714" i="1"/>
  <c r="C715" i="1"/>
  <c r="D715" i="1" s="1" a="1"/>
  <c r="D715" i="1" s="1"/>
  <c r="C716" i="1"/>
  <c r="C717" i="1"/>
  <c r="D717" i="1" s="1" a="1"/>
  <c r="D717" i="1" s="1"/>
  <c r="C718" i="1"/>
  <c r="D718" i="1" s="1" a="1"/>
  <c r="D718" i="1" s="1"/>
  <c r="C719" i="1"/>
  <c r="D719" i="1" s="1" a="1"/>
  <c r="D719" i="1" s="1"/>
  <c r="C720" i="1"/>
  <c r="D720" i="1" s="1" a="1"/>
  <c r="D720" i="1" s="1"/>
  <c r="C721" i="1"/>
  <c r="D721" i="1" s="1" a="1"/>
  <c r="D721" i="1" s="1"/>
  <c r="C722" i="1"/>
  <c r="C723" i="1"/>
  <c r="C724" i="1"/>
  <c r="C725" i="1"/>
  <c r="C726" i="1"/>
  <c r="D726" i="1" s="1" a="1"/>
  <c r="D726" i="1" s="1"/>
  <c r="C727" i="1"/>
  <c r="D727" i="1" s="1" a="1"/>
  <c r="D727" i="1" s="1"/>
  <c r="C728" i="1"/>
  <c r="D728" i="1" s="1" a="1"/>
  <c r="D728" i="1" s="1"/>
  <c r="C729" i="1"/>
  <c r="D729" i="1" s="1" a="1"/>
  <c r="D729" i="1" s="1"/>
  <c r="C730" i="1"/>
  <c r="D730" i="1" s="1" a="1"/>
  <c r="D730" i="1" s="1"/>
  <c r="C731" i="1"/>
  <c r="D731" i="1" s="1" a="1"/>
  <c r="D731" i="1" s="1"/>
  <c r="C732" i="1"/>
  <c r="D732" i="1" s="1" a="1"/>
  <c r="D732" i="1" s="1"/>
  <c r="C733" i="1"/>
  <c r="D733" i="1" s="1" a="1"/>
  <c r="D733" i="1" s="1"/>
  <c r="C734" i="1"/>
  <c r="C735" i="1"/>
  <c r="C736" i="1"/>
  <c r="C737" i="1"/>
  <c r="C738" i="1"/>
  <c r="C739" i="1"/>
  <c r="C740" i="1"/>
  <c r="C741" i="1"/>
  <c r="D741" i="1" s="1" a="1"/>
  <c r="D741" i="1" s="1"/>
  <c r="C742" i="1"/>
  <c r="D742" i="1" s="1" a="1"/>
  <c r="D742" i="1" s="1"/>
  <c r="C743" i="1"/>
  <c r="D743" i="1" s="1" a="1"/>
  <c r="D743" i="1" s="1"/>
  <c r="C744" i="1"/>
  <c r="C745" i="1"/>
  <c r="D745" i="1" s="1" a="1"/>
  <c r="D745" i="1" s="1"/>
  <c r="C746" i="1"/>
  <c r="C747" i="1"/>
  <c r="C748" i="1"/>
  <c r="C749" i="1"/>
  <c r="C750" i="1"/>
  <c r="C751" i="1"/>
  <c r="C752" i="1"/>
  <c r="C753" i="1"/>
  <c r="D753" i="1" s="1" a="1"/>
  <c r="D753" i="1" s="1"/>
  <c r="C754" i="1"/>
  <c r="D754" i="1" s="1" a="1"/>
  <c r="D754" i="1" s="1"/>
  <c r="C755" i="1"/>
  <c r="D755" i="1" s="1" a="1"/>
  <c r="D755" i="1" s="1"/>
  <c r="C756" i="1"/>
  <c r="C757" i="1"/>
  <c r="D757" i="1" s="1" a="1"/>
  <c r="D757" i="1" s="1"/>
  <c r="C758" i="1"/>
  <c r="C759" i="1"/>
  <c r="C760" i="1"/>
  <c r="C761" i="1"/>
  <c r="C762" i="1"/>
  <c r="C763" i="1"/>
  <c r="C764" i="1"/>
  <c r="C765" i="1"/>
  <c r="D765" i="1" s="1" a="1"/>
  <c r="D765" i="1" s="1"/>
  <c r="C766" i="1"/>
  <c r="D766" i="1" s="1" a="1"/>
  <c r="D766" i="1" s="1"/>
  <c r="C767" i="1"/>
  <c r="D767" i="1" s="1" a="1"/>
  <c r="D767" i="1" s="1"/>
  <c r="C768" i="1"/>
  <c r="D768" i="1" s="1" a="1"/>
  <c r="D768" i="1" s="1"/>
  <c r="C769" i="1"/>
  <c r="D769" i="1" s="1" a="1"/>
  <c r="D769" i="1" s="1"/>
  <c r="C770" i="1"/>
  <c r="C771" i="1"/>
  <c r="C772" i="1"/>
  <c r="C773" i="1"/>
  <c r="C774" i="1"/>
  <c r="C775" i="1"/>
  <c r="C776" i="1"/>
  <c r="C777" i="1"/>
  <c r="D777" i="1" s="1" a="1"/>
  <c r="D777" i="1" s="1"/>
  <c r="C778" i="1"/>
  <c r="D778" i="1" s="1" a="1"/>
  <c r="D778" i="1" s="1"/>
  <c r="C779" i="1"/>
  <c r="D779" i="1" s="1" a="1"/>
  <c r="D779" i="1" s="1"/>
  <c r="C780" i="1"/>
  <c r="D780" i="1" s="1" a="1"/>
  <c r="D780" i="1" s="1"/>
  <c r="C781" i="1"/>
  <c r="D781" i="1" s="1" a="1"/>
  <c r="D781" i="1" s="1"/>
  <c r="C782" i="1"/>
  <c r="C783" i="1"/>
  <c r="C784" i="1"/>
  <c r="C785" i="1"/>
  <c r="C786" i="1"/>
  <c r="C787" i="1"/>
  <c r="C788" i="1"/>
  <c r="D788" i="1" s="1" a="1"/>
  <c r="D788" i="1" s="1"/>
  <c r="C789" i="1"/>
  <c r="D789" i="1" s="1" a="1"/>
  <c r="D789" i="1" s="1"/>
  <c r="C790" i="1"/>
  <c r="D790" i="1" s="1" a="1"/>
  <c r="D790" i="1" s="1"/>
  <c r="C791" i="1"/>
  <c r="D791" i="1" s="1" a="1"/>
  <c r="D791" i="1" s="1"/>
  <c r="C792" i="1"/>
  <c r="D792" i="1" s="1" a="1"/>
  <c r="D792" i="1" s="1"/>
  <c r="C793" i="1"/>
  <c r="D793" i="1" s="1" a="1"/>
  <c r="D793" i="1" s="1"/>
  <c r="C794" i="1"/>
  <c r="C795" i="1"/>
  <c r="C796" i="1"/>
  <c r="C797" i="1"/>
  <c r="C798" i="1"/>
  <c r="C799" i="1"/>
  <c r="C800" i="1"/>
  <c r="C801" i="1"/>
  <c r="D801" i="1" s="1" a="1"/>
  <c r="D801" i="1" s="1"/>
  <c r="C802" i="1"/>
  <c r="D802" i="1" s="1" a="1"/>
  <c r="D802" i="1" s="1"/>
  <c r="C803" i="1"/>
  <c r="D803" i="1" s="1" a="1"/>
  <c r="D803" i="1" s="1"/>
  <c r="C804" i="1"/>
  <c r="C805" i="1"/>
  <c r="C806" i="1"/>
  <c r="D806" i="1" s="1" a="1"/>
  <c r="D806" i="1" s="1"/>
  <c r="C807" i="1"/>
  <c r="D807" i="1" s="1" a="1"/>
  <c r="D807" i="1" s="1"/>
  <c r="C808" i="1"/>
  <c r="D808" i="1" s="1" a="1"/>
  <c r="D808" i="1" s="1"/>
  <c r="C809" i="1"/>
  <c r="C810" i="1"/>
  <c r="C811" i="1"/>
  <c r="C812" i="1"/>
  <c r="C813" i="1"/>
  <c r="D813" i="1" s="1" a="1"/>
  <c r="D813" i="1" s="1"/>
  <c r="C814" i="1"/>
  <c r="D814" i="1" s="1" a="1"/>
  <c r="D814" i="1" s="1"/>
  <c r="C815" i="1"/>
  <c r="D815" i="1" s="1" a="1"/>
  <c r="D815" i="1" s="1"/>
  <c r="C816" i="1"/>
  <c r="D816" i="1" s="1" a="1"/>
  <c r="D816" i="1" s="1"/>
  <c r="C817" i="1"/>
  <c r="C818" i="1"/>
  <c r="C819" i="1"/>
  <c r="C820" i="1"/>
  <c r="C821" i="1"/>
  <c r="C822" i="1"/>
  <c r="C823" i="1"/>
  <c r="C824" i="1"/>
  <c r="C825" i="1"/>
  <c r="D825" i="1" s="1" a="1"/>
  <c r="D825" i="1" s="1"/>
  <c r="C826" i="1"/>
  <c r="D826" i="1" s="1" a="1"/>
  <c r="D826" i="1" s="1"/>
  <c r="C827" i="1"/>
  <c r="D827" i="1" s="1" a="1"/>
  <c r="D827" i="1" s="1"/>
  <c r="C828" i="1"/>
  <c r="C829" i="1"/>
  <c r="D829" i="1" s="1" a="1"/>
  <c r="D829" i="1" s="1"/>
  <c r="C830" i="1"/>
  <c r="C831" i="1"/>
  <c r="C832" i="1"/>
  <c r="C833" i="1"/>
  <c r="C834" i="1"/>
  <c r="C835" i="1"/>
  <c r="C836" i="1"/>
  <c r="C837" i="1"/>
  <c r="D837" i="1" s="1" a="1"/>
  <c r="D837" i="1" s="1"/>
  <c r="C838" i="1"/>
  <c r="D838" i="1" s="1" a="1"/>
  <c r="D838" i="1" s="1"/>
  <c r="C839" i="1"/>
  <c r="D839" i="1" s="1" a="1"/>
  <c r="D839" i="1" s="1"/>
  <c r="C840" i="1"/>
  <c r="D840" i="1" s="1" a="1"/>
  <c r="D840" i="1" s="1"/>
  <c r="C841" i="1"/>
  <c r="D841" i="1" s="1" a="1"/>
  <c r="D841" i="1" s="1"/>
  <c r="C842" i="1"/>
  <c r="C843" i="1"/>
  <c r="C844" i="1"/>
  <c r="C845" i="1"/>
  <c r="C846" i="1"/>
  <c r="C847" i="1"/>
  <c r="C848" i="1"/>
  <c r="C849" i="1"/>
  <c r="D849" i="1" s="1" a="1"/>
  <c r="D849" i="1" s="1"/>
  <c r="C850" i="1"/>
  <c r="D850" i="1" s="1" a="1"/>
  <c r="D850" i="1" s="1"/>
  <c r="C851" i="1"/>
  <c r="D851" i="1" s="1" a="1"/>
  <c r="D851" i="1" s="1"/>
  <c r="C852" i="1"/>
  <c r="D852" i="1" s="1" a="1"/>
  <c r="D852" i="1" s="1"/>
  <c r="C853" i="1"/>
  <c r="D853" i="1" s="1" a="1"/>
  <c r="D853" i="1" s="1"/>
  <c r="C854" i="1"/>
  <c r="C855" i="1"/>
  <c r="C856" i="1"/>
  <c r="D856" i="1" s="1" a="1"/>
  <c r="D856" i="1" s="1"/>
  <c r="C857" i="1"/>
  <c r="C858" i="1"/>
  <c r="D858" i="1" s="1" a="1"/>
  <c r="D858" i="1" s="1"/>
  <c r="C859" i="1"/>
  <c r="C860" i="1"/>
  <c r="C861" i="1"/>
  <c r="D861" i="1" s="1" a="1"/>
  <c r="D861" i="1" s="1"/>
  <c r="C862" i="1"/>
  <c r="D862" i="1" s="1" a="1"/>
  <c r="D862" i="1" s="1"/>
  <c r="C863" i="1"/>
  <c r="D863" i="1" s="1" a="1"/>
  <c r="D863" i="1" s="1"/>
  <c r="C864" i="1"/>
  <c r="D864" i="1" s="1" a="1"/>
  <c r="D864" i="1" s="1"/>
  <c r="C865" i="1"/>
  <c r="D865" i="1" s="1" a="1"/>
  <c r="D865" i="1" s="1"/>
  <c r="C866" i="1"/>
  <c r="C867" i="1"/>
  <c r="C868" i="1"/>
  <c r="C869" i="1"/>
  <c r="C870" i="1"/>
  <c r="C871" i="1"/>
  <c r="C872" i="1"/>
  <c r="C873" i="1"/>
  <c r="D873" i="1" s="1" a="1"/>
  <c r="D873" i="1" s="1"/>
  <c r="C874" i="1"/>
  <c r="D874" i="1" s="1" a="1"/>
  <c r="D874" i="1" s="1"/>
  <c r="C875" i="1"/>
  <c r="D875" i="1" s="1" a="1"/>
  <c r="D875" i="1" s="1"/>
  <c r="C876" i="1"/>
  <c r="D876" i="1" s="1" a="1"/>
  <c r="D876" i="1" s="1"/>
  <c r="C877" i="1"/>
  <c r="D877" i="1" s="1" a="1"/>
  <c r="D877" i="1" s="1"/>
  <c r="C878" i="1"/>
  <c r="C879" i="1"/>
  <c r="C880" i="1"/>
  <c r="D880" i="1" s="1" a="1"/>
  <c r="D880" i="1" s="1"/>
  <c r="C881" i="1"/>
  <c r="C882" i="1"/>
  <c r="C883" i="1"/>
  <c r="C884" i="1"/>
  <c r="C885" i="1"/>
  <c r="D885" i="1" s="1" a="1"/>
  <c r="D885" i="1" s="1"/>
  <c r="C886" i="1"/>
  <c r="D886" i="1" s="1" a="1"/>
  <c r="D886" i="1" s="1"/>
  <c r="C887" i="1"/>
  <c r="D887" i="1" s="1" a="1"/>
  <c r="D887" i="1" s="1"/>
  <c r="C888" i="1"/>
  <c r="D888" i="1" s="1" a="1"/>
  <c r="D888" i="1" s="1"/>
  <c r="C889" i="1"/>
  <c r="D889" i="1" s="1" a="1"/>
  <c r="D889" i="1" s="1"/>
  <c r="C890" i="1"/>
  <c r="C891" i="1"/>
  <c r="C892" i="1"/>
  <c r="C893" i="1"/>
  <c r="C894" i="1"/>
  <c r="C895" i="1"/>
  <c r="C896" i="1"/>
  <c r="C897" i="1"/>
  <c r="D897" i="1" s="1" a="1"/>
  <c r="D897" i="1" s="1"/>
  <c r="C898" i="1"/>
  <c r="D898" i="1" s="1" a="1"/>
  <c r="D898" i="1" s="1"/>
  <c r="C899" i="1"/>
  <c r="D899" i="1" s="1" a="1"/>
  <c r="D899" i="1" s="1"/>
  <c r="C900" i="1"/>
  <c r="D900" i="1" s="1" a="1"/>
  <c r="D900" i="1" s="1"/>
  <c r="C901" i="1"/>
  <c r="D901" i="1" s="1" a="1"/>
  <c r="D901" i="1" s="1"/>
  <c r="C902" i="1"/>
  <c r="C903" i="1"/>
  <c r="C904" i="1"/>
  <c r="C905" i="1"/>
  <c r="C906" i="1"/>
  <c r="C907" i="1"/>
  <c r="C908" i="1"/>
  <c r="C909" i="1"/>
  <c r="D909" i="1" s="1" a="1"/>
  <c r="D909" i="1" s="1"/>
  <c r="C910" i="1"/>
  <c r="D910" i="1" s="1" a="1"/>
  <c r="D910" i="1" s="1"/>
  <c r="C911" i="1"/>
  <c r="D911" i="1" s="1" a="1"/>
  <c r="D911" i="1" s="1"/>
  <c r="C912" i="1"/>
  <c r="C913" i="1"/>
  <c r="D913" i="1" s="1" a="1"/>
  <c r="D913" i="1" s="1"/>
  <c r="C914" i="1"/>
  <c r="D914" i="1" s="1" a="1"/>
  <c r="D914" i="1" s="1"/>
  <c r="C915" i="1"/>
  <c r="C916" i="1"/>
  <c r="C917" i="1"/>
  <c r="C918" i="1"/>
  <c r="C919" i="1"/>
  <c r="C920" i="1"/>
  <c r="C921" i="1"/>
  <c r="D921" i="1" s="1" a="1"/>
  <c r="D921" i="1" s="1"/>
  <c r="C922" i="1"/>
  <c r="D922" i="1" s="1" a="1"/>
  <c r="D922" i="1" s="1"/>
  <c r="C923" i="1"/>
  <c r="D923" i="1" s="1" a="1"/>
  <c r="D923" i="1" s="1"/>
  <c r="C924" i="1"/>
  <c r="D924" i="1" s="1" a="1"/>
  <c r="D924" i="1" s="1"/>
  <c r="C925" i="1"/>
  <c r="D925" i="1" s="1" a="1"/>
  <c r="D925" i="1" s="1"/>
  <c r="C926" i="1"/>
  <c r="C927" i="1"/>
  <c r="C928" i="1"/>
  <c r="C929" i="1"/>
  <c r="C930" i="1"/>
  <c r="C931" i="1"/>
  <c r="C932" i="1"/>
  <c r="C933" i="1"/>
  <c r="D933" i="1" s="1" a="1"/>
  <c r="D933" i="1" s="1"/>
  <c r="C934" i="1"/>
  <c r="D934" i="1" s="1" a="1"/>
  <c r="D934" i="1" s="1"/>
  <c r="C935" i="1"/>
  <c r="D935" i="1" s="1" a="1"/>
  <c r="D935" i="1" s="1"/>
  <c r="C936" i="1"/>
  <c r="C937" i="1"/>
  <c r="D937" i="1" s="1" a="1"/>
  <c r="D937" i="1" s="1"/>
  <c r="C938" i="1"/>
  <c r="C939" i="1"/>
  <c r="C940" i="1"/>
  <c r="C941" i="1"/>
  <c r="C942" i="1"/>
  <c r="C943" i="1"/>
  <c r="C944" i="1"/>
  <c r="C945" i="1"/>
  <c r="D945" i="1" s="1" a="1"/>
  <c r="D945" i="1" s="1"/>
  <c r="C946" i="1"/>
  <c r="D946" i="1" s="1" a="1"/>
  <c r="D946" i="1" s="1"/>
  <c r="C947" i="1"/>
  <c r="D947" i="1" s="1" a="1"/>
  <c r="D947" i="1" s="1"/>
  <c r="C948" i="1"/>
  <c r="D948" i="1" s="1" a="1"/>
  <c r="D948" i="1" s="1"/>
  <c r="C949" i="1"/>
  <c r="D949" i="1" s="1" a="1"/>
  <c r="D949" i="1" s="1"/>
  <c r="C950" i="1"/>
  <c r="C951" i="1"/>
  <c r="C952" i="1"/>
  <c r="C953" i="1"/>
  <c r="C954" i="1"/>
  <c r="C955" i="1"/>
  <c r="C956" i="1"/>
  <c r="C957" i="1"/>
  <c r="D957" i="1" s="1" a="1"/>
  <c r="D957" i="1" s="1"/>
  <c r="C958" i="1"/>
  <c r="D958" i="1" s="1" a="1"/>
  <c r="D958" i="1" s="1"/>
  <c r="C959" i="1"/>
  <c r="D959" i="1" s="1" a="1"/>
  <c r="D959" i="1" s="1"/>
  <c r="C960" i="1"/>
  <c r="D960" i="1" s="1" a="1"/>
  <c r="D960" i="1" s="1"/>
  <c r="C961" i="1"/>
  <c r="D961" i="1" s="1" a="1"/>
  <c r="D961" i="1" s="1"/>
  <c r="C962" i="1"/>
  <c r="C963" i="1"/>
  <c r="C964" i="1"/>
  <c r="C965" i="1"/>
  <c r="C966" i="1"/>
  <c r="C967" i="1"/>
  <c r="C968" i="1"/>
  <c r="C969" i="1"/>
  <c r="D969" i="1" s="1" a="1"/>
  <c r="D969" i="1" s="1"/>
  <c r="C970" i="1"/>
  <c r="D970" i="1" s="1" a="1"/>
  <c r="D970" i="1" s="1"/>
  <c r="C971" i="1"/>
  <c r="D971" i="1" s="1" a="1"/>
  <c r="D971" i="1" s="1"/>
  <c r="C972" i="1"/>
  <c r="C973" i="1"/>
  <c r="C974" i="1"/>
  <c r="C975" i="1"/>
  <c r="C976" i="1"/>
  <c r="C977" i="1"/>
  <c r="C978" i="1"/>
  <c r="C979" i="1"/>
  <c r="C980" i="1"/>
  <c r="C981" i="1"/>
  <c r="D981" i="1" s="1" a="1"/>
  <c r="D981" i="1" s="1"/>
  <c r="C982" i="1"/>
  <c r="D982" i="1" s="1" a="1"/>
  <c r="D982" i="1" s="1"/>
  <c r="C983" i="1"/>
  <c r="D983" i="1" s="1" a="1"/>
  <c r="D983" i="1" s="1"/>
  <c r="C984" i="1"/>
  <c r="D984" i="1" s="1" a="1"/>
  <c r="D984" i="1" s="1"/>
  <c r="C985" i="1"/>
  <c r="D985" i="1" s="1" a="1"/>
  <c r="D985" i="1" s="1"/>
  <c r="C986" i="1"/>
  <c r="C987" i="1"/>
  <c r="C988" i="1"/>
  <c r="D988" i="1" s="1" a="1"/>
  <c r="D988" i="1" s="1"/>
  <c r="C989" i="1"/>
  <c r="D989" i="1" s="1" a="1"/>
  <c r="D989" i="1" s="1"/>
  <c r="C990" i="1"/>
  <c r="C991" i="1"/>
  <c r="C992" i="1"/>
  <c r="C993" i="1"/>
  <c r="D993" i="1" s="1" a="1"/>
  <c r="D993" i="1" s="1"/>
  <c r="C994" i="1"/>
  <c r="D994" i="1" s="1" a="1"/>
  <c r="D994" i="1" s="1"/>
  <c r="C995" i="1"/>
  <c r="D995" i="1" s="1" a="1"/>
  <c r="D995" i="1" s="1"/>
  <c r="C996" i="1"/>
  <c r="D996" i="1" s="1" a="1"/>
  <c r="D996" i="1" s="1"/>
  <c r="C997" i="1"/>
  <c r="D997" i="1" s="1" a="1"/>
  <c r="D997" i="1" s="1"/>
  <c r="C998" i="1"/>
  <c r="C999" i="1"/>
  <c r="C1000" i="1"/>
  <c r="C1001" i="1"/>
  <c r="C1002" i="1"/>
  <c r="C1003" i="1"/>
  <c r="C1004" i="1"/>
  <c r="C1005" i="1"/>
  <c r="D1005" i="1" s="1" a="1"/>
  <c r="D1005" i="1" s="1"/>
  <c r="C1006" i="1"/>
  <c r="D1006" i="1" s="1" a="1"/>
  <c r="D1006" i="1" s="1"/>
  <c r="C1007" i="1"/>
  <c r="D1007" i="1" s="1" a="1"/>
  <c r="D1007" i="1" s="1"/>
  <c r="C1008" i="1"/>
  <c r="D1008" i="1" s="1" a="1"/>
  <c r="D1008" i="1" s="1"/>
  <c r="C1009" i="1"/>
  <c r="D1009" i="1" s="1" a="1"/>
  <c r="D1009" i="1" s="1"/>
  <c r="C1010" i="1"/>
  <c r="C1011" i="1"/>
  <c r="C1012" i="1"/>
  <c r="C1013" i="1"/>
  <c r="C1014" i="1"/>
  <c r="C1015" i="1"/>
  <c r="C1016" i="1"/>
  <c r="C1017" i="1"/>
  <c r="D1017" i="1" s="1" a="1"/>
  <c r="D1017" i="1" s="1"/>
  <c r="C1018" i="1"/>
  <c r="D1018" i="1" s="1" a="1"/>
  <c r="D1018" i="1" s="1"/>
  <c r="C1019" i="1"/>
  <c r="D1019" i="1" s="1" a="1"/>
  <c r="D1019" i="1" s="1"/>
  <c r="C1020" i="1"/>
  <c r="C1021" i="1"/>
  <c r="D1021" i="1" s="1" a="1"/>
  <c r="D1021" i="1" s="1"/>
  <c r="C1022" i="1"/>
  <c r="C1023" i="1"/>
  <c r="C1024" i="1"/>
  <c r="D1024" i="1" s="1" a="1"/>
  <c r="D1024" i="1" s="1"/>
  <c r="C1025" i="1"/>
  <c r="C1026" i="1"/>
  <c r="C1027" i="1"/>
  <c r="C1028" i="1"/>
  <c r="C1029" i="1"/>
  <c r="D1029" i="1" s="1" a="1"/>
  <c r="D1029" i="1" s="1"/>
  <c r="C1030" i="1"/>
  <c r="D1030" i="1" s="1" a="1"/>
  <c r="D1030" i="1" s="1"/>
  <c r="C1031" i="1"/>
  <c r="D1031" i="1" s="1" a="1"/>
  <c r="D1031" i="1" s="1"/>
  <c r="C1032" i="1"/>
  <c r="C1033" i="1"/>
  <c r="D1033" i="1" s="1" a="1"/>
  <c r="D1033" i="1" s="1"/>
  <c r="C1034" i="1"/>
  <c r="C1035" i="1"/>
  <c r="C1036" i="1"/>
  <c r="C1037" i="1"/>
  <c r="C1038" i="1"/>
  <c r="C1039" i="1"/>
  <c r="C1040" i="1"/>
  <c r="C1041" i="1"/>
  <c r="D1041" i="1" s="1" a="1"/>
  <c r="D1041" i="1" s="1"/>
  <c r="C1042" i="1"/>
  <c r="D1042" i="1" s="1" a="1"/>
  <c r="D1042" i="1" s="1"/>
  <c r="C1043" i="1"/>
  <c r="D1043" i="1" s="1" a="1"/>
  <c r="D1043" i="1" s="1"/>
  <c r="C1044" i="1"/>
  <c r="D1044" i="1" s="1" a="1"/>
  <c r="D1044" i="1" s="1"/>
  <c r="C1045" i="1"/>
  <c r="D1045" i="1" s="1" a="1"/>
  <c r="D1045" i="1" s="1"/>
  <c r="C1046" i="1"/>
  <c r="C1047" i="1"/>
  <c r="C1048" i="1"/>
  <c r="C1049" i="1"/>
  <c r="C1050" i="1"/>
  <c r="C1051" i="1"/>
  <c r="C1052" i="1"/>
  <c r="C1053" i="1"/>
  <c r="D1053" i="1" s="1" a="1"/>
  <c r="D1053" i="1" s="1"/>
  <c r="C1054" i="1"/>
  <c r="D1054" i="1" s="1" a="1"/>
  <c r="D1054" i="1" s="1"/>
  <c r="C1055" i="1"/>
  <c r="D1055" i="1" s="1" a="1"/>
  <c r="D1055" i="1" s="1"/>
  <c r="C1056" i="1"/>
  <c r="D1056" i="1" s="1" a="1"/>
  <c r="D1056" i="1" s="1"/>
  <c r="C1057" i="1"/>
  <c r="D1057" i="1" s="1" a="1"/>
  <c r="D1057" i="1" s="1"/>
  <c r="C1058" i="1"/>
  <c r="C1059" i="1"/>
  <c r="C1060" i="1"/>
  <c r="C1061" i="1"/>
  <c r="C1062" i="1"/>
  <c r="C1063" i="1"/>
  <c r="C1064" i="1"/>
  <c r="C1065" i="1"/>
  <c r="D1065" i="1" s="1" a="1"/>
  <c r="D1065" i="1" s="1"/>
  <c r="C1066" i="1"/>
  <c r="D1066" i="1" s="1" a="1"/>
  <c r="D1066" i="1" s="1"/>
  <c r="C1067" i="1"/>
  <c r="D1067" i="1" s="1" a="1"/>
  <c r="D1067" i="1" s="1"/>
  <c r="C1068" i="1"/>
  <c r="D1068" i="1" s="1" a="1"/>
  <c r="D1068" i="1" s="1"/>
  <c r="C1069" i="1"/>
  <c r="D1069" i="1" s="1" a="1"/>
  <c r="D1069" i="1" s="1"/>
  <c r="C1070" i="1"/>
  <c r="C1071" i="1"/>
  <c r="C1072" i="1"/>
  <c r="C1073" i="1"/>
  <c r="C1074" i="1"/>
  <c r="C1075" i="1"/>
  <c r="C1076" i="1"/>
  <c r="C1077" i="1"/>
  <c r="D1077" i="1" s="1" a="1"/>
  <c r="D1077" i="1" s="1"/>
  <c r="C1078" i="1"/>
  <c r="D1078" i="1" s="1" a="1"/>
  <c r="D1078" i="1" s="1"/>
  <c r="C1079" i="1"/>
  <c r="D1079" i="1" s="1" a="1"/>
  <c r="D1079" i="1" s="1"/>
  <c r="C1080" i="1"/>
  <c r="D1080" i="1" s="1" a="1"/>
  <c r="D1080" i="1" s="1"/>
  <c r="C1081" i="1"/>
  <c r="D1081" i="1" s="1" a="1"/>
  <c r="D1081" i="1" s="1"/>
  <c r="C1082" i="1"/>
  <c r="C1083" i="1"/>
  <c r="C1084" i="1"/>
  <c r="C1085" i="1"/>
  <c r="C1086" i="1"/>
  <c r="C1087" i="1"/>
  <c r="C1088" i="1"/>
  <c r="C1089" i="1"/>
  <c r="D1089" i="1" s="1" a="1"/>
  <c r="D1089" i="1" s="1"/>
  <c r="C1090" i="1"/>
  <c r="D1090" i="1" s="1" a="1"/>
  <c r="D1090" i="1" s="1"/>
  <c r="C1091" i="1"/>
  <c r="D1091" i="1" s="1" a="1"/>
  <c r="D1091" i="1" s="1"/>
  <c r="C1092" i="1"/>
  <c r="D1092" i="1" s="1" a="1"/>
  <c r="D1092" i="1" s="1"/>
  <c r="C1093" i="1"/>
  <c r="D1093" i="1" s="1" a="1"/>
  <c r="D1093" i="1" s="1"/>
  <c r="C1094" i="1"/>
  <c r="D1094" i="1" s="1" a="1"/>
  <c r="D1094" i="1" s="1"/>
  <c r="C1095" i="1"/>
  <c r="D1095" i="1" s="1" a="1"/>
  <c r="D1095" i="1" s="1"/>
  <c r="C1096" i="1"/>
  <c r="D1096" i="1" s="1" a="1"/>
  <c r="D1096" i="1" s="1"/>
  <c r="C1097" i="1"/>
  <c r="C1098" i="1"/>
  <c r="C1099" i="1"/>
  <c r="C1100" i="1"/>
  <c r="C1101" i="1"/>
  <c r="D1101" i="1" s="1" a="1"/>
  <c r="D1101" i="1" s="1"/>
  <c r="C1102" i="1"/>
  <c r="D1102" i="1" s="1" a="1"/>
  <c r="D1102" i="1" s="1"/>
  <c r="C1103" i="1"/>
  <c r="D1103" i="1" s="1" a="1"/>
  <c r="D1103" i="1" s="1"/>
  <c r="C1104" i="1"/>
  <c r="D1104" i="1" s="1" a="1"/>
  <c r="D1104" i="1" s="1"/>
  <c r="C1105" i="1"/>
  <c r="D1105" i="1" s="1" a="1"/>
  <c r="D1105" i="1" s="1"/>
  <c r="C1106" i="1"/>
  <c r="C1107" i="1"/>
  <c r="C1108" i="1"/>
  <c r="C1109" i="1"/>
  <c r="C1110" i="1"/>
  <c r="C1111" i="1"/>
  <c r="C1112" i="1"/>
  <c r="C1113" i="1"/>
  <c r="D1113" i="1" s="1" a="1"/>
  <c r="D1113" i="1" s="1"/>
  <c r="C1114" i="1"/>
  <c r="D1114" i="1" s="1" a="1"/>
  <c r="D1114" i="1" s="1"/>
  <c r="C1115" i="1"/>
  <c r="D1115" i="1" s="1" a="1"/>
  <c r="D1115" i="1" s="1"/>
  <c r="C1116" i="1"/>
  <c r="D1116" i="1" s="1" a="1"/>
  <c r="D1116" i="1" s="1"/>
  <c r="C1117" i="1"/>
  <c r="D1117" i="1" s="1" a="1"/>
  <c r="D1117" i="1" s="1"/>
  <c r="C1118" i="1"/>
  <c r="D1118" i="1" s="1" a="1"/>
  <c r="D1118" i="1" s="1"/>
  <c r="C1119" i="1"/>
  <c r="D1119" i="1" s="1" a="1"/>
  <c r="D1119" i="1" s="1"/>
  <c r="C1120" i="1"/>
  <c r="C1121" i="1"/>
  <c r="C1122" i="1"/>
  <c r="C1123" i="1"/>
  <c r="C1124" i="1"/>
  <c r="C1125" i="1"/>
  <c r="D1125" i="1" s="1" a="1"/>
  <c r="D1125" i="1" s="1"/>
  <c r="C1126" i="1"/>
  <c r="D1126" i="1" s="1" a="1"/>
  <c r="D1126" i="1" s="1"/>
  <c r="C1127" i="1"/>
  <c r="D1127" i="1" s="1" a="1"/>
  <c r="D1127" i="1" s="1"/>
  <c r="C1128" i="1"/>
  <c r="C1129" i="1"/>
  <c r="D1129" i="1" s="1" a="1"/>
  <c r="D1129" i="1" s="1"/>
  <c r="C1130" i="1"/>
  <c r="C1131" i="1"/>
  <c r="C1132" i="1"/>
  <c r="C1133" i="1"/>
  <c r="C1134" i="1"/>
  <c r="C1135" i="1"/>
  <c r="C1136" i="1"/>
  <c r="C1137" i="1"/>
  <c r="D1137" i="1" s="1" a="1"/>
  <c r="D1137" i="1" s="1"/>
  <c r="C1138" i="1"/>
  <c r="D1138" i="1" s="1" a="1"/>
  <c r="D1138" i="1" s="1"/>
  <c r="C1139" i="1"/>
  <c r="D1139" i="1" s="1" a="1"/>
  <c r="D1139" i="1" s="1"/>
  <c r="C1140" i="1"/>
  <c r="D1140" i="1" s="1" a="1"/>
  <c r="D1140" i="1" s="1"/>
  <c r="C1141" i="1"/>
  <c r="D1141" i="1" s="1" a="1"/>
  <c r="D1141" i="1" s="1"/>
  <c r="C1142" i="1"/>
  <c r="C1143" i="1"/>
  <c r="C1144" i="1"/>
  <c r="C1145" i="1"/>
  <c r="C1146" i="1"/>
  <c r="C1147" i="1"/>
  <c r="D1147" i="1" s="1" a="1"/>
  <c r="D1147" i="1" s="1"/>
  <c r="C1148" i="1"/>
  <c r="D1148" i="1" s="1" a="1"/>
  <c r="D1148" i="1" s="1"/>
  <c r="C1149" i="1"/>
  <c r="D1149" i="1" s="1" a="1"/>
  <c r="D1149" i="1" s="1"/>
  <c r="C1150" i="1"/>
  <c r="D1150" i="1" s="1" a="1"/>
  <c r="D1150" i="1" s="1"/>
  <c r="C1151" i="1"/>
  <c r="D1151" i="1" s="1" a="1"/>
  <c r="D1151" i="1" s="1"/>
  <c r="C1152" i="1"/>
  <c r="D1152" i="1" s="1" a="1"/>
  <c r="D1152" i="1" s="1"/>
  <c r="C1153" i="1"/>
  <c r="D1153" i="1" s="1" a="1"/>
  <c r="D1153" i="1" s="1"/>
  <c r="C1154" i="1"/>
  <c r="C1155" i="1"/>
  <c r="C1156" i="1"/>
  <c r="C1157" i="1"/>
  <c r="C1158" i="1"/>
  <c r="C1159" i="1"/>
  <c r="C1160" i="1"/>
  <c r="C1161" i="1"/>
  <c r="D1161" i="1" s="1" a="1"/>
  <c r="D1161" i="1" s="1"/>
  <c r="C1162" i="1"/>
  <c r="D1162" i="1" s="1" a="1"/>
  <c r="D1162" i="1" s="1"/>
  <c r="C1163" i="1"/>
  <c r="D1163" i="1" s="1" a="1"/>
  <c r="D1163" i="1" s="1"/>
  <c r="C1164" i="1"/>
  <c r="D1164" i="1" s="1" a="1"/>
  <c r="D1164" i="1" s="1"/>
  <c r="C1165" i="1"/>
  <c r="D1165" i="1" s="1" a="1"/>
  <c r="D1165" i="1" s="1"/>
  <c r="C1166" i="1"/>
  <c r="C1167" i="1"/>
  <c r="C1168" i="1"/>
  <c r="C1169" i="1"/>
  <c r="C1170" i="1"/>
  <c r="C1171" i="1"/>
  <c r="C1172" i="1"/>
  <c r="C1173" i="1"/>
  <c r="D1173" i="1" s="1" a="1"/>
  <c r="D1173" i="1" s="1"/>
  <c r="C1174" i="1"/>
  <c r="D1174" i="1" s="1" a="1"/>
  <c r="D1174" i="1" s="1"/>
  <c r="C1175" i="1"/>
  <c r="D1175" i="1" s="1" a="1"/>
  <c r="D1175" i="1" s="1"/>
  <c r="C1176" i="1"/>
  <c r="D1176" i="1" s="1" a="1"/>
  <c r="D1176" i="1" s="1"/>
  <c r="C1177" i="1"/>
  <c r="D1177" i="1" s="1" a="1"/>
  <c r="D1177" i="1" s="1"/>
  <c r="C1178" i="1"/>
  <c r="C1179" i="1"/>
  <c r="C1180" i="1"/>
  <c r="C1181" i="1"/>
  <c r="C1182" i="1"/>
  <c r="D1182" i="1" s="1" a="1"/>
  <c r="D1182" i="1" s="1"/>
  <c r="C1183" i="1"/>
  <c r="D1183" i="1" s="1" a="1"/>
  <c r="D1183" i="1" s="1"/>
  <c r="C1184" i="1"/>
  <c r="C1185" i="1"/>
  <c r="D1185" i="1" s="1" a="1"/>
  <c r="D1185" i="1" s="1"/>
  <c r="C1186" i="1"/>
  <c r="D1186" i="1" s="1" a="1"/>
  <c r="D1186" i="1" s="1"/>
  <c r="C1187" i="1"/>
  <c r="D1187" i="1" s="1" a="1"/>
  <c r="D1187" i="1" s="1"/>
  <c r="C1188" i="1"/>
  <c r="D1188" i="1" s="1" a="1"/>
  <c r="D1188" i="1" s="1"/>
  <c r="C1189" i="1"/>
  <c r="D1189" i="1" s="1" a="1"/>
  <c r="D1189" i="1" s="1"/>
  <c r="C1190" i="1"/>
  <c r="C1191" i="1"/>
  <c r="C1192" i="1"/>
  <c r="C1193" i="1"/>
  <c r="C1194" i="1"/>
  <c r="C1195" i="1"/>
  <c r="C1196" i="1"/>
  <c r="C1197" i="1"/>
  <c r="D1197" i="1" s="1" a="1"/>
  <c r="D1197" i="1" s="1"/>
  <c r="C1198" i="1"/>
  <c r="D1198" i="1" s="1" a="1"/>
  <c r="D1198" i="1" s="1"/>
  <c r="C1199" i="1"/>
  <c r="D1199" i="1" s="1" a="1"/>
  <c r="D1199" i="1" s="1"/>
  <c r="C1200" i="1"/>
  <c r="C1201" i="1"/>
  <c r="C1202" i="1"/>
  <c r="C1203" i="1"/>
  <c r="C1204" i="1"/>
  <c r="C1205" i="1"/>
  <c r="C1206" i="1"/>
  <c r="C1207" i="1"/>
  <c r="C1208" i="1"/>
  <c r="C1209" i="1"/>
  <c r="D1209" i="1" s="1" a="1"/>
  <c r="D1209" i="1" s="1"/>
  <c r="C1210" i="1"/>
  <c r="D1210" i="1" s="1" a="1"/>
  <c r="D1210" i="1" s="1"/>
  <c r="C1211" i="1"/>
  <c r="D1211" i="1" s="1" a="1"/>
  <c r="D1211" i="1" s="1"/>
  <c r="C1212" i="1"/>
  <c r="D1212" i="1" s="1" a="1"/>
  <c r="D1212" i="1" s="1"/>
  <c r="C1213" i="1"/>
  <c r="D1213" i="1" s="1" a="1"/>
  <c r="D1213" i="1" s="1"/>
  <c r="C1214" i="1"/>
  <c r="C1215" i="1"/>
  <c r="C1216" i="1"/>
  <c r="C1217" i="1"/>
  <c r="C1218" i="1"/>
  <c r="C1219" i="1"/>
  <c r="C1220" i="1"/>
  <c r="C1221" i="1"/>
  <c r="D1221" i="1" s="1" a="1"/>
  <c r="D1221" i="1" s="1"/>
  <c r="C1222" i="1"/>
  <c r="D1222" i="1" s="1" a="1"/>
  <c r="D1222" i="1" s="1"/>
  <c r="C1223" i="1"/>
  <c r="D1223" i="1" s="1" a="1"/>
  <c r="D1223" i="1" s="1"/>
  <c r="C1224" i="1"/>
  <c r="D1224" i="1" s="1" a="1"/>
  <c r="D1224" i="1" s="1"/>
  <c r="C1225" i="1"/>
  <c r="D1225" i="1" s="1" a="1"/>
  <c r="D1225" i="1" s="1"/>
  <c r="C1226" i="1"/>
  <c r="C1227" i="1"/>
  <c r="C1228" i="1"/>
  <c r="C1229" i="1"/>
  <c r="C1230" i="1"/>
  <c r="C1231" i="1"/>
  <c r="C1232" i="1"/>
  <c r="C1233" i="1"/>
  <c r="D1233" i="1" s="1" a="1"/>
  <c r="D1233" i="1" s="1"/>
  <c r="C1234" i="1"/>
  <c r="D1234" i="1" s="1" a="1"/>
  <c r="D1234" i="1" s="1"/>
  <c r="C1235" i="1"/>
  <c r="D1235" i="1" s="1" a="1"/>
  <c r="D1235" i="1" s="1"/>
  <c r="C1236" i="1"/>
  <c r="D1236" i="1" s="1" a="1"/>
  <c r="D1236" i="1" s="1"/>
  <c r="C1237" i="1"/>
  <c r="D1237" i="1" s="1" a="1"/>
  <c r="D1237" i="1" s="1"/>
  <c r="C1238" i="1"/>
  <c r="C1239" i="1"/>
  <c r="C1240" i="1"/>
  <c r="C1241" i="1"/>
  <c r="C1242" i="1"/>
  <c r="C1243" i="1"/>
  <c r="C1244" i="1"/>
  <c r="C1245" i="1"/>
  <c r="D1245" i="1" s="1" a="1"/>
  <c r="D1245" i="1" s="1"/>
  <c r="C1246" i="1"/>
  <c r="D1246" i="1" s="1" a="1"/>
  <c r="D1246" i="1" s="1"/>
  <c r="C1247" i="1"/>
  <c r="D1247" i="1" s="1" a="1"/>
  <c r="D1247" i="1" s="1"/>
  <c r="C1248" i="1"/>
  <c r="D1248" i="1" s="1" a="1"/>
  <c r="D1248" i="1" s="1"/>
  <c r="C1249" i="1"/>
  <c r="D1249" i="1" s="1" a="1"/>
  <c r="D1249" i="1" s="1"/>
  <c r="C1250" i="1"/>
  <c r="C1251" i="1"/>
  <c r="C1252" i="1"/>
  <c r="C1253" i="1"/>
  <c r="C1254" i="1"/>
  <c r="C1255" i="1"/>
  <c r="C1256" i="1"/>
  <c r="C1257" i="1"/>
  <c r="D1257" i="1" s="1" a="1"/>
  <c r="D1257" i="1" s="1"/>
  <c r="C1258" i="1"/>
  <c r="D1258" i="1" s="1" a="1"/>
  <c r="D1258" i="1" s="1"/>
  <c r="C1259" i="1"/>
  <c r="D1259" i="1" s="1" a="1"/>
  <c r="D1259" i="1" s="1"/>
  <c r="C1260" i="1"/>
  <c r="D1260" i="1" s="1" a="1"/>
  <c r="D1260" i="1" s="1"/>
  <c r="C1261" i="1"/>
  <c r="D1261" i="1" s="1" a="1"/>
  <c r="D1261" i="1" s="1"/>
  <c r="C1262" i="1"/>
  <c r="C1263" i="1"/>
  <c r="C1264" i="1"/>
  <c r="C1265" i="1"/>
  <c r="C1266" i="1"/>
  <c r="C1267" i="1"/>
  <c r="C1268" i="1"/>
  <c r="C1269" i="1"/>
  <c r="D1269" i="1" s="1" a="1"/>
  <c r="D1269" i="1" s="1"/>
  <c r="C1270" i="1"/>
  <c r="D1270" i="1" s="1" a="1"/>
  <c r="D1270" i="1" s="1"/>
  <c r="C1271" i="1"/>
  <c r="D1271" i="1" s="1" a="1"/>
  <c r="D1271" i="1" s="1"/>
  <c r="C1272" i="1"/>
  <c r="D1272" i="1" s="1" a="1"/>
  <c r="D1272" i="1" s="1"/>
  <c r="C1273" i="1"/>
  <c r="D1273" i="1" s="1" a="1"/>
  <c r="D1273" i="1" s="1"/>
  <c r="C1274" i="1"/>
  <c r="C1275" i="1"/>
  <c r="C1276" i="1"/>
  <c r="C1277" i="1"/>
  <c r="C1278" i="1"/>
  <c r="D1278" i="1" s="1" a="1"/>
  <c r="D1278" i="1" s="1"/>
  <c r="C1279" i="1"/>
  <c r="D1279" i="1" s="1" a="1"/>
  <c r="D1279" i="1" s="1"/>
  <c r="C1280" i="1"/>
  <c r="D1280" i="1" s="1" a="1"/>
  <c r="D1280" i="1" s="1"/>
  <c r="C1281" i="1"/>
  <c r="D1281" i="1" s="1" a="1"/>
  <c r="D1281" i="1" s="1"/>
  <c r="C1282" i="1"/>
  <c r="D1282" i="1" s="1" a="1"/>
  <c r="D1282" i="1" s="1"/>
  <c r="C1283" i="1"/>
  <c r="D1283" i="1" s="1" a="1"/>
  <c r="D1283" i="1" s="1"/>
  <c r="C1284" i="1"/>
  <c r="C1285" i="1"/>
  <c r="D1285" i="1" s="1" a="1"/>
  <c r="D1285" i="1" s="1"/>
  <c r="C1286" i="1"/>
  <c r="C1287" i="1"/>
  <c r="C1288" i="1"/>
  <c r="C1289" i="1"/>
  <c r="C1290" i="1"/>
  <c r="C1291" i="1"/>
  <c r="C1292" i="1"/>
  <c r="C1293" i="1"/>
  <c r="D1293" i="1" s="1" a="1"/>
  <c r="D1293" i="1" s="1"/>
  <c r="C1294" i="1"/>
  <c r="D1294" i="1" s="1" a="1"/>
  <c r="D1294" i="1" s="1"/>
  <c r="C1295" i="1"/>
  <c r="D1295" i="1" s="1" a="1"/>
  <c r="D1295" i="1" s="1"/>
  <c r="C1296" i="1"/>
  <c r="D1296" i="1" s="1" a="1"/>
  <c r="D1296" i="1" s="1"/>
  <c r="C1297" i="1"/>
  <c r="D1297" i="1" s="1" a="1"/>
  <c r="D1297" i="1" s="1"/>
  <c r="C1298" i="1"/>
  <c r="C1299" i="1"/>
  <c r="C1300" i="1"/>
  <c r="C1301" i="1"/>
  <c r="C1302" i="1"/>
  <c r="C1303" i="1"/>
  <c r="C1304" i="1"/>
  <c r="C1305" i="1"/>
  <c r="D1305" i="1" s="1" a="1"/>
  <c r="D1305" i="1" s="1"/>
  <c r="C1306" i="1"/>
  <c r="D1306" i="1" s="1" a="1"/>
  <c r="D1306" i="1" s="1"/>
  <c r="C1307" i="1"/>
  <c r="D1307" i="1" s="1" a="1"/>
  <c r="D1307" i="1" s="1"/>
  <c r="C1308" i="1"/>
  <c r="D1308" i="1" s="1" a="1"/>
  <c r="D1308" i="1" s="1"/>
  <c r="C1309" i="1"/>
  <c r="D1309" i="1" s="1" a="1"/>
  <c r="D1309" i="1" s="1"/>
  <c r="C1310" i="1"/>
  <c r="C1311" i="1"/>
  <c r="C1312" i="1"/>
  <c r="D1312" i="1" s="1" a="1"/>
  <c r="D1312" i="1" s="1"/>
  <c r="C1313" i="1"/>
  <c r="D1313" i="1" s="1" a="1"/>
  <c r="D1313" i="1" s="1"/>
  <c r="C1314" i="1"/>
  <c r="C1315" i="1"/>
  <c r="C1316" i="1"/>
  <c r="C1317" i="1"/>
  <c r="D1317" i="1" s="1" a="1"/>
  <c r="D1317" i="1" s="1"/>
  <c r="C1318" i="1"/>
  <c r="D1318" i="1" s="1" a="1"/>
  <c r="D1318" i="1" s="1"/>
  <c r="C1319" i="1"/>
  <c r="D1319" i="1" s="1" a="1"/>
  <c r="D1319" i="1" s="1"/>
  <c r="C1320" i="1"/>
  <c r="D1320" i="1" s="1" a="1"/>
  <c r="D1320" i="1" s="1"/>
  <c r="C1321" i="1"/>
  <c r="D1321" i="1" s="1" a="1"/>
  <c r="D1321" i="1" s="1"/>
  <c r="C1322" i="1"/>
  <c r="C1323" i="1"/>
  <c r="C1324" i="1"/>
  <c r="C1325" i="1"/>
  <c r="C1326" i="1"/>
  <c r="C1327" i="1"/>
  <c r="C1328" i="1"/>
  <c r="C1329" i="1"/>
  <c r="D1329" i="1" s="1" a="1"/>
  <c r="D1329" i="1" s="1"/>
  <c r="C1330" i="1"/>
  <c r="D1330" i="1" s="1" a="1"/>
  <c r="D1330" i="1" s="1"/>
  <c r="C1331" i="1"/>
  <c r="D1331" i="1" s="1" a="1"/>
  <c r="D1331" i="1" s="1"/>
  <c r="C1332" i="1"/>
  <c r="D1332" i="1" s="1" a="1"/>
  <c r="D1332" i="1" s="1"/>
  <c r="C1333" i="1"/>
  <c r="D1333" i="1" s="1" a="1"/>
  <c r="D1333" i="1" s="1"/>
  <c r="C1334" i="1"/>
  <c r="C1335" i="1"/>
  <c r="C1336" i="1"/>
  <c r="C1337" i="1"/>
  <c r="C1338" i="1"/>
  <c r="C1339" i="1"/>
  <c r="C1340" i="1"/>
  <c r="C1341" i="1"/>
  <c r="D1341" i="1" s="1" a="1"/>
  <c r="D1341" i="1" s="1"/>
  <c r="C1342" i="1"/>
  <c r="D1342" i="1" s="1" a="1"/>
  <c r="D1342" i="1" s="1"/>
  <c r="C1343" i="1"/>
  <c r="D1343" i="1" s="1" a="1"/>
  <c r="D1343" i="1" s="1"/>
  <c r="C1344" i="1"/>
  <c r="D1344" i="1" s="1" a="1"/>
  <c r="D1344" i="1" s="1"/>
  <c r="C1345" i="1"/>
  <c r="D1345" i="1" s="1" a="1"/>
  <c r="D1345" i="1" s="1"/>
  <c r="C1346" i="1"/>
  <c r="C1347" i="1"/>
  <c r="C1348" i="1"/>
  <c r="C1349" i="1"/>
  <c r="C1350" i="1"/>
  <c r="C1351" i="1"/>
  <c r="D1351" i="1" s="1" a="1"/>
  <c r="D1351" i="1" s="1"/>
  <c r="C1352" i="1"/>
  <c r="D1352" i="1" s="1" a="1"/>
  <c r="D1352" i="1" s="1"/>
  <c r="C1353" i="1"/>
  <c r="D1353" i="1" s="1" a="1"/>
  <c r="D1353" i="1" s="1"/>
  <c r="C1354" i="1"/>
  <c r="D1354" i="1" s="1" a="1"/>
  <c r="D1354" i="1" s="1"/>
  <c r="C1355" i="1"/>
  <c r="D1355" i="1" s="1" a="1"/>
  <c r="D1355" i="1" s="1"/>
  <c r="C1356" i="1"/>
  <c r="D1356" i="1" s="1" a="1"/>
  <c r="D1356" i="1" s="1"/>
  <c r="C1357" i="1"/>
  <c r="D1357" i="1" s="1" a="1"/>
  <c r="D1357" i="1" s="1"/>
  <c r="C1358" i="1"/>
  <c r="C1359" i="1"/>
  <c r="C1360" i="1"/>
  <c r="C1361" i="1"/>
  <c r="C1362" i="1"/>
  <c r="C1363" i="1"/>
  <c r="C1364" i="1"/>
  <c r="C1365" i="1"/>
  <c r="D1365" i="1" s="1" a="1"/>
  <c r="D1365" i="1" s="1"/>
  <c r="C1366" i="1"/>
  <c r="D1366" i="1" s="1" a="1"/>
  <c r="D1366" i="1" s="1"/>
  <c r="C1367" i="1"/>
  <c r="D1367" i="1" s="1" a="1"/>
  <c r="D1367" i="1" s="1"/>
  <c r="C1368" i="1"/>
  <c r="D1368" i="1" s="1" a="1"/>
  <c r="D1368" i="1" s="1"/>
  <c r="C1369" i="1"/>
  <c r="D1369" i="1" s="1" a="1"/>
  <c r="D1369" i="1" s="1"/>
  <c r="C1370" i="1"/>
  <c r="C1371" i="1"/>
  <c r="C1372" i="1"/>
  <c r="C1373" i="1"/>
  <c r="C1374" i="1"/>
  <c r="C1375" i="1"/>
  <c r="C1376" i="1"/>
  <c r="C1377" i="1"/>
  <c r="D1377" i="1" s="1" a="1"/>
  <c r="D1377" i="1" s="1"/>
  <c r="C1378" i="1"/>
  <c r="D1378" i="1" s="1" a="1"/>
  <c r="D1378" i="1" s="1"/>
  <c r="C1379" i="1"/>
  <c r="D1379" i="1" s="1" a="1"/>
  <c r="D1379" i="1" s="1"/>
  <c r="C1380" i="1"/>
  <c r="D1380" i="1" s="1" a="1"/>
  <c r="D1380" i="1" s="1"/>
  <c r="C1381" i="1"/>
  <c r="D1381" i="1" s="1" a="1"/>
  <c r="D1381" i="1" s="1"/>
  <c r="C1382" i="1"/>
  <c r="C1383" i="1"/>
  <c r="C1384" i="1"/>
  <c r="D1384" i="1" s="1" a="1"/>
  <c r="D1384" i="1" s="1"/>
  <c r="C1385" i="1"/>
  <c r="D1385" i="1" s="1" a="1"/>
  <c r="D1385" i="1" s="1"/>
  <c r="C1386" i="1"/>
  <c r="C1387" i="1"/>
  <c r="C1388" i="1"/>
  <c r="C1389" i="1"/>
  <c r="D1389" i="1" s="1" a="1"/>
  <c r="D1389" i="1" s="1"/>
  <c r="C1390" i="1"/>
  <c r="D1390" i="1" s="1" a="1"/>
  <c r="D1390" i="1" s="1"/>
  <c r="C1391" i="1"/>
  <c r="D1391" i="1" s="1" a="1"/>
  <c r="D1391" i="1" s="1"/>
  <c r="C1392" i="1"/>
  <c r="D1392" i="1" s="1" a="1"/>
  <c r="D1392" i="1" s="1"/>
  <c r="C1393" i="1"/>
  <c r="D1393" i="1" s="1" a="1"/>
  <c r="D1393" i="1" s="1"/>
  <c r="C1394" i="1"/>
  <c r="C1395" i="1"/>
  <c r="C1396" i="1"/>
  <c r="C1397" i="1"/>
  <c r="C1398" i="1"/>
  <c r="C1399" i="1"/>
  <c r="C1400" i="1"/>
  <c r="C1401" i="1"/>
  <c r="D1401" i="1" s="1" a="1"/>
  <c r="D1401" i="1" s="1"/>
  <c r="C1402" i="1"/>
  <c r="D1402" i="1" s="1" a="1"/>
  <c r="D1402" i="1" s="1"/>
  <c r="C1403" i="1"/>
  <c r="D1403" i="1" s="1" a="1"/>
  <c r="D1403" i="1" s="1"/>
  <c r="C1404" i="1"/>
  <c r="D1404" i="1" s="1" a="1"/>
  <c r="D1404" i="1" s="1"/>
  <c r="C1405" i="1"/>
  <c r="C1406" i="1"/>
  <c r="D1406" i="1" s="1" a="1"/>
  <c r="D1406" i="1" s="1"/>
  <c r="C1407" i="1"/>
  <c r="C1408" i="1"/>
  <c r="D1408" i="1" s="1" a="1"/>
  <c r="D1408" i="1" s="1"/>
  <c r="C1409" i="1"/>
  <c r="D1409" i="1" s="1" a="1"/>
  <c r="D1409" i="1" s="1"/>
  <c r="C1410" i="1"/>
  <c r="C1411" i="1"/>
  <c r="C1412" i="1"/>
  <c r="C1413" i="1"/>
  <c r="D1413" i="1" s="1" a="1"/>
  <c r="D1413" i="1" s="1"/>
  <c r="C1414" i="1"/>
  <c r="D1414" i="1" s="1" a="1"/>
  <c r="D1414" i="1" s="1"/>
  <c r="C1415" i="1"/>
  <c r="D1415" i="1" s="1" a="1"/>
  <c r="D1415" i="1" s="1"/>
  <c r="C1416" i="1"/>
  <c r="D1416" i="1" s="1" a="1"/>
  <c r="D1416" i="1" s="1"/>
  <c r="C1417" i="1"/>
  <c r="D1417" i="1" s="1" a="1"/>
  <c r="D1417" i="1" s="1"/>
  <c r="C1418" i="1"/>
  <c r="C1419" i="1"/>
  <c r="C1420" i="1"/>
  <c r="C1421" i="1"/>
  <c r="C1422" i="1"/>
  <c r="C1423" i="1"/>
  <c r="C1424" i="1"/>
  <c r="C1425" i="1"/>
  <c r="D1425" i="1" s="1" a="1"/>
  <c r="D1425" i="1" s="1"/>
  <c r="C1426" i="1"/>
  <c r="D1426" i="1" s="1" a="1"/>
  <c r="D1426" i="1" s="1"/>
  <c r="C1427" i="1"/>
  <c r="D1427" i="1" s="1" a="1"/>
  <c r="D1427" i="1" s="1"/>
  <c r="C1428" i="1"/>
  <c r="D1428" i="1" s="1" a="1"/>
  <c r="D1428" i="1" s="1"/>
  <c r="C1429" i="1"/>
  <c r="D1429" i="1" s="1" a="1"/>
  <c r="D1429" i="1" s="1"/>
  <c r="C1430" i="1"/>
  <c r="C1431" i="1"/>
  <c r="C1432" i="1"/>
  <c r="C1433" i="1"/>
  <c r="C1434" i="1"/>
  <c r="C1435" i="1"/>
  <c r="C1436" i="1"/>
  <c r="C1437" i="1"/>
  <c r="D1437" i="1" s="1" a="1"/>
  <c r="D1437" i="1" s="1"/>
  <c r="C1438" i="1"/>
  <c r="D1438" i="1" s="1" a="1"/>
  <c r="D1438" i="1" s="1"/>
  <c r="C1439" i="1"/>
  <c r="D1439" i="1" s="1" a="1"/>
  <c r="D1439" i="1" s="1"/>
  <c r="C1440" i="1"/>
  <c r="D1440" i="1" s="1" a="1"/>
  <c r="D1440" i="1" s="1"/>
  <c r="C1441" i="1"/>
  <c r="D1441" i="1" s="1" a="1"/>
  <c r="D1441" i="1" s="1"/>
  <c r="C1442" i="1"/>
  <c r="C1443" i="1"/>
  <c r="C1444" i="1"/>
  <c r="C1445" i="1"/>
  <c r="C1446" i="1"/>
  <c r="C1447" i="1"/>
  <c r="C1448" i="1"/>
  <c r="C1449" i="1"/>
  <c r="D1449" i="1" s="1" a="1"/>
  <c r="D1449" i="1" s="1"/>
  <c r="C1450" i="1"/>
  <c r="D1450" i="1" s="1" a="1"/>
  <c r="D1450" i="1" s="1"/>
  <c r="C1451" i="1"/>
  <c r="D1451" i="1" s="1" a="1"/>
  <c r="D1451" i="1" s="1"/>
  <c r="C1452" i="1"/>
  <c r="D1452" i="1" s="1" a="1"/>
  <c r="D1452" i="1" s="1"/>
  <c r="C1453" i="1"/>
  <c r="D1453" i="1" s="1" a="1"/>
  <c r="D1453" i="1" s="1"/>
  <c r="C1454" i="1"/>
  <c r="C1455" i="1"/>
  <c r="C1456" i="1"/>
  <c r="D1456" i="1" s="1" a="1"/>
  <c r="D1456" i="1" s="1"/>
  <c r="C1457" i="1"/>
  <c r="C1458" i="1"/>
  <c r="C1459" i="1"/>
  <c r="C1460" i="1"/>
  <c r="C1461" i="1"/>
  <c r="D1461" i="1" s="1" a="1"/>
  <c r="D1461" i="1" s="1"/>
  <c r="C1462" i="1"/>
  <c r="D1462" i="1" s="1" a="1"/>
  <c r="D1462" i="1" s="1"/>
  <c r="C1463" i="1"/>
  <c r="D1463" i="1" s="1" a="1"/>
  <c r="D1463" i="1" s="1"/>
  <c r="C1464" i="1"/>
  <c r="D1464" i="1" s="1" a="1"/>
  <c r="D1464" i="1" s="1"/>
  <c r="C1465" i="1"/>
  <c r="D1465" i="1" s="1" a="1"/>
  <c r="D1465" i="1" s="1"/>
  <c r="C1466" i="1"/>
  <c r="C1467" i="1"/>
  <c r="C1468" i="1"/>
  <c r="C1469" i="1"/>
  <c r="C1470" i="1"/>
  <c r="C1471" i="1"/>
  <c r="C1472" i="1"/>
  <c r="C1473" i="1"/>
  <c r="D1473" i="1" s="1" a="1"/>
  <c r="D1473" i="1" s="1"/>
  <c r="C1474" i="1"/>
  <c r="D1474" i="1" s="1" a="1"/>
  <c r="D1474" i="1" s="1"/>
  <c r="C1475" i="1"/>
  <c r="D1475" i="1" s="1" a="1"/>
  <c r="D1475" i="1" s="1"/>
  <c r="C1476" i="1"/>
  <c r="D1476" i="1" s="1" a="1"/>
  <c r="D1476" i="1" s="1"/>
  <c r="C1477" i="1"/>
  <c r="D1477" i="1" s="1" a="1"/>
  <c r="D1477" i="1" s="1"/>
  <c r="C1478" i="1"/>
  <c r="C1479" i="1"/>
  <c r="C1480" i="1"/>
  <c r="C1481" i="1"/>
  <c r="C1482" i="1"/>
  <c r="C1483" i="1"/>
  <c r="C1484" i="1"/>
  <c r="C1485" i="1"/>
  <c r="D1485" i="1" s="1" a="1"/>
  <c r="D1485" i="1" s="1"/>
  <c r="C1486" i="1"/>
  <c r="D1486" i="1" s="1" a="1"/>
  <c r="D1486" i="1" s="1"/>
  <c r="C1487" i="1"/>
  <c r="D1487" i="1" s="1" a="1"/>
  <c r="D1487" i="1" s="1"/>
  <c r="C1488" i="1"/>
  <c r="C1489" i="1"/>
  <c r="D1489" i="1" s="1" a="1"/>
  <c r="D1489" i="1" s="1"/>
  <c r="C1490" i="1"/>
  <c r="C1491" i="1"/>
  <c r="C1492" i="1"/>
  <c r="C1493" i="1"/>
  <c r="C1494" i="1"/>
  <c r="C1495" i="1"/>
  <c r="C1496" i="1"/>
  <c r="C1497" i="1"/>
  <c r="D1497" i="1" s="1" a="1"/>
  <c r="D1497" i="1" s="1"/>
  <c r="C1498" i="1"/>
  <c r="D1498" i="1" s="1" a="1"/>
  <c r="D1498" i="1" s="1"/>
  <c r="C1499" i="1"/>
  <c r="D1499" i="1" s="1" a="1"/>
  <c r="D1499" i="1" s="1"/>
  <c r="C1500" i="1"/>
  <c r="D1500" i="1" s="1" a="1"/>
  <c r="D1500" i="1" s="1"/>
  <c r="C1501" i="1"/>
  <c r="D1501" i="1" s="1" a="1"/>
  <c r="D1501" i="1" s="1"/>
  <c r="C1502" i="1"/>
  <c r="C1503" i="1"/>
  <c r="C1504" i="1"/>
  <c r="C1505" i="1"/>
  <c r="C1506" i="1"/>
  <c r="C1507" i="1"/>
  <c r="C1508" i="1"/>
  <c r="C1509" i="1"/>
  <c r="D1509" i="1" s="1" a="1"/>
  <c r="D1509" i="1" s="1"/>
  <c r="C1510" i="1"/>
  <c r="D1510" i="1" s="1" a="1"/>
  <c r="D1510" i="1" s="1"/>
  <c r="C1511" i="1"/>
  <c r="D1511" i="1" s="1" a="1"/>
  <c r="D1511" i="1" s="1"/>
  <c r="C1512" i="1"/>
  <c r="D1512" i="1" s="1" a="1"/>
  <c r="D1512" i="1" s="1"/>
  <c r="C1513" i="1"/>
  <c r="D1513" i="1" s="1" a="1"/>
  <c r="D1513" i="1" s="1"/>
  <c r="C1514" i="1"/>
  <c r="D1514" i="1" s="1" a="1"/>
  <c r="D1514" i="1" s="1"/>
  <c r="C1515" i="1"/>
  <c r="C1516" i="1"/>
  <c r="C1517" i="1"/>
  <c r="C1518" i="1"/>
  <c r="C1519" i="1"/>
  <c r="C1520" i="1"/>
  <c r="C1521" i="1"/>
  <c r="D1521" i="1" s="1" a="1"/>
  <c r="D1521" i="1" s="1"/>
  <c r="C1522" i="1"/>
  <c r="D1522" i="1" s="1" a="1"/>
  <c r="D1522" i="1" s="1"/>
  <c r="C1523" i="1"/>
  <c r="D1523" i="1" s="1" a="1"/>
  <c r="D1523" i="1" s="1"/>
  <c r="C1524" i="1"/>
  <c r="D1524" i="1" s="1" a="1"/>
  <c r="D1524" i="1" s="1"/>
  <c r="C1525" i="1"/>
  <c r="C1526" i="1"/>
  <c r="C1527" i="1"/>
  <c r="C1528" i="1"/>
  <c r="C1529" i="1"/>
  <c r="C1530" i="1"/>
  <c r="C1531" i="1"/>
  <c r="C1532" i="1"/>
  <c r="C1533" i="1"/>
  <c r="D1533" i="1" s="1" a="1"/>
  <c r="D1533" i="1" s="1"/>
  <c r="C1534" i="1"/>
  <c r="D1534" i="1" s="1" a="1"/>
  <c r="D1534" i="1" s="1"/>
  <c r="C1535" i="1"/>
  <c r="D1535" i="1" s="1" a="1"/>
  <c r="D1535" i="1" s="1"/>
  <c r="C1536" i="1"/>
  <c r="C1537" i="1"/>
  <c r="D1537" i="1" s="1" a="1"/>
  <c r="D1537" i="1" s="1"/>
  <c r="C1538" i="1"/>
  <c r="C1539" i="1"/>
  <c r="C1540" i="1"/>
  <c r="C1541" i="1"/>
  <c r="C1542" i="1"/>
  <c r="C1543" i="1"/>
  <c r="C1544" i="1"/>
  <c r="C1545" i="1"/>
  <c r="D1545" i="1" s="1" a="1"/>
  <c r="D1545" i="1" s="1"/>
  <c r="C1546" i="1"/>
  <c r="D1546" i="1" s="1" a="1"/>
  <c r="D1546" i="1" s="1"/>
  <c r="C1547" i="1"/>
  <c r="D1547" i="1" s="1" a="1"/>
  <c r="D1547" i="1" s="1"/>
  <c r="C1548" i="1"/>
  <c r="D1548" i="1" s="1" a="1"/>
  <c r="D1548" i="1" s="1"/>
  <c r="C1549" i="1"/>
  <c r="C1550" i="1"/>
  <c r="C1551" i="1"/>
  <c r="C1552" i="1"/>
  <c r="C1553" i="1"/>
  <c r="C1554" i="1"/>
  <c r="C1555" i="1"/>
  <c r="C1556" i="1"/>
  <c r="C1557" i="1"/>
  <c r="D1557" i="1" s="1" a="1"/>
  <c r="D1557" i="1" s="1"/>
  <c r="C1558" i="1"/>
  <c r="D1558" i="1" s="1" a="1"/>
  <c r="D1558" i="1" s="1"/>
  <c r="C1559" i="1"/>
  <c r="D1559" i="1" s="1" a="1"/>
  <c r="D1559" i="1" s="1"/>
  <c r="C1560" i="1"/>
  <c r="D1560" i="1" s="1" a="1"/>
  <c r="D1560" i="1" s="1"/>
  <c r="C1561" i="1"/>
  <c r="D1561" i="1" s="1" a="1"/>
  <c r="D1561" i="1" s="1"/>
  <c r="C1562" i="1"/>
  <c r="C1563" i="1"/>
  <c r="C1564" i="1"/>
  <c r="C1565" i="1"/>
  <c r="C1566" i="1"/>
  <c r="C1567" i="1"/>
  <c r="C1568" i="1"/>
  <c r="C1569" i="1"/>
  <c r="D1569" i="1" s="1" a="1"/>
  <c r="D1569" i="1" s="1"/>
  <c r="C1570" i="1"/>
  <c r="D1570" i="1" s="1" a="1"/>
  <c r="D1570" i="1" s="1"/>
  <c r="C1571" i="1"/>
  <c r="D1571" i="1" s="1" a="1"/>
  <c r="D1571" i="1" s="1"/>
  <c r="C1572" i="1"/>
  <c r="D1572" i="1" s="1" a="1"/>
  <c r="D1572" i="1" s="1"/>
  <c r="C1573" i="1"/>
  <c r="D1573" i="1" s="1" a="1"/>
  <c r="D1573" i="1" s="1"/>
  <c r="C1574" i="1"/>
  <c r="C1575" i="1"/>
  <c r="C1576" i="1"/>
  <c r="C1577" i="1"/>
  <c r="C1578" i="1"/>
  <c r="C1579" i="1"/>
  <c r="D1579" i="1" s="1" a="1"/>
  <c r="D1579" i="1" s="1"/>
  <c r="C1580" i="1"/>
  <c r="D1580" i="1" s="1" a="1"/>
  <c r="D1580" i="1" s="1"/>
  <c r="C1581" i="1"/>
  <c r="D1581" i="1" s="1" a="1"/>
  <c r="D1581" i="1" s="1"/>
  <c r="C1582" i="1"/>
  <c r="D1582" i="1" s="1" a="1"/>
  <c r="D1582" i="1" s="1"/>
  <c r="C1583" i="1"/>
  <c r="D1583" i="1" s="1" a="1"/>
  <c r="D1583" i="1" s="1"/>
  <c r="C1584" i="1"/>
  <c r="D1584" i="1" s="1" a="1"/>
  <c r="D1584" i="1" s="1"/>
  <c r="C1585" i="1"/>
  <c r="D1585" i="1" s="1" a="1"/>
  <c r="D1585" i="1" s="1"/>
  <c r="C1586" i="1"/>
  <c r="C1587" i="1"/>
  <c r="C1588" i="1"/>
  <c r="C1589" i="1"/>
  <c r="C1590" i="1"/>
  <c r="C1591" i="1"/>
  <c r="C1592" i="1"/>
  <c r="C1593" i="1"/>
  <c r="D1593" i="1" s="1" a="1"/>
  <c r="D1593" i="1" s="1"/>
  <c r="C1594" i="1"/>
  <c r="D1594" i="1" s="1" a="1"/>
  <c r="D1594" i="1" s="1"/>
  <c r="C1595" i="1"/>
  <c r="D1595" i="1" s="1" a="1"/>
  <c r="D1595" i="1" s="1"/>
  <c r="C1596" i="1"/>
  <c r="D1596" i="1" s="1" a="1"/>
  <c r="D1596" i="1" s="1"/>
  <c r="C1597" i="1"/>
  <c r="D1597" i="1" s="1" a="1"/>
  <c r="D1597" i="1" s="1"/>
  <c r="C1598" i="1"/>
  <c r="C1599" i="1"/>
  <c r="C1600" i="1"/>
  <c r="C1601" i="1"/>
  <c r="C1602" i="1"/>
  <c r="C1603" i="1"/>
  <c r="C1604" i="1"/>
  <c r="C1605" i="1"/>
  <c r="D1605" i="1" s="1" a="1"/>
  <c r="D1605" i="1" s="1"/>
  <c r="C1606" i="1"/>
  <c r="D1606" i="1" s="1" a="1"/>
  <c r="D1606" i="1" s="1"/>
  <c r="C1607" i="1"/>
  <c r="D1607" i="1" s="1" a="1"/>
  <c r="D1607" i="1" s="1"/>
  <c r="C1608" i="1"/>
  <c r="D1608" i="1" s="1" a="1"/>
  <c r="D1608" i="1" s="1"/>
  <c r="C1609" i="1"/>
  <c r="D1609" i="1" s="1" a="1"/>
  <c r="D1609" i="1" s="1"/>
  <c r="C1610" i="1"/>
  <c r="C1611" i="1"/>
  <c r="C1612" i="1"/>
  <c r="C1613" i="1"/>
  <c r="C1614" i="1"/>
  <c r="C1615" i="1"/>
  <c r="C1616" i="1"/>
  <c r="C1617" i="1"/>
  <c r="D1617" i="1" s="1" a="1"/>
  <c r="D1617" i="1" s="1"/>
  <c r="C1618" i="1"/>
  <c r="D1618" i="1" s="1" a="1"/>
  <c r="D1618" i="1" s="1"/>
  <c r="C1619" i="1"/>
  <c r="D1619" i="1" s="1" a="1"/>
  <c r="D1619" i="1" s="1"/>
  <c r="C1620" i="1"/>
  <c r="D1620" i="1" s="1" a="1"/>
  <c r="D1620" i="1" s="1"/>
  <c r="C1621" i="1"/>
  <c r="D1621" i="1" s="1" a="1"/>
  <c r="D1621" i="1" s="1"/>
  <c r="C1622" i="1"/>
  <c r="C1623" i="1"/>
  <c r="C1624" i="1"/>
  <c r="C1625" i="1"/>
  <c r="C1626" i="1"/>
  <c r="C1627" i="1"/>
  <c r="C1628" i="1"/>
  <c r="C1629" i="1"/>
  <c r="D1629" i="1" s="1" a="1"/>
  <c r="D1629" i="1" s="1"/>
  <c r="C1630" i="1"/>
  <c r="D1630" i="1" s="1" a="1"/>
  <c r="D1630" i="1" s="1"/>
  <c r="C1631" i="1"/>
  <c r="D1631" i="1" s="1" a="1"/>
  <c r="D1631" i="1" s="1"/>
  <c r="C1632" i="1"/>
  <c r="D1632" i="1" s="1" a="1"/>
  <c r="D1632" i="1" s="1"/>
  <c r="C1633" i="1"/>
  <c r="C1634" i="1"/>
  <c r="C1635" i="1"/>
  <c r="C1636" i="1"/>
  <c r="C1637" i="1"/>
  <c r="C1638" i="1"/>
  <c r="C1639" i="1"/>
  <c r="C1640" i="1"/>
  <c r="C1641" i="1"/>
  <c r="D1641" i="1" s="1" a="1"/>
  <c r="D1641" i="1" s="1"/>
  <c r="C1642" i="1"/>
  <c r="D1642" i="1" s="1" a="1"/>
  <c r="D1642" i="1" s="1"/>
  <c r="C1643" i="1"/>
  <c r="D1643" i="1" s="1" a="1"/>
  <c r="D1643" i="1" s="1"/>
  <c r="C1644" i="1"/>
  <c r="C1645" i="1"/>
  <c r="D1645" i="1" s="1" a="1"/>
  <c r="D1645" i="1" s="1"/>
  <c r="C1646" i="1"/>
  <c r="C1647" i="1"/>
  <c r="C1648" i="1"/>
  <c r="C1649" i="1"/>
  <c r="C1650" i="1"/>
  <c r="C1651" i="1"/>
  <c r="C1652" i="1"/>
  <c r="C1653" i="1"/>
  <c r="D1653" i="1" s="1" a="1"/>
  <c r="D1653" i="1" s="1"/>
  <c r="C1654" i="1"/>
  <c r="D1654" i="1" s="1" a="1"/>
  <c r="D1654" i="1" s="1"/>
  <c r="C1655" i="1"/>
  <c r="D1655" i="1" s="1" a="1"/>
  <c r="D1655" i="1" s="1"/>
  <c r="C1656" i="1"/>
  <c r="D1656" i="1" s="1" a="1"/>
  <c r="D1656" i="1" s="1"/>
  <c r="C1657" i="1"/>
  <c r="D1657" i="1" s="1" a="1"/>
  <c r="D1657" i="1" s="1"/>
  <c r="C1658" i="1"/>
  <c r="D1658" i="1" s="1" a="1"/>
  <c r="D1658" i="1" s="1"/>
  <c r="C1659" i="1"/>
  <c r="D1659" i="1" s="1" a="1"/>
  <c r="D1659" i="1" s="1"/>
  <c r="C1660" i="1"/>
  <c r="D1660" i="1" s="1" a="1"/>
  <c r="D1660" i="1" s="1"/>
  <c r="C1661" i="1"/>
  <c r="C1662" i="1"/>
  <c r="C1663" i="1"/>
  <c r="C1664" i="1"/>
  <c r="C1665" i="1"/>
  <c r="D1665" i="1" s="1" a="1"/>
  <c r="D1665" i="1" s="1"/>
  <c r="C1666" i="1"/>
  <c r="D1666" i="1" s="1" a="1"/>
  <c r="D1666" i="1" s="1"/>
  <c r="C1667" i="1"/>
  <c r="D1667" i="1" s="1" a="1"/>
  <c r="D1667" i="1" s="1"/>
  <c r="C1668" i="1"/>
  <c r="D1668" i="1" s="1" a="1"/>
  <c r="D1668" i="1" s="1"/>
  <c r="C1669" i="1"/>
  <c r="D1669" i="1" s="1" a="1"/>
  <c r="D1669" i="1" s="1"/>
  <c r="C1670" i="1"/>
  <c r="C1671" i="1"/>
  <c r="C1672" i="1"/>
  <c r="C1673" i="1"/>
  <c r="C1674" i="1"/>
  <c r="C1675" i="1"/>
  <c r="C1676" i="1"/>
  <c r="C1677" i="1"/>
  <c r="D1677" i="1" s="1" a="1"/>
  <c r="D1677" i="1" s="1"/>
  <c r="C1678" i="1"/>
  <c r="D1678" i="1" s="1" a="1"/>
  <c r="D1678" i="1" s="1"/>
  <c r="C1679" i="1"/>
  <c r="D1679" i="1" s="1" a="1"/>
  <c r="D1679" i="1" s="1"/>
  <c r="C1680" i="1"/>
  <c r="D1680" i="1" s="1" a="1"/>
  <c r="D1680" i="1" s="1"/>
  <c r="C1681" i="1"/>
  <c r="D1681" i="1" s="1" a="1"/>
  <c r="D1681" i="1" s="1"/>
  <c r="C1682" i="1"/>
  <c r="C1683" i="1"/>
  <c r="C1684" i="1"/>
  <c r="C1685" i="1"/>
  <c r="C1686" i="1"/>
  <c r="D1686" i="1" s="1" a="1"/>
  <c r="D1686" i="1" s="1"/>
  <c r="C1687" i="1"/>
  <c r="C1688" i="1"/>
  <c r="C1689" i="1"/>
  <c r="D1689" i="1" s="1" a="1"/>
  <c r="D1689" i="1" s="1"/>
  <c r="C1690" i="1"/>
  <c r="D1690" i="1" s="1" a="1"/>
  <c r="D1690" i="1" s="1"/>
  <c r="C1691" i="1"/>
  <c r="D1691" i="1" s="1" a="1"/>
  <c r="D1691" i="1" s="1"/>
  <c r="C1692" i="1"/>
  <c r="C1693" i="1"/>
  <c r="D1693" i="1" s="1" a="1"/>
  <c r="D1693" i="1" s="1"/>
  <c r="C1694" i="1"/>
  <c r="C1695" i="1"/>
  <c r="C1696" i="1"/>
  <c r="C1697" i="1"/>
  <c r="C1698" i="1"/>
  <c r="C1699" i="1"/>
  <c r="C1700" i="1"/>
  <c r="C1701" i="1"/>
  <c r="D1701" i="1" s="1" a="1"/>
  <c r="D1701" i="1" s="1"/>
  <c r="C1702" i="1"/>
  <c r="D1702" i="1" s="1" a="1"/>
  <c r="D1702" i="1" s="1"/>
  <c r="C1703" i="1"/>
  <c r="D1703" i="1" s="1" a="1"/>
  <c r="D1703" i="1" s="1"/>
  <c r="C1704" i="1"/>
  <c r="D1704" i="1" s="1" a="1"/>
  <c r="D1704" i="1" s="1"/>
  <c r="C1705" i="1"/>
  <c r="D1705" i="1" s="1" a="1"/>
  <c r="D1705" i="1" s="1"/>
  <c r="C1706" i="1"/>
  <c r="C1707" i="1"/>
  <c r="C1708" i="1"/>
  <c r="C1709" i="1"/>
  <c r="C1710" i="1"/>
  <c r="C1711" i="1"/>
  <c r="C1712" i="1"/>
  <c r="C1713" i="1"/>
  <c r="D1713" i="1" s="1" a="1"/>
  <c r="D1713" i="1" s="1"/>
  <c r="C1714" i="1"/>
  <c r="D1714" i="1" s="1" a="1"/>
  <c r="D1714" i="1" s="1"/>
  <c r="C1715" i="1"/>
  <c r="D1715" i="1" s="1" a="1"/>
  <c r="D1715" i="1" s="1"/>
  <c r="C1716" i="1"/>
  <c r="D1716" i="1" s="1" a="1"/>
  <c r="D1716" i="1" s="1"/>
  <c r="C1717" i="1"/>
  <c r="D1717" i="1" s="1" a="1"/>
  <c r="D1717" i="1" s="1"/>
  <c r="C1718" i="1"/>
  <c r="C1719" i="1"/>
  <c r="C1720" i="1"/>
  <c r="C1721" i="1"/>
  <c r="C1722" i="1"/>
  <c r="C1723" i="1"/>
  <c r="C1724" i="1"/>
  <c r="C1725" i="1"/>
  <c r="D1725" i="1" s="1" a="1"/>
  <c r="D1725" i="1" s="1"/>
  <c r="C1726" i="1"/>
  <c r="D1726" i="1" s="1" a="1"/>
  <c r="D1726" i="1" s="1"/>
  <c r="C1727" i="1"/>
  <c r="D1727" i="1" s="1" a="1"/>
  <c r="D1727" i="1" s="1"/>
  <c r="C1728" i="1"/>
  <c r="D1728" i="1" s="1" a="1"/>
  <c r="D1728" i="1" s="1"/>
  <c r="C1729" i="1"/>
  <c r="D1729" i="1" s="1" a="1"/>
  <c r="D1729" i="1" s="1"/>
  <c r="C1730" i="1"/>
  <c r="C1731" i="1"/>
  <c r="C1732" i="1"/>
  <c r="D1732" i="1" s="1" a="1"/>
  <c r="D1732" i="1" s="1"/>
  <c r="C1733" i="1"/>
  <c r="D1733" i="1" s="1" a="1"/>
  <c r="D1733" i="1" s="1"/>
  <c r="C1734" i="1"/>
  <c r="D1734" i="1" s="1" a="1"/>
  <c r="D1734" i="1" s="1"/>
  <c r="C1735" i="1"/>
  <c r="D1735" i="1" s="1" a="1"/>
  <c r="D1735" i="1" s="1"/>
  <c r="C1736" i="1"/>
  <c r="C1737" i="1"/>
  <c r="D1737" i="1" s="1" a="1"/>
  <c r="D1737" i="1" s="1"/>
  <c r="C1738" i="1"/>
  <c r="D1738" i="1" s="1" a="1"/>
  <c r="D1738" i="1" s="1"/>
  <c r="C1739" i="1"/>
  <c r="D1739" i="1" s="1" a="1"/>
  <c r="D1739" i="1" s="1"/>
  <c r="C1740" i="1"/>
  <c r="D1740" i="1" s="1" a="1"/>
  <c r="D1740" i="1" s="1"/>
  <c r="C1741" i="1"/>
  <c r="D1741" i="1" s="1" a="1"/>
  <c r="D1741" i="1" s="1"/>
  <c r="C1742" i="1"/>
  <c r="C1743" i="1"/>
  <c r="C1744" i="1"/>
  <c r="C1745" i="1"/>
  <c r="C1746" i="1"/>
  <c r="C1747" i="1"/>
  <c r="C1748" i="1"/>
  <c r="C1749" i="1"/>
  <c r="D1749" i="1" s="1" a="1"/>
  <c r="D1749" i="1" s="1"/>
  <c r="C1750" i="1"/>
  <c r="D1750" i="1" s="1" a="1"/>
  <c r="D1750" i="1" s="1"/>
  <c r="C1751" i="1"/>
  <c r="D1751" i="1" s="1" a="1"/>
  <c r="D1751" i="1" s="1"/>
  <c r="C1752" i="1"/>
  <c r="C1753" i="1"/>
  <c r="D1753" i="1" s="1" a="1"/>
  <c r="D1753" i="1" s="1"/>
  <c r="C1754" i="1"/>
  <c r="C1755" i="1"/>
  <c r="C1756" i="1"/>
  <c r="C1757" i="1"/>
  <c r="C1758" i="1"/>
  <c r="C1759" i="1"/>
  <c r="C1760" i="1"/>
  <c r="C1761" i="1"/>
  <c r="D1761" i="1" s="1" a="1"/>
  <c r="D1761" i="1" s="1"/>
  <c r="C1762" i="1"/>
  <c r="D1762" i="1" s="1" a="1"/>
  <c r="D1762" i="1" s="1"/>
  <c r="C1763" i="1"/>
  <c r="D1763" i="1" s="1" a="1"/>
  <c r="D1763" i="1" s="1"/>
  <c r="C1764" i="1"/>
  <c r="C1765" i="1"/>
  <c r="C1766" i="1"/>
  <c r="C1767" i="1"/>
  <c r="C1768" i="1"/>
  <c r="C1769" i="1"/>
  <c r="C1770" i="1"/>
  <c r="D1770" i="1" s="1" a="1"/>
  <c r="D1770" i="1" s="1"/>
  <c r="C1771" i="1"/>
  <c r="C1772" i="1"/>
  <c r="C1773" i="1"/>
  <c r="D1773" i="1" s="1" a="1"/>
  <c r="D1773" i="1" s="1"/>
  <c r="C1774" i="1"/>
  <c r="D1774" i="1" s="1" a="1"/>
  <c r="D1774" i="1" s="1"/>
  <c r="C1775" i="1"/>
  <c r="D1775" i="1" s="1" a="1"/>
  <c r="D1775" i="1" s="1"/>
  <c r="C1776" i="1"/>
  <c r="D1776" i="1" s="1" a="1"/>
  <c r="D1776" i="1" s="1"/>
  <c r="C1777" i="1"/>
  <c r="C1778" i="1"/>
  <c r="C1779" i="1"/>
  <c r="C1780" i="1"/>
  <c r="C1781" i="1"/>
  <c r="C1782" i="1"/>
  <c r="C1783" i="1"/>
  <c r="C1784" i="1"/>
  <c r="C1785" i="1"/>
  <c r="D1785" i="1" s="1" a="1"/>
  <c r="D1785" i="1" s="1"/>
  <c r="C1786" i="1"/>
  <c r="D1786" i="1" s="1" a="1"/>
  <c r="D1786" i="1" s="1"/>
  <c r="C1787" i="1"/>
  <c r="D1787" i="1" s="1" a="1"/>
  <c r="D1787" i="1" s="1"/>
  <c r="C1788" i="1"/>
  <c r="D1788" i="1" s="1" a="1"/>
  <c r="D1788" i="1" s="1"/>
  <c r="C1789" i="1"/>
  <c r="D1789" i="1" s="1" a="1"/>
  <c r="D1789" i="1" s="1"/>
  <c r="C1790" i="1"/>
  <c r="D1790" i="1" s="1" a="1"/>
  <c r="D1790" i="1" s="1"/>
  <c r="C1791" i="1"/>
  <c r="C1792" i="1"/>
  <c r="C1793" i="1"/>
  <c r="C1794" i="1"/>
  <c r="C1795" i="1"/>
  <c r="C1796" i="1"/>
  <c r="D1796" i="1" s="1" a="1"/>
  <c r="D1796" i="1" s="1"/>
  <c r="C1797" i="1"/>
  <c r="D1797" i="1" s="1" a="1"/>
  <c r="D1797" i="1" s="1"/>
  <c r="C1798" i="1"/>
  <c r="D1798" i="1" s="1" a="1"/>
  <c r="D1798" i="1" s="1"/>
  <c r="C1799" i="1"/>
  <c r="D1799" i="1" s="1" a="1"/>
  <c r="D1799" i="1" s="1"/>
  <c r="C1800" i="1"/>
  <c r="D1800" i="1" s="1" a="1"/>
  <c r="D1800" i="1" s="1"/>
  <c r="C1801" i="1"/>
  <c r="D1801" i="1" s="1" a="1"/>
  <c r="D1801" i="1" s="1"/>
  <c r="C1802" i="1"/>
  <c r="C1803" i="1"/>
  <c r="C1804" i="1"/>
  <c r="C1805" i="1"/>
  <c r="C1806" i="1"/>
  <c r="C1807" i="1"/>
  <c r="C1808" i="1"/>
  <c r="C1809" i="1"/>
  <c r="D1809" i="1" s="1" a="1"/>
  <c r="D1809" i="1" s="1"/>
  <c r="C1810" i="1"/>
  <c r="D1810" i="1" s="1" a="1"/>
  <c r="D1810" i="1" s="1"/>
  <c r="C1811" i="1"/>
  <c r="D1811" i="1" s="1" a="1"/>
  <c r="D1811" i="1" s="1"/>
  <c r="C1812" i="1"/>
  <c r="D1812" i="1" s="1" a="1"/>
  <c r="D1812" i="1" s="1"/>
  <c r="C1813" i="1"/>
  <c r="D1813" i="1" s="1" a="1"/>
  <c r="D1813" i="1" s="1"/>
  <c r="C1814" i="1"/>
  <c r="D1814" i="1" s="1" a="1"/>
  <c r="D1814" i="1" s="1"/>
  <c r="C1815" i="1"/>
  <c r="D1815" i="1" s="1" a="1"/>
  <c r="D1815" i="1" s="1"/>
  <c r="C1816" i="1"/>
  <c r="C1817" i="1"/>
  <c r="C1818" i="1"/>
  <c r="C1819" i="1"/>
  <c r="C1820" i="1"/>
  <c r="C1821" i="1"/>
  <c r="D1821" i="1" s="1" a="1"/>
  <c r="D1821" i="1" s="1"/>
  <c r="C1822" i="1"/>
  <c r="D1822" i="1" s="1" a="1"/>
  <c r="D1822" i="1" s="1"/>
  <c r="C1823" i="1"/>
  <c r="D1823" i="1" s="1" a="1"/>
  <c r="D1823" i="1" s="1"/>
  <c r="C1824" i="1"/>
  <c r="D1824" i="1" s="1" a="1"/>
  <c r="D1824" i="1" s="1"/>
  <c r="C1825" i="1"/>
  <c r="D1825" i="1" s="1" a="1"/>
  <c r="D1825" i="1" s="1"/>
  <c r="C1826" i="1"/>
  <c r="C1827" i="1"/>
  <c r="C1828" i="1"/>
  <c r="C1829" i="1"/>
  <c r="D1829" i="1" s="1" a="1"/>
  <c r="D1829" i="1" s="1"/>
  <c r="C1830" i="1"/>
  <c r="C1831" i="1"/>
  <c r="C1832" i="1"/>
  <c r="C1833" i="1"/>
  <c r="D1833" i="1" s="1" a="1"/>
  <c r="D1833" i="1" s="1"/>
  <c r="C1834" i="1"/>
  <c r="D1834" i="1" s="1" a="1"/>
  <c r="D1834" i="1" s="1"/>
  <c r="C1835" i="1"/>
  <c r="D1835" i="1" s="1" a="1"/>
  <c r="D1835" i="1" s="1"/>
  <c r="C1836" i="1"/>
  <c r="D1836" i="1" s="1" a="1"/>
  <c r="D1836" i="1" s="1"/>
  <c r="C1837" i="1"/>
  <c r="D1837" i="1" s="1" a="1"/>
  <c r="D1837" i="1" s="1"/>
  <c r="C1838" i="1"/>
  <c r="C1839" i="1"/>
  <c r="C1840" i="1"/>
  <c r="C1841" i="1"/>
  <c r="C1842" i="1"/>
  <c r="C1843" i="1"/>
  <c r="D1843" i="1" s="1" a="1"/>
  <c r="D1843" i="1" s="1"/>
  <c r="C1844" i="1"/>
  <c r="C1845" i="1"/>
  <c r="D1845" i="1" s="1" a="1"/>
  <c r="D1845" i="1" s="1"/>
  <c r="C1846" i="1"/>
  <c r="D1846" i="1" s="1" a="1"/>
  <c r="D1846" i="1" s="1"/>
  <c r="C1847" i="1"/>
  <c r="D1847" i="1" s="1" a="1"/>
  <c r="D1847" i="1" s="1"/>
  <c r="C1848" i="1"/>
  <c r="D1848" i="1" s="1" a="1"/>
  <c r="D1848" i="1" s="1"/>
  <c r="C1849" i="1"/>
  <c r="D1849" i="1" s="1" a="1"/>
  <c r="D1849" i="1" s="1"/>
  <c r="C1850" i="1"/>
  <c r="C1851" i="1"/>
  <c r="C1852" i="1"/>
  <c r="C1853" i="1"/>
  <c r="C1854" i="1"/>
  <c r="C1855" i="1"/>
  <c r="C1856" i="1"/>
  <c r="C1857" i="1"/>
  <c r="D1857" i="1" s="1" a="1"/>
  <c r="D1857" i="1" s="1"/>
  <c r="C1858" i="1"/>
  <c r="D1858" i="1" s="1" a="1"/>
  <c r="D1858" i="1" s="1"/>
  <c r="C1859" i="1"/>
  <c r="D1859" i="1" s="1" a="1"/>
  <c r="D1859" i="1" s="1"/>
  <c r="C1860" i="1"/>
  <c r="C1861" i="1"/>
  <c r="D1861" i="1" s="1" a="1"/>
  <c r="D1861" i="1" s="1"/>
  <c r="C1862" i="1"/>
  <c r="C1863" i="1"/>
  <c r="C1864" i="1"/>
  <c r="C1865" i="1"/>
  <c r="C1866" i="1"/>
  <c r="C1867" i="1"/>
  <c r="C1868" i="1"/>
  <c r="C1869" i="1"/>
  <c r="D1869" i="1" s="1" a="1"/>
  <c r="D1869" i="1" s="1"/>
  <c r="C1870" i="1"/>
  <c r="D1870" i="1" s="1" a="1"/>
  <c r="D1870" i="1" s="1"/>
  <c r="C1871" i="1"/>
  <c r="D1871" i="1" s="1" a="1"/>
  <c r="D1871" i="1" s="1"/>
  <c r="C1872" i="1"/>
  <c r="D1872" i="1" s="1" a="1"/>
  <c r="D1872" i="1" s="1"/>
  <c r="C1873" i="1"/>
  <c r="D1873" i="1" s="1" a="1"/>
  <c r="D1873" i="1" s="1"/>
  <c r="C1874" i="1"/>
  <c r="C1875" i="1"/>
  <c r="C1876" i="1"/>
  <c r="C1877" i="1"/>
  <c r="C1878" i="1"/>
  <c r="C1879" i="1"/>
  <c r="D1879" i="1" s="1" a="1"/>
  <c r="D1879" i="1" s="1"/>
  <c r="C1880" i="1"/>
  <c r="C1881" i="1"/>
  <c r="D1881" i="1" s="1" a="1"/>
  <c r="D1881" i="1" s="1"/>
  <c r="C1882" i="1"/>
  <c r="D1882" i="1" s="1" a="1"/>
  <c r="D1882" i="1" s="1"/>
  <c r="C1883" i="1"/>
  <c r="D1883" i="1" s="1" a="1"/>
  <c r="D1883" i="1" s="1"/>
  <c r="C1884" i="1"/>
  <c r="D1884" i="1" s="1" a="1"/>
  <c r="D1884" i="1" s="1"/>
  <c r="C1885" i="1"/>
  <c r="D1885" i="1" s="1" a="1"/>
  <c r="D1885" i="1" s="1"/>
  <c r="C1886" i="1"/>
  <c r="C1887" i="1"/>
  <c r="C1888" i="1"/>
  <c r="C1889" i="1"/>
  <c r="C1890" i="1"/>
  <c r="C1891" i="1"/>
  <c r="C1892" i="1"/>
  <c r="C1893" i="1"/>
  <c r="D1893" i="1" s="1" a="1"/>
  <c r="D1893" i="1" s="1"/>
  <c r="C1894" i="1"/>
  <c r="D1894" i="1" s="1" a="1"/>
  <c r="D1894" i="1" s="1"/>
  <c r="C1895" i="1"/>
  <c r="D1895" i="1" s="1" a="1"/>
  <c r="D1895" i="1" s="1"/>
  <c r="C1896" i="1"/>
  <c r="D1896" i="1" s="1" a="1"/>
  <c r="D1896" i="1" s="1"/>
  <c r="C1897" i="1"/>
  <c r="D1897" i="1" s="1" a="1"/>
  <c r="D1897" i="1" s="1"/>
  <c r="C1898" i="1"/>
  <c r="C1899" i="1"/>
  <c r="C1900" i="1"/>
  <c r="C1901" i="1"/>
  <c r="C1902" i="1"/>
  <c r="C1903" i="1"/>
  <c r="C1904" i="1"/>
  <c r="C1905" i="1"/>
  <c r="D1905" i="1" s="1" a="1"/>
  <c r="D1905" i="1" s="1"/>
  <c r="C1906" i="1"/>
  <c r="D1906" i="1" s="1" a="1"/>
  <c r="D1906" i="1" s="1"/>
  <c r="C1907" i="1"/>
  <c r="D1907" i="1" s="1" a="1"/>
  <c r="D1907" i="1" s="1"/>
  <c r="C1908" i="1"/>
  <c r="D1908" i="1" s="1" a="1"/>
  <c r="D1908" i="1" s="1"/>
  <c r="C1909" i="1"/>
  <c r="D1909" i="1" s="1" a="1"/>
  <c r="D1909" i="1" s="1"/>
  <c r="C1910" i="1"/>
  <c r="C1911" i="1"/>
  <c r="C1912" i="1"/>
  <c r="C1913" i="1"/>
  <c r="C1914" i="1"/>
  <c r="D1914" i="1" s="1" a="1"/>
  <c r="D1914" i="1" s="1"/>
  <c r="C1915" i="1"/>
  <c r="D1915" i="1" s="1" a="1"/>
  <c r="D1915" i="1" s="1"/>
  <c r="C1916" i="1"/>
  <c r="C1917" i="1"/>
  <c r="D1917" i="1" s="1" a="1"/>
  <c r="D1917" i="1" s="1"/>
  <c r="C1918" i="1"/>
  <c r="D1918" i="1" s="1" a="1"/>
  <c r="D1918" i="1" s="1"/>
  <c r="C1919" i="1"/>
  <c r="D1919" i="1" s="1" a="1"/>
  <c r="D1919" i="1" s="1"/>
  <c r="C1920" i="1"/>
  <c r="D1920" i="1" s="1" a="1"/>
  <c r="D1920" i="1" s="1"/>
  <c r="C1921" i="1"/>
  <c r="C1922" i="1"/>
  <c r="C1923" i="1"/>
  <c r="C1924" i="1"/>
  <c r="C1925" i="1"/>
  <c r="C1926" i="1"/>
  <c r="C1927" i="1"/>
  <c r="C1928" i="1"/>
  <c r="C1929" i="1"/>
  <c r="D1929" i="1" s="1" a="1"/>
  <c r="D1929" i="1" s="1"/>
  <c r="C1930" i="1"/>
  <c r="D1930" i="1" s="1" a="1"/>
  <c r="D1930" i="1" s="1"/>
  <c r="C1931" i="1"/>
  <c r="D1931" i="1" s="1" a="1"/>
  <c r="D1931" i="1" s="1"/>
  <c r="C1932" i="1"/>
  <c r="D1932" i="1" s="1" a="1"/>
  <c r="D1932" i="1" s="1"/>
  <c r="C1933" i="1"/>
  <c r="D1933" i="1" s="1" a="1"/>
  <c r="D1933" i="1" s="1"/>
  <c r="C1934" i="1"/>
  <c r="D1934" i="1" s="1" a="1"/>
  <c r="D1934" i="1" s="1"/>
  <c r="C1935" i="1"/>
  <c r="C1936" i="1"/>
  <c r="C1937" i="1"/>
  <c r="C1938" i="1"/>
  <c r="C1939" i="1"/>
  <c r="C1940" i="1"/>
  <c r="C1941" i="1"/>
  <c r="D1941" i="1" s="1" a="1"/>
  <c r="D1941" i="1" s="1"/>
  <c r="C1942" i="1"/>
  <c r="D1942" i="1" s="1" a="1"/>
  <c r="D1942" i="1" s="1"/>
  <c r="C1943" i="1"/>
  <c r="D1943" i="1" s="1" a="1"/>
  <c r="D1943" i="1" s="1"/>
  <c r="C1944" i="1"/>
  <c r="C1945" i="1"/>
  <c r="D1945" i="1" s="1" a="1"/>
  <c r="D1945" i="1" s="1"/>
  <c r="C1946" i="1"/>
  <c r="C1947" i="1"/>
  <c r="C1948" i="1"/>
  <c r="C1949" i="1"/>
  <c r="C1950" i="1"/>
  <c r="C1951" i="1"/>
  <c r="C1952" i="1"/>
  <c r="C1953" i="1"/>
  <c r="D1953" i="1" s="1" a="1"/>
  <c r="D1953" i="1" s="1"/>
  <c r="C1954" i="1"/>
  <c r="D1954" i="1" s="1" a="1"/>
  <c r="D1954" i="1" s="1"/>
  <c r="C1955" i="1"/>
  <c r="D1955" i="1" s="1" a="1"/>
  <c r="D1955" i="1" s="1"/>
  <c r="C1956" i="1"/>
  <c r="D1956" i="1" s="1" a="1"/>
  <c r="D1956" i="1" s="1"/>
  <c r="C1957" i="1"/>
  <c r="D1957" i="1" s="1" a="1"/>
  <c r="D1957" i="1" s="1"/>
  <c r="C1958" i="1"/>
  <c r="C1959" i="1"/>
  <c r="C1960" i="1"/>
  <c r="C1961" i="1"/>
  <c r="C1962" i="1"/>
  <c r="C1963" i="1"/>
  <c r="C1964" i="1"/>
  <c r="C1965" i="1"/>
  <c r="D1965" i="1" s="1" a="1"/>
  <c r="D1965" i="1" s="1"/>
  <c r="C1966" i="1"/>
  <c r="D1966" i="1" s="1" a="1"/>
  <c r="D1966" i="1" s="1"/>
  <c r="C1967" i="1"/>
  <c r="D1967" i="1" s="1" a="1"/>
  <c r="D1967" i="1" s="1"/>
  <c r="C1968" i="1"/>
  <c r="D1968" i="1" s="1" a="1"/>
  <c r="D1968" i="1" s="1"/>
  <c r="C1969" i="1"/>
  <c r="D1969" i="1" s="1" a="1"/>
  <c r="D1969" i="1" s="1"/>
  <c r="C1970" i="1"/>
  <c r="C1971" i="1"/>
  <c r="C1972" i="1"/>
  <c r="C1973" i="1"/>
  <c r="C1974" i="1"/>
  <c r="C1975" i="1"/>
  <c r="C1976" i="1"/>
  <c r="C1977" i="1"/>
  <c r="D1977" i="1" s="1" a="1"/>
  <c r="D1977" i="1" s="1"/>
  <c r="C1978" i="1"/>
  <c r="D1978" i="1" s="1" a="1"/>
  <c r="D1978" i="1" s="1"/>
  <c r="C1979" i="1"/>
  <c r="D1979" i="1" s="1" a="1"/>
  <c r="D1979" i="1" s="1"/>
  <c r="C1980" i="1"/>
  <c r="C1981" i="1"/>
  <c r="C1982" i="1"/>
  <c r="C1983" i="1"/>
  <c r="C1984" i="1"/>
  <c r="C1985" i="1"/>
  <c r="C1986" i="1"/>
  <c r="C1987" i="1"/>
  <c r="C1988" i="1"/>
  <c r="C1989" i="1"/>
  <c r="D1989" i="1" s="1" a="1"/>
  <c r="D1989" i="1" s="1"/>
  <c r="C1990" i="1"/>
  <c r="D1990" i="1" s="1" a="1"/>
  <c r="D1990" i="1" s="1"/>
  <c r="C1991" i="1"/>
  <c r="D1991" i="1" s="1" a="1"/>
  <c r="D1991" i="1" s="1"/>
  <c r="C1992" i="1"/>
  <c r="D1992" i="1" s="1" a="1"/>
  <c r="D1992" i="1" s="1"/>
  <c r="C1993" i="1"/>
  <c r="D1993" i="1" s="1" a="1"/>
  <c r="D1993" i="1" s="1"/>
  <c r="C1994" i="1"/>
  <c r="C1995" i="1"/>
  <c r="C1996" i="1"/>
  <c r="D1996" i="1" s="1" a="1"/>
  <c r="D1996" i="1" s="1"/>
  <c r="C1997" i="1"/>
  <c r="D1997" i="1" s="1" a="1"/>
  <c r="D1997" i="1" s="1"/>
  <c r="C1998" i="1"/>
  <c r="C1999" i="1"/>
  <c r="C2000" i="1"/>
  <c r="C2001" i="1"/>
  <c r="D2001" i="1" s="1" a="1"/>
  <c r="D2001" i="1" s="1"/>
  <c r="C2002" i="1"/>
  <c r="D2002" i="1" s="1" a="1"/>
  <c r="D2002" i="1" s="1"/>
  <c r="C2003" i="1"/>
  <c r="D2003" i="1" s="1" a="1"/>
  <c r="D2003" i="1" s="1"/>
  <c r="C2004" i="1"/>
  <c r="D2004" i="1" s="1" a="1"/>
  <c r="D2004" i="1" s="1"/>
  <c r="C2005" i="1"/>
  <c r="D2005" i="1" s="1" a="1"/>
  <c r="D2005" i="1" s="1"/>
  <c r="C2006" i="1"/>
  <c r="C2007" i="1"/>
  <c r="C2008" i="1"/>
  <c r="C2009" i="1"/>
  <c r="C2010" i="1"/>
  <c r="C2011" i="1"/>
  <c r="C2012" i="1"/>
  <c r="C2013" i="1"/>
  <c r="D2013" i="1" s="1" a="1"/>
  <c r="D2013" i="1" s="1"/>
  <c r="C2014" i="1"/>
  <c r="D2014" i="1" s="1" a="1"/>
  <c r="D2014" i="1" s="1"/>
  <c r="C2015" i="1"/>
  <c r="D2015" i="1" s="1" a="1"/>
  <c r="D2015" i="1" s="1"/>
  <c r="C2016" i="1"/>
  <c r="D2016" i="1" s="1" a="1"/>
  <c r="D2016" i="1" s="1"/>
  <c r="C2017" i="1"/>
  <c r="D2017" i="1" s="1" a="1"/>
  <c r="D2017" i="1" s="1"/>
  <c r="C2018" i="1"/>
  <c r="C2019" i="1"/>
  <c r="D2019" i="1" s="1" a="1"/>
  <c r="D2019" i="1" s="1"/>
  <c r="C2020" i="1"/>
  <c r="D2020" i="1" s="1" a="1"/>
  <c r="D2020" i="1" s="1"/>
  <c r="C2021" i="1"/>
  <c r="C2022" i="1"/>
  <c r="C2023" i="1"/>
  <c r="C2024" i="1"/>
  <c r="C2025" i="1"/>
  <c r="D2025" i="1" s="1" a="1"/>
  <c r="D2025" i="1" s="1"/>
  <c r="C2026" i="1"/>
  <c r="D2026" i="1" s="1" a="1"/>
  <c r="D2026" i="1" s="1"/>
  <c r="C2027" i="1"/>
  <c r="D2027" i="1" s="1" a="1"/>
  <c r="D2027" i="1" s="1"/>
  <c r="C2028" i="1"/>
  <c r="D2028" i="1" s="1" a="1"/>
  <c r="D2028" i="1" s="1"/>
  <c r="C2029" i="1"/>
  <c r="D2029" i="1" s="1" a="1"/>
  <c r="D2029" i="1" s="1"/>
  <c r="C2030" i="1"/>
  <c r="C2031" i="1"/>
  <c r="C2032" i="1"/>
  <c r="C2033" i="1"/>
  <c r="C2034" i="1"/>
  <c r="C2035" i="1"/>
  <c r="C2036" i="1"/>
  <c r="C2037" i="1"/>
  <c r="D2037" i="1" s="1" a="1"/>
  <c r="D2037" i="1" s="1"/>
  <c r="C2038" i="1"/>
  <c r="D2038" i="1" s="1" a="1"/>
  <c r="D2038" i="1" s="1"/>
  <c r="C2039" i="1"/>
  <c r="D2039" i="1" s="1" a="1"/>
  <c r="D2039" i="1" s="1"/>
  <c r="C2040" i="1"/>
  <c r="D2040" i="1" s="1" a="1"/>
  <c r="D2040" i="1" s="1"/>
  <c r="C2041" i="1"/>
  <c r="D2041" i="1" s="1" a="1"/>
  <c r="D2041" i="1" s="1"/>
  <c r="C2042" i="1"/>
  <c r="C2043" i="1"/>
  <c r="C2044" i="1"/>
  <c r="C2045" i="1"/>
  <c r="C2046" i="1"/>
  <c r="C2047" i="1"/>
  <c r="C2048" i="1"/>
  <c r="C2049" i="1"/>
  <c r="D2049" i="1" s="1" a="1"/>
  <c r="D2049" i="1" s="1"/>
  <c r="C2050" i="1"/>
  <c r="D2050" i="1" s="1" a="1"/>
  <c r="D2050" i="1" s="1"/>
  <c r="C2051" i="1"/>
  <c r="D2051" i="1" s="1" a="1"/>
  <c r="D2051" i="1" s="1"/>
  <c r="C2052" i="1"/>
  <c r="D2052" i="1" s="1" a="1"/>
  <c r="D2052" i="1" s="1"/>
  <c r="C2053" i="1"/>
  <c r="D2053" i="1" s="1" a="1"/>
  <c r="D2053" i="1" s="1"/>
  <c r="C2054" i="1"/>
  <c r="C2055" i="1"/>
  <c r="C2056" i="1"/>
  <c r="C2057" i="1"/>
  <c r="C2058" i="1"/>
  <c r="C2059" i="1"/>
  <c r="C2060" i="1"/>
  <c r="C2061" i="1"/>
  <c r="D2061" i="1" s="1" a="1"/>
  <c r="D2061" i="1" s="1"/>
  <c r="C2062" i="1"/>
  <c r="D2062" i="1" s="1" a="1"/>
  <c r="D2062" i="1" s="1"/>
  <c r="C2063" i="1"/>
  <c r="D2063" i="1" s="1" a="1"/>
  <c r="D2063" i="1" s="1"/>
  <c r="C2064" i="1"/>
  <c r="D2064" i="1" s="1" a="1"/>
  <c r="D2064" i="1" s="1"/>
  <c r="C2065" i="1"/>
  <c r="D2065" i="1" s="1" a="1"/>
  <c r="D2065" i="1" s="1"/>
  <c r="C2066" i="1"/>
  <c r="C2067" i="1"/>
  <c r="C2068" i="1"/>
  <c r="C2069" i="1"/>
  <c r="C2070" i="1"/>
  <c r="C2071" i="1"/>
  <c r="C2072" i="1"/>
  <c r="D2072" i="1" s="1" a="1"/>
  <c r="D2072" i="1" s="1"/>
  <c r="C2073" i="1"/>
  <c r="D2073" i="1" s="1" a="1"/>
  <c r="D2073" i="1" s="1"/>
  <c r="C2074" i="1"/>
  <c r="D2074" i="1" s="1" a="1"/>
  <c r="D2074" i="1" s="1"/>
  <c r="C2075" i="1"/>
  <c r="D2075" i="1" s="1" a="1"/>
  <c r="D2075" i="1" s="1"/>
  <c r="C2076" i="1"/>
  <c r="D2076" i="1" s="1" a="1"/>
  <c r="D2076" i="1" s="1"/>
  <c r="C2077" i="1"/>
  <c r="D2077" i="1" s="1" a="1"/>
  <c r="D2077" i="1" s="1"/>
  <c r="C2078" i="1"/>
  <c r="D2078" i="1" s="1" a="1"/>
  <c r="D2078" i="1" s="1"/>
  <c r="C2079" i="1"/>
  <c r="D2079" i="1" s="1" a="1"/>
  <c r="D2079" i="1" s="1"/>
  <c r="C2080" i="1"/>
  <c r="C2081" i="1"/>
  <c r="C2082" i="1"/>
  <c r="C2083" i="1"/>
  <c r="C2084" i="1"/>
  <c r="C2085" i="1"/>
  <c r="D2085" i="1" s="1" a="1"/>
  <c r="D2085" i="1" s="1"/>
  <c r="C2086" i="1"/>
  <c r="D2086" i="1" s="1" a="1"/>
  <c r="D2086" i="1" s="1"/>
  <c r="C2087" i="1"/>
  <c r="D2087" i="1" s="1" a="1"/>
  <c r="D2087" i="1" s="1"/>
  <c r="C2088" i="1"/>
  <c r="D2088" i="1" s="1" a="1"/>
  <c r="D2088" i="1" s="1"/>
  <c r="C2089" i="1"/>
  <c r="D2089" i="1" s="1" a="1"/>
  <c r="D2089" i="1" s="1"/>
  <c r="C2090" i="1"/>
  <c r="C2091" i="1"/>
  <c r="C2092" i="1"/>
  <c r="C2093" i="1"/>
  <c r="C2094" i="1"/>
  <c r="C2095" i="1"/>
  <c r="C2096" i="1"/>
  <c r="C2097" i="1"/>
  <c r="D2097" i="1" s="1" a="1"/>
  <c r="D2097" i="1" s="1"/>
  <c r="C2098" i="1"/>
  <c r="D2098" i="1" s="1" a="1"/>
  <c r="D2098" i="1" s="1"/>
  <c r="C2099" i="1"/>
  <c r="D2099" i="1" s="1" a="1"/>
  <c r="D2099" i="1" s="1"/>
  <c r="C2100" i="1"/>
  <c r="D2100" i="1" s="1" a="1"/>
  <c r="D2100" i="1" s="1"/>
  <c r="C2101" i="1"/>
  <c r="C2102" i="1"/>
  <c r="C2103" i="1"/>
  <c r="C2104" i="1"/>
  <c r="C2105" i="1"/>
  <c r="C2106" i="1"/>
  <c r="C2107" i="1"/>
  <c r="C2108" i="1"/>
  <c r="C2109" i="1"/>
  <c r="D2109" i="1" s="1" a="1"/>
  <c r="D2109" i="1" s="1"/>
  <c r="C2110" i="1"/>
  <c r="D2110" i="1" s="1" a="1"/>
  <c r="D2110" i="1" s="1"/>
  <c r="C2111" i="1"/>
  <c r="D2111" i="1" s="1" a="1"/>
  <c r="D2111" i="1" s="1"/>
  <c r="C2112" i="1"/>
  <c r="C2113" i="1"/>
  <c r="D2113" i="1" s="1" a="1"/>
  <c r="D2113" i="1" s="1"/>
  <c r="C2114" i="1"/>
  <c r="C2115" i="1"/>
  <c r="C2116" i="1"/>
  <c r="C2117" i="1"/>
  <c r="C2118" i="1"/>
  <c r="C2119" i="1"/>
  <c r="C2120" i="1"/>
  <c r="C2121" i="1"/>
  <c r="D2121" i="1" s="1" a="1"/>
  <c r="D2121" i="1" s="1"/>
  <c r="C2122" i="1"/>
  <c r="D2122" i="1" s="1" a="1"/>
  <c r="D2122" i="1" s="1"/>
  <c r="C2123" i="1"/>
  <c r="D2123" i="1" s="1" a="1"/>
  <c r="D2123" i="1" s="1"/>
  <c r="C2124" i="1"/>
  <c r="D2124" i="1" s="1" a="1"/>
  <c r="D2124" i="1" s="1"/>
  <c r="C2125" i="1"/>
  <c r="D2125" i="1" s="1" a="1"/>
  <c r="D2125" i="1" s="1"/>
  <c r="C2126" i="1"/>
  <c r="C2127" i="1"/>
  <c r="C2128" i="1"/>
  <c r="C2129" i="1"/>
  <c r="C2130" i="1"/>
  <c r="C2131" i="1"/>
  <c r="C2132" i="1"/>
  <c r="C2133" i="1"/>
  <c r="D2133" i="1" s="1" a="1"/>
  <c r="D2133" i="1" s="1"/>
  <c r="C2134" i="1"/>
  <c r="D2134" i="1" s="1" a="1"/>
  <c r="D2134" i="1" s="1"/>
  <c r="C2135" i="1"/>
  <c r="D2135" i="1" s="1" a="1"/>
  <c r="D2135" i="1" s="1"/>
  <c r="C2136" i="1"/>
  <c r="C2137" i="1"/>
  <c r="D2137" i="1" s="1" a="1"/>
  <c r="D2137" i="1" s="1"/>
  <c r="C2138" i="1"/>
  <c r="C2139" i="1"/>
  <c r="C2140" i="1"/>
  <c r="D2140" i="1" s="1" a="1"/>
  <c r="D2140" i="1" s="1"/>
  <c r="C2141" i="1"/>
  <c r="D2141" i="1" s="1" a="1"/>
  <c r="D2141" i="1" s="1"/>
  <c r="C2142" i="1"/>
  <c r="C2143" i="1"/>
  <c r="C2144" i="1"/>
  <c r="C2145" i="1"/>
  <c r="D2145" i="1" s="1" a="1"/>
  <c r="D2145" i="1" s="1"/>
  <c r="C2146" i="1"/>
  <c r="D2146" i="1" s="1" a="1"/>
  <c r="D2146" i="1" s="1"/>
  <c r="C2147" i="1"/>
  <c r="D2147" i="1" s="1" a="1"/>
  <c r="D2147" i="1" s="1"/>
  <c r="C2148" i="1"/>
  <c r="D2148" i="1" s="1" a="1"/>
  <c r="D2148" i="1" s="1"/>
  <c r="C2149" i="1"/>
  <c r="D2149" i="1" s="1" a="1"/>
  <c r="D2149" i="1" s="1"/>
  <c r="C2150" i="1"/>
  <c r="C2151" i="1"/>
  <c r="C2152" i="1"/>
  <c r="C2153" i="1"/>
  <c r="C2154" i="1"/>
  <c r="C2155" i="1"/>
  <c r="C2156" i="1"/>
  <c r="C2157" i="1"/>
  <c r="D2157" i="1" s="1" a="1"/>
  <c r="D2157" i="1" s="1"/>
  <c r="C2158" i="1"/>
  <c r="D2158" i="1" s="1" a="1"/>
  <c r="D2158" i="1" s="1"/>
  <c r="C2159" i="1"/>
  <c r="D2159" i="1" s="1" a="1"/>
  <c r="D2159" i="1" s="1"/>
  <c r="C2160" i="1"/>
  <c r="D2160" i="1" s="1" a="1"/>
  <c r="D2160" i="1" s="1"/>
  <c r="C2161" i="1"/>
  <c r="D2161" i="1" s="1" a="1"/>
  <c r="D2161" i="1" s="1"/>
  <c r="C2162" i="1"/>
  <c r="C2163" i="1"/>
  <c r="C2164" i="1"/>
  <c r="C2165" i="1"/>
  <c r="C2166" i="1"/>
  <c r="C2167" i="1"/>
  <c r="C2168" i="1"/>
  <c r="C2169" i="1"/>
  <c r="D2169" i="1" s="1" a="1"/>
  <c r="D2169" i="1" s="1"/>
  <c r="C2170" i="1"/>
  <c r="D2170" i="1" s="1" a="1"/>
  <c r="D2170" i="1" s="1"/>
  <c r="C2171" i="1"/>
  <c r="D2171" i="1" s="1" a="1"/>
  <c r="D2171" i="1" s="1"/>
  <c r="C2172" i="1"/>
  <c r="D2172" i="1" s="1" a="1"/>
  <c r="D2172" i="1" s="1"/>
  <c r="C2173" i="1"/>
  <c r="D2173" i="1" s="1" a="1"/>
  <c r="D2173" i="1" s="1"/>
  <c r="C2174" i="1"/>
  <c r="C2175" i="1"/>
  <c r="C2176" i="1"/>
  <c r="C2177" i="1"/>
  <c r="C2178" i="1"/>
  <c r="C2179" i="1"/>
  <c r="C2180" i="1"/>
  <c r="C2181" i="1"/>
  <c r="D2181" i="1" s="1" a="1"/>
  <c r="D2181" i="1" s="1"/>
  <c r="C2182" i="1"/>
  <c r="D2182" i="1" s="1" a="1"/>
  <c r="D2182" i="1" s="1"/>
  <c r="C2183" i="1"/>
  <c r="D2183" i="1" s="1" a="1"/>
  <c r="D2183" i="1" s="1"/>
  <c r="C2184" i="1"/>
  <c r="D2184" i="1" s="1" a="1"/>
  <c r="D2184" i="1" s="1"/>
  <c r="C2185" i="1"/>
  <c r="D2185" i="1" s="1" a="1"/>
  <c r="D2185" i="1" s="1"/>
  <c r="C2186" i="1"/>
  <c r="D2186" i="1" s="1" a="1"/>
  <c r="D2186" i="1" s="1"/>
  <c r="C2187" i="1"/>
  <c r="D2187" i="1" s="1" a="1"/>
  <c r="D2187" i="1" s="1"/>
  <c r="C2188" i="1"/>
  <c r="D2188" i="1" s="1" a="1"/>
  <c r="D2188" i="1" s="1"/>
  <c r="C2189" i="1"/>
  <c r="C2190" i="1"/>
  <c r="C2191" i="1"/>
  <c r="C2192" i="1"/>
  <c r="C2193" i="1"/>
  <c r="D2193" i="1" s="1" a="1"/>
  <c r="D2193" i="1" s="1"/>
  <c r="C2194" i="1"/>
  <c r="D2194" i="1" s="1" a="1"/>
  <c r="D2194" i="1" s="1"/>
  <c r="C2195" i="1"/>
  <c r="D2195" i="1" s="1" a="1"/>
  <c r="D2195" i="1" s="1"/>
  <c r="C2196" i="1"/>
  <c r="D2196" i="1" s="1" a="1"/>
  <c r="D2196" i="1" s="1"/>
  <c r="C2197" i="1"/>
  <c r="D2197" i="1" s="1" a="1"/>
  <c r="D2197" i="1" s="1"/>
  <c r="C2198" i="1"/>
  <c r="C2199" i="1"/>
  <c r="C2200" i="1"/>
  <c r="C2201" i="1"/>
  <c r="C2202" i="1"/>
  <c r="C2203" i="1"/>
  <c r="C2204" i="1"/>
  <c r="C2205" i="1"/>
  <c r="D2205" i="1" s="1" a="1"/>
  <c r="D2205" i="1" s="1"/>
  <c r="C2206" i="1"/>
  <c r="D2206" i="1" s="1" a="1"/>
  <c r="D2206" i="1" s="1"/>
  <c r="C2207" i="1"/>
  <c r="D2207" i="1" s="1" a="1"/>
  <c r="D2207" i="1" s="1"/>
  <c r="C2208" i="1"/>
  <c r="D2208" i="1" s="1" a="1"/>
  <c r="D2208" i="1" s="1"/>
  <c r="C2209" i="1"/>
  <c r="D2209" i="1" s="1" a="1"/>
  <c r="D2209" i="1" s="1"/>
  <c r="C2210" i="1"/>
  <c r="D2210" i="1" s="1" a="1"/>
  <c r="D2210" i="1" s="1"/>
  <c r="C2211" i="1"/>
  <c r="C2212" i="1"/>
  <c r="C2213" i="1"/>
  <c r="C2214" i="1"/>
  <c r="C2215" i="1"/>
  <c r="C2216" i="1"/>
  <c r="D2216" i="1" s="1" a="1"/>
  <c r="D2216" i="1" s="1"/>
  <c r="C2217" i="1"/>
  <c r="D2217" i="1" s="1" a="1"/>
  <c r="D2217" i="1" s="1"/>
  <c r="C2218" i="1"/>
  <c r="D2218" i="1" s="1" a="1"/>
  <c r="D2218" i="1" s="1"/>
  <c r="C2219" i="1"/>
  <c r="D2219" i="1" s="1" a="1"/>
  <c r="D2219" i="1" s="1"/>
  <c r="C2220" i="1"/>
  <c r="D2220" i="1" s="1" a="1"/>
  <c r="D2220" i="1" s="1"/>
  <c r="C2221" i="1"/>
  <c r="C2222" i="1"/>
  <c r="C2223" i="1"/>
  <c r="C2224" i="1"/>
  <c r="C2225" i="1"/>
  <c r="C2226" i="1"/>
  <c r="C2227" i="1"/>
  <c r="C2228" i="1"/>
  <c r="C2229" i="1"/>
  <c r="D2229" i="1" s="1" a="1"/>
  <c r="D2229" i="1" s="1"/>
  <c r="C2230" i="1"/>
  <c r="D2230" i="1" s="1" a="1"/>
  <c r="D2230" i="1" s="1"/>
  <c r="C2231" i="1"/>
  <c r="D2231" i="1" s="1" a="1"/>
  <c r="D2231" i="1" s="1"/>
  <c r="C2232" i="1"/>
  <c r="D2232" i="1" s="1" a="1"/>
  <c r="D2232" i="1" s="1"/>
  <c r="C2233" i="1"/>
  <c r="D2233" i="1" s="1" a="1"/>
  <c r="D2233" i="1" s="1"/>
  <c r="C2234" i="1"/>
  <c r="D2234" i="1" s="1" a="1"/>
  <c r="D2234" i="1" s="1"/>
  <c r="C2235" i="1"/>
  <c r="D2235" i="1" s="1" a="1"/>
  <c r="D2235" i="1" s="1"/>
  <c r="C2236" i="1"/>
  <c r="D2236" i="1" s="1" a="1"/>
  <c r="D2236" i="1" s="1"/>
  <c r="C2237" i="1"/>
  <c r="C2238" i="1"/>
  <c r="D2238" i="1" s="1" a="1"/>
  <c r="D2238" i="1" s="1"/>
  <c r="C2239" i="1"/>
  <c r="C2240" i="1"/>
  <c r="C2241" i="1"/>
  <c r="D2241" i="1" s="1" a="1"/>
  <c r="D2241" i="1" s="1"/>
  <c r="C2242" i="1"/>
  <c r="D2242" i="1" s="1" a="1"/>
  <c r="D2242" i="1" s="1"/>
  <c r="C2243" i="1"/>
  <c r="D2243" i="1" s="1" a="1"/>
  <c r="D2243" i="1" s="1"/>
  <c r="C2244" i="1"/>
  <c r="D2244" i="1" s="1" a="1"/>
  <c r="D2244" i="1" s="1"/>
  <c r="C2245" i="1"/>
  <c r="D2245" i="1" s="1" a="1"/>
  <c r="D2245" i="1" s="1"/>
  <c r="C2246" i="1"/>
  <c r="C2247" i="1"/>
  <c r="C2248" i="1"/>
  <c r="C2249" i="1"/>
  <c r="C2250" i="1"/>
  <c r="C2251" i="1"/>
  <c r="C2252" i="1"/>
  <c r="C2253" i="1"/>
  <c r="D2253" i="1" s="1" a="1"/>
  <c r="D2253" i="1" s="1"/>
  <c r="C2254" i="1"/>
  <c r="D2254" i="1" s="1" a="1"/>
  <c r="D2254" i="1" s="1"/>
  <c r="C2255" i="1"/>
  <c r="D2255" i="1" s="1" a="1"/>
  <c r="D2255" i="1" s="1"/>
  <c r="C2256" i="1"/>
  <c r="D2256" i="1" s="1" a="1"/>
  <c r="D2256" i="1" s="1"/>
  <c r="C2257" i="1"/>
  <c r="D2257" i="1" s="1" a="1"/>
  <c r="D2257" i="1" s="1"/>
  <c r="C2258" i="1"/>
  <c r="C2259" i="1"/>
  <c r="C2260" i="1"/>
  <c r="D2260" i="1" s="1" a="1"/>
  <c r="D2260" i="1" s="1"/>
  <c r="C2261" i="1"/>
  <c r="C2262" i="1"/>
  <c r="C2263" i="1"/>
  <c r="C2264" i="1"/>
  <c r="C2265" i="1"/>
  <c r="D2265" i="1" s="1" a="1"/>
  <c r="D2265" i="1" s="1"/>
  <c r="C2266" i="1"/>
  <c r="D2266" i="1" s="1" a="1"/>
  <c r="D2266" i="1" s="1"/>
  <c r="C2267" i="1"/>
  <c r="D2267" i="1" s="1" a="1"/>
  <c r="D2267" i="1" s="1"/>
  <c r="C2268" i="1"/>
  <c r="C2269" i="1"/>
  <c r="D2269" i="1" s="1" a="1"/>
  <c r="D2269" i="1" s="1"/>
  <c r="C2270" i="1"/>
  <c r="C2271" i="1"/>
  <c r="C2272" i="1"/>
  <c r="C2273" i="1"/>
  <c r="C2274" i="1"/>
  <c r="C2275" i="1"/>
  <c r="C2276" i="1"/>
  <c r="C2277" i="1"/>
  <c r="D2277" i="1" s="1" a="1"/>
  <c r="D2277" i="1" s="1"/>
  <c r="C2278" i="1"/>
  <c r="D2278" i="1" s="1" a="1"/>
  <c r="D2278" i="1" s="1"/>
  <c r="C2279" i="1"/>
  <c r="D2279" i="1" s="1" a="1"/>
  <c r="D2279" i="1" s="1"/>
  <c r="C2280" i="1"/>
  <c r="D2280" i="1" s="1" a="1"/>
  <c r="D2280" i="1" s="1"/>
  <c r="C2281" i="1"/>
  <c r="D2281" i="1" s="1" a="1"/>
  <c r="D2281" i="1" s="1"/>
  <c r="C2282" i="1"/>
  <c r="C2283" i="1"/>
  <c r="C2284" i="1"/>
  <c r="C2285" i="1"/>
  <c r="C2286" i="1"/>
  <c r="C2287" i="1"/>
  <c r="C2288" i="1"/>
  <c r="C2289" i="1"/>
  <c r="D2289" i="1" s="1" a="1"/>
  <c r="D2289" i="1" s="1"/>
  <c r="C2290" i="1"/>
  <c r="D2290" i="1" s="1" a="1"/>
  <c r="D2290" i="1" s="1"/>
  <c r="C2291" i="1"/>
  <c r="D2291" i="1" s="1" a="1"/>
  <c r="D2291" i="1" s="1"/>
  <c r="C2292" i="1"/>
  <c r="D2292" i="1" s="1" a="1"/>
  <c r="D2292" i="1" s="1"/>
  <c r="C2293" i="1"/>
  <c r="D2293" i="1" s="1" a="1"/>
  <c r="D2293" i="1" s="1"/>
  <c r="C2294" i="1"/>
  <c r="C2295" i="1"/>
  <c r="D2295" i="1" s="1" a="1"/>
  <c r="D2295" i="1" s="1"/>
  <c r="C2296" i="1"/>
  <c r="D2296" i="1" s="1" a="1"/>
  <c r="D2296" i="1" s="1"/>
  <c r="C2297" i="1"/>
  <c r="C2298" i="1"/>
  <c r="C2299" i="1"/>
  <c r="C2300" i="1"/>
  <c r="C2301" i="1"/>
  <c r="D2301" i="1" s="1" a="1"/>
  <c r="D2301" i="1" s="1"/>
  <c r="C2302" i="1"/>
  <c r="D2302" i="1" s="1" a="1"/>
  <c r="D2302" i="1" s="1"/>
  <c r="C2303" i="1"/>
  <c r="D2303" i="1" s="1" a="1"/>
  <c r="D2303" i="1" s="1"/>
  <c r="C2304" i="1"/>
  <c r="D2304" i="1" s="1" a="1"/>
  <c r="D2304" i="1" s="1"/>
  <c r="C2305" i="1"/>
  <c r="D2305" i="1" s="1" a="1"/>
  <c r="D2305" i="1" s="1"/>
  <c r="C2306" i="1"/>
  <c r="C2307" i="1"/>
  <c r="D2307" i="1" s="1" a="1"/>
  <c r="D2307" i="1" s="1"/>
  <c r="C2308" i="1"/>
  <c r="C2309" i="1"/>
  <c r="C2310" i="1"/>
  <c r="C2311" i="1"/>
  <c r="C2312" i="1"/>
  <c r="C2313" i="1"/>
  <c r="D2313" i="1" s="1" a="1"/>
  <c r="D2313" i="1" s="1"/>
  <c r="C2314" i="1"/>
  <c r="D2314" i="1" s="1" a="1"/>
  <c r="D2314" i="1" s="1"/>
  <c r="C2315" i="1"/>
  <c r="D2315" i="1" s="1" a="1"/>
  <c r="D2315" i="1" s="1"/>
  <c r="C2316" i="1"/>
  <c r="D2316" i="1" s="1" a="1"/>
  <c r="D2316" i="1" s="1"/>
  <c r="C2317" i="1"/>
  <c r="D2317" i="1" s="1" a="1"/>
  <c r="D2317" i="1" s="1"/>
  <c r="C2318" i="1"/>
  <c r="C2319" i="1"/>
  <c r="C2320" i="1"/>
  <c r="C2321" i="1"/>
  <c r="D2321" i="1" s="1" a="1"/>
  <c r="D2321" i="1" s="1"/>
  <c r="C2322" i="1"/>
  <c r="D2322" i="1" s="1" a="1"/>
  <c r="D2322" i="1" s="1"/>
  <c r="C2323" i="1"/>
  <c r="D2323" i="1" s="1" a="1"/>
  <c r="D2323" i="1" s="1"/>
  <c r="C2324" i="1"/>
  <c r="D2324" i="1" s="1" a="1"/>
  <c r="D2324" i="1" s="1"/>
  <c r="C2325" i="1"/>
  <c r="D2325" i="1" s="1" a="1"/>
  <c r="D2325" i="1" s="1"/>
  <c r="C2326" i="1"/>
  <c r="D2326" i="1" s="1" a="1"/>
  <c r="D2326" i="1" s="1"/>
  <c r="C2327" i="1"/>
  <c r="D2327" i="1" s="1" a="1"/>
  <c r="D2327" i="1" s="1"/>
  <c r="C2328" i="1"/>
  <c r="D2328" i="1" s="1" a="1"/>
  <c r="D2328" i="1" s="1"/>
  <c r="C2329" i="1"/>
  <c r="D2329" i="1" s="1" a="1"/>
  <c r="D2329" i="1" s="1"/>
  <c r="C2330" i="1"/>
  <c r="C2331" i="1"/>
  <c r="C2332" i="1"/>
  <c r="C2333" i="1"/>
  <c r="C2334" i="1"/>
  <c r="C2335" i="1"/>
  <c r="C2336" i="1"/>
  <c r="C2337" i="1"/>
  <c r="D2337" i="1" s="1" a="1"/>
  <c r="D2337" i="1" s="1"/>
  <c r="C2338" i="1"/>
  <c r="D2338" i="1" s="1" a="1"/>
  <c r="D2338" i="1" s="1"/>
  <c r="C2339" i="1"/>
  <c r="D2339" i="1" s="1" a="1"/>
  <c r="D2339" i="1" s="1"/>
  <c r="C2340" i="1"/>
  <c r="C2341" i="1"/>
  <c r="D2341" i="1" s="1" a="1"/>
  <c r="D2341" i="1" s="1"/>
  <c r="C2342" i="1"/>
  <c r="C2343" i="1"/>
  <c r="D2343" i="1" s="1" a="1"/>
  <c r="D2343" i="1" s="1"/>
  <c r="C2344" i="1"/>
  <c r="D2344" i="1" s="1" a="1"/>
  <c r="D2344" i="1" s="1"/>
  <c r="C2345" i="1"/>
  <c r="C2346" i="1"/>
  <c r="C2347" i="1"/>
  <c r="C2348" i="1"/>
  <c r="C2349" i="1"/>
  <c r="D2349" i="1" s="1" a="1"/>
  <c r="D2349" i="1" s="1"/>
  <c r="C2350" i="1"/>
  <c r="D2350" i="1" s="1" a="1"/>
  <c r="D2350" i="1" s="1"/>
  <c r="C2351" i="1"/>
  <c r="D2351" i="1" s="1" a="1"/>
  <c r="D2351" i="1" s="1"/>
  <c r="C2352" i="1"/>
  <c r="D2352" i="1" s="1" a="1"/>
  <c r="D2352" i="1" s="1"/>
  <c r="C2353" i="1"/>
  <c r="D2353" i="1" s="1" a="1"/>
  <c r="D2353" i="1" s="1"/>
  <c r="C2354" i="1"/>
  <c r="C2355" i="1"/>
  <c r="C2356" i="1"/>
  <c r="C2357" i="1"/>
  <c r="C2358" i="1"/>
  <c r="C2359" i="1"/>
  <c r="C2360" i="1"/>
  <c r="C2361" i="1"/>
  <c r="D2361" i="1" s="1" a="1"/>
  <c r="D2361" i="1" s="1"/>
  <c r="C2362" i="1"/>
  <c r="D2362" i="1" s="1" a="1"/>
  <c r="D2362" i="1" s="1"/>
  <c r="C2363" i="1"/>
  <c r="D2363" i="1" s="1" a="1"/>
  <c r="D2363" i="1" s="1"/>
  <c r="C2364" i="1"/>
  <c r="D2364" i="1" s="1" a="1"/>
  <c r="D2364" i="1" s="1"/>
  <c r="C2365" i="1"/>
  <c r="D2365" i="1" s="1" a="1"/>
  <c r="D2365" i="1" s="1"/>
  <c r="C2366" i="1"/>
  <c r="C2367" i="1"/>
  <c r="D2367" i="1" s="1" a="1"/>
  <c r="D2367" i="1" s="1"/>
  <c r="C2368" i="1"/>
  <c r="D2368" i="1" s="1" a="1"/>
  <c r="D2368" i="1" s="1"/>
  <c r="C2369" i="1"/>
  <c r="C2370" i="1"/>
  <c r="C2371" i="1"/>
  <c r="C2372" i="1"/>
  <c r="D2372" i="1" s="1" a="1"/>
  <c r="D2372" i="1" s="1"/>
  <c r="C2373" i="1"/>
  <c r="D2373" i="1" s="1" a="1"/>
  <c r="D2373" i="1" s="1"/>
  <c r="C2374" i="1"/>
  <c r="D2374" i="1" s="1" a="1"/>
  <c r="D2374" i="1" s="1"/>
  <c r="C2375" i="1"/>
  <c r="D2375" i="1" s="1" a="1"/>
  <c r="D2375" i="1" s="1"/>
  <c r="C2376" i="1"/>
  <c r="D2376" i="1" s="1" a="1"/>
  <c r="D2376" i="1" s="1"/>
  <c r="C2377" i="1"/>
  <c r="D2377" i="1" s="1" a="1"/>
  <c r="D2377" i="1" s="1"/>
  <c r="C2378" i="1"/>
  <c r="C2379" i="1"/>
  <c r="C2380" i="1"/>
  <c r="C2381" i="1"/>
  <c r="C2382" i="1"/>
  <c r="C2383" i="1"/>
  <c r="C2384" i="1"/>
  <c r="C2385" i="1"/>
  <c r="D2385" i="1" s="1" a="1"/>
  <c r="D2385" i="1" s="1"/>
  <c r="C2386" i="1"/>
  <c r="D2386" i="1" s="1" a="1"/>
  <c r="D2386" i="1" s="1"/>
  <c r="C2387" i="1"/>
  <c r="D2387" i="1" s="1" a="1"/>
  <c r="D2387" i="1" s="1"/>
  <c r="C2388" i="1"/>
  <c r="C2389" i="1"/>
  <c r="C2390" i="1"/>
  <c r="C2391" i="1"/>
  <c r="C2392" i="1"/>
  <c r="C2393" i="1"/>
  <c r="C2394" i="1"/>
  <c r="C2395" i="1"/>
  <c r="C2396" i="1"/>
  <c r="C2397" i="1"/>
  <c r="D2397" i="1" s="1" a="1"/>
  <c r="D2397" i="1" s="1"/>
  <c r="C2398" i="1"/>
  <c r="D2398" i="1" s="1" a="1"/>
  <c r="D2398" i="1" s="1"/>
  <c r="C2399" i="1"/>
  <c r="D2399" i="1" s="1" a="1"/>
  <c r="D2399" i="1" s="1"/>
  <c r="C2400" i="1"/>
  <c r="D2400" i="1" s="1" a="1"/>
  <c r="D2400" i="1" s="1"/>
  <c r="C2401" i="1"/>
  <c r="C2402" i="1"/>
  <c r="D2402" i="1" s="1" a="1"/>
  <c r="D2402" i="1" s="1"/>
  <c r="C2403" i="1"/>
  <c r="C2404" i="1"/>
  <c r="C2405" i="1"/>
  <c r="C2406" i="1"/>
  <c r="C2407" i="1"/>
  <c r="C2408" i="1"/>
  <c r="C2409" i="1"/>
  <c r="D2409" i="1" s="1" a="1"/>
  <c r="D2409" i="1" s="1"/>
  <c r="C2410" i="1"/>
  <c r="D2410" i="1" s="1" a="1"/>
  <c r="D2410" i="1" s="1"/>
  <c r="C2411" i="1"/>
  <c r="D2411" i="1" s="1" a="1"/>
  <c r="D2411" i="1" s="1"/>
  <c r="C2412" i="1"/>
  <c r="D2412" i="1" s="1" a="1"/>
  <c r="D2412" i="1" s="1"/>
  <c r="C2413" i="1"/>
  <c r="D2413" i="1" s="1" a="1"/>
  <c r="D2413" i="1" s="1"/>
  <c r="C2414" i="1"/>
  <c r="C2415" i="1"/>
  <c r="C2416" i="1"/>
  <c r="C2417" i="1"/>
  <c r="C2418" i="1"/>
  <c r="C2419" i="1"/>
  <c r="C2420" i="1"/>
  <c r="C2421" i="1"/>
  <c r="D2421" i="1" s="1" a="1"/>
  <c r="D2421" i="1" s="1"/>
  <c r="C2422" i="1"/>
  <c r="D2422" i="1" s="1" a="1"/>
  <c r="D2422" i="1" s="1"/>
  <c r="C2423" i="1"/>
  <c r="D2423" i="1" s="1" a="1"/>
  <c r="D2423" i="1" s="1"/>
  <c r="C2424" i="1"/>
  <c r="D2424" i="1" s="1" a="1"/>
  <c r="D2424" i="1" s="1"/>
  <c r="C2425" i="1"/>
  <c r="D2425" i="1" s="1" a="1"/>
  <c r="D2425" i="1" s="1"/>
  <c r="C2426" i="1"/>
  <c r="C2427" i="1"/>
  <c r="C2428" i="1"/>
  <c r="D2428" i="1" s="1" a="1"/>
  <c r="D2428" i="1" s="1"/>
  <c r="C2429" i="1"/>
  <c r="C2430" i="1"/>
  <c r="C2431" i="1"/>
  <c r="C2432" i="1"/>
  <c r="C2433" i="1"/>
  <c r="D2433" i="1" s="1" a="1"/>
  <c r="D2433" i="1" s="1"/>
  <c r="C2434" i="1"/>
  <c r="D2434" i="1" s="1" a="1"/>
  <c r="D2434" i="1" s="1"/>
  <c r="C2435" i="1"/>
  <c r="D2435" i="1" s="1" a="1"/>
  <c r="D2435" i="1" s="1"/>
  <c r="C2436" i="1"/>
  <c r="D2436" i="1" s="1" a="1"/>
  <c r="D2436" i="1" s="1"/>
  <c r="C2437" i="1"/>
  <c r="D2437" i="1" s="1" a="1"/>
  <c r="D2437" i="1" s="1"/>
  <c r="C2438" i="1"/>
  <c r="C2439" i="1"/>
  <c r="C2440" i="1"/>
  <c r="C2441" i="1"/>
  <c r="C2442" i="1"/>
  <c r="C2443" i="1"/>
  <c r="C2444" i="1"/>
  <c r="D2444" i="1" s="1" a="1"/>
  <c r="D2444" i="1" s="1"/>
  <c r="C2445" i="1"/>
  <c r="D2445" i="1" s="1" a="1"/>
  <c r="D2445" i="1" s="1"/>
  <c r="C2446" i="1"/>
  <c r="D2446" i="1" s="1" a="1"/>
  <c r="D2446" i="1" s="1"/>
  <c r="C2447" i="1"/>
  <c r="D2447" i="1" s="1" a="1"/>
  <c r="D2447" i="1" s="1"/>
  <c r="C2448" i="1"/>
  <c r="D2448" i="1" s="1" a="1"/>
  <c r="D2448" i="1" s="1"/>
  <c r="C2449" i="1"/>
  <c r="D2449" i="1" s="1" a="1"/>
  <c r="D2449" i="1" s="1"/>
  <c r="C2450" i="1"/>
  <c r="C2451" i="1"/>
  <c r="C2452" i="1"/>
  <c r="C2453" i="1"/>
  <c r="C2454" i="1"/>
  <c r="D2454" i="1" s="1" a="1"/>
  <c r="D2454" i="1" s="1"/>
  <c r="C2455" i="1"/>
  <c r="D2455" i="1" s="1" a="1"/>
  <c r="D2455" i="1" s="1"/>
  <c r="C2456" i="1"/>
  <c r="D2456" i="1" s="1" a="1"/>
  <c r="D2456" i="1" s="1"/>
  <c r="C2457" i="1"/>
  <c r="D2457" i="1" s="1" a="1"/>
  <c r="D2457" i="1" s="1"/>
  <c r="C2458" i="1"/>
  <c r="D2458" i="1" s="1" a="1"/>
  <c r="D2458" i="1" s="1"/>
  <c r="C2459" i="1"/>
  <c r="D2459" i="1" s="1" a="1"/>
  <c r="D2459" i="1" s="1"/>
  <c r="C2460" i="1"/>
  <c r="D2460" i="1" s="1" a="1"/>
  <c r="D2460" i="1" s="1"/>
  <c r="C2461" i="1"/>
  <c r="D2461" i="1" s="1" a="1"/>
  <c r="D2461" i="1" s="1"/>
  <c r="C2462" i="1"/>
  <c r="C2463" i="1"/>
  <c r="C2464" i="1"/>
  <c r="C2465" i="1"/>
  <c r="C2466" i="1"/>
  <c r="C2467" i="1"/>
  <c r="C2468" i="1"/>
  <c r="C2469" i="1"/>
  <c r="D2469" i="1" s="1" a="1"/>
  <c r="D2469" i="1" s="1"/>
  <c r="C2470" i="1"/>
  <c r="D2470" i="1" s="1" a="1"/>
  <c r="D2470" i="1" s="1"/>
  <c r="C2471" i="1"/>
  <c r="D2471" i="1" s="1" a="1"/>
  <c r="D2471" i="1" s="1"/>
  <c r="C2472" i="1"/>
  <c r="D2472" i="1" s="1" a="1"/>
  <c r="D2472" i="1" s="1"/>
  <c r="C2473" i="1"/>
  <c r="C2474" i="1"/>
  <c r="C2475" i="1"/>
  <c r="D2475" i="1" s="1" a="1"/>
  <c r="D2475" i="1" s="1"/>
  <c r="C2476" i="1"/>
  <c r="D2476" i="1" s="1" a="1"/>
  <c r="D2476" i="1" s="1"/>
  <c r="C2477" i="1"/>
  <c r="C2478" i="1"/>
  <c r="D2478" i="1" s="1" a="1"/>
  <c r="D2478" i="1" s="1"/>
  <c r="C2479" i="1"/>
  <c r="C2480" i="1"/>
  <c r="C2481" i="1"/>
  <c r="D2481" i="1" s="1" a="1"/>
  <c r="D2481" i="1" s="1"/>
  <c r="C2482" i="1"/>
  <c r="D2482" i="1" s="1" a="1"/>
  <c r="D2482" i="1" s="1"/>
  <c r="C2483" i="1"/>
  <c r="D2483" i="1" s="1" a="1"/>
  <c r="D2483" i="1" s="1"/>
  <c r="C2484" i="1"/>
  <c r="D2484" i="1" s="1" a="1"/>
  <c r="D2484" i="1" s="1"/>
  <c r="C2485" i="1"/>
  <c r="D2485" i="1" s="1" a="1"/>
  <c r="D2485" i="1" s="1"/>
  <c r="C2486" i="1"/>
  <c r="C2487" i="1"/>
  <c r="C2488" i="1"/>
  <c r="C2489" i="1"/>
  <c r="D2489" i="1" s="1" a="1"/>
  <c r="D2489" i="1" s="1"/>
  <c r="C2490" i="1"/>
  <c r="C2491" i="1"/>
  <c r="C2492" i="1"/>
  <c r="C2493" i="1"/>
  <c r="D2493" i="1" s="1" a="1"/>
  <c r="D2493" i="1" s="1"/>
  <c r="C2494" i="1"/>
  <c r="D2494" i="1" s="1" a="1"/>
  <c r="D2494" i="1" s="1"/>
  <c r="C2495" i="1"/>
  <c r="D2495" i="1" s="1" a="1"/>
  <c r="D2495" i="1" s="1"/>
  <c r="C2496" i="1"/>
  <c r="D2496" i="1" s="1" a="1"/>
  <c r="D2496" i="1" s="1"/>
  <c r="C2497" i="1"/>
  <c r="D2497" i="1" s="1" a="1"/>
  <c r="D2497" i="1" s="1"/>
  <c r="C2498" i="1"/>
  <c r="C2499" i="1"/>
  <c r="C2500" i="1"/>
  <c r="D2500" i="1" s="1" a="1"/>
  <c r="D2500" i="1" s="1"/>
  <c r="C2501" i="1"/>
  <c r="C2502" i="1"/>
  <c r="C2503" i="1"/>
  <c r="C2504" i="1"/>
  <c r="C2505" i="1"/>
  <c r="D2505" i="1" s="1" a="1"/>
  <c r="D2505" i="1" s="1"/>
  <c r="C2506" i="1"/>
  <c r="D2506" i="1" s="1" a="1"/>
  <c r="D2506" i="1" s="1"/>
  <c r="C2507" i="1"/>
  <c r="D2507" i="1" s="1" a="1"/>
  <c r="D2507" i="1" s="1"/>
  <c r="C2508" i="1"/>
  <c r="D2508" i="1" s="1" a="1"/>
  <c r="D2508" i="1" s="1"/>
  <c r="C2509" i="1"/>
  <c r="D2509" i="1" s="1" a="1"/>
  <c r="D2509" i="1" s="1"/>
  <c r="C2510" i="1"/>
  <c r="D2510" i="1" s="1" a="1"/>
  <c r="D2510" i="1" s="1"/>
  <c r="C2511" i="1"/>
  <c r="C2512" i="1"/>
  <c r="C2513" i="1"/>
  <c r="C2514" i="1"/>
  <c r="C2515" i="1"/>
  <c r="C2516" i="1"/>
  <c r="C2517" i="1"/>
  <c r="D2517" i="1" s="1" a="1"/>
  <c r="D2517" i="1" s="1"/>
  <c r="C2518" i="1"/>
  <c r="D2518" i="1" s="1" a="1"/>
  <c r="D2518" i="1" s="1"/>
  <c r="C2519" i="1"/>
  <c r="D2519" i="1" s="1" a="1"/>
  <c r="D2519" i="1" s="1"/>
  <c r="C2520" i="1"/>
  <c r="D2520" i="1" s="1" a="1"/>
  <c r="D2520" i="1" s="1"/>
  <c r="C2521" i="1"/>
  <c r="D2521" i="1" s="1" a="1"/>
  <c r="D2521" i="1" s="1"/>
  <c r="C2522" i="1"/>
  <c r="D2522" i="1" s="1" a="1"/>
  <c r="D2522" i="1" s="1"/>
  <c r="C2523" i="1"/>
  <c r="C2524" i="1"/>
  <c r="C2525" i="1"/>
  <c r="C2526" i="1"/>
  <c r="C2527" i="1"/>
  <c r="C2528" i="1"/>
  <c r="C2529" i="1"/>
  <c r="D2529" i="1" s="1" a="1"/>
  <c r="D2529" i="1" s="1"/>
  <c r="C2530" i="1"/>
  <c r="D2530" i="1" s="1" a="1"/>
  <c r="D2530" i="1" s="1"/>
  <c r="C2531" i="1"/>
  <c r="D2531" i="1" s="1" a="1"/>
  <c r="D2531" i="1" s="1"/>
  <c r="C2532" i="1"/>
  <c r="D2532" i="1" s="1" a="1"/>
  <c r="D2532" i="1" s="1"/>
  <c r="C2533" i="1"/>
  <c r="C2534" i="1"/>
  <c r="D2534" i="1" s="1" a="1"/>
  <c r="D2534" i="1" s="1"/>
  <c r="C2535" i="1"/>
  <c r="D2535" i="1" s="1" a="1"/>
  <c r="D2535" i="1" s="1"/>
  <c r="C2536" i="1"/>
  <c r="D2536" i="1" s="1" a="1"/>
  <c r="D2536" i="1" s="1"/>
  <c r="C2537" i="1"/>
  <c r="C2538" i="1"/>
  <c r="C2539" i="1"/>
  <c r="C2540" i="1"/>
  <c r="C2541" i="1"/>
  <c r="D2541" i="1" s="1" a="1"/>
  <c r="D2541" i="1" s="1"/>
  <c r="C2542" i="1"/>
  <c r="D2542" i="1" s="1" a="1"/>
  <c r="D2542" i="1" s="1"/>
  <c r="C2543" i="1"/>
  <c r="D2543" i="1" s="1" a="1"/>
  <c r="D2543" i="1" s="1"/>
  <c r="C2544" i="1"/>
  <c r="D2544" i="1" s="1" a="1"/>
  <c r="D2544" i="1" s="1"/>
  <c r="C2545" i="1"/>
  <c r="D2545" i="1" s="1" a="1"/>
  <c r="D2545" i="1" s="1"/>
  <c r="C2546" i="1"/>
  <c r="C2547" i="1"/>
  <c r="C2548" i="1"/>
  <c r="C2549" i="1"/>
  <c r="C2550" i="1"/>
  <c r="C2551" i="1"/>
  <c r="C2552" i="1"/>
  <c r="C2553" i="1"/>
  <c r="D2553" i="1" s="1" a="1"/>
  <c r="D2553" i="1" s="1"/>
  <c r="C2554" i="1"/>
  <c r="D2554" i="1" s="1" a="1"/>
  <c r="D2554" i="1" s="1"/>
  <c r="C2555" i="1"/>
  <c r="D2555" i="1" s="1" a="1"/>
  <c r="D2555" i="1" s="1"/>
  <c r="C2556" i="1"/>
  <c r="D2556" i="1" s="1" a="1"/>
  <c r="D2556" i="1" s="1"/>
  <c r="C2557" i="1"/>
  <c r="D2557" i="1" s="1" a="1"/>
  <c r="D2557" i="1" s="1"/>
  <c r="C2558" i="1"/>
  <c r="C2559" i="1"/>
  <c r="D2559" i="1" s="1" a="1"/>
  <c r="D2559" i="1" s="1"/>
  <c r="C2560" i="1"/>
  <c r="C2561" i="1"/>
  <c r="C2562" i="1"/>
  <c r="C2563" i="1"/>
  <c r="C2564" i="1"/>
  <c r="C2565" i="1"/>
  <c r="D2565" i="1" s="1" a="1"/>
  <c r="D2565" i="1" s="1"/>
  <c r="C2566" i="1"/>
  <c r="D2566" i="1" s="1" a="1"/>
  <c r="D2566" i="1" s="1"/>
  <c r="C2567" i="1"/>
  <c r="D2567" i="1" s="1" a="1"/>
  <c r="D2567" i="1" s="1"/>
  <c r="C2568" i="1"/>
  <c r="D2568" i="1" s="1" a="1"/>
  <c r="D2568" i="1" s="1"/>
  <c r="C2569" i="1"/>
  <c r="D2569" i="1" s="1" a="1"/>
  <c r="D2569" i="1" s="1"/>
  <c r="C2570" i="1"/>
  <c r="D2570" i="1" s="1" a="1"/>
  <c r="D2570" i="1" s="1"/>
  <c r="C2571" i="1"/>
  <c r="C2572" i="1"/>
  <c r="D2572" i="1" s="1" a="1"/>
  <c r="D2572" i="1" s="1"/>
  <c r="C2573" i="1"/>
  <c r="C2574" i="1"/>
  <c r="C2575" i="1"/>
  <c r="C2576" i="1"/>
  <c r="C2577" i="1"/>
  <c r="D2577" i="1" s="1" a="1"/>
  <c r="D2577" i="1" s="1"/>
  <c r="C2578" i="1"/>
  <c r="D2578" i="1" s="1" a="1"/>
  <c r="D2578" i="1" s="1"/>
  <c r="C2579" i="1"/>
  <c r="D2579" i="1" s="1" a="1"/>
  <c r="D2579" i="1" s="1"/>
  <c r="C2580" i="1"/>
  <c r="D2580" i="1" s="1" a="1"/>
  <c r="D2580" i="1" s="1"/>
  <c r="C2581" i="1"/>
  <c r="D2581" i="1" s="1" a="1"/>
  <c r="D2581" i="1" s="1"/>
  <c r="C2582" i="1"/>
  <c r="C2583" i="1"/>
  <c r="C2584" i="1"/>
  <c r="D2584" i="1" s="1" a="1"/>
  <c r="D2584" i="1" s="1"/>
  <c r="C2585" i="1"/>
  <c r="C2586" i="1"/>
  <c r="C2587" i="1"/>
  <c r="C2588" i="1"/>
  <c r="C2589" i="1"/>
  <c r="D2589" i="1" s="1" a="1"/>
  <c r="D2589" i="1" s="1"/>
  <c r="C2590" i="1"/>
  <c r="D2590" i="1" s="1" a="1"/>
  <c r="D2590" i="1" s="1"/>
  <c r="C2591" i="1"/>
  <c r="D2591" i="1" s="1" a="1"/>
  <c r="D2591" i="1" s="1"/>
  <c r="C2592" i="1"/>
  <c r="D2592" i="1" s="1" a="1"/>
  <c r="D2592" i="1" s="1"/>
  <c r="C2593" i="1"/>
  <c r="D2593" i="1" s="1" a="1"/>
  <c r="D2593" i="1" s="1"/>
  <c r="C2594" i="1"/>
  <c r="C2595" i="1"/>
  <c r="C2596" i="1"/>
  <c r="C2597" i="1"/>
  <c r="D2597" i="1" s="1" a="1"/>
  <c r="D2597" i="1" s="1"/>
  <c r="C2598" i="1"/>
  <c r="D2598" i="1" s="1" a="1"/>
  <c r="D2598" i="1" s="1"/>
  <c r="C2599" i="1"/>
  <c r="D2599" i="1" s="1" a="1"/>
  <c r="D2599" i="1" s="1"/>
  <c r="C2600" i="1"/>
  <c r="C2601" i="1"/>
  <c r="D2601" i="1" s="1" a="1"/>
  <c r="D2601" i="1" s="1"/>
  <c r="C2602" i="1"/>
  <c r="D2602" i="1" s="1" a="1"/>
  <c r="D2602" i="1" s="1"/>
  <c r="C2603" i="1"/>
  <c r="D2603" i="1" s="1" a="1"/>
  <c r="D2603" i="1" s="1"/>
  <c r="C2604" i="1"/>
  <c r="D2604" i="1" s="1" a="1"/>
  <c r="D2604" i="1" s="1"/>
  <c r="C2605" i="1"/>
  <c r="D2605" i="1" s="1" a="1"/>
  <c r="D2605" i="1" s="1"/>
  <c r="C2606" i="1"/>
  <c r="C2607" i="1"/>
  <c r="C2608" i="1"/>
  <c r="C2609" i="1"/>
  <c r="C2610" i="1"/>
  <c r="C2611" i="1"/>
  <c r="C2612" i="1"/>
  <c r="C2613" i="1"/>
  <c r="D2613" i="1" s="1" a="1"/>
  <c r="D2613" i="1" s="1"/>
  <c r="C2614" i="1"/>
  <c r="D2614" i="1" s="1" a="1"/>
  <c r="D2614" i="1" s="1"/>
  <c r="C2615" i="1"/>
  <c r="D2615" i="1" s="1" a="1"/>
  <c r="D2615" i="1" s="1"/>
  <c r="C2616" i="1"/>
  <c r="D2616" i="1" s="1" a="1"/>
  <c r="D2616" i="1" s="1"/>
  <c r="C2617" i="1"/>
  <c r="D2617" i="1" s="1" a="1"/>
  <c r="D2617" i="1" s="1"/>
  <c r="C2618" i="1"/>
  <c r="C2619" i="1"/>
  <c r="C2620" i="1"/>
  <c r="C2621" i="1"/>
  <c r="C2622" i="1"/>
  <c r="C2623" i="1"/>
  <c r="C2624" i="1"/>
  <c r="C2625" i="1"/>
  <c r="D2625" i="1" s="1" a="1"/>
  <c r="D2625" i="1" s="1"/>
  <c r="C2626" i="1"/>
  <c r="D2626" i="1" s="1" a="1"/>
  <c r="D2626" i="1" s="1"/>
  <c r="C2627" i="1"/>
  <c r="D2627" i="1" s="1" a="1"/>
  <c r="D2627" i="1" s="1"/>
  <c r="C2628" i="1"/>
  <c r="C2629" i="1"/>
  <c r="D2629" i="1" s="1" a="1"/>
  <c r="D2629" i="1" s="1"/>
  <c r="C2630" i="1"/>
  <c r="C2631" i="1"/>
  <c r="C2632" i="1"/>
  <c r="C2633" i="1"/>
  <c r="C2634" i="1"/>
  <c r="D2634" i="1" s="1" a="1"/>
  <c r="D2634" i="1" s="1"/>
  <c r="C2635" i="1"/>
  <c r="C2636" i="1"/>
  <c r="C2637" i="1"/>
  <c r="D2637" i="1" s="1" a="1"/>
  <c r="D2637" i="1" s="1"/>
  <c r="C2638" i="1"/>
  <c r="D2638" i="1" s="1" a="1"/>
  <c r="D2638" i="1" s="1"/>
  <c r="C2639" i="1"/>
  <c r="D2639" i="1" s="1" a="1"/>
  <c r="D2639" i="1" s="1"/>
  <c r="C2640" i="1"/>
  <c r="D2640" i="1" s="1" a="1"/>
  <c r="D2640" i="1" s="1"/>
  <c r="C2641" i="1"/>
  <c r="D2641" i="1" s="1" a="1"/>
  <c r="D2641" i="1" s="1"/>
  <c r="C2642" i="1"/>
  <c r="D2642" i="1" s="1" a="1"/>
  <c r="D2642" i="1" s="1"/>
  <c r="C2643" i="1"/>
  <c r="D2643" i="1" s="1" a="1"/>
  <c r="D2643" i="1" s="1"/>
  <c r="C2644" i="1"/>
  <c r="C2645" i="1"/>
  <c r="C2646" i="1"/>
  <c r="C2647" i="1"/>
  <c r="C2648" i="1"/>
  <c r="C2649" i="1"/>
  <c r="D2649" i="1" s="1" a="1"/>
  <c r="D2649" i="1" s="1"/>
  <c r="C2650" i="1"/>
  <c r="D2650" i="1" s="1" a="1"/>
  <c r="D2650" i="1" s="1"/>
  <c r="C2651" i="1"/>
  <c r="D2651" i="1" s="1" a="1"/>
  <c r="D2651" i="1" s="1"/>
  <c r="C2652" i="1"/>
  <c r="D2652" i="1" s="1" a="1"/>
  <c r="D2652" i="1" s="1"/>
  <c r="C2653" i="1"/>
  <c r="C2654" i="1"/>
  <c r="C2655" i="1"/>
  <c r="C2656" i="1"/>
  <c r="C2657" i="1"/>
  <c r="C2658" i="1"/>
  <c r="C2659" i="1"/>
  <c r="C2660" i="1"/>
  <c r="C2661" i="1"/>
  <c r="D2661" i="1" s="1" a="1"/>
  <c r="D2661" i="1" s="1"/>
  <c r="C2662" i="1"/>
  <c r="D2662" i="1" s="1" a="1"/>
  <c r="D2662" i="1" s="1"/>
  <c r="C2663" i="1"/>
  <c r="D2663" i="1" s="1" a="1"/>
  <c r="D2663" i="1" s="1"/>
  <c r="C2664" i="1"/>
  <c r="D2664" i="1" s="1" a="1"/>
  <c r="D2664" i="1" s="1"/>
  <c r="C2665" i="1"/>
  <c r="D2665" i="1" s="1" a="1"/>
  <c r="D2665" i="1" s="1"/>
  <c r="C2666" i="1"/>
  <c r="C2667" i="1"/>
  <c r="D2667" i="1" s="1" a="1"/>
  <c r="D2667" i="1" s="1"/>
  <c r="C2668" i="1"/>
  <c r="C2669" i="1"/>
  <c r="C2670" i="1"/>
  <c r="C2671" i="1"/>
  <c r="C2672" i="1"/>
  <c r="C2673" i="1"/>
  <c r="D2673" i="1" s="1" a="1"/>
  <c r="D2673" i="1" s="1"/>
  <c r="C2674" i="1"/>
  <c r="D2674" i="1" s="1" a="1"/>
  <c r="D2674" i="1" s="1"/>
  <c r="C2675" i="1"/>
  <c r="D2675" i="1" s="1" a="1"/>
  <c r="D2675" i="1" s="1"/>
  <c r="C2676" i="1"/>
  <c r="D2676" i="1" s="1" a="1"/>
  <c r="D2676" i="1" s="1"/>
  <c r="C2677" i="1"/>
  <c r="D2677" i="1" s="1" a="1"/>
  <c r="D2677" i="1" s="1"/>
  <c r="C2678" i="1"/>
  <c r="D2678" i="1" s="1" a="1"/>
  <c r="D2678" i="1" s="1"/>
  <c r="C2679" i="1"/>
  <c r="D2679" i="1" s="1" a="1"/>
  <c r="D2679" i="1" s="1"/>
  <c r="C2680" i="1"/>
  <c r="C2681" i="1"/>
  <c r="C2682" i="1"/>
  <c r="C2683" i="1"/>
  <c r="C2684" i="1"/>
  <c r="C2685" i="1"/>
  <c r="D2685" i="1" s="1" a="1"/>
  <c r="D2685" i="1" s="1"/>
  <c r="C2686" i="1"/>
  <c r="D2686" i="1" s="1" a="1"/>
  <c r="D2686" i="1" s="1"/>
  <c r="C2687" i="1"/>
  <c r="D2687" i="1" s="1" a="1"/>
  <c r="D2687" i="1" s="1"/>
  <c r="C2688" i="1"/>
  <c r="C2689" i="1"/>
  <c r="D2689" i="1" s="1" a="1"/>
  <c r="D2689" i="1" s="1"/>
  <c r="C2690" i="1"/>
  <c r="C2691" i="1"/>
  <c r="C2692" i="1"/>
  <c r="C2693" i="1"/>
  <c r="C2694" i="1"/>
  <c r="C2695" i="1"/>
  <c r="C2696" i="1"/>
  <c r="C2697" i="1"/>
  <c r="D2697" i="1" s="1" a="1"/>
  <c r="D2697" i="1" s="1"/>
  <c r="C2698" i="1"/>
  <c r="D2698" i="1" s="1" a="1"/>
  <c r="D2698" i="1" s="1"/>
  <c r="C2699" i="1"/>
  <c r="D2699" i="1" s="1" a="1"/>
  <c r="D2699" i="1" s="1"/>
  <c r="C2700" i="1"/>
  <c r="D2700" i="1" s="1" a="1"/>
  <c r="D2700" i="1" s="1"/>
  <c r="C2701" i="1"/>
  <c r="D2701" i="1" s="1" a="1"/>
  <c r="D2701" i="1" s="1"/>
  <c r="C2702" i="1"/>
  <c r="C2703" i="1"/>
  <c r="C2704" i="1"/>
  <c r="C2705" i="1"/>
  <c r="C2706" i="1"/>
  <c r="C2707" i="1"/>
  <c r="C2708" i="1"/>
  <c r="D2708" i="1" s="1" a="1"/>
  <c r="D2708" i="1" s="1"/>
  <c r="C2709" i="1"/>
  <c r="D2709" i="1" s="1" a="1"/>
  <c r="D2709" i="1" s="1"/>
  <c r="C2710" i="1"/>
  <c r="D2710" i="1" s="1" a="1"/>
  <c r="D2710" i="1" s="1"/>
  <c r="C2711" i="1"/>
  <c r="D2711" i="1" s="1" a="1"/>
  <c r="D2711" i="1" s="1"/>
  <c r="C2712" i="1"/>
  <c r="C2713" i="1"/>
  <c r="D2713" i="1" s="1" a="1"/>
  <c r="D2713" i="1" s="1"/>
  <c r="C2714" i="1"/>
  <c r="C2715" i="1"/>
  <c r="C2716" i="1"/>
  <c r="C2717" i="1"/>
  <c r="C2718" i="1"/>
  <c r="C2719" i="1"/>
  <c r="C2720" i="1"/>
  <c r="C2721" i="1"/>
  <c r="D2721" i="1" s="1" a="1"/>
  <c r="D2721" i="1" s="1"/>
  <c r="C2722" i="1"/>
  <c r="D2722" i="1" s="1" a="1"/>
  <c r="D2722" i="1" s="1"/>
  <c r="C2723" i="1"/>
  <c r="D2723" i="1" s="1" a="1"/>
  <c r="D2723" i="1" s="1"/>
  <c r="C2724" i="1"/>
  <c r="D2724" i="1" s="1" a="1"/>
  <c r="D2724" i="1" s="1"/>
  <c r="C2725" i="1"/>
  <c r="C2726" i="1"/>
  <c r="D2726" i="1" s="1" a="1"/>
  <c r="D2726" i="1" s="1"/>
  <c r="C2727" i="1"/>
  <c r="D2727" i="1" s="1" a="1"/>
  <c r="D2727" i="1" s="1"/>
  <c r="C2728" i="1"/>
  <c r="C2729" i="1"/>
  <c r="C2730" i="1"/>
  <c r="C2731" i="1"/>
  <c r="C2732" i="1"/>
  <c r="C2733" i="1"/>
  <c r="D2733" i="1" s="1" a="1"/>
  <c r="D2733" i="1" s="1"/>
  <c r="C2734" i="1"/>
  <c r="D2734" i="1" s="1" a="1"/>
  <c r="D2734" i="1" s="1"/>
  <c r="C2735" i="1"/>
  <c r="D2735" i="1" s="1" a="1"/>
  <c r="D2735" i="1" s="1"/>
  <c r="C2736" i="1"/>
  <c r="D2736" i="1" s="1" a="1"/>
  <c r="D2736" i="1" s="1"/>
  <c r="C2737" i="1"/>
  <c r="D2737" i="1" s="1" a="1"/>
  <c r="D2737" i="1" s="1"/>
  <c r="C2738" i="1"/>
  <c r="C2739" i="1"/>
  <c r="C2740" i="1"/>
  <c r="C2741" i="1"/>
  <c r="C2742" i="1"/>
  <c r="C2743" i="1"/>
  <c r="C2744" i="1"/>
  <c r="C2745" i="1"/>
  <c r="D2745" i="1" s="1" a="1"/>
  <c r="D2745" i="1" s="1"/>
  <c r="C2746" i="1"/>
  <c r="D2746" i="1" s="1" a="1"/>
  <c r="D2746" i="1" s="1"/>
  <c r="C2747" i="1"/>
  <c r="D2747" i="1" s="1" a="1"/>
  <c r="D2747" i="1" s="1"/>
  <c r="C2748" i="1"/>
  <c r="D2748" i="1" s="1" a="1"/>
  <c r="D2748" i="1" s="1"/>
  <c r="C2749" i="1"/>
  <c r="D2749" i="1" s="1" a="1"/>
  <c r="D2749" i="1" s="1"/>
  <c r="C2750" i="1"/>
  <c r="C2751" i="1"/>
  <c r="C2752" i="1"/>
  <c r="C2753" i="1"/>
  <c r="C2754" i="1"/>
  <c r="C2755" i="1"/>
  <c r="C2756" i="1"/>
  <c r="C2757" i="1"/>
  <c r="D2757" i="1" s="1" a="1"/>
  <c r="D2757" i="1" s="1"/>
  <c r="C2758" i="1"/>
  <c r="D2758" i="1" s="1" a="1"/>
  <c r="D2758" i="1" s="1"/>
  <c r="C2759" i="1"/>
  <c r="D2759" i="1" s="1" a="1"/>
  <c r="D2759" i="1" s="1"/>
  <c r="C2760" i="1"/>
  <c r="D2760" i="1" s="1" a="1"/>
  <c r="D2760" i="1" s="1"/>
  <c r="C2761" i="1"/>
  <c r="D2761" i="1" s="1" a="1"/>
  <c r="D2761" i="1" s="1"/>
  <c r="C2762" i="1"/>
  <c r="C2763" i="1"/>
  <c r="C2764" i="1"/>
  <c r="C2765" i="1"/>
  <c r="C2766" i="1"/>
  <c r="C2767" i="1"/>
  <c r="C2768" i="1"/>
  <c r="C2769" i="1"/>
  <c r="D2769" i="1" s="1" a="1"/>
  <c r="D2769" i="1" s="1"/>
  <c r="C2770" i="1"/>
  <c r="D2770" i="1" s="1" a="1"/>
  <c r="D2770" i="1" s="1"/>
  <c r="C2771" i="1"/>
  <c r="D2771" i="1" s="1" a="1"/>
  <c r="D2771" i="1" s="1"/>
  <c r="C2772" i="1"/>
  <c r="D2772" i="1" s="1" a="1"/>
  <c r="D2772" i="1" s="1"/>
  <c r="C2773" i="1"/>
  <c r="D2773" i="1" s="1" a="1"/>
  <c r="D2773" i="1" s="1"/>
  <c r="C2774" i="1"/>
  <c r="C2775" i="1"/>
  <c r="C2776" i="1"/>
  <c r="C2777" i="1"/>
  <c r="C2778" i="1"/>
  <c r="C2779" i="1"/>
  <c r="C2780" i="1"/>
  <c r="C2781" i="1"/>
  <c r="D2781" i="1" s="1" a="1"/>
  <c r="D2781" i="1" s="1"/>
  <c r="C2782" i="1"/>
  <c r="D2782" i="1" s="1" a="1"/>
  <c r="D2782" i="1" s="1"/>
  <c r="C2783" i="1"/>
  <c r="D2783" i="1" s="1" a="1"/>
  <c r="D2783" i="1" s="1"/>
  <c r="C2784" i="1"/>
  <c r="D2784" i="1" s="1" a="1"/>
  <c r="D2784" i="1" s="1"/>
  <c r="C2785" i="1"/>
  <c r="D2785" i="1" s="1" a="1"/>
  <c r="D2785" i="1" s="1"/>
  <c r="C2786" i="1"/>
  <c r="C2787" i="1"/>
  <c r="C2788" i="1"/>
  <c r="C2789" i="1"/>
  <c r="C2790" i="1"/>
  <c r="C2791" i="1"/>
  <c r="C2792" i="1"/>
  <c r="C2793" i="1"/>
  <c r="D2793" i="1" s="1" a="1"/>
  <c r="D2793" i="1" s="1"/>
  <c r="C2794" i="1"/>
  <c r="D2794" i="1" s="1" a="1"/>
  <c r="D2794" i="1" s="1"/>
  <c r="C2795" i="1"/>
  <c r="D2795" i="1" s="1" a="1"/>
  <c r="D2795" i="1" s="1"/>
  <c r="C2796" i="1"/>
  <c r="D2796" i="1" s="1" a="1"/>
  <c r="D2796" i="1" s="1"/>
  <c r="C2797" i="1"/>
  <c r="C2798" i="1"/>
  <c r="D2798" i="1" s="1" a="1"/>
  <c r="D2798" i="1" s="1"/>
  <c r="C2799" i="1"/>
  <c r="D2799" i="1" s="1" a="1"/>
  <c r="D2799" i="1" s="1"/>
  <c r="C2800" i="1"/>
  <c r="D2800" i="1" s="1" a="1"/>
  <c r="D2800" i="1" s="1"/>
  <c r="C2801" i="1"/>
  <c r="C2802" i="1"/>
  <c r="C2803" i="1"/>
  <c r="C2804" i="1"/>
  <c r="C2805" i="1"/>
  <c r="D2805" i="1" s="1" a="1"/>
  <c r="D2805" i="1" s="1"/>
  <c r="C2806" i="1"/>
  <c r="D2806" i="1" s="1" a="1"/>
  <c r="D2806" i="1" s="1"/>
  <c r="C2807" i="1"/>
  <c r="D2807" i="1" s="1" a="1"/>
  <c r="D2807" i="1" s="1"/>
  <c r="C2808" i="1"/>
  <c r="D2808" i="1" s="1" a="1"/>
  <c r="D2808" i="1" s="1"/>
  <c r="C2809" i="1"/>
  <c r="D2809" i="1" s="1" a="1"/>
  <c r="D2809" i="1" s="1"/>
  <c r="C2810" i="1"/>
  <c r="C2811" i="1"/>
  <c r="C2812" i="1"/>
  <c r="C2813" i="1"/>
  <c r="C2814" i="1"/>
  <c r="C2815" i="1"/>
  <c r="C2816" i="1"/>
  <c r="C2817" i="1"/>
  <c r="D2817" i="1" s="1" a="1"/>
  <c r="D2817" i="1" s="1"/>
  <c r="C2818" i="1"/>
  <c r="D2818" i="1" s="1" a="1"/>
  <c r="D2818" i="1" s="1"/>
  <c r="C2819" i="1"/>
  <c r="D2819" i="1" s="1" a="1"/>
  <c r="D2819" i="1" s="1"/>
  <c r="C2820" i="1"/>
  <c r="C2821" i="1"/>
  <c r="D2821" i="1" s="1" a="1"/>
  <c r="D2821" i="1" s="1"/>
  <c r="C2822" i="1"/>
  <c r="C2823" i="1"/>
  <c r="C2824" i="1"/>
  <c r="C2825" i="1"/>
  <c r="C2826" i="1"/>
  <c r="C2827" i="1"/>
  <c r="C2828" i="1"/>
  <c r="C2829" i="1"/>
  <c r="D2829" i="1" s="1" a="1"/>
  <c r="D2829" i="1" s="1"/>
  <c r="C2830" i="1"/>
  <c r="D2830" i="1" s="1" a="1"/>
  <c r="D2830" i="1" s="1"/>
  <c r="C2831" i="1"/>
  <c r="D2831" i="1" s="1" a="1"/>
  <c r="D2831" i="1" s="1"/>
  <c r="C2832" i="1"/>
  <c r="D2832" i="1" s="1" a="1"/>
  <c r="D2832" i="1" s="1"/>
  <c r="C2833" i="1"/>
  <c r="C2834" i="1"/>
  <c r="C2835" i="1"/>
  <c r="D2835" i="1" s="1" a="1"/>
  <c r="D2835" i="1" s="1"/>
  <c r="C2836" i="1"/>
  <c r="D2836" i="1" s="1" a="1"/>
  <c r="D2836" i="1" s="1"/>
  <c r="C2837" i="1"/>
  <c r="C2838" i="1"/>
  <c r="C2839" i="1"/>
  <c r="C2840" i="1"/>
  <c r="C2841" i="1"/>
  <c r="D2841" i="1" s="1" a="1"/>
  <c r="D2841" i="1" s="1"/>
  <c r="C2842" i="1"/>
  <c r="D2842" i="1" s="1" a="1"/>
  <c r="D2842" i="1" s="1"/>
  <c r="C2843" i="1"/>
  <c r="D2843" i="1" s="1" a="1"/>
  <c r="D2843" i="1" s="1"/>
  <c r="C2844" i="1"/>
  <c r="D2844" i="1" s="1" a="1"/>
  <c r="D2844" i="1" s="1"/>
  <c r="C2845" i="1"/>
  <c r="D2845" i="1" s="1" a="1"/>
  <c r="D2845" i="1" s="1"/>
  <c r="C2846" i="1"/>
  <c r="C2847" i="1"/>
  <c r="C2848" i="1"/>
  <c r="C2849" i="1"/>
  <c r="C2850" i="1"/>
  <c r="C2851" i="1"/>
  <c r="C2852" i="1"/>
  <c r="C2853" i="1"/>
  <c r="D2853" i="1" s="1" a="1"/>
  <c r="D2853" i="1" s="1"/>
  <c r="C2854" i="1"/>
  <c r="D2854" i="1" s="1" a="1"/>
  <c r="D2854" i="1" s="1"/>
  <c r="C2855" i="1"/>
  <c r="D2855" i="1" s="1" a="1"/>
  <c r="D2855" i="1" s="1"/>
  <c r="C2856" i="1"/>
  <c r="D2856" i="1" s="1" a="1"/>
  <c r="D2856" i="1" s="1"/>
  <c r="C2857" i="1"/>
  <c r="D2857" i="1" s="1" a="1"/>
  <c r="D2857" i="1" s="1"/>
  <c r="C2858" i="1"/>
  <c r="C2859" i="1"/>
  <c r="C2860" i="1"/>
  <c r="C2861" i="1"/>
  <c r="C2862" i="1"/>
  <c r="C2863" i="1"/>
  <c r="C2864" i="1"/>
  <c r="C2865" i="1"/>
  <c r="D2865" i="1" s="1" a="1"/>
  <c r="D2865" i="1" s="1"/>
  <c r="C2866" i="1"/>
  <c r="D2866" i="1" s="1" a="1"/>
  <c r="D2866" i="1" s="1"/>
  <c r="C2867" i="1"/>
  <c r="D2867" i="1" s="1" a="1"/>
  <c r="D2867" i="1" s="1"/>
  <c r="C2868" i="1"/>
  <c r="D2868" i="1" s="1" a="1"/>
  <c r="D2868" i="1" s="1"/>
  <c r="C2869" i="1"/>
  <c r="D2869" i="1" s="1" a="1"/>
  <c r="D2869" i="1" s="1"/>
  <c r="C2870" i="1"/>
  <c r="D2870" i="1" s="1" a="1"/>
  <c r="D2870" i="1" s="1"/>
  <c r="C2871" i="1"/>
  <c r="C2872" i="1"/>
  <c r="C2873" i="1"/>
  <c r="C2874" i="1"/>
  <c r="C2875" i="1"/>
  <c r="C2876" i="1"/>
  <c r="D2876" i="1" s="1" a="1"/>
  <c r="D2876" i="1" s="1"/>
  <c r="C2877" i="1"/>
  <c r="D2877" i="1" s="1" a="1"/>
  <c r="D2877" i="1" s="1"/>
  <c r="C2878" i="1"/>
  <c r="D2878" i="1" s="1" a="1"/>
  <c r="D2878" i="1" s="1"/>
  <c r="C2879" i="1"/>
  <c r="D2879" i="1" s="1" a="1"/>
  <c r="D2879" i="1" s="1"/>
  <c r="C2880" i="1"/>
  <c r="D2880" i="1" s="1" a="1"/>
  <c r="D2880" i="1" s="1"/>
  <c r="C2881" i="1"/>
  <c r="C2882" i="1"/>
  <c r="C2883" i="1"/>
  <c r="C2884" i="1"/>
  <c r="C2885" i="1"/>
  <c r="C2886" i="1"/>
  <c r="C2887" i="1"/>
  <c r="C2888" i="1"/>
  <c r="C2889" i="1"/>
  <c r="D2889" i="1" s="1" a="1"/>
  <c r="D2889" i="1" s="1"/>
  <c r="C2890" i="1"/>
  <c r="D2890" i="1" s="1" a="1"/>
  <c r="D2890" i="1" s="1"/>
  <c r="C2891" i="1"/>
  <c r="D2891" i="1" s="1" a="1"/>
  <c r="D2891" i="1" s="1"/>
  <c r="C2892" i="1"/>
  <c r="C2893" i="1"/>
  <c r="C2894" i="1"/>
  <c r="D2894" i="1" s="1" a="1"/>
  <c r="D2894" i="1" s="1"/>
  <c r="C2895" i="1"/>
  <c r="C2896" i="1"/>
  <c r="D2896" i="1" s="1" a="1"/>
  <c r="D2896" i="1" s="1"/>
  <c r="C2897" i="1"/>
  <c r="C2898" i="1"/>
  <c r="C2899" i="1"/>
  <c r="C2900" i="1"/>
  <c r="C2901" i="1"/>
  <c r="D2901" i="1" s="1" a="1"/>
  <c r="D2901" i="1" s="1"/>
  <c r="C2902" i="1"/>
  <c r="D2902" i="1" s="1" a="1"/>
  <c r="D2902" i="1" s="1"/>
  <c r="C2903" i="1"/>
  <c r="D2903" i="1" s="1" a="1"/>
  <c r="D2903" i="1" s="1"/>
  <c r="C2904" i="1"/>
  <c r="D2904" i="1" s="1" a="1"/>
  <c r="D2904" i="1" s="1"/>
  <c r="C2905" i="1"/>
  <c r="C2906" i="1"/>
  <c r="C2907" i="1"/>
  <c r="C2908" i="1"/>
  <c r="C2909" i="1"/>
  <c r="C2910" i="1"/>
  <c r="C2911" i="1"/>
  <c r="C2912" i="1"/>
  <c r="C2913" i="1"/>
  <c r="D2913" i="1" s="1" a="1"/>
  <c r="D2913" i="1" s="1"/>
  <c r="C2914" i="1"/>
  <c r="D2914" i="1" s="1" a="1"/>
  <c r="D2914" i="1" s="1"/>
  <c r="C2915" i="1"/>
  <c r="D2915" i="1" s="1" a="1"/>
  <c r="D2915" i="1" s="1"/>
  <c r="C2916" i="1"/>
  <c r="D2916" i="1" s="1" a="1"/>
  <c r="D2916" i="1" s="1"/>
  <c r="C2917" i="1"/>
  <c r="D2917" i="1" s="1" a="1"/>
  <c r="D2917" i="1" s="1"/>
  <c r="C2918" i="1"/>
  <c r="C2919" i="1"/>
  <c r="C2920" i="1"/>
  <c r="C2921" i="1"/>
  <c r="C2922" i="1"/>
  <c r="C2923" i="1"/>
  <c r="C2924" i="1"/>
  <c r="C2925" i="1"/>
  <c r="D2925" i="1" s="1" a="1"/>
  <c r="D2925" i="1" s="1"/>
  <c r="C2926" i="1"/>
  <c r="D2926" i="1" s="1" a="1"/>
  <c r="D2926" i="1" s="1"/>
  <c r="C2927" i="1"/>
  <c r="D2927" i="1" s="1" a="1"/>
  <c r="D2927" i="1" s="1"/>
  <c r="C2928" i="1"/>
  <c r="D2928" i="1" s="1" a="1"/>
  <c r="D2928" i="1" s="1"/>
  <c r="C2929" i="1"/>
  <c r="C2930" i="1"/>
  <c r="C2931" i="1"/>
  <c r="C2932" i="1"/>
  <c r="C2933" i="1"/>
  <c r="C2934" i="1"/>
  <c r="C2935" i="1"/>
  <c r="C2936" i="1"/>
  <c r="C2937" i="1"/>
  <c r="D2937" i="1" s="1" a="1"/>
  <c r="D2937" i="1" s="1"/>
  <c r="C2938" i="1"/>
  <c r="D2938" i="1" s="1" a="1"/>
  <c r="D2938" i="1" s="1"/>
  <c r="C2939" i="1"/>
  <c r="D2939" i="1" s="1" a="1"/>
  <c r="D2939" i="1" s="1"/>
  <c r="C2940" i="1"/>
  <c r="D2940" i="1" s="1" a="1"/>
  <c r="D2940" i="1" s="1"/>
  <c r="C2941" i="1"/>
  <c r="D2941" i="1" s="1" a="1"/>
  <c r="D2941" i="1" s="1"/>
  <c r="C2942" i="1"/>
  <c r="C2943" i="1"/>
  <c r="C2944" i="1"/>
  <c r="C2945" i="1"/>
  <c r="C2946" i="1"/>
  <c r="C2947" i="1"/>
  <c r="C2948" i="1"/>
  <c r="C2949" i="1"/>
  <c r="D2949" i="1" s="1" a="1"/>
  <c r="D2949" i="1" s="1"/>
  <c r="C2950" i="1"/>
  <c r="D2950" i="1" s="1" a="1"/>
  <c r="D2950" i="1" s="1"/>
  <c r="C2951" i="1"/>
  <c r="D2951" i="1" s="1" a="1"/>
  <c r="D2951" i="1" s="1"/>
  <c r="C2952" i="1"/>
  <c r="D2952" i="1" s="1" a="1"/>
  <c r="D2952" i="1" s="1"/>
  <c r="C2953" i="1"/>
  <c r="D2953" i="1" s="1" a="1"/>
  <c r="D2953" i="1" s="1"/>
  <c r="C2954" i="1"/>
  <c r="C2955" i="1"/>
  <c r="C2956" i="1"/>
  <c r="D2956" i="1" s="1" a="1"/>
  <c r="D2956" i="1" s="1"/>
  <c r="C2957" i="1"/>
  <c r="C2958" i="1"/>
  <c r="D2958" i="1" s="1" a="1"/>
  <c r="D2958" i="1" s="1"/>
  <c r="C2959" i="1"/>
  <c r="C2960" i="1"/>
  <c r="C2961" i="1"/>
  <c r="D2961" i="1" s="1" a="1"/>
  <c r="D2961" i="1" s="1"/>
  <c r="C2962" i="1"/>
  <c r="D2962" i="1" s="1" a="1"/>
  <c r="D2962" i="1" s="1"/>
  <c r="C2963" i="1"/>
  <c r="D2963" i="1" s="1" a="1"/>
  <c r="D2963" i="1" s="1"/>
  <c r="C2964" i="1"/>
  <c r="D2964" i="1" s="1" a="1"/>
  <c r="D2964" i="1" s="1"/>
  <c r="C2965" i="1"/>
  <c r="D2965" i="1" s="1" a="1"/>
  <c r="D2965" i="1" s="1"/>
  <c r="C2966" i="1"/>
  <c r="C2967" i="1"/>
  <c r="C2968" i="1"/>
  <c r="C2969" i="1"/>
  <c r="C2970" i="1"/>
  <c r="C2971" i="1"/>
  <c r="C2972" i="1"/>
  <c r="C2973" i="1"/>
  <c r="D2973" i="1" s="1" a="1"/>
  <c r="D2973" i="1" s="1"/>
  <c r="C2974" i="1"/>
  <c r="D2974" i="1" s="1" a="1"/>
  <c r="D2974" i="1" s="1"/>
  <c r="C2975" i="1"/>
  <c r="D2975" i="1" s="1" a="1"/>
  <c r="D2975" i="1" s="1"/>
  <c r="C2976" i="1"/>
  <c r="D2976" i="1" s="1" a="1"/>
  <c r="D2976" i="1" s="1"/>
  <c r="C2977" i="1"/>
  <c r="D2977" i="1" s="1" a="1"/>
  <c r="D2977" i="1" s="1"/>
  <c r="C2978" i="1"/>
  <c r="D2978" i="1" s="1" a="1"/>
  <c r="D2978" i="1" s="1"/>
  <c r="C2979" i="1"/>
  <c r="C2980" i="1"/>
  <c r="C2981" i="1"/>
  <c r="C2982" i="1"/>
  <c r="C2983" i="1"/>
  <c r="C2984" i="1"/>
  <c r="C2985" i="1"/>
  <c r="D2985" i="1" s="1" a="1"/>
  <c r="D2985" i="1" s="1"/>
  <c r="C2986" i="1"/>
  <c r="D2986" i="1" s="1" a="1"/>
  <c r="D2986" i="1" s="1"/>
  <c r="C2987" i="1"/>
  <c r="D2987" i="1" s="1" a="1"/>
  <c r="D2987" i="1" s="1"/>
  <c r="C2988" i="1"/>
  <c r="D2988" i="1" s="1" a="1"/>
  <c r="D2988" i="1" s="1"/>
  <c r="C2989" i="1"/>
  <c r="C2990" i="1"/>
  <c r="C2991" i="1"/>
  <c r="C2992" i="1"/>
  <c r="D2992" i="1" s="1" a="1"/>
  <c r="D2992" i="1" s="1"/>
  <c r="C2993" i="1"/>
  <c r="C2994" i="1"/>
  <c r="D2994" i="1" s="1" a="1"/>
  <c r="D2994" i="1" s="1"/>
  <c r="C2995" i="1"/>
  <c r="D2995" i="1" s="1" a="1"/>
  <c r="D2995" i="1" s="1"/>
  <c r="C2996" i="1"/>
  <c r="C2997" i="1"/>
  <c r="D2997" i="1" s="1" a="1"/>
  <c r="D2997" i="1" s="1"/>
  <c r="C2998" i="1"/>
  <c r="D2998" i="1" s="1" a="1"/>
  <c r="D2998" i="1" s="1"/>
  <c r="C2999" i="1"/>
  <c r="D2999" i="1" s="1" a="1"/>
  <c r="D2999" i="1" s="1"/>
  <c r="C3000" i="1"/>
  <c r="D3000" i="1" s="1" a="1"/>
  <c r="D3000" i="1" s="1"/>
  <c r="C3001" i="1"/>
  <c r="D3001" i="1" s="1" a="1"/>
  <c r="D3001" i="1" s="1"/>
  <c r="C3002" i="1"/>
  <c r="C3003" i="1"/>
  <c r="C3004" i="1"/>
  <c r="C3005" i="1"/>
  <c r="C3006" i="1"/>
  <c r="C3007" i="1"/>
  <c r="C3008" i="1"/>
  <c r="C3009" i="1"/>
  <c r="D3009" i="1" s="1" a="1"/>
  <c r="D3009" i="1" s="1"/>
  <c r="C3010" i="1"/>
  <c r="D3010" i="1" s="1" a="1"/>
  <c r="D3010" i="1" s="1"/>
  <c r="C3011" i="1"/>
  <c r="D3011" i="1" s="1" a="1"/>
  <c r="D3011" i="1" s="1"/>
  <c r="C3012" i="1"/>
  <c r="C3013" i="1"/>
  <c r="D3013" i="1" s="1" a="1"/>
  <c r="D3013" i="1" s="1"/>
  <c r="C3014" i="1"/>
  <c r="C3015" i="1"/>
  <c r="C3016" i="1"/>
  <c r="D3016" i="1" s="1" a="1"/>
  <c r="D3016" i="1" s="1"/>
  <c r="C3017" i="1"/>
  <c r="C3018" i="1"/>
  <c r="D3018" i="1" s="1" a="1"/>
  <c r="D3018" i="1" s="1"/>
  <c r="C3019" i="1"/>
  <c r="C3020" i="1"/>
  <c r="C3021" i="1"/>
  <c r="D3021" i="1" s="1" a="1"/>
  <c r="D3021" i="1" s="1"/>
  <c r="C3022" i="1"/>
  <c r="D3022" i="1" s="1" a="1"/>
  <c r="D3022" i="1" s="1"/>
  <c r="C3023" i="1"/>
  <c r="D3023" i="1" s="1" a="1"/>
  <c r="D3023" i="1" s="1"/>
  <c r="C3024" i="1"/>
  <c r="D3024" i="1" s="1" a="1"/>
  <c r="D3024" i="1" s="1"/>
  <c r="C3025" i="1"/>
  <c r="C3026" i="1"/>
  <c r="C3027" i="1"/>
  <c r="C3028" i="1"/>
  <c r="C3029" i="1"/>
  <c r="C3030" i="1"/>
  <c r="C3031" i="1"/>
  <c r="C3032" i="1"/>
  <c r="C3033" i="1"/>
  <c r="D3033" i="1" s="1" a="1"/>
  <c r="D3033" i="1" s="1"/>
  <c r="C3034" i="1"/>
  <c r="D3034" i="1" s="1" a="1"/>
  <c r="D3034" i="1" s="1"/>
  <c r="C3035" i="1"/>
  <c r="D3035" i="1" s="1" a="1"/>
  <c r="D3035" i="1" s="1"/>
  <c r="C3036" i="1"/>
  <c r="C3037" i="1"/>
  <c r="D3037" i="1" s="1" a="1"/>
  <c r="D3037" i="1" s="1"/>
  <c r="C3038" i="1"/>
  <c r="D3038" i="1" s="1" a="1"/>
  <c r="D3038" i="1" s="1"/>
  <c r="C3039" i="1"/>
  <c r="D3039" i="1" s="1" a="1"/>
  <c r="D3039" i="1" s="1"/>
  <c r="C3040" i="1"/>
  <c r="C3041" i="1"/>
  <c r="C3042" i="1"/>
  <c r="C3043" i="1"/>
  <c r="C3044" i="1"/>
  <c r="C3045" i="1"/>
  <c r="D3045" i="1" s="1" a="1"/>
  <c r="D3045" i="1" s="1"/>
  <c r="C3046" i="1"/>
  <c r="D3046" i="1" s="1" a="1"/>
  <c r="D3046" i="1" s="1"/>
  <c r="C3047" i="1"/>
  <c r="D3047" i="1" s="1" a="1"/>
  <c r="D3047" i="1" s="1"/>
  <c r="C3048" i="1"/>
  <c r="D3048" i="1" s="1" a="1"/>
  <c r="D3048" i="1" s="1"/>
  <c r="C3049" i="1"/>
  <c r="D3049" i="1" s="1" a="1"/>
  <c r="D3049" i="1" s="1"/>
  <c r="C3050" i="1"/>
  <c r="C3051" i="1"/>
  <c r="C3052" i="1"/>
  <c r="C3053" i="1"/>
  <c r="C3054" i="1"/>
  <c r="C3055" i="1"/>
  <c r="C3056" i="1"/>
  <c r="C3057" i="1"/>
  <c r="D3057" i="1" s="1" a="1"/>
  <c r="D3057" i="1" s="1"/>
  <c r="C3058" i="1"/>
  <c r="D3058" i="1" s="1" a="1"/>
  <c r="D3058" i="1" s="1"/>
  <c r="C3059" i="1"/>
  <c r="D3059" i="1" s="1" a="1"/>
  <c r="D3059" i="1" s="1"/>
  <c r="C3060" i="1"/>
  <c r="D3060" i="1" s="1" a="1"/>
  <c r="D3060" i="1" s="1"/>
  <c r="C3061" i="1"/>
  <c r="D3061" i="1" s="1" a="1"/>
  <c r="D3061" i="1" s="1"/>
  <c r="C3062" i="1"/>
  <c r="C3063" i="1"/>
  <c r="C3064" i="1"/>
  <c r="C3065" i="1"/>
  <c r="C3066" i="1"/>
  <c r="C3067" i="1"/>
  <c r="C3068" i="1"/>
  <c r="C3069" i="1"/>
  <c r="D3069" i="1" s="1" a="1"/>
  <c r="D3069" i="1" s="1"/>
  <c r="C3070" i="1"/>
  <c r="D3070" i="1" s="1" a="1"/>
  <c r="D3070" i="1" s="1"/>
  <c r="C3071" i="1"/>
  <c r="D3071" i="1" s="1" a="1"/>
  <c r="D3071" i="1" s="1"/>
  <c r="C3072" i="1"/>
  <c r="D3072" i="1" s="1" a="1"/>
  <c r="D3072" i="1" s="1"/>
  <c r="C3073" i="1"/>
  <c r="C3074" i="1"/>
  <c r="C3075" i="1"/>
  <c r="C3076" i="1"/>
  <c r="D3076" i="1" s="1" a="1"/>
  <c r="D3076" i="1" s="1"/>
  <c r="C3077" i="1"/>
  <c r="C3078" i="1"/>
  <c r="C3079" i="1"/>
  <c r="C3080" i="1"/>
  <c r="C3081" i="1"/>
  <c r="D3081" i="1" s="1" a="1"/>
  <c r="D3081" i="1" s="1"/>
  <c r="C3082" i="1"/>
  <c r="D3082" i="1" s="1" a="1"/>
  <c r="D3082" i="1" s="1"/>
  <c r="C3083" i="1"/>
  <c r="D3083" i="1" s="1" a="1"/>
  <c r="D3083" i="1" s="1"/>
  <c r="C3084" i="1"/>
  <c r="D3084" i="1" s="1" a="1"/>
  <c r="D3084" i="1" s="1"/>
  <c r="C3085" i="1"/>
  <c r="D3085" i="1" s="1" a="1"/>
  <c r="D3085" i="1" s="1"/>
  <c r="C3086" i="1"/>
  <c r="C3087" i="1"/>
  <c r="C3088" i="1"/>
  <c r="C3089" i="1"/>
  <c r="C3090" i="1"/>
  <c r="C3091" i="1"/>
  <c r="C3092" i="1"/>
  <c r="C3093" i="1"/>
  <c r="D3093" i="1" s="1" a="1"/>
  <c r="D3093" i="1" s="1"/>
  <c r="C3094" i="1"/>
  <c r="D3094" i="1" s="1" a="1"/>
  <c r="D3094" i="1" s="1"/>
  <c r="C3095" i="1"/>
  <c r="D3095" i="1" s="1" a="1"/>
  <c r="D3095" i="1" s="1"/>
  <c r="C3096" i="1"/>
  <c r="D3096" i="1" s="1" a="1"/>
  <c r="D3096" i="1" s="1"/>
  <c r="C3097" i="1"/>
  <c r="D3097" i="1" s="1" a="1"/>
  <c r="D3097" i="1" s="1"/>
  <c r="C3098" i="1"/>
  <c r="C3099" i="1"/>
  <c r="C3100" i="1"/>
  <c r="D3100" i="1" s="1" a="1"/>
  <c r="D3100" i="1" s="1"/>
  <c r="C3101" i="1"/>
  <c r="C3102" i="1"/>
  <c r="D3102" i="1" s="1" a="1"/>
  <c r="D3102" i="1" s="1"/>
  <c r="C3103" i="1"/>
  <c r="C3104" i="1"/>
  <c r="C3105" i="1"/>
  <c r="D3105" i="1" s="1" a="1"/>
  <c r="D3105" i="1" s="1"/>
  <c r="C3106" i="1"/>
  <c r="D3106" i="1" s="1" a="1"/>
  <c r="D3106" i="1" s="1"/>
  <c r="C3107" i="1"/>
  <c r="D3107" i="1" s="1" a="1"/>
  <c r="D3107" i="1" s="1"/>
  <c r="C3108" i="1"/>
  <c r="D3108" i="1" s="1" a="1"/>
  <c r="D3108" i="1" s="1"/>
  <c r="C3109" i="1"/>
  <c r="C3110" i="1"/>
  <c r="C3111" i="1"/>
  <c r="C3112" i="1"/>
  <c r="C3113" i="1"/>
  <c r="C3114" i="1"/>
  <c r="C3115" i="1"/>
  <c r="C3116" i="1"/>
  <c r="C3117" i="1"/>
  <c r="D3117" i="1" s="1" a="1"/>
  <c r="D3117" i="1" s="1"/>
  <c r="C3118" i="1"/>
  <c r="D3118" i="1" s="1" a="1"/>
  <c r="D3118" i="1" s="1"/>
  <c r="C3119" i="1"/>
  <c r="D3119" i="1" s="1" a="1"/>
  <c r="D3119" i="1" s="1"/>
  <c r="C3120" i="1"/>
  <c r="D3120" i="1" s="1" a="1"/>
  <c r="D3120" i="1" s="1"/>
  <c r="C3121" i="1"/>
  <c r="C3122" i="1"/>
  <c r="C3123" i="1"/>
  <c r="C3124" i="1"/>
  <c r="C3125" i="1"/>
  <c r="C3126" i="1"/>
  <c r="C3127" i="1"/>
  <c r="C3128" i="1"/>
  <c r="C3129" i="1"/>
  <c r="D3129" i="1" s="1" a="1"/>
  <c r="D3129" i="1" s="1"/>
  <c r="C3130" i="1"/>
  <c r="D3130" i="1" s="1" a="1"/>
  <c r="D3130" i="1" s="1"/>
  <c r="C3131" i="1"/>
  <c r="D3131" i="1" s="1" a="1"/>
  <c r="D3131" i="1" s="1"/>
  <c r="C3132" i="1"/>
  <c r="D3132" i="1" s="1" a="1"/>
  <c r="D3132" i="1" s="1"/>
  <c r="C3133" i="1"/>
  <c r="D3133" i="1" s="1" a="1"/>
  <c r="D3133" i="1" s="1"/>
  <c r="C3134" i="1"/>
  <c r="C3135" i="1"/>
  <c r="C3136" i="1"/>
  <c r="C3137" i="1"/>
  <c r="C3138" i="1"/>
  <c r="C3139" i="1"/>
  <c r="C3140" i="1"/>
  <c r="C3141" i="1"/>
  <c r="D3141" i="1" s="1" a="1"/>
  <c r="D3141" i="1" s="1"/>
  <c r="C3142" i="1"/>
  <c r="D3142" i="1" s="1" a="1"/>
  <c r="D3142" i="1" s="1"/>
  <c r="C3143" i="1"/>
  <c r="D3143" i="1" s="1" a="1"/>
  <c r="D3143" i="1" s="1"/>
  <c r="C3144" i="1"/>
  <c r="D3144" i="1" s="1" a="1"/>
  <c r="D3144" i="1" s="1"/>
  <c r="C3145" i="1"/>
  <c r="C3146" i="1"/>
  <c r="C3147" i="1"/>
  <c r="C3148" i="1"/>
  <c r="C3149" i="1"/>
  <c r="C3150" i="1"/>
  <c r="C3151" i="1"/>
  <c r="C3152" i="1"/>
  <c r="C3153" i="1"/>
  <c r="D3153" i="1" s="1" a="1"/>
  <c r="D3153" i="1" s="1"/>
  <c r="C3154" i="1"/>
  <c r="D3154" i="1" s="1" a="1"/>
  <c r="D3154" i="1" s="1"/>
  <c r="C3155" i="1"/>
  <c r="D3155" i="1" s="1" a="1"/>
  <c r="D3155" i="1" s="1"/>
  <c r="C3156" i="1"/>
  <c r="C3157" i="1"/>
  <c r="D3157" i="1" s="1" a="1"/>
  <c r="D3157" i="1" s="1"/>
  <c r="C3158" i="1"/>
  <c r="C3159" i="1"/>
  <c r="C3160" i="1"/>
  <c r="C3161" i="1"/>
  <c r="C3162" i="1"/>
  <c r="D3162" i="1" s="1" a="1"/>
  <c r="D3162" i="1" s="1"/>
  <c r="C3163" i="1"/>
  <c r="C3164" i="1"/>
  <c r="C3165" i="1"/>
  <c r="D3165" i="1" s="1" a="1"/>
  <c r="D3165" i="1" s="1"/>
  <c r="C3166" i="1"/>
  <c r="D3166" i="1" s="1" a="1"/>
  <c r="D3166" i="1" s="1"/>
  <c r="C3167" i="1"/>
  <c r="D3167" i="1" s="1" a="1"/>
  <c r="D3167" i="1" s="1"/>
  <c r="C3168" i="1"/>
  <c r="D3168" i="1" s="1" a="1"/>
  <c r="D3168" i="1" s="1"/>
  <c r="C3169" i="1"/>
  <c r="D3169" i="1" s="1" a="1"/>
  <c r="D3169" i="1" s="1"/>
  <c r="C3170" i="1"/>
  <c r="C3171" i="1"/>
  <c r="C3172" i="1"/>
  <c r="C3173" i="1"/>
  <c r="C3174" i="1"/>
  <c r="C3175" i="1"/>
  <c r="C3176" i="1"/>
  <c r="C3177" i="1"/>
  <c r="D3177" i="1" s="1" a="1"/>
  <c r="D3177" i="1" s="1"/>
  <c r="C3178" i="1"/>
  <c r="D3178" i="1" s="1" a="1"/>
  <c r="D3178" i="1" s="1"/>
  <c r="C3179" i="1"/>
  <c r="D3179" i="1" s="1" a="1"/>
  <c r="D3179" i="1" s="1"/>
  <c r="C3180" i="1"/>
  <c r="D3180" i="1" s="1" a="1"/>
  <c r="D3180" i="1" s="1"/>
  <c r="C3181" i="1"/>
  <c r="C3182" i="1"/>
  <c r="C3183" i="1"/>
  <c r="C3184" i="1"/>
  <c r="C3185" i="1"/>
  <c r="C3186" i="1"/>
  <c r="C3187" i="1"/>
  <c r="C3188" i="1"/>
  <c r="C3189" i="1"/>
  <c r="D3189" i="1" s="1" a="1"/>
  <c r="D3189" i="1" s="1"/>
  <c r="C3190" i="1"/>
  <c r="D3190" i="1" s="1" a="1"/>
  <c r="D3190" i="1" s="1"/>
  <c r="C3191" i="1"/>
  <c r="D3191" i="1" s="1" a="1"/>
  <c r="D3191" i="1" s="1"/>
  <c r="C3192" i="1"/>
  <c r="D3192" i="1" s="1" a="1"/>
  <c r="D3192" i="1" s="1"/>
  <c r="C3193" i="1"/>
  <c r="D3193" i="1" s="1" a="1"/>
  <c r="D3193" i="1" s="1"/>
  <c r="C3194" i="1"/>
  <c r="C3195" i="1"/>
  <c r="C3196" i="1"/>
  <c r="D3196" i="1" s="1" a="1"/>
  <c r="D3196" i="1" s="1"/>
  <c r="C3197" i="1"/>
  <c r="D3197" i="1" s="1" a="1"/>
  <c r="D3197" i="1" s="1"/>
  <c r="C3198" i="1"/>
  <c r="D3198" i="1" s="1" a="1"/>
  <c r="D3198" i="1" s="1"/>
  <c r="C3199" i="1"/>
  <c r="C3200" i="1"/>
  <c r="C3201" i="1"/>
  <c r="D3201" i="1" s="1" a="1"/>
  <c r="D3201" i="1" s="1"/>
  <c r="C3202" i="1"/>
  <c r="D3202" i="1" s="1" a="1"/>
  <c r="D3202" i="1" s="1"/>
  <c r="C3203" i="1"/>
  <c r="D3203" i="1" s="1" a="1"/>
  <c r="D3203" i="1" s="1"/>
  <c r="C3204" i="1"/>
  <c r="D3204" i="1" s="1" a="1"/>
  <c r="D3204" i="1" s="1"/>
  <c r="C3205" i="1"/>
  <c r="D3205" i="1" s="1" a="1"/>
  <c r="D3205" i="1" s="1"/>
  <c r="C3206" i="1"/>
  <c r="C3207" i="1"/>
  <c r="C3208" i="1"/>
  <c r="C3209" i="1"/>
  <c r="C3210" i="1"/>
  <c r="C3211" i="1"/>
  <c r="C3212" i="1"/>
  <c r="C3213" i="1"/>
  <c r="D3213" i="1" s="1" a="1"/>
  <c r="D3213" i="1" s="1"/>
  <c r="C3214" i="1"/>
  <c r="D3214" i="1" s="1" a="1"/>
  <c r="D3214" i="1" s="1"/>
  <c r="C3215" i="1"/>
  <c r="D3215" i="1" s="1" a="1"/>
  <c r="D3215" i="1" s="1"/>
  <c r="C3216" i="1"/>
  <c r="D3216" i="1" s="1" a="1"/>
  <c r="D3216" i="1" s="1"/>
  <c r="C3217" i="1"/>
  <c r="D3217" i="1" s="1" a="1"/>
  <c r="D3217" i="1" s="1"/>
  <c r="C3218" i="1"/>
  <c r="C3219" i="1"/>
  <c r="C3220" i="1"/>
  <c r="D3220" i="1" s="1" a="1"/>
  <c r="D3220" i="1" s="1"/>
  <c r="C3221" i="1"/>
  <c r="C3222" i="1"/>
  <c r="C3223" i="1"/>
  <c r="C3224" i="1"/>
  <c r="C3225" i="1"/>
  <c r="D3225" i="1" s="1" a="1"/>
  <c r="D3225" i="1" s="1"/>
  <c r="C3226" i="1"/>
  <c r="D3226" i="1" s="1" a="1"/>
  <c r="D3226" i="1" s="1"/>
  <c r="C3227" i="1"/>
  <c r="D3227" i="1" s="1" a="1"/>
  <c r="D3227" i="1" s="1"/>
  <c r="C3228" i="1"/>
  <c r="D3228" i="1" s="1" a="1"/>
  <c r="D3228" i="1" s="1"/>
  <c r="C3229" i="1"/>
  <c r="D3229" i="1" s="1" a="1"/>
  <c r="D3229" i="1" s="1"/>
  <c r="C3230" i="1"/>
  <c r="C3231" i="1"/>
  <c r="C3232" i="1"/>
  <c r="C3233" i="1"/>
  <c r="C3234" i="1"/>
  <c r="C3235" i="1"/>
  <c r="D3235" i="1" s="1" a="1"/>
  <c r="D3235" i="1" s="1"/>
  <c r="C3236" i="1"/>
  <c r="D3236" i="1" s="1" a="1"/>
  <c r="D3236" i="1" s="1"/>
  <c r="C3237" i="1"/>
  <c r="D3237" i="1" s="1" a="1"/>
  <c r="D3237" i="1" s="1"/>
  <c r="C3238" i="1"/>
  <c r="D3238" i="1" s="1" a="1"/>
  <c r="D3238" i="1" s="1"/>
  <c r="C3239" i="1"/>
  <c r="D3239" i="1" s="1" a="1"/>
  <c r="D3239" i="1" s="1"/>
  <c r="C3240" i="1"/>
  <c r="D3240" i="1" s="1" a="1"/>
  <c r="D3240" i="1" s="1"/>
  <c r="C3241" i="1"/>
  <c r="D3241" i="1" s="1" a="1"/>
  <c r="D3241" i="1" s="1"/>
  <c r="C3242" i="1"/>
  <c r="D3242" i="1" s="1" a="1"/>
  <c r="D3242" i="1" s="1"/>
  <c r="C3243" i="1"/>
  <c r="C3244" i="1"/>
  <c r="C3245" i="1"/>
  <c r="C3246" i="1"/>
  <c r="C3247" i="1"/>
  <c r="C3248" i="1"/>
  <c r="C3249" i="1"/>
  <c r="D3249" i="1" s="1" a="1"/>
  <c r="D3249" i="1" s="1"/>
  <c r="C3250" i="1"/>
  <c r="D3250" i="1" s="1" a="1"/>
  <c r="D3250" i="1" s="1"/>
  <c r="C3251" i="1"/>
  <c r="D3251" i="1" s="1" a="1"/>
  <c r="D3251" i="1" s="1"/>
  <c r="C3252" i="1"/>
  <c r="D3252" i="1" s="1" a="1"/>
  <c r="D3252" i="1" s="1"/>
  <c r="C3253" i="1"/>
  <c r="D3253" i="1" s="1" a="1"/>
  <c r="D3253" i="1" s="1"/>
  <c r="C3254" i="1"/>
  <c r="C3255" i="1"/>
  <c r="C3256" i="1"/>
  <c r="D3256" i="1" s="1" a="1"/>
  <c r="D3256" i="1" s="1"/>
  <c r="C3257" i="1"/>
  <c r="C3258" i="1"/>
  <c r="C3259" i="1"/>
  <c r="C3260" i="1"/>
  <c r="D3260" i="1" s="1" a="1"/>
  <c r="D3260" i="1" s="1"/>
  <c r="C3261" i="1"/>
  <c r="D3261" i="1" s="1" a="1"/>
  <c r="D3261" i="1" s="1"/>
  <c r="C3262" i="1"/>
  <c r="D3262" i="1" s="1" a="1"/>
  <c r="D3262" i="1" s="1"/>
  <c r="C3263" i="1"/>
  <c r="D3263" i="1" s="1" a="1"/>
  <c r="D3263" i="1" s="1"/>
  <c r="C3264" i="1"/>
  <c r="D3264" i="1" s="1" a="1"/>
  <c r="D3264" i="1" s="1"/>
  <c r="C3265" i="1"/>
  <c r="D3265" i="1" s="1" a="1"/>
  <c r="D3265" i="1" s="1"/>
  <c r="C3266" i="1"/>
  <c r="C3267" i="1"/>
  <c r="C3268" i="1"/>
  <c r="C3269" i="1"/>
  <c r="C3270" i="1"/>
  <c r="D3270" i="1" s="1" a="1"/>
  <c r="D3270" i="1" s="1"/>
  <c r="C3271" i="1"/>
  <c r="D3271" i="1" s="1" a="1"/>
  <c r="D3271" i="1" s="1"/>
  <c r="C3272" i="1"/>
  <c r="C3273" i="1"/>
  <c r="D3273" i="1" s="1" a="1"/>
  <c r="D3273" i="1" s="1"/>
  <c r="C3274" i="1"/>
  <c r="D3274" i="1" s="1" a="1"/>
  <c r="D3274" i="1" s="1"/>
  <c r="C3275" i="1"/>
  <c r="D3275" i="1" s="1" a="1"/>
  <c r="D3275" i="1" s="1"/>
  <c r="C3276" i="1"/>
  <c r="D3276" i="1" s="1" a="1"/>
  <c r="D3276" i="1" s="1"/>
  <c r="C3277" i="1"/>
  <c r="D3277" i="1" s="1" a="1"/>
  <c r="D3277" i="1" s="1"/>
  <c r="C3278" i="1"/>
  <c r="C3279" i="1"/>
  <c r="D3279" i="1" s="1" a="1"/>
  <c r="D3279" i="1" s="1"/>
  <c r="C3280" i="1"/>
  <c r="D3280" i="1" s="1" a="1"/>
  <c r="D3280" i="1" s="1"/>
  <c r="C3281" i="1"/>
  <c r="C3282" i="1"/>
  <c r="C3283" i="1"/>
  <c r="C3284" i="1"/>
  <c r="C3285" i="1"/>
  <c r="D3285" i="1" s="1" a="1"/>
  <c r="D3285" i="1" s="1"/>
  <c r="C3286" i="1"/>
  <c r="D3286" i="1" s="1" a="1"/>
  <c r="D3286" i="1" s="1"/>
  <c r="C3287" i="1"/>
  <c r="D3287" i="1" s="1" a="1"/>
  <c r="D3287" i="1" s="1"/>
  <c r="C3288" i="1"/>
  <c r="D3288" i="1" s="1" a="1"/>
  <c r="D3288" i="1" s="1"/>
  <c r="C3289" i="1"/>
  <c r="D3289" i="1" s="1" a="1"/>
  <c r="D3289" i="1" s="1"/>
  <c r="C3290" i="1"/>
  <c r="D3290" i="1" s="1" a="1"/>
  <c r="D3290" i="1" s="1"/>
  <c r="C3291" i="1"/>
  <c r="D3291" i="1" s="1" a="1"/>
  <c r="D3291" i="1" s="1"/>
  <c r="C3292" i="1"/>
  <c r="D3292" i="1" s="1" a="1"/>
  <c r="D3292" i="1" s="1"/>
  <c r="C3293" i="1"/>
  <c r="C3294" i="1"/>
  <c r="C3295" i="1"/>
  <c r="C3296" i="1"/>
  <c r="C3297" i="1"/>
  <c r="D3297" i="1" s="1" a="1"/>
  <c r="D3297" i="1" s="1"/>
  <c r="C3298" i="1"/>
  <c r="D3298" i="1" s="1" a="1"/>
  <c r="D3298" i="1" s="1"/>
  <c r="C3299" i="1"/>
  <c r="D3299" i="1" s="1" a="1"/>
  <c r="D3299" i="1" s="1"/>
  <c r="C3300" i="1"/>
  <c r="D3300" i="1" s="1" a="1"/>
  <c r="D3300" i="1" s="1"/>
  <c r="C3301" i="1"/>
  <c r="D3301" i="1" s="1" a="1"/>
  <c r="D3301" i="1" s="1"/>
  <c r="C3302" i="1"/>
  <c r="C3303" i="1"/>
  <c r="C3304" i="1"/>
  <c r="C3305" i="1"/>
  <c r="C3306" i="1"/>
  <c r="D3306" i="1" s="1" a="1"/>
  <c r="D3306" i="1" s="1"/>
  <c r="C3307" i="1"/>
  <c r="D3307" i="1" s="1" a="1"/>
  <c r="D3307" i="1" s="1"/>
  <c r="C3308" i="1"/>
  <c r="C3309" i="1"/>
  <c r="D3309" i="1" s="1" a="1"/>
  <c r="D3309" i="1" s="1"/>
  <c r="C3310" i="1"/>
  <c r="D3310" i="1" s="1" a="1"/>
  <c r="D3310" i="1" s="1"/>
  <c r="C3311" i="1"/>
  <c r="D3311" i="1" s="1" a="1"/>
  <c r="D3311" i="1" s="1"/>
  <c r="C3312" i="1"/>
  <c r="D3312" i="1" s="1" a="1"/>
  <c r="D3312" i="1" s="1"/>
  <c r="C3313" i="1"/>
  <c r="C3314" i="1"/>
  <c r="C3315" i="1"/>
  <c r="C3316" i="1"/>
  <c r="C3317" i="1"/>
  <c r="C3318" i="1"/>
  <c r="C3319" i="1"/>
  <c r="C3320" i="1"/>
  <c r="C3321" i="1"/>
  <c r="D3321" i="1" s="1" a="1"/>
  <c r="D3321" i="1" s="1"/>
  <c r="C3322" i="1"/>
  <c r="D3322" i="1" s="1" a="1"/>
  <c r="D3322" i="1" s="1"/>
  <c r="C3323" i="1"/>
  <c r="D3323" i="1" s="1" a="1"/>
  <c r="D3323" i="1" s="1"/>
  <c r="C3324" i="1"/>
  <c r="D3324" i="1" s="1" a="1"/>
  <c r="D3324" i="1" s="1"/>
  <c r="C3325" i="1"/>
  <c r="D3325" i="1" s="1" a="1"/>
  <c r="D3325" i="1" s="1"/>
  <c r="C3326" i="1"/>
  <c r="C3327" i="1"/>
  <c r="C3328" i="1"/>
  <c r="C3329" i="1"/>
  <c r="C3330" i="1"/>
  <c r="C3331" i="1"/>
  <c r="C3332" i="1"/>
  <c r="C3333" i="1"/>
  <c r="D3333" i="1" s="1" a="1"/>
  <c r="D3333" i="1" s="1"/>
  <c r="C3334" i="1"/>
  <c r="D3334" i="1" s="1" a="1"/>
  <c r="D3334" i="1" s="1"/>
  <c r="C3335" i="1"/>
  <c r="D3335" i="1" s="1" a="1"/>
  <c r="D3335" i="1" s="1"/>
  <c r="C3336" i="1"/>
  <c r="D3336" i="1" s="1" a="1"/>
  <c r="D3336" i="1" s="1"/>
  <c r="C3337" i="1"/>
  <c r="D3337" i="1" s="1" a="1"/>
  <c r="D3337" i="1" s="1"/>
  <c r="C3338" i="1"/>
  <c r="D3338" i="1" s="1" a="1"/>
  <c r="D3338" i="1" s="1"/>
  <c r="C3339" i="1"/>
  <c r="D3339" i="1" s="1" a="1"/>
  <c r="D3339" i="1" s="1"/>
  <c r="C3340" i="1"/>
  <c r="D3340" i="1" s="1" a="1"/>
  <c r="D3340" i="1" s="1"/>
  <c r="C3341" i="1"/>
  <c r="C3342" i="1"/>
  <c r="C3343" i="1"/>
  <c r="C3344" i="1"/>
  <c r="C3345" i="1"/>
  <c r="D3345" i="1" s="1" a="1"/>
  <c r="D3345" i="1" s="1"/>
  <c r="C3346" i="1"/>
  <c r="D3346" i="1" s="1" a="1"/>
  <c r="D3346" i="1" s="1"/>
  <c r="C3347" i="1"/>
  <c r="D3347" i="1" s="1" a="1"/>
  <c r="D3347" i="1" s="1"/>
  <c r="C3348" i="1"/>
  <c r="D3348" i="1" s="1" a="1"/>
  <c r="D3348" i="1" s="1"/>
  <c r="C3349" i="1"/>
  <c r="D3349" i="1" s="1" a="1"/>
  <c r="D3349" i="1" s="1"/>
  <c r="C3350" i="1"/>
  <c r="C3351" i="1"/>
  <c r="C3352" i="1"/>
  <c r="C3353" i="1"/>
  <c r="C3354" i="1"/>
  <c r="C3355" i="1"/>
  <c r="C3356" i="1"/>
  <c r="C3357" i="1"/>
  <c r="D3357" i="1" s="1" a="1"/>
  <c r="D3357" i="1" s="1"/>
  <c r="C3358" i="1"/>
  <c r="D3358" i="1" s="1" a="1"/>
  <c r="D3358" i="1" s="1"/>
  <c r="C3359" i="1"/>
  <c r="D3359" i="1" s="1" a="1"/>
  <c r="D3359" i="1" s="1"/>
  <c r="C3360" i="1"/>
  <c r="D3360" i="1" s="1" a="1"/>
  <c r="D3360" i="1" s="1"/>
  <c r="C3361" i="1"/>
  <c r="D3361" i="1" s="1" a="1"/>
  <c r="D3361" i="1" s="1"/>
  <c r="C3362" i="1"/>
  <c r="C3363" i="1"/>
  <c r="D3363" i="1" s="1" a="1"/>
  <c r="D3363" i="1" s="1"/>
  <c r="C3364" i="1"/>
  <c r="C3365" i="1"/>
  <c r="C3366" i="1"/>
  <c r="C3367" i="1"/>
  <c r="C3368" i="1"/>
  <c r="C3369" i="1"/>
  <c r="D3369" i="1" s="1" a="1"/>
  <c r="D3369" i="1" s="1"/>
  <c r="C3370" i="1"/>
  <c r="D3370" i="1" s="1" a="1"/>
  <c r="D3370" i="1" s="1"/>
  <c r="C3371" i="1"/>
  <c r="D3371" i="1" s="1" a="1"/>
  <c r="D3371" i="1" s="1"/>
  <c r="C3372" i="1"/>
  <c r="D3372" i="1" s="1" a="1"/>
  <c r="D3372" i="1" s="1"/>
  <c r="C3373" i="1"/>
  <c r="D3373" i="1" s="1" a="1"/>
  <c r="D3373" i="1" s="1"/>
  <c r="C3374" i="1"/>
  <c r="C3375" i="1"/>
  <c r="C3376" i="1"/>
  <c r="C3377" i="1"/>
  <c r="C3378" i="1"/>
  <c r="C3379" i="1"/>
  <c r="C3380" i="1"/>
  <c r="C3381" i="1"/>
  <c r="D3381" i="1" s="1" a="1"/>
  <c r="D3381" i="1" s="1"/>
  <c r="C3382" i="1"/>
  <c r="D3382" i="1" s="1" a="1"/>
  <c r="D3382" i="1" s="1"/>
  <c r="C3383" i="1"/>
  <c r="D3383" i="1" s="1" a="1"/>
  <c r="D3383" i="1" s="1"/>
  <c r="C3384" i="1"/>
  <c r="D3384" i="1" s="1" a="1"/>
  <c r="D3384" i="1" s="1"/>
  <c r="C3385" i="1"/>
  <c r="D3385" i="1" s="1" a="1"/>
  <c r="D3385" i="1" s="1"/>
  <c r="C3386" i="1"/>
  <c r="D3386" i="1" s="1" a="1"/>
  <c r="D3386" i="1" s="1"/>
  <c r="C3387" i="1"/>
  <c r="D3387" i="1" s="1" a="1"/>
  <c r="D3387" i="1" s="1"/>
  <c r="C3388" i="1"/>
  <c r="C3389" i="1"/>
  <c r="C3390" i="1"/>
  <c r="C3391" i="1"/>
  <c r="C3392" i="1"/>
  <c r="C3393" i="1"/>
  <c r="D3393" i="1" s="1" a="1"/>
  <c r="D3393" i="1" s="1"/>
  <c r="C3394" i="1"/>
  <c r="D3394" i="1" s="1" a="1"/>
  <c r="D3394" i="1" s="1"/>
  <c r="C3395" i="1"/>
  <c r="D3395" i="1" s="1" a="1"/>
  <c r="D3395" i="1" s="1"/>
  <c r="C3396" i="1"/>
  <c r="C3397" i="1"/>
  <c r="D3397" i="1" s="1" a="1"/>
  <c r="D3397" i="1" s="1"/>
  <c r="C3398" i="1"/>
  <c r="C3399" i="1"/>
  <c r="C3400" i="1"/>
  <c r="C3401" i="1"/>
  <c r="C3402" i="1"/>
  <c r="C3403" i="1"/>
  <c r="C3404" i="1"/>
  <c r="C3405" i="1"/>
  <c r="D3405" i="1" s="1" a="1"/>
  <c r="D3405" i="1" s="1"/>
  <c r="C3406" i="1"/>
  <c r="D3406" i="1" s="1" a="1"/>
  <c r="D3406" i="1" s="1"/>
  <c r="C3407" i="1"/>
  <c r="D3407" i="1" s="1" a="1"/>
  <c r="D3407" i="1" s="1"/>
  <c r="C3408" i="1"/>
  <c r="D3408" i="1" s="1" a="1"/>
  <c r="D3408" i="1" s="1"/>
  <c r="C3409" i="1"/>
  <c r="D3409" i="1" s="1" a="1"/>
  <c r="D3409" i="1" s="1"/>
  <c r="C3410" i="1"/>
  <c r="C3411" i="1"/>
  <c r="D3411" i="1" s="1" a="1"/>
  <c r="D3411" i="1" s="1"/>
  <c r="C3412" i="1"/>
  <c r="D3412" i="1" s="1" a="1"/>
  <c r="D3412" i="1" s="1"/>
  <c r="C3413" i="1"/>
  <c r="C3414" i="1"/>
  <c r="C3415" i="1"/>
  <c r="C3416" i="1"/>
  <c r="C3417" i="1"/>
  <c r="D3417" i="1" s="1" a="1"/>
  <c r="D3417" i="1" s="1"/>
  <c r="C3418" i="1"/>
  <c r="D3418" i="1" s="1" a="1"/>
  <c r="D3418" i="1" s="1"/>
  <c r="C3419" i="1"/>
  <c r="D3419" i="1" s="1" a="1"/>
  <c r="D3419" i="1" s="1"/>
  <c r="C3420" i="1"/>
  <c r="D3420" i="1" s="1" a="1"/>
  <c r="D3420" i="1" s="1"/>
  <c r="C3421" i="1"/>
  <c r="D3421" i="1" s="1" a="1"/>
  <c r="D3421" i="1" s="1"/>
  <c r="C3422" i="1"/>
  <c r="C3423" i="1"/>
  <c r="C3424" i="1"/>
  <c r="C3425" i="1"/>
  <c r="C3426" i="1"/>
  <c r="C3427" i="1"/>
  <c r="C3428" i="1"/>
  <c r="C3429" i="1"/>
  <c r="D3429" i="1" s="1" a="1"/>
  <c r="D3429" i="1" s="1"/>
  <c r="C3430" i="1"/>
  <c r="D3430" i="1" s="1" a="1"/>
  <c r="D3430" i="1" s="1"/>
  <c r="C3431" i="1"/>
  <c r="D3431" i="1" s="1" a="1"/>
  <c r="D3431" i="1" s="1"/>
  <c r="C3432" i="1"/>
  <c r="D3432" i="1" s="1" a="1"/>
  <c r="D3432" i="1" s="1"/>
  <c r="C3433" i="1"/>
  <c r="D3433" i="1" s="1" a="1"/>
  <c r="D3433" i="1" s="1"/>
  <c r="C3434" i="1"/>
  <c r="C3435" i="1"/>
  <c r="C3436" i="1"/>
  <c r="C3437" i="1"/>
  <c r="C3438" i="1"/>
  <c r="C3439" i="1"/>
  <c r="C3440" i="1"/>
  <c r="C3441" i="1"/>
  <c r="D3441" i="1" s="1" a="1"/>
  <c r="D3441" i="1" s="1"/>
  <c r="C3442" i="1"/>
  <c r="D3442" i="1" s="1" a="1"/>
  <c r="D3442" i="1" s="1"/>
  <c r="C3443" i="1"/>
  <c r="D3443" i="1" s="1" a="1"/>
  <c r="D3443" i="1" s="1"/>
  <c r="C3444" i="1"/>
  <c r="D3444" i="1" s="1" a="1"/>
  <c r="D3444" i="1" s="1"/>
  <c r="C3445" i="1"/>
  <c r="D3445" i="1" s="1" a="1"/>
  <c r="D3445" i="1" s="1"/>
  <c r="C3446" i="1"/>
  <c r="C3447" i="1"/>
  <c r="C3448" i="1"/>
  <c r="C3449" i="1"/>
  <c r="D3449" i="1" s="1" a="1"/>
  <c r="D3449" i="1" s="1"/>
  <c r="C3450" i="1"/>
  <c r="D3450" i="1" s="1" a="1"/>
  <c r="D3450" i="1" s="1"/>
  <c r="C3451" i="1"/>
  <c r="C3452" i="1"/>
  <c r="C3453" i="1"/>
  <c r="D3453" i="1" s="1" a="1"/>
  <c r="D3453" i="1" s="1"/>
  <c r="C3454" i="1"/>
  <c r="D3454" i="1" s="1" a="1"/>
  <c r="D3454" i="1" s="1"/>
  <c r="C3455" i="1"/>
  <c r="D3455" i="1" s="1" a="1"/>
  <c r="D3455" i="1" s="1"/>
  <c r="C3456" i="1"/>
  <c r="D3456" i="1" s="1" a="1"/>
  <c r="D3456" i="1" s="1"/>
  <c r="C3457" i="1"/>
  <c r="D3457" i="1" s="1" a="1"/>
  <c r="D3457" i="1" s="1"/>
  <c r="C3458" i="1"/>
  <c r="C3459" i="1"/>
  <c r="D3459" i="1" s="1" a="1"/>
  <c r="D3459" i="1" s="1"/>
  <c r="C3460" i="1"/>
  <c r="D3460" i="1" s="1" a="1"/>
  <c r="D3460" i="1" s="1"/>
  <c r="C3461" i="1"/>
  <c r="C3462" i="1"/>
  <c r="C3463" i="1"/>
  <c r="C3464" i="1"/>
  <c r="D3464" i="1" s="1" a="1"/>
  <c r="D3464" i="1" s="1"/>
  <c r="C3465" i="1"/>
  <c r="D3465" i="1" s="1" a="1"/>
  <c r="D3465" i="1" s="1"/>
  <c r="C3466" i="1"/>
  <c r="D3466" i="1" s="1" a="1"/>
  <c r="D3466" i="1" s="1"/>
  <c r="C3467" i="1"/>
  <c r="D3467" i="1" s="1" a="1"/>
  <c r="D3467" i="1" s="1"/>
  <c r="C3468" i="1"/>
  <c r="C3469" i="1"/>
  <c r="D3469" i="1" s="1" a="1"/>
  <c r="D3469" i="1" s="1"/>
  <c r="C3470" i="1"/>
  <c r="C3471" i="1"/>
  <c r="C3472" i="1"/>
  <c r="C3473" i="1"/>
  <c r="C3474" i="1"/>
  <c r="C3475" i="1"/>
  <c r="C3476" i="1"/>
  <c r="C3477" i="1"/>
  <c r="D3477" i="1" s="1" a="1"/>
  <c r="D3477" i="1" s="1"/>
  <c r="C3478" i="1"/>
  <c r="D3478" i="1" s="1" a="1"/>
  <c r="D3478" i="1" s="1"/>
  <c r="C3479" i="1"/>
  <c r="D3479" i="1" s="1" a="1"/>
  <c r="D3479" i="1" s="1"/>
  <c r="C3480" i="1"/>
  <c r="D3480" i="1" s="1" a="1"/>
  <c r="D3480" i="1" s="1"/>
  <c r="C3481" i="1"/>
  <c r="D3481" i="1" s="1" a="1"/>
  <c r="D3481" i="1" s="1"/>
  <c r="C3482" i="1"/>
  <c r="C3483" i="1"/>
  <c r="C3484" i="1"/>
  <c r="D3484" i="1" s="1" a="1"/>
  <c r="D3484" i="1" s="1"/>
  <c r="C3485" i="1"/>
  <c r="C3486" i="1"/>
  <c r="C3487" i="1"/>
  <c r="D3487" i="1" s="1" a="1"/>
  <c r="D3487" i="1" s="1"/>
  <c r="C3488" i="1"/>
  <c r="C3489" i="1"/>
  <c r="D3489" i="1" s="1" a="1"/>
  <c r="D3489" i="1" s="1"/>
  <c r="C3490" i="1"/>
  <c r="D3490" i="1" s="1" a="1"/>
  <c r="D3490" i="1" s="1"/>
  <c r="C3491" i="1"/>
  <c r="D3491" i="1" s="1" a="1"/>
  <c r="D3491" i="1" s="1"/>
  <c r="C3492" i="1"/>
  <c r="D3492" i="1" s="1" a="1"/>
  <c r="D3492" i="1" s="1"/>
  <c r="C3493" i="1"/>
  <c r="D3493" i="1" s="1" a="1"/>
  <c r="D3493" i="1" s="1"/>
  <c r="C3494" i="1"/>
  <c r="C3495" i="1"/>
  <c r="C3496" i="1"/>
  <c r="C3497" i="1"/>
  <c r="C3498" i="1"/>
  <c r="C3499" i="1"/>
  <c r="C3500" i="1"/>
  <c r="C3501" i="1"/>
  <c r="D3501" i="1" s="1" a="1"/>
  <c r="D3501" i="1" s="1"/>
  <c r="C3502" i="1"/>
  <c r="D3502" i="1" s="1" a="1"/>
  <c r="D3502" i="1" s="1"/>
  <c r="C3503" i="1"/>
  <c r="D3503" i="1" s="1" a="1"/>
  <c r="D3503" i="1" s="1"/>
  <c r="C3504" i="1"/>
  <c r="D3504" i="1" s="1" a="1"/>
  <c r="D3504" i="1" s="1"/>
  <c r="C3505" i="1"/>
  <c r="C3506" i="1"/>
  <c r="C3507" i="1"/>
  <c r="C3508" i="1"/>
  <c r="C3509" i="1"/>
  <c r="C3510" i="1"/>
  <c r="C3511" i="1"/>
  <c r="C3512" i="1"/>
  <c r="C3513" i="1"/>
  <c r="D3513" i="1" s="1" a="1"/>
  <c r="D3513" i="1" s="1"/>
  <c r="C3514" i="1"/>
  <c r="D3514" i="1" s="1" a="1"/>
  <c r="D3514" i="1" s="1"/>
  <c r="C3515" i="1"/>
  <c r="D3515" i="1" s="1" a="1"/>
  <c r="D3515" i="1" s="1"/>
  <c r="C3516" i="1"/>
  <c r="D3516" i="1" s="1" a="1"/>
  <c r="D3516" i="1" s="1"/>
  <c r="C3517" i="1"/>
  <c r="D3517" i="1" s="1" a="1"/>
  <c r="D3517" i="1" s="1"/>
  <c r="C3518" i="1"/>
  <c r="C3519" i="1"/>
  <c r="C3520" i="1"/>
  <c r="C3521" i="1"/>
  <c r="D3521" i="1" s="1" a="1"/>
  <c r="D3521" i="1" s="1"/>
  <c r="C3522" i="1"/>
  <c r="D3522" i="1" s="1" a="1"/>
  <c r="D3522" i="1" s="1"/>
  <c r="C3523" i="1"/>
  <c r="D3523" i="1" s="1" a="1"/>
  <c r="D3523" i="1" s="1"/>
  <c r="C3524" i="1"/>
  <c r="C3525" i="1"/>
  <c r="D3525" i="1" s="1" a="1"/>
  <c r="D3525" i="1" s="1"/>
  <c r="C3526" i="1"/>
  <c r="D3526" i="1" s="1" a="1"/>
  <c r="D3526" i="1" s="1"/>
  <c r="C3527" i="1"/>
  <c r="D3527" i="1" s="1" a="1"/>
  <c r="D3527" i="1" s="1"/>
  <c r="C3528" i="1"/>
  <c r="D3528" i="1" s="1" a="1"/>
  <c r="D3528" i="1" s="1"/>
  <c r="C3529" i="1"/>
  <c r="D3529" i="1" s="1" a="1"/>
  <c r="D3529" i="1" s="1"/>
  <c r="C3530" i="1"/>
  <c r="C3531" i="1"/>
  <c r="C3532" i="1"/>
  <c r="C3533" i="1"/>
  <c r="C3534" i="1"/>
  <c r="C3535" i="1"/>
  <c r="C3536" i="1"/>
  <c r="C3537" i="1"/>
  <c r="D3537" i="1" s="1" a="1"/>
  <c r="D3537" i="1" s="1"/>
  <c r="C3538" i="1"/>
  <c r="D3538" i="1" s="1" a="1"/>
  <c r="D3538" i="1" s="1"/>
  <c r="C3539" i="1"/>
  <c r="D3539" i="1" s="1" a="1"/>
  <c r="D3539" i="1" s="1"/>
  <c r="C3540" i="1"/>
  <c r="D3540" i="1" s="1" a="1"/>
  <c r="D3540" i="1" s="1"/>
  <c r="C3541" i="1"/>
  <c r="D3541" i="1" s="1" a="1"/>
  <c r="D3541" i="1" s="1"/>
  <c r="C3542" i="1"/>
  <c r="D3542" i="1" s="1" a="1"/>
  <c r="D3542" i="1" s="1"/>
  <c r="C3543" i="1"/>
  <c r="D3543" i="1" s="1" a="1"/>
  <c r="D3543" i="1" s="1"/>
  <c r="C3544" i="1"/>
  <c r="C3545" i="1"/>
  <c r="C3546" i="1"/>
  <c r="C3547" i="1"/>
  <c r="C3548" i="1"/>
  <c r="C3549" i="1"/>
  <c r="D3549" i="1" s="1" a="1"/>
  <c r="D3549" i="1" s="1"/>
  <c r="C3550" i="1"/>
  <c r="D3550" i="1" s="1" a="1"/>
  <c r="D3550" i="1" s="1"/>
  <c r="C3551" i="1"/>
  <c r="D3551" i="1" s="1" a="1"/>
  <c r="D3551" i="1" s="1"/>
  <c r="C3552" i="1"/>
  <c r="D3552" i="1" s="1" a="1"/>
  <c r="D3552" i="1" s="1"/>
  <c r="C3553" i="1"/>
  <c r="D3553" i="1" s="1" a="1"/>
  <c r="D3553" i="1" s="1"/>
  <c r="C3554" i="1"/>
  <c r="D3554" i="1" s="1" a="1"/>
  <c r="D3554" i="1" s="1"/>
  <c r="C3555" i="1"/>
  <c r="C3556" i="1"/>
  <c r="C3557" i="1"/>
  <c r="C3558" i="1"/>
  <c r="C3559" i="1"/>
  <c r="C3560" i="1"/>
  <c r="C3561" i="1"/>
  <c r="D3561" i="1" s="1" a="1"/>
  <c r="D3561" i="1" s="1"/>
  <c r="C3562" i="1"/>
  <c r="D3562" i="1" s="1" a="1"/>
  <c r="D3562" i="1" s="1"/>
  <c r="C3563" i="1"/>
  <c r="D3563" i="1" s="1" a="1"/>
  <c r="D3563" i="1" s="1"/>
  <c r="C3564" i="1"/>
  <c r="D3564" i="1" s="1" a="1"/>
  <c r="D3564" i="1" s="1"/>
  <c r="C3565" i="1"/>
  <c r="D3565" i="1" s="1" a="1"/>
  <c r="D3565" i="1" s="1"/>
  <c r="C3566" i="1"/>
  <c r="C3567" i="1"/>
  <c r="C3568" i="1"/>
  <c r="D3568" i="1" s="1" a="1"/>
  <c r="D3568" i="1" s="1"/>
  <c r="C3569" i="1"/>
  <c r="C3570" i="1"/>
  <c r="C3571" i="1"/>
  <c r="C3572" i="1"/>
  <c r="C3573" i="1"/>
  <c r="D3573" i="1" s="1" a="1"/>
  <c r="D3573" i="1" s="1"/>
  <c r="C3574" i="1"/>
  <c r="D3574" i="1" s="1" a="1"/>
  <c r="D3574" i="1" s="1"/>
  <c r="C3575" i="1"/>
  <c r="D3575" i="1" s="1" a="1"/>
  <c r="D3575" i="1" s="1"/>
  <c r="C3576" i="1"/>
  <c r="D3576" i="1" s="1" a="1"/>
  <c r="D3576" i="1" s="1"/>
  <c r="C3577" i="1"/>
  <c r="D3577" i="1" s="1" a="1"/>
  <c r="D3577" i="1" s="1"/>
  <c r="C3578" i="1"/>
  <c r="C3579" i="1"/>
  <c r="C3580" i="1"/>
  <c r="C3581" i="1"/>
  <c r="C3582" i="1"/>
  <c r="C3583" i="1"/>
  <c r="D3583" i="1" s="1" a="1"/>
  <c r="D3583" i="1" s="1"/>
  <c r="C3584" i="1"/>
  <c r="C3585" i="1"/>
  <c r="D3585" i="1" s="1" a="1"/>
  <c r="D3585" i="1" s="1"/>
  <c r="C3586" i="1"/>
  <c r="D3586" i="1" s="1" a="1"/>
  <c r="D3586" i="1" s="1"/>
  <c r="C3587" i="1"/>
  <c r="D3587" i="1" s="1" a="1"/>
  <c r="D3587" i="1" s="1"/>
  <c r="C3588" i="1"/>
  <c r="C3589" i="1"/>
  <c r="D3589" i="1" s="1" a="1"/>
  <c r="D3589" i="1" s="1"/>
  <c r="C3590" i="1"/>
  <c r="C3591" i="1"/>
  <c r="C3592" i="1"/>
  <c r="C3593" i="1"/>
  <c r="C3594" i="1"/>
  <c r="C3595" i="1"/>
  <c r="C3596" i="1"/>
  <c r="C3597" i="1"/>
  <c r="D3597" i="1" s="1" a="1"/>
  <c r="D3597" i="1" s="1"/>
  <c r="C3598" i="1"/>
  <c r="D3598" i="1" s="1" a="1"/>
  <c r="D3598" i="1" s="1"/>
  <c r="C3599" i="1"/>
  <c r="D3599" i="1" s="1" a="1"/>
  <c r="D3599" i="1" s="1"/>
  <c r="C3600" i="1"/>
  <c r="D3600" i="1" s="1" a="1"/>
  <c r="D3600" i="1" s="1"/>
  <c r="C3601" i="1"/>
  <c r="D3601" i="1" s="1" a="1"/>
  <c r="D3601" i="1" s="1"/>
  <c r="C3602" i="1"/>
  <c r="D3602" i="1" s="1" a="1"/>
  <c r="D3602" i="1" s="1"/>
  <c r="C3603" i="1"/>
  <c r="D3603" i="1" s="1" a="1"/>
  <c r="D3603" i="1" s="1"/>
  <c r="C3604" i="1"/>
  <c r="C3605" i="1"/>
  <c r="C3606" i="1"/>
  <c r="C3607" i="1"/>
  <c r="C3608" i="1"/>
  <c r="C3609" i="1"/>
  <c r="D3609" i="1" s="1" a="1"/>
  <c r="D3609" i="1" s="1"/>
  <c r="C3610" i="1"/>
  <c r="D3610" i="1" s="1" a="1"/>
  <c r="D3610" i="1" s="1"/>
  <c r="C3611" i="1"/>
  <c r="D3611" i="1" s="1" a="1"/>
  <c r="D3611" i="1" s="1"/>
  <c r="C3612" i="1"/>
  <c r="D3612" i="1" s="1" a="1"/>
  <c r="D3612" i="1" s="1"/>
  <c r="C3613" i="1"/>
  <c r="D3613" i="1" s="1" a="1"/>
  <c r="D3613" i="1" s="1"/>
  <c r="C3614" i="1"/>
  <c r="D3614" i="1" s="1" a="1"/>
  <c r="D3614" i="1" s="1"/>
  <c r="C3615" i="1"/>
  <c r="C3616" i="1"/>
  <c r="C3617" i="1"/>
  <c r="C3618" i="1"/>
  <c r="C3619" i="1"/>
  <c r="C3620" i="1"/>
  <c r="C3621" i="1"/>
  <c r="D3621" i="1" s="1" a="1"/>
  <c r="D3621" i="1" s="1"/>
  <c r="C3622" i="1"/>
  <c r="D3622" i="1" s="1" a="1"/>
  <c r="D3622" i="1" s="1"/>
  <c r="C3623" i="1"/>
  <c r="D3623" i="1" s="1" a="1"/>
  <c r="D3623" i="1" s="1"/>
  <c r="C3624" i="1"/>
  <c r="D3624" i="1" s="1" a="1"/>
  <c r="D3624" i="1" s="1"/>
  <c r="C3625" i="1"/>
  <c r="D3625" i="1" s="1" a="1"/>
  <c r="D3625" i="1" s="1"/>
  <c r="C3626" i="1"/>
  <c r="C3627" i="1"/>
  <c r="C3628" i="1"/>
  <c r="C3629" i="1"/>
  <c r="C3630" i="1"/>
  <c r="C3631" i="1"/>
  <c r="C3632" i="1"/>
  <c r="C3633" i="1"/>
  <c r="D3633" i="1" s="1" a="1"/>
  <c r="D3633" i="1" s="1"/>
  <c r="C3634" i="1"/>
  <c r="D3634" i="1" s="1" a="1"/>
  <c r="D3634" i="1" s="1"/>
  <c r="C3635" i="1"/>
  <c r="D3635" i="1" s="1" a="1"/>
  <c r="D3635" i="1" s="1"/>
  <c r="C3636" i="1"/>
  <c r="D3636" i="1" s="1" a="1"/>
  <c r="D3636" i="1" s="1"/>
  <c r="C3637" i="1"/>
  <c r="C3638" i="1"/>
  <c r="C3639" i="1"/>
  <c r="C3640" i="1"/>
  <c r="C3641" i="1"/>
  <c r="C3642" i="1"/>
  <c r="C3643" i="1"/>
  <c r="D3643" i="1" s="1" a="1"/>
  <c r="D3643" i="1" s="1"/>
  <c r="C3644" i="1"/>
  <c r="C3645" i="1"/>
  <c r="D3645" i="1" s="1" a="1"/>
  <c r="D3645" i="1" s="1"/>
  <c r="C3646" i="1"/>
  <c r="D3646" i="1" s="1" a="1"/>
  <c r="D3646" i="1" s="1"/>
  <c r="C3647" i="1"/>
  <c r="D3647" i="1" s="1" a="1"/>
  <c r="D3647" i="1" s="1"/>
  <c r="C3648" i="1"/>
  <c r="C3649" i="1"/>
  <c r="D3649" i="1" s="1" a="1"/>
  <c r="D3649" i="1" s="1"/>
  <c r="C3650" i="1"/>
  <c r="C3651" i="1"/>
  <c r="C3652" i="1"/>
  <c r="C3653" i="1"/>
  <c r="C3654" i="1"/>
  <c r="C3655" i="1"/>
  <c r="C3656" i="1"/>
  <c r="C3657" i="1"/>
  <c r="D3657" i="1" s="1" a="1"/>
  <c r="D3657" i="1" s="1"/>
  <c r="C3658" i="1"/>
  <c r="D3658" i="1" s="1" a="1"/>
  <c r="D3658" i="1" s="1"/>
  <c r="C3659" i="1"/>
  <c r="D3659" i="1" s="1" a="1"/>
  <c r="D3659" i="1" s="1"/>
  <c r="C3660" i="1"/>
  <c r="D3660" i="1" s="1" a="1"/>
  <c r="D3660" i="1" s="1"/>
  <c r="C3661" i="1"/>
  <c r="D3661" i="1" s="1" a="1"/>
  <c r="D3661" i="1" s="1"/>
  <c r="C3662" i="1"/>
  <c r="C3663" i="1"/>
  <c r="C3664" i="1"/>
  <c r="D3664" i="1" s="1" a="1"/>
  <c r="D3664" i="1" s="1"/>
  <c r="C3665" i="1"/>
  <c r="C3666" i="1"/>
  <c r="C3667" i="1"/>
  <c r="C3668" i="1"/>
  <c r="C3669" i="1"/>
  <c r="D3669" i="1" s="1" a="1"/>
  <c r="D3669" i="1" s="1"/>
  <c r="C3670" i="1"/>
  <c r="D3670" i="1" s="1" a="1"/>
  <c r="D3670" i="1" s="1"/>
  <c r="C3671" i="1"/>
  <c r="D3671" i="1" s="1" a="1"/>
  <c r="D3671" i="1" s="1"/>
  <c r="C3672" i="1"/>
  <c r="D3672" i="1" s="1" a="1"/>
  <c r="D3672" i="1" s="1"/>
  <c r="C3673" i="1"/>
  <c r="D3673" i="1" s="1" a="1"/>
  <c r="D3673" i="1" s="1"/>
  <c r="C3674" i="1"/>
  <c r="C3675" i="1"/>
  <c r="C3676" i="1"/>
  <c r="C3677" i="1"/>
  <c r="C3678" i="1"/>
  <c r="C3679" i="1"/>
  <c r="C3680" i="1"/>
  <c r="C3681" i="1"/>
  <c r="D3681" i="1" s="1" a="1"/>
  <c r="D3681" i="1" s="1"/>
  <c r="C3682" i="1"/>
  <c r="D3682" i="1" s="1" a="1"/>
  <c r="D3682" i="1" s="1"/>
  <c r="C3683" i="1"/>
  <c r="D3683" i="1" s="1" a="1"/>
  <c r="D3683" i="1" s="1"/>
  <c r="C3684" i="1"/>
  <c r="D3684" i="1" s="1" a="1"/>
  <c r="D3684" i="1" s="1"/>
  <c r="C3685" i="1"/>
  <c r="D3685" i="1" s="1" a="1"/>
  <c r="D3685" i="1" s="1"/>
  <c r="C3686" i="1"/>
  <c r="C3687" i="1"/>
  <c r="C3688" i="1"/>
  <c r="C3689" i="1"/>
  <c r="C3690" i="1"/>
  <c r="C3691" i="1"/>
  <c r="C3692" i="1"/>
  <c r="C3693" i="1"/>
  <c r="D3693" i="1" s="1" a="1"/>
  <c r="D3693" i="1" s="1"/>
  <c r="C3694" i="1"/>
  <c r="D3694" i="1" s="1" a="1"/>
  <c r="D3694" i="1" s="1"/>
  <c r="C3695" i="1"/>
  <c r="D3695" i="1" s="1" a="1"/>
  <c r="D3695" i="1" s="1"/>
  <c r="C3696" i="1"/>
  <c r="D3696" i="1" s="1" a="1"/>
  <c r="D3696" i="1" s="1"/>
  <c r="C3697" i="1"/>
  <c r="D3697" i="1" s="1" a="1"/>
  <c r="D3697" i="1" s="1"/>
  <c r="C3698" i="1"/>
  <c r="D3698" i="1" s="1" a="1"/>
  <c r="D3698" i="1" s="1"/>
  <c r="C3699" i="1"/>
  <c r="D3699" i="1" s="1" a="1"/>
  <c r="D3699" i="1" s="1"/>
  <c r="C3700" i="1"/>
  <c r="D3700" i="1" s="1" a="1"/>
  <c r="D3700" i="1" s="1"/>
  <c r="C3701" i="1"/>
  <c r="C3702" i="1"/>
  <c r="C3703" i="1"/>
  <c r="C3704" i="1"/>
  <c r="C3705" i="1"/>
  <c r="D3705" i="1" s="1" a="1"/>
  <c r="D3705" i="1" s="1"/>
  <c r="C3706" i="1"/>
  <c r="D3706" i="1" s="1" a="1"/>
  <c r="D3706" i="1" s="1"/>
  <c r="C3707" i="1"/>
  <c r="D3707" i="1" s="1" a="1"/>
  <c r="D3707" i="1" s="1"/>
  <c r="C3708" i="1"/>
  <c r="D3708" i="1" s="1" a="1"/>
  <c r="D3708" i="1" s="1"/>
  <c r="C3709" i="1"/>
  <c r="D3709" i="1" s="1" a="1"/>
  <c r="D3709" i="1" s="1"/>
  <c r="C3710" i="1"/>
  <c r="C3711" i="1"/>
  <c r="C3712" i="1"/>
  <c r="D3712" i="1" s="1" a="1"/>
  <c r="D3712" i="1" s="1"/>
  <c r="C3713" i="1"/>
  <c r="C3714" i="1"/>
  <c r="C3715" i="1"/>
  <c r="C3716" i="1"/>
  <c r="C3717" i="1"/>
  <c r="D3717" i="1" s="1" a="1"/>
  <c r="D3717" i="1" s="1"/>
  <c r="C3718" i="1"/>
  <c r="D3718" i="1" s="1" a="1"/>
  <c r="D3718" i="1" s="1"/>
  <c r="C3719" i="1"/>
  <c r="D3719" i="1" s="1" a="1"/>
  <c r="D3719" i="1" s="1"/>
  <c r="C3720" i="1"/>
  <c r="D3720" i="1" s="1" a="1"/>
  <c r="D3720" i="1" s="1"/>
  <c r="C3721" i="1"/>
  <c r="D3721" i="1" s="1" a="1"/>
  <c r="D3721" i="1" s="1"/>
  <c r="C3722" i="1"/>
  <c r="C3723" i="1"/>
  <c r="C3724" i="1"/>
  <c r="C3725" i="1"/>
  <c r="C3726" i="1"/>
  <c r="C3727" i="1"/>
  <c r="C3728" i="1"/>
  <c r="C3729" i="1"/>
  <c r="D3729" i="1" s="1" a="1"/>
  <c r="D3729" i="1" s="1"/>
  <c r="C3730" i="1"/>
  <c r="D3730" i="1" s="1" a="1"/>
  <c r="D3730" i="1" s="1"/>
  <c r="C3731" i="1"/>
  <c r="D3731" i="1" s="1" a="1"/>
  <c r="D3731" i="1" s="1"/>
  <c r="C3732" i="1"/>
  <c r="D3732" i="1" s="1" a="1"/>
  <c r="D3732" i="1" s="1"/>
  <c r="C3733" i="1"/>
  <c r="D3733" i="1" s="1" a="1"/>
  <c r="D3733" i="1" s="1"/>
  <c r="C3734" i="1"/>
  <c r="C3735" i="1"/>
  <c r="C3736" i="1"/>
  <c r="C3737" i="1"/>
  <c r="C3738" i="1"/>
  <c r="C3739" i="1"/>
  <c r="C3740" i="1"/>
  <c r="D3740" i="1" s="1" a="1"/>
  <c r="D3740" i="1" s="1"/>
  <c r="C3741" i="1"/>
  <c r="D3741" i="1" s="1" a="1"/>
  <c r="D3741" i="1" s="1"/>
  <c r="C3742" i="1"/>
  <c r="D3742" i="1" s="1" a="1"/>
  <c r="D3742" i="1" s="1"/>
  <c r="C3743" i="1"/>
  <c r="D3743" i="1" s="1" a="1"/>
  <c r="D3743" i="1" s="1"/>
  <c r="C3744" i="1"/>
  <c r="D3744" i="1" s="1" a="1"/>
  <c r="D3744" i="1" s="1"/>
  <c r="C3745" i="1"/>
  <c r="D3745" i="1" s="1" a="1"/>
  <c r="D3745" i="1" s="1"/>
  <c r="C3746" i="1"/>
  <c r="C3747" i="1"/>
  <c r="C3748" i="1"/>
  <c r="C3749" i="1"/>
  <c r="C3750" i="1"/>
  <c r="C3751" i="1"/>
  <c r="C3752" i="1"/>
  <c r="C3753" i="1"/>
  <c r="D3753" i="1" s="1" a="1"/>
  <c r="D3753" i="1" s="1"/>
  <c r="C3754" i="1"/>
  <c r="D3754" i="1" s="1" a="1"/>
  <c r="D3754" i="1" s="1"/>
  <c r="C3755" i="1"/>
  <c r="D3755" i="1" s="1" a="1"/>
  <c r="D3755" i="1" s="1"/>
  <c r="C3756" i="1"/>
  <c r="C3757" i="1"/>
  <c r="D3757" i="1" s="1" a="1"/>
  <c r="D3757" i="1" s="1"/>
  <c r="C3758" i="1"/>
  <c r="D3758" i="1" s="1" a="1"/>
  <c r="D3758" i="1" s="1"/>
  <c r="C3759" i="1"/>
  <c r="C3760" i="1"/>
  <c r="C3761" i="1"/>
  <c r="C3762" i="1"/>
  <c r="C3763" i="1"/>
  <c r="C3764" i="1"/>
  <c r="C3765" i="1"/>
  <c r="D3765" i="1" s="1" a="1"/>
  <c r="D3765" i="1" s="1"/>
  <c r="C3766" i="1"/>
  <c r="D3766" i="1" s="1" a="1"/>
  <c r="D3766" i="1" s="1"/>
  <c r="C3767" i="1"/>
  <c r="D3767" i="1" s="1" a="1"/>
  <c r="D3767" i="1" s="1"/>
  <c r="C3768" i="1"/>
  <c r="D3768" i="1" s="1" a="1"/>
  <c r="D3768" i="1" s="1"/>
  <c r="C3769" i="1"/>
  <c r="D3769" i="1" s="1" a="1"/>
  <c r="D3769" i="1" s="1"/>
  <c r="C3770" i="1"/>
  <c r="C3771" i="1"/>
  <c r="C3772" i="1"/>
  <c r="C3773" i="1"/>
  <c r="C3774" i="1"/>
  <c r="C3775" i="1"/>
  <c r="C3776" i="1"/>
  <c r="C3777" i="1"/>
  <c r="D3777" i="1" s="1" a="1"/>
  <c r="D3777" i="1" s="1"/>
  <c r="C3778" i="1"/>
  <c r="D3778" i="1" s="1" a="1"/>
  <c r="D3778" i="1" s="1"/>
  <c r="C3779" i="1"/>
  <c r="D3779" i="1" s="1" a="1"/>
  <c r="D3779" i="1" s="1"/>
  <c r="C3780" i="1"/>
  <c r="D3780" i="1" s="1" a="1"/>
  <c r="D3780" i="1" s="1"/>
  <c r="C3781" i="1"/>
  <c r="D3781" i="1" s="1" a="1"/>
  <c r="D3781" i="1" s="1"/>
  <c r="C3782" i="1"/>
  <c r="C3783" i="1"/>
  <c r="C3784" i="1"/>
  <c r="C3785" i="1"/>
  <c r="C3786" i="1"/>
  <c r="C3787" i="1"/>
  <c r="C3788" i="1"/>
  <c r="C3789" i="1"/>
  <c r="D3789" i="1" s="1" a="1"/>
  <c r="D3789" i="1" s="1"/>
  <c r="C3790" i="1"/>
  <c r="D3790" i="1" s="1" a="1"/>
  <c r="D3790" i="1" s="1"/>
  <c r="C3791" i="1"/>
  <c r="D3791" i="1" s="1" a="1"/>
  <c r="D3791" i="1" s="1"/>
  <c r="C3792" i="1"/>
  <c r="D3792" i="1" s="1" a="1"/>
  <c r="D3792" i="1" s="1"/>
  <c r="C3793" i="1"/>
  <c r="D3793" i="1" s="1" a="1"/>
  <c r="D3793" i="1" s="1"/>
  <c r="C3794" i="1"/>
  <c r="D3794" i="1" s="1" a="1"/>
  <c r="D3794" i="1" s="1"/>
  <c r="C3795" i="1"/>
  <c r="D3795" i="1" s="1" a="1"/>
  <c r="D3795" i="1" s="1"/>
  <c r="C3796" i="1"/>
  <c r="C3797" i="1"/>
  <c r="C3798" i="1"/>
  <c r="C3799" i="1"/>
  <c r="C3800" i="1"/>
  <c r="C3801" i="1"/>
  <c r="D3801" i="1" s="1" a="1"/>
  <c r="D3801" i="1" s="1"/>
  <c r="C3802" i="1"/>
  <c r="D3802" i="1" s="1" a="1"/>
  <c r="D3802" i="1" s="1"/>
  <c r="C3803" i="1"/>
  <c r="D3803" i="1" s="1" a="1"/>
  <c r="D3803" i="1" s="1"/>
  <c r="C3804" i="1"/>
  <c r="D3804" i="1" s="1" a="1"/>
  <c r="D3804" i="1" s="1"/>
  <c r="C3805" i="1"/>
  <c r="D3805" i="1" s="1" a="1"/>
  <c r="D3805" i="1" s="1"/>
  <c r="C3806" i="1"/>
  <c r="D3806" i="1" s="1" a="1"/>
  <c r="D3806" i="1" s="1"/>
  <c r="C3807" i="1"/>
  <c r="C3808" i="1"/>
  <c r="D3808" i="1" s="1" a="1"/>
  <c r="D3808" i="1" s="1"/>
  <c r="C3809" i="1"/>
  <c r="C3810" i="1"/>
  <c r="C3811" i="1"/>
  <c r="C3812" i="1"/>
  <c r="C3813" i="1"/>
  <c r="D3813" i="1" s="1" a="1"/>
  <c r="D3813" i="1" s="1"/>
  <c r="C3814" i="1"/>
  <c r="D3814" i="1" s="1" a="1"/>
  <c r="D3814" i="1" s="1"/>
  <c r="C3815" i="1"/>
  <c r="D3815" i="1" s="1" a="1"/>
  <c r="D3815" i="1" s="1"/>
  <c r="C3816" i="1"/>
  <c r="D3816" i="1" s="1" a="1"/>
  <c r="D3816" i="1" s="1"/>
  <c r="C3817" i="1"/>
  <c r="D3817" i="1" s="1" a="1"/>
  <c r="D3817" i="1" s="1"/>
  <c r="C3818" i="1"/>
  <c r="C3819" i="1"/>
  <c r="C3820" i="1"/>
  <c r="C3821" i="1"/>
  <c r="C3822" i="1"/>
  <c r="D3822" i="1" s="1" a="1"/>
  <c r="D3822" i="1" s="1"/>
  <c r="C3823" i="1"/>
  <c r="D3823" i="1" s="1" a="1"/>
  <c r="D3823" i="1" s="1"/>
  <c r="C3824" i="1"/>
  <c r="C3825" i="1"/>
  <c r="D3825" i="1" s="1" a="1"/>
  <c r="D3825" i="1" s="1"/>
  <c r="C3826" i="1"/>
  <c r="D3826" i="1" s="1" a="1"/>
  <c r="D3826" i="1" s="1"/>
  <c r="C3827" i="1"/>
  <c r="D3827" i="1" s="1" a="1"/>
  <c r="D3827" i="1" s="1"/>
  <c r="C3828" i="1"/>
  <c r="D3828" i="1" s="1" a="1"/>
  <c r="D3828" i="1" s="1"/>
  <c r="C3829" i="1"/>
  <c r="D3829" i="1" s="1" a="1"/>
  <c r="D3829" i="1" s="1"/>
  <c r="C3830" i="1"/>
  <c r="C3831" i="1"/>
  <c r="C3832" i="1"/>
  <c r="C3833" i="1"/>
  <c r="C3834" i="1"/>
  <c r="C3835" i="1"/>
  <c r="C3836" i="1"/>
  <c r="C3837" i="1"/>
  <c r="D3837" i="1" s="1" a="1"/>
  <c r="D3837" i="1" s="1"/>
  <c r="C3838" i="1"/>
  <c r="D3838" i="1" s="1" a="1"/>
  <c r="D3838" i="1" s="1"/>
  <c r="C3839" i="1"/>
  <c r="D3839" i="1" s="1" a="1"/>
  <c r="D3839" i="1" s="1"/>
  <c r="C3840" i="1"/>
  <c r="D3840" i="1" s="1" a="1"/>
  <c r="D3840" i="1" s="1"/>
  <c r="C3841" i="1"/>
  <c r="D3841" i="1" s="1" a="1"/>
  <c r="D3841" i="1" s="1"/>
  <c r="C3842" i="1"/>
  <c r="C3843" i="1"/>
  <c r="C3844" i="1"/>
  <c r="C3845" i="1"/>
  <c r="C3846" i="1"/>
  <c r="C3847" i="1"/>
  <c r="C3848" i="1"/>
  <c r="C3849" i="1"/>
  <c r="D3849" i="1" s="1" a="1"/>
  <c r="D3849" i="1" s="1"/>
  <c r="C3850" i="1"/>
  <c r="D3850" i="1" s="1" a="1"/>
  <c r="D3850" i="1" s="1"/>
  <c r="C3851" i="1"/>
  <c r="D3851" i="1" s="1" a="1"/>
  <c r="D3851" i="1" s="1"/>
  <c r="C3852" i="1"/>
  <c r="D3852" i="1" s="1" a="1"/>
  <c r="D3852" i="1" s="1"/>
  <c r="C3853" i="1"/>
  <c r="D3853" i="1" s="1" a="1"/>
  <c r="D3853" i="1" s="1"/>
  <c r="C3854" i="1"/>
  <c r="C3855" i="1"/>
  <c r="C3856" i="1"/>
  <c r="C3857" i="1"/>
  <c r="C3858" i="1"/>
  <c r="C3859" i="1"/>
  <c r="C3860" i="1"/>
  <c r="C3861" i="1"/>
  <c r="D3861" i="1" s="1" a="1"/>
  <c r="D3861" i="1" s="1"/>
  <c r="C3862" i="1"/>
  <c r="D3862" i="1" s="1" a="1"/>
  <c r="D3862" i="1" s="1"/>
  <c r="C3863" i="1"/>
  <c r="D3863" i="1" s="1" a="1"/>
  <c r="D3863" i="1" s="1"/>
  <c r="C3864" i="1"/>
  <c r="D3864" i="1" s="1" a="1"/>
  <c r="D3864" i="1" s="1"/>
  <c r="C3865" i="1"/>
  <c r="D3865" i="1" s="1" a="1"/>
  <c r="D3865" i="1" s="1"/>
  <c r="C3866" i="1"/>
  <c r="C3867" i="1"/>
  <c r="D3867" i="1" s="1" a="1"/>
  <c r="D3867" i="1" s="1"/>
  <c r="C3868" i="1"/>
  <c r="D3868" i="1" s="1" a="1"/>
  <c r="D3868" i="1" s="1"/>
  <c r="C3869" i="1"/>
  <c r="C3870" i="1"/>
  <c r="C3871" i="1"/>
  <c r="C3872" i="1"/>
  <c r="C3873" i="1"/>
  <c r="D3873" i="1" s="1" a="1"/>
  <c r="D3873" i="1" s="1"/>
  <c r="C3874" i="1"/>
  <c r="D3874" i="1" s="1" a="1"/>
  <c r="D3874" i="1" s="1"/>
  <c r="C3875" i="1"/>
  <c r="D3875" i="1" s="1" a="1"/>
  <c r="D3875" i="1" s="1"/>
  <c r="C3876" i="1"/>
  <c r="D3876" i="1" s="1" a="1"/>
  <c r="D3876" i="1" s="1"/>
  <c r="C3877" i="1"/>
  <c r="D3877" i="1" s="1" a="1"/>
  <c r="D3877" i="1" s="1"/>
  <c r="C3878" i="1"/>
  <c r="C3879" i="1"/>
  <c r="C3880" i="1"/>
  <c r="C3881" i="1"/>
  <c r="C3882" i="1"/>
  <c r="C3883" i="1"/>
  <c r="C3884" i="1"/>
  <c r="C3885" i="1"/>
  <c r="D3885" i="1" s="1" a="1"/>
  <c r="D3885" i="1" s="1"/>
  <c r="C3886" i="1"/>
  <c r="D3886" i="1" s="1" a="1"/>
  <c r="D3886" i="1" s="1"/>
  <c r="C3887" i="1"/>
  <c r="D3887" i="1" s="1" a="1"/>
  <c r="D3887" i="1" s="1"/>
  <c r="C3888" i="1"/>
  <c r="D3888" i="1" s="1" a="1"/>
  <c r="D3888" i="1" s="1"/>
  <c r="C3889" i="1"/>
  <c r="D3889" i="1" s="1" a="1"/>
  <c r="D3889" i="1" s="1"/>
  <c r="C3890" i="1"/>
  <c r="C3891" i="1"/>
  <c r="C3892" i="1"/>
  <c r="C3893" i="1"/>
  <c r="C3894" i="1"/>
  <c r="C3895" i="1"/>
  <c r="D3895" i="1" s="1" a="1"/>
  <c r="D3895" i="1" s="1"/>
  <c r="C3896" i="1"/>
  <c r="D3896" i="1" s="1" a="1"/>
  <c r="D3896" i="1" s="1"/>
  <c r="C3897" i="1"/>
  <c r="D3897" i="1" s="1" a="1"/>
  <c r="D3897" i="1" s="1"/>
  <c r="C3898" i="1"/>
  <c r="D3898" i="1" s="1" a="1"/>
  <c r="D3898" i="1" s="1"/>
  <c r="C3899" i="1"/>
  <c r="D3899" i="1" s="1" a="1"/>
  <c r="D3899" i="1" s="1"/>
  <c r="C3900" i="1"/>
  <c r="D3900" i="1" s="1" a="1"/>
  <c r="D3900" i="1" s="1"/>
  <c r="C3901" i="1"/>
  <c r="D3901" i="1" s="1" a="1"/>
  <c r="D3901" i="1" s="1"/>
  <c r="C3902" i="1"/>
  <c r="C3903" i="1"/>
  <c r="C3904" i="1"/>
  <c r="C3905" i="1"/>
  <c r="C3906" i="1"/>
  <c r="C3907" i="1"/>
  <c r="C3908" i="1"/>
  <c r="C3909" i="1"/>
  <c r="D3909" i="1" s="1" a="1"/>
  <c r="D3909" i="1" s="1"/>
  <c r="C3910" i="1"/>
  <c r="D3910" i="1" s="1" a="1"/>
  <c r="D3910" i="1" s="1"/>
  <c r="C3911" i="1"/>
  <c r="D3911" i="1" s="1" a="1"/>
  <c r="D3911" i="1" s="1"/>
  <c r="C3912" i="1"/>
  <c r="D3912" i="1" s="1" a="1"/>
  <c r="D3912" i="1" s="1"/>
  <c r="C3913" i="1"/>
  <c r="D3913" i="1" s="1" a="1"/>
  <c r="D3913" i="1" s="1"/>
  <c r="C3914" i="1"/>
  <c r="C3915" i="1"/>
  <c r="C3916" i="1"/>
  <c r="C3917" i="1"/>
  <c r="C3918" i="1"/>
  <c r="C3919" i="1"/>
  <c r="C3920" i="1"/>
  <c r="D3920" i="1" s="1" a="1"/>
  <c r="D3920" i="1" s="1"/>
  <c r="C3921" i="1"/>
  <c r="D3921" i="1" s="1" a="1"/>
  <c r="D3921" i="1" s="1"/>
  <c r="C3922" i="1"/>
  <c r="D3922" i="1" s="1" a="1"/>
  <c r="D3922" i="1" s="1"/>
  <c r="C3923" i="1"/>
  <c r="D3923" i="1" s="1" a="1"/>
  <c r="D3923" i="1" s="1"/>
  <c r="C3924" i="1"/>
  <c r="D3924" i="1" s="1" a="1"/>
  <c r="D3924" i="1" s="1"/>
  <c r="C3925" i="1"/>
  <c r="D3925" i="1" s="1" a="1"/>
  <c r="D3925" i="1" s="1"/>
  <c r="C3926" i="1"/>
  <c r="C3927" i="1"/>
  <c r="C3928" i="1"/>
  <c r="C3929" i="1"/>
  <c r="C3930" i="1"/>
  <c r="C3931" i="1"/>
  <c r="C3932" i="1"/>
  <c r="C3933" i="1"/>
  <c r="D3933" i="1" s="1" a="1"/>
  <c r="D3933" i="1" s="1"/>
  <c r="C3934" i="1"/>
  <c r="D3934" i="1" s="1" a="1"/>
  <c r="D3934" i="1" s="1"/>
  <c r="C3935" i="1"/>
  <c r="D3935" i="1" s="1" a="1"/>
  <c r="D3935" i="1" s="1"/>
  <c r="C3936" i="1"/>
  <c r="D3936" i="1" s="1" a="1"/>
  <c r="D3936" i="1" s="1"/>
  <c r="C3937" i="1"/>
  <c r="D3937" i="1" s="1" a="1"/>
  <c r="D3937" i="1" s="1"/>
  <c r="C3938" i="1"/>
  <c r="C3939" i="1"/>
  <c r="C3940" i="1"/>
  <c r="C3941" i="1"/>
  <c r="C3942" i="1"/>
  <c r="C3943" i="1"/>
  <c r="C3944" i="1"/>
  <c r="C3945" i="1"/>
  <c r="D3945" i="1" s="1" a="1"/>
  <c r="D3945" i="1" s="1"/>
  <c r="C3946" i="1"/>
  <c r="D3946" i="1" s="1" a="1"/>
  <c r="D3946" i="1" s="1"/>
  <c r="C3947" i="1"/>
  <c r="D3947" i="1" s="1" a="1"/>
  <c r="D3947" i="1" s="1"/>
  <c r="C3948" i="1"/>
  <c r="D3948" i="1" s="1" a="1"/>
  <c r="D3948" i="1" s="1"/>
  <c r="C3949" i="1"/>
  <c r="C3950" i="1"/>
  <c r="C3951" i="1"/>
  <c r="C3952" i="1"/>
  <c r="C3953" i="1"/>
  <c r="C3954" i="1"/>
  <c r="C3955" i="1"/>
  <c r="C3956" i="1"/>
  <c r="C3957" i="1"/>
  <c r="D3957" i="1" s="1" a="1"/>
  <c r="D3957" i="1" s="1"/>
  <c r="C3958" i="1"/>
  <c r="D3958" i="1" s="1" a="1"/>
  <c r="D3958" i="1" s="1"/>
  <c r="C3959" i="1"/>
  <c r="D3959" i="1" s="1" a="1"/>
  <c r="D3959" i="1" s="1"/>
  <c r="C3960" i="1"/>
  <c r="D3960" i="1" s="1" a="1"/>
  <c r="D3960" i="1" s="1"/>
  <c r="C3961" i="1"/>
  <c r="D3961" i="1" s="1" a="1"/>
  <c r="D3961" i="1" s="1"/>
  <c r="C3962" i="1"/>
  <c r="C3963" i="1"/>
  <c r="C3964" i="1"/>
  <c r="D3964" i="1" s="1" a="1"/>
  <c r="D3964" i="1" s="1"/>
  <c r="C3965" i="1"/>
  <c r="C3966" i="1"/>
  <c r="C3967" i="1"/>
  <c r="C3968" i="1"/>
  <c r="C3969" i="1"/>
  <c r="D3969" i="1" s="1" a="1"/>
  <c r="D3969" i="1" s="1"/>
  <c r="C3970" i="1"/>
  <c r="D3970" i="1" s="1" a="1"/>
  <c r="D3970" i="1" s="1"/>
  <c r="C3971" i="1"/>
  <c r="D3971" i="1" s="1" a="1"/>
  <c r="D3971" i="1" s="1"/>
  <c r="C3972" i="1"/>
  <c r="D3972" i="1" s="1" a="1"/>
  <c r="D3972" i="1" s="1"/>
  <c r="C3973" i="1"/>
  <c r="D3973" i="1" s="1" a="1"/>
  <c r="D3973" i="1" s="1"/>
  <c r="C3974" i="1"/>
  <c r="C3975" i="1"/>
  <c r="C3976" i="1"/>
  <c r="C3977" i="1"/>
  <c r="C3978" i="1"/>
  <c r="C3979" i="1"/>
  <c r="C3980" i="1"/>
  <c r="C3981" i="1"/>
  <c r="D3981" i="1" s="1" a="1"/>
  <c r="D3981" i="1" s="1"/>
  <c r="C3982" i="1"/>
  <c r="D3982" i="1" s="1" a="1"/>
  <c r="D3982" i="1" s="1"/>
  <c r="C3983" i="1"/>
  <c r="D3983" i="1" s="1" a="1"/>
  <c r="D3983" i="1" s="1"/>
  <c r="C3984" i="1"/>
  <c r="D3984" i="1" s="1" a="1"/>
  <c r="D3984" i="1" s="1"/>
  <c r="C3985" i="1"/>
  <c r="D3985" i="1" s="1" a="1"/>
  <c r="D3985" i="1" s="1"/>
  <c r="C3986" i="1"/>
  <c r="C3987" i="1"/>
  <c r="C3988" i="1"/>
  <c r="C3989" i="1"/>
  <c r="C3990" i="1"/>
  <c r="C3991" i="1"/>
  <c r="D3991" i="1" s="1" a="1"/>
  <c r="D3991" i="1" s="1"/>
  <c r="C3992" i="1"/>
  <c r="D3992" i="1" s="1" a="1"/>
  <c r="D3992" i="1" s="1"/>
  <c r="C3993" i="1"/>
  <c r="D3993" i="1" s="1" a="1"/>
  <c r="D3993" i="1" s="1"/>
  <c r="C3994" i="1"/>
  <c r="D3994" i="1" s="1" a="1"/>
  <c r="D3994" i="1" s="1"/>
  <c r="C3995" i="1"/>
  <c r="D3995" i="1" s="1" a="1"/>
  <c r="D3995" i="1" s="1"/>
  <c r="C3996" i="1"/>
  <c r="D3996" i="1" s="1" a="1"/>
  <c r="D3996" i="1" s="1"/>
  <c r="C3997" i="1"/>
  <c r="D3997" i="1" s="1" a="1"/>
  <c r="D3997" i="1" s="1"/>
  <c r="C3998" i="1"/>
  <c r="C3999" i="1"/>
  <c r="C4000" i="1"/>
  <c r="C4001" i="1"/>
  <c r="C4002" i="1"/>
  <c r="C4003" i="1"/>
  <c r="C4004" i="1"/>
  <c r="C4005" i="1"/>
  <c r="D4005" i="1" s="1" a="1"/>
  <c r="D4005" i="1" s="1"/>
  <c r="C4006" i="1"/>
  <c r="D4006" i="1" s="1" a="1"/>
  <c r="D4006" i="1" s="1"/>
  <c r="C4007" i="1"/>
  <c r="D4007" i="1" s="1" a="1"/>
  <c r="D4007" i="1" s="1"/>
  <c r="C4008" i="1"/>
  <c r="D4008" i="1" s="1" a="1"/>
  <c r="D4008" i="1" s="1"/>
  <c r="C4009" i="1"/>
  <c r="D4009" i="1" s="1" a="1"/>
  <c r="D4009" i="1" s="1"/>
  <c r="C4010" i="1"/>
  <c r="C4011" i="1"/>
  <c r="C4012" i="1"/>
  <c r="C4013" i="1"/>
  <c r="C4014" i="1"/>
  <c r="C4015" i="1"/>
  <c r="C4016" i="1"/>
  <c r="C4017" i="1"/>
  <c r="D4017" i="1" s="1" a="1"/>
  <c r="D4017" i="1" s="1"/>
  <c r="C4018" i="1"/>
  <c r="D4018" i="1" s="1" a="1"/>
  <c r="D4018" i="1" s="1"/>
  <c r="C4019" i="1"/>
  <c r="D4019" i="1" s="1" a="1"/>
  <c r="D4019" i="1" s="1"/>
  <c r="C4020" i="1"/>
  <c r="D4020" i="1" s="1" a="1"/>
  <c r="D4020" i="1" s="1"/>
  <c r="C4021" i="1"/>
  <c r="D4021" i="1" s="1" a="1"/>
  <c r="D4021" i="1" s="1"/>
  <c r="C4022" i="1"/>
  <c r="C4023" i="1"/>
  <c r="C4024" i="1"/>
  <c r="D4024" i="1" s="1" a="1"/>
  <c r="D4024" i="1" s="1"/>
  <c r="C4025" i="1"/>
  <c r="C4026" i="1"/>
  <c r="C4027" i="1"/>
  <c r="C4028" i="1"/>
  <c r="C4029" i="1"/>
  <c r="D4029" i="1" s="1" a="1"/>
  <c r="D4029" i="1" s="1"/>
  <c r="C4030" i="1"/>
  <c r="D4030" i="1" s="1" a="1"/>
  <c r="D4030" i="1" s="1"/>
  <c r="C4031" i="1"/>
  <c r="D4031" i="1" s="1" a="1"/>
  <c r="D4031" i="1" s="1"/>
  <c r="C4032" i="1"/>
  <c r="D4032" i="1" s="1" a="1"/>
  <c r="D4032" i="1" s="1"/>
  <c r="C4033" i="1"/>
  <c r="D4033" i="1" s="1" a="1"/>
  <c r="D4033" i="1" s="1"/>
  <c r="C4034" i="1"/>
  <c r="C4035" i="1"/>
  <c r="C4036" i="1"/>
  <c r="C4037" i="1"/>
  <c r="C4038" i="1"/>
  <c r="D4038" i="1" s="1" a="1"/>
  <c r="D4038" i="1" s="1"/>
  <c r="C4039" i="1"/>
  <c r="C4040" i="1"/>
  <c r="C4041" i="1"/>
  <c r="D4041" i="1" s="1" a="1"/>
  <c r="D4041" i="1" s="1"/>
  <c r="C4042" i="1"/>
  <c r="D4042" i="1" s="1" a="1"/>
  <c r="D4042" i="1" s="1"/>
  <c r="C4043" i="1"/>
  <c r="D4043" i="1" s="1" a="1"/>
  <c r="D4043" i="1" s="1"/>
  <c r="C4044" i="1"/>
  <c r="D4044" i="1" s="1" a="1"/>
  <c r="D4044" i="1" s="1"/>
  <c r="C4045" i="1"/>
  <c r="D4045" i="1" s="1" a="1"/>
  <c r="D4045" i="1" s="1"/>
  <c r="C4046" i="1"/>
  <c r="C4047" i="1"/>
  <c r="C4048" i="1"/>
  <c r="D4048" i="1" s="1" a="1"/>
  <c r="D4048" i="1" s="1"/>
  <c r="C4049" i="1"/>
  <c r="C4050" i="1"/>
  <c r="C4051" i="1"/>
  <c r="C4052" i="1"/>
  <c r="C4053" i="1"/>
  <c r="D4053" i="1" s="1" a="1"/>
  <c r="D4053" i="1" s="1"/>
  <c r="C4054" i="1"/>
  <c r="D4054" i="1" s="1" a="1"/>
  <c r="D4054" i="1" s="1"/>
  <c r="C4055" i="1"/>
  <c r="D4055" i="1" s="1" a="1"/>
  <c r="D4055" i="1" s="1"/>
  <c r="C4056" i="1"/>
  <c r="D4056" i="1" s="1" a="1"/>
  <c r="D4056" i="1" s="1"/>
  <c r="C4057" i="1"/>
  <c r="D4057" i="1" s="1" a="1"/>
  <c r="D4057" i="1" s="1"/>
  <c r="C4058" i="1"/>
  <c r="C4059" i="1"/>
  <c r="C4060" i="1"/>
  <c r="C4061" i="1"/>
  <c r="C4062" i="1"/>
  <c r="D4062" i="1" s="1" a="1"/>
  <c r="D4062" i="1" s="1"/>
  <c r="C4063" i="1"/>
  <c r="C4064" i="1"/>
  <c r="C4065" i="1"/>
  <c r="D4065" i="1" s="1" a="1"/>
  <c r="D4065" i="1" s="1"/>
  <c r="C4066" i="1"/>
  <c r="D4066" i="1" s="1" a="1"/>
  <c r="D4066" i="1" s="1"/>
  <c r="C4067" i="1"/>
  <c r="D4067" i="1" s="1" a="1"/>
  <c r="D4067" i="1" s="1"/>
  <c r="C4068" i="1"/>
  <c r="D4068" i="1" s="1" a="1"/>
  <c r="D4068" i="1" s="1"/>
  <c r="C4069" i="1"/>
  <c r="D4069" i="1" s="1" a="1"/>
  <c r="D4069" i="1" s="1"/>
  <c r="C4070" i="1"/>
  <c r="C4071" i="1"/>
  <c r="C4072" i="1"/>
  <c r="C4073" i="1"/>
  <c r="C4074" i="1"/>
  <c r="C4075" i="1"/>
  <c r="C4076" i="1"/>
  <c r="C4077" i="1"/>
  <c r="D4077" i="1" s="1" a="1"/>
  <c r="D4077" i="1" s="1"/>
  <c r="C4078" i="1"/>
  <c r="D4078" i="1" s="1" a="1"/>
  <c r="D4078" i="1" s="1"/>
  <c r="C4079" i="1"/>
  <c r="D4079" i="1" s="1" a="1"/>
  <c r="D4079" i="1" s="1"/>
  <c r="C4080" i="1"/>
  <c r="D4080" i="1" s="1" a="1"/>
  <c r="D4080" i="1" s="1"/>
  <c r="C4081" i="1"/>
  <c r="D4081" i="1" s="1" a="1"/>
  <c r="D4081" i="1" s="1"/>
  <c r="C4082" i="1"/>
  <c r="C4083" i="1"/>
  <c r="C4084" i="1"/>
  <c r="C4085" i="1"/>
  <c r="C4086" i="1"/>
  <c r="C4087" i="1"/>
  <c r="C4088" i="1"/>
  <c r="C4089" i="1"/>
  <c r="D4089" i="1" s="1" a="1"/>
  <c r="D4089" i="1" s="1"/>
  <c r="C4090" i="1"/>
  <c r="D4090" i="1" s="1" a="1"/>
  <c r="D4090" i="1" s="1"/>
  <c r="C4091" i="1"/>
  <c r="D4091" i="1" s="1" a="1"/>
  <c r="D4091" i="1" s="1"/>
  <c r="C4092" i="1"/>
  <c r="D4092" i="1" s="1" a="1"/>
  <c r="D4092" i="1" s="1"/>
  <c r="C4093" i="1"/>
  <c r="D4093" i="1" s="1" a="1"/>
  <c r="D4093" i="1" s="1"/>
  <c r="C4094" i="1"/>
  <c r="C4095" i="1"/>
  <c r="D4095" i="1" s="1" a="1"/>
  <c r="D4095" i="1" s="1"/>
  <c r="C4096" i="1"/>
  <c r="D4096" i="1" s="1" a="1"/>
  <c r="D4096" i="1" s="1"/>
  <c r="C4097" i="1"/>
  <c r="D4097" i="1" s="1" a="1"/>
  <c r="D4097" i="1" s="1"/>
  <c r="C4098" i="1"/>
  <c r="D4098" i="1" s="1" a="1"/>
  <c r="D4098" i="1" s="1"/>
  <c r="C4099" i="1"/>
  <c r="D4099" i="1" s="1" a="1"/>
  <c r="D4099" i="1" s="1"/>
  <c r="C4100" i="1"/>
  <c r="C4101" i="1"/>
  <c r="D4101" i="1" s="1" a="1"/>
  <c r="D4101" i="1" s="1"/>
  <c r="C4102" i="1"/>
  <c r="D4102" i="1" s="1" a="1"/>
  <c r="D4102" i="1" s="1"/>
  <c r="C4103" i="1"/>
  <c r="D4103" i="1" s="1" a="1"/>
  <c r="D4103" i="1" s="1"/>
  <c r="C4104" i="1"/>
  <c r="D4104" i="1" s="1" a="1"/>
  <c r="D4104" i="1" s="1"/>
  <c r="C4105" i="1"/>
  <c r="D4105" i="1" s="1" a="1"/>
  <c r="D4105" i="1" s="1"/>
  <c r="C4106" i="1"/>
  <c r="C4107" i="1"/>
  <c r="C4108" i="1"/>
  <c r="C4109" i="1"/>
  <c r="C4110" i="1"/>
  <c r="C4111" i="1"/>
  <c r="C4112" i="1"/>
  <c r="C4113" i="1"/>
  <c r="D4113" i="1" s="1" a="1"/>
  <c r="D4113" i="1" s="1"/>
  <c r="C4114" i="1"/>
  <c r="D4114" i="1" s="1" a="1"/>
  <c r="D4114" i="1" s="1"/>
  <c r="C4115" i="1"/>
  <c r="D4115" i="1" s="1" a="1"/>
  <c r="D4115" i="1" s="1"/>
  <c r="C4116" i="1"/>
  <c r="C4117" i="1"/>
  <c r="D4117" i="1" s="1" a="1"/>
  <c r="D4117" i="1" s="1"/>
  <c r="C4118" i="1"/>
  <c r="C4119" i="1"/>
  <c r="C4120" i="1"/>
  <c r="C4121" i="1"/>
  <c r="C4122" i="1"/>
  <c r="C4123" i="1"/>
  <c r="C4124" i="1"/>
  <c r="C4125" i="1"/>
  <c r="D4125" i="1" s="1" a="1"/>
  <c r="D4125" i="1" s="1"/>
  <c r="C4126" i="1"/>
  <c r="D4126" i="1" s="1" a="1"/>
  <c r="D4126" i="1" s="1"/>
  <c r="C4127" i="1"/>
  <c r="D4127" i="1" s="1" a="1"/>
  <c r="D4127" i="1" s="1"/>
  <c r="C4128" i="1"/>
  <c r="D4128" i="1" s="1" a="1"/>
  <c r="D4128" i="1" s="1"/>
  <c r="C4129" i="1"/>
  <c r="D4129" i="1" s="1" a="1"/>
  <c r="D4129" i="1" s="1"/>
  <c r="C4130" i="1"/>
  <c r="C4131" i="1"/>
  <c r="C4132" i="1"/>
  <c r="C4133" i="1"/>
  <c r="C4134" i="1"/>
  <c r="C4135" i="1"/>
  <c r="C4136" i="1"/>
  <c r="C4137" i="1"/>
  <c r="D4137" i="1" s="1" a="1"/>
  <c r="D4137" i="1" s="1"/>
  <c r="C4138" i="1"/>
  <c r="D4138" i="1" s="1" a="1"/>
  <c r="D4138" i="1" s="1"/>
  <c r="C4139" i="1"/>
  <c r="D4139" i="1" s="1" a="1"/>
  <c r="D4139" i="1" s="1"/>
  <c r="C4140" i="1"/>
  <c r="D4140" i="1" s="1" a="1"/>
  <c r="D4140" i="1" s="1"/>
  <c r="C4141" i="1"/>
  <c r="D4141" i="1" s="1" a="1"/>
  <c r="D4141" i="1" s="1"/>
  <c r="C4142" i="1"/>
  <c r="C4143" i="1"/>
  <c r="C4144" i="1"/>
  <c r="D4144" i="1" s="1" a="1"/>
  <c r="D4144" i="1" s="1"/>
  <c r="C4145" i="1"/>
  <c r="C4146" i="1"/>
  <c r="C4147" i="1"/>
  <c r="C4148" i="1"/>
  <c r="C4149" i="1"/>
  <c r="D4149" i="1" s="1" a="1"/>
  <c r="D4149" i="1" s="1"/>
  <c r="C4150" i="1"/>
  <c r="D4150" i="1" s="1" a="1"/>
  <c r="D4150" i="1" s="1"/>
  <c r="C4151" i="1"/>
  <c r="D4151" i="1" s="1" a="1"/>
  <c r="D4151" i="1" s="1"/>
  <c r="C4152" i="1"/>
  <c r="D4152" i="1" s="1" a="1"/>
  <c r="D4152" i="1" s="1"/>
  <c r="C4153" i="1"/>
  <c r="D4153" i="1" s="1" a="1"/>
  <c r="D4153" i="1" s="1"/>
  <c r="C4154" i="1"/>
  <c r="C4155" i="1"/>
  <c r="C4156" i="1"/>
  <c r="C4157" i="1"/>
  <c r="C4158" i="1"/>
  <c r="C4159" i="1"/>
  <c r="C4160" i="1"/>
  <c r="C4161" i="1"/>
  <c r="D4161" i="1" s="1" a="1"/>
  <c r="D4161" i="1" s="1"/>
  <c r="C4162" i="1"/>
  <c r="D4162" i="1" s="1" a="1"/>
  <c r="D4162" i="1" s="1"/>
  <c r="C4163" i="1"/>
  <c r="D4163" i="1" s="1" a="1"/>
  <c r="D4163" i="1" s="1"/>
  <c r="C4164" i="1"/>
  <c r="D4164" i="1" s="1" a="1"/>
  <c r="D4164" i="1" s="1"/>
  <c r="C4165" i="1"/>
  <c r="D4165" i="1" s="1" a="1"/>
  <c r="D4165" i="1" s="1"/>
  <c r="C4166" i="1"/>
  <c r="C4167" i="1"/>
  <c r="C4168" i="1"/>
  <c r="C4169" i="1"/>
  <c r="C4170" i="1"/>
  <c r="C4171" i="1"/>
  <c r="C4172" i="1"/>
  <c r="D4172" i="1" s="1" a="1"/>
  <c r="D4172" i="1" s="1"/>
  <c r="C4173" i="1"/>
  <c r="D4173" i="1" s="1" a="1"/>
  <c r="D4173" i="1" s="1"/>
  <c r="C4174" i="1"/>
  <c r="D4174" i="1" s="1" a="1"/>
  <c r="D4174" i="1" s="1"/>
  <c r="C4175" i="1"/>
  <c r="D4175" i="1" s="1" a="1"/>
  <c r="D4175" i="1" s="1"/>
  <c r="C4176" i="1"/>
  <c r="D4176" i="1" s="1" a="1"/>
  <c r="D4176" i="1" s="1"/>
  <c r="C4177" i="1"/>
  <c r="D4177" i="1" s="1" a="1"/>
  <c r="D4177" i="1" s="1"/>
  <c r="C4178" i="1"/>
  <c r="C4179" i="1"/>
  <c r="C4180" i="1"/>
  <c r="C4181" i="1"/>
  <c r="C4182" i="1"/>
  <c r="C4183" i="1"/>
  <c r="C4184" i="1"/>
  <c r="C4185" i="1"/>
  <c r="D4185" i="1" s="1" a="1"/>
  <c r="D4185" i="1" s="1"/>
  <c r="C4186" i="1"/>
  <c r="D4186" i="1" s="1" a="1"/>
  <c r="D4186" i="1" s="1"/>
  <c r="C4187" i="1"/>
  <c r="D4187" i="1" s="1" a="1"/>
  <c r="D4187" i="1" s="1"/>
  <c r="C4188" i="1"/>
  <c r="D4188" i="1" s="1" a="1"/>
  <c r="D4188" i="1" s="1"/>
  <c r="C4189" i="1"/>
  <c r="D4189" i="1" s="1" a="1"/>
  <c r="D4189" i="1" s="1"/>
  <c r="C4190" i="1"/>
  <c r="D4190" i="1" s="1" a="1"/>
  <c r="D4190" i="1" s="1"/>
  <c r="C4191" i="1"/>
  <c r="D4191" i="1" s="1" a="1"/>
  <c r="D4191" i="1" s="1"/>
  <c r="C4192" i="1"/>
  <c r="D4192" i="1" s="1" a="1"/>
  <c r="D4192" i="1" s="1"/>
  <c r="C4193" i="1"/>
  <c r="C4194" i="1"/>
  <c r="C4195" i="1"/>
  <c r="C4196" i="1"/>
  <c r="C4197" i="1"/>
  <c r="D4197" i="1" s="1" a="1"/>
  <c r="D4197" i="1" s="1"/>
  <c r="C4198" i="1"/>
  <c r="D4198" i="1" s="1" a="1"/>
  <c r="D4198" i="1" s="1"/>
  <c r="C4199" i="1"/>
  <c r="D4199" i="1" s="1" a="1"/>
  <c r="D4199" i="1" s="1"/>
  <c r="C4200" i="1"/>
  <c r="D4200" i="1" s="1" a="1"/>
  <c r="D4200" i="1" s="1"/>
  <c r="C4201" i="1"/>
  <c r="D4201" i="1" s="1" a="1"/>
  <c r="D4201" i="1" s="1"/>
  <c r="C4202" i="1"/>
  <c r="D4202" i="1" s="1" a="1"/>
  <c r="D4202" i="1" s="1"/>
  <c r="C4203" i="1"/>
  <c r="C4204" i="1"/>
  <c r="C4205" i="1"/>
  <c r="C4206" i="1"/>
  <c r="C4207" i="1"/>
  <c r="C4208" i="1"/>
  <c r="D4208" i="1" s="1" a="1"/>
  <c r="D4208" i="1" s="1"/>
  <c r="C4209" i="1"/>
  <c r="D4209" i="1" s="1" a="1"/>
  <c r="D4209" i="1" s="1"/>
  <c r="C4210" i="1"/>
  <c r="D4210" i="1" s="1" a="1"/>
  <c r="D4210" i="1" s="1"/>
  <c r="C4211" i="1"/>
  <c r="D4211" i="1" s="1" a="1"/>
  <c r="D4211" i="1" s="1"/>
  <c r="C4212" i="1"/>
  <c r="D4212" i="1" s="1" a="1"/>
  <c r="D4212" i="1" s="1"/>
  <c r="C4213" i="1"/>
  <c r="D4213" i="1" s="1" a="1"/>
  <c r="D4213" i="1" s="1"/>
  <c r="C4214" i="1"/>
  <c r="C4215" i="1"/>
  <c r="C4216" i="1"/>
  <c r="C4217" i="1"/>
  <c r="C4218" i="1"/>
  <c r="D4218" i="1" s="1" a="1"/>
  <c r="D4218" i="1" s="1"/>
  <c r="C4219" i="1"/>
  <c r="C4220" i="1"/>
  <c r="C4221" i="1"/>
  <c r="D4221" i="1" s="1" a="1"/>
  <c r="D4221" i="1" s="1"/>
  <c r="C4222" i="1"/>
  <c r="D4222" i="1" s="1" a="1"/>
  <c r="D4222" i="1" s="1"/>
  <c r="C4223" i="1"/>
  <c r="D4223" i="1" s="1" a="1"/>
  <c r="D4223" i="1" s="1"/>
  <c r="C4224" i="1"/>
  <c r="D4224" i="1" s="1" a="1"/>
  <c r="D4224" i="1" s="1"/>
  <c r="C4225" i="1"/>
  <c r="D4225" i="1" s="1" a="1"/>
  <c r="D4225" i="1" s="1"/>
  <c r="C4226" i="1"/>
  <c r="C4227" i="1"/>
  <c r="C4228" i="1"/>
  <c r="C4229" i="1"/>
  <c r="C4230" i="1"/>
  <c r="C4231" i="1"/>
  <c r="C4232" i="1"/>
  <c r="C4233" i="1"/>
  <c r="D4233" i="1" s="1" a="1"/>
  <c r="D4233" i="1" s="1"/>
  <c r="C4234" i="1"/>
  <c r="D4234" i="1" s="1" a="1"/>
  <c r="D4234" i="1" s="1"/>
  <c r="C4235" i="1"/>
  <c r="D4235" i="1" s="1" a="1"/>
  <c r="D4235" i="1" s="1"/>
  <c r="C4236" i="1"/>
  <c r="D4236" i="1" s="1" a="1"/>
  <c r="D4236" i="1" s="1"/>
  <c r="C4237" i="1"/>
  <c r="C4238" i="1"/>
  <c r="D4238" i="1" s="1" a="1"/>
  <c r="D4238" i="1" s="1"/>
  <c r="C4239" i="1"/>
  <c r="D4239" i="1" s="1" a="1"/>
  <c r="D4239" i="1" s="1"/>
  <c r="C4240" i="1"/>
  <c r="C4241" i="1"/>
  <c r="C4242" i="1"/>
  <c r="C4243" i="1"/>
  <c r="C4244" i="1"/>
  <c r="C4245" i="1"/>
  <c r="D4245" i="1" s="1" a="1"/>
  <c r="D4245" i="1" s="1"/>
  <c r="C4246" i="1"/>
  <c r="D4246" i="1" s="1" a="1"/>
  <c r="D4246" i="1" s="1"/>
  <c r="C4247" i="1"/>
  <c r="D4247" i="1" s="1" a="1"/>
  <c r="D4247" i="1" s="1"/>
  <c r="C4248" i="1"/>
  <c r="D4248" i="1" s="1" a="1"/>
  <c r="D4248" i="1" s="1"/>
  <c r="C4249" i="1"/>
  <c r="D4249" i="1" s="1" a="1"/>
  <c r="D4249" i="1" s="1"/>
  <c r="C4250" i="1"/>
  <c r="C4251" i="1"/>
  <c r="C4252" i="1"/>
  <c r="C4253" i="1"/>
  <c r="C4254" i="1"/>
  <c r="C4255" i="1"/>
  <c r="C4256" i="1"/>
  <c r="D4256" i="1" s="1" a="1"/>
  <c r="D4256" i="1" s="1"/>
  <c r="C4257" i="1"/>
  <c r="D4257" i="1" s="1" a="1"/>
  <c r="D4257" i="1" s="1"/>
  <c r="C4258" i="1"/>
  <c r="D4258" i="1" s="1" a="1"/>
  <c r="D4258" i="1" s="1"/>
  <c r="C4259" i="1"/>
  <c r="D4259" i="1" s="1" a="1"/>
  <c r="D4259" i="1" s="1"/>
  <c r="C4260" i="1"/>
  <c r="D4260" i="1" s="1" a="1"/>
  <c r="D4260" i="1" s="1"/>
  <c r="C4261" i="1"/>
  <c r="D4261" i="1" s="1" a="1"/>
  <c r="D4261" i="1" s="1"/>
  <c r="C4262" i="1"/>
  <c r="C4263" i="1"/>
  <c r="C4264" i="1"/>
  <c r="D4264" i="1" s="1" a="1"/>
  <c r="D4264" i="1" s="1"/>
  <c r="C4265" i="1"/>
  <c r="C4266" i="1"/>
  <c r="C4267" i="1"/>
  <c r="C4268" i="1"/>
  <c r="C4269" i="1"/>
  <c r="D4269" i="1" s="1" a="1"/>
  <c r="D4269" i="1" s="1"/>
  <c r="C4270" i="1"/>
  <c r="D4270" i="1" s="1" a="1"/>
  <c r="D4270" i="1" s="1"/>
  <c r="C4271" i="1"/>
  <c r="D4271" i="1" s="1" a="1"/>
  <c r="D4271" i="1" s="1"/>
  <c r="C4272" i="1"/>
  <c r="D4272" i="1" s="1" a="1"/>
  <c r="D4272" i="1" s="1"/>
  <c r="C4273" i="1"/>
  <c r="D4273" i="1" s="1" a="1"/>
  <c r="D4273" i="1" s="1"/>
  <c r="C4274" i="1"/>
  <c r="C4275" i="1"/>
  <c r="C4276" i="1"/>
  <c r="C4277" i="1"/>
  <c r="C4278" i="1"/>
  <c r="C4279" i="1"/>
  <c r="C4280" i="1"/>
  <c r="C4281" i="1"/>
  <c r="D4281" i="1" s="1" a="1"/>
  <c r="D4281" i="1" s="1"/>
  <c r="C4282" i="1"/>
  <c r="D4282" i="1" s="1" a="1"/>
  <c r="D4282" i="1" s="1"/>
  <c r="C4283" i="1"/>
  <c r="D4283" i="1" s="1" a="1"/>
  <c r="D4283" i="1" s="1"/>
  <c r="C4284" i="1"/>
  <c r="D4284" i="1" s="1" a="1"/>
  <c r="D4284" i="1" s="1"/>
  <c r="C4285" i="1"/>
  <c r="D4285" i="1" s="1" a="1"/>
  <c r="D4285" i="1" s="1"/>
  <c r="C4286" i="1"/>
  <c r="C4287" i="1"/>
  <c r="C4288" i="1"/>
  <c r="D4288" i="1" s="1" a="1"/>
  <c r="D4288" i="1" s="1"/>
  <c r="C4289" i="1"/>
  <c r="C4290" i="1"/>
  <c r="C4291" i="1"/>
  <c r="C4292" i="1"/>
  <c r="C4293" i="1"/>
  <c r="D4293" i="1" s="1" a="1"/>
  <c r="D4293" i="1" s="1"/>
  <c r="C4294" i="1"/>
  <c r="D4294" i="1" s="1" a="1"/>
  <c r="D4294" i="1" s="1"/>
  <c r="C4295" i="1"/>
  <c r="D4295" i="1" s="1" a="1"/>
  <c r="D4295" i="1" s="1"/>
  <c r="C4296" i="1"/>
  <c r="D4296" i="1" s="1" a="1"/>
  <c r="D4296" i="1" s="1"/>
  <c r="C4297" i="1"/>
  <c r="D4297" i="1" s="1" a="1"/>
  <c r="D4297" i="1" s="1"/>
  <c r="C4298" i="1"/>
  <c r="C4299" i="1"/>
  <c r="C4300" i="1"/>
  <c r="D4300" i="1" s="1" a="1"/>
  <c r="D4300" i="1" s="1"/>
  <c r="C4301" i="1"/>
  <c r="C4302" i="1"/>
  <c r="C4303" i="1"/>
  <c r="C4304" i="1"/>
  <c r="C4305" i="1"/>
  <c r="D4305" i="1" s="1" a="1"/>
  <c r="D4305" i="1" s="1"/>
  <c r="C4306" i="1"/>
  <c r="D4306" i="1" s="1" a="1"/>
  <c r="D4306" i="1" s="1"/>
  <c r="C4307" i="1"/>
  <c r="D4307" i="1" s="1" a="1"/>
  <c r="D4307" i="1" s="1"/>
  <c r="C4308" i="1"/>
  <c r="D4308" i="1" s="1" a="1"/>
  <c r="D4308" i="1" s="1"/>
  <c r="C4309" i="1"/>
  <c r="D4309" i="1" s="1" a="1"/>
  <c r="D4309" i="1" s="1"/>
  <c r="C4310" i="1"/>
  <c r="C4311" i="1"/>
  <c r="C4312" i="1"/>
  <c r="C4313" i="1"/>
  <c r="C4314" i="1"/>
  <c r="C4315" i="1"/>
  <c r="C4316" i="1"/>
  <c r="C4317" i="1"/>
  <c r="D4317" i="1" s="1" a="1"/>
  <c r="D4317" i="1" s="1"/>
  <c r="C4318" i="1"/>
  <c r="D4318" i="1" s="1" a="1"/>
  <c r="D4318" i="1" s="1"/>
  <c r="C4319" i="1"/>
  <c r="D4319" i="1" s="1" a="1"/>
  <c r="D4319" i="1" s="1"/>
  <c r="C4320" i="1"/>
  <c r="D4320" i="1" s="1" a="1"/>
  <c r="D4320" i="1" s="1"/>
  <c r="C4321" i="1"/>
  <c r="D4321" i="1" s="1" a="1"/>
  <c r="D4321" i="1" s="1"/>
  <c r="C4322" i="1"/>
  <c r="C4323" i="1"/>
  <c r="C4324" i="1"/>
  <c r="C4325" i="1"/>
  <c r="C4326" i="1"/>
  <c r="C4327" i="1"/>
  <c r="C4328" i="1"/>
  <c r="C4329" i="1"/>
  <c r="D4329" i="1" s="1" a="1"/>
  <c r="D4329" i="1" s="1"/>
  <c r="C4330" i="1"/>
  <c r="D4330" i="1" s="1" a="1"/>
  <c r="D4330" i="1" s="1"/>
  <c r="C4331" i="1"/>
  <c r="D4331" i="1" s="1" a="1"/>
  <c r="D4331" i="1" s="1"/>
  <c r="C4332" i="1"/>
  <c r="D4332" i="1" s="1" a="1"/>
  <c r="D4332" i="1" s="1"/>
  <c r="C4333" i="1"/>
  <c r="D4333" i="1" s="1" a="1"/>
  <c r="D4333" i="1" s="1"/>
  <c r="C4334" i="1"/>
  <c r="C4335" i="1"/>
  <c r="C4336" i="1"/>
  <c r="D4336" i="1" s="1" a="1"/>
  <c r="D4336" i="1" s="1"/>
  <c r="C4337" i="1"/>
  <c r="C4338" i="1"/>
  <c r="C4339" i="1"/>
  <c r="C4340" i="1"/>
  <c r="C4341" i="1"/>
  <c r="D4341" i="1" s="1" a="1"/>
  <c r="D4341" i="1" s="1"/>
  <c r="C4342" i="1"/>
  <c r="D4342" i="1" s="1" a="1"/>
  <c r="D4342" i="1" s="1"/>
  <c r="C4343" i="1"/>
  <c r="D4343" i="1" s="1" a="1"/>
  <c r="D4343" i="1" s="1"/>
  <c r="C4344" i="1"/>
  <c r="D4344" i="1" s="1" a="1"/>
  <c r="D4344" i="1" s="1"/>
  <c r="C4345" i="1"/>
  <c r="D4345" i="1" s="1" a="1"/>
  <c r="D4345" i="1" s="1"/>
  <c r="C4346" i="1"/>
  <c r="C4347" i="1"/>
  <c r="C4348" i="1"/>
  <c r="C4349" i="1"/>
  <c r="C4350" i="1"/>
  <c r="C4351" i="1"/>
  <c r="C4352" i="1"/>
  <c r="C4353" i="1"/>
  <c r="D4353" i="1" s="1" a="1"/>
  <c r="D4353" i="1" s="1"/>
  <c r="C4354" i="1"/>
  <c r="D4354" i="1" s="1" a="1"/>
  <c r="D4354" i="1" s="1"/>
  <c r="C4355" i="1"/>
  <c r="D4355" i="1" s="1" a="1"/>
  <c r="D4355" i="1" s="1"/>
  <c r="C4356" i="1"/>
  <c r="D4356" i="1" s="1" a="1"/>
  <c r="D4356" i="1" s="1"/>
  <c r="C4357" i="1"/>
  <c r="D4357" i="1" s="1" a="1"/>
  <c r="D4357" i="1" s="1"/>
  <c r="C4358" i="1"/>
  <c r="D4358" i="1" s="1" a="1"/>
  <c r="D4358" i="1" s="1"/>
  <c r="C4359" i="1"/>
  <c r="D4359" i="1" s="1" a="1"/>
  <c r="D4359" i="1" s="1"/>
  <c r="C4360" i="1"/>
  <c r="D4360" i="1" s="1" a="1"/>
  <c r="D4360" i="1" s="1"/>
  <c r="C4361" i="1"/>
  <c r="D4361" i="1" s="1" a="1"/>
  <c r="D4361" i="1" s="1"/>
  <c r="C4362" i="1"/>
  <c r="C4363" i="1"/>
  <c r="C4364" i="1"/>
  <c r="C4365" i="1"/>
  <c r="D4365" i="1" s="1" a="1"/>
  <c r="D4365" i="1" s="1"/>
  <c r="C4366" i="1"/>
  <c r="D4366" i="1" s="1" a="1"/>
  <c r="D4366" i="1" s="1"/>
  <c r="C4367" i="1"/>
  <c r="D4367" i="1" s="1" a="1"/>
  <c r="D4367" i="1" s="1"/>
  <c r="C4368" i="1"/>
  <c r="D4368" i="1" s="1" a="1"/>
  <c r="D4368" i="1" s="1"/>
  <c r="C4369" i="1"/>
  <c r="D4369" i="1" s="1" a="1"/>
  <c r="D4369" i="1" s="1"/>
  <c r="C4370" i="1"/>
  <c r="C4371" i="1"/>
  <c r="C4372" i="1"/>
  <c r="C4373" i="1"/>
  <c r="C4374" i="1"/>
  <c r="C4375" i="1"/>
  <c r="D4375" i="1" s="1" a="1"/>
  <c r="D4375" i="1" s="1"/>
  <c r="C4376" i="1"/>
  <c r="D4376" i="1" s="1" a="1"/>
  <c r="D4376" i="1" s="1"/>
  <c r="C4377" i="1"/>
  <c r="D4377" i="1" s="1" a="1"/>
  <c r="D4377" i="1" s="1"/>
  <c r="C4378" i="1"/>
  <c r="D4378" i="1" s="1" a="1"/>
  <c r="D4378" i="1" s="1"/>
  <c r="C4379" i="1"/>
  <c r="D4379" i="1" s="1" a="1"/>
  <c r="D4379" i="1" s="1"/>
  <c r="C4380" i="1"/>
  <c r="D4380" i="1" s="1" a="1"/>
  <c r="D4380" i="1" s="1"/>
  <c r="C4381" i="1"/>
  <c r="D4381" i="1" s="1" a="1"/>
  <c r="D4381" i="1" s="1"/>
  <c r="C4382" i="1"/>
  <c r="C4383" i="1"/>
  <c r="C4384" i="1"/>
  <c r="C4385" i="1"/>
  <c r="C4386" i="1"/>
  <c r="C4387" i="1"/>
  <c r="C4388" i="1"/>
  <c r="C4389" i="1"/>
  <c r="D4389" i="1" s="1" a="1"/>
  <c r="D4389" i="1" s="1"/>
  <c r="C4390" i="1"/>
  <c r="D4390" i="1" s="1" a="1"/>
  <c r="D4390" i="1" s="1"/>
  <c r="C4391" i="1"/>
  <c r="D4391" i="1" s="1" a="1"/>
  <c r="D4391" i="1" s="1"/>
  <c r="C4392" i="1"/>
  <c r="D4392" i="1" s="1" a="1"/>
  <c r="D4392" i="1" s="1"/>
  <c r="C4393" i="1"/>
  <c r="D4393" i="1" s="1" a="1"/>
  <c r="D4393" i="1" s="1"/>
  <c r="C4394" i="1"/>
  <c r="C4395" i="1"/>
  <c r="C4396" i="1"/>
  <c r="C4397" i="1"/>
  <c r="C4398" i="1"/>
  <c r="C4399" i="1"/>
  <c r="C4400" i="1"/>
  <c r="C4401" i="1"/>
  <c r="D4401" i="1" s="1" a="1"/>
  <c r="D4401" i="1" s="1"/>
  <c r="C4402" i="1"/>
  <c r="D4402" i="1" s="1" a="1"/>
  <c r="D4402" i="1" s="1"/>
  <c r="C4403" i="1"/>
  <c r="D4403" i="1" s="1" a="1"/>
  <c r="D4403" i="1" s="1"/>
  <c r="C4404" i="1"/>
  <c r="D4404" i="1" s="1" a="1"/>
  <c r="D4404" i="1" s="1"/>
  <c r="C4405" i="1"/>
  <c r="D4405" i="1" s="1" a="1"/>
  <c r="D4405" i="1" s="1"/>
  <c r="C4406" i="1"/>
  <c r="C4407" i="1"/>
  <c r="D4407" i="1" s="1" a="1"/>
  <c r="D4407" i="1" s="1"/>
  <c r="C4408" i="1"/>
  <c r="D4408" i="1" s="1" a="1"/>
  <c r="D4408" i="1" s="1"/>
  <c r="C4409" i="1"/>
  <c r="C4410" i="1"/>
  <c r="D4410" i="1" s="1" a="1"/>
  <c r="D4410" i="1" s="1"/>
  <c r="C4411" i="1"/>
  <c r="C4412" i="1"/>
  <c r="C4413" i="1"/>
  <c r="D4413" i="1" s="1" a="1"/>
  <c r="D4413" i="1" s="1"/>
  <c r="C4414" i="1"/>
  <c r="D4414" i="1" s="1" a="1"/>
  <c r="D4414" i="1" s="1"/>
  <c r="C4415" i="1"/>
  <c r="D4415" i="1" s="1" a="1"/>
  <c r="D4415" i="1" s="1"/>
  <c r="C4416" i="1"/>
  <c r="D4416" i="1" s="1" a="1"/>
  <c r="D4416" i="1" s="1"/>
  <c r="C4417" i="1"/>
  <c r="D4417" i="1" s="1" a="1"/>
  <c r="D4417" i="1" s="1"/>
  <c r="C4418" i="1"/>
  <c r="C4419" i="1"/>
  <c r="C4420" i="1"/>
  <c r="C4421" i="1"/>
  <c r="C4422" i="1"/>
  <c r="C4423" i="1"/>
  <c r="D4423" i="1" s="1" a="1"/>
  <c r="D4423" i="1" s="1"/>
  <c r="C4424" i="1"/>
  <c r="D4424" i="1" s="1" a="1"/>
  <c r="D4424" i="1" s="1"/>
  <c r="C4425" i="1"/>
  <c r="D4425" i="1" s="1" a="1"/>
  <c r="D4425" i="1" s="1"/>
  <c r="C4426" i="1"/>
  <c r="D4426" i="1" s="1" a="1"/>
  <c r="D4426" i="1" s="1"/>
  <c r="C4427" i="1"/>
  <c r="D4427" i="1" s="1" a="1"/>
  <c r="D4427" i="1" s="1"/>
  <c r="C4428" i="1"/>
  <c r="D4428" i="1" s="1" a="1"/>
  <c r="D4428" i="1" s="1"/>
  <c r="C4429" i="1"/>
  <c r="D4429" i="1" s="1" a="1"/>
  <c r="D4429" i="1" s="1"/>
  <c r="C4430" i="1"/>
  <c r="D4430" i="1" s="1" a="1"/>
  <c r="D4430" i="1" s="1"/>
  <c r="C4431" i="1"/>
  <c r="D4431" i="1" s="1" a="1"/>
  <c r="D4431" i="1" s="1"/>
  <c r="C4432" i="1"/>
  <c r="C4433" i="1"/>
  <c r="C4434" i="1"/>
  <c r="C4435" i="1"/>
  <c r="C4436" i="1"/>
  <c r="C4437" i="1"/>
  <c r="D4437" i="1" s="1" a="1"/>
  <c r="D4437" i="1" s="1"/>
  <c r="C4438" i="1"/>
  <c r="D4438" i="1" s="1" a="1"/>
  <c r="D4438" i="1" s="1"/>
  <c r="C4439" i="1"/>
  <c r="D4439" i="1" s="1" a="1"/>
  <c r="D4439" i="1" s="1"/>
  <c r="C4440" i="1"/>
  <c r="D4440" i="1" s="1" a="1"/>
  <c r="D4440" i="1" s="1"/>
  <c r="C4441" i="1"/>
  <c r="D4441" i="1" s="1" a="1"/>
  <c r="D4441" i="1" s="1"/>
  <c r="C4442" i="1"/>
  <c r="D4442" i="1" s="1" a="1"/>
  <c r="D4442" i="1" s="1"/>
  <c r="C4443" i="1"/>
  <c r="D4443" i="1" s="1" a="1"/>
  <c r="D4443" i="1" s="1"/>
  <c r="C4444" i="1"/>
  <c r="C4445" i="1"/>
  <c r="C4446" i="1"/>
  <c r="C4447" i="1"/>
  <c r="C4448" i="1"/>
  <c r="C4449" i="1"/>
  <c r="D4449" i="1" s="1" a="1"/>
  <c r="D4449" i="1" s="1"/>
  <c r="C4450" i="1"/>
  <c r="D4450" i="1" s="1" a="1"/>
  <c r="D4450" i="1" s="1"/>
  <c r="C4451" i="1"/>
  <c r="D4451" i="1" s="1" a="1"/>
  <c r="D4451" i="1" s="1"/>
  <c r="C4452" i="1"/>
  <c r="D4452" i="1" s="1" a="1"/>
  <c r="D4452" i="1" s="1"/>
  <c r="C4453" i="1"/>
  <c r="D4453" i="1" s="1" a="1"/>
  <c r="D4453" i="1" s="1"/>
  <c r="C4454" i="1"/>
  <c r="C4455" i="1"/>
  <c r="C4456" i="1"/>
  <c r="C4457" i="1"/>
  <c r="D4457" i="1" s="1" a="1"/>
  <c r="D4457" i="1" s="1"/>
  <c r="C4458" i="1"/>
  <c r="C4459" i="1"/>
  <c r="C4460" i="1"/>
  <c r="C4461" i="1"/>
  <c r="D4461" i="1" s="1" a="1"/>
  <c r="D4461" i="1" s="1"/>
  <c r="C4462" i="1"/>
  <c r="D4462" i="1" s="1" a="1"/>
  <c r="D4462" i="1" s="1"/>
  <c r="C4463" i="1"/>
  <c r="D4463" i="1" s="1" a="1"/>
  <c r="D4463" i="1" s="1"/>
  <c r="C4464" i="1"/>
  <c r="D4464" i="1" s="1" a="1"/>
  <c r="D4464" i="1" s="1"/>
  <c r="C4465" i="1"/>
  <c r="D4465" i="1" s="1" a="1"/>
  <c r="D4465" i="1" s="1"/>
  <c r="C4466" i="1"/>
  <c r="C4467" i="1"/>
  <c r="C4468" i="1"/>
  <c r="C4469" i="1"/>
  <c r="C4470" i="1"/>
  <c r="C4471" i="1"/>
  <c r="C4472" i="1"/>
  <c r="C4473" i="1"/>
  <c r="D4473" i="1" s="1" a="1"/>
  <c r="D4473" i="1" s="1"/>
  <c r="C4474" i="1"/>
  <c r="D4474" i="1" s="1" a="1"/>
  <c r="D4474" i="1" s="1"/>
  <c r="C4475" i="1"/>
  <c r="D4475" i="1" s="1" a="1"/>
  <c r="D4475" i="1" s="1"/>
  <c r="C4476" i="1"/>
  <c r="D4476" i="1" s="1" a="1"/>
  <c r="D4476" i="1" s="1"/>
  <c r="C4477" i="1"/>
  <c r="D4477" i="1" s="1" a="1"/>
  <c r="D4477" i="1" s="1"/>
  <c r="C4478" i="1"/>
  <c r="C4479" i="1"/>
  <c r="C4480" i="1"/>
  <c r="C4481" i="1"/>
  <c r="C4482" i="1"/>
  <c r="C4483" i="1"/>
  <c r="C4484" i="1"/>
  <c r="C4485" i="1"/>
  <c r="D4485" i="1" s="1" a="1"/>
  <c r="D4485" i="1" s="1"/>
  <c r="C4486" i="1"/>
  <c r="D4486" i="1" s="1" a="1"/>
  <c r="D4486" i="1" s="1"/>
  <c r="C4487" i="1"/>
  <c r="D4487" i="1" s="1" a="1"/>
  <c r="D4487" i="1" s="1"/>
  <c r="C4488" i="1"/>
  <c r="D4488" i="1" s="1" a="1"/>
  <c r="D4488" i="1" s="1"/>
  <c r="C4489" i="1"/>
  <c r="D4489" i="1" s="1" a="1"/>
  <c r="D4489" i="1" s="1"/>
  <c r="C4490" i="1"/>
  <c r="C4491" i="1"/>
  <c r="C4492" i="1"/>
  <c r="D4492" i="1" s="1" a="1"/>
  <c r="D4492" i="1" s="1"/>
  <c r="C4493" i="1"/>
  <c r="C4494" i="1"/>
  <c r="C4495" i="1"/>
  <c r="C4496" i="1"/>
  <c r="C4497" i="1"/>
  <c r="D4497" i="1" s="1" a="1"/>
  <c r="D4497" i="1" s="1"/>
  <c r="C4498" i="1"/>
  <c r="D4498" i="1" s="1" a="1"/>
  <c r="D4498" i="1" s="1"/>
  <c r="C4499" i="1"/>
  <c r="D4499" i="1" s="1" a="1"/>
  <c r="D4499" i="1" s="1"/>
  <c r="C4500" i="1"/>
  <c r="D4500" i="1" s="1" a="1"/>
  <c r="D4500" i="1" s="1"/>
  <c r="C4501" i="1"/>
  <c r="D4501" i="1" s="1" a="1"/>
  <c r="D4501" i="1" s="1"/>
  <c r="C4502" i="1"/>
  <c r="C4503" i="1"/>
  <c r="C4504" i="1"/>
  <c r="D4504" i="1" s="1" a="1"/>
  <c r="D4504" i="1" s="1"/>
  <c r="C4505" i="1"/>
  <c r="C4506" i="1"/>
  <c r="C4507" i="1"/>
  <c r="C4508" i="1"/>
  <c r="C4509" i="1"/>
  <c r="D4509" i="1" s="1" a="1"/>
  <c r="D4509" i="1" s="1"/>
  <c r="C4510" i="1"/>
  <c r="D4510" i="1" s="1" a="1"/>
  <c r="D4510" i="1" s="1"/>
  <c r="C4511" i="1"/>
  <c r="D4511" i="1" s="1" a="1"/>
  <c r="D4511" i="1" s="1"/>
  <c r="C4512" i="1"/>
  <c r="D4512" i="1" s="1" a="1"/>
  <c r="D4512" i="1" s="1"/>
  <c r="C4513" i="1"/>
  <c r="D4513" i="1" s="1" a="1"/>
  <c r="D4513" i="1" s="1"/>
  <c r="C4514" i="1"/>
  <c r="C4515" i="1"/>
  <c r="C4516" i="1"/>
  <c r="C4517" i="1"/>
  <c r="C4518" i="1"/>
  <c r="C4519" i="1"/>
  <c r="C4520" i="1"/>
  <c r="C4521" i="1"/>
  <c r="D4521" i="1" s="1" a="1"/>
  <c r="D4521" i="1" s="1"/>
  <c r="C4522" i="1"/>
  <c r="D4522" i="1" s="1" a="1"/>
  <c r="D4522" i="1" s="1"/>
  <c r="C4523" i="1"/>
  <c r="D4523" i="1" s="1" a="1"/>
  <c r="D4523" i="1" s="1"/>
  <c r="C4524" i="1"/>
  <c r="D4524" i="1" s="1" a="1"/>
  <c r="D4524" i="1" s="1"/>
  <c r="C4525" i="1"/>
  <c r="D4525" i="1" s="1" a="1"/>
  <c r="D4525" i="1" s="1"/>
  <c r="C4526" i="1"/>
  <c r="C4527" i="1"/>
  <c r="C4528" i="1"/>
  <c r="C4529" i="1"/>
  <c r="C4530" i="1"/>
  <c r="C4531" i="1"/>
  <c r="C4532" i="1"/>
  <c r="D4532" i="1" s="1" a="1"/>
  <c r="D4532" i="1" s="1"/>
  <c r="C4533" i="1"/>
  <c r="D4533" i="1" s="1" a="1"/>
  <c r="D4533" i="1" s="1"/>
  <c r="C4534" i="1"/>
  <c r="D4534" i="1" s="1" a="1"/>
  <c r="D4534" i="1" s="1"/>
  <c r="C4535" i="1"/>
  <c r="D4535" i="1" s="1" a="1"/>
  <c r="D4535" i="1" s="1"/>
  <c r="C4536" i="1"/>
  <c r="D4536" i="1" s="1" a="1"/>
  <c r="D4536" i="1" s="1"/>
  <c r="C4537" i="1"/>
  <c r="C4538" i="1"/>
  <c r="C4539" i="1"/>
  <c r="C4540" i="1"/>
  <c r="C4541" i="1"/>
  <c r="C4542" i="1"/>
  <c r="C4543" i="1"/>
  <c r="C4544" i="1"/>
  <c r="C4545" i="1"/>
  <c r="D4545" i="1" s="1" a="1"/>
  <c r="D4545" i="1" s="1"/>
  <c r="C4546" i="1"/>
  <c r="D4546" i="1" s="1" a="1"/>
  <c r="D4546" i="1" s="1"/>
  <c r="C4547" i="1"/>
  <c r="D4547" i="1" s="1" a="1"/>
  <c r="D4547" i="1" s="1"/>
  <c r="C4548" i="1"/>
  <c r="D4548" i="1" s="1" a="1"/>
  <c r="D4548" i="1" s="1"/>
  <c r="C4549" i="1"/>
  <c r="D4549" i="1" s="1" a="1"/>
  <c r="D4549" i="1" s="1"/>
  <c r="C4550" i="1"/>
  <c r="D4550" i="1" s="1" a="1"/>
  <c r="D4550" i="1" s="1"/>
  <c r="C4551" i="1"/>
  <c r="D4551" i="1" s="1" a="1"/>
  <c r="D4551" i="1" s="1"/>
  <c r="C4552" i="1"/>
  <c r="D4552" i="1" s="1" a="1"/>
  <c r="D4552" i="1" s="1"/>
  <c r="C4553" i="1"/>
  <c r="C4554" i="1"/>
  <c r="C4555" i="1"/>
  <c r="C4556" i="1"/>
  <c r="C4557" i="1"/>
  <c r="D4557" i="1" s="1" a="1"/>
  <c r="D4557" i="1" s="1"/>
  <c r="C4558" i="1"/>
  <c r="D4558" i="1" s="1" a="1"/>
  <c r="D4558" i="1" s="1"/>
  <c r="C4559" i="1"/>
  <c r="D4559" i="1" s="1" a="1"/>
  <c r="D4559" i="1" s="1"/>
  <c r="C4560" i="1"/>
  <c r="C4561" i="1"/>
  <c r="D4561" i="1" s="1" a="1"/>
  <c r="D4561" i="1" s="1"/>
  <c r="C4562" i="1"/>
  <c r="C4563" i="1"/>
  <c r="C4564" i="1"/>
  <c r="C4565" i="1"/>
  <c r="C4566" i="1"/>
  <c r="D4566" i="1" s="1" a="1"/>
  <c r="D4566" i="1" s="1"/>
  <c r="C4567" i="1"/>
  <c r="D4567" i="1" s="1" a="1"/>
  <c r="D4567" i="1" s="1"/>
  <c r="C4568" i="1"/>
  <c r="C4569" i="1"/>
  <c r="D4569" i="1" s="1" a="1"/>
  <c r="D4569" i="1" s="1"/>
  <c r="C4570" i="1"/>
  <c r="D4570" i="1" s="1" a="1"/>
  <c r="D4570" i="1" s="1"/>
  <c r="C4571" i="1"/>
  <c r="D4571" i="1" s="1" a="1"/>
  <c r="D4571" i="1" s="1"/>
  <c r="C4572" i="1"/>
  <c r="D4572" i="1" s="1" a="1"/>
  <c r="D4572" i="1" s="1"/>
  <c r="C4573" i="1"/>
  <c r="D4573" i="1" s="1" a="1"/>
  <c r="D4573" i="1" s="1"/>
  <c r="C4574" i="1"/>
  <c r="C4575" i="1"/>
  <c r="C4576" i="1"/>
  <c r="C4577" i="1"/>
  <c r="C4578" i="1"/>
  <c r="C4579" i="1"/>
  <c r="C4580" i="1"/>
  <c r="C4581" i="1"/>
  <c r="D4581" i="1" s="1" a="1"/>
  <c r="D4581" i="1" s="1"/>
  <c r="C4582" i="1"/>
  <c r="D4582" i="1" s="1" a="1"/>
  <c r="D4582" i="1" s="1"/>
  <c r="C4583" i="1"/>
  <c r="D4583" i="1" s="1" a="1"/>
  <c r="D4583" i="1" s="1"/>
  <c r="C4584" i="1"/>
  <c r="D4584" i="1" s="1" a="1"/>
  <c r="D4584" i="1" s="1"/>
  <c r="C4585" i="1"/>
  <c r="D4585" i="1" s="1" a="1"/>
  <c r="D4585" i="1" s="1"/>
  <c r="C4586" i="1"/>
  <c r="C4587" i="1"/>
  <c r="C4588" i="1"/>
  <c r="C4589" i="1"/>
  <c r="C4590" i="1"/>
  <c r="C4591" i="1"/>
  <c r="C4592" i="1"/>
  <c r="C4593" i="1"/>
  <c r="D4593" i="1" s="1" a="1"/>
  <c r="D4593" i="1" s="1"/>
  <c r="C4594" i="1"/>
  <c r="D4594" i="1" s="1" a="1"/>
  <c r="D4594" i="1" s="1"/>
  <c r="C4595" i="1"/>
  <c r="D4595" i="1" s="1" a="1"/>
  <c r="D4595" i="1" s="1"/>
  <c r="C4596" i="1"/>
  <c r="C4597" i="1"/>
  <c r="D4597" i="1" s="1" a="1"/>
  <c r="D4597" i="1" s="1"/>
  <c r="C4598" i="1"/>
  <c r="C4599" i="1"/>
  <c r="C4600" i="1"/>
  <c r="D4600" i="1" s="1" a="1"/>
  <c r="D4600" i="1" s="1"/>
  <c r="C4601" i="1"/>
  <c r="D4601" i="1" s="1" a="1"/>
  <c r="D4601" i="1" s="1"/>
  <c r="C4602" i="1"/>
  <c r="C4603" i="1"/>
  <c r="C4604" i="1"/>
  <c r="C4605" i="1"/>
  <c r="D4605" i="1" s="1" a="1"/>
  <c r="D4605" i="1" s="1"/>
  <c r="C4606" i="1"/>
  <c r="D4606" i="1" s="1" a="1"/>
  <c r="D4606" i="1" s="1"/>
  <c r="C4607" i="1"/>
  <c r="D4607" i="1" s="1" a="1"/>
  <c r="D4607" i="1" s="1"/>
  <c r="C4608" i="1"/>
  <c r="D4608" i="1" s="1" a="1"/>
  <c r="D4608" i="1" s="1"/>
  <c r="C4609" i="1"/>
  <c r="D4609" i="1" s="1" a="1"/>
  <c r="D4609" i="1" s="1"/>
  <c r="C4610" i="1"/>
  <c r="C4611" i="1"/>
  <c r="D4611" i="1" s="1" a="1"/>
  <c r="D4611" i="1" s="1"/>
  <c r="C4612" i="1"/>
  <c r="C4613" i="1"/>
  <c r="C4614" i="1"/>
  <c r="C4615" i="1"/>
  <c r="C4616" i="1"/>
  <c r="C4617" i="1"/>
  <c r="D4617" i="1" s="1" a="1"/>
  <c r="D4617" i="1" s="1"/>
  <c r="C4618" i="1"/>
  <c r="D4618" i="1" s="1" a="1"/>
  <c r="D4618" i="1" s="1"/>
  <c r="C4619" i="1"/>
  <c r="D4619" i="1" s="1" a="1"/>
  <c r="D4619" i="1" s="1"/>
  <c r="C4620" i="1"/>
  <c r="D4620" i="1" s="1" a="1"/>
  <c r="D4620" i="1" s="1"/>
  <c r="C4621" i="1"/>
  <c r="D4621" i="1" s="1" a="1"/>
  <c r="D4621" i="1" s="1"/>
  <c r="C4622" i="1"/>
  <c r="C4623" i="1"/>
  <c r="C4624" i="1"/>
  <c r="C4625" i="1"/>
  <c r="C4626" i="1"/>
  <c r="C4627" i="1"/>
  <c r="C4628" i="1"/>
  <c r="C4629" i="1"/>
  <c r="D4629" i="1" s="1" a="1"/>
  <c r="D4629" i="1" s="1"/>
  <c r="C4630" i="1"/>
  <c r="D4630" i="1" s="1" a="1"/>
  <c r="D4630" i="1" s="1"/>
  <c r="C4631" i="1"/>
  <c r="D4631" i="1" s="1" a="1"/>
  <c r="D4631" i="1" s="1"/>
  <c r="C4632" i="1"/>
  <c r="D4632" i="1" s="1" a="1"/>
  <c r="D4632" i="1" s="1"/>
  <c r="C4633" i="1"/>
  <c r="D4633" i="1" s="1" a="1"/>
  <c r="D4633" i="1" s="1"/>
  <c r="C4634" i="1"/>
  <c r="C4635" i="1"/>
  <c r="C4636" i="1"/>
  <c r="C4637" i="1"/>
  <c r="C4638" i="1"/>
  <c r="C4639" i="1"/>
  <c r="C4640" i="1"/>
  <c r="C4641" i="1"/>
  <c r="D4641" i="1" s="1" a="1"/>
  <c r="D4641" i="1" s="1"/>
  <c r="C4642" i="1"/>
  <c r="D4642" i="1" s="1" a="1"/>
  <c r="D4642" i="1" s="1"/>
  <c r="C4643" i="1"/>
  <c r="D4643" i="1" s="1" a="1"/>
  <c r="D4643" i="1" s="1"/>
  <c r="C4644" i="1"/>
  <c r="C4645" i="1"/>
  <c r="C4646" i="1"/>
  <c r="C4647" i="1"/>
  <c r="D4647" i="1" s="1" a="1"/>
  <c r="D4647" i="1" s="1"/>
  <c r="C4648" i="1"/>
  <c r="D4648" i="1" s="1" a="1"/>
  <c r="D4648" i="1" s="1"/>
  <c r="C4649" i="1"/>
  <c r="C4650" i="1"/>
  <c r="C4651" i="1"/>
  <c r="C4652" i="1"/>
  <c r="C4653" i="1"/>
  <c r="D4653" i="1" s="1" a="1"/>
  <c r="D4653" i="1" s="1"/>
  <c r="C4654" i="1"/>
  <c r="D4654" i="1" s="1" a="1"/>
  <c r="D4654" i="1" s="1"/>
  <c r="C4655" i="1"/>
  <c r="D4655" i="1" s="1" a="1"/>
  <c r="D4655" i="1" s="1"/>
  <c r="C4656" i="1"/>
  <c r="D4656" i="1" s="1" a="1"/>
  <c r="D4656" i="1" s="1"/>
  <c r="C4657" i="1"/>
  <c r="D4657" i="1" s="1" a="1"/>
  <c r="D4657" i="1" s="1"/>
  <c r="C4658" i="1"/>
  <c r="D4658" i="1" s="1" a="1"/>
  <c r="D4658" i="1" s="1"/>
  <c r="C4659" i="1"/>
  <c r="C4660" i="1"/>
  <c r="C4661" i="1"/>
  <c r="C4662" i="1"/>
  <c r="C4663" i="1"/>
  <c r="C4664" i="1"/>
  <c r="C4665" i="1"/>
  <c r="D4665" i="1" s="1" a="1"/>
  <c r="D4665" i="1" s="1"/>
  <c r="C4666" i="1"/>
  <c r="D4666" i="1" s="1" a="1"/>
  <c r="D4666" i="1" s="1"/>
  <c r="C4667" i="1"/>
  <c r="D4667" i="1" s="1" a="1"/>
  <c r="D4667" i="1" s="1"/>
  <c r="C4668" i="1"/>
  <c r="D4668" i="1" s="1" a="1"/>
  <c r="D4668" i="1" s="1"/>
  <c r="C4669" i="1"/>
  <c r="D4669" i="1" s="1" a="1"/>
  <c r="D4669" i="1" s="1"/>
  <c r="C4670" i="1"/>
  <c r="C4671" i="1"/>
  <c r="C4672" i="1"/>
  <c r="D4672" i="1" s="1" a="1"/>
  <c r="D4672" i="1" s="1"/>
  <c r="C4673" i="1"/>
  <c r="C4674" i="1"/>
  <c r="D4674" i="1" s="1" a="1"/>
  <c r="D4674" i="1" s="1"/>
  <c r="C4675" i="1"/>
  <c r="D4675" i="1" s="1" a="1"/>
  <c r="D4675" i="1" s="1"/>
  <c r="C4676" i="1"/>
  <c r="D4676" i="1" s="1" a="1"/>
  <c r="D4676" i="1" s="1"/>
  <c r="C4677" i="1"/>
  <c r="D4677" i="1" s="1" a="1"/>
  <c r="D4677" i="1" s="1"/>
  <c r="C4678" i="1"/>
  <c r="D4678" i="1" s="1" a="1"/>
  <c r="D4678" i="1" s="1"/>
  <c r="C4679" i="1"/>
  <c r="D4679" i="1" s="1" a="1"/>
  <c r="D4679" i="1" s="1"/>
  <c r="C4680" i="1"/>
  <c r="D4680" i="1" s="1" a="1"/>
  <c r="D4680" i="1" s="1"/>
  <c r="C4681" i="1"/>
  <c r="D4681" i="1" s="1" a="1"/>
  <c r="D4681" i="1" s="1"/>
  <c r="C4682" i="1"/>
  <c r="C4683" i="1"/>
  <c r="C4684" i="1"/>
  <c r="C4685" i="1"/>
  <c r="C4686" i="1"/>
  <c r="C4687" i="1"/>
  <c r="C4688" i="1"/>
  <c r="C4689" i="1"/>
  <c r="D4689" i="1" s="1" a="1"/>
  <c r="D4689" i="1" s="1"/>
  <c r="C4690" i="1"/>
  <c r="D4690" i="1" s="1" a="1"/>
  <c r="D4690" i="1" s="1"/>
  <c r="C4691" i="1"/>
  <c r="D4691" i="1" s="1" a="1"/>
  <c r="D4691" i="1" s="1"/>
  <c r="C4692" i="1"/>
  <c r="D4692" i="1" s="1" a="1"/>
  <c r="D4692" i="1" s="1"/>
  <c r="C4693" i="1"/>
  <c r="D4693" i="1" s="1" a="1"/>
  <c r="D4693" i="1" s="1"/>
  <c r="C4694" i="1"/>
  <c r="C4695" i="1"/>
  <c r="D4695" i="1" s="1" a="1"/>
  <c r="D4695" i="1" s="1"/>
  <c r="C4696" i="1"/>
  <c r="D4696" i="1" s="1" a="1"/>
  <c r="D4696" i="1" s="1"/>
  <c r="C4697" i="1"/>
  <c r="C4698" i="1"/>
  <c r="C4699" i="1"/>
  <c r="C4700" i="1"/>
  <c r="C4701" i="1"/>
  <c r="D4701" i="1" s="1" a="1"/>
  <c r="D4701" i="1" s="1"/>
  <c r="C4702" i="1"/>
  <c r="D4702" i="1" s="1" a="1"/>
  <c r="D4702" i="1" s="1"/>
  <c r="C4703" i="1"/>
  <c r="D4703" i="1" s="1" a="1"/>
  <c r="D4703" i="1" s="1"/>
  <c r="C4704" i="1"/>
  <c r="D4704" i="1" s="1" a="1"/>
  <c r="D4704" i="1" s="1"/>
  <c r="C4705" i="1"/>
  <c r="D4705" i="1" s="1" a="1"/>
  <c r="D4705" i="1" s="1"/>
  <c r="C4706" i="1"/>
  <c r="C4707" i="1"/>
  <c r="C4708" i="1"/>
  <c r="C4709" i="1"/>
  <c r="C4710" i="1"/>
  <c r="C4711" i="1"/>
  <c r="C4712" i="1"/>
  <c r="C4713" i="1"/>
  <c r="D4713" i="1" s="1" a="1"/>
  <c r="D4713" i="1" s="1"/>
  <c r="C4714" i="1"/>
  <c r="D4714" i="1" s="1" a="1"/>
  <c r="D4714" i="1" s="1"/>
  <c r="C4715" i="1"/>
  <c r="D4715" i="1" s="1" a="1"/>
  <c r="D4715" i="1" s="1"/>
  <c r="C4716" i="1"/>
  <c r="D4716" i="1" s="1" a="1"/>
  <c r="D4716" i="1" s="1"/>
  <c r="C4717" i="1"/>
  <c r="D4717" i="1" s="1" a="1"/>
  <c r="D4717" i="1" s="1"/>
  <c r="C4718" i="1"/>
  <c r="C4719" i="1"/>
  <c r="C4720" i="1"/>
  <c r="C4721" i="1"/>
  <c r="C4722" i="1"/>
  <c r="C4723" i="1"/>
  <c r="C4724" i="1"/>
  <c r="C4725" i="1"/>
  <c r="D4725" i="1" s="1" a="1"/>
  <c r="D4725" i="1" s="1"/>
  <c r="C4726" i="1"/>
  <c r="D4726" i="1" s="1" a="1"/>
  <c r="D4726" i="1" s="1"/>
  <c r="C4727" i="1"/>
  <c r="D4727" i="1" s="1" a="1"/>
  <c r="D4727" i="1" s="1"/>
  <c r="C4728" i="1"/>
  <c r="D4728" i="1" s="1" a="1"/>
  <c r="D4728" i="1" s="1"/>
  <c r="C4729" i="1"/>
  <c r="D4729" i="1" s="1" a="1"/>
  <c r="D4729" i="1" s="1"/>
  <c r="C4730" i="1"/>
  <c r="C4731" i="1"/>
  <c r="C4732" i="1"/>
  <c r="C4733" i="1"/>
  <c r="C4734" i="1"/>
  <c r="C4735" i="1"/>
  <c r="C4736" i="1"/>
  <c r="C4737" i="1"/>
  <c r="D4737" i="1" s="1" a="1"/>
  <c r="D4737" i="1" s="1"/>
  <c r="C4738" i="1"/>
  <c r="D4738" i="1" s="1" a="1"/>
  <c r="D4738" i="1" s="1"/>
  <c r="C4739" i="1"/>
  <c r="D4739" i="1" s="1" a="1"/>
  <c r="D4739" i="1" s="1"/>
  <c r="C4740" i="1"/>
  <c r="D4740" i="1" s="1" a="1"/>
  <c r="D4740" i="1" s="1"/>
  <c r="C4741" i="1"/>
  <c r="D4741" i="1" s="1" a="1"/>
  <c r="D4741" i="1" s="1"/>
  <c r="C4742" i="1"/>
  <c r="C4743" i="1"/>
  <c r="C4744" i="1"/>
  <c r="C4745" i="1"/>
  <c r="C4746" i="1"/>
  <c r="C4747" i="1"/>
  <c r="C4748" i="1"/>
  <c r="C4749" i="1"/>
  <c r="D4749" i="1" s="1" a="1"/>
  <c r="D4749" i="1" s="1"/>
  <c r="C4750" i="1"/>
  <c r="D4750" i="1" s="1" a="1"/>
  <c r="D4750" i="1" s="1"/>
  <c r="C4751" i="1"/>
  <c r="D4751" i="1" s="1" a="1"/>
  <c r="D4751" i="1" s="1"/>
  <c r="C4752" i="1"/>
  <c r="D4752" i="1" s="1" a="1"/>
  <c r="D4752" i="1" s="1"/>
  <c r="C4753" i="1"/>
  <c r="D4753" i="1" s="1" a="1"/>
  <c r="D4753" i="1" s="1"/>
  <c r="C4754" i="1"/>
  <c r="C4755" i="1"/>
  <c r="C4756" i="1"/>
  <c r="D4756" i="1" s="1" a="1"/>
  <c r="D4756" i="1" s="1"/>
  <c r="C4757" i="1"/>
  <c r="D4757" i="1" s="1" a="1"/>
  <c r="D4757" i="1" s="1"/>
  <c r="C4758" i="1"/>
  <c r="C4759" i="1"/>
  <c r="D4759" i="1" s="1" a="1"/>
  <c r="D4759" i="1" s="1"/>
  <c r="C4760" i="1"/>
  <c r="C4761" i="1"/>
  <c r="D4761" i="1" s="1" a="1"/>
  <c r="D4761" i="1" s="1"/>
  <c r="C4762" i="1"/>
  <c r="D4762" i="1" s="1" a="1"/>
  <c r="D4762" i="1" s="1"/>
  <c r="C4763" i="1"/>
  <c r="D4763" i="1" s="1" a="1"/>
  <c r="D4763" i="1" s="1"/>
  <c r="C4764" i="1"/>
  <c r="D4764" i="1" s="1" a="1"/>
  <c r="D4764" i="1" s="1"/>
  <c r="C4765" i="1"/>
  <c r="D4765" i="1" s="1" a="1"/>
  <c r="D4765" i="1" s="1"/>
  <c r="C4766" i="1"/>
  <c r="C4767" i="1"/>
  <c r="C4768" i="1"/>
  <c r="C4769" i="1"/>
  <c r="C4770" i="1"/>
  <c r="C4771" i="1"/>
  <c r="C4772" i="1"/>
  <c r="C4773" i="1"/>
  <c r="D4773" i="1" s="1" a="1"/>
  <c r="D4773" i="1" s="1"/>
  <c r="C4774" i="1"/>
  <c r="D4774" i="1" s="1" a="1"/>
  <c r="D4774" i="1" s="1"/>
  <c r="C4775" i="1"/>
  <c r="D4775" i="1" s="1" a="1"/>
  <c r="D4775" i="1" s="1"/>
  <c r="C4776" i="1"/>
  <c r="D4776" i="1" s="1" a="1"/>
  <c r="D4776" i="1" s="1"/>
  <c r="C4777" i="1"/>
  <c r="D4777" i="1" s="1" a="1"/>
  <c r="D4777" i="1" s="1"/>
  <c r="C4778" i="1"/>
  <c r="C4779" i="1"/>
  <c r="C4780" i="1"/>
  <c r="C4781" i="1"/>
  <c r="C4782" i="1"/>
  <c r="D4782" i="1" s="1" a="1"/>
  <c r="D4782" i="1" s="1"/>
  <c r="C4783" i="1"/>
  <c r="D4783" i="1" s="1" a="1"/>
  <c r="D4783" i="1" s="1"/>
  <c r="C4784" i="1"/>
  <c r="C4785" i="1"/>
  <c r="D4785" i="1" s="1" a="1"/>
  <c r="D4785" i="1" s="1"/>
  <c r="C4786" i="1"/>
  <c r="D4786" i="1" s="1" a="1"/>
  <c r="D4786" i="1" s="1"/>
  <c r="C4787" i="1"/>
  <c r="D4787" i="1" s="1" a="1"/>
  <c r="D4787" i="1" s="1"/>
  <c r="C4788" i="1"/>
  <c r="D4788" i="1" s="1" a="1"/>
  <c r="D4788" i="1" s="1"/>
  <c r="C4789" i="1"/>
  <c r="D4789" i="1" s="1" a="1"/>
  <c r="D4789" i="1" s="1"/>
  <c r="C4790" i="1"/>
  <c r="C4791" i="1"/>
  <c r="C4792" i="1"/>
  <c r="C4793" i="1"/>
  <c r="C4794" i="1"/>
  <c r="C4795" i="1"/>
  <c r="C4796" i="1"/>
  <c r="C4797" i="1"/>
  <c r="D4797" i="1" s="1" a="1"/>
  <c r="D4797" i="1" s="1"/>
  <c r="C4798" i="1"/>
  <c r="D4798" i="1" s="1" a="1"/>
  <c r="D4798" i="1" s="1"/>
  <c r="C4799" i="1"/>
  <c r="D4799" i="1" s="1" a="1"/>
  <c r="D4799" i="1" s="1"/>
  <c r="C4800" i="1"/>
  <c r="D4800" i="1" s="1" a="1"/>
  <c r="D4800" i="1" s="1"/>
  <c r="C4801" i="1"/>
  <c r="C4802" i="1"/>
  <c r="D4802" i="1" s="1" a="1"/>
  <c r="D4802" i="1" s="1"/>
  <c r="C4803" i="1"/>
  <c r="D4803" i="1" s="1" a="1"/>
  <c r="D4803" i="1" s="1"/>
  <c r="C4804" i="1"/>
  <c r="D4804" i="1" s="1" a="1"/>
  <c r="D4804" i="1" s="1"/>
  <c r="C4805" i="1"/>
  <c r="C4806" i="1"/>
  <c r="C4807" i="1"/>
  <c r="C4808" i="1"/>
  <c r="C4809" i="1"/>
  <c r="D4809" i="1" s="1" a="1"/>
  <c r="D4809" i="1" s="1"/>
  <c r="C4810" i="1"/>
  <c r="D4810" i="1" s="1" a="1"/>
  <c r="D4810" i="1" s="1"/>
  <c r="C4811" i="1"/>
  <c r="D4811" i="1" s="1" a="1"/>
  <c r="D4811" i="1" s="1"/>
  <c r="C4812" i="1"/>
  <c r="D4812" i="1" s="1" a="1"/>
  <c r="D4812" i="1" s="1"/>
  <c r="C4813" i="1"/>
  <c r="D4813" i="1" s="1" a="1"/>
  <c r="D4813" i="1" s="1"/>
  <c r="C4814" i="1"/>
  <c r="C4815" i="1"/>
  <c r="C4816" i="1"/>
  <c r="C4817" i="1"/>
  <c r="C4818" i="1"/>
  <c r="C4819" i="1"/>
  <c r="C4820" i="1"/>
  <c r="C4821" i="1"/>
  <c r="D4821" i="1" s="1" a="1"/>
  <c r="D4821" i="1" s="1"/>
  <c r="C4822" i="1"/>
  <c r="D4822" i="1" s="1" a="1"/>
  <c r="D4822" i="1" s="1"/>
  <c r="C4823" i="1"/>
  <c r="D4823" i="1" s="1" a="1"/>
  <c r="D4823" i="1" s="1"/>
  <c r="C4824" i="1"/>
  <c r="D4824" i="1" s="1" a="1"/>
  <c r="D4824" i="1" s="1"/>
  <c r="C4825" i="1"/>
  <c r="D4825" i="1" s="1" a="1"/>
  <c r="D4825" i="1" s="1"/>
  <c r="C4826" i="1"/>
  <c r="C4827" i="1"/>
  <c r="C4828" i="1"/>
  <c r="C4829" i="1"/>
  <c r="C4830" i="1"/>
  <c r="D4830" i="1" s="1" a="1"/>
  <c r="D4830" i="1" s="1"/>
  <c r="C4831" i="1"/>
  <c r="D4831" i="1" s="1" a="1"/>
  <c r="D4831" i="1" s="1"/>
  <c r="C4832" i="1"/>
  <c r="D4832" i="1" s="1" a="1"/>
  <c r="D4832" i="1" s="1"/>
  <c r="C4833" i="1"/>
  <c r="D4833" i="1" s="1" a="1"/>
  <c r="D4833" i="1" s="1"/>
  <c r="C4834" i="1"/>
  <c r="D4834" i="1" s="1" a="1"/>
  <c r="D4834" i="1" s="1"/>
  <c r="C4835" i="1"/>
  <c r="D4835" i="1" s="1" a="1"/>
  <c r="D4835" i="1" s="1"/>
  <c r="C4836" i="1"/>
  <c r="C4837" i="1"/>
  <c r="D4837" i="1" s="1" a="1"/>
  <c r="D4837" i="1" s="1"/>
  <c r="C4838" i="1"/>
  <c r="C4839" i="1"/>
  <c r="C4840" i="1"/>
  <c r="C4841" i="1"/>
  <c r="C4842" i="1"/>
  <c r="C4843" i="1"/>
  <c r="C4844" i="1"/>
  <c r="C4845" i="1"/>
  <c r="D4845" i="1" s="1" a="1"/>
  <c r="D4845" i="1" s="1"/>
  <c r="C4846" i="1"/>
  <c r="D4846" i="1" s="1" a="1"/>
  <c r="D4846" i="1" s="1"/>
  <c r="C4847" i="1"/>
  <c r="D4847" i="1" s="1" a="1"/>
  <c r="D4847" i="1" s="1"/>
  <c r="C4848" i="1"/>
  <c r="D4848" i="1" s="1" a="1"/>
  <c r="D4848" i="1" s="1"/>
  <c r="C4849" i="1"/>
  <c r="D4849" i="1" s="1" a="1"/>
  <c r="D4849" i="1" s="1"/>
  <c r="C4850" i="1"/>
  <c r="C4851" i="1"/>
  <c r="C4852" i="1"/>
  <c r="C4853" i="1"/>
  <c r="C4854" i="1"/>
  <c r="C4855" i="1"/>
  <c r="C4856" i="1"/>
  <c r="D4856" i="1" s="1" a="1"/>
  <c r="D4856" i="1" s="1"/>
  <c r="C4857" i="1"/>
  <c r="D4857" i="1" s="1" a="1"/>
  <c r="D4857" i="1" s="1"/>
  <c r="C4858" i="1"/>
  <c r="D4858" i="1" s="1" a="1"/>
  <c r="D4858" i="1" s="1"/>
  <c r="C4859" i="1"/>
  <c r="D4859" i="1" s="1" a="1"/>
  <c r="D4859" i="1" s="1"/>
  <c r="C4860" i="1"/>
  <c r="D4860" i="1" s="1" a="1"/>
  <c r="D4860" i="1" s="1"/>
  <c r="C4861" i="1"/>
  <c r="D4861" i="1" s="1" a="1"/>
  <c r="D4861" i="1" s="1"/>
  <c r="C4862" i="1"/>
  <c r="C4863" i="1"/>
  <c r="C4864" i="1"/>
  <c r="C4865" i="1"/>
  <c r="C4866" i="1"/>
  <c r="C4867" i="1"/>
  <c r="C4868" i="1"/>
  <c r="C4869" i="1"/>
  <c r="D4869" i="1" s="1" a="1"/>
  <c r="D4869" i="1" s="1"/>
  <c r="C4870" i="1"/>
  <c r="D4870" i="1" s="1" a="1"/>
  <c r="D4870" i="1" s="1"/>
  <c r="C4871" i="1"/>
  <c r="D4871" i="1" s="1" a="1"/>
  <c r="D4871" i="1" s="1"/>
  <c r="C4872" i="1"/>
  <c r="D4872" i="1" s="1" a="1"/>
  <c r="D4872" i="1" s="1"/>
  <c r="C4873" i="1"/>
  <c r="D4873" i="1" s="1" a="1"/>
  <c r="D4873" i="1" s="1"/>
  <c r="C4874" i="1"/>
  <c r="C4875" i="1"/>
  <c r="C4876" i="1"/>
  <c r="D4876" i="1" s="1" a="1"/>
  <c r="D4876" i="1" s="1"/>
  <c r="C4877" i="1"/>
  <c r="C4878" i="1"/>
  <c r="C4879" i="1"/>
  <c r="C4880" i="1"/>
  <c r="C4881" i="1"/>
  <c r="D4881" i="1" s="1" a="1"/>
  <c r="D4881" i="1" s="1"/>
  <c r="C4882" i="1"/>
  <c r="D4882" i="1" s="1" a="1"/>
  <c r="D4882" i="1" s="1"/>
  <c r="C4883" i="1"/>
  <c r="D4883" i="1" s="1" a="1"/>
  <c r="D4883" i="1" s="1"/>
  <c r="C4884" i="1"/>
  <c r="D4884" i="1" s="1" a="1"/>
  <c r="D4884" i="1" s="1"/>
  <c r="C4885" i="1"/>
  <c r="D4885" i="1" s="1" a="1"/>
  <c r="D4885" i="1" s="1"/>
  <c r="C4886" i="1"/>
  <c r="C4887" i="1"/>
  <c r="C4888" i="1"/>
  <c r="C4889" i="1"/>
  <c r="C4890" i="1"/>
  <c r="C4891" i="1"/>
  <c r="C4892" i="1"/>
  <c r="C4893" i="1"/>
  <c r="D4893" i="1" s="1" a="1"/>
  <c r="D4893" i="1" s="1"/>
  <c r="C4894" i="1"/>
  <c r="D4894" i="1" s="1" a="1"/>
  <c r="D4894" i="1" s="1"/>
  <c r="C4895" i="1"/>
  <c r="D4895" i="1" s="1" a="1"/>
  <c r="D4895" i="1" s="1"/>
  <c r="C4896" i="1"/>
  <c r="D4896" i="1" s="1" a="1"/>
  <c r="D4896" i="1" s="1"/>
  <c r="C4897" i="1"/>
  <c r="D4897" i="1" s="1" a="1"/>
  <c r="D4897" i="1" s="1"/>
  <c r="C4898" i="1"/>
  <c r="C4899" i="1"/>
  <c r="C4900" i="1"/>
  <c r="C4901" i="1"/>
  <c r="C4902" i="1"/>
  <c r="C4903" i="1"/>
  <c r="C4904" i="1"/>
  <c r="C4905" i="1"/>
  <c r="D4905" i="1" s="1" a="1"/>
  <c r="D4905" i="1" s="1"/>
  <c r="C4906" i="1"/>
  <c r="D4906" i="1" s="1" a="1"/>
  <c r="D4906" i="1" s="1"/>
  <c r="C4907" i="1"/>
  <c r="D4907" i="1" s="1" a="1"/>
  <c r="D4907" i="1" s="1"/>
  <c r="C4908" i="1"/>
  <c r="C4909" i="1"/>
  <c r="D4909" i="1" s="1" a="1"/>
  <c r="D4909" i="1" s="1"/>
  <c r="C4910" i="1"/>
  <c r="D4910" i="1" s="1" a="1"/>
  <c r="D4910" i="1" s="1"/>
  <c r="C4911" i="1"/>
  <c r="D4911" i="1" s="1" a="1"/>
  <c r="D4911" i="1" s="1"/>
  <c r="C4912" i="1"/>
  <c r="C4913" i="1"/>
  <c r="C4914" i="1"/>
  <c r="C4915" i="1"/>
  <c r="C4916" i="1"/>
  <c r="C4917" i="1"/>
  <c r="D4917" i="1" s="1" a="1"/>
  <c r="D4917" i="1" s="1"/>
  <c r="C4918" i="1"/>
  <c r="D4918" i="1" s="1" a="1"/>
  <c r="D4918" i="1" s="1"/>
  <c r="C4919" i="1"/>
  <c r="D4919" i="1" s="1" a="1"/>
  <c r="D4919" i="1" s="1"/>
  <c r="C4920" i="1"/>
  <c r="D4920" i="1" s="1" a="1"/>
  <c r="D4920" i="1" s="1"/>
  <c r="C4921" i="1"/>
  <c r="D4921" i="1" s="1" a="1"/>
  <c r="D4921" i="1" s="1"/>
  <c r="C4922" i="1"/>
  <c r="D4922" i="1" s="1" a="1"/>
  <c r="D4922" i="1" s="1"/>
  <c r="C4923" i="1"/>
  <c r="D4923" i="1" s="1" a="1"/>
  <c r="D4923" i="1" s="1"/>
  <c r="C4924" i="1"/>
  <c r="C4925" i="1"/>
  <c r="C4926" i="1"/>
  <c r="C4927" i="1"/>
  <c r="C4928" i="1"/>
  <c r="C4929" i="1"/>
  <c r="D4929" i="1" s="1" a="1"/>
  <c r="D4929" i="1" s="1"/>
  <c r="C4930" i="1"/>
  <c r="D4930" i="1" s="1" a="1"/>
  <c r="D4930" i="1" s="1"/>
  <c r="C4931" i="1"/>
  <c r="D4931" i="1" s="1" a="1"/>
  <c r="D4931" i="1" s="1"/>
  <c r="C4932" i="1"/>
  <c r="D4932" i="1" s="1" a="1"/>
  <c r="D4932" i="1" s="1"/>
  <c r="C4933" i="1"/>
  <c r="D4933" i="1" s="1" a="1"/>
  <c r="D4933" i="1" s="1"/>
  <c r="C4934" i="1"/>
  <c r="C4935" i="1"/>
  <c r="C4936" i="1"/>
  <c r="C4937" i="1"/>
  <c r="C4938" i="1"/>
  <c r="D4938" i="1" s="1" a="1"/>
  <c r="D4938" i="1" s="1"/>
  <c r="C4939" i="1"/>
  <c r="D4939" i="1" s="1" a="1"/>
  <c r="D4939" i="1" s="1"/>
  <c r="C4940" i="1"/>
  <c r="C4941" i="1"/>
  <c r="D4941" i="1" s="1" a="1"/>
  <c r="D4941" i="1" s="1"/>
  <c r="C4942" i="1"/>
  <c r="D4942" i="1" s="1" a="1"/>
  <c r="D4942" i="1" s="1"/>
  <c r="C4943" i="1"/>
  <c r="D4943" i="1" s="1" a="1"/>
  <c r="D4943" i="1" s="1"/>
  <c r="C4944" i="1"/>
  <c r="D4944" i="1" s="1" a="1"/>
  <c r="D4944" i="1" s="1"/>
  <c r="C4945" i="1"/>
  <c r="D4945" i="1" s="1" a="1"/>
  <c r="D4945" i="1" s="1"/>
  <c r="C4946" i="1"/>
  <c r="C4947" i="1"/>
  <c r="C4948" i="1"/>
  <c r="C4949" i="1"/>
  <c r="C4950" i="1"/>
  <c r="C4951" i="1"/>
  <c r="C4952" i="1"/>
  <c r="C4953" i="1"/>
  <c r="D4953" i="1" s="1" a="1"/>
  <c r="D4953" i="1" s="1"/>
  <c r="C4954" i="1"/>
  <c r="D4954" i="1" s="1" a="1"/>
  <c r="D4954" i="1" s="1"/>
  <c r="C4955" i="1"/>
  <c r="D4955" i="1" s="1" a="1"/>
  <c r="D4955" i="1" s="1"/>
  <c r="C4956" i="1"/>
  <c r="D4956" i="1" s="1" a="1"/>
  <c r="D4956" i="1" s="1"/>
  <c r="C4957" i="1"/>
  <c r="D4957" i="1" s="1" a="1"/>
  <c r="D4957" i="1" s="1"/>
  <c r="C4958" i="1"/>
  <c r="D4958" i="1" s="1" a="1"/>
  <c r="D4958" i="1" s="1"/>
  <c r="C4959" i="1"/>
  <c r="D4959" i="1" s="1" a="1"/>
  <c r="D4959" i="1" s="1"/>
  <c r="C4960" i="1"/>
  <c r="D4960" i="1" s="1" a="1"/>
  <c r="D4960" i="1" s="1"/>
  <c r="C4961" i="1"/>
  <c r="C4962" i="1"/>
  <c r="C4963" i="1"/>
  <c r="C4964" i="1"/>
  <c r="C4965" i="1"/>
  <c r="D4965" i="1" s="1" a="1"/>
  <c r="D4965" i="1" s="1"/>
  <c r="C4966" i="1"/>
  <c r="D4966" i="1" s="1" a="1"/>
  <c r="D4966" i="1" s="1"/>
  <c r="C4967" i="1"/>
  <c r="D4967" i="1" s="1" a="1"/>
  <c r="D4967" i="1" s="1"/>
  <c r="C4968" i="1"/>
  <c r="D4968" i="1" s="1" a="1"/>
  <c r="D4968" i="1" s="1"/>
  <c r="C4969" i="1"/>
  <c r="D4969" i="1" s="1" a="1"/>
  <c r="D4969" i="1" s="1"/>
  <c r="C4970" i="1"/>
  <c r="C4971" i="1"/>
  <c r="C4972" i="1"/>
  <c r="C4973" i="1"/>
  <c r="C4974" i="1"/>
  <c r="C4975" i="1"/>
  <c r="C4976" i="1"/>
  <c r="D4976" i="1" s="1" a="1"/>
  <c r="D4976" i="1" s="1"/>
  <c r="C4977" i="1"/>
  <c r="D4977" i="1" s="1" a="1"/>
  <c r="D4977" i="1" s="1"/>
  <c r="C4978" i="1"/>
  <c r="D4978" i="1" s="1" a="1"/>
  <c r="D4978" i="1" s="1"/>
  <c r="C4979" i="1"/>
  <c r="D4979" i="1" s="1" a="1"/>
  <c r="D4979" i="1" s="1"/>
  <c r="C4980" i="1"/>
  <c r="D4980" i="1" s="1" a="1"/>
  <c r="D4980" i="1" s="1"/>
  <c r="C4981" i="1"/>
  <c r="D4981" i="1" s="1" a="1"/>
  <c r="D4981" i="1" s="1"/>
  <c r="C4982" i="1"/>
  <c r="C4983" i="1"/>
  <c r="C4984" i="1"/>
  <c r="C4985" i="1"/>
  <c r="C4986" i="1"/>
  <c r="D4986" i="1" s="1" a="1"/>
  <c r="D4986" i="1" s="1"/>
  <c r="C4987" i="1"/>
  <c r="C4988" i="1"/>
  <c r="C4989" i="1"/>
  <c r="D4989" i="1" s="1" a="1"/>
  <c r="D4989" i="1" s="1"/>
  <c r="C4990" i="1"/>
  <c r="D4990" i="1" s="1" a="1"/>
  <c r="D4990" i="1" s="1"/>
  <c r="C4991" i="1"/>
  <c r="D4991" i="1" s="1" a="1"/>
  <c r="D4991" i="1" s="1"/>
  <c r="C4992" i="1"/>
  <c r="D4992" i="1" s="1" a="1"/>
  <c r="D4992" i="1" s="1"/>
  <c r="C4993" i="1"/>
  <c r="D4993" i="1" s="1" a="1"/>
  <c r="D4993" i="1" s="1"/>
  <c r="C4994" i="1"/>
  <c r="C4995" i="1"/>
  <c r="C4996" i="1"/>
  <c r="C4997" i="1"/>
  <c r="C4998" i="1"/>
  <c r="C4999" i="1"/>
  <c r="C5000" i="1"/>
  <c r="C5001" i="1"/>
  <c r="D5001" i="1" s="1" a="1"/>
  <c r="D5001" i="1" s="1"/>
  <c r="C5002" i="1"/>
  <c r="D5002" i="1" s="1" a="1"/>
  <c r="D5002" i="1" s="1"/>
  <c r="C5003" i="1"/>
  <c r="D5003" i="1" s="1" a="1"/>
  <c r="D5003" i="1" s="1"/>
  <c r="C5004" i="1"/>
  <c r="D5004" i="1" s="1" a="1"/>
  <c r="D5004" i="1" s="1"/>
  <c r="C5005" i="1"/>
  <c r="C5006" i="1"/>
  <c r="D5006" i="1" s="1" a="1"/>
  <c r="D5006" i="1" s="1"/>
  <c r="C5007" i="1"/>
  <c r="D5007" i="1" s="1" a="1"/>
  <c r="D5007" i="1" s="1"/>
  <c r="C5008" i="1"/>
  <c r="D5008" i="1" s="1" a="1"/>
  <c r="D5008" i="1" s="1"/>
  <c r="C5009" i="1"/>
  <c r="C5010" i="1"/>
  <c r="C5011" i="1"/>
  <c r="D5011" i="1" s="1" a="1"/>
  <c r="D5011" i="1" s="1"/>
  <c r="C5012" i="1"/>
  <c r="C5013" i="1"/>
  <c r="D5013" i="1" s="1" a="1"/>
  <c r="D5013" i="1" s="1"/>
  <c r="C5014" i="1"/>
  <c r="D5014" i="1" s="1" a="1"/>
  <c r="D5014" i="1" s="1"/>
  <c r="C5015" i="1"/>
  <c r="D5015" i="1" s="1" a="1"/>
  <c r="D5015" i="1" s="1"/>
  <c r="C5016" i="1"/>
  <c r="D5016" i="1" s="1" a="1"/>
  <c r="D5016" i="1" s="1"/>
  <c r="C5017" i="1"/>
  <c r="D5017" i="1" s="1" a="1"/>
  <c r="D5017" i="1" s="1"/>
  <c r="C5018" i="1"/>
  <c r="C5019" i="1"/>
  <c r="C5020" i="1"/>
  <c r="C5021" i="1"/>
  <c r="D5021" i="1" s="1" a="1"/>
  <c r="D5021" i="1" s="1"/>
  <c r="C5022" i="1"/>
  <c r="D5022" i="1" s="1" a="1"/>
  <c r="D5022" i="1" s="1"/>
  <c r="C5023" i="1"/>
  <c r="C5024" i="1"/>
  <c r="C5025" i="1"/>
  <c r="D5025" i="1" s="1" a="1"/>
  <c r="D5025" i="1" s="1"/>
  <c r="C5026" i="1"/>
  <c r="D5026" i="1" s="1" a="1"/>
  <c r="D5026" i="1" s="1"/>
  <c r="C5027" i="1"/>
  <c r="D5027" i="1" s="1" a="1"/>
  <c r="D5027" i="1" s="1"/>
  <c r="C5028" i="1"/>
  <c r="D5028" i="1" s="1" a="1"/>
  <c r="D5028" i="1" s="1"/>
  <c r="C5029" i="1"/>
  <c r="D5029" i="1" s="1" a="1"/>
  <c r="D5029" i="1" s="1"/>
  <c r="C5030" i="1"/>
  <c r="C5031" i="1"/>
  <c r="C5032" i="1"/>
  <c r="C5033" i="1"/>
  <c r="C5034" i="1"/>
  <c r="C5035" i="1"/>
  <c r="C5036" i="1"/>
  <c r="C5037" i="1"/>
  <c r="D5037" i="1" s="1" a="1"/>
  <c r="D5037" i="1" s="1"/>
  <c r="C5038" i="1"/>
  <c r="D5038" i="1" s="1" a="1"/>
  <c r="D5038" i="1" s="1"/>
  <c r="C5039" i="1"/>
  <c r="D5039" i="1" s="1" a="1"/>
  <c r="D5039" i="1" s="1"/>
  <c r="C5040" i="1"/>
  <c r="D5040" i="1" s="1" a="1"/>
  <c r="D5040" i="1" s="1"/>
  <c r="C5041" i="1"/>
  <c r="D5041" i="1" s="1" a="1"/>
  <c r="D5041" i="1" s="1"/>
  <c r="C5042" i="1"/>
  <c r="D5042" i="1" s="1" a="1"/>
  <c r="D5042" i="1" s="1"/>
  <c r="C5043" i="1"/>
  <c r="D5043" i="1" s="1" a="1"/>
  <c r="D5043" i="1" s="1"/>
  <c r="C5044" i="1"/>
  <c r="D5044" i="1" s="1" a="1"/>
  <c r="D5044" i="1" s="1"/>
  <c r="C5045" i="1"/>
  <c r="C5046" i="1"/>
  <c r="C5047" i="1"/>
  <c r="C5048" i="1"/>
  <c r="C5049" i="1"/>
  <c r="D5049" i="1" s="1" a="1"/>
  <c r="D5049" i="1" s="1"/>
  <c r="C5050" i="1"/>
  <c r="D5050" i="1" s="1" a="1"/>
  <c r="D5050" i="1" s="1"/>
  <c r="C5051" i="1"/>
  <c r="D5051" i="1" s="1" a="1"/>
  <c r="D5051" i="1" s="1"/>
  <c r="C5052" i="1"/>
  <c r="D5052" i="1" s="1" a="1"/>
  <c r="D5052" i="1" s="1"/>
  <c r="C5053" i="1"/>
  <c r="D5053" i="1" s="1" a="1"/>
  <c r="D5053" i="1" s="1"/>
  <c r="C5054" i="1"/>
  <c r="C5055" i="1"/>
  <c r="C5056" i="1"/>
  <c r="C5057" i="1"/>
  <c r="D5057" i="1" s="1" a="1"/>
  <c r="D5057" i="1" s="1"/>
  <c r="C5058" i="1"/>
  <c r="D5058" i="1" s="1" a="1"/>
  <c r="D5058" i="1" s="1"/>
  <c r="C5059" i="1"/>
  <c r="C5060" i="1"/>
  <c r="C5061" i="1"/>
  <c r="D5061" i="1" s="1" a="1"/>
  <c r="D5061" i="1" s="1"/>
  <c r="C5062" i="1"/>
  <c r="D5062" i="1" s="1" a="1"/>
  <c r="D5062" i="1" s="1"/>
  <c r="C5063" i="1"/>
  <c r="D5063" i="1" s="1" a="1"/>
  <c r="D5063" i="1" s="1"/>
  <c r="C5064" i="1"/>
  <c r="D5064" i="1" s="1" a="1"/>
  <c r="D5064" i="1" s="1"/>
  <c r="C5065" i="1"/>
  <c r="D5065" i="1" s="1" a="1"/>
  <c r="D5065" i="1" s="1"/>
  <c r="C5066" i="1"/>
  <c r="C5067" i="1"/>
  <c r="D5067" i="1" s="1" a="1"/>
  <c r="D5067" i="1" s="1"/>
  <c r="C5068" i="1"/>
  <c r="D5068" i="1" s="1" a="1"/>
  <c r="D5068" i="1" s="1"/>
  <c r="C5069" i="1"/>
  <c r="C5070" i="1"/>
  <c r="C5071" i="1"/>
  <c r="C5072" i="1"/>
  <c r="C5073" i="1"/>
  <c r="D5073" i="1" s="1" a="1"/>
  <c r="D5073" i="1" s="1"/>
  <c r="C5074" i="1"/>
  <c r="D5074" i="1" s="1" a="1"/>
  <c r="D5074" i="1" s="1"/>
  <c r="C5075" i="1"/>
  <c r="D5075" i="1" s="1" a="1"/>
  <c r="D5075" i="1" s="1"/>
  <c r="C5076" i="1"/>
  <c r="D5076" i="1" s="1" a="1"/>
  <c r="D5076" i="1" s="1"/>
  <c r="C5077" i="1"/>
  <c r="D5077" i="1" s="1" a="1"/>
  <c r="D5077" i="1" s="1"/>
  <c r="C5078" i="1"/>
  <c r="C5079" i="1"/>
  <c r="C5080" i="1"/>
  <c r="C5081" i="1"/>
  <c r="C5082" i="1"/>
  <c r="C5083" i="1"/>
  <c r="C5084" i="1"/>
  <c r="C5085" i="1"/>
  <c r="D5085" i="1" s="1" a="1"/>
  <c r="D5085" i="1" s="1"/>
  <c r="C5086" i="1"/>
  <c r="D5086" i="1" s="1" a="1"/>
  <c r="D5086" i="1" s="1"/>
  <c r="C5087" i="1"/>
  <c r="D5087" i="1" s="1" a="1"/>
  <c r="D5087" i="1" s="1"/>
  <c r="C5088" i="1"/>
  <c r="D5088" i="1" s="1" a="1"/>
  <c r="D5088" i="1" s="1"/>
  <c r="C5089" i="1"/>
  <c r="D5089" i="1" s="1" a="1"/>
  <c r="D5089" i="1" s="1"/>
  <c r="C5090" i="1"/>
  <c r="C5091" i="1"/>
  <c r="C5092" i="1"/>
  <c r="D5092" i="1" s="1" a="1"/>
  <c r="D5092" i="1" s="1"/>
  <c r="C5093" i="1"/>
  <c r="D5093" i="1" s="1" a="1"/>
  <c r="D5093" i="1" s="1"/>
  <c r="C5094" i="1"/>
  <c r="C5095" i="1"/>
  <c r="C5096" i="1"/>
  <c r="C5097" i="1"/>
  <c r="D5097" i="1" s="1" a="1"/>
  <c r="D5097" i="1" s="1"/>
  <c r="C5098" i="1"/>
  <c r="D5098" i="1" s="1" a="1"/>
  <c r="D5098" i="1" s="1"/>
  <c r="C5099" i="1"/>
  <c r="D5099" i="1" s="1" a="1"/>
  <c r="D5099" i="1" s="1"/>
  <c r="C5100" i="1"/>
  <c r="D5100" i="1" s="1" a="1"/>
  <c r="D5100" i="1" s="1"/>
  <c r="C5101" i="1"/>
  <c r="D5101" i="1" s="1" a="1"/>
  <c r="D5101" i="1" s="1"/>
  <c r="C5102" i="1"/>
  <c r="C5103" i="1"/>
  <c r="C5104" i="1"/>
  <c r="C5105" i="1"/>
  <c r="C5106" i="1"/>
  <c r="D5106" i="1" s="1" a="1"/>
  <c r="D5106" i="1" s="1"/>
  <c r="C5107" i="1"/>
  <c r="D5107" i="1" s="1" a="1"/>
  <c r="D5107" i="1" s="1"/>
  <c r="C5108" i="1"/>
  <c r="D5108" i="1" s="1" a="1"/>
  <c r="D5108" i="1" s="1"/>
  <c r="C5109" i="1"/>
  <c r="D5109" i="1" s="1" a="1"/>
  <c r="D5109" i="1" s="1"/>
  <c r="C5110" i="1"/>
  <c r="D5110" i="1" s="1" a="1"/>
  <c r="D5110" i="1" s="1"/>
  <c r="C5111" i="1"/>
  <c r="D5111" i="1" s="1" a="1"/>
  <c r="D5111" i="1" s="1"/>
  <c r="C5112" i="1"/>
  <c r="D5112" i="1" s="1" a="1"/>
  <c r="D5112" i="1" s="1"/>
  <c r="C5113" i="1"/>
  <c r="D5113" i="1" s="1" a="1"/>
  <c r="D5113" i="1" s="1"/>
  <c r="C5114" i="1"/>
  <c r="C5115" i="1"/>
  <c r="C5116" i="1"/>
  <c r="C5117" i="1"/>
  <c r="C5118" i="1"/>
  <c r="C5119" i="1"/>
  <c r="C5120" i="1"/>
  <c r="C5121" i="1"/>
  <c r="D5121" i="1" s="1" a="1"/>
  <c r="D5121" i="1" s="1"/>
  <c r="C5122" i="1"/>
  <c r="D5122" i="1" s="1" a="1"/>
  <c r="D5122" i="1" s="1"/>
  <c r="C5123" i="1"/>
  <c r="D5123" i="1" s="1" a="1"/>
  <c r="D5123" i="1" s="1"/>
  <c r="C5124" i="1"/>
  <c r="D5124" i="1" s="1" a="1"/>
  <c r="D5124" i="1" s="1"/>
  <c r="C5125" i="1"/>
  <c r="D5125" i="1" s="1" a="1"/>
  <c r="D5125" i="1" s="1"/>
  <c r="C5126" i="1"/>
  <c r="C5127" i="1"/>
  <c r="C5128" i="1"/>
  <c r="C5129" i="1"/>
  <c r="C5130" i="1"/>
  <c r="C5131" i="1"/>
  <c r="C5132" i="1"/>
  <c r="D5132" i="1" s="1" a="1"/>
  <c r="D5132" i="1" s="1"/>
  <c r="C5133" i="1"/>
  <c r="D5133" i="1" s="1" a="1"/>
  <c r="D5133" i="1" s="1"/>
  <c r="C5134" i="1"/>
  <c r="D5134" i="1" s="1" a="1"/>
  <c r="D5134" i="1" s="1"/>
  <c r="C5135" i="1"/>
  <c r="D5135" i="1" s="1" a="1"/>
  <c r="D5135" i="1" s="1"/>
  <c r="C5136" i="1"/>
  <c r="D5136" i="1" s="1" a="1"/>
  <c r="D5136" i="1" s="1"/>
  <c r="C5137" i="1"/>
  <c r="D5137" i="1" s="1" a="1"/>
  <c r="D5137" i="1" s="1"/>
  <c r="C5138" i="1"/>
  <c r="C5139" i="1"/>
  <c r="C5140" i="1"/>
  <c r="C5141" i="1"/>
  <c r="C5142" i="1"/>
  <c r="C5143" i="1"/>
  <c r="C5144" i="1"/>
  <c r="C5145" i="1"/>
  <c r="D5145" i="1" s="1" a="1"/>
  <c r="D5145" i="1" s="1"/>
  <c r="C5146" i="1"/>
  <c r="D5146" i="1" s="1" a="1"/>
  <c r="D5146" i="1" s="1"/>
  <c r="C5147" i="1"/>
  <c r="D5147" i="1" s="1" a="1"/>
  <c r="D5147" i="1" s="1"/>
  <c r="C5148" i="1"/>
  <c r="D5148" i="1" s="1" a="1"/>
  <c r="D5148" i="1" s="1"/>
  <c r="C5149" i="1"/>
  <c r="D5149" i="1" s="1" a="1"/>
  <c r="D5149" i="1" s="1"/>
  <c r="C5150" i="1"/>
  <c r="C5151" i="1"/>
  <c r="C5152" i="1"/>
  <c r="C5153" i="1"/>
  <c r="C5154" i="1"/>
  <c r="C5155" i="1"/>
  <c r="D5155" i="1" s="1" a="1"/>
  <c r="D5155" i="1" s="1"/>
  <c r="C5156" i="1"/>
  <c r="C5157" i="1"/>
  <c r="D5157" i="1" s="1" a="1"/>
  <c r="D5157" i="1" s="1"/>
  <c r="C5158" i="1"/>
  <c r="D5158" i="1" s="1" a="1"/>
  <c r="D5158" i="1" s="1"/>
  <c r="C5159" i="1"/>
  <c r="D5159" i="1" s="1" a="1"/>
  <c r="D5159" i="1" s="1"/>
  <c r="C5160" i="1"/>
  <c r="D5160" i="1" s="1" a="1"/>
  <c r="D5160" i="1" s="1"/>
  <c r="C5161" i="1"/>
  <c r="D5161" i="1" s="1" a="1"/>
  <c r="D5161" i="1" s="1"/>
  <c r="C5162" i="1"/>
  <c r="C5163" i="1"/>
  <c r="C5164" i="1"/>
  <c r="C5165" i="1"/>
  <c r="C5166" i="1"/>
  <c r="C5167" i="1"/>
  <c r="C5168" i="1"/>
  <c r="C5169" i="1"/>
  <c r="D5169" i="1" s="1" a="1"/>
  <c r="D5169" i="1" s="1"/>
  <c r="C5170" i="1"/>
  <c r="D5170" i="1" s="1" a="1"/>
  <c r="D5170" i="1" s="1"/>
  <c r="C5171" i="1"/>
  <c r="D5171" i="1" s="1" a="1"/>
  <c r="D5171" i="1" s="1"/>
  <c r="C5172" i="1"/>
  <c r="D5172" i="1" s="1" a="1"/>
  <c r="D5172" i="1" s="1"/>
  <c r="C5173" i="1"/>
  <c r="D5173" i="1" s="1" a="1"/>
  <c r="D5173" i="1" s="1"/>
  <c r="C5174" i="1"/>
  <c r="D5174" i="1" s="1" a="1"/>
  <c r="D5174" i="1" s="1"/>
  <c r="C5175" i="1"/>
  <c r="C5176" i="1"/>
  <c r="C5177" i="1"/>
  <c r="C5178" i="1"/>
  <c r="C5179" i="1"/>
  <c r="C5180" i="1"/>
  <c r="C5181" i="1"/>
  <c r="D5181" i="1" s="1" a="1"/>
  <c r="D5181" i="1" s="1"/>
  <c r="C5182" i="1"/>
  <c r="D5182" i="1" s="1" a="1"/>
  <c r="D5182" i="1" s="1"/>
  <c r="C5183" i="1"/>
  <c r="D5183" i="1" s="1" a="1"/>
  <c r="D5183" i="1" s="1"/>
  <c r="C5184" i="1"/>
  <c r="D5184" i="1" s="1" a="1"/>
  <c r="D5184" i="1" s="1"/>
  <c r="C5185" i="1"/>
  <c r="D5185" i="1" s="1" a="1"/>
  <c r="D5185" i="1" s="1"/>
  <c r="C5186" i="1"/>
  <c r="C5187" i="1"/>
  <c r="D5187" i="1" s="1" a="1"/>
  <c r="D5187" i="1" s="1"/>
  <c r="C5188" i="1"/>
  <c r="D5188" i="1" s="1" a="1"/>
  <c r="D5188" i="1" s="1"/>
  <c r="C5189" i="1"/>
  <c r="C5190" i="1"/>
  <c r="C5191" i="1"/>
  <c r="C5192" i="1"/>
  <c r="C5193" i="1"/>
  <c r="D5193" i="1" s="1" a="1"/>
  <c r="D5193" i="1" s="1"/>
  <c r="C5194" i="1"/>
  <c r="D5194" i="1" s="1" a="1"/>
  <c r="D5194" i="1" s="1"/>
  <c r="C5195" i="1"/>
  <c r="D5195" i="1" s="1" a="1"/>
  <c r="D5195" i="1" s="1"/>
  <c r="C5196" i="1"/>
  <c r="C5197" i="1"/>
  <c r="D5197" i="1" s="1" a="1"/>
  <c r="D5197" i="1" s="1"/>
  <c r="C5198" i="1"/>
  <c r="D5198" i="1" s="1" a="1"/>
  <c r="D5198" i="1" s="1"/>
  <c r="C5199" i="1"/>
  <c r="D5199" i="1" s="1" a="1"/>
  <c r="D5199" i="1" s="1"/>
  <c r="C5200" i="1"/>
  <c r="C5201" i="1"/>
  <c r="C5202" i="1"/>
  <c r="C5203" i="1"/>
  <c r="C5204" i="1"/>
  <c r="C5205" i="1"/>
  <c r="D5205" i="1" s="1" a="1"/>
  <c r="D5205" i="1" s="1"/>
  <c r="C5206" i="1"/>
  <c r="D5206" i="1" s="1" a="1"/>
  <c r="D5206" i="1" s="1"/>
  <c r="C5207" i="1"/>
  <c r="D5207" i="1" s="1" a="1"/>
  <c r="D5207" i="1" s="1"/>
  <c r="C5208" i="1"/>
  <c r="D5208" i="1" s="1" a="1"/>
  <c r="D5208" i="1" s="1"/>
  <c r="C5209" i="1"/>
  <c r="D5209" i="1" s="1" a="1"/>
  <c r="D5209" i="1" s="1"/>
  <c r="C5210" i="1"/>
  <c r="C5211" i="1"/>
  <c r="C5212" i="1"/>
  <c r="C5213" i="1"/>
  <c r="C5214" i="1"/>
  <c r="D5214" i="1" s="1" a="1"/>
  <c r="D5214" i="1" s="1"/>
  <c r="C5215" i="1"/>
  <c r="D5215" i="1" s="1" a="1"/>
  <c r="D5215" i="1" s="1"/>
  <c r="C5216" i="1"/>
  <c r="D5216" i="1" s="1" a="1"/>
  <c r="D5216" i="1" s="1"/>
  <c r="C5217" i="1"/>
  <c r="D5217" i="1" s="1" a="1"/>
  <c r="D5217" i="1" s="1"/>
  <c r="C5218" i="1"/>
  <c r="D5218" i="1" s="1" a="1"/>
  <c r="D5218" i="1" s="1"/>
  <c r="C5219" i="1"/>
  <c r="D5219" i="1" s="1" a="1"/>
  <c r="D5219" i="1" s="1"/>
  <c r="C5220" i="1"/>
  <c r="D5220" i="1" s="1" a="1"/>
  <c r="D5220" i="1" s="1"/>
  <c r="C5221" i="1"/>
  <c r="D5221" i="1" s="1" a="1"/>
  <c r="D5221" i="1" s="1"/>
  <c r="C5222" i="1"/>
  <c r="C5223" i="1"/>
  <c r="C5224" i="1"/>
  <c r="C5225" i="1"/>
  <c r="C5226" i="1"/>
  <c r="C5227" i="1"/>
  <c r="C5228" i="1"/>
  <c r="C5229" i="1"/>
  <c r="D5229" i="1" s="1" a="1"/>
  <c r="D5229" i="1" s="1"/>
  <c r="C5230" i="1"/>
  <c r="D5230" i="1" s="1" a="1"/>
  <c r="D5230" i="1" s="1"/>
  <c r="C5231" i="1"/>
  <c r="D5231" i="1" s="1" a="1"/>
  <c r="D5231" i="1" s="1"/>
  <c r="C5232" i="1"/>
  <c r="D5232" i="1" s="1" a="1"/>
  <c r="D5232" i="1" s="1"/>
  <c r="C5233" i="1"/>
  <c r="D5233" i="1" s="1" a="1"/>
  <c r="D5233" i="1" s="1"/>
  <c r="C5234" i="1"/>
  <c r="C5235" i="1"/>
  <c r="D5235" i="1" s="1" a="1"/>
  <c r="D5235" i="1" s="1"/>
  <c r="C5236" i="1"/>
  <c r="D5236" i="1" s="1" a="1"/>
  <c r="D5236" i="1" s="1"/>
  <c r="C5237" i="1"/>
  <c r="C5238" i="1"/>
  <c r="C5239" i="1"/>
  <c r="C5240" i="1"/>
  <c r="C5241" i="1"/>
  <c r="D5241" i="1" s="1" a="1"/>
  <c r="D5241" i="1" s="1"/>
  <c r="C5242" i="1"/>
  <c r="D5242" i="1" s="1" a="1"/>
  <c r="D5242" i="1" s="1"/>
  <c r="C5243" i="1"/>
  <c r="D5243" i="1" s="1" a="1"/>
  <c r="D5243" i="1" s="1"/>
  <c r="C5244" i="1"/>
  <c r="D5244" i="1" s="1" a="1"/>
  <c r="D5244" i="1" s="1"/>
  <c r="C5245" i="1"/>
  <c r="D5245" i="1" s="1" a="1"/>
  <c r="D5245" i="1" s="1"/>
  <c r="C5246" i="1"/>
  <c r="C5247" i="1"/>
  <c r="C5248" i="1"/>
  <c r="C5249" i="1"/>
  <c r="C5250" i="1"/>
  <c r="C5251" i="1"/>
  <c r="C5252" i="1"/>
  <c r="C5253" i="1"/>
  <c r="D5253" i="1" s="1" a="1"/>
  <c r="D5253" i="1" s="1"/>
  <c r="C5254" i="1"/>
  <c r="D5254" i="1" s="1" a="1"/>
  <c r="D5254" i="1" s="1"/>
  <c r="C5255" i="1"/>
  <c r="D5255" i="1" s="1" a="1"/>
  <c r="D5255" i="1" s="1"/>
  <c r="C5256" i="1"/>
  <c r="D5256" i="1" s="1" a="1"/>
  <c r="D5256" i="1" s="1"/>
  <c r="C5257" i="1"/>
  <c r="D5257" i="1" s="1" a="1"/>
  <c r="D5257" i="1" s="1"/>
  <c r="C5258" i="1"/>
  <c r="C5259" i="1"/>
  <c r="C5260" i="1"/>
  <c r="C5261" i="1"/>
  <c r="C5262" i="1"/>
  <c r="C5263" i="1"/>
  <c r="D5263" i="1" s="1" a="1"/>
  <c r="D5263" i="1" s="1"/>
  <c r="C5264" i="1"/>
  <c r="D5264" i="1" s="1" a="1"/>
  <c r="D5264" i="1" s="1"/>
  <c r="C5265" i="1"/>
  <c r="D5265" i="1" s="1" a="1"/>
  <c r="D5265" i="1" s="1"/>
  <c r="C5266" i="1"/>
  <c r="D5266" i="1" s="1" a="1"/>
  <c r="D5266" i="1" s="1"/>
  <c r="C5267" i="1"/>
  <c r="D5267" i="1" s="1" a="1"/>
  <c r="D5267" i="1" s="1"/>
  <c r="C5268" i="1"/>
  <c r="D5268" i="1" s="1" a="1"/>
  <c r="D5268" i="1" s="1"/>
  <c r="C5269" i="1"/>
  <c r="D5269" i="1" s="1" a="1"/>
  <c r="D5269" i="1" s="1"/>
  <c r="C5270" i="1"/>
  <c r="C5271" i="1"/>
  <c r="C5272" i="1"/>
  <c r="C5273" i="1"/>
  <c r="C5274" i="1"/>
  <c r="C5275" i="1"/>
  <c r="C5276" i="1"/>
  <c r="C5277" i="1"/>
  <c r="D5277" i="1" s="1" a="1"/>
  <c r="D5277" i="1" s="1"/>
  <c r="C5278" i="1"/>
  <c r="D5278" i="1" s="1" a="1"/>
  <c r="D5278" i="1" s="1"/>
  <c r="C5279" i="1"/>
  <c r="D5279" i="1" s="1" a="1"/>
  <c r="D5279" i="1" s="1"/>
  <c r="C5280" i="1"/>
  <c r="D5280" i="1" s="1" a="1"/>
  <c r="D5280" i="1" s="1"/>
  <c r="C5281" i="1"/>
  <c r="D5281" i="1" s="1" a="1"/>
  <c r="D5281" i="1" s="1"/>
  <c r="C5282" i="1"/>
  <c r="C5283" i="1"/>
  <c r="C5284" i="1"/>
  <c r="C5285" i="1"/>
  <c r="C5286" i="1"/>
  <c r="C5287" i="1"/>
  <c r="C5288" i="1"/>
  <c r="C5289" i="1"/>
  <c r="D5289" i="1" s="1" a="1"/>
  <c r="D5289" i="1" s="1"/>
  <c r="C5290" i="1"/>
  <c r="D5290" i="1" s="1" a="1"/>
  <c r="D5290" i="1" s="1"/>
  <c r="C5291" i="1"/>
  <c r="D5291" i="1" s="1" a="1"/>
  <c r="D5291" i="1" s="1"/>
  <c r="C5292" i="1"/>
  <c r="D5292" i="1" s="1" a="1"/>
  <c r="D5292" i="1" s="1"/>
  <c r="C5293" i="1"/>
  <c r="D5293" i="1" s="1" a="1"/>
  <c r="D5293" i="1" s="1"/>
  <c r="C5294" i="1"/>
  <c r="C5295" i="1"/>
  <c r="D5295" i="1" s="1" a="1"/>
  <c r="D5295" i="1" s="1"/>
  <c r="C5296" i="1"/>
  <c r="D5296" i="1" s="1" a="1"/>
  <c r="D5296" i="1" s="1"/>
  <c r="C5297" i="1"/>
  <c r="C5298" i="1"/>
  <c r="C5299" i="1"/>
  <c r="C5300" i="1"/>
  <c r="C5301" i="1"/>
  <c r="D5301" i="1" s="1" a="1"/>
  <c r="D5301" i="1" s="1"/>
  <c r="C5302" i="1"/>
  <c r="D5302" i="1" s="1" a="1"/>
  <c r="D5302" i="1" s="1"/>
  <c r="C5303" i="1"/>
  <c r="D5303" i="1" s="1" a="1"/>
  <c r="D5303" i="1" s="1"/>
  <c r="C5304" i="1"/>
  <c r="D5304" i="1" s="1" a="1"/>
  <c r="D5304" i="1" s="1"/>
  <c r="C5305" i="1"/>
  <c r="D5305" i="1" s="1" a="1"/>
  <c r="D5305" i="1" s="1"/>
  <c r="C5306" i="1"/>
  <c r="C5307" i="1"/>
  <c r="C5308" i="1"/>
  <c r="C5309" i="1"/>
  <c r="C5310" i="1"/>
  <c r="C5311" i="1"/>
  <c r="C5312" i="1"/>
  <c r="C5313" i="1"/>
  <c r="D5313" i="1" s="1" a="1"/>
  <c r="D5313" i="1" s="1"/>
  <c r="C5314" i="1"/>
  <c r="D5314" i="1" s="1" a="1"/>
  <c r="D5314" i="1" s="1"/>
  <c r="C5315" i="1"/>
  <c r="D5315" i="1" s="1" a="1"/>
  <c r="D5315" i="1" s="1"/>
  <c r="C5316" i="1"/>
  <c r="D5316" i="1" s="1" a="1"/>
  <c r="D5316" i="1" s="1"/>
  <c r="C5317" i="1"/>
  <c r="D5317" i="1" s="1" a="1"/>
  <c r="D5317" i="1" s="1"/>
  <c r="C5318" i="1"/>
  <c r="C5319" i="1"/>
  <c r="C5320" i="1"/>
  <c r="D5320" i="1" s="1" a="1"/>
  <c r="D5320" i="1" s="1"/>
  <c r="C5321" i="1"/>
  <c r="D5321" i="1" s="1" a="1"/>
  <c r="D5321" i="1" s="1"/>
  <c r="C5322" i="1"/>
  <c r="C5323" i="1"/>
  <c r="C5324" i="1"/>
  <c r="C5325" i="1"/>
  <c r="D5325" i="1" s="1" a="1"/>
  <c r="D5325" i="1" s="1"/>
  <c r="C5326" i="1"/>
  <c r="D5326" i="1" s="1" a="1"/>
  <c r="D5326" i="1" s="1"/>
  <c r="C5327" i="1"/>
  <c r="D5327" i="1" s="1" a="1"/>
  <c r="D5327" i="1" s="1"/>
  <c r="C5328" i="1"/>
  <c r="D5328" i="1" s="1" a="1"/>
  <c r="D5328" i="1" s="1"/>
  <c r="C5329" i="1"/>
  <c r="D5329" i="1" s="1" a="1"/>
  <c r="D5329" i="1" s="1"/>
  <c r="C5330" i="1"/>
  <c r="D5330" i="1" s="1" a="1"/>
  <c r="D5330" i="1" s="1"/>
  <c r="C5331" i="1"/>
  <c r="D5331" i="1" s="1" a="1"/>
  <c r="D5331" i="1" s="1"/>
  <c r="C5332" i="1"/>
  <c r="D5332" i="1" s="1" a="1"/>
  <c r="D5332" i="1" s="1"/>
  <c r="C5333" i="1"/>
  <c r="C5334" i="1"/>
  <c r="C5335" i="1"/>
  <c r="C5336" i="1"/>
  <c r="C5337" i="1"/>
  <c r="D5337" i="1" s="1" a="1"/>
  <c r="D5337" i="1" s="1"/>
  <c r="C5338" i="1"/>
  <c r="D5338" i="1" s="1" a="1"/>
  <c r="D5338" i="1" s="1"/>
  <c r="C5339" i="1"/>
  <c r="D5339" i="1" s="1" a="1"/>
  <c r="D5339" i="1" s="1"/>
  <c r="C5340" i="1"/>
  <c r="D5340" i="1" s="1" a="1"/>
  <c r="D5340" i="1" s="1"/>
  <c r="C5341" i="1"/>
  <c r="D5341" i="1" s="1" a="1"/>
  <c r="D5341" i="1" s="1"/>
  <c r="C5342" i="1"/>
  <c r="D5342" i="1" s="1" a="1"/>
  <c r="D5342" i="1" s="1"/>
  <c r="C5343" i="1"/>
  <c r="C5344" i="1"/>
  <c r="D5344" i="1" s="1" a="1"/>
  <c r="D5344" i="1" s="1"/>
  <c r="C5345" i="1"/>
  <c r="C5346" i="1"/>
  <c r="C5347" i="1"/>
  <c r="C5348" i="1"/>
  <c r="C5349" i="1"/>
  <c r="D5349" i="1" s="1" a="1"/>
  <c r="D5349" i="1" s="1"/>
  <c r="C5350" i="1"/>
  <c r="D5350" i="1" s="1" a="1"/>
  <c r="D5350" i="1" s="1"/>
  <c r="C5351" i="1"/>
  <c r="D5351" i="1" s="1" a="1"/>
  <c r="D5351" i="1" s="1"/>
  <c r="C5352" i="1"/>
  <c r="C5353" i="1"/>
  <c r="D5353" i="1" s="1" a="1"/>
  <c r="D5353" i="1" s="1"/>
  <c r="C5354" i="1"/>
  <c r="C5355" i="1"/>
  <c r="C5356" i="1"/>
  <c r="C5357" i="1"/>
  <c r="C5358" i="1"/>
  <c r="C5359" i="1"/>
  <c r="C5360" i="1"/>
  <c r="C5361" i="1"/>
  <c r="D5361" i="1" s="1" a="1"/>
  <c r="D5361" i="1" s="1"/>
  <c r="C5362" i="1"/>
  <c r="D5362" i="1" s="1" a="1"/>
  <c r="D5362" i="1" s="1"/>
  <c r="C5363" i="1"/>
  <c r="D5363" i="1" s="1" a="1"/>
  <c r="D5363" i="1" s="1"/>
  <c r="C5364" i="1"/>
  <c r="D5364" i="1" s="1" a="1"/>
  <c r="D5364" i="1" s="1"/>
  <c r="C5365" i="1"/>
  <c r="C5366" i="1"/>
  <c r="C5367" i="1"/>
  <c r="C5368" i="1"/>
  <c r="C5369" i="1"/>
  <c r="C5370" i="1"/>
  <c r="C5371" i="1"/>
  <c r="C5372" i="1"/>
  <c r="C5373" i="1"/>
  <c r="D5373" i="1" s="1" a="1"/>
  <c r="D5373" i="1" s="1"/>
  <c r="C5374" i="1"/>
  <c r="D5374" i="1" s="1" a="1"/>
  <c r="D5374" i="1" s="1"/>
  <c r="C5375" i="1"/>
  <c r="D5375" i="1" s="1" a="1"/>
  <c r="D5375" i="1" s="1"/>
  <c r="C5376" i="1"/>
  <c r="D5376" i="1" s="1" a="1"/>
  <c r="D5376" i="1" s="1"/>
  <c r="C5377" i="1"/>
  <c r="C5378" i="1"/>
  <c r="D5378" i="1" s="1" a="1"/>
  <c r="D5378" i="1" s="1"/>
  <c r="C5379" i="1"/>
  <c r="C5380" i="1"/>
  <c r="C5381" i="1"/>
  <c r="C5382" i="1"/>
  <c r="D5382" i="1" s="1" a="1"/>
  <c r="D5382" i="1" s="1"/>
  <c r="C5383" i="1"/>
  <c r="D5383" i="1" s="1" a="1"/>
  <c r="D5383" i="1" s="1"/>
  <c r="C5384" i="1"/>
  <c r="C5385" i="1"/>
  <c r="D5385" i="1" s="1" a="1"/>
  <c r="D5385" i="1" s="1"/>
  <c r="C5386" i="1"/>
  <c r="D5386" i="1" s="1" a="1"/>
  <c r="D5386" i="1" s="1"/>
  <c r="C5387" i="1"/>
  <c r="D5387" i="1" s="1" a="1"/>
  <c r="D5387" i="1" s="1"/>
  <c r="C5388" i="1"/>
  <c r="D5388" i="1" s="1" a="1"/>
  <c r="D5388" i="1" s="1"/>
  <c r="C5389" i="1"/>
  <c r="D5389" i="1" s="1" a="1"/>
  <c r="D5389" i="1" s="1"/>
  <c r="C5390" i="1"/>
  <c r="C5391" i="1"/>
  <c r="C5392" i="1"/>
  <c r="C5393" i="1"/>
  <c r="C5394" i="1"/>
  <c r="C5395" i="1"/>
  <c r="C5396" i="1"/>
  <c r="C5397" i="1"/>
  <c r="D5397" i="1" s="1" a="1"/>
  <c r="D5397" i="1" s="1"/>
  <c r="C5398" i="1"/>
  <c r="D5398" i="1" s="1" a="1"/>
  <c r="D5398" i="1" s="1"/>
  <c r="C5399" i="1"/>
  <c r="D5399" i="1" s="1" a="1"/>
  <c r="D5399" i="1" s="1"/>
  <c r="C5400" i="1"/>
  <c r="D5400" i="1" s="1" a="1"/>
  <c r="D5400" i="1" s="1"/>
  <c r="C5401" i="1"/>
  <c r="D5401" i="1" s="1" a="1"/>
  <c r="D5401" i="1" s="1"/>
  <c r="C5402" i="1"/>
  <c r="C5403" i="1"/>
  <c r="C5404" i="1"/>
  <c r="C5405" i="1"/>
  <c r="C5406" i="1"/>
  <c r="C5407" i="1"/>
  <c r="C5408" i="1"/>
  <c r="C5409" i="1"/>
  <c r="D5409" i="1" s="1" a="1"/>
  <c r="D5409" i="1" s="1"/>
  <c r="C5410" i="1"/>
  <c r="D5410" i="1" s="1" a="1"/>
  <c r="D5410" i="1" s="1"/>
  <c r="C5411" i="1"/>
  <c r="D5411" i="1" s="1" a="1"/>
  <c r="D5411" i="1" s="1"/>
  <c r="C5412" i="1"/>
  <c r="D5412" i="1" s="1" a="1"/>
  <c r="D5412" i="1" s="1"/>
  <c r="C5413" i="1"/>
  <c r="D5413" i="1" s="1" a="1"/>
  <c r="D5413" i="1" s="1"/>
  <c r="C5414" i="1"/>
  <c r="C5415" i="1"/>
  <c r="C5416" i="1"/>
  <c r="C5417" i="1"/>
  <c r="C5418" i="1"/>
  <c r="C5419" i="1"/>
  <c r="C5420" i="1"/>
  <c r="C5421" i="1"/>
  <c r="D5421" i="1" s="1" a="1"/>
  <c r="D5421" i="1" s="1"/>
  <c r="C5422" i="1"/>
  <c r="D5422" i="1" s="1" a="1"/>
  <c r="D5422" i="1" s="1"/>
  <c r="C5423" i="1"/>
  <c r="D5423" i="1" s="1" a="1"/>
  <c r="D5423" i="1" s="1"/>
  <c r="C5424" i="1"/>
  <c r="C5425" i="1"/>
  <c r="D5425" i="1" s="1" a="1"/>
  <c r="D5425" i="1" s="1"/>
  <c r="C5426" i="1"/>
  <c r="D5426" i="1" s="1" a="1"/>
  <c r="D5426" i="1" s="1"/>
  <c r="C5427" i="1"/>
  <c r="C5428" i="1"/>
  <c r="C5429" i="1"/>
  <c r="C5430" i="1"/>
  <c r="C5431" i="1"/>
  <c r="C5432" i="1"/>
  <c r="C5433" i="1"/>
  <c r="D5433" i="1" s="1" a="1"/>
  <c r="D5433" i="1" s="1"/>
  <c r="C5434" i="1"/>
  <c r="D5434" i="1" s="1" a="1"/>
  <c r="D5434" i="1" s="1"/>
  <c r="C5435" i="1"/>
  <c r="D5435" i="1" s="1" a="1"/>
  <c r="D5435" i="1" s="1"/>
  <c r="C5436" i="1"/>
  <c r="D5436" i="1" s="1" a="1"/>
  <c r="D5436" i="1" s="1"/>
  <c r="C5437" i="1"/>
  <c r="D5437" i="1" s="1" a="1"/>
  <c r="D5437" i="1" s="1"/>
  <c r="C5438" i="1"/>
  <c r="C5439" i="1"/>
  <c r="C5440" i="1"/>
  <c r="C5441" i="1"/>
  <c r="C5442" i="1"/>
  <c r="C5443" i="1"/>
  <c r="C5444" i="1"/>
  <c r="C5445" i="1"/>
  <c r="D5445" i="1" s="1" a="1"/>
  <c r="D5445" i="1" s="1"/>
  <c r="C5446" i="1"/>
  <c r="D5446" i="1" s="1" a="1"/>
  <c r="D5446" i="1" s="1"/>
  <c r="C5447" i="1"/>
  <c r="D5447" i="1" s="1" a="1"/>
  <c r="D5447" i="1" s="1"/>
  <c r="C5448" i="1"/>
  <c r="D5448" i="1" s="1" a="1"/>
  <c r="D5448" i="1" s="1"/>
  <c r="C5449" i="1"/>
  <c r="D5449" i="1" s="1" a="1"/>
  <c r="D5449" i="1" s="1"/>
  <c r="C5450" i="1"/>
  <c r="C5451" i="1"/>
  <c r="C5452" i="1"/>
  <c r="C5453" i="1"/>
  <c r="C5454" i="1"/>
  <c r="C5455" i="1"/>
  <c r="C5456" i="1"/>
  <c r="C5457" i="1"/>
  <c r="D5457" i="1" s="1" a="1"/>
  <c r="D5457" i="1" s="1"/>
  <c r="C5458" i="1"/>
  <c r="D5458" i="1" s="1" a="1"/>
  <c r="D5458" i="1" s="1"/>
  <c r="C5459" i="1"/>
  <c r="D5459" i="1" s="1" a="1"/>
  <c r="D5459" i="1" s="1"/>
  <c r="C5460" i="1"/>
  <c r="D5460" i="1" s="1" a="1"/>
  <c r="D5460" i="1" s="1"/>
  <c r="C5461" i="1"/>
  <c r="D5461" i="1" s="1" a="1"/>
  <c r="D5461" i="1" s="1"/>
  <c r="C5462" i="1"/>
  <c r="C5463" i="1"/>
  <c r="C5464" i="1"/>
  <c r="C5465" i="1"/>
  <c r="C5466" i="1"/>
  <c r="C5467" i="1"/>
  <c r="C5468" i="1"/>
  <c r="C5469" i="1"/>
  <c r="D5469" i="1" s="1" a="1"/>
  <c r="D5469" i="1" s="1"/>
  <c r="C5470" i="1"/>
  <c r="D5470" i="1" s="1" a="1"/>
  <c r="D5470" i="1" s="1"/>
  <c r="C5471" i="1"/>
  <c r="D5471" i="1" s="1" a="1"/>
  <c r="D5471" i="1" s="1"/>
  <c r="C5472" i="1"/>
  <c r="D5472" i="1" s="1" a="1"/>
  <c r="D5472" i="1" s="1"/>
  <c r="C5473" i="1"/>
  <c r="D5473" i="1" s="1" a="1"/>
  <c r="D5473" i="1" s="1"/>
  <c r="C5474" i="1"/>
  <c r="C5475" i="1"/>
  <c r="C5476" i="1"/>
  <c r="D5476" i="1" s="1" a="1"/>
  <c r="D5476" i="1" s="1"/>
  <c r="C5477" i="1"/>
  <c r="C5478" i="1"/>
  <c r="C5479" i="1"/>
  <c r="C5480" i="1"/>
  <c r="C5481" i="1"/>
  <c r="D5481" i="1" s="1" a="1"/>
  <c r="D5481" i="1" s="1"/>
  <c r="C5482" i="1"/>
  <c r="D5482" i="1" s="1" a="1"/>
  <c r="D5482" i="1" s="1"/>
  <c r="C5483" i="1"/>
  <c r="D5483" i="1" s="1" a="1"/>
  <c r="D5483" i="1" s="1"/>
  <c r="C5484" i="1"/>
  <c r="D5484" i="1" s="1" a="1"/>
  <c r="D5484" i="1" s="1"/>
  <c r="C5485" i="1"/>
  <c r="D5485" i="1" s="1" a="1"/>
  <c r="D5485" i="1" s="1"/>
  <c r="C5486" i="1"/>
  <c r="C5487" i="1"/>
  <c r="C5488" i="1"/>
  <c r="C5489" i="1"/>
  <c r="C5490" i="1"/>
  <c r="C5491" i="1"/>
  <c r="C5492" i="1"/>
  <c r="D5492" i="1" s="1" a="1"/>
  <c r="D5492" i="1" s="1"/>
  <c r="C5493" i="1"/>
  <c r="D5493" i="1" s="1" a="1"/>
  <c r="D5493" i="1" s="1"/>
  <c r="C5494" i="1"/>
  <c r="D5494" i="1" s="1" a="1"/>
  <c r="D5494" i="1" s="1"/>
  <c r="C5495" i="1"/>
  <c r="D5495" i="1" s="1" a="1"/>
  <c r="D5495" i="1" s="1"/>
  <c r="C5496" i="1"/>
  <c r="D5496" i="1" s="1" a="1"/>
  <c r="D5496" i="1" s="1"/>
  <c r="C5497" i="1"/>
  <c r="D5497" i="1" s="1" a="1"/>
  <c r="D5497" i="1" s="1"/>
  <c r="C5498" i="1"/>
  <c r="C5499" i="1"/>
  <c r="C5500" i="1"/>
  <c r="C5501" i="1"/>
  <c r="C5502" i="1"/>
  <c r="D5502" i="1" s="1" a="1"/>
  <c r="D5502" i="1" s="1"/>
  <c r="C5503" i="1"/>
  <c r="C5504" i="1"/>
  <c r="C5505" i="1"/>
  <c r="D5505" i="1" s="1" a="1"/>
  <c r="D5505" i="1" s="1"/>
  <c r="C5506" i="1"/>
  <c r="D5506" i="1" s="1" a="1"/>
  <c r="D5506" i="1" s="1"/>
  <c r="C5507" i="1"/>
  <c r="D5507" i="1" s="1" a="1"/>
  <c r="D5507" i="1" s="1"/>
  <c r="C5508" i="1"/>
  <c r="D5508" i="1" s="1" a="1"/>
  <c r="D5508" i="1" s="1"/>
  <c r="C5509" i="1"/>
  <c r="D5509" i="1" s="1" a="1"/>
  <c r="D5509" i="1" s="1"/>
  <c r="C5510" i="1"/>
  <c r="D5510" i="1" s="1" a="1"/>
  <c r="D5510" i="1" s="1"/>
  <c r="C5511" i="1"/>
  <c r="D5511" i="1" s="1" a="1"/>
  <c r="D5511" i="1" s="1"/>
  <c r="C5512" i="1"/>
  <c r="D5512" i="1" s="1" a="1"/>
  <c r="D5512" i="1" s="1"/>
  <c r="C5513" i="1"/>
  <c r="C5514" i="1"/>
  <c r="C5515" i="1"/>
  <c r="C5516" i="1"/>
  <c r="C5517" i="1"/>
  <c r="D5517" i="1" s="1" a="1"/>
  <c r="D5517" i="1" s="1"/>
  <c r="C5518" i="1"/>
  <c r="D5518" i="1" s="1" a="1"/>
  <c r="D5518" i="1" s="1"/>
  <c r="C5519" i="1"/>
  <c r="D5519" i="1" s="1" a="1"/>
  <c r="D5519" i="1" s="1"/>
  <c r="C5520" i="1"/>
  <c r="D5520" i="1" s="1" a="1"/>
  <c r="D5520" i="1" s="1"/>
  <c r="C5521" i="1"/>
  <c r="D5521" i="1" s="1" a="1"/>
  <c r="D5521" i="1" s="1"/>
  <c r="C5522" i="1"/>
  <c r="D5522" i="1" s="1" a="1"/>
  <c r="D5522" i="1" s="1"/>
  <c r="C5523" i="1"/>
  <c r="C5524" i="1"/>
  <c r="C5525" i="1"/>
  <c r="C5526" i="1"/>
  <c r="C5527" i="1"/>
  <c r="C5528" i="1"/>
  <c r="C5529" i="1"/>
  <c r="D5529" i="1" s="1" a="1"/>
  <c r="D5529" i="1" s="1"/>
  <c r="C5530" i="1"/>
  <c r="D5530" i="1" s="1" a="1"/>
  <c r="D5530" i="1" s="1"/>
  <c r="C5531" i="1"/>
  <c r="D5531" i="1" s="1" a="1"/>
  <c r="D5531" i="1" s="1"/>
  <c r="C5532" i="1"/>
  <c r="D5532" i="1" s="1" a="1"/>
  <c r="D5532" i="1" s="1"/>
  <c r="C5533" i="1"/>
  <c r="D5533" i="1" s="1" a="1"/>
  <c r="D5533" i="1" s="1"/>
  <c r="C5534" i="1"/>
  <c r="C5535" i="1"/>
  <c r="C5536" i="1"/>
  <c r="C5537" i="1"/>
  <c r="C5538" i="1"/>
  <c r="C5539" i="1"/>
  <c r="C5540" i="1"/>
  <c r="C5541" i="1"/>
  <c r="D5541" i="1" s="1" a="1"/>
  <c r="D5541" i="1" s="1"/>
  <c r="C5542" i="1"/>
  <c r="D5542" i="1" s="1" a="1"/>
  <c r="D5542" i="1" s="1"/>
  <c r="C5543" i="1"/>
  <c r="D5543" i="1" s="1" a="1"/>
  <c r="D5543" i="1" s="1"/>
  <c r="C5544" i="1"/>
  <c r="D5544" i="1" s="1" a="1"/>
  <c r="D5544" i="1" s="1"/>
  <c r="C5545" i="1"/>
  <c r="D5545" i="1" s="1" a="1"/>
  <c r="D5545" i="1" s="1"/>
  <c r="C5546" i="1"/>
  <c r="C5547" i="1"/>
  <c r="C5548" i="1"/>
  <c r="C5549" i="1"/>
  <c r="C5550" i="1"/>
  <c r="C5551" i="1"/>
  <c r="C5552" i="1"/>
  <c r="D5552" i="1" s="1" a="1"/>
  <c r="D5552" i="1" s="1"/>
  <c r="C5553" i="1"/>
  <c r="D5553" i="1" s="1" a="1"/>
  <c r="D5553" i="1" s="1"/>
  <c r="C5554" i="1"/>
  <c r="D5554" i="1" s="1" a="1"/>
  <c r="D5554" i="1" s="1"/>
  <c r="C5555" i="1"/>
  <c r="D5555" i="1" s="1" a="1"/>
  <c r="D5555" i="1" s="1"/>
  <c r="C5556" i="1"/>
  <c r="D5556" i="1" s="1" a="1"/>
  <c r="D5556" i="1" s="1"/>
  <c r="C5557" i="1"/>
  <c r="D5557" i="1" s="1" a="1"/>
  <c r="D5557" i="1" s="1"/>
  <c r="C5558" i="1"/>
  <c r="C5559" i="1"/>
  <c r="C5560" i="1"/>
  <c r="C5561" i="1"/>
  <c r="C5562" i="1"/>
  <c r="C5563" i="1"/>
  <c r="C5564" i="1"/>
  <c r="C5565" i="1"/>
  <c r="D5565" i="1" s="1" a="1"/>
  <c r="D5565" i="1" s="1"/>
  <c r="C5566" i="1"/>
  <c r="D5566" i="1" s="1" a="1"/>
  <c r="D5566" i="1" s="1"/>
  <c r="C5567" i="1"/>
  <c r="D5567" i="1" s="1" a="1"/>
  <c r="D5567" i="1" s="1"/>
  <c r="C5568" i="1"/>
  <c r="D5568" i="1" s="1" a="1"/>
  <c r="D5568" i="1" s="1"/>
  <c r="C5569" i="1"/>
  <c r="D5569" i="1" s="1" a="1"/>
  <c r="D5569" i="1" s="1"/>
  <c r="C5570" i="1"/>
  <c r="D5570" i="1" s="1" a="1"/>
  <c r="D5570" i="1" s="1"/>
  <c r="C5571" i="1"/>
  <c r="D5571" i="1" s="1" a="1"/>
  <c r="D5571" i="1" s="1"/>
  <c r="C5572" i="1"/>
  <c r="D5572" i="1" s="1" a="1"/>
  <c r="D5572" i="1" s="1"/>
  <c r="C5573" i="1"/>
  <c r="D5573" i="1" s="1" a="1"/>
  <c r="D5573" i="1" s="1"/>
  <c r="C5574" i="1"/>
  <c r="D5574" i="1" s="1" a="1"/>
  <c r="D5574" i="1" s="1"/>
  <c r="C5575" i="1"/>
  <c r="D5575" i="1" s="1" a="1"/>
  <c r="D5575" i="1" s="1"/>
  <c r="C5576" i="1"/>
  <c r="C5577" i="1"/>
  <c r="D5577" i="1" s="1" a="1"/>
  <c r="D5577" i="1" s="1"/>
  <c r="C5578" i="1"/>
  <c r="D5578" i="1" s="1" a="1"/>
  <c r="D5578" i="1" s="1"/>
  <c r="C5579" i="1"/>
  <c r="D5579" i="1" s="1" a="1"/>
  <c r="D5579" i="1" s="1"/>
  <c r="C5580" i="1"/>
  <c r="D5580" i="1" s="1" a="1"/>
  <c r="D5580" i="1" s="1"/>
  <c r="C5581" i="1"/>
  <c r="D5581" i="1" s="1" a="1"/>
  <c r="D5581" i="1" s="1"/>
  <c r="C5582" i="1"/>
  <c r="C5583" i="1"/>
  <c r="C5584" i="1"/>
  <c r="C5585" i="1"/>
  <c r="D5585" i="1" s="1" a="1"/>
  <c r="D5585" i="1" s="1"/>
  <c r="C5586" i="1"/>
  <c r="C5587" i="1"/>
  <c r="C5588" i="1"/>
  <c r="C5589" i="1"/>
  <c r="D5589" i="1" s="1" a="1"/>
  <c r="D5589" i="1" s="1"/>
  <c r="C5590" i="1"/>
  <c r="D5590" i="1" s="1" a="1"/>
  <c r="D5590" i="1" s="1"/>
  <c r="C5591" i="1"/>
  <c r="D5591" i="1" s="1" a="1"/>
  <c r="D5591" i="1" s="1"/>
  <c r="C5592" i="1"/>
  <c r="D5592" i="1" s="1" a="1"/>
  <c r="D5592" i="1" s="1"/>
  <c r="C5593" i="1"/>
  <c r="D5593" i="1" s="1" a="1"/>
  <c r="D5593" i="1" s="1"/>
  <c r="C5594" i="1"/>
  <c r="C5595" i="1"/>
  <c r="C5596" i="1"/>
  <c r="C5597" i="1"/>
  <c r="C5598" i="1"/>
  <c r="C5599" i="1"/>
  <c r="C5600" i="1"/>
  <c r="C5601" i="1"/>
  <c r="D5601" i="1" s="1" a="1"/>
  <c r="D5601" i="1" s="1"/>
  <c r="C5602" i="1"/>
  <c r="D5602" i="1" s="1" a="1"/>
  <c r="D5602" i="1" s="1"/>
  <c r="C5603" i="1"/>
  <c r="D5603" i="1" s="1" a="1"/>
  <c r="D5603" i="1" s="1"/>
  <c r="C5604" i="1"/>
  <c r="D5604" i="1" s="1" a="1"/>
  <c r="D5604" i="1" s="1"/>
  <c r="C5605" i="1"/>
  <c r="C5606" i="1"/>
  <c r="C5607" i="1"/>
  <c r="D5607" i="1" s="1" a="1"/>
  <c r="D5607" i="1" s="1"/>
  <c r="C5608" i="1"/>
  <c r="D5608" i="1" s="1" a="1"/>
  <c r="D5608" i="1" s="1"/>
  <c r="C5609" i="1"/>
  <c r="C5610" i="1"/>
  <c r="C5611" i="1"/>
  <c r="C5612" i="1"/>
  <c r="C5613" i="1"/>
  <c r="D5613" i="1" s="1" a="1"/>
  <c r="D5613" i="1" s="1"/>
  <c r="C5614" i="1"/>
  <c r="D5614" i="1" s="1" a="1"/>
  <c r="D5614" i="1" s="1"/>
  <c r="C5615" i="1"/>
  <c r="D5615" i="1" s="1" a="1"/>
  <c r="D5615" i="1" s="1"/>
  <c r="C5616" i="1"/>
  <c r="D5616" i="1" s="1" a="1"/>
  <c r="D5616" i="1" s="1"/>
  <c r="C5617" i="1"/>
  <c r="D5617" i="1" s="1" a="1"/>
  <c r="D5617" i="1" s="1"/>
  <c r="C5618" i="1"/>
  <c r="C5619" i="1"/>
  <c r="C5620" i="1"/>
  <c r="C5621" i="1"/>
  <c r="C5622" i="1"/>
  <c r="C5623" i="1"/>
  <c r="C5624" i="1"/>
  <c r="C5625" i="1"/>
  <c r="D5625" i="1" s="1" a="1"/>
  <c r="D5625" i="1" s="1"/>
  <c r="C5626" i="1"/>
  <c r="D5626" i="1" s="1" a="1"/>
  <c r="D5626" i="1" s="1"/>
  <c r="C5627" i="1"/>
  <c r="D5627" i="1" s="1" a="1"/>
  <c r="D5627" i="1" s="1"/>
  <c r="C5628" i="1"/>
  <c r="D5628" i="1" s="1" a="1"/>
  <c r="D5628" i="1" s="1"/>
  <c r="C5629" i="1"/>
  <c r="D5629" i="1" s="1" a="1"/>
  <c r="D5629" i="1" s="1"/>
  <c r="C5630" i="1"/>
  <c r="C5631" i="1"/>
  <c r="C5632" i="1"/>
  <c r="C5633" i="1"/>
  <c r="C5634" i="1"/>
  <c r="C5635" i="1"/>
  <c r="C5636" i="1"/>
  <c r="C5637" i="1"/>
  <c r="D5637" i="1" s="1" a="1"/>
  <c r="D5637" i="1" s="1"/>
  <c r="C5638" i="1"/>
  <c r="D5638" i="1" s="1" a="1"/>
  <c r="D5638" i="1" s="1"/>
  <c r="C5639" i="1"/>
  <c r="D5639" i="1" s="1" a="1"/>
  <c r="D5639" i="1" s="1"/>
  <c r="C5640" i="1"/>
  <c r="C5641" i="1"/>
  <c r="D5641" i="1" s="1" a="1"/>
  <c r="D5641" i="1" s="1"/>
  <c r="C5642" i="1"/>
  <c r="C5643" i="1"/>
  <c r="C5644" i="1"/>
  <c r="C5645" i="1"/>
  <c r="C5646" i="1"/>
  <c r="C5647" i="1"/>
  <c r="C5648" i="1"/>
  <c r="C5649" i="1"/>
  <c r="D5649" i="1" s="1" a="1"/>
  <c r="D5649" i="1" s="1"/>
  <c r="C5650" i="1"/>
  <c r="D5650" i="1" s="1" a="1"/>
  <c r="D5650" i="1" s="1"/>
  <c r="C5651" i="1"/>
  <c r="D5651" i="1" s="1" a="1"/>
  <c r="D5651" i="1" s="1"/>
  <c r="C5652" i="1"/>
  <c r="D5652" i="1" s="1" a="1"/>
  <c r="D5652" i="1" s="1"/>
  <c r="C5653" i="1"/>
  <c r="C5654" i="1"/>
  <c r="D5654" i="1" s="1" a="1"/>
  <c r="D5654" i="1" s="1"/>
  <c r="C5655" i="1"/>
  <c r="D5655" i="1" s="1" a="1"/>
  <c r="D5655" i="1" s="1"/>
  <c r="C5656" i="1"/>
  <c r="D5656" i="1" s="1" a="1"/>
  <c r="D5656" i="1" s="1"/>
  <c r="C5657" i="1"/>
  <c r="C5658" i="1"/>
  <c r="C5659" i="1"/>
  <c r="C5660" i="1"/>
  <c r="C5661" i="1"/>
  <c r="D5661" i="1" s="1" a="1"/>
  <c r="D5661" i="1" s="1"/>
  <c r="C5662" i="1"/>
  <c r="D5662" i="1" s="1" a="1"/>
  <c r="D5662" i="1" s="1"/>
  <c r="C5663" i="1"/>
  <c r="D5663" i="1" s="1" a="1"/>
  <c r="D5663" i="1" s="1"/>
  <c r="C5664" i="1"/>
  <c r="D5664" i="1" s="1" a="1"/>
  <c r="D5664" i="1" s="1"/>
  <c r="C5665" i="1"/>
  <c r="D5665" i="1" s="1" a="1"/>
  <c r="D5665" i="1" s="1"/>
  <c r="C5666" i="1"/>
  <c r="C5667" i="1"/>
  <c r="C5668" i="1"/>
  <c r="C5669" i="1"/>
  <c r="C5670" i="1"/>
  <c r="C5671" i="1"/>
  <c r="C5672" i="1"/>
  <c r="C5673" i="1"/>
  <c r="D5673" i="1" s="1" a="1"/>
  <c r="D5673" i="1" s="1"/>
  <c r="C5674" i="1"/>
  <c r="D5674" i="1" s="1" a="1"/>
  <c r="D5674" i="1" s="1"/>
  <c r="C5675" i="1"/>
  <c r="D5675" i="1" s="1" a="1"/>
  <c r="D5675" i="1" s="1"/>
  <c r="C5676" i="1"/>
  <c r="D5676" i="1" s="1" a="1"/>
  <c r="D5676" i="1" s="1"/>
  <c r="C5677" i="1"/>
  <c r="D5677" i="1" s="1" a="1"/>
  <c r="D5677" i="1" s="1"/>
  <c r="C5678" i="1"/>
  <c r="C5679" i="1"/>
  <c r="C5680" i="1"/>
  <c r="C5681" i="1"/>
  <c r="C5682" i="1"/>
  <c r="C5683" i="1"/>
  <c r="C5684" i="1"/>
  <c r="C5685" i="1"/>
  <c r="D5685" i="1" s="1" a="1"/>
  <c r="D5685" i="1" s="1"/>
  <c r="C5686" i="1"/>
  <c r="D5686" i="1" s="1" a="1"/>
  <c r="D5686" i="1" s="1"/>
  <c r="C5687" i="1"/>
  <c r="D5687" i="1" s="1" a="1"/>
  <c r="D5687" i="1" s="1"/>
  <c r="C5688" i="1"/>
  <c r="D5688" i="1" s="1" a="1"/>
  <c r="D5688" i="1" s="1"/>
  <c r="C5689" i="1"/>
  <c r="D5689" i="1" s="1" a="1"/>
  <c r="D5689" i="1" s="1"/>
  <c r="C5690" i="1"/>
  <c r="C5691" i="1"/>
  <c r="C5692" i="1"/>
  <c r="D5692" i="1" s="1" a="1"/>
  <c r="D5692" i="1" s="1"/>
  <c r="C5693" i="1"/>
  <c r="C5694" i="1"/>
  <c r="C5695" i="1"/>
  <c r="C5696" i="1"/>
  <c r="C5697" i="1"/>
  <c r="D5697" i="1" s="1" a="1"/>
  <c r="D5697" i="1" s="1"/>
  <c r="C5698" i="1"/>
  <c r="D5698" i="1" s="1" a="1"/>
  <c r="D5698" i="1" s="1"/>
  <c r="C5699" i="1"/>
  <c r="D5699" i="1" s="1" a="1"/>
  <c r="D5699" i="1" s="1"/>
  <c r="C5700" i="1"/>
  <c r="C5701" i="1"/>
  <c r="D5701" i="1" s="1" a="1"/>
  <c r="D5701" i="1" s="1"/>
  <c r="C5702" i="1"/>
  <c r="C5703" i="1"/>
  <c r="D5703" i="1" s="1" a="1"/>
  <c r="D5703" i="1" s="1"/>
  <c r="C5704" i="1"/>
  <c r="D5704" i="1" s="1" a="1"/>
  <c r="D5704" i="1" s="1"/>
  <c r="C5705" i="1"/>
  <c r="D5705" i="1" s="1" a="1"/>
  <c r="D5705" i="1" s="1"/>
  <c r="C5706" i="1"/>
  <c r="D5706" i="1" s="1" a="1"/>
  <c r="D5706" i="1" s="1"/>
  <c r="C5707" i="1"/>
  <c r="D5707" i="1" s="1" a="1"/>
  <c r="D5707" i="1" s="1"/>
  <c r="C5708" i="1"/>
  <c r="C5709" i="1"/>
  <c r="D5709" i="1" s="1" a="1"/>
  <c r="D5709" i="1" s="1"/>
  <c r="C5710" i="1"/>
  <c r="D5710" i="1" s="1" a="1"/>
  <c r="D5710" i="1" s="1"/>
  <c r="C5711" i="1"/>
  <c r="D5711" i="1" s="1" a="1"/>
  <c r="D5711" i="1" s="1"/>
  <c r="C5712" i="1"/>
  <c r="C5713" i="1"/>
  <c r="D5713" i="1" s="1" a="1"/>
  <c r="D5713" i="1" s="1"/>
  <c r="C5714" i="1"/>
  <c r="C5715" i="1"/>
  <c r="C5716" i="1"/>
  <c r="D5716" i="1" s="1" a="1"/>
  <c r="D5716" i="1" s="1"/>
  <c r="C5717" i="1"/>
  <c r="C5718" i="1"/>
  <c r="C5719" i="1"/>
  <c r="C5720" i="1"/>
  <c r="C5721" i="1"/>
  <c r="D5721" i="1" s="1" a="1"/>
  <c r="D5721" i="1" s="1"/>
  <c r="C5722" i="1"/>
  <c r="D5722" i="1" s="1" a="1"/>
  <c r="D5722" i="1" s="1"/>
  <c r="C5723" i="1"/>
  <c r="D5723" i="1" s="1" a="1"/>
  <c r="D5723" i="1" s="1"/>
  <c r="C5724" i="1"/>
  <c r="D5724" i="1" s="1" a="1"/>
  <c r="D5724" i="1" s="1"/>
  <c r="C5725" i="1"/>
  <c r="D5725" i="1" s="1" a="1"/>
  <c r="D5725" i="1" s="1"/>
  <c r="C5726" i="1"/>
  <c r="C5727" i="1"/>
  <c r="C5728" i="1"/>
  <c r="C5729" i="1"/>
  <c r="C5730" i="1"/>
  <c r="C5731" i="1"/>
  <c r="C5732" i="1"/>
  <c r="C5733" i="1"/>
  <c r="D5733" i="1" s="1" a="1"/>
  <c r="D5733" i="1" s="1"/>
  <c r="C5734" i="1"/>
  <c r="D5734" i="1" s="1" a="1"/>
  <c r="D5734" i="1" s="1"/>
  <c r="C5735" i="1"/>
  <c r="D5735" i="1" s="1" a="1"/>
  <c r="D5735" i="1" s="1"/>
  <c r="C5736" i="1"/>
  <c r="D5736" i="1" s="1" a="1"/>
  <c r="D5736" i="1" s="1"/>
  <c r="C5737" i="1"/>
  <c r="D5737" i="1" s="1" a="1"/>
  <c r="D5737" i="1" s="1"/>
  <c r="C5738" i="1"/>
  <c r="D5738" i="1" s="1" a="1"/>
  <c r="D5738" i="1" s="1"/>
  <c r="C5739" i="1"/>
  <c r="D5739" i="1" s="1" a="1"/>
  <c r="D5739" i="1" s="1"/>
  <c r="C5740" i="1"/>
  <c r="D5740" i="1" s="1" a="1"/>
  <c r="D5740" i="1" s="1"/>
  <c r="C5741" i="1"/>
  <c r="C5742" i="1"/>
  <c r="C5743" i="1"/>
  <c r="C5744" i="1"/>
  <c r="C5745" i="1"/>
  <c r="D5745" i="1" s="1" a="1"/>
  <c r="D5745" i="1" s="1"/>
  <c r="C5746" i="1"/>
  <c r="D5746" i="1" s="1" a="1"/>
  <c r="D5746" i="1" s="1"/>
  <c r="C5747" i="1"/>
  <c r="D5747" i="1" s="1" a="1"/>
  <c r="D5747" i="1" s="1"/>
  <c r="C5748" i="1"/>
  <c r="D5748" i="1" s="1" a="1"/>
  <c r="D5748" i="1" s="1"/>
  <c r="C5749" i="1"/>
  <c r="D5749" i="1" s="1" a="1"/>
  <c r="D5749" i="1" s="1"/>
  <c r="C5750" i="1"/>
  <c r="C5751" i="1"/>
  <c r="C5752" i="1"/>
  <c r="C5753" i="1"/>
  <c r="C5754" i="1"/>
  <c r="C5755" i="1"/>
  <c r="D5755" i="1" s="1" a="1"/>
  <c r="D5755" i="1" s="1"/>
  <c r="C5756" i="1"/>
  <c r="D5756" i="1" s="1" a="1"/>
  <c r="D5756" i="1" s="1"/>
  <c r="C5757" i="1"/>
  <c r="D5757" i="1" s="1" a="1"/>
  <c r="D5757" i="1" s="1"/>
  <c r="C5758" i="1"/>
  <c r="D5758" i="1" s="1" a="1"/>
  <c r="D5758" i="1" s="1"/>
  <c r="C5759" i="1"/>
  <c r="D5759" i="1" s="1" a="1"/>
  <c r="D5759" i="1" s="1"/>
  <c r="C5760" i="1"/>
  <c r="D5760" i="1" s="1" a="1"/>
  <c r="D5760" i="1" s="1"/>
  <c r="C5761" i="1"/>
  <c r="D5761" i="1" s="1" a="1"/>
  <c r="D5761" i="1" s="1"/>
  <c r="C5762" i="1"/>
  <c r="C5763" i="1"/>
  <c r="C5764" i="1"/>
  <c r="C5765" i="1"/>
  <c r="C5766" i="1"/>
  <c r="C5767" i="1"/>
  <c r="C5768" i="1"/>
  <c r="C5769" i="1"/>
  <c r="D5769" i="1" s="1" a="1"/>
  <c r="D5769" i="1" s="1"/>
  <c r="C5770" i="1"/>
  <c r="D5770" i="1" s="1" a="1"/>
  <c r="D5770" i="1" s="1"/>
  <c r="C5771" i="1"/>
  <c r="D5771" i="1" s="1" a="1"/>
  <c r="D5771" i="1" s="1"/>
  <c r="C5772" i="1"/>
  <c r="C5773" i="1"/>
  <c r="D5773" i="1" s="1" a="1"/>
  <c r="D5773" i="1" s="1"/>
  <c r="C5774" i="1"/>
  <c r="C5775" i="1"/>
  <c r="C5776" i="1"/>
  <c r="C5777" i="1"/>
  <c r="C5778" i="1"/>
  <c r="C5779" i="1"/>
  <c r="C5780" i="1"/>
  <c r="C5781" i="1"/>
  <c r="D5781" i="1" s="1" a="1"/>
  <c r="D5781" i="1" s="1"/>
  <c r="C5782" i="1"/>
  <c r="D5782" i="1" s="1" a="1"/>
  <c r="D5782" i="1" s="1"/>
  <c r="C5783" i="1"/>
  <c r="D5783" i="1" s="1" a="1"/>
  <c r="D5783" i="1" s="1"/>
  <c r="C5784" i="1"/>
  <c r="D5784" i="1" s="1" a="1"/>
  <c r="D5784" i="1" s="1"/>
  <c r="C5785" i="1"/>
  <c r="D5785" i="1" s="1" a="1"/>
  <c r="D5785" i="1" s="1"/>
  <c r="C5786" i="1"/>
  <c r="D5786" i="1" s="1" a="1"/>
  <c r="D5786" i="1" s="1"/>
  <c r="C5787" i="1"/>
  <c r="D5787" i="1" s="1" a="1"/>
  <c r="D5787" i="1" s="1"/>
  <c r="C5788" i="1"/>
  <c r="D5788" i="1" s="1" a="1"/>
  <c r="D5788" i="1" s="1"/>
  <c r="C5789" i="1"/>
  <c r="D5789" i="1" s="1" a="1"/>
  <c r="D5789" i="1" s="1"/>
  <c r="C5790" i="1"/>
  <c r="C5791" i="1"/>
  <c r="C5792" i="1"/>
  <c r="C5793" i="1"/>
  <c r="D5793" i="1" s="1" a="1"/>
  <c r="D5793" i="1" s="1"/>
  <c r="C5794" i="1"/>
  <c r="D5794" i="1" s="1" a="1"/>
  <c r="D5794" i="1" s="1"/>
  <c r="C5795" i="1"/>
  <c r="D5795" i="1" s="1" a="1"/>
  <c r="D5795" i="1" s="1"/>
  <c r="C5796" i="1"/>
  <c r="D5796" i="1" s="1" a="1"/>
  <c r="D5796" i="1" s="1"/>
  <c r="C5797" i="1"/>
  <c r="D5797" i="1" s="1" a="1"/>
  <c r="D5797" i="1" s="1"/>
  <c r="C5798" i="1"/>
  <c r="C5799" i="1"/>
  <c r="C5800" i="1"/>
  <c r="C5801" i="1"/>
  <c r="C5802" i="1"/>
  <c r="C5803" i="1"/>
  <c r="C5804" i="1"/>
  <c r="C5805" i="1"/>
  <c r="D5805" i="1" s="1" a="1"/>
  <c r="D5805" i="1" s="1"/>
  <c r="C5806" i="1"/>
  <c r="D5806" i="1" s="1" a="1"/>
  <c r="D5806" i="1" s="1"/>
  <c r="C5807" i="1"/>
  <c r="D5807" i="1" s="1" a="1"/>
  <c r="D5807" i="1" s="1"/>
  <c r="C5808" i="1"/>
  <c r="D5808" i="1" s="1" a="1"/>
  <c r="D5808" i="1" s="1"/>
  <c r="C5809" i="1"/>
  <c r="D5809" i="1" s="1" a="1"/>
  <c r="D5809" i="1" s="1"/>
  <c r="C5810" i="1"/>
  <c r="C5811" i="1"/>
  <c r="C5812" i="1"/>
  <c r="C5813" i="1"/>
  <c r="C5814" i="1"/>
  <c r="C5815" i="1"/>
  <c r="C5816" i="1"/>
  <c r="D5816" i="1" s="1" a="1"/>
  <c r="D5816" i="1" s="1"/>
  <c r="C5817" i="1"/>
  <c r="D5817" i="1" s="1" a="1"/>
  <c r="D5817" i="1" s="1"/>
  <c r="C5818" i="1"/>
  <c r="D5818" i="1" s="1" a="1"/>
  <c r="D5818" i="1" s="1"/>
  <c r="C5819" i="1"/>
  <c r="D5819" i="1" s="1" a="1"/>
  <c r="D5819" i="1" s="1"/>
  <c r="C5820" i="1"/>
  <c r="D5820" i="1" s="1" a="1"/>
  <c r="D5820" i="1" s="1"/>
  <c r="C5821" i="1"/>
  <c r="D5821" i="1" s="1" a="1"/>
  <c r="D5821" i="1" s="1"/>
  <c r="C5822" i="1"/>
  <c r="C5823" i="1"/>
  <c r="D5823" i="1" s="1" a="1"/>
  <c r="D5823" i="1" s="1"/>
  <c r="C5824" i="1"/>
  <c r="D5824" i="1" s="1" a="1"/>
  <c r="D5824" i="1" s="1"/>
  <c r="C5825" i="1"/>
  <c r="C5826" i="1"/>
  <c r="C5827" i="1"/>
  <c r="C5828" i="1"/>
  <c r="C5829" i="1"/>
  <c r="D5829" i="1" s="1" a="1"/>
  <c r="D5829" i="1" s="1"/>
  <c r="C5830" i="1"/>
  <c r="D5830" i="1" s="1" a="1"/>
  <c r="D5830" i="1" s="1"/>
  <c r="C5831" i="1"/>
  <c r="D5831" i="1" s="1" a="1"/>
  <c r="D5831" i="1" s="1"/>
  <c r="C5832" i="1"/>
  <c r="D5832" i="1" s="1" a="1"/>
  <c r="D5832" i="1" s="1"/>
  <c r="C5833" i="1"/>
  <c r="D5833" i="1" s="1" a="1"/>
  <c r="D5833" i="1" s="1"/>
  <c r="C5834" i="1"/>
  <c r="C5835" i="1"/>
  <c r="C5836" i="1"/>
  <c r="C5837" i="1"/>
  <c r="C5838" i="1"/>
  <c r="C5839" i="1"/>
  <c r="D5839" i="1" s="1" a="1"/>
  <c r="D5839" i="1" s="1"/>
  <c r="C5840" i="1"/>
  <c r="D5840" i="1" s="1" a="1"/>
  <c r="D5840" i="1" s="1"/>
  <c r="C5841" i="1"/>
  <c r="D5841" i="1" s="1" a="1"/>
  <c r="D5841" i="1" s="1"/>
  <c r="C5842" i="1"/>
  <c r="D5842" i="1" s="1" a="1"/>
  <c r="D5842" i="1" s="1"/>
  <c r="C5843" i="1"/>
  <c r="D5843" i="1" s="1" a="1"/>
  <c r="D5843" i="1" s="1"/>
  <c r="C5844" i="1"/>
  <c r="D5844" i="1" s="1" a="1"/>
  <c r="D5844" i="1" s="1"/>
  <c r="C5845" i="1"/>
  <c r="D5845" i="1" s="1" a="1"/>
  <c r="D5845" i="1" s="1"/>
  <c r="C5846" i="1"/>
  <c r="C5847" i="1"/>
  <c r="C5848" i="1"/>
  <c r="D5848" i="1" s="1" a="1"/>
  <c r="D5848" i="1" s="1"/>
  <c r="C5849" i="1"/>
  <c r="C5850" i="1"/>
  <c r="C5851" i="1"/>
  <c r="C5852" i="1"/>
  <c r="C5853" i="1"/>
  <c r="D5853" i="1" s="1" a="1"/>
  <c r="D5853" i="1" s="1"/>
  <c r="C5854" i="1"/>
  <c r="D5854" i="1" s="1" a="1"/>
  <c r="D5854" i="1" s="1"/>
  <c r="C5855" i="1"/>
  <c r="D5855" i="1" s="1" a="1"/>
  <c r="D5855" i="1" s="1"/>
  <c r="C5856" i="1"/>
  <c r="D5856" i="1" s="1" a="1"/>
  <c r="D5856" i="1" s="1"/>
  <c r="C5857" i="1"/>
  <c r="D5857" i="1" s="1" a="1"/>
  <c r="D5857" i="1" s="1"/>
  <c r="C5858" i="1"/>
  <c r="C5859" i="1"/>
  <c r="C5860" i="1"/>
  <c r="C5861" i="1"/>
  <c r="C5862" i="1"/>
  <c r="C5863" i="1"/>
  <c r="C5864" i="1"/>
  <c r="C5865" i="1"/>
  <c r="D5865" i="1" s="1" a="1"/>
  <c r="D5865" i="1" s="1"/>
  <c r="C5866" i="1"/>
  <c r="D5866" i="1" s="1" a="1"/>
  <c r="D5866" i="1" s="1"/>
  <c r="C5867" i="1"/>
  <c r="D5867" i="1" s="1" a="1"/>
  <c r="D5867" i="1" s="1"/>
  <c r="C5868" i="1"/>
  <c r="D5868" i="1" s="1" a="1"/>
  <c r="D5868" i="1" s="1"/>
  <c r="C5869" i="1"/>
  <c r="D5869" i="1" s="1" a="1"/>
  <c r="D5869" i="1" s="1"/>
  <c r="C5870" i="1"/>
  <c r="D5870" i="1" s="1" a="1"/>
  <c r="D5870" i="1" s="1"/>
  <c r="C5871" i="1"/>
  <c r="D5871" i="1" s="1" a="1"/>
  <c r="D5871" i="1" s="1"/>
  <c r="C5872" i="1"/>
  <c r="D5872" i="1" s="1" a="1"/>
  <c r="D5872" i="1" s="1"/>
  <c r="C5873" i="1"/>
  <c r="C5874" i="1"/>
  <c r="C5875" i="1"/>
  <c r="C5876" i="1"/>
  <c r="C5877" i="1"/>
  <c r="D5877" i="1" s="1" a="1"/>
  <c r="D5877" i="1" s="1"/>
  <c r="C5878" i="1"/>
  <c r="D5878" i="1" s="1" a="1"/>
  <c r="D5878" i="1" s="1"/>
  <c r="C5879" i="1"/>
  <c r="D5879" i="1" s="1" a="1"/>
  <c r="D5879" i="1" s="1"/>
  <c r="C5880" i="1"/>
  <c r="D5880" i="1" s="1" a="1"/>
  <c r="D5880" i="1" s="1"/>
  <c r="C5881" i="1"/>
  <c r="D5881" i="1" s="1" a="1"/>
  <c r="D5881" i="1" s="1"/>
  <c r="C5882" i="1"/>
  <c r="C5883" i="1"/>
  <c r="C5884" i="1"/>
  <c r="C5885" i="1"/>
  <c r="C5886" i="1"/>
  <c r="D5886" i="1" s="1" a="1"/>
  <c r="D5886" i="1" s="1"/>
  <c r="C5887" i="1"/>
  <c r="D5887" i="1" s="1" a="1"/>
  <c r="D5887" i="1" s="1"/>
  <c r="C5888" i="1"/>
  <c r="D5888" i="1" s="1" a="1"/>
  <c r="D5888" i="1" s="1"/>
  <c r="C5889" i="1"/>
  <c r="D5889" i="1" s="1" a="1"/>
  <c r="D5889" i="1" s="1"/>
  <c r="C5890" i="1"/>
  <c r="D5890" i="1" s="1" a="1"/>
  <c r="D5890" i="1" s="1"/>
  <c r="C5891" i="1"/>
  <c r="D5891" i="1" s="1" a="1"/>
  <c r="D5891" i="1" s="1"/>
  <c r="C5892" i="1"/>
  <c r="D5892" i="1" s="1" a="1"/>
  <c r="D5892" i="1" s="1"/>
  <c r="C5893" i="1"/>
  <c r="D5893" i="1" s="1" a="1"/>
  <c r="D5893" i="1" s="1"/>
  <c r="C5894" i="1"/>
  <c r="C5895" i="1"/>
  <c r="C5896" i="1"/>
  <c r="C5897" i="1"/>
  <c r="C5898" i="1"/>
  <c r="C5899" i="1"/>
  <c r="C5900" i="1"/>
  <c r="C5901" i="1"/>
  <c r="D5901" i="1" s="1" a="1"/>
  <c r="D5901" i="1" s="1"/>
  <c r="C5902" i="1"/>
  <c r="D5902" i="1" s="1" a="1"/>
  <c r="D5902" i="1" s="1"/>
  <c r="C5903" i="1"/>
  <c r="D5903" i="1" s="1" a="1"/>
  <c r="D5903" i="1" s="1"/>
  <c r="C5904" i="1"/>
  <c r="D5904" i="1" s="1" a="1"/>
  <c r="D5904" i="1" s="1"/>
  <c r="C5905" i="1"/>
  <c r="D5905" i="1" s="1" a="1"/>
  <c r="D5905" i="1" s="1"/>
  <c r="C5906" i="1"/>
  <c r="C5907" i="1"/>
  <c r="C5908" i="1"/>
  <c r="C5909" i="1"/>
  <c r="C5910" i="1"/>
  <c r="C5911" i="1"/>
  <c r="C5912" i="1"/>
  <c r="C5913" i="1"/>
  <c r="D5913" i="1" s="1" a="1"/>
  <c r="D5913" i="1" s="1"/>
  <c r="C5914" i="1"/>
  <c r="D5914" i="1" s="1" a="1"/>
  <c r="D5914" i="1" s="1"/>
  <c r="C5915" i="1"/>
  <c r="D5915" i="1" s="1" a="1"/>
  <c r="D5915" i="1" s="1"/>
  <c r="C5916" i="1"/>
  <c r="C5917" i="1"/>
  <c r="C5918" i="1"/>
  <c r="D5918" i="1" s="1" a="1"/>
  <c r="D5918" i="1" s="1"/>
  <c r="C5919" i="1"/>
  <c r="C5920" i="1"/>
  <c r="D5920" i="1" s="1" a="1"/>
  <c r="D5920" i="1" s="1"/>
  <c r="C5921" i="1"/>
  <c r="C5922" i="1"/>
  <c r="C5923" i="1"/>
  <c r="C5924" i="1"/>
  <c r="C5925" i="1"/>
  <c r="D5925" i="1" s="1" a="1"/>
  <c r="D5925" i="1" s="1"/>
  <c r="C5926" i="1"/>
  <c r="D5926" i="1" s="1" a="1"/>
  <c r="D5926" i="1" s="1"/>
  <c r="C5927" i="1"/>
  <c r="D5927" i="1" s="1" a="1"/>
  <c r="D5927" i="1" s="1"/>
  <c r="C5928" i="1"/>
  <c r="D5928" i="1" s="1" a="1"/>
  <c r="D5928" i="1" s="1"/>
  <c r="C5929" i="1"/>
  <c r="C5930" i="1"/>
  <c r="C5931" i="1"/>
  <c r="C5932" i="1"/>
  <c r="C5933" i="1"/>
  <c r="C5934" i="1"/>
  <c r="C5935" i="1"/>
  <c r="C5936" i="1"/>
  <c r="C5937" i="1"/>
  <c r="D5937" i="1" s="1" a="1"/>
  <c r="D5937" i="1" s="1"/>
  <c r="C5938" i="1"/>
  <c r="D5938" i="1" s="1" a="1"/>
  <c r="D5938" i="1" s="1"/>
  <c r="C5939" i="1"/>
  <c r="D5939" i="1" s="1" a="1"/>
  <c r="D5939" i="1" s="1"/>
  <c r="C5940" i="1"/>
  <c r="D5940" i="1" s="1" a="1"/>
  <c r="D5940" i="1" s="1"/>
  <c r="C5941" i="1"/>
  <c r="D5941" i="1" s="1" a="1"/>
  <c r="D5941" i="1" s="1"/>
  <c r="C5942" i="1"/>
  <c r="C5943" i="1"/>
  <c r="C5944" i="1"/>
  <c r="C5945" i="1"/>
  <c r="C5946" i="1"/>
  <c r="C5947" i="1"/>
  <c r="C5948" i="1"/>
  <c r="C5949" i="1"/>
  <c r="D5949" i="1" s="1" a="1"/>
  <c r="D5949" i="1" s="1"/>
  <c r="C5950" i="1"/>
  <c r="D5950" i="1" s="1" a="1"/>
  <c r="D5950" i="1" s="1"/>
  <c r="C5951" i="1"/>
  <c r="D5951" i="1" s="1" a="1"/>
  <c r="D5951" i="1" s="1"/>
  <c r="C5952" i="1"/>
  <c r="D5952" i="1" s="1" a="1"/>
  <c r="D5952" i="1" s="1"/>
  <c r="C5953" i="1"/>
  <c r="D5953" i="1" s="1" a="1"/>
  <c r="D5953" i="1" s="1"/>
  <c r="C5954" i="1"/>
  <c r="D5954" i="1" s="1" a="1"/>
  <c r="D5954" i="1" s="1"/>
  <c r="C5955" i="1"/>
  <c r="D5955" i="1" s="1" a="1"/>
  <c r="D5955" i="1" s="1"/>
  <c r="C5956" i="1"/>
  <c r="C5957" i="1"/>
  <c r="C5958" i="1"/>
  <c r="C5959" i="1"/>
  <c r="C5960" i="1"/>
  <c r="C5961" i="1"/>
  <c r="D5961" i="1" s="1" a="1"/>
  <c r="D5961" i="1" s="1"/>
  <c r="C5962" i="1"/>
  <c r="D5962" i="1" s="1" a="1"/>
  <c r="D5962" i="1" s="1"/>
  <c r="C5963" i="1"/>
  <c r="D5963" i="1" s="1" a="1"/>
  <c r="D5963" i="1" s="1"/>
  <c r="C5964" i="1"/>
  <c r="D5964" i="1" s="1" a="1"/>
  <c r="D5964" i="1" s="1"/>
  <c r="C5965" i="1"/>
  <c r="D5965" i="1" s="1" a="1"/>
  <c r="D5965" i="1" s="1"/>
  <c r="C5966" i="1"/>
  <c r="C5967" i="1"/>
  <c r="C5968" i="1"/>
  <c r="C5969" i="1"/>
  <c r="C5970" i="1"/>
  <c r="C5971" i="1"/>
  <c r="C5972" i="1"/>
  <c r="C5973" i="1"/>
  <c r="D5973" i="1" s="1" a="1"/>
  <c r="D5973" i="1" s="1"/>
  <c r="C5974" i="1"/>
  <c r="D5974" i="1" s="1" a="1"/>
  <c r="D5974" i="1" s="1"/>
  <c r="C5975" i="1"/>
  <c r="D5975" i="1" s="1" a="1"/>
  <c r="D5975" i="1" s="1"/>
  <c r="C5976" i="1"/>
  <c r="D5976" i="1" s="1" a="1"/>
  <c r="D5976" i="1" s="1"/>
  <c r="C5977" i="1"/>
  <c r="D5977" i="1" s="1" a="1"/>
  <c r="D5977" i="1" s="1"/>
  <c r="C5978" i="1"/>
  <c r="C5979" i="1"/>
  <c r="D5979" i="1" s="1" a="1"/>
  <c r="D5979" i="1" s="1"/>
  <c r="C5980" i="1"/>
  <c r="D5980" i="1" s="1" a="1"/>
  <c r="D5980" i="1" s="1"/>
  <c r="C5981" i="1"/>
  <c r="D5981" i="1" s="1" a="1"/>
  <c r="D5981" i="1" s="1"/>
  <c r="C5982" i="1"/>
  <c r="C5983" i="1"/>
  <c r="C5984" i="1"/>
  <c r="C5985" i="1"/>
  <c r="D5985" i="1" s="1" a="1"/>
  <c r="D5985" i="1" s="1"/>
  <c r="C5986" i="1"/>
  <c r="D5986" i="1" s="1" a="1"/>
  <c r="D5986" i="1" s="1"/>
  <c r="C5987" i="1"/>
  <c r="D5987" i="1" s="1" a="1"/>
  <c r="D5987" i="1" s="1"/>
  <c r="C5988" i="1"/>
  <c r="D5988" i="1" s="1" a="1"/>
  <c r="D5988" i="1" s="1"/>
  <c r="C5989" i="1"/>
  <c r="D5989" i="1" s="1" a="1"/>
  <c r="D5989" i="1" s="1"/>
  <c r="C5990" i="1"/>
  <c r="C5991" i="1"/>
  <c r="C5992" i="1"/>
  <c r="C5993" i="1"/>
  <c r="C5994" i="1"/>
  <c r="C5995" i="1"/>
  <c r="C5996" i="1"/>
  <c r="C5997" i="1"/>
  <c r="D5997" i="1" s="1" a="1"/>
  <c r="D5997" i="1" s="1"/>
  <c r="C5998" i="1"/>
  <c r="D5998" i="1" s="1" a="1"/>
  <c r="D5998" i="1" s="1"/>
  <c r="C5999" i="1"/>
  <c r="D5999" i="1" s="1" a="1"/>
  <c r="D5999" i="1" s="1"/>
  <c r="C6000" i="1"/>
  <c r="D6000" i="1" s="1" a="1"/>
  <c r="D6000" i="1" s="1"/>
  <c r="C6001" i="1"/>
  <c r="C6002" i="1"/>
  <c r="D6002" i="1" s="1" a="1"/>
  <c r="D6002" i="1" s="1"/>
  <c r="C6003" i="1"/>
  <c r="C6004" i="1"/>
  <c r="C6005" i="1"/>
  <c r="C6006" i="1"/>
  <c r="C6007" i="1"/>
  <c r="C6008" i="1"/>
  <c r="C6009" i="1"/>
  <c r="D6009" i="1" s="1" a="1"/>
  <c r="D6009" i="1" s="1"/>
  <c r="C6010" i="1"/>
  <c r="D6010" i="1" s="1" a="1"/>
  <c r="D6010" i="1" s="1"/>
  <c r="C6011" i="1"/>
  <c r="D6011" i="1" s="1" a="1"/>
  <c r="D6011" i="1" s="1"/>
  <c r="C6012" i="1"/>
  <c r="D6012" i="1" s="1" a="1"/>
  <c r="D6012" i="1" s="1"/>
  <c r="C6013" i="1"/>
  <c r="D6013" i="1" s="1" a="1"/>
  <c r="D6013" i="1" s="1"/>
  <c r="C6014" i="1"/>
  <c r="C6015" i="1"/>
  <c r="C6016" i="1"/>
  <c r="D6016" i="1" s="1" a="1"/>
  <c r="D6016" i="1" s="1"/>
  <c r="C6017" i="1"/>
  <c r="D6017" i="1" s="1" a="1"/>
  <c r="D6017" i="1" s="1"/>
  <c r="C6018" i="1"/>
  <c r="D6018" i="1" s="1" a="1"/>
  <c r="D6018" i="1" s="1"/>
  <c r="C6019" i="1"/>
  <c r="C6020" i="1"/>
  <c r="C6021" i="1"/>
  <c r="D6021" i="1" s="1" a="1"/>
  <c r="D6021" i="1" s="1"/>
  <c r="C6022" i="1"/>
  <c r="D6022" i="1" s="1" a="1"/>
  <c r="D6022" i="1" s="1"/>
  <c r="C6023" i="1"/>
  <c r="D6023" i="1" s="1" a="1"/>
  <c r="D6023" i="1" s="1"/>
  <c r="C6024" i="1"/>
  <c r="D6024" i="1" s="1" a="1"/>
  <c r="D6024" i="1" s="1"/>
  <c r="C6025" i="1"/>
  <c r="D6025" i="1" s="1" a="1"/>
  <c r="D6025" i="1" s="1"/>
  <c r="C6026" i="1"/>
  <c r="C6027" i="1"/>
  <c r="C6028" i="1"/>
  <c r="D6028" i="1" s="1" a="1"/>
  <c r="D6028" i="1" s="1"/>
  <c r="C6029" i="1"/>
  <c r="D6029" i="1" s="1" a="1"/>
  <c r="D6029" i="1" s="1"/>
  <c r="C6030" i="1"/>
  <c r="C6031" i="1"/>
  <c r="C6032" i="1"/>
  <c r="C6033" i="1"/>
  <c r="D6033" i="1" s="1" a="1"/>
  <c r="D6033" i="1" s="1"/>
  <c r="C6034" i="1"/>
  <c r="D6034" i="1" s="1" a="1"/>
  <c r="D6034" i="1" s="1"/>
  <c r="C6035" i="1"/>
  <c r="D6035" i="1" s="1" a="1"/>
  <c r="D6035" i="1" s="1"/>
  <c r="C6036" i="1"/>
  <c r="D6036" i="1" s="1" a="1"/>
  <c r="D6036" i="1" s="1"/>
  <c r="C6037" i="1"/>
  <c r="D6037" i="1" s="1" a="1"/>
  <c r="D6037" i="1" s="1"/>
  <c r="C6038" i="1"/>
  <c r="C6039" i="1"/>
  <c r="C6040" i="1"/>
  <c r="C6041" i="1"/>
  <c r="C6042" i="1"/>
  <c r="C6043" i="1"/>
  <c r="C6044" i="1"/>
  <c r="C6045" i="1"/>
  <c r="D6045" i="1" s="1" a="1"/>
  <c r="D6045" i="1" s="1"/>
  <c r="C6046" i="1"/>
  <c r="D6046" i="1" s="1" a="1"/>
  <c r="D6046" i="1" s="1"/>
  <c r="C6047" i="1"/>
  <c r="D6047" i="1" s="1" a="1"/>
  <c r="D6047" i="1" s="1"/>
  <c r="C6048" i="1"/>
  <c r="D6048" i="1" s="1" a="1"/>
  <c r="D6048" i="1" s="1"/>
  <c r="C6049" i="1"/>
  <c r="C6050" i="1"/>
  <c r="D6050" i="1" s="1" a="1"/>
  <c r="D6050" i="1" s="1"/>
  <c r="C6051" i="1"/>
  <c r="D6051" i="1" s="1" a="1"/>
  <c r="D6051" i="1" s="1"/>
  <c r="C6052" i="1"/>
  <c r="D6052" i="1" s="1" a="1"/>
  <c r="D6052" i="1" s="1"/>
  <c r="C6053" i="1"/>
  <c r="C6054" i="1"/>
  <c r="C6055" i="1"/>
  <c r="C6056" i="1"/>
  <c r="C6057" i="1"/>
  <c r="D6057" i="1" s="1" a="1"/>
  <c r="D6057" i="1" s="1"/>
  <c r="C6058" i="1"/>
  <c r="D6058" i="1" s="1" a="1"/>
  <c r="D6058" i="1" s="1"/>
  <c r="C6059" i="1"/>
  <c r="D6059" i="1" s="1" a="1"/>
  <c r="D6059" i="1" s="1"/>
  <c r="C6060" i="1"/>
  <c r="D6060" i="1" s="1" a="1"/>
  <c r="D6060" i="1" s="1"/>
  <c r="C6061" i="1"/>
  <c r="D6061" i="1" s="1" a="1"/>
  <c r="D6061" i="1" s="1"/>
  <c r="C6062" i="1"/>
  <c r="C6063" i="1"/>
  <c r="C6064" i="1"/>
  <c r="C6065" i="1"/>
  <c r="C6066" i="1"/>
  <c r="C6067" i="1"/>
  <c r="C6068" i="1"/>
  <c r="C6069" i="1"/>
  <c r="D6069" i="1" s="1" a="1"/>
  <c r="D6069" i="1" s="1"/>
  <c r="C6070" i="1"/>
  <c r="D6070" i="1" s="1" a="1"/>
  <c r="D6070" i="1" s="1"/>
  <c r="C6071" i="1"/>
  <c r="D6071" i="1" s="1" a="1"/>
  <c r="D6071" i="1" s="1"/>
  <c r="C6072" i="1"/>
  <c r="D6072" i="1" s="1" a="1"/>
  <c r="D6072" i="1" s="1"/>
  <c r="C6073" i="1"/>
  <c r="D6073" i="1" s="1" a="1"/>
  <c r="D6073" i="1" s="1"/>
  <c r="C6074" i="1"/>
  <c r="C6075" i="1"/>
  <c r="C6076" i="1"/>
  <c r="C6077" i="1"/>
  <c r="C6078" i="1"/>
  <c r="D6078" i="1" s="1" a="1"/>
  <c r="D6078" i="1" s="1"/>
  <c r="C6079" i="1"/>
  <c r="D6079" i="1" s="1" a="1"/>
  <c r="D6079" i="1" s="1"/>
  <c r="C6080" i="1"/>
  <c r="C6081" i="1"/>
  <c r="D6081" i="1" s="1" a="1"/>
  <c r="D6081" i="1" s="1"/>
  <c r="C6082" i="1"/>
  <c r="D6082" i="1" s="1" a="1"/>
  <c r="D6082" i="1" s="1"/>
  <c r="C6083" i="1"/>
  <c r="D6083" i="1" s="1" a="1"/>
  <c r="D6083" i="1" s="1"/>
  <c r="C6084" i="1"/>
  <c r="D6084" i="1" s="1" a="1"/>
  <c r="D6084" i="1" s="1"/>
  <c r="C6085" i="1"/>
  <c r="D6085" i="1" s="1" a="1"/>
  <c r="D6085" i="1" s="1"/>
  <c r="C6086" i="1"/>
  <c r="D6086" i="1" s="1" a="1"/>
  <c r="D6086" i="1" s="1"/>
  <c r="C6087" i="1"/>
  <c r="C6088" i="1"/>
  <c r="C6089" i="1"/>
  <c r="C6090" i="1"/>
  <c r="C6091" i="1"/>
  <c r="C6092" i="1"/>
  <c r="C6093" i="1"/>
  <c r="D6093" i="1" s="1" a="1"/>
  <c r="D6093" i="1" s="1"/>
  <c r="C6094" i="1"/>
  <c r="D6094" i="1" s="1" a="1"/>
  <c r="D6094" i="1" s="1"/>
  <c r="C6095" i="1"/>
  <c r="D6095" i="1" s="1" a="1"/>
  <c r="D6095" i="1" s="1"/>
  <c r="C6096" i="1"/>
  <c r="D6096" i="1" s="1" a="1"/>
  <c r="D6096" i="1" s="1"/>
  <c r="C6097" i="1"/>
  <c r="D6097" i="1" s="1" a="1"/>
  <c r="D6097" i="1" s="1"/>
  <c r="C6098" i="1"/>
  <c r="C6099" i="1"/>
  <c r="D6099" i="1" s="1" a="1"/>
  <c r="D6099" i="1" s="1"/>
  <c r="C6100" i="1"/>
  <c r="D6100" i="1" s="1" a="1"/>
  <c r="D6100" i="1" s="1"/>
  <c r="C6101" i="1"/>
  <c r="C6102" i="1"/>
  <c r="C6103" i="1"/>
  <c r="C6104" i="1"/>
  <c r="C6105" i="1"/>
  <c r="D6105" i="1" s="1" a="1"/>
  <c r="D6105" i="1" s="1"/>
  <c r="C6106" i="1"/>
  <c r="D6106" i="1" s="1" a="1"/>
  <c r="D6106" i="1" s="1"/>
  <c r="C6107" i="1"/>
  <c r="D6107" i="1" s="1" a="1"/>
  <c r="D6107" i="1" s="1"/>
  <c r="C6108" i="1"/>
  <c r="D6108" i="1" s="1" a="1"/>
  <c r="D6108" i="1" s="1"/>
  <c r="C6109" i="1"/>
  <c r="D6109" i="1" s="1" a="1"/>
  <c r="D6109" i="1" s="1"/>
  <c r="C6110" i="1"/>
  <c r="C6111" i="1"/>
  <c r="C6112" i="1"/>
  <c r="C6113" i="1"/>
  <c r="C6114" i="1"/>
  <c r="C6115" i="1"/>
  <c r="D6115" i="1" s="1" a="1"/>
  <c r="D6115" i="1" s="1"/>
  <c r="C6116" i="1"/>
  <c r="D6116" i="1" s="1" a="1"/>
  <c r="D6116" i="1" s="1"/>
  <c r="C6117" i="1"/>
  <c r="D6117" i="1" s="1" a="1"/>
  <c r="D6117" i="1" s="1"/>
  <c r="C6118" i="1"/>
  <c r="D6118" i="1" s="1" a="1"/>
  <c r="D6118" i="1" s="1"/>
  <c r="C6119" i="1"/>
  <c r="D6119" i="1" s="1" a="1"/>
  <c r="D6119" i="1" s="1"/>
  <c r="C6120" i="1"/>
  <c r="D6120" i="1" s="1" a="1"/>
  <c r="D6120" i="1" s="1"/>
  <c r="C6121" i="1"/>
  <c r="D6121" i="1" s="1" a="1"/>
  <c r="D6121" i="1" s="1"/>
  <c r="C6122" i="1"/>
  <c r="C6123" i="1"/>
  <c r="C6124" i="1"/>
  <c r="C6125" i="1"/>
  <c r="C6126" i="1"/>
  <c r="C6127" i="1"/>
  <c r="C6128" i="1"/>
  <c r="C6129" i="1"/>
  <c r="D6129" i="1" s="1" a="1"/>
  <c r="D6129" i="1" s="1"/>
  <c r="C6130" i="1"/>
  <c r="D6130" i="1" s="1" a="1"/>
  <c r="D6130" i="1" s="1"/>
  <c r="C6131" i="1"/>
  <c r="D6131" i="1" s="1" a="1"/>
  <c r="D6131" i="1" s="1"/>
  <c r="C6132" i="1"/>
  <c r="D6132" i="1" s="1" a="1"/>
  <c r="D6132" i="1" s="1"/>
  <c r="C6133" i="1"/>
  <c r="D6133" i="1" s="1" a="1"/>
  <c r="D6133" i="1" s="1"/>
  <c r="C6134" i="1"/>
  <c r="D6134" i="1" s="1" a="1"/>
  <c r="D6134" i="1" s="1"/>
  <c r="C6135" i="1"/>
  <c r="C6136" i="1"/>
  <c r="C6137" i="1"/>
  <c r="C6138" i="1"/>
  <c r="C6139" i="1"/>
  <c r="C6140" i="1"/>
  <c r="C6141" i="1"/>
  <c r="D6141" i="1" s="1" a="1"/>
  <c r="D6141" i="1" s="1"/>
  <c r="C6142" i="1"/>
  <c r="D6142" i="1" s="1" a="1"/>
  <c r="D6142" i="1" s="1"/>
  <c r="C6143" i="1"/>
  <c r="D6143" i="1" s="1" a="1"/>
  <c r="D6143" i="1" s="1"/>
  <c r="C6144" i="1"/>
  <c r="D6144" i="1" s="1" a="1"/>
  <c r="D6144" i="1" s="1"/>
  <c r="C6145" i="1"/>
  <c r="C6146" i="1"/>
  <c r="C6147" i="1"/>
  <c r="C6148" i="1"/>
  <c r="C6149" i="1"/>
  <c r="C6150" i="1"/>
  <c r="C6151" i="1"/>
  <c r="C6152" i="1"/>
  <c r="C6153" i="1"/>
  <c r="D6153" i="1" s="1" a="1"/>
  <c r="D6153" i="1" s="1"/>
  <c r="C6154" i="1"/>
  <c r="D6154" i="1" s="1" a="1"/>
  <c r="D6154" i="1" s="1"/>
  <c r="C6155" i="1"/>
  <c r="D6155" i="1" s="1" a="1"/>
  <c r="D6155" i="1" s="1"/>
  <c r="C6156" i="1"/>
  <c r="D6156" i="1" s="1" a="1"/>
  <c r="D6156" i="1" s="1"/>
  <c r="C6157" i="1"/>
  <c r="D6157" i="1" s="1" a="1"/>
  <c r="D6157" i="1" s="1"/>
  <c r="C6158" i="1"/>
  <c r="C6159" i="1"/>
  <c r="C6160" i="1"/>
  <c r="C6161" i="1"/>
  <c r="D6161" i="1" s="1" a="1"/>
  <c r="D6161" i="1" s="1"/>
  <c r="C6162" i="1"/>
  <c r="D6162" i="1" s="1" a="1"/>
  <c r="D6162" i="1" s="1"/>
  <c r="C6163" i="1"/>
  <c r="D6163" i="1" s="1" a="1"/>
  <c r="D6163" i="1" s="1"/>
  <c r="C6164" i="1"/>
  <c r="D6164" i="1" s="1" a="1"/>
  <c r="D6164" i="1" s="1"/>
  <c r="C6165" i="1"/>
  <c r="D6165" i="1" s="1" a="1"/>
  <c r="D6165" i="1" s="1"/>
  <c r="C6166" i="1"/>
  <c r="D6166" i="1" s="1" a="1"/>
  <c r="D6166" i="1" s="1"/>
  <c r="C6167" i="1"/>
  <c r="D6167" i="1" s="1" a="1"/>
  <c r="D6167" i="1" s="1"/>
  <c r="C6168" i="1"/>
  <c r="D6168" i="1" s="1" a="1"/>
  <c r="D6168" i="1" s="1"/>
  <c r="C6169" i="1"/>
  <c r="D6169" i="1" s="1" a="1"/>
  <c r="D6169" i="1" s="1"/>
  <c r="C6170" i="1"/>
  <c r="C6171" i="1"/>
  <c r="C6172" i="1"/>
  <c r="C6173" i="1"/>
  <c r="C6174" i="1"/>
  <c r="C6175" i="1"/>
  <c r="C6176" i="1"/>
  <c r="C6177" i="1"/>
  <c r="D6177" i="1" s="1" a="1"/>
  <c r="D6177" i="1" s="1"/>
  <c r="C6178" i="1"/>
  <c r="D6178" i="1" s="1" a="1"/>
  <c r="D6178" i="1" s="1"/>
  <c r="C6179" i="1"/>
  <c r="D6179" i="1" s="1" a="1"/>
  <c r="D6179" i="1" s="1"/>
  <c r="C6180" i="1"/>
  <c r="D6180" i="1" s="1" a="1"/>
  <c r="D6180" i="1" s="1"/>
  <c r="C6181" i="1"/>
  <c r="D6181" i="1" s="1" a="1"/>
  <c r="D6181" i="1" s="1"/>
  <c r="C6182" i="1"/>
  <c r="C6183" i="1"/>
  <c r="C6184" i="1"/>
  <c r="C6185" i="1"/>
  <c r="C6186" i="1"/>
  <c r="D6186" i="1" s="1" a="1"/>
  <c r="D6186" i="1" s="1"/>
  <c r="C6187" i="1"/>
  <c r="C6188" i="1"/>
  <c r="C6189" i="1"/>
  <c r="D6189" i="1" s="1" a="1"/>
  <c r="D6189" i="1" s="1"/>
  <c r="C6190" i="1"/>
  <c r="D6190" i="1" s="1" a="1"/>
  <c r="D6190" i="1" s="1"/>
  <c r="C6191" i="1"/>
  <c r="D6191" i="1" s="1" a="1"/>
  <c r="D6191" i="1" s="1"/>
  <c r="C6192" i="1"/>
  <c r="D6192" i="1" s="1" a="1"/>
  <c r="D6192" i="1" s="1"/>
  <c r="C6193" i="1"/>
  <c r="D6193" i="1" s="1" a="1"/>
  <c r="D6193" i="1" s="1"/>
  <c r="C6194" i="1"/>
  <c r="C6195" i="1"/>
  <c r="D6195" i="1" s="1" a="1"/>
  <c r="D6195" i="1" s="1"/>
  <c r="C6196" i="1"/>
  <c r="D6196" i="1" s="1" a="1"/>
  <c r="D6196" i="1" s="1"/>
  <c r="C6197" i="1"/>
  <c r="C6198" i="1"/>
  <c r="C6199" i="1"/>
  <c r="C6200" i="1"/>
  <c r="C6201" i="1"/>
  <c r="D6201" i="1" s="1" a="1"/>
  <c r="D6201" i="1" s="1"/>
  <c r="C6202" i="1"/>
  <c r="D6202" i="1" s="1" a="1"/>
  <c r="D6202" i="1" s="1"/>
  <c r="C6203" i="1"/>
  <c r="D6203" i="1" s="1" a="1"/>
  <c r="D6203" i="1" s="1"/>
  <c r="C6204" i="1"/>
  <c r="D6204" i="1" s="1" a="1"/>
  <c r="D6204" i="1" s="1"/>
  <c r="C6205" i="1"/>
  <c r="D6205" i="1" s="1" a="1"/>
  <c r="D6205" i="1" s="1"/>
  <c r="C6206" i="1"/>
  <c r="C6207" i="1"/>
  <c r="C6208" i="1"/>
  <c r="C6209" i="1"/>
  <c r="C6210" i="1"/>
  <c r="C6211" i="1"/>
  <c r="C6212" i="1"/>
  <c r="D6212" i="1" s="1" a="1"/>
  <c r="D6212" i="1" s="1"/>
  <c r="C6213" i="1"/>
  <c r="D6213" i="1" s="1" a="1"/>
  <c r="D6213" i="1" s="1"/>
  <c r="C6214" i="1"/>
  <c r="D6214" i="1" s="1" a="1"/>
  <c r="D6214" i="1" s="1"/>
  <c r="C6215" i="1"/>
  <c r="D6215" i="1" s="1" a="1"/>
  <c r="D6215" i="1" s="1"/>
  <c r="C6216" i="1"/>
  <c r="D6216" i="1" s="1" a="1"/>
  <c r="D6216" i="1" s="1"/>
  <c r="C6217" i="1"/>
  <c r="C6218" i="1"/>
  <c r="C6219" i="1"/>
  <c r="C6220" i="1"/>
  <c r="C6221" i="1"/>
  <c r="C6222" i="1"/>
  <c r="C6223" i="1"/>
  <c r="C6224" i="1"/>
  <c r="C6225" i="1"/>
  <c r="D6225" i="1" s="1" a="1"/>
  <c r="D6225" i="1" s="1"/>
  <c r="C6226" i="1"/>
  <c r="D6226" i="1" s="1" a="1"/>
  <c r="D6226" i="1" s="1"/>
  <c r="C6227" i="1"/>
  <c r="D6227" i="1" s="1" a="1"/>
  <c r="D6227" i="1" s="1"/>
  <c r="C6228" i="1"/>
  <c r="D6228" i="1" s="1" a="1"/>
  <c r="D6228" i="1" s="1"/>
  <c r="C6229" i="1"/>
  <c r="D6229" i="1" s="1" a="1"/>
  <c r="D6229" i="1" s="1"/>
  <c r="C6230" i="1"/>
  <c r="D6230" i="1" s="1" a="1"/>
  <c r="D6230" i="1" s="1"/>
  <c r="C6231" i="1"/>
  <c r="D6231" i="1" s="1" a="1"/>
  <c r="D6231" i="1" s="1"/>
  <c r="C6232" i="1"/>
  <c r="C6233" i="1"/>
  <c r="C6234" i="1"/>
  <c r="C6235" i="1"/>
  <c r="C6236" i="1"/>
  <c r="C6237" i="1"/>
  <c r="D6237" i="1" s="1" a="1"/>
  <c r="D6237" i="1" s="1"/>
  <c r="C6238" i="1"/>
  <c r="D6238" i="1" s="1" a="1"/>
  <c r="D6238" i="1" s="1"/>
  <c r="C6239" i="1"/>
  <c r="D6239" i="1" s="1" a="1"/>
  <c r="D6239" i="1" s="1"/>
  <c r="C6240" i="1"/>
  <c r="D6240" i="1" s="1" a="1"/>
  <c r="D6240" i="1" s="1"/>
  <c r="C6241" i="1"/>
  <c r="D6241" i="1" s="1" a="1"/>
  <c r="D6241" i="1" s="1"/>
  <c r="C6242" i="1"/>
  <c r="C6243" i="1"/>
  <c r="C6244" i="1"/>
  <c r="C6245" i="1"/>
  <c r="C6246" i="1"/>
  <c r="C6247" i="1"/>
  <c r="C6248" i="1"/>
  <c r="C6249" i="1"/>
  <c r="D6249" i="1" s="1" a="1"/>
  <c r="D6249" i="1" s="1"/>
  <c r="C6250" i="1"/>
  <c r="D6250" i="1" s="1" a="1"/>
  <c r="D6250" i="1" s="1"/>
  <c r="C6251" i="1"/>
  <c r="D6251" i="1" s="1" a="1"/>
  <c r="D6251" i="1" s="1"/>
  <c r="C6252" i="1"/>
  <c r="D6252" i="1" s="1" a="1"/>
  <c r="D6252" i="1" s="1"/>
  <c r="C6253" i="1"/>
  <c r="D6253" i="1" s="1" a="1"/>
  <c r="D6253" i="1" s="1"/>
  <c r="C6254" i="1"/>
  <c r="C6255" i="1"/>
  <c r="C6256" i="1"/>
  <c r="C6257" i="1"/>
  <c r="C6258" i="1"/>
  <c r="C6259" i="1"/>
  <c r="C6260" i="1"/>
  <c r="C6261" i="1"/>
  <c r="D6261" i="1" s="1" a="1"/>
  <c r="D6261" i="1" s="1"/>
  <c r="C6262" i="1"/>
  <c r="D6262" i="1" s="1" a="1"/>
  <c r="D6262" i="1" s="1"/>
  <c r="C6263" i="1"/>
  <c r="D6263" i="1" s="1" a="1"/>
  <c r="D6263" i="1" s="1"/>
  <c r="C6264" i="1"/>
  <c r="D6264" i="1" s="1" a="1"/>
  <c r="D6264" i="1" s="1"/>
  <c r="C6265" i="1"/>
  <c r="C6266" i="1"/>
  <c r="D6266" i="1" s="1" a="1"/>
  <c r="D6266" i="1" s="1"/>
  <c r="C6267" i="1"/>
  <c r="D6267" i="1" s="1" a="1"/>
  <c r="D6267" i="1" s="1"/>
  <c r="C6268" i="1"/>
  <c r="D6268" i="1" s="1" a="1"/>
  <c r="D6268" i="1" s="1"/>
  <c r="C6269" i="1"/>
  <c r="C6270" i="1"/>
  <c r="C6271" i="1"/>
  <c r="C6272" i="1"/>
  <c r="C6273" i="1"/>
  <c r="D6273" i="1" s="1" a="1"/>
  <c r="D6273" i="1" s="1"/>
  <c r="C6274" i="1"/>
  <c r="D6274" i="1" s="1" a="1"/>
  <c r="D6274" i="1" s="1"/>
  <c r="C6275" i="1"/>
  <c r="D6275" i="1" s="1" a="1"/>
  <c r="D6275" i="1" s="1"/>
  <c r="C6276" i="1"/>
  <c r="D6276" i="1" s="1" a="1"/>
  <c r="D6276" i="1" s="1"/>
  <c r="C6277" i="1"/>
  <c r="D6277" i="1" s="1" a="1"/>
  <c r="D6277" i="1" s="1"/>
  <c r="C6278" i="1"/>
  <c r="C6279" i="1"/>
  <c r="C6280" i="1"/>
  <c r="C6281" i="1"/>
  <c r="C6282" i="1"/>
  <c r="C6283" i="1"/>
  <c r="C6284" i="1"/>
  <c r="C6285" i="1"/>
  <c r="D6285" i="1" s="1" a="1"/>
  <c r="D6285" i="1" s="1"/>
  <c r="C6286" i="1"/>
  <c r="D6286" i="1" s="1" a="1"/>
  <c r="D6286" i="1" s="1"/>
  <c r="C6287" i="1"/>
  <c r="D6287" i="1" s="1" a="1"/>
  <c r="D6287" i="1" s="1"/>
  <c r="C6288" i="1"/>
  <c r="C6289" i="1"/>
  <c r="D6289" i="1" s="1" a="1"/>
  <c r="D6289" i="1" s="1"/>
  <c r="C6290" i="1"/>
  <c r="C6291" i="1"/>
  <c r="C6292" i="1"/>
  <c r="C6293" i="1"/>
  <c r="C6294" i="1"/>
  <c r="C6295" i="1"/>
  <c r="C6296" i="1"/>
  <c r="C6297" i="1"/>
  <c r="D6297" i="1" s="1" a="1"/>
  <c r="D6297" i="1" s="1"/>
  <c r="C6298" i="1"/>
  <c r="D6298" i="1" s="1" a="1"/>
  <c r="D6298" i="1" s="1"/>
  <c r="C6299" i="1"/>
  <c r="D6299" i="1" s="1" a="1"/>
  <c r="D6299" i="1" s="1"/>
  <c r="C6300" i="1"/>
  <c r="D6300" i="1" s="1" a="1"/>
  <c r="D6300" i="1" s="1"/>
  <c r="C6301" i="1"/>
  <c r="C6302" i="1"/>
  <c r="C6303" i="1"/>
  <c r="C6304" i="1"/>
  <c r="D6304" i="1" s="1" a="1"/>
  <c r="D6304" i="1" s="1"/>
  <c r="C6305" i="1"/>
  <c r="C6306" i="1"/>
  <c r="C6307" i="1"/>
  <c r="C6308" i="1"/>
  <c r="C6309" i="1"/>
  <c r="D6309" i="1" s="1" a="1"/>
  <c r="D6309" i="1" s="1"/>
  <c r="C6310" i="1"/>
  <c r="D6310" i="1" s="1" a="1"/>
  <c r="D6310" i="1" s="1"/>
  <c r="C6311" i="1"/>
  <c r="D6311" i="1" s="1" a="1"/>
  <c r="D6311" i="1" s="1"/>
  <c r="C6312" i="1"/>
  <c r="D6312" i="1" s="1" a="1"/>
  <c r="D6312" i="1" s="1"/>
  <c r="C6313" i="1"/>
  <c r="D6313" i="1" s="1" a="1"/>
  <c r="D6313" i="1" s="1"/>
  <c r="C6314" i="1"/>
  <c r="C6315" i="1"/>
  <c r="C6316" i="1"/>
  <c r="C6317" i="1"/>
  <c r="D6317" i="1" s="1" a="1"/>
  <c r="D6317" i="1" s="1"/>
  <c r="C6318" i="1"/>
  <c r="C6319" i="1"/>
  <c r="C6320" i="1"/>
  <c r="C6321" i="1"/>
  <c r="D6321" i="1" s="1" a="1"/>
  <c r="D6321" i="1" s="1"/>
  <c r="C6322" i="1"/>
  <c r="D6322" i="1" s="1" a="1"/>
  <c r="D6322" i="1" s="1"/>
  <c r="C6323" i="1"/>
  <c r="D6323" i="1" s="1" a="1"/>
  <c r="D6323" i="1" s="1"/>
  <c r="C6324" i="1"/>
  <c r="D6324" i="1" s="1" a="1"/>
  <c r="D6324" i="1" s="1"/>
  <c r="C6325" i="1"/>
  <c r="D6325" i="1" s="1" a="1"/>
  <c r="D6325" i="1" s="1"/>
  <c r="C6326" i="1"/>
  <c r="C6327" i="1"/>
  <c r="C6328" i="1"/>
  <c r="C6329" i="1"/>
  <c r="C6330" i="1"/>
  <c r="C6331" i="1"/>
  <c r="D6331" i="1" s="1" a="1"/>
  <c r="D6331" i="1" s="1"/>
  <c r="C6332" i="1"/>
  <c r="D6332" i="1" s="1" a="1"/>
  <c r="D6332" i="1" s="1"/>
  <c r="C6333" i="1"/>
  <c r="D6333" i="1" s="1" a="1"/>
  <c r="D6333" i="1" s="1"/>
  <c r="C6334" i="1"/>
  <c r="D6334" i="1" s="1" a="1"/>
  <c r="D6334" i="1" s="1"/>
  <c r="C6335" i="1"/>
  <c r="D6335" i="1" s="1" a="1"/>
  <c r="D6335" i="1" s="1"/>
  <c r="C6336" i="1"/>
  <c r="D6336" i="1" s="1" a="1"/>
  <c r="D6336" i="1" s="1"/>
  <c r="C6337" i="1"/>
  <c r="C6338" i="1"/>
  <c r="D6338" i="1" s="1" a="1"/>
  <c r="D6338" i="1" s="1"/>
  <c r="C6339" i="1"/>
  <c r="C6340" i="1"/>
  <c r="D6340" i="1" s="1" a="1"/>
  <c r="D6340" i="1" s="1"/>
  <c r="C6341" i="1"/>
  <c r="C6342" i="1"/>
  <c r="C6343" i="1"/>
  <c r="C6344" i="1"/>
  <c r="C6345" i="1"/>
  <c r="D6345" i="1" s="1" a="1"/>
  <c r="D6345" i="1" s="1"/>
  <c r="C6346" i="1"/>
  <c r="D6346" i="1" s="1" a="1"/>
  <c r="D6346" i="1" s="1"/>
  <c r="C6347" i="1"/>
  <c r="D6347" i="1" s="1" a="1"/>
  <c r="D6347" i="1" s="1"/>
  <c r="C6348" i="1"/>
  <c r="D6348" i="1" s="1" a="1"/>
  <c r="D6348" i="1" s="1"/>
  <c r="C6349" i="1"/>
  <c r="D6349" i="1" s="1" a="1"/>
  <c r="D6349" i="1" s="1"/>
  <c r="C6350" i="1"/>
  <c r="C6351" i="1"/>
  <c r="C6352" i="1"/>
  <c r="C6353" i="1"/>
  <c r="C6354" i="1"/>
  <c r="C6355" i="1"/>
  <c r="C6356" i="1"/>
  <c r="C6357" i="1"/>
  <c r="D6357" i="1" s="1" a="1"/>
  <c r="D6357" i="1" s="1"/>
  <c r="C6358" i="1"/>
  <c r="D6358" i="1" s="1" a="1"/>
  <c r="D6358" i="1" s="1"/>
  <c r="C6359" i="1"/>
  <c r="D6359" i="1" s="1" a="1"/>
  <c r="D6359" i="1" s="1"/>
  <c r="C6360" i="1"/>
  <c r="D6360" i="1" s="1" a="1"/>
  <c r="D6360" i="1" s="1"/>
  <c r="C6361" i="1"/>
  <c r="D6361" i="1" s="1" a="1"/>
  <c r="D6361" i="1" s="1"/>
  <c r="C6362" i="1"/>
  <c r="C6363" i="1"/>
  <c r="C6364" i="1"/>
  <c r="C6365" i="1"/>
  <c r="C6366" i="1"/>
  <c r="C6367" i="1"/>
  <c r="D6367" i="1" s="1" a="1"/>
  <c r="D6367" i="1" s="1"/>
  <c r="C6368" i="1"/>
  <c r="D6368" i="1" s="1" a="1"/>
  <c r="D6368" i="1" s="1"/>
  <c r="C6369" i="1"/>
  <c r="D6369" i="1" s="1" a="1"/>
  <c r="D6369" i="1" s="1"/>
  <c r="C6370" i="1"/>
  <c r="D6370" i="1" s="1" a="1"/>
  <c r="D6370" i="1" s="1"/>
  <c r="C6371" i="1"/>
  <c r="D6371" i="1" s="1" a="1"/>
  <c r="D6371" i="1" s="1"/>
  <c r="C6372" i="1"/>
  <c r="D6372" i="1" s="1" a="1"/>
  <c r="D6372" i="1" s="1"/>
  <c r="C6373" i="1"/>
  <c r="D6373" i="1" s="1" a="1"/>
  <c r="D6373" i="1" s="1"/>
  <c r="C6374" i="1"/>
  <c r="C6375" i="1"/>
  <c r="C6376" i="1"/>
  <c r="C6377" i="1"/>
  <c r="C6378" i="1"/>
  <c r="C6379" i="1"/>
  <c r="C6380" i="1"/>
  <c r="C6381" i="1"/>
  <c r="D6381" i="1" s="1" a="1"/>
  <c r="D6381" i="1" s="1"/>
  <c r="C6382" i="1"/>
  <c r="D6382" i="1" s="1" a="1"/>
  <c r="D6382" i="1" s="1"/>
  <c r="C6383" i="1"/>
  <c r="D6383" i="1" s="1" a="1"/>
  <c r="D6383" i="1" s="1"/>
  <c r="C6384" i="1"/>
  <c r="D6384" i="1" s="1" a="1"/>
  <c r="D6384" i="1" s="1"/>
  <c r="C6385" i="1"/>
  <c r="D6385" i="1" s="1" a="1"/>
  <c r="D6385" i="1" s="1"/>
  <c r="C6386" i="1"/>
  <c r="C6387" i="1"/>
  <c r="C6388" i="1"/>
  <c r="C6389" i="1"/>
  <c r="C6390" i="1"/>
  <c r="C6391" i="1"/>
  <c r="C6392" i="1"/>
  <c r="C6393" i="1"/>
  <c r="D6393" i="1" s="1" a="1"/>
  <c r="D6393" i="1" s="1"/>
  <c r="C6394" i="1"/>
  <c r="D6394" i="1" s="1" a="1"/>
  <c r="D6394" i="1" s="1"/>
  <c r="C6395" i="1"/>
  <c r="D6395" i="1" s="1" a="1"/>
  <c r="D6395" i="1" s="1"/>
  <c r="C6396" i="1"/>
  <c r="D6396" i="1" s="1" a="1"/>
  <c r="D6396" i="1" s="1"/>
  <c r="C6397" i="1"/>
  <c r="D6397" i="1" s="1" a="1"/>
  <c r="D6397" i="1" s="1"/>
  <c r="C6398" i="1"/>
  <c r="C6399" i="1"/>
  <c r="C6400" i="1"/>
  <c r="D6400" i="1" s="1" a="1"/>
  <c r="D6400" i="1" s="1"/>
  <c r="C6401" i="1"/>
  <c r="C6402" i="1"/>
  <c r="C6403" i="1"/>
  <c r="C6404" i="1"/>
  <c r="C6405" i="1"/>
  <c r="D6405" i="1" s="1" a="1"/>
  <c r="D6405" i="1" s="1"/>
  <c r="C6406" i="1"/>
  <c r="D6406" i="1" s="1" a="1"/>
  <c r="D6406" i="1" s="1"/>
  <c r="C6407" i="1"/>
  <c r="D6407" i="1" s="1" a="1"/>
  <c r="D6407" i="1" s="1"/>
  <c r="C6408" i="1"/>
  <c r="D6408" i="1" s="1" a="1"/>
  <c r="D6408" i="1" s="1"/>
  <c r="C6409" i="1"/>
  <c r="D6409" i="1" s="1" a="1"/>
  <c r="D6409" i="1" s="1"/>
  <c r="C6410" i="1"/>
  <c r="C6411" i="1"/>
  <c r="C6412" i="1"/>
  <c r="D6412" i="1" s="1" a="1"/>
  <c r="D6412" i="1" s="1"/>
  <c r="C6413" i="1"/>
  <c r="C6414" i="1"/>
  <c r="C6415" i="1"/>
  <c r="C6416" i="1"/>
  <c r="C6417" i="1"/>
  <c r="D6417" i="1" s="1" a="1"/>
  <c r="D6417" i="1" s="1"/>
  <c r="C6418" i="1"/>
  <c r="D6418" i="1" s="1" a="1"/>
  <c r="D6418" i="1" s="1"/>
  <c r="C6419" i="1"/>
  <c r="D6419" i="1" s="1" a="1"/>
  <c r="D6419" i="1" s="1"/>
  <c r="C6420" i="1"/>
  <c r="D6420" i="1" s="1" a="1"/>
  <c r="D6420" i="1" s="1"/>
  <c r="C6421" i="1"/>
  <c r="D6421" i="1" s="1" a="1"/>
  <c r="D6421" i="1" s="1"/>
  <c r="C6422" i="1"/>
  <c r="C6423" i="1"/>
  <c r="C6424" i="1"/>
  <c r="C6425" i="1"/>
  <c r="C6426" i="1"/>
  <c r="C6427" i="1"/>
  <c r="C6428" i="1"/>
  <c r="C6429" i="1"/>
  <c r="D6429" i="1" s="1" a="1"/>
  <c r="D6429" i="1" s="1"/>
  <c r="C6430" i="1"/>
  <c r="D6430" i="1" s="1" a="1"/>
  <c r="D6430" i="1" s="1"/>
  <c r="C6431" i="1"/>
  <c r="D6431" i="1" s="1" a="1"/>
  <c r="D6431" i="1" s="1"/>
  <c r="C6432" i="1"/>
  <c r="D6432" i="1" s="1" a="1"/>
  <c r="D6432" i="1" s="1"/>
  <c r="C6433" i="1"/>
  <c r="D6433" i="1" s="1" a="1"/>
  <c r="D6433" i="1" s="1"/>
  <c r="C6434" i="1"/>
  <c r="C6435" i="1"/>
  <c r="C6436" i="1"/>
  <c r="C6437" i="1"/>
  <c r="C6438" i="1"/>
  <c r="C6439" i="1"/>
  <c r="C6440" i="1"/>
  <c r="C6441" i="1"/>
  <c r="D6441" i="1" s="1" a="1"/>
  <c r="D6441" i="1" s="1"/>
  <c r="C6442" i="1"/>
  <c r="D6442" i="1" s="1" a="1"/>
  <c r="D6442" i="1" s="1"/>
  <c r="C6443" i="1"/>
  <c r="D6443" i="1" s="1" a="1"/>
  <c r="D6443" i="1" s="1"/>
  <c r="C6444" i="1"/>
  <c r="D6444" i="1" s="1" a="1"/>
  <c r="D6444" i="1" s="1"/>
  <c r="C6445" i="1"/>
  <c r="D6445" i="1" s="1" a="1"/>
  <c r="D6445" i="1" s="1"/>
  <c r="C6446" i="1"/>
  <c r="C6447" i="1"/>
  <c r="C6448" i="1"/>
  <c r="C6449" i="1"/>
  <c r="C6450" i="1"/>
  <c r="C6451" i="1"/>
  <c r="C6452" i="1"/>
  <c r="C6453" i="1"/>
  <c r="D6453" i="1" s="1" a="1"/>
  <c r="D6453" i="1" s="1"/>
  <c r="C6454" i="1"/>
  <c r="D6454" i="1" s="1" a="1"/>
  <c r="D6454" i="1" s="1"/>
  <c r="C6455" i="1"/>
  <c r="D6455" i="1" s="1" a="1"/>
  <c r="D6455" i="1" s="1"/>
  <c r="C6456" i="1"/>
  <c r="D6456" i="1" s="1" a="1"/>
  <c r="D6456" i="1" s="1"/>
  <c r="C6457" i="1"/>
  <c r="D6457" i="1" s="1" a="1"/>
  <c r="D6457" i="1" s="1"/>
  <c r="C6458" i="1"/>
  <c r="C6459" i="1"/>
  <c r="C6460" i="1"/>
  <c r="D6460" i="1" s="1" a="1"/>
  <c r="D6460" i="1" s="1"/>
  <c r="C6461" i="1"/>
  <c r="D6461" i="1" s="1" a="1"/>
  <c r="D6461" i="1" s="1"/>
  <c r="C6462" i="1"/>
  <c r="D6462" i="1" s="1" a="1"/>
  <c r="D6462" i="1" s="1"/>
  <c r="C6463" i="1"/>
  <c r="C6464" i="1"/>
  <c r="C6465" i="1"/>
  <c r="D6465" i="1" s="1" a="1"/>
  <c r="D6465" i="1" s="1"/>
  <c r="C6466" i="1"/>
  <c r="D6466" i="1" s="1" a="1"/>
  <c r="D6466" i="1" s="1"/>
  <c r="C6467" i="1"/>
  <c r="D6467" i="1" s="1" a="1"/>
  <c r="D6467" i="1" s="1"/>
  <c r="C6468" i="1"/>
  <c r="D6468" i="1" s="1" a="1"/>
  <c r="D6468" i="1" s="1"/>
  <c r="C6469" i="1"/>
  <c r="D6469" i="1" s="1" a="1"/>
  <c r="D6469" i="1" s="1"/>
  <c r="C6470" i="1"/>
  <c r="D6470" i="1" s="1" a="1"/>
  <c r="D6470" i="1" s="1"/>
  <c r="C6471" i="1"/>
  <c r="C6472" i="1"/>
  <c r="C6473" i="1"/>
  <c r="C6474" i="1"/>
  <c r="C6475" i="1"/>
  <c r="C6476" i="1"/>
  <c r="C6477" i="1"/>
  <c r="D6477" i="1" s="1" a="1"/>
  <c r="D6477" i="1" s="1"/>
  <c r="C6478" i="1"/>
  <c r="D6478" i="1" s="1" a="1"/>
  <c r="D6478" i="1" s="1"/>
  <c r="C6479" i="1"/>
  <c r="D6479" i="1" s="1" a="1"/>
  <c r="D6479" i="1" s="1"/>
  <c r="C6480" i="1"/>
  <c r="D6480" i="1" s="1" a="1"/>
  <c r="D6480" i="1" s="1"/>
  <c r="C6481" i="1"/>
  <c r="D6481" i="1" s="1" a="1"/>
  <c r="D6481" i="1" s="1"/>
  <c r="C6482" i="1"/>
  <c r="D6482" i="1" s="1" a="1"/>
  <c r="D6482" i="1" s="1"/>
  <c r="C6483" i="1"/>
  <c r="C6484" i="1"/>
  <c r="C6485" i="1"/>
  <c r="C6486" i="1"/>
  <c r="C6487" i="1"/>
  <c r="C6488" i="1"/>
  <c r="C6489" i="1"/>
  <c r="D6489" i="1" s="1" a="1"/>
  <c r="D6489" i="1" s="1"/>
  <c r="C6490" i="1"/>
  <c r="D6490" i="1" s="1" a="1"/>
  <c r="D6490" i="1" s="1"/>
  <c r="C6491" i="1"/>
  <c r="D6491" i="1" s="1" a="1"/>
  <c r="D6491" i="1" s="1"/>
  <c r="C6492" i="1"/>
  <c r="D6492" i="1" s="1" a="1"/>
  <c r="D6492" i="1" s="1"/>
  <c r="C6493" i="1"/>
  <c r="C6494" i="1"/>
  <c r="C6495" i="1"/>
  <c r="C6496" i="1"/>
  <c r="D6496" i="1" s="1" a="1"/>
  <c r="D6496" i="1" s="1"/>
  <c r="C6497" i="1"/>
  <c r="C6498" i="1"/>
  <c r="C6499" i="1"/>
  <c r="C6500" i="1"/>
  <c r="C6501" i="1"/>
  <c r="D6501" i="1" s="1" a="1"/>
  <c r="D6501" i="1" s="1"/>
  <c r="C6502" i="1"/>
  <c r="D6502" i="1" s="1" a="1"/>
  <c r="D6502" i="1" s="1"/>
  <c r="C6503" i="1"/>
  <c r="D6503" i="1" s="1" a="1"/>
  <c r="D6503" i="1" s="1"/>
  <c r="C6504" i="1"/>
  <c r="D6504" i="1" s="1" a="1"/>
  <c r="D6504" i="1" s="1"/>
  <c r="C6505" i="1"/>
  <c r="D6505" i="1" s="1" a="1"/>
  <c r="D6505" i="1" s="1"/>
  <c r="C6506" i="1"/>
  <c r="C6507" i="1"/>
  <c r="C6508" i="1"/>
  <c r="C6509" i="1"/>
  <c r="C6510" i="1"/>
  <c r="C6511" i="1"/>
  <c r="C6512" i="1"/>
  <c r="C6513" i="1"/>
  <c r="D6513" i="1" s="1" a="1"/>
  <c r="D6513" i="1" s="1"/>
  <c r="C6514" i="1"/>
  <c r="D6514" i="1" s="1" a="1"/>
  <c r="D6514" i="1" s="1"/>
  <c r="C6515" i="1"/>
  <c r="D6515" i="1" s="1" a="1"/>
  <c r="D6515" i="1" s="1"/>
  <c r="C6516" i="1"/>
  <c r="D6516" i="1" s="1" a="1"/>
  <c r="D6516" i="1" s="1"/>
  <c r="C6517" i="1"/>
  <c r="D6517" i="1" s="1" a="1"/>
  <c r="D6517" i="1" s="1"/>
  <c r="C6518" i="1"/>
  <c r="C6519" i="1"/>
  <c r="C6520" i="1"/>
  <c r="C6521" i="1"/>
  <c r="C6522" i="1"/>
  <c r="C6523" i="1"/>
  <c r="C6524" i="1"/>
  <c r="C6525" i="1"/>
  <c r="D6525" i="1" s="1" a="1"/>
  <c r="D6525" i="1" s="1"/>
  <c r="C6526" i="1"/>
  <c r="D6526" i="1" s="1" a="1"/>
  <c r="D6526" i="1" s="1"/>
  <c r="C6527" i="1"/>
  <c r="D6527" i="1" s="1" a="1"/>
  <c r="D6527" i="1" s="1"/>
  <c r="C6528" i="1"/>
  <c r="D6528" i="1" s="1" a="1"/>
  <c r="D6528" i="1" s="1"/>
  <c r="C6529" i="1"/>
  <c r="D6529" i="1" s="1" a="1"/>
  <c r="D6529" i="1" s="1"/>
  <c r="C6530" i="1"/>
  <c r="D6530" i="1" s="1" a="1"/>
  <c r="D6530" i="1" s="1"/>
  <c r="C6531" i="1"/>
  <c r="D6531" i="1" s="1" a="1"/>
  <c r="D6531" i="1" s="1"/>
  <c r="C6532" i="1"/>
  <c r="D6532" i="1" s="1" a="1"/>
  <c r="D6532" i="1" s="1"/>
  <c r="C6533" i="1"/>
  <c r="D6533" i="1" s="1" a="1"/>
  <c r="D6533" i="1" s="1"/>
  <c r="C6534" i="1"/>
  <c r="D6534" i="1" s="1" a="1"/>
  <c r="D6534" i="1" s="1"/>
  <c r="C6535" i="1"/>
  <c r="C6536" i="1"/>
  <c r="C6537" i="1"/>
  <c r="D6537" i="1" s="1" a="1"/>
  <c r="D6537" i="1" s="1"/>
  <c r="C6538" i="1"/>
  <c r="D6538" i="1" s="1" a="1"/>
  <c r="D6538" i="1" s="1"/>
  <c r="C6539" i="1"/>
  <c r="D6539" i="1" s="1" a="1"/>
  <c r="D6539" i="1" s="1"/>
  <c r="C6540" i="1"/>
  <c r="D6540" i="1" s="1" a="1"/>
  <c r="D6540" i="1" s="1"/>
  <c r="C6541" i="1"/>
  <c r="D6541" i="1" s="1" a="1"/>
  <c r="D6541" i="1" s="1"/>
  <c r="C6542" i="1"/>
  <c r="C6543" i="1"/>
  <c r="C6544" i="1"/>
  <c r="D6544" i="1" s="1" a="1"/>
  <c r="D6544" i="1" s="1"/>
  <c r="C6545" i="1"/>
  <c r="C6546" i="1"/>
  <c r="C6547" i="1"/>
  <c r="C6548" i="1"/>
  <c r="C6549" i="1"/>
  <c r="D6549" i="1" s="1" a="1"/>
  <c r="D6549" i="1" s="1"/>
  <c r="C6550" i="1"/>
  <c r="D6550" i="1" s="1" a="1"/>
  <c r="D6550" i="1" s="1"/>
  <c r="C6551" i="1"/>
  <c r="D6551" i="1" s="1" a="1"/>
  <c r="D6551" i="1" s="1"/>
  <c r="C6552" i="1"/>
  <c r="D6552" i="1" s="1" a="1"/>
  <c r="D6552" i="1" s="1"/>
  <c r="C6553" i="1"/>
  <c r="D6553" i="1" s="1" a="1"/>
  <c r="D6553" i="1" s="1"/>
  <c r="C6554" i="1"/>
  <c r="C6555" i="1"/>
  <c r="C6556" i="1"/>
  <c r="C6557" i="1"/>
  <c r="C6558" i="1"/>
  <c r="C6559" i="1"/>
  <c r="C6560" i="1"/>
  <c r="C6561" i="1"/>
  <c r="D6561" i="1" s="1" a="1"/>
  <c r="D6561" i="1" s="1"/>
  <c r="C6562" i="1"/>
  <c r="D6562" i="1" s="1" a="1"/>
  <c r="D6562" i="1" s="1"/>
  <c r="C6563" i="1"/>
  <c r="D6563" i="1" s="1" a="1"/>
  <c r="D6563" i="1" s="1"/>
  <c r="C6564" i="1"/>
  <c r="D6564" i="1" s="1" a="1"/>
  <c r="D6564" i="1" s="1"/>
  <c r="C6565" i="1"/>
  <c r="C6566" i="1"/>
  <c r="C6567" i="1"/>
  <c r="C6568" i="1"/>
  <c r="C6569" i="1"/>
  <c r="C6570" i="1"/>
  <c r="C6571" i="1"/>
  <c r="C6572" i="1"/>
  <c r="C6573" i="1"/>
  <c r="D6573" i="1" s="1" a="1"/>
  <c r="D6573" i="1" s="1"/>
  <c r="C6574" i="1"/>
  <c r="D6574" i="1" s="1" a="1"/>
  <c r="D6574" i="1" s="1"/>
  <c r="C6575" i="1"/>
  <c r="D6575" i="1" s="1" a="1"/>
  <c r="D6575" i="1" s="1"/>
  <c r="C6576" i="1"/>
  <c r="D6576" i="1" s="1" a="1"/>
  <c r="D6576" i="1" s="1"/>
  <c r="C6577" i="1"/>
  <c r="C6578" i="1"/>
  <c r="C6579" i="1"/>
  <c r="C6580" i="1"/>
  <c r="C6581" i="1"/>
  <c r="C6582" i="1"/>
  <c r="C6583" i="1"/>
  <c r="C6584" i="1"/>
  <c r="C6585" i="1"/>
  <c r="D6585" i="1" s="1" a="1"/>
  <c r="D6585" i="1" s="1"/>
  <c r="C6586" i="1"/>
  <c r="D6586" i="1" s="1" a="1"/>
  <c r="D6586" i="1" s="1"/>
  <c r="C6587" i="1"/>
  <c r="D6587" i="1" s="1" a="1"/>
  <c r="D6587" i="1" s="1"/>
  <c r="C6588" i="1"/>
  <c r="D6588" i="1" s="1" a="1"/>
  <c r="D6588" i="1" s="1"/>
  <c r="C6589" i="1"/>
  <c r="D6589" i="1" s="1" a="1"/>
  <c r="D6589" i="1" s="1"/>
  <c r="C6590" i="1"/>
  <c r="C6591" i="1"/>
  <c r="C6592" i="1"/>
  <c r="D6592" i="1" s="1" a="1"/>
  <c r="D6592" i="1" s="1"/>
  <c r="C6593" i="1"/>
  <c r="D6593" i="1" s="1" a="1"/>
  <c r="D6593" i="1" s="1"/>
  <c r="C6594" i="1"/>
  <c r="D6594" i="1" s="1" a="1"/>
  <c r="D6594" i="1" s="1"/>
  <c r="C6595" i="1"/>
  <c r="C6596" i="1"/>
  <c r="C6597" i="1"/>
  <c r="D6597" i="1" s="1" a="1"/>
  <c r="D6597" i="1" s="1"/>
  <c r="C6598" i="1"/>
  <c r="D6598" i="1" s="1" a="1"/>
  <c r="D6598" i="1" s="1"/>
  <c r="C6599" i="1"/>
  <c r="D6599" i="1" s="1" a="1"/>
  <c r="D6599" i="1" s="1"/>
  <c r="C6600" i="1"/>
  <c r="D6600" i="1" s="1" a="1"/>
  <c r="D6600" i="1" s="1"/>
  <c r="C6601" i="1"/>
  <c r="C6602" i="1"/>
  <c r="C6603" i="1"/>
  <c r="C6604" i="1"/>
  <c r="C6605" i="1"/>
  <c r="C6606" i="1"/>
  <c r="C6607" i="1"/>
  <c r="C6608" i="1"/>
  <c r="C6609" i="1"/>
  <c r="D6609" i="1" s="1" a="1"/>
  <c r="D6609" i="1" s="1"/>
  <c r="C6610" i="1"/>
  <c r="D6610" i="1" s="1" a="1"/>
  <c r="D6610" i="1" s="1"/>
  <c r="C6611" i="1"/>
  <c r="D6611" i="1" s="1" a="1"/>
  <c r="D6611" i="1" s="1"/>
  <c r="C6612" i="1"/>
  <c r="D6612" i="1" s="1" a="1"/>
  <c r="D6612" i="1" s="1"/>
  <c r="C6613" i="1"/>
  <c r="D6613" i="1" s="1" a="1"/>
  <c r="D6613" i="1" s="1"/>
  <c r="C6614" i="1"/>
  <c r="D6614" i="1" s="1" a="1"/>
  <c r="D6614" i="1" s="1"/>
  <c r="C6615" i="1"/>
  <c r="C6616" i="1"/>
  <c r="C6617" i="1"/>
  <c r="C6618" i="1"/>
  <c r="C6619" i="1"/>
  <c r="C6620" i="1"/>
  <c r="C6621" i="1"/>
  <c r="D6621" i="1" s="1" a="1"/>
  <c r="D6621" i="1" s="1"/>
  <c r="C6622" i="1"/>
  <c r="D6622" i="1" s="1" a="1"/>
  <c r="D6622" i="1" s="1"/>
  <c r="C6623" i="1"/>
  <c r="D6623" i="1" s="1" a="1"/>
  <c r="D6623" i="1" s="1"/>
  <c r="C6624" i="1"/>
  <c r="D6624" i="1" s="1" a="1"/>
  <c r="D6624" i="1" s="1"/>
  <c r="C6625" i="1"/>
  <c r="C6626" i="1"/>
  <c r="C6627" i="1"/>
  <c r="C6628" i="1"/>
  <c r="D6628" i="1" s="1" a="1"/>
  <c r="D6628" i="1" s="1"/>
  <c r="C6629" i="1"/>
  <c r="D6629" i="1" s="1" a="1"/>
  <c r="D6629" i="1" s="1"/>
  <c r="C6630" i="1"/>
  <c r="C6631" i="1"/>
  <c r="C6632" i="1"/>
  <c r="C6633" i="1"/>
  <c r="D6633" i="1" s="1" a="1"/>
  <c r="D6633" i="1" s="1"/>
  <c r="C6634" i="1"/>
  <c r="D6634" i="1" s="1" a="1"/>
  <c r="D6634" i="1" s="1"/>
  <c r="C6635" i="1"/>
  <c r="D6635" i="1" s="1" a="1"/>
  <c r="D6635" i="1" s="1"/>
  <c r="C6636" i="1"/>
  <c r="D6636" i="1" s="1" a="1"/>
  <c r="D6636" i="1" s="1"/>
  <c r="C6637" i="1"/>
  <c r="D6637" i="1" s="1" a="1"/>
  <c r="D6637" i="1" s="1"/>
  <c r="C6638" i="1"/>
  <c r="C6639" i="1"/>
  <c r="C6640" i="1"/>
  <c r="C6641" i="1"/>
  <c r="C6642" i="1"/>
  <c r="C6643" i="1"/>
  <c r="C6644" i="1"/>
  <c r="C6645" i="1"/>
  <c r="D6645" i="1" s="1" a="1"/>
  <c r="D6645" i="1" s="1"/>
  <c r="C6646" i="1"/>
  <c r="D6646" i="1" s="1" a="1"/>
  <c r="D6646" i="1" s="1"/>
  <c r="C6647" i="1"/>
  <c r="D6647" i="1" s="1" a="1"/>
  <c r="D6647" i="1" s="1"/>
  <c r="C6648" i="1"/>
  <c r="D6648" i="1" s="1" a="1"/>
  <c r="D6648" i="1" s="1"/>
  <c r="C6649" i="1"/>
  <c r="D6649" i="1" s="1" a="1"/>
  <c r="D6649" i="1" s="1"/>
  <c r="C6650" i="1"/>
  <c r="C6651" i="1"/>
  <c r="C6652" i="1"/>
  <c r="C6653" i="1"/>
  <c r="C6654" i="1"/>
  <c r="C6655" i="1"/>
  <c r="C6656" i="1"/>
  <c r="C6657" i="1"/>
  <c r="D6657" i="1" s="1" a="1"/>
  <c r="D6657" i="1" s="1"/>
  <c r="C6658" i="1"/>
  <c r="D6658" i="1" s="1" a="1"/>
  <c r="D6658" i="1" s="1"/>
  <c r="C6659" i="1"/>
  <c r="D6659" i="1" s="1" a="1"/>
  <c r="D6659" i="1" s="1"/>
  <c r="C6660" i="1"/>
  <c r="D6660" i="1" s="1" a="1"/>
  <c r="D6660" i="1" s="1"/>
  <c r="C6661" i="1"/>
  <c r="D6661" i="1" s="1" a="1"/>
  <c r="D6661" i="1" s="1"/>
  <c r="C6662" i="1"/>
  <c r="C6663" i="1"/>
  <c r="C6664" i="1"/>
  <c r="D6664" i="1" s="1" a="1"/>
  <c r="D6664" i="1" s="1"/>
  <c r="C6665" i="1"/>
  <c r="C6666" i="1"/>
  <c r="C6667" i="1"/>
  <c r="C6668" i="1"/>
  <c r="C6669" i="1"/>
  <c r="D6669" i="1" s="1" a="1"/>
  <c r="D6669" i="1" s="1"/>
  <c r="C6670" i="1"/>
  <c r="D6670" i="1" s="1" a="1"/>
  <c r="D6670" i="1" s="1"/>
  <c r="C6671" i="1"/>
  <c r="D6671" i="1" s="1" a="1"/>
  <c r="D6671" i="1" s="1"/>
  <c r="C6672" i="1"/>
  <c r="D6672" i="1" s="1" a="1"/>
  <c r="D6672" i="1" s="1"/>
  <c r="C6673" i="1"/>
  <c r="D6673" i="1" s="1" a="1"/>
  <c r="D6673" i="1" s="1"/>
  <c r="C6674" i="1"/>
  <c r="C6675" i="1"/>
  <c r="C6676" i="1"/>
  <c r="C6677" i="1"/>
  <c r="C6678" i="1"/>
  <c r="C6679" i="1"/>
  <c r="C6680" i="1"/>
  <c r="C6681" i="1"/>
  <c r="D6681" i="1" s="1" a="1"/>
  <c r="D6681" i="1" s="1"/>
  <c r="C6682" i="1"/>
  <c r="D6682" i="1" s="1" a="1"/>
  <c r="D6682" i="1" s="1"/>
  <c r="C6683" i="1"/>
  <c r="D6683" i="1" s="1" a="1"/>
  <c r="D6683" i="1" s="1"/>
  <c r="C6684" i="1"/>
  <c r="D6684" i="1" s="1" a="1"/>
  <c r="D6684" i="1" s="1"/>
  <c r="C6685" i="1"/>
  <c r="D6685" i="1" s="1" a="1"/>
  <c r="D6685" i="1" s="1"/>
  <c r="C6686" i="1"/>
  <c r="C6687" i="1"/>
  <c r="C6688" i="1"/>
  <c r="C6689" i="1"/>
  <c r="C6690" i="1"/>
  <c r="C6691" i="1"/>
  <c r="D6691" i="1" s="1" a="1"/>
  <c r="D6691" i="1" s="1"/>
  <c r="C6692" i="1"/>
  <c r="D6692" i="1" s="1" a="1"/>
  <c r="D6692" i="1" s="1"/>
  <c r="C6693" i="1"/>
  <c r="D6693" i="1" s="1" a="1"/>
  <c r="D6693" i="1" s="1"/>
  <c r="C6694" i="1"/>
  <c r="D6694" i="1" s="1" a="1"/>
  <c r="D6694" i="1" s="1"/>
  <c r="C6695" i="1"/>
  <c r="D6695" i="1" s="1" a="1"/>
  <c r="D6695" i="1" s="1"/>
  <c r="C6696" i="1"/>
  <c r="D6696" i="1" s="1" a="1"/>
  <c r="D6696" i="1" s="1"/>
  <c r="C6697" i="1"/>
  <c r="C6698" i="1"/>
  <c r="C6699" i="1"/>
  <c r="C6700" i="1"/>
  <c r="C6701" i="1"/>
  <c r="C6702" i="1"/>
  <c r="C6703" i="1"/>
  <c r="C6704" i="1"/>
  <c r="C6705" i="1"/>
  <c r="D6705" i="1" s="1" a="1"/>
  <c r="D6705" i="1" s="1"/>
  <c r="C6706" i="1"/>
  <c r="D6706" i="1" s="1" a="1"/>
  <c r="D6706" i="1" s="1"/>
  <c r="C6707" i="1"/>
  <c r="D6707" i="1" s="1" a="1"/>
  <c r="D6707" i="1" s="1"/>
  <c r="C6708" i="1"/>
  <c r="D6708" i="1" s="1" a="1"/>
  <c r="D6708" i="1" s="1"/>
  <c r="C6709" i="1"/>
  <c r="C6710" i="1"/>
  <c r="C6711" i="1"/>
  <c r="C6712" i="1"/>
  <c r="C6713" i="1"/>
  <c r="C6714" i="1"/>
  <c r="C6715" i="1"/>
  <c r="C6716" i="1"/>
  <c r="C6717" i="1"/>
  <c r="D6717" i="1" s="1" a="1"/>
  <c r="D6717" i="1" s="1"/>
  <c r="C6718" i="1"/>
  <c r="D6718" i="1" s="1" a="1"/>
  <c r="D6718" i="1" s="1"/>
  <c r="C6719" i="1"/>
  <c r="D6719" i="1" s="1" a="1"/>
  <c r="D6719" i="1" s="1"/>
  <c r="C6720" i="1"/>
  <c r="D6720" i="1" s="1" a="1"/>
  <c r="D6720" i="1" s="1"/>
  <c r="C6721" i="1"/>
  <c r="D6721" i="1" s="1" a="1"/>
  <c r="D6721" i="1" s="1"/>
  <c r="C6722" i="1"/>
  <c r="C6723" i="1"/>
  <c r="C6724" i="1"/>
  <c r="C6725" i="1"/>
  <c r="C6726" i="1"/>
  <c r="C6727" i="1"/>
  <c r="C6728" i="1"/>
  <c r="C6729" i="1"/>
  <c r="D6729" i="1" s="1" a="1"/>
  <c r="D6729" i="1" s="1"/>
  <c r="C6730" i="1"/>
  <c r="D6730" i="1" s="1" a="1"/>
  <c r="D6730" i="1" s="1"/>
  <c r="C6731" i="1"/>
  <c r="D6731" i="1" s="1" a="1"/>
  <c r="D6731" i="1" s="1"/>
  <c r="C6732" i="1"/>
  <c r="D6732" i="1" s="1" a="1"/>
  <c r="D6732" i="1" s="1"/>
  <c r="C6733" i="1"/>
  <c r="D6733" i="1" s="1" a="1"/>
  <c r="D6733" i="1" s="1"/>
  <c r="C6734" i="1"/>
  <c r="C6735" i="1"/>
  <c r="C6736" i="1"/>
  <c r="D6736" i="1" s="1" a="1"/>
  <c r="D6736" i="1" s="1"/>
  <c r="C6737" i="1"/>
  <c r="C6738" i="1"/>
  <c r="C6739" i="1"/>
  <c r="C6740" i="1"/>
  <c r="C6741" i="1"/>
  <c r="D6741" i="1" s="1" a="1"/>
  <c r="D6741" i="1" s="1"/>
  <c r="C6742" i="1"/>
  <c r="D6742" i="1" s="1" a="1"/>
  <c r="D6742" i="1" s="1"/>
  <c r="C6743" i="1"/>
  <c r="D6743" i="1" s="1" a="1"/>
  <c r="D6743" i="1" s="1"/>
  <c r="C6744" i="1"/>
  <c r="D6744" i="1" s="1" a="1"/>
  <c r="D6744" i="1" s="1"/>
  <c r="C6745" i="1"/>
  <c r="D6745" i="1" s="1" a="1"/>
  <c r="D6745" i="1" s="1"/>
  <c r="C6746" i="1"/>
  <c r="C6747" i="1"/>
  <c r="C6748" i="1"/>
  <c r="C6749" i="1"/>
  <c r="C6750" i="1"/>
  <c r="C6751" i="1"/>
  <c r="C6752" i="1"/>
  <c r="C6753" i="1"/>
  <c r="D6753" i="1" s="1" a="1"/>
  <c r="D6753" i="1" s="1"/>
  <c r="C6754" i="1"/>
  <c r="D6754" i="1" s="1" a="1"/>
  <c r="D6754" i="1" s="1"/>
  <c r="C6755" i="1"/>
  <c r="D6755" i="1" s="1" a="1"/>
  <c r="D6755" i="1" s="1"/>
  <c r="C6756" i="1"/>
  <c r="D6756" i="1" s="1" a="1"/>
  <c r="D6756" i="1" s="1"/>
  <c r="C6757" i="1"/>
  <c r="C6758" i="1"/>
  <c r="C6759" i="1"/>
  <c r="C6760" i="1"/>
  <c r="C6761" i="1"/>
  <c r="C6762" i="1"/>
  <c r="D6762" i="1" s="1" a="1"/>
  <c r="D6762" i="1" s="1"/>
  <c r="C6763" i="1"/>
  <c r="C6764" i="1"/>
  <c r="C6765" i="1"/>
  <c r="D6765" i="1" s="1" a="1"/>
  <c r="D6765" i="1" s="1"/>
  <c r="C6766" i="1"/>
  <c r="D6766" i="1" s="1" a="1"/>
  <c r="D6766" i="1" s="1"/>
  <c r="C6767" i="1"/>
  <c r="D6767" i="1" s="1" a="1"/>
  <c r="D6767" i="1" s="1"/>
  <c r="C6768" i="1"/>
  <c r="D6768" i="1" s="1" a="1"/>
  <c r="D6768" i="1" s="1"/>
  <c r="C6769" i="1"/>
  <c r="D6769" i="1" s="1" a="1"/>
  <c r="D6769" i="1" s="1"/>
  <c r="C6770" i="1"/>
  <c r="C6771" i="1"/>
  <c r="C6772" i="1"/>
  <c r="D6772" i="1" s="1" a="1"/>
  <c r="D6772" i="1" s="1"/>
  <c r="C6773" i="1"/>
  <c r="D6773" i="1" s="1" a="1"/>
  <c r="D6773" i="1" s="1"/>
  <c r="C6774" i="1"/>
  <c r="C6775" i="1"/>
  <c r="C6776" i="1"/>
  <c r="C6777" i="1"/>
  <c r="D6777" i="1" s="1" a="1"/>
  <c r="D6777" i="1" s="1"/>
  <c r="C6778" i="1"/>
  <c r="D6778" i="1" s="1" a="1"/>
  <c r="D6778" i="1" s="1"/>
  <c r="C6779" i="1"/>
  <c r="D6779" i="1" s="1" a="1"/>
  <c r="D6779" i="1" s="1"/>
  <c r="C6780" i="1"/>
  <c r="D6780" i="1" s="1" a="1"/>
  <c r="D6780" i="1" s="1"/>
  <c r="C6781" i="1"/>
  <c r="D6781" i="1" s="1" a="1"/>
  <c r="D6781" i="1" s="1"/>
  <c r="C6782" i="1"/>
  <c r="C6783" i="1"/>
  <c r="C6784" i="1"/>
  <c r="C6785" i="1"/>
  <c r="C6786" i="1"/>
  <c r="C6787" i="1"/>
  <c r="C6788" i="1"/>
  <c r="C6789" i="1"/>
  <c r="D6789" i="1" s="1" a="1"/>
  <c r="D6789" i="1" s="1"/>
  <c r="C6790" i="1"/>
  <c r="D6790" i="1" s="1" a="1"/>
  <c r="D6790" i="1" s="1"/>
  <c r="C6791" i="1"/>
  <c r="D6791" i="1" s="1" a="1"/>
  <c r="D6791" i="1" s="1"/>
  <c r="C6792" i="1"/>
  <c r="C6793" i="1"/>
  <c r="C6794" i="1"/>
  <c r="D6794" i="1" s="1" a="1"/>
  <c r="D6794" i="1" s="1"/>
  <c r="C6795" i="1"/>
  <c r="C6796" i="1"/>
  <c r="C6797" i="1"/>
  <c r="C6798" i="1"/>
  <c r="C6799" i="1"/>
  <c r="C6800" i="1"/>
  <c r="C6801" i="1"/>
  <c r="D6801" i="1" s="1" a="1"/>
  <c r="D6801" i="1" s="1"/>
  <c r="C6802" i="1"/>
  <c r="D6802" i="1" s="1" a="1"/>
  <c r="D6802" i="1" s="1"/>
  <c r="C6803" i="1"/>
  <c r="D6803" i="1" s="1" a="1"/>
  <c r="D6803" i="1" s="1"/>
  <c r="C6804" i="1"/>
  <c r="D6804" i="1" s="1" a="1"/>
  <c r="D6804" i="1" s="1"/>
  <c r="C6805" i="1"/>
  <c r="D6805" i="1" s="1" a="1"/>
  <c r="D6805" i="1" s="1"/>
  <c r="C6806" i="1"/>
  <c r="C6807" i="1"/>
  <c r="C6808" i="1"/>
  <c r="D6808" i="1" s="1" a="1"/>
  <c r="D6808" i="1" s="1"/>
  <c r="C6809" i="1"/>
  <c r="C6810" i="1"/>
  <c r="C6811" i="1"/>
  <c r="C6812" i="1"/>
  <c r="C6813" i="1"/>
  <c r="D6813" i="1" s="1" a="1"/>
  <c r="D6813" i="1" s="1"/>
  <c r="C6814" i="1"/>
  <c r="D6814" i="1" s="1" a="1"/>
  <c r="D6814" i="1" s="1"/>
  <c r="C6815" i="1"/>
  <c r="D6815" i="1" s="1" a="1"/>
  <c r="D6815" i="1" s="1"/>
  <c r="C6816" i="1"/>
  <c r="D6816" i="1" s="1" a="1"/>
  <c r="D6816" i="1" s="1"/>
  <c r="C6817" i="1"/>
  <c r="D6817" i="1" s="1" a="1"/>
  <c r="D6817" i="1" s="1"/>
  <c r="C6818" i="1"/>
  <c r="C6819" i="1"/>
  <c r="C6820" i="1"/>
  <c r="C6821" i="1"/>
  <c r="D6821" i="1" s="1" a="1"/>
  <c r="D6821" i="1" s="1"/>
  <c r="C6822" i="1"/>
  <c r="C6823" i="1"/>
  <c r="C6824" i="1"/>
  <c r="C6825" i="1"/>
  <c r="D6825" i="1" s="1" a="1"/>
  <c r="D6825" i="1" s="1"/>
  <c r="C6826" i="1"/>
  <c r="D6826" i="1" s="1" a="1"/>
  <c r="D6826" i="1" s="1"/>
  <c r="C6827" i="1"/>
  <c r="D6827" i="1" s="1" a="1"/>
  <c r="D6827" i="1" s="1"/>
  <c r="C6828" i="1"/>
  <c r="D6828" i="1" s="1" a="1"/>
  <c r="D6828" i="1" s="1"/>
  <c r="C6829" i="1"/>
  <c r="D6829" i="1" s="1" a="1"/>
  <c r="D6829" i="1" s="1"/>
  <c r="C6830" i="1"/>
  <c r="D6830" i="1" s="1" a="1"/>
  <c r="D6830" i="1" s="1"/>
  <c r="C6831" i="1"/>
  <c r="D6831" i="1" s="1" a="1"/>
  <c r="D6831" i="1" s="1"/>
  <c r="C6832" i="1"/>
  <c r="C6833" i="1"/>
  <c r="C6834" i="1"/>
  <c r="C6835" i="1"/>
  <c r="C6836" i="1"/>
  <c r="C6837" i="1"/>
  <c r="D6837" i="1" s="1" a="1"/>
  <c r="D6837" i="1" s="1"/>
  <c r="C6838" i="1"/>
  <c r="D6838" i="1" s="1" a="1"/>
  <c r="D6838" i="1" s="1"/>
  <c r="C6839" i="1"/>
  <c r="D6839" i="1" s="1" a="1"/>
  <c r="D6839" i="1" s="1"/>
  <c r="C6840" i="1"/>
  <c r="D6840" i="1" s="1" a="1"/>
  <c r="D6840" i="1" s="1"/>
  <c r="C6841" i="1"/>
  <c r="D6841" i="1" s="1" a="1"/>
  <c r="D6841" i="1" s="1"/>
  <c r="C6842" i="1"/>
  <c r="C6843" i="1"/>
  <c r="C6844" i="1"/>
  <c r="D6844" i="1" s="1" a="1"/>
  <c r="D6844" i="1" s="1"/>
  <c r="C6845" i="1"/>
  <c r="C6846" i="1"/>
  <c r="C6847" i="1"/>
  <c r="C6848" i="1"/>
  <c r="C6849" i="1"/>
  <c r="D6849" i="1" s="1" a="1"/>
  <c r="D6849" i="1" s="1"/>
  <c r="C6850" i="1"/>
  <c r="D6850" i="1" s="1" a="1"/>
  <c r="D6850" i="1" s="1"/>
  <c r="C6851" i="1"/>
  <c r="D6851" i="1" s="1" a="1"/>
  <c r="D6851" i="1" s="1"/>
  <c r="C6852" i="1"/>
  <c r="D6852" i="1" s="1" a="1"/>
  <c r="D6852" i="1" s="1"/>
  <c r="C6853" i="1"/>
  <c r="C6854" i="1"/>
  <c r="C6855" i="1"/>
  <c r="C6856" i="1"/>
  <c r="C6857" i="1"/>
  <c r="C6858" i="1"/>
  <c r="C6859" i="1"/>
  <c r="C6860" i="1"/>
  <c r="C6861" i="1"/>
  <c r="D6861" i="1" s="1" a="1"/>
  <c r="D6861" i="1" s="1"/>
  <c r="C6862" i="1"/>
  <c r="D6862" i="1" s="1" a="1"/>
  <c r="D6862" i="1" s="1"/>
  <c r="C6863" i="1"/>
  <c r="D6863" i="1" s="1" a="1"/>
  <c r="D6863" i="1" s="1"/>
  <c r="C6864" i="1"/>
  <c r="D6864" i="1" s="1" a="1"/>
  <c r="D6864" i="1" s="1"/>
  <c r="C6865" i="1"/>
  <c r="D6865" i="1" s="1" a="1"/>
  <c r="D6865" i="1" s="1"/>
  <c r="C6866" i="1"/>
  <c r="C6867" i="1"/>
  <c r="C6868" i="1"/>
  <c r="D6868" i="1" s="1" a="1"/>
  <c r="D6868" i="1" s="1"/>
  <c r="C6869" i="1"/>
  <c r="C6870" i="1"/>
  <c r="C6871" i="1"/>
  <c r="C6872" i="1"/>
  <c r="C6873" i="1"/>
  <c r="D6873" i="1" s="1" a="1"/>
  <c r="D6873" i="1" s="1"/>
  <c r="C6874" i="1"/>
  <c r="D6874" i="1" s="1" a="1"/>
  <c r="D6874" i="1" s="1"/>
  <c r="C6875" i="1"/>
  <c r="D6875" i="1" s="1" a="1"/>
  <c r="D6875" i="1" s="1"/>
  <c r="C6876" i="1"/>
  <c r="D6876" i="1" s="1" a="1"/>
  <c r="D6876" i="1" s="1"/>
  <c r="C6877" i="1"/>
  <c r="D6877" i="1" s="1" a="1"/>
  <c r="D6877" i="1" s="1"/>
  <c r="C6878" i="1"/>
  <c r="C6879" i="1"/>
  <c r="C6880" i="1"/>
  <c r="C6881" i="1"/>
  <c r="C6882" i="1"/>
  <c r="C6883" i="1"/>
  <c r="C6884" i="1"/>
  <c r="C6885" i="1"/>
  <c r="D6885" i="1" s="1" a="1"/>
  <c r="D6885" i="1" s="1"/>
  <c r="C6886" i="1"/>
  <c r="D6886" i="1" s="1" a="1"/>
  <c r="D6886" i="1" s="1"/>
  <c r="C6887" i="1"/>
  <c r="D6887" i="1" s="1" a="1"/>
  <c r="D6887" i="1" s="1"/>
  <c r="C6888" i="1"/>
  <c r="D6888" i="1" s="1" a="1"/>
  <c r="D6888" i="1" s="1"/>
  <c r="C6889" i="1"/>
  <c r="C6890" i="1"/>
  <c r="C6891" i="1"/>
  <c r="C6892" i="1"/>
  <c r="C6893" i="1"/>
  <c r="C6894" i="1"/>
  <c r="D6894" i="1" s="1" a="1"/>
  <c r="D6894" i="1" s="1"/>
  <c r="C6895" i="1"/>
  <c r="C6896" i="1"/>
  <c r="C6897" i="1"/>
  <c r="D6897" i="1" s="1" a="1"/>
  <c r="D6897" i="1" s="1"/>
  <c r="C6898" i="1"/>
  <c r="D6898" i="1" s="1" a="1"/>
  <c r="D6898" i="1" s="1"/>
  <c r="C6899" i="1"/>
  <c r="D6899" i="1" s="1" a="1"/>
  <c r="D6899" i="1" s="1"/>
  <c r="C6900" i="1"/>
  <c r="D6900" i="1" s="1" a="1"/>
  <c r="D6900" i="1" s="1"/>
  <c r="C6901" i="1"/>
  <c r="D6901" i="1" s="1" a="1"/>
  <c r="D6901" i="1" s="1"/>
  <c r="C6902" i="1"/>
  <c r="C6903" i="1"/>
  <c r="C6904" i="1"/>
  <c r="D6904" i="1" s="1" a="1"/>
  <c r="D6904" i="1" s="1"/>
  <c r="C6905" i="1"/>
  <c r="D6905" i="1" s="1" a="1"/>
  <c r="D6905" i="1" s="1"/>
  <c r="C6906" i="1"/>
  <c r="D6906" i="1" s="1" a="1"/>
  <c r="D6906" i="1" s="1"/>
  <c r="C6907" i="1"/>
  <c r="D6907" i="1" s="1" a="1"/>
  <c r="D6907" i="1" s="1"/>
  <c r="C6908" i="1"/>
  <c r="C6909" i="1"/>
  <c r="D6909" i="1" s="1" a="1"/>
  <c r="D6909" i="1" s="1"/>
  <c r="C6910" i="1"/>
  <c r="D6910" i="1" s="1" a="1"/>
  <c r="D6910" i="1" s="1"/>
  <c r="C6911" i="1"/>
  <c r="D6911" i="1" s="1" a="1"/>
  <c r="D6911" i="1" s="1"/>
  <c r="C6912" i="1"/>
  <c r="D6912" i="1" s="1" a="1"/>
  <c r="D6912" i="1" s="1"/>
  <c r="C6913" i="1"/>
  <c r="C6914" i="1"/>
  <c r="D6914" i="1" s="1" a="1"/>
  <c r="D6914" i="1" s="1"/>
  <c r="C6915" i="1"/>
  <c r="C6916" i="1"/>
  <c r="C6917" i="1"/>
  <c r="C6918" i="1"/>
  <c r="C6919" i="1"/>
  <c r="C6920" i="1"/>
  <c r="C6921" i="1"/>
  <c r="D6921" i="1" s="1" a="1"/>
  <c r="D6921" i="1" s="1"/>
  <c r="C6922" i="1"/>
  <c r="D6922" i="1" s="1" a="1"/>
  <c r="D6922" i="1" s="1"/>
  <c r="C6923" i="1"/>
  <c r="D6923" i="1" s="1" a="1"/>
  <c r="D6923" i="1" s="1"/>
  <c r="C6924" i="1"/>
  <c r="C6925" i="1"/>
  <c r="D6925" i="1" s="1" a="1"/>
  <c r="D6925" i="1" s="1"/>
  <c r="C6926" i="1"/>
  <c r="D6926" i="1" s="1" a="1"/>
  <c r="D6926" i="1" s="1"/>
  <c r="C6927" i="1"/>
  <c r="C6928" i="1"/>
  <c r="C6929" i="1"/>
  <c r="C6930" i="1"/>
  <c r="C6931" i="1"/>
  <c r="C6932" i="1"/>
  <c r="C6933" i="1"/>
  <c r="D6933" i="1" s="1" a="1"/>
  <c r="D6933" i="1" s="1"/>
  <c r="C6934" i="1"/>
  <c r="D6934" i="1" s="1" a="1"/>
  <c r="D6934" i="1" s="1"/>
  <c r="C6935" i="1"/>
  <c r="D6935" i="1" s="1" a="1"/>
  <c r="D6935" i="1" s="1"/>
  <c r="C6936" i="1"/>
  <c r="D6936" i="1" s="1" a="1"/>
  <c r="D6936" i="1" s="1"/>
  <c r="C6937" i="1"/>
  <c r="D6937" i="1" s="1" a="1"/>
  <c r="D6937" i="1" s="1"/>
  <c r="C6938" i="1"/>
  <c r="C6939" i="1"/>
  <c r="D6939" i="1" s="1" a="1"/>
  <c r="D6939" i="1" s="1"/>
  <c r="C6940" i="1"/>
  <c r="D6940" i="1" s="1" a="1"/>
  <c r="D6940" i="1" s="1"/>
  <c r="C6941" i="1"/>
  <c r="C6942" i="1"/>
  <c r="C6943" i="1"/>
  <c r="C6944" i="1"/>
  <c r="C6945" i="1"/>
  <c r="D6945" i="1" s="1" a="1"/>
  <c r="D6945" i="1" s="1"/>
  <c r="C6946" i="1"/>
  <c r="D6946" i="1" s="1" a="1"/>
  <c r="D6946" i="1" s="1"/>
  <c r="C6947" i="1"/>
  <c r="D6947" i="1" s="1" a="1"/>
  <c r="D6947" i="1" s="1"/>
  <c r="C6948" i="1"/>
  <c r="D6948" i="1" s="1" a="1"/>
  <c r="D6948" i="1" s="1"/>
  <c r="C6949" i="1"/>
  <c r="D6949" i="1" s="1" a="1"/>
  <c r="D6949" i="1" s="1"/>
  <c r="C6950" i="1"/>
  <c r="C6951" i="1"/>
  <c r="C6952" i="1"/>
  <c r="C6953" i="1"/>
  <c r="C6954" i="1"/>
  <c r="C6955" i="1"/>
  <c r="C6956" i="1"/>
  <c r="C6957" i="1"/>
  <c r="D6957" i="1" s="1" a="1"/>
  <c r="D6957" i="1" s="1"/>
  <c r="C6958" i="1"/>
  <c r="D6958" i="1" s="1" a="1"/>
  <c r="D6958" i="1" s="1"/>
  <c r="C6959" i="1"/>
  <c r="D6959" i="1" s="1" a="1"/>
  <c r="D6959" i="1" s="1"/>
  <c r="C6960" i="1"/>
  <c r="D6960" i="1" s="1" a="1"/>
  <c r="D6960" i="1" s="1"/>
  <c r="C6961" i="1"/>
  <c r="D6961" i="1" s="1" a="1"/>
  <c r="D6961" i="1" s="1"/>
  <c r="C6962" i="1"/>
  <c r="D6962" i="1" s="1" a="1"/>
  <c r="D6962" i="1" s="1"/>
  <c r="C6963" i="1"/>
  <c r="C6964" i="1"/>
  <c r="C6965" i="1"/>
  <c r="C6966" i="1"/>
  <c r="C6967" i="1"/>
  <c r="C6968" i="1"/>
  <c r="C6969" i="1"/>
  <c r="D6969" i="1" s="1" a="1"/>
  <c r="D6969" i="1" s="1"/>
  <c r="C6970" i="1"/>
  <c r="D6970" i="1" s="1" a="1"/>
  <c r="D6970" i="1" s="1"/>
  <c r="C6971" i="1"/>
  <c r="D6971" i="1" s="1" a="1"/>
  <c r="D6971" i="1" s="1"/>
  <c r="C6972" i="1"/>
  <c r="D6972" i="1" s="1" a="1"/>
  <c r="D6972" i="1" s="1"/>
  <c r="C6973" i="1"/>
  <c r="D6973" i="1" s="1" a="1"/>
  <c r="D6973" i="1" s="1"/>
  <c r="C6974" i="1"/>
  <c r="D6974" i="1" s="1" a="1"/>
  <c r="D6974" i="1" s="1"/>
  <c r="C6975" i="1"/>
  <c r="C6976" i="1"/>
  <c r="C6977" i="1"/>
  <c r="C6978" i="1"/>
  <c r="D6978" i="1" s="1" a="1"/>
  <c r="D6978" i="1" s="1"/>
  <c r="C6979" i="1"/>
  <c r="C6980" i="1"/>
  <c r="C6981" i="1"/>
  <c r="D6981" i="1" s="1" a="1"/>
  <c r="D6981" i="1" s="1"/>
  <c r="C6982" i="1"/>
  <c r="D6982" i="1" s="1" a="1"/>
  <c r="D6982" i="1" s="1"/>
  <c r="C6983" i="1"/>
  <c r="D6983" i="1" s="1" a="1"/>
  <c r="D6983" i="1" s="1"/>
  <c r="C6984" i="1"/>
  <c r="D6984" i="1" s="1" a="1"/>
  <c r="D6984" i="1" s="1"/>
  <c r="C6985" i="1"/>
  <c r="D6985" i="1" s="1" a="1"/>
  <c r="D6985" i="1" s="1"/>
  <c r="C6986" i="1"/>
  <c r="C6987" i="1"/>
  <c r="C6988" i="1"/>
  <c r="D6988" i="1" s="1" a="1"/>
  <c r="D6988" i="1" s="1"/>
  <c r="C6989" i="1"/>
  <c r="C6990" i="1"/>
  <c r="C6991" i="1"/>
  <c r="C6992" i="1"/>
  <c r="C6993" i="1"/>
  <c r="D6993" i="1" s="1" a="1"/>
  <c r="D6993" i="1" s="1"/>
  <c r="C6994" i="1"/>
  <c r="D6994" i="1" s="1" a="1"/>
  <c r="D6994" i="1" s="1"/>
  <c r="C6995" i="1"/>
  <c r="D6995" i="1" s="1" a="1"/>
  <c r="D6995" i="1" s="1"/>
  <c r="C6996" i="1"/>
  <c r="D6996" i="1" s="1" a="1"/>
  <c r="D6996" i="1" s="1"/>
  <c r="C6997" i="1"/>
  <c r="D6997" i="1" s="1" a="1"/>
  <c r="D6997" i="1" s="1"/>
  <c r="C6998" i="1"/>
  <c r="C6999" i="1"/>
  <c r="C7000" i="1"/>
  <c r="C7001" i="1"/>
  <c r="C7002" i="1"/>
  <c r="C7003" i="1"/>
  <c r="C7004" i="1"/>
  <c r="C7005" i="1"/>
  <c r="D7005" i="1" s="1" a="1"/>
  <c r="D7005" i="1" s="1"/>
  <c r="C7006" i="1"/>
  <c r="D7006" i="1" s="1" a="1"/>
  <c r="D7006" i="1" s="1"/>
  <c r="C7007" i="1"/>
  <c r="D7007" i="1" s="1" a="1"/>
  <c r="D7007" i="1" s="1"/>
  <c r="C7008" i="1"/>
  <c r="D7008" i="1" s="1" a="1"/>
  <c r="D7008" i="1" s="1"/>
  <c r="C7009" i="1"/>
  <c r="D7009" i="1" s="1" a="1"/>
  <c r="D7009" i="1" s="1"/>
  <c r="C7010" i="1"/>
  <c r="C7011" i="1"/>
  <c r="C7012" i="1"/>
  <c r="C7013" i="1"/>
  <c r="C7014" i="1"/>
  <c r="C7015" i="1"/>
  <c r="C7016" i="1"/>
  <c r="C7017" i="1"/>
  <c r="D7017" i="1" s="1" a="1"/>
  <c r="D7017" i="1" s="1"/>
  <c r="C7018" i="1"/>
  <c r="D7018" i="1" s="1" a="1"/>
  <c r="D7018" i="1" s="1"/>
  <c r="C7019" i="1"/>
  <c r="D7019" i="1" s="1" a="1"/>
  <c r="D7019" i="1" s="1"/>
  <c r="C7020" i="1"/>
  <c r="D7020" i="1" s="1" a="1"/>
  <c r="D7020" i="1" s="1"/>
  <c r="C7021" i="1"/>
  <c r="D7021" i="1" s="1" a="1"/>
  <c r="D7021" i="1" s="1"/>
  <c r="C7022" i="1"/>
  <c r="C7023" i="1"/>
  <c r="C7024" i="1"/>
  <c r="C7025" i="1"/>
  <c r="D7025" i="1" s="1" a="1"/>
  <c r="D7025" i="1" s="1"/>
  <c r="C7026" i="1"/>
  <c r="C7027" i="1"/>
  <c r="C7028" i="1"/>
  <c r="C7029" i="1"/>
  <c r="D7029" i="1" s="1" a="1"/>
  <c r="D7029" i="1" s="1"/>
  <c r="C7030" i="1"/>
  <c r="D7030" i="1" s="1" a="1"/>
  <c r="D7030" i="1" s="1"/>
  <c r="C7031" i="1"/>
  <c r="D7031" i="1" s="1" a="1"/>
  <c r="D7031" i="1" s="1"/>
  <c r="C7032" i="1"/>
  <c r="D7032" i="1" s="1" a="1"/>
  <c r="D7032" i="1" s="1"/>
  <c r="C7033" i="1"/>
  <c r="D7033" i="1" s="1" a="1"/>
  <c r="D7033" i="1" s="1"/>
  <c r="C7034" i="1"/>
  <c r="C7035" i="1"/>
  <c r="C7036" i="1"/>
  <c r="D7036" i="1" s="1" a="1"/>
  <c r="D7036" i="1" s="1"/>
  <c r="C7037" i="1"/>
  <c r="C7038" i="1"/>
  <c r="C7039" i="1"/>
  <c r="C7040" i="1"/>
  <c r="C7041" i="1"/>
  <c r="D7041" i="1" s="1" a="1"/>
  <c r="D7041" i="1" s="1"/>
  <c r="C7042" i="1"/>
  <c r="D7042" i="1" s="1" a="1"/>
  <c r="D7042" i="1" s="1"/>
  <c r="C7043" i="1"/>
  <c r="D7043" i="1" s="1" a="1"/>
  <c r="D7043" i="1" s="1"/>
  <c r="C7044" i="1"/>
  <c r="D7044" i="1" s="1" a="1"/>
  <c r="D7044" i="1" s="1"/>
  <c r="C7045" i="1"/>
  <c r="C7046" i="1"/>
  <c r="C7047" i="1"/>
  <c r="C7048" i="1"/>
  <c r="C7049" i="1"/>
  <c r="C7050" i="1"/>
  <c r="C7051" i="1"/>
  <c r="C7052" i="1"/>
  <c r="C7053" i="1"/>
  <c r="D7053" i="1" s="1" a="1"/>
  <c r="D7053" i="1" s="1"/>
  <c r="C7054" i="1"/>
  <c r="D7054" i="1" s="1" a="1"/>
  <c r="D7054" i="1" s="1"/>
  <c r="C7055" i="1"/>
  <c r="D7055" i="1" s="1" a="1"/>
  <c r="D7055" i="1" s="1"/>
  <c r="C7056" i="1"/>
  <c r="D7056" i="1" s="1" a="1"/>
  <c r="D7056" i="1" s="1"/>
  <c r="C7057" i="1"/>
  <c r="D7057" i="1" s="1" a="1"/>
  <c r="D7057" i="1" s="1"/>
  <c r="C7058" i="1"/>
  <c r="C7059" i="1"/>
  <c r="C7060" i="1"/>
  <c r="D7060" i="1" s="1" a="1"/>
  <c r="D7060" i="1" s="1"/>
  <c r="C7061" i="1"/>
  <c r="C7062" i="1"/>
  <c r="C7063" i="1"/>
  <c r="C7064" i="1"/>
  <c r="C7065" i="1"/>
  <c r="D7065" i="1" s="1" a="1"/>
  <c r="D7065" i="1" s="1"/>
  <c r="C7066" i="1"/>
  <c r="D7066" i="1" s="1" a="1"/>
  <c r="D7066" i="1" s="1"/>
  <c r="C7067" i="1"/>
  <c r="D7067" i="1" s="1" a="1"/>
  <c r="D7067" i="1" s="1"/>
  <c r="C7068" i="1"/>
  <c r="C7069" i="1"/>
  <c r="C7070" i="1"/>
  <c r="D7070" i="1" s="1" a="1"/>
  <c r="D7070" i="1" s="1"/>
  <c r="C7071" i="1"/>
  <c r="D7071" i="1" s="1" a="1"/>
  <c r="D7071" i="1" s="1"/>
  <c r="C7072" i="1"/>
  <c r="C7073" i="1"/>
  <c r="C7074" i="1"/>
  <c r="C7075" i="1"/>
  <c r="C7076" i="1"/>
  <c r="C7077" i="1"/>
  <c r="D7077" i="1" s="1" a="1"/>
  <c r="D7077" i="1" s="1"/>
  <c r="C7078" i="1"/>
  <c r="D7078" i="1" s="1" a="1"/>
  <c r="D7078" i="1" s="1"/>
  <c r="C7079" i="1"/>
  <c r="D7079" i="1" s="1" a="1"/>
  <c r="D7079" i="1" s="1"/>
  <c r="C7080" i="1"/>
  <c r="D7080" i="1" s="1" a="1"/>
  <c r="D7080" i="1" s="1"/>
  <c r="C7081" i="1"/>
  <c r="C7082" i="1"/>
  <c r="C7083" i="1"/>
  <c r="C7084" i="1"/>
  <c r="C7085" i="1"/>
  <c r="C7086" i="1"/>
  <c r="C7087" i="1"/>
  <c r="C7088" i="1"/>
  <c r="D7088" i="1" s="1" a="1"/>
  <c r="D7088" i="1" s="1"/>
  <c r="C7089" i="1"/>
  <c r="D7089" i="1" s="1" a="1"/>
  <c r="D7089" i="1" s="1"/>
  <c r="C7090" i="1"/>
  <c r="D7090" i="1" s="1" a="1"/>
  <c r="D7090" i="1" s="1"/>
  <c r="C7091" i="1"/>
  <c r="D7091" i="1" s="1" a="1"/>
  <c r="D7091" i="1" s="1"/>
  <c r="C7092" i="1"/>
  <c r="D7092" i="1" s="1" a="1"/>
  <c r="D7092" i="1" s="1"/>
  <c r="C7093" i="1"/>
  <c r="D7093" i="1" s="1" a="1"/>
  <c r="D7093" i="1" s="1"/>
  <c r="C7094" i="1"/>
  <c r="C7095" i="1"/>
  <c r="C7096" i="1"/>
  <c r="C7097" i="1"/>
  <c r="C7098" i="1"/>
  <c r="D7098" i="1" s="1" a="1"/>
  <c r="D7098" i="1" s="1"/>
  <c r="C7099" i="1"/>
  <c r="C7100" i="1"/>
  <c r="C7101" i="1"/>
  <c r="D7101" i="1" s="1" a="1"/>
  <c r="D7101" i="1" s="1"/>
  <c r="C7102" i="1"/>
  <c r="D7102" i="1" s="1" a="1"/>
  <c r="D7102" i="1" s="1"/>
  <c r="C7103" i="1"/>
  <c r="D7103" i="1" s="1" a="1"/>
  <c r="D7103" i="1" s="1"/>
  <c r="C7104" i="1"/>
  <c r="D7104" i="1" s="1" a="1"/>
  <c r="D7104" i="1" s="1"/>
  <c r="C7105" i="1"/>
  <c r="D7105" i="1" s="1" a="1"/>
  <c r="D7105" i="1" s="1"/>
  <c r="C7106" i="1"/>
  <c r="D7106" i="1" s="1" a="1"/>
  <c r="D7106" i="1" s="1"/>
  <c r="C7107" i="1"/>
  <c r="C7108" i="1"/>
  <c r="D7108" i="1" s="1" a="1"/>
  <c r="D7108" i="1" s="1"/>
  <c r="C7109" i="1"/>
  <c r="C7110" i="1"/>
  <c r="C7111" i="1"/>
  <c r="C7112" i="1"/>
  <c r="C7113" i="1"/>
  <c r="D7113" i="1" s="1" a="1"/>
  <c r="D7113" i="1" s="1"/>
  <c r="C7114" i="1"/>
  <c r="D7114" i="1" s="1" a="1"/>
  <c r="D7114" i="1" s="1"/>
  <c r="C7115" i="1"/>
  <c r="D7115" i="1" s="1" a="1"/>
  <c r="D7115" i="1" s="1"/>
  <c r="C7116" i="1"/>
  <c r="D7116" i="1" s="1" a="1"/>
  <c r="D7116" i="1" s="1"/>
  <c r="C7117" i="1"/>
  <c r="D7117" i="1" s="1" a="1"/>
  <c r="D7117" i="1" s="1"/>
  <c r="C7118" i="1"/>
  <c r="C7119" i="1"/>
  <c r="C7120" i="1"/>
  <c r="C7121" i="1"/>
  <c r="D7121" i="1" s="1" a="1"/>
  <c r="D7121" i="1" s="1"/>
  <c r="C7122" i="1"/>
  <c r="C7123" i="1"/>
  <c r="C7124" i="1"/>
  <c r="C7125" i="1"/>
  <c r="D7125" i="1" s="1" a="1"/>
  <c r="D7125" i="1" s="1"/>
  <c r="C7126" i="1"/>
  <c r="D7126" i="1" s="1" a="1"/>
  <c r="D7126" i="1" s="1"/>
  <c r="C7127" i="1"/>
  <c r="D7127" i="1" s="1" a="1"/>
  <c r="D7127" i="1" s="1"/>
  <c r="C7128" i="1"/>
  <c r="D7128" i="1" s="1" a="1"/>
  <c r="D7128" i="1" s="1"/>
  <c r="C7129" i="1"/>
  <c r="D7129" i="1" s="1" a="1"/>
  <c r="D7129" i="1" s="1"/>
  <c r="C7130" i="1"/>
  <c r="C7131" i="1"/>
  <c r="C7132" i="1"/>
  <c r="C7133" i="1"/>
  <c r="C7134" i="1"/>
  <c r="C7135" i="1"/>
  <c r="C7136" i="1"/>
  <c r="C7137" i="1"/>
  <c r="D7137" i="1" s="1" a="1"/>
  <c r="D7137" i="1" s="1"/>
  <c r="C7138" i="1"/>
  <c r="D7138" i="1" s="1" a="1"/>
  <c r="D7138" i="1" s="1"/>
  <c r="C7139" i="1"/>
  <c r="D7139" i="1" s="1" a="1"/>
  <c r="D7139" i="1" s="1"/>
  <c r="C7140" i="1"/>
  <c r="D7140" i="1" s="1" a="1"/>
  <c r="D7140" i="1" s="1"/>
  <c r="C7141" i="1"/>
  <c r="C7142" i="1"/>
  <c r="C7143" i="1"/>
  <c r="C7144" i="1"/>
  <c r="C7145" i="1"/>
  <c r="C7146" i="1"/>
  <c r="C7147" i="1"/>
  <c r="C7148" i="1"/>
  <c r="C7149" i="1"/>
  <c r="D7149" i="1" s="1" a="1"/>
  <c r="D7149" i="1" s="1"/>
  <c r="C7150" i="1"/>
  <c r="D7150" i="1" s="1" a="1"/>
  <c r="D7150" i="1" s="1"/>
  <c r="C7151" i="1"/>
  <c r="D7151" i="1" s="1" a="1"/>
  <c r="D7151" i="1" s="1"/>
  <c r="C7152" i="1"/>
  <c r="D7152" i="1" s="1" a="1"/>
  <c r="D7152" i="1" s="1"/>
  <c r="C7153" i="1"/>
  <c r="C7154" i="1"/>
  <c r="C7155" i="1"/>
  <c r="C7156" i="1"/>
  <c r="D7156" i="1" s="1" a="1"/>
  <c r="D7156" i="1" s="1"/>
  <c r="C7157" i="1"/>
  <c r="C7158" i="1"/>
  <c r="C7159" i="1"/>
  <c r="C7160" i="1"/>
  <c r="C7161" i="1"/>
  <c r="D7161" i="1" s="1" a="1"/>
  <c r="D7161" i="1" s="1"/>
  <c r="C7162" i="1"/>
  <c r="D7162" i="1" s="1" a="1"/>
  <c r="D7162" i="1" s="1"/>
  <c r="C7163" i="1"/>
  <c r="D7163" i="1" s="1" a="1"/>
  <c r="D7163" i="1" s="1"/>
  <c r="C7164" i="1"/>
  <c r="D7164" i="1" s="1" a="1"/>
  <c r="D7164" i="1" s="1"/>
  <c r="C7165" i="1"/>
  <c r="D7165" i="1" s="1" a="1"/>
  <c r="D7165" i="1" s="1"/>
  <c r="C7166" i="1"/>
  <c r="D7166" i="1" s="1" a="1"/>
  <c r="D7166" i="1" s="1"/>
  <c r="C7167" i="1"/>
  <c r="D7167" i="1" s="1" a="1"/>
  <c r="D7167" i="1" s="1"/>
  <c r="C7168" i="1"/>
  <c r="D7168" i="1" s="1" a="1"/>
  <c r="D7168" i="1" s="1"/>
  <c r="C7169" i="1"/>
  <c r="C7170" i="1"/>
  <c r="C7171" i="1"/>
  <c r="C7172" i="1"/>
  <c r="C7173" i="1"/>
  <c r="D7173" i="1" s="1" a="1"/>
  <c r="D7173" i="1" s="1"/>
  <c r="C7174" i="1"/>
  <c r="D7174" i="1" s="1" a="1"/>
  <c r="D7174" i="1" s="1"/>
  <c r="C7175" i="1"/>
  <c r="D7175" i="1" s="1" a="1"/>
  <c r="D7175" i="1" s="1"/>
  <c r="C7176" i="1"/>
  <c r="D7176" i="1" s="1" a="1"/>
  <c r="D7176" i="1" s="1"/>
  <c r="C7177" i="1"/>
  <c r="C7178" i="1"/>
  <c r="C7179" i="1"/>
  <c r="C7180" i="1"/>
  <c r="C7181" i="1"/>
  <c r="C7182" i="1"/>
  <c r="C7183" i="1"/>
  <c r="C7184" i="1"/>
  <c r="C7185" i="1"/>
  <c r="D7185" i="1" s="1" a="1"/>
  <c r="D7185" i="1" s="1"/>
  <c r="C7186" i="1"/>
  <c r="D7186" i="1" s="1" a="1"/>
  <c r="D7186" i="1" s="1"/>
  <c r="C7187" i="1"/>
  <c r="D7187" i="1" s="1" a="1"/>
  <c r="D7187" i="1" s="1"/>
  <c r="C7188" i="1"/>
  <c r="D7188" i="1" s="1" a="1"/>
  <c r="D7188" i="1" s="1"/>
  <c r="C7189" i="1"/>
  <c r="D7189" i="1" s="1" a="1"/>
  <c r="D7189" i="1" s="1"/>
  <c r="C7190" i="1"/>
  <c r="C7191" i="1"/>
  <c r="C7192" i="1"/>
  <c r="D7192" i="1" s="1" a="1"/>
  <c r="D7192" i="1" s="1"/>
  <c r="C7193" i="1"/>
  <c r="C7194" i="1"/>
  <c r="C7195" i="1"/>
  <c r="C7196" i="1"/>
  <c r="C7197" i="1"/>
  <c r="D7197" i="1" s="1" a="1"/>
  <c r="D7197" i="1" s="1"/>
  <c r="C7198" i="1"/>
  <c r="D7198" i="1" s="1" a="1"/>
  <c r="D7198" i="1" s="1"/>
  <c r="C7199" i="1"/>
  <c r="D7199" i="1" s="1" a="1"/>
  <c r="D7199" i="1" s="1"/>
  <c r="C7200" i="1"/>
  <c r="D7200" i="1" s="1" a="1"/>
  <c r="D7200" i="1" s="1"/>
  <c r="C7201" i="1"/>
  <c r="D7201" i="1" s="1" a="1"/>
  <c r="D7201" i="1" s="1"/>
  <c r="C7202" i="1"/>
  <c r="D7202" i="1" s="1" a="1"/>
  <c r="D7202" i="1" s="1"/>
  <c r="C7203" i="1"/>
  <c r="D7203" i="1" s="1" a="1"/>
  <c r="D7203" i="1" s="1"/>
  <c r="C7204" i="1"/>
  <c r="D7204" i="1" s="1" a="1"/>
  <c r="D7204" i="1" s="1"/>
  <c r="C7205" i="1"/>
  <c r="C7206" i="1"/>
  <c r="C7207" i="1"/>
  <c r="C7208" i="1"/>
  <c r="C7209" i="1"/>
  <c r="D7209" i="1" s="1" a="1"/>
  <c r="D7209" i="1" s="1"/>
  <c r="C7210" i="1"/>
  <c r="D7210" i="1" s="1" a="1"/>
  <c r="D7210" i="1" s="1"/>
  <c r="C7211" i="1"/>
  <c r="D7211" i="1" s="1" a="1"/>
  <c r="D7211" i="1" s="1"/>
  <c r="C7212" i="1"/>
  <c r="D7212" i="1" s="1" a="1"/>
  <c r="D7212" i="1" s="1"/>
  <c r="C7213" i="1"/>
  <c r="D7213" i="1" s="1" a="1"/>
  <c r="D7213" i="1" s="1"/>
  <c r="C7214" i="1"/>
  <c r="C7215" i="1"/>
  <c r="D7215" i="1" s="1" a="1"/>
  <c r="D7215" i="1" s="1"/>
  <c r="C7216" i="1"/>
  <c r="D7216" i="1" s="1" a="1"/>
  <c r="D7216" i="1" s="1"/>
  <c r="C7217" i="1"/>
  <c r="D7217" i="1" s="1" a="1"/>
  <c r="D7217" i="1" s="1"/>
  <c r="C7218" i="1"/>
  <c r="D7218" i="1" s="1" a="1"/>
  <c r="D7218" i="1" s="1"/>
  <c r="C7219" i="1"/>
  <c r="D7219" i="1" s="1" a="1"/>
  <c r="D7219" i="1" s="1"/>
  <c r="C7220" i="1"/>
  <c r="D7220" i="1" s="1" a="1"/>
  <c r="D7220" i="1" s="1"/>
  <c r="C7221" i="1"/>
  <c r="D7221" i="1" s="1" a="1"/>
  <c r="D7221" i="1" s="1"/>
  <c r="C7222" i="1"/>
  <c r="D7222" i="1" s="1" a="1"/>
  <c r="D7222" i="1" s="1"/>
  <c r="C7223" i="1"/>
  <c r="D7223" i="1" s="1" a="1"/>
  <c r="D7223" i="1" s="1"/>
  <c r="C7224" i="1"/>
  <c r="D7224" i="1" s="1" a="1"/>
  <c r="D7224" i="1" s="1"/>
  <c r="C7225" i="1"/>
  <c r="D7225" i="1" s="1" a="1"/>
  <c r="D7225" i="1" s="1"/>
  <c r="C7226" i="1"/>
  <c r="C7227" i="1"/>
  <c r="C7228" i="1"/>
  <c r="C7229" i="1"/>
  <c r="C7230" i="1"/>
  <c r="C7231" i="1"/>
  <c r="C7232" i="1"/>
  <c r="C7233" i="1"/>
  <c r="D7233" i="1" s="1" a="1"/>
  <c r="D7233" i="1" s="1"/>
  <c r="C7234" i="1"/>
  <c r="D7234" i="1" s="1" a="1"/>
  <c r="D7234" i="1" s="1"/>
  <c r="C7235" i="1"/>
  <c r="D7235" i="1" s="1" a="1"/>
  <c r="D7235" i="1" s="1"/>
  <c r="C7236" i="1"/>
  <c r="D7236" i="1" s="1" a="1"/>
  <c r="D7236" i="1" s="1"/>
  <c r="C7237" i="1"/>
  <c r="D7237" i="1" s="1" a="1"/>
  <c r="D7237" i="1" s="1"/>
  <c r="C7238" i="1"/>
  <c r="D7238" i="1" s="1" a="1"/>
  <c r="D7238" i="1" s="1"/>
  <c r="C7239" i="1"/>
  <c r="C7240" i="1"/>
  <c r="C7241" i="1"/>
  <c r="C7242" i="1"/>
  <c r="C7243" i="1"/>
  <c r="C7244" i="1"/>
  <c r="C7245" i="1"/>
  <c r="D7245" i="1" s="1" a="1"/>
  <c r="D7245" i="1" s="1"/>
  <c r="C7246" i="1"/>
  <c r="D7246" i="1" s="1" a="1"/>
  <c r="D7246" i="1" s="1"/>
  <c r="C7247" i="1"/>
  <c r="D7247" i="1" s="1" a="1"/>
  <c r="D7247" i="1" s="1"/>
  <c r="C7248" i="1"/>
  <c r="D7248" i="1" s="1" a="1"/>
  <c r="D7248" i="1" s="1"/>
  <c r="C7249" i="1"/>
  <c r="D7249" i="1" s="1" a="1"/>
  <c r="D7249" i="1" s="1"/>
  <c r="C7250" i="1"/>
  <c r="C7251" i="1"/>
  <c r="C7252" i="1"/>
  <c r="D7252" i="1" s="1" a="1"/>
  <c r="D7252" i="1" s="1"/>
  <c r="C7253" i="1"/>
  <c r="C7254" i="1"/>
  <c r="C7255" i="1"/>
  <c r="C7256" i="1"/>
  <c r="C7257" i="1"/>
  <c r="D7257" i="1" s="1" a="1"/>
  <c r="D7257" i="1" s="1"/>
  <c r="C7258" i="1"/>
  <c r="D7258" i="1" s="1" a="1"/>
  <c r="D7258" i="1" s="1"/>
  <c r="C7259" i="1"/>
  <c r="D7259" i="1" s="1" a="1"/>
  <c r="D7259" i="1" s="1"/>
  <c r="C7260" i="1"/>
  <c r="D7260" i="1" s="1" a="1"/>
  <c r="D7260" i="1" s="1"/>
  <c r="C7261" i="1"/>
  <c r="D7261" i="1" s="1" a="1"/>
  <c r="D7261" i="1" s="1"/>
  <c r="C7262" i="1"/>
  <c r="C7263" i="1"/>
  <c r="C7264" i="1"/>
  <c r="C7265" i="1"/>
  <c r="C7266" i="1"/>
  <c r="C7267" i="1"/>
  <c r="C7268" i="1"/>
  <c r="C7269" i="1"/>
  <c r="D7269" i="1" s="1" a="1"/>
  <c r="D7269" i="1" s="1"/>
  <c r="C7270" i="1"/>
  <c r="D7270" i="1" s="1" a="1"/>
  <c r="D7270" i="1" s="1"/>
  <c r="C7271" i="1"/>
  <c r="D7271" i="1" s="1" a="1"/>
  <c r="D7271" i="1" s="1"/>
  <c r="C7272" i="1"/>
  <c r="D7272" i="1" s="1" a="1"/>
  <c r="D7272" i="1" s="1"/>
  <c r="C7273" i="1"/>
  <c r="D7273" i="1" s="1" a="1"/>
  <c r="D7273" i="1" s="1"/>
  <c r="C7274" i="1"/>
  <c r="C7275" i="1"/>
  <c r="C7276" i="1"/>
  <c r="C7277" i="1"/>
  <c r="C7278" i="1"/>
  <c r="C7279" i="1"/>
  <c r="C7280" i="1"/>
  <c r="C7281" i="1"/>
  <c r="D7281" i="1" s="1" a="1"/>
  <c r="D7281" i="1" s="1"/>
  <c r="C7282" i="1"/>
  <c r="D7282" i="1" s="1" a="1"/>
  <c r="D7282" i="1" s="1"/>
  <c r="C7283" i="1"/>
  <c r="D7283" i="1" s="1" a="1"/>
  <c r="D7283" i="1" s="1"/>
  <c r="C7284" i="1"/>
  <c r="D7284" i="1" s="1" a="1"/>
  <c r="D7284" i="1" s="1"/>
  <c r="C7285" i="1"/>
  <c r="D7285" i="1" s="1" a="1"/>
  <c r="D7285" i="1" s="1"/>
  <c r="C7286" i="1"/>
  <c r="C7287" i="1"/>
  <c r="C7288" i="1"/>
  <c r="D7288" i="1" s="1" a="1"/>
  <c r="D7288" i="1" s="1"/>
  <c r="C7289" i="1"/>
  <c r="C7290" i="1"/>
  <c r="C7291" i="1"/>
  <c r="C7292" i="1"/>
  <c r="C7293" i="1"/>
  <c r="D7293" i="1" s="1" a="1"/>
  <c r="D7293" i="1" s="1"/>
  <c r="C7294" i="1"/>
  <c r="D7294" i="1" s="1" a="1"/>
  <c r="D7294" i="1" s="1"/>
  <c r="C7295" i="1"/>
  <c r="D7295" i="1" s="1" a="1"/>
  <c r="D7295" i="1" s="1"/>
  <c r="C7296" i="1"/>
  <c r="D7296" i="1" s="1" a="1"/>
  <c r="D7296" i="1" s="1"/>
  <c r="C7297" i="1"/>
  <c r="C7298" i="1"/>
  <c r="C7299" i="1"/>
  <c r="C7300" i="1"/>
  <c r="D7300" i="1" s="1" a="1"/>
  <c r="D7300" i="1" s="1"/>
  <c r="C7301" i="1"/>
  <c r="C7302" i="1"/>
  <c r="C7303" i="1"/>
  <c r="C7304" i="1"/>
  <c r="C7305" i="1"/>
  <c r="D7305" i="1" s="1" a="1"/>
  <c r="D7305" i="1" s="1"/>
  <c r="C7306" i="1"/>
  <c r="D7306" i="1" s="1" a="1"/>
  <c r="D7306" i="1" s="1"/>
  <c r="C7307" i="1"/>
  <c r="D7307" i="1" s="1" a="1"/>
  <c r="D7307" i="1" s="1"/>
  <c r="C7308" i="1"/>
  <c r="D7308" i="1" s="1" a="1"/>
  <c r="D7308" i="1" s="1"/>
  <c r="C7309" i="1"/>
  <c r="D7309" i="1" s="1" a="1"/>
  <c r="D7309" i="1" s="1"/>
  <c r="C7310" i="1"/>
  <c r="C7311" i="1"/>
  <c r="C7312" i="1"/>
  <c r="C7313" i="1"/>
  <c r="C7314" i="1"/>
  <c r="C7315" i="1"/>
  <c r="C7316" i="1"/>
  <c r="C7317" i="1"/>
  <c r="D7317" i="1" s="1" a="1"/>
  <c r="D7317" i="1" s="1"/>
  <c r="C7318" i="1"/>
  <c r="D7318" i="1" s="1" a="1"/>
  <c r="D7318" i="1" s="1"/>
  <c r="C7319" i="1"/>
  <c r="D7319" i="1" s="1" a="1"/>
  <c r="D7319" i="1" s="1"/>
  <c r="C7320" i="1"/>
  <c r="D7320" i="1" s="1" a="1"/>
  <c r="D7320" i="1" s="1"/>
  <c r="C7321" i="1"/>
  <c r="C7322" i="1"/>
  <c r="D7322" i="1" s="1" a="1"/>
  <c r="D7322" i="1" s="1"/>
  <c r="C7323" i="1"/>
  <c r="C7324" i="1"/>
  <c r="D7324" i="1" s="1" a="1"/>
  <c r="D7324" i="1" s="1"/>
  <c r="C7325" i="1"/>
  <c r="C7326" i="1"/>
  <c r="C7327" i="1"/>
  <c r="C7328" i="1"/>
  <c r="C7329" i="1"/>
  <c r="D7329" i="1" s="1" a="1"/>
  <c r="D7329" i="1" s="1"/>
  <c r="C7330" i="1"/>
  <c r="D7330" i="1" s="1" a="1"/>
  <c r="D7330" i="1" s="1"/>
  <c r="C7331" i="1"/>
  <c r="D7331" i="1" s="1" a="1"/>
  <c r="D7331" i="1" s="1"/>
  <c r="C7332" i="1"/>
  <c r="D7332" i="1" s="1" a="1"/>
  <c r="D7332" i="1" s="1"/>
  <c r="C7333" i="1"/>
  <c r="D7333" i="1" s="1" a="1"/>
  <c r="D7333" i="1" s="1"/>
  <c r="C7334" i="1"/>
  <c r="D7334" i="1" s="1" a="1"/>
  <c r="D7334" i="1" s="1"/>
  <c r="C7335" i="1"/>
  <c r="D7335" i="1" s="1" a="1"/>
  <c r="D7335" i="1" s="1"/>
  <c r="C7336" i="1"/>
  <c r="D7336" i="1" s="1" a="1"/>
  <c r="D7336" i="1" s="1"/>
  <c r="C7337" i="1"/>
  <c r="C7338" i="1"/>
  <c r="C7339" i="1"/>
  <c r="C7340" i="1"/>
  <c r="C7341" i="1"/>
  <c r="D7341" i="1" s="1" a="1"/>
  <c r="D7341" i="1" s="1"/>
  <c r="C7342" i="1"/>
  <c r="D7342" i="1" s="1" a="1"/>
  <c r="D7342" i="1" s="1"/>
  <c r="C7343" i="1"/>
  <c r="D7343" i="1" s="1" a="1"/>
  <c r="D7343" i="1" s="1"/>
  <c r="C7344" i="1"/>
  <c r="D7344" i="1" s="1" a="1"/>
  <c r="D7344" i="1" s="1"/>
  <c r="C7345" i="1"/>
  <c r="D7345" i="1" s="1" a="1"/>
  <c r="D7345" i="1" s="1"/>
  <c r="C7346" i="1"/>
  <c r="C7347" i="1"/>
  <c r="C7348" i="1"/>
  <c r="C7349" i="1"/>
  <c r="C7350" i="1"/>
  <c r="C7351" i="1"/>
  <c r="C7352" i="1"/>
  <c r="C7353" i="1"/>
  <c r="D7353" i="1" s="1" a="1"/>
  <c r="D7353" i="1" s="1"/>
  <c r="C7354" i="1"/>
  <c r="D7354" i="1" s="1" a="1"/>
  <c r="D7354" i="1" s="1"/>
  <c r="C7355" i="1"/>
  <c r="D7355" i="1" s="1" a="1"/>
  <c r="D7355" i="1" s="1"/>
  <c r="C7356" i="1"/>
  <c r="C7357" i="1"/>
  <c r="C7358" i="1"/>
  <c r="C7359" i="1"/>
  <c r="C7360" i="1"/>
  <c r="C7361" i="1"/>
  <c r="C7362" i="1"/>
  <c r="C7363" i="1"/>
  <c r="D7363" i="1" s="1" a="1"/>
  <c r="D7363" i="1" s="1"/>
  <c r="C7364" i="1"/>
  <c r="C7365" i="1"/>
  <c r="D7365" i="1" s="1" a="1"/>
  <c r="D7365" i="1" s="1"/>
  <c r="C7366" i="1"/>
  <c r="D7366" i="1" s="1" a="1"/>
  <c r="D7366" i="1" s="1"/>
  <c r="C7367" i="1"/>
  <c r="D7367" i="1" s="1" a="1"/>
  <c r="D7367" i="1" s="1"/>
  <c r="C7368" i="1"/>
  <c r="D7368" i="1" s="1" a="1"/>
  <c r="D7368" i="1" s="1"/>
  <c r="C7369" i="1"/>
  <c r="C7370" i="1"/>
  <c r="D7370" i="1" s="1" a="1"/>
  <c r="D7370" i="1" s="1"/>
  <c r="C7371" i="1"/>
  <c r="D7371" i="1" s="1" a="1"/>
  <c r="D7371" i="1" s="1"/>
  <c r="C7372" i="1"/>
  <c r="C7373" i="1"/>
  <c r="C7374" i="1"/>
  <c r="C7375" i="1"/>
  <c r="C7376" i="1"/>
  <c r="C7377" i="1"/>
  <c r="D7377" i="1" s="1" a="1"/>
  <c r="D7377" i="1" s="1"/>
  <c r="C7378" i="1"/>
  <c r="D7378" i="1" s="1" a="1"/>
  <c r="D7378" i="1" s="1"/>
  <c r="C7379" i="1"/>
  <c r="D7379" i="1" s="1" a="1"/>
  <c r="D7379" i="1" s="1"/>
  <c r="C7380" i="1"/>
  <c r="D7380" i="1" s="1" a="1"/>
  <c r="D7380" i="1" s="1"/>
  <c r="C7381" i="1"/>
  <c r="D7381" i="1" s="1" a="1"/>
  <c r="D7381" i="1" s="1"/>
  <c r="C7382" i="1"/>
  <c r="C7383" i="1"/>
  <c r="C7384" i="1"/>
  <c r="C7385" i="1"/>
  <c r="C7386" i="1"/>
  <c r="C7387" i="1"/>
  <c r="C7388" i="1"/>
  <c r="C7389" i="1"/>
  <c r="D7389" i="1" s="1" a="1"/>
  <c r="D7389" i="1" s="1"/>
  <c r="C7390" i="1"/>
  <c r="D7390" i="1" s="1" a="1"/>
  <c r="D7390" i="1" s="1"/>
  <c r="C7391" i="1"/>
  <c r="D7391" i="1" s="1" a="1"/>
  <c r="D7391" i="1" s="1"/>
  <c r="C7392" i="1"/>
  <c r="D7392" i="1" s="1" a="1"/>
  <c r="D7392" i="1" s="1"/>
  <c r="C7393" i="1"/>
  <c r="D7393" i="1" s="1" a="1"/>
  <c r="D7393" i="1" s="1"/>
  <c r="C7394" i="1"/>
  <c r="C7395" i="1"/>
  <c r="C7396" i="1"/>
  <c r="C7397" i="1"/>
  <c r="C7398" i="1"/>
  <c r="C7399" i="1"/>
  <c r="C7400" i="1"/>
  <c r="C7401" i="1"/>
  <c r="D7401" i="1" s="1" a="1"/>
  <c r="D7401" i="1" s="1"/>
  <c r="C7402" i="1"/>
  <c r="D7402" i="1" s="1" a="1"/>
  <c r="D7402" i="1" s="1"/>
  <c r="C7403" i="1"/>
  <c r="D7403" i="1" s="1" a="1"/>
  <c r="D7403" i="1" s="1"/>
  <c r="C7404" i="1"/>
  <c r="D7404" i="1" s="1" a="1"/>
  <c r="D7404" i="1" s="1"/>
  <c r="C7405" i="1"/>
  <c r="C7406" i="1"/>
  <c r="C7407" i="1"/>
  <c r="D7407" i="1" s="1" a="1"/>
  <c r="D7407" i="1" s="1"/>
  <c r="C7408" i="1"/>
  <c r="D7408" i="1" s="1" a="1"/>
  <c r="D7408" i="1" s="1"/>
  <c r="C7409" i="1"/>
  <c r="C7410" i="1"/>
  <c r="C7411" i="1"/>
  <c r="C7412" i="1"/>
  <c r="C7413" i="1"/>
  <c r="D7413" i="1" s="1" a="1"/>
  <c r="D7413" i="1" s="1"/>
  <c r="C7414" i="1"/>
  <c r="D7414" i="1" s="1" a="1"/>
  <c r="D7414" i="1" s="1"/>
  <c r="C7415" i="1"/>
  <c r="D7415" i="1" s="1" a="1"/>
  <c r="D7415" i="1" s="1"/>
  <c r="C7416" i="1"/>
  <c r="D7416" i="1" s="1" a="1"/>
  <c r="D7416" i="1" s="1"/>
  <c r="C7417" i="1"/>
  <c r="C7418" i="1"/>
  <c r="C7419" i="1"/>
  <c r="C7420" i="1"/>
  <c r="C7421" i="1"/>
  <c r="C7422" i="1"/>
  <c r="C7423" i="1"/>
  <c r="C7424" i="1"/>
  <c r="C7425" i="1"/>
  <c r="D7425" i="1" s="1" a="1"/>
  <c r="D7425" i="1" s="1"/>
  <c r="C7426" i="1"/>
  <c r="D7426" i="1" s="1" a="1"/>
  <c r="D7426" i="1" s="1"/>
  <c r="C7427" i="1"/>
  <c r="D7427" i="1" s="1" a="1"/>
  <c r="D7427" i="1" s="1"/>
  <c r="C7428" i="1"/>
  <c r="C7429" i="1"/>
  <c r="D7429" i="1" s="1" a="1"/>
  <c r="D7429" i="1" s="1"/>
  <c r="C7430" i="1"/>
  <c r="D7430" i="1" s="1" a="1"/>
  <c r="D7430" i="1" s="1"/>
  <c r="C7431" i="1"/>
  <c r="D7431" i="1" s="1" a="1"/>
  <c r="D7431" i="1" s="1"/>
  <c r="C7432" i="1"/>
  <c r="D7432" i="1" s="1" a="1"/>
  <c r="D7432" i="1" s="1"/>
  <c r="C7433" i="1"/>
  <c r="C7434" i="1"/>
  <c r="C7435" i="1"/>
  <c r="C7436" i="1"/>
  <c r="C7437" i="1"/>
  <c r="D7437" i="1" s="1" a="1"/>
  <c r="D7437" i="1" s="1"/>
  <c r="C7438" i="1"/>
  <c r="D7438" i="1" s="1" a="1"/>
  <c r="D7438" i="1" s="1"/>
  <c r="C7439" i="1"/>
  <c r="D7439" i="1" s="1" a="1"/>
  <c r="D7439" i="1" s="1"/>
  <c r="C7440" i="1"/>
  <c r="D7440" i="1" s="1" a="1"/>
  <c r="D7440" i="1" s="1"/>
  <c r="C7441" i="1"/>
  <c r="D7441" i="1" s="1" a="1"/>
  <c r="D7441" i="1" s="1"/>
  <c r="C7442" i="1"/>
  <c r="C7443" i="1"/>
  <c r="C7444" i="1"/>
  <c r="C7445" i="1"/>
  <c r="C7446" i="1"/>
  <c r="D7446" i="1" s="1" a="1"/>
  <c r="D7446" i="1" s="1"/>
  <c r="C7447" i="1"/>
  <c r="D7447" i="1" s="1" a="1"/>
  <c r="D7447" i="1" s="1"/>
  <c r="C7448" i="1"/>
  <c r="C7449" i="1"/>
  <c r="D7449" i="1" s="1" a="1"/>
  <c r="D7449" i="1" s="1"/>
  <c r="C7450" i="1"/>
  <c r="D7450" i="1" s="1" a="1"/>
  <c r="D7450" i="1" s="1"/>
  <c r="C7451" i="1"/>
  <c r="D7451" i="1" s="1" a="1"/>
  <c r="D7451" i="1" s="1"/>
  <c r="C7452" i="1"/>
  <c r="D7452" i="1" s="1" a="1"/>
  <c r="D7452" i="1" s="1"/>
  <c r="C7453" i="1"/>
  <c r="D7453" i="1" s="1" a="1"/>
  <c r="D7453" i="1" s="1"/>
  <c r="C7454" i="1"/>
  <c r="D7454" i="1" s="1" a="1"/>
  <c r="D7454" i="1" s="1"/>
  <c r="C7455" i="1"/>
  <c r="C7456" i="1"/>
  <c r="C7457" i="1"/>
  <c r="C7458" i="1"/>
  <c r="C7459" i="1"/>
  <c r="C7460" i="1"/>
  <c r="C7461" i="1"/>
  <c r="D7461" i="1" s="1" a="1"/>
  <c r="D7461" i="1" s="1"/>
  <c r="C7462" i="1"/>
  <c r="D7462" i="1" s="1" a="1"/>
  <c r="D7462" i="1" s="1"/>
  <c r="C7463" i="1"/>
  <c r="D7463" i="1" s="1" a="1"/>
  <c r="D7463" i="1" s="1"/>
  <c r="C7464" i="1"/>
  <c r="D7464" i="1" s="1" a="1"/>
  <c r="D7464" i="1" s="1"/>
  <c r="C7465" i="1"/>
  <c r="D7465" i="1" s="1" a="1"/>
  <c r="D7465" i="1" s="1"/>
  <c r="C7466" i="1"/>
  <c r="C7467" i="1"/>
  <c r="D7467" i="1" s="1" a="1"/>
  <c r="D7467" i="1" s="1"/>
  <c r="C7468" i="1"/>
  <c r="C7469" i="1"/>
  <c r="C7470" i="1"/>
  <c r="C7471" i="1"/>
  <c r="C7472" i="1"/>
  <c r="C7473" i="1"/>
  <c r="D7473" i="1" s="1" a="1"/>
  <c r="D7473" i="1" s="1"/>
  <c r="C7474" i="1"/>
  <c r="D7474" i="1" s="1" a="1"/>
  <c r="D7474" i="1" s="1"/>
  <c r="C7475" i="1"/>
  <c r="D7475" i="1" s="1" a="1"/>
  <c r="D7475" i="1" s="1"/>
  <c r="C7476" i="1"/>
  <c r="D7476" i="1" s="1" a="1"/>
  <c r="D7476" i="1" s="1"/>
  <c r="C7477" i="1"/>
  <c r="D7477" i="1" s="1" a="1"/>
  <c r="D7477" i="1" s="1"/>
  <c r="C7478" i="1"/>
  <c r="C7479" i="1"/>
  <c r="C7480" i="1"/>
  <c r="C7481" i="1"/>
  <c r="C7482" i="1"/>
  <c r="C7483" i="1"/>
  <c r="C7484" i="1"/>
  <c r="C7485" i="1"/>
  <c r="D7485" i="1" s="1" a="1"/>
  <c r="D7485" i="1" s="1"/>
  <c r="C7486" i="1"/>
  <c r="D7486" i="1" s="1" a="1"/>
  <c r="D7486" i="1" s="1"/>
  <c r="C7487" i="1"/>
  <c r="D7487" i="1" s="1" a="1"/>
  <c r="D7487" i="1" s="1"/>
  <c r="C7488" i="1"/>
  <c r="D7488" i="1" s="1" a="1"/>
  <c r="D7488" i="1" s="1"/>
  <c r="C7489" i="1"/>
  <c r="C7490" i="1"/>
  <c r="C7491" i="1"/>
  <c r="C7492" i="1"/>
  <c r="C7493" i="1"/>
  <c r="C7494" i="1"/>
  <c r="C7495" i="1"/>
  <c r="C7496" i="1"/>
  <c r="C7497" i="1"/>
  <c r="D7497" i="1" s="1" a="1"/>
  <c r="D7497" i="1" s="1"/>
  <c r="C7498" i="1"/>
  <c r="D7498" i="1" s="1" a="1"/>
  <c r="D7498" i="1" s="1"/>
  <c r="C7499" i="1"/>
  <c r="D7499" i="1" s="1" a="1"/>
  <c r="D7499" i="1" s="1"/>
  <c r="C7500" i="1"/>
  <c r="C7501" i="1"/>
  <c r="C7502" i="1"/>
  <c r="C7503" i="1"/>
  <c r="C7504" i="1"/>
  <c r="C7505" i="1"/>
  <c r="C7506" i="1"/>
  <c r="C7507" i="1"/>
  <c r="C7508" i="1"/>
  <c r="C7509" i="1"/>
  <c r="D7509" i="1" s="1" a="1"/>
  <c r="D7509" i="1" s="1"/>
  <c r="C7510" i="1"/>
  <c r="D7510" i="1" s="1" a="1"/>
  <c r="D7510" i="1" s="1"/>
  <c r="C7511" i="1"/>
  <c r="D7511" i="1" s="1" a="1"/>
  <c r="D7511" i="1" s="1"/>
  <c r="C7512" i="1"/>
  <c r="C7513" i="1"/>
  <c r="C7514" i="1"/>
  <c r="D7514" i="1" s="1" a="1"/>
  <c r="D7514" i="1" s="1"/>
  <c r="C7515" i="1"/>
  <c r="D7515" i="1" s="1" a="1"/>
  <c r="D7515" i="1" s="1"/>
  <c r="C7516" i="1"/>
  <c r="C7517" i="1"/>
  <c r="C7518" i="1"/>
  <c r="C7519" i="1"/>
  <c r="C7520" i="1"/>
  <c r="C7521" i="1"/>
  <c r="D7521" i="1" s="1" a="1"/>
  <c r="D7521" i="1" s="1"/>
  <c r="C7522" i="1"/>
  <c r="D7522" i="1" s="1" a="1"/>
  <c r="D7522" i="1" s="1"/>
  <c r="C7523" i="1"/>
  <c r="D7523" i="1" s="1" a="1"/>
  <c r="D7523" i="1" s="1"/>
  <c r="C7524" i="1"/>
  <c r="D7524" i="1" s="1" a="1"/>
  <c r="D7524" i="1" s="1"/>
  <c r="C7525" i="1"/>
  <c r="D7525" i="1" s="1" a="1"/>
  <c r="D7525" i="1" s="1"/>
  <c r="C7526" i="1"/>
  <c r="C7527" i="1"/>
  <c r="C7528" i="1"/>
  <c r="D7528" i="1" s="1" a="1"/>
  <c r="D7528" i="1" s="1"/>
  <c r="C7529" i="1"/>
  <c r="D7529" i="1" s="1" a="1"/>
  <c r="D7529" i="1" s="1"/>
  <c r="C7530" i="1"/>
  <c r="D7530" i="1" s="1" a="1"/>
  <c r="D7530" i="1" s="1"/>
  <c r="C7531" i="1"/>
  <c r="C7532" i="1"/>
  <c r="C7533" i="1"/>
  <c r="D7533" i="1" s="1" a="1"/>
  <c r="D7533" i="1" s="1"/>
  <c r="C7534" i="1"/>
  <c r="D7534" i="1" s="1" a="1"/>
  <c r="D7534" i="1" s="1"/>
  <c r="C7535" i="1"/>
  <c r="D7535" i="1" s="1" a="1"/>
  <c r="D7535" i="1" s="1"/>
  <c r="C7536" i="1"/>
  <c r="D7536" i="1" s="1" a="1"/>
  <c r="D7536" i="1" s="1"/>
  <c r="C7537" i="1"/>
  <c r="D7537" i="1" s="1" a="1"/>
  <c r="D7537" i="1" s="1"/>
  <c r="C7538" i="1"/>
  <c r="C7539" i="1"/>
  <c r="C7540" i="1"/>
  <c r="C7541" i="1"/>
  <c r="C7542" i="1"/>
  <c r="C7543" i="1"/>
  <c r="C7544" i="1"/>
  <c r="C7545" i="1"/>
  <c r="D7545" i="1" s="1" a="1"/>
  <c r="D7545" i="1" s="1"/>
  <c r="C7546" i="1"/>
  <c r="D7546" i="1" s="1" a="1"/>
  <c r="D7546" i="1" s="1"/>
  <c r="C7547" i="1"/>
  <c r="D7547" i="1" s="1" a="1"/>
  <c r="D7547" i="1" s="1"/>
  <c r="C7548" i="1"/>
  <c r="D7548" i="1" s="1" a="1"/>
  <c r="D7548" i="1" s="1"/>
  <c r="C7549" i="1"/>
  <c r="C7550" i="1"/>
  <c r="C7551" i="1"/>
  <c r="C7552" i="1"/>
  <c r="C7553" i="1"/>
  <c r="C7554" i="1"/>
  <c r="C7555" i="1"/>
  <c r="C7556" i="1"/>
  <c r="C7557" i="1"/>
  <c r="D7557" i="1" s="1" a="1"/>
  <c r="D7557" i="1" s="1"/>
  <c r="C7558" i="1"/>
  <c r="D7558" i="1" s="1" a="1"/>
  <c r="D7558" i="1" s="1"/>
  <c r="C7559" i="1"/>
  <c r="D7559" i="1" s="1" a="1"/>
  <c r="D7559" i="1" s="1"/>
  <c r="C7560" i="1"/>
  <c r="D7560" i="1" s="1" a="1"/>
  <c r="D7560" i="1" s="1"/>
  <c r="C7561" i="1"/>
  <c r="D7561" i="1" s="1" a="1"/>
  <c r="D7561" i="1" s="1"/>
  <c r="C7562" i="1"/>
  <c r="C7563" i="1"/>
  <c r="D7563" i="1" s="1" a="1"/>
  <c r="D7563" i="1" s="1"/>
  <c r="C7564" i="1"/>
  <c r="D7564" i="1" s="1" a="1"/>
  <c r="D7564" i="1" s="1"/>
  <c r="C7565" i="1"/>
  <c r="C7566" i="1"/>
  <c r="C7567" i="1"/>
  <c r="C7568" i="1"/>
  <c r="C7569" i="1"/>
  <c r="D7569" i="1" s="1" a="1"/>
  <c r="D7569" i="1" s="1"/>
  <c r="C7570" i="1"/>
  <c r="D7570" i="1" s="1" a="1"/>
  <c r="D7570" i="1" s="1"/>
  <c r="C7571" i="1"/>
  <c r="D7571" i="1" s="1" a="1"/>
  <c r="D7571" i="1" s="1"/>
  <c r="C7572" i="1"/>
  <c r="D7572" i="1" s="1" a="1"/>
  <c r="D7572" i="1" s="1"/>
  <c r="C7573" i="1"/>
  <c r="D7573" i="1" s="1" a="1"/>
  <c r="D7573" i="1" s="1"/>
  <c r="C7574" i="1"/>
  <c r="C7575" i="1"/>
  <c r="C7576" i="1"/>
  <c r="C7577" i="1"/>
  <c r="C7578" i="1"/>
  <c r="C7579" i="1"/>
  <c r="C7580" i="1"/>
  <c r="C7581" i="1"/>
  <c r="D7581" i="1" s="1" a="1"/>
  <c r="D7581" i="1" s="1"/>
  <c r="C7582" i="1"/>
  <c r="D7582" i="1" s="1" a="1"/>
  <c r="D7582" i="1" s="1"/>
  <c r="C7583" i="1"/>
  <c r="D7583" i="1" s="1" a="1"/>
  <c r="D7583" i="1" s="1"/>
  <c r="C7584" i="1"/>
  <c r="C7585" i="1"/>
  <c r="D7585" i="1" s="1" a="1"/>
  <c r="D7585" i="1" s="1"/>
  <c r="C7586" i="1"/>
  <c r="C7587" i="1"/>
  <c r="C7588" i="1"/>
  <c r="D7588" i="1" s="1" a="1"/>
  <c r="D7588" i="1" s="1"/>
  <c r="C7589" i="1"/>
  <c r="C7590" i="1"/>
  <c r="C7591" i="1"/>
  <c r="C7592" i="1"/>
  <c r="C7593" i="1"/>
  <c r="D7593" i="1" s="1" a="1"/>
  <c r="D7593" i="1" s="1"/>
  <c r="C7594" i="1"/>
  <c r="D7594" i="1" s="1" a="1"/>
  <c r="D7594" i="1" s="1"/>
  <c r="C7595" i="1"/>
  <c r="D7595" i="1" s="1" a="1"/>
  <c r="D7595" i="1" s="1"/>
  <c r="C7596" i="1"/>
  <c r="D7596" i="1" s="1" a="1"/>
  <c r="D7596" i="1" s="1"/>
  <c r="C7597" i="1"/>
  <c r="C7598" i="1"/>
  <c r="D7598" i="1" s="1" a="1"/>
  <c r="D7598" i="1" s="1"/>
  <c r="C7599" i="1"/>
  <c r="C7600" i="1"/>
  <c r="C7601" i="1"/>
  <c r="C7602" i="1"/>
  <c r="C7603" i="1"/>
  <c r="C7604" i="1"/>
  <c r="C7605" i="1"/>
  <c r="D7605" i="1" s="1" a="1"/>
  <c r="D7605" i="1" s="1"/>
  <c r="C7606" i="1"/>
  <c r="D7606" i="1" s="1" a="1"/>
  <c r="D7606" i="1" s="1"/>
  <c r="C7607" i="1"/>
  <c r="D7607" i="1" s="1" a="1"/>
  <c r="D7607" i="1" s="1"/>
  <c r="C7608" i="1"/>
  <c r="D7608" i="1" s="1" a="1"/>
  <c r="D7608" i="1" s="1"/>
  <c r="C7609" i="1"/>
  <c r="D7609" i="1" s="1" a="1"/>
  <c r="D7609" i="1" s="1"/>
  <c r="C7610" i="1"/>
  <c r="C7611" i="1"/>
  <c r="D7611" i="1" s="1" a="1"/>
  <c r="D7611" i="1" s="1"/>
  <c r="C7612" i="1"/>
  <c r="D7612" i="1" s="1" a="1"/>
  <c r="D7612" i="1" s="1"/>
  <c r="C7613" i="1"/>
  <c r="C7614" i="1"/>
  <c r="C7615" i="1"/>
  <c r="C7616" i="1"/>
  <c r="C7617" i="1"/>
  <c r="D7617" i="1" s="1" a="1"/>
  <c r="D7617" i="1" s="1"/>
  <c r="C7618" i="1"/>
  <c r="D7618" i="1" s="1" a="1"/>
  <c r="D7618" i="1" s="1"/>
  <c r="C7619" i="1"/>
  <c r="D7619" i="1" s="1" a="1"/>
  <c r="D7619" i="1" s="1"/>
  <c r="C7620" i="1"/>
  <c r="D7620" i="1" s="1" a="1"/>
  <c r="D7620" i="1" s="1"/>
  <c r="C7621" i="1"/>
  <c r="C7622" i="1"/>
  <c r="C7623" i="1"/>
  <c r="C7624" i="1"/>
  <c r="C7625" i="1"/>
  <c r="C7626" i="1"/>
  <c r="C7627" i="1"/>
  <c r="D7627" i="1" s="1" a="1"/>
  <c r="D7627" i="1" s="1"/>
  <c r="C7628" i="1"/>
  <c r="D7628" i="1" s="1" a="1"/>
  <c r="D7628" i="1" s="1"/>
  <c r="C7629" i="1"/>
  <c r="D7629" i="1" s="1" a="1"/>
  <c r="D7629" i="1" s="1"/>
  <c r="C7630" i="1"/>
  <c r="D7630" i="1" s="1" a="1"/>
  <c r="D7630" i="1" s="1"/>
  <c r="C7631" i="1"/>
  <c r="D7631" i="1" s="1" a="1"/>
  <c r="D7631" i="1" s="1"/>
  <c r="C7632" i="1"/>
  <c r="D7632" i="1" s="1" a="1"/>
  <c r="D7632" i="1" s="1"/>
  <c r="C7633" i="1"/>
  <c r="D7633" i="1" s="1" a="1"/>
  <c r="D7633" i="1" s="1"/>
  <c r="C7634" i="1"/>
  <c r="D7634" i="1" s="1" a="1"/>
  <c r="D7634" i="1" s="1"/>
  <c r="C7635" i="1"/>
  <c r="D7635" i="1" s="1" a="1"/>
  <c r="D7635" i="1" s="1"/>
  <c r="C7636" i="1"/>
  <c r="C7637" i="1"/>
  <c r="C7638" i="1"/>
  <c r="C7639" i="1"/>
  <c r="C7640" i="1"/>
  <c r="C7641" i="1"/>
  <c r="D7641" i="1" s="1" a="1"/>
  <c r="D7641" i="1" s="1"/>
  <c r="C7642" i="1"/>
  <c r="D7642" i="1" s="1" a="1"/>
  <c r="D7642" i="1" s="1"/>
  <c r="C7643" i="1"/>
  <c r="D7643" i="1" s="1" a="1"/>
  <c r="D7643" i="1" s="1"/>
  <c r="C7644" i="1"/>
  <c r="D7644" i="1" s="1" a="1"/>
  <c r="D7644" i="1" s="1"/>
  <c r="C7645" i="1"/>
  <c r="C7646" i="1"/>
  <c r="C7647" i="1"/>
  <c r="C7648" i="1"/>
  <c r="C7649" i="1"/>
  <c r="C7650" i="1"/>
  <c r="C7651" i="1"/>
  <c r="C7652" i="1"/>
  <c r="C7653" i="1"/>
  <c r="D7653" i="1" s="1" a="1"/>
  <c r="D7653" i="1" s="1"/>
  <c r="C7654" i="1"/>
  <c r="D7654" i="1" s="1" a="1"/>
  <c r="D7654" i="1" s="1"/>
  <c r="C7655" i="1"/>
  <c r="D7655" i="1" s="1" a="1"/>
  <c r="D7655" i="1" s="1"/>
  <c r="C7656" i="1"/>
  <c r="D7656" i="1" s="1" a="1"/>
  <c r="D7656" i="1" s="1"/>
  <c r="C7657" i="1"/>
  <c r="D7657" i="1" s="1" a="1"/>
  <c r="D7657" i="1" s="1"/>
  <c r="C7658" i="1"/>
  <c r="C7659" i="1"/>
  <c r="C7660" i="1"/>
  <c r="C7661" i="1"/>
  <c r="C7662" i="1"/>
  <c r="D7662" i="1" s="1" a="1"/>
  <c r="D7662" i="1" s="1"/>
  <c r="C7663" i="1"/>
  <c r="D7663" i="1" s="1" a="1"/>
  <c r="D7663" i="1" s="1"/>
  <c r="C7664" i="1"/>
  <c r="D7664" i="1" s="1" a="1"/>
  <c r="D7664" i="1" s="1"/>
  <c r="C7665" i="1"/>
  <c r="D7665" i="1" s="1" a="1"/>
  <c r="D7665" i="1" s="1"/>
  <c r="C7666" i="1"/>
  <c r="D7666" i="1" s="1" a="1"/>
  <c r="D7666" i="1" s="1"/>
  <c r="C7667" i="1"/>
  <c r="D7667" i="1" s="1" a="1"/>
  <c r="D7667" i="1" s="1"/>
  <c r="C7668" i="1"/>
  <c r="D7668" i="1" s="1" a="1"/>
  <c r="D7668" i="1" s="1"/>
  <c r="C7669" i="1"/>
  <c r="C7670" i="1"/>
  <c r="C7671" i="1"/>
  <c r="C7672" i="1"/>
  <c r="C7673" i="1"/>
  <c r="C7674" i="1"/>
  <c r="C7675" i="1"/>
  <c r="C7676" i="1"/>
  <c r="C7677" i="1"/>
  <c r="D7677" i="1" s="1" a="1"/>
  <c r="D7677" i="1" s="1"/>
  <c r="C7678" i="1"/>
  <c r="D7678" i="1" s="1" a="1"/>
  <c r="D7678" i="1" s="1"/>
  <c r="C7679" i="1"/>
  <c r="D7679" i="1" s="1" a="1"/>
  <c r="D7679" i="1" s="1"/>
  <c r="C7680" i="1"/>
  <c r="D7680" i="1" s="1" a="1"/>
  <c r="D7680" i="1" s="1"/>
  <c r="C7681" i="1"/>
  <c r="C7682" i="1"/>
  <c r="C7683" i="1"/>
  <c r="C7684" i="1"/>
  <c r="C7685" i="1"/>
  <c r="C7686" i="1"/>
  <c r="C7687" i="1"/>
  <c r="C7688" i="1"/>
  <c r="C7689" i="1"/>
  <c r="D7689" i="1" s="1" a="1"/>
  <c r="D7689" i="1" s="1"/>
  <c r="C7690" i="1"/>
  <c r="D7690" i="1" s="1" a="1"/>
  <c r="D7690" i="1" s="1"/>
  <c r="C7691" i="1"/>
  <c r="D7691" i="1" s="1" a="1"/>
  <c r="D7691" i="1" s="1"/>
  <c r="C7692" i="1"/>
  <c r="D7692" i="1" s="1" a="1"/>
  <c r="D7692" i="1" s="1"/>
  <c r="C7693" i="1"/>
  <c r="D7693" i="1" s="1" a="1"/>
  <c r="D7693" i="1" s="1"/>
  <c r="C7694" i="1"/>
  <c r="C7695" i="1"/>
  <c r="D7695" i="1" s="1" a="1"/>
  <c r="D7695" i="1" s="1"/>
  <c r="C7696" i="1"/>
  <c r="D7696" i="1" s="1" a="1"/>
  <c r="D7696" i="1" s="1"/>
  <c r="C7697" i="1"/>
  <c r="C7698" i="1"/>
  <c r="C7699" i="1"/>
  <c r="C7700" i="1"/>
  <c r="C7701" i="1"/>
  <c r="D7701" i="1" s="1" a="1"/>
  <c r="D7701" i="1" s="1"/>
  <c r="C7702" i="1"/>
  <c r="D7702" i="1" s="1" a="1"/>
  <c r="D7702" i="1" s="1"/>
  <c r="C7703" i="1"/>
  <c r="D7703" i="1" s="1" a="1"/>
  <c r="D7703" i="1" s="1"/>
  <c r="C7704" i="1"/>
  <c r="D7704" i="1" s="1" a="1"/>
  <c r="D7704" i="1" s="1"/>
  <c r="C7705" i="1"/>
  <c r="C7706" i="1"/>
  <c r="C7707" i="1"/>
  <c r="C7708" i="1"/>
  <c r="C7709" i="1"/>
  <c r="C7710" i="1"/>
  <c r="C7711" i="1"/>
  <c r="C7712" i="1"/>
  <c r="C7713" i="1"/>
  <c r="D7713" i="1" s="1" a="1"/>
  <c r="D7713" i="1" s="1"/>
  <c r="C7714" i="1"/>
  <c r="D7714" i="1" s="1" a="1"/>
  <c r="D7714" i="1" s="1"/>
  <c r="C7715" i="1"/>
  <c r="D7715" i="1" s="1" a="1"/>
  <c r="D7715" i="1" s="1"/>
  <c r="C7716" i="1"/>
  <c r="D7716" i="1" s="1" a="1"/>
  <c r="D7716" i="1" s="1"/>
  <c r="C7717" i="1"/>
  <c r="C7718" i="1"/>
  <c r="C7719" i="1"/>
  <c r="C7720" i="1"/>
  <c r="D7720" i="1" s="1" a="1"/>
  <c r="D7720" i="1" s="1"/>
  <c r="C7721" i="1"/>
  <c r="C7722" i="1"/>
  <c r="C7723" i="1"/>
  <c r="C7724" i="1"/>
  <c r="C7725" i="1"/>
  <c r="D7725" i="1" s="1" a="1"/>
  <c r="D7725" i="1" s="1"/>
  <c r="C7726" i="1"/>
  <c r="D7726" i="1" s="1" a="1"/>
  <c r="D7726" i="1" s="1"/>
  <c r="C7727" i="1"/>
  <c r="D7727" i="1" s="1" a="1"/>
  <c r="D7727" i="1" s="1"/>
  <c r="C7728" i="1"/>
  <c r="C7729" i="1"/>
  <c r="C7730" i="1"/>
  <c r="D7730" i="1" s="1" a="1"/>
  <c r="D7730" i="1" s="1"/>
  <c r="C7731" i="1"/>
  <c r="D7731" i="1" s="1" a="1"/>
  <c r="D7731" i="1" s="1"/>
  <c r="C7732" i="1"/>
  <c r="D7732" i="1" s="1" a="1"/>
  <c r="D7732" i="1" s="1"/>
  <c r="C7733" i="1"/>
  <c r="C7734" i="1"/>
  <c r="C7735" i="1"/>
  <c r="C7736" i="1"/>
  <c r="C7737" i="1"/>
  <c r="D7737" i="1" s="1" a="1"/>
  <c r="D7737" i="1" s="1"/>
  <c r="C7738" i="1"/>
  <c r="D7738" i="1" s="1" a="1"/>
  <c r="D7738" i="1" s="1"/>
  <c r="C7739" i="1"/>
  <c r="D7739" i="1" s="1" a="1"/>
  <c r="D7739" i="1" s="1"/>
  <c r="C7740" i="1"/>
  <c r="D7740" i="1" s="1" a="1"/>
  <c r="D7740" i="1" s="1"/>
  <c r="C7741" i="1"/>
  <c r="D7741" i="1" s="1" a="1"/>
  <c r="D7741" i="1" s="1"/>
  <c r="C7742" i="1"/>
  <c r="C7743" i="1"/>
  <c r="C7744" i="1"/>
  <c r="C7745" i="1"/>
  <c r="C7746" i="1"/>
  <c r="C7747" i="1"/>
  <c r="C7748" i="1"/>
  <c r="C7749" i="1"/>
  <c r="D7749" i="1" s="1" a="1"/>
  <c r="D7749" i="1" s="1"/>
  <c r="C7750" i="1"/>
  <c r="D7750" i="1" s="1" a="1"/>
  <c r="D7750" i="1" s="1"/>
  <c r="C7751" i="1"/>
  <c r="D7751" i="1" s="1" a="1"/>
  <c r="D7751" i="1" s="1"/>
  <c r="C7752" i="1"/>
  <c r="D7752" i="1" s="1" a="1"/>
  <c r="D7752" i="1" s="1"/>
  <c r="C7753" i="1"/>
  <c r="D7753" i="1" s="1" a="1"/>
  <c r="D7753" i="1" s="1"/>
  <c r="C7754" i="1"/>
  <c r="C7755" i="1"/>
  <c r="C7756" i="1"/>
  <c r="C7757" i="1"/>
  <c r="C7758" i="1"/>
  <c r="C7759" i="1"/>
  <c r="C7760" i="1"/>
  <c r="C7761" i="1"/>
  <c r="D7761" i="1" s="1" a="1"/>
  <c r="D7761" i="1" s="1"/>
  <c r="C7762" i="1"/>
  <c r="D7762" i="1" s="1" a="1"/>
  <c r="D7762" i="1" s="1"/>
  <c r="C7763" i="1"/>
  <c r="D7763" i="1" s="1" a="1"/>
  <c r="D7763" i="1" s="1"/>
  <c r="C7764" i="1"/>
  <c r="D7764" i="1" s="1" a="1"/>
  <c r="D7764" i="1" s="1"/>
  <c r="C7765" i="1"/>
  <c r="C7766" i="1"/>
  <c r="D7766" i="1" s="1" a="1"/>
  <c r="D7766" i="1" s="1"/>
  <c r="C7767" i="1"/>
  <c r="C7768" i="1"/>
  <c r="D7768" i="1" s="1" a="1"/>
  <c r="D7768" i="1" s="1"/>
  <c r="C7769" i="1"/>
  <c r="C7770" i="1"/>
  <c r="C7771" i="1"/>
  <c r="C7772" i="1"/>
  <c r="C7773" i="1"/>
  <c r="D7773" i="1" s="1" a="1"/>
  <c r="D7773" i="1" s="1"/>
  <c r="C7774" i="1"/>
  <c r="D7774" i="1" s="1" a="1"/>
  <c r="D7774" i="1" s="1"/>
  <c r="C7775" i="1"/>
  <c r="D7775" i="1" s="1" a="1"/>
  <c r="D7775" i="1" s="1"/>
  <c r="C7776" i="1"/>
  <c r="D7776" i="1" s="1" a="1"/>
  <c r="D7776" i="1" s="1"/>
  <c r="C7777" i="1"/>
  <c r="D7777" i="1" s="1" a="1"/>
  <c r="D7777" i="1" s="1"/>
  <c r="C7778" i="1"/>
  <c r="C7779" i="1"/>
  <c r="D7779" i="1" s="1" a="1"/>
  <c r="D7779" i="1" s="1"/>
  <c r="C7780" i="1"/>
  <c r="C7781" i="1"/>
  <c r="C7782" i="1"/>
  <c r="C7783" i="1"/>
  <c r="C7784" i="1"/>
  <c r="C7785" i="1"/>
  <c r="D7785" i="1" s="1" a="1"/>
  <c r="D7785" i="1" s="1"/>
  <c r="C7786" i="1"/>
  <c r="D7786" i="1" s="1" a="1"/>
  <c r="D7786" i="1" s="1"/>
  <c r="C7787" i="1"/>
  <c r="D7787" i="1" s="1" a="1"/>
  <c r="D7787" i="1" s="1"/>
  <c r="C7788" i="1"/>
  <c r="D7788" i="1" s="1" a="1"/>
  <c r="D7788" i="1" s="1"/>
  <c r="C7789" i="1"/>
  <c r="D7789" i="1" s="1" a="1"/>
  <c r="D7789" i="1" s="1"/>
  <c r="C7790" i="1"/>
  <c r="C7791" i="1"/>
  <c r="C7792" i="1"/>
  <c r="C7793" i="1"/>
  <c r="C7794" i="1"/>
  <c r="D7794" i="1" s="1" a="1"/>
  <c r="D7794" i="1" s="1"/>
  <c r="C7795" i="1"/>
  <c r="D7795" i="1" s="1" a="1"/>
  <c r="D7795" i="1" s="1"/>
  <c r="C7796" i="1"/>
  <c r="D7796" i="1" s="1" a="1"/>
  <c r="D7796" i="1" s="1"/>
  <c r="C7797" i="1"/>
  <c r="D7797" i="1" s="1" a="1"/>
  <c r="D7797" i="1" s="1"/>
  <c r="C7798" i="1"/>
  <c r="D7798" i="1" s="1" a="1"/>
  <c r="D7798" i="1" s="1"/>
  <c r="C7799" i="1"/>
  <c r="D7799" i="1" s="1" a="1"/>
  <c r="D7799" i="1" s="1"/>
  <c r="C7800" i="1"/>
  <c r="C7801" i="1"/>
  <c r="C7802" i="1"/>
  <c r="C7803" i="1"/>
  <c r="C7804" i="1"/>
  <c r="C7805" i="1"/>
  <c r="C7806" i="1"/>
  <c r="C7807" i="1"/>
  <c r="C7808" i="1"/>
  <c r="C7809" i="1"/>
  <c r="D7809" i="1" s="1" a="1"/>
  <c r="D7809" i="1" s="1"/>
  <c r="C7810" i="1"/>
  <c r="D7810" i="1" s="1" a="1"/>
  <c r="D7810" i="1" s="1"/>
  <c r="C7811" i="1"/>
  <c r="D7811" i="1" s="1" a="1"/>
  <c r="D7811" i="1" s="1"/>
  <c r="C7812" i="1"/>
  <c r="D7812" i="1" s="1" a="1"/>
  <c r="D7812" i="1" s="1"/>
  <c r="C7813" i="1"/>
  <c r="C7814" i="1"/>
  <c r="C7815" i="1"/>
  <c r="C7816" i="1"/>
  <c r="C7817" i="1"/>
  <c r="C7818" i="1"/>
  <c r="C7819" i="1"/>
  <c r="C7820" i="1"/>
  <c r="C7821" i="1"/>
  <c r="D7821" i="1" s="1" a="1"/>
  <c r="D7821" i="1" s="1"/>
  <c r="C7822" i="1"/>
  <c r="D7822" i="1" s="1" a="1"/>
  <c r="D7822" i="1" s="1"/>
  <c r="C7823" i="1"/>
  <c r="D7823" i="1" s="1" a="1"/>
  <c r="D7823" i="1" s="1"/>
  <c r="C7824" i="1"/>
  <c r="D7824" i="1" s="1" a="1"/>
  <c r="D7824" i="1" s="1"/>
  <c r="C7825" i="1"/>
  <c r="D7825" i="1" s="1" a="1"/>
  <c r="D7825" i="1" s="1"/>
  <c r="C7826" i="1"/>
  <c r="C7827" i="1"/>
  <c r="D7827" i="1" s="1" a="1"/>
  <c r="D7827" i="1" s="1"/>
  <c r="C7828" i="1"/>
  <c r="D7828" i="1" s="1" a="1"/>
  <c r="D7828" i="1" s="1"/>
  <c r="C7829" i="1"/>
  <c r="C7830" i="1"/>
  <c r="C7831" i="1"/>
  <c r="C7832" i="1"/>
  <c r="D7832" i="1" s="1" a="1"/>
  <c r="D7832" i="1" s="1"/>
  <c r="C7833" i="1"/>
  <c r="D7833" i="1" s="1" a="1"/>
  <c r="D7833" i="1" s="1"/>
  <c r="C7834" i="1"/>
  <c r="D7834" i="1" s="1" a="1"/>
  <c r="D7834" i="1" s="1"/>
  <c r="C7835" i="1"/>
  <c r="D7835" i="1" s="1" a="1"/>
  <c r="D7835" i="1" s="1"/>
  <c r="C7836" i="1"/>
  <c r="D7836" i="1" s="1" a="1"/>
  <c r="D7836" i="1" s="1"/>
  <c r="C7837" i="1"/>
  <c r="D7837" i="1" s="1" a="1"/>
  <c r="D7837" i="1" s="1"/>
  <c r="C7838" i="1"/>
  <c r="C7839" i="1"/>
  <c r="C7840" i="1"/>
  <c r="C7841" i="1"/>
  <c r="C7842" i="1"/>
  <c r="C7843" i="1"/>
  <c r="C7844" i="1"/>
  <c r="C7845" i="1"/>
  <c r="D7845" i="1" s="1" a="1"/>
  <c r="D7845" i="1" s="1"/>
  <c r="C7846" i="1"/>
  <c r="D7846" i="1" s="1" a="1"/>
  <c r="D7846" i="1" s="1"/>
  <c r="C7847" i="1"/>
  <c r="D7847" i="1" s="1" a="1"/>
  <c r="D7847" i="1" s="1"/>
  <c r="C7848" i="1"/>
  <c r="D7848" i="1" s="1" a="1"/>
  <c r="D7848" i="1" s="1"/>
  <c r="C7849" i="1"/>
  <c r="D7849" i="1" s="1" a="1"/>
  <c r="D7849" i="1" s="1"/>
  <c r="C7850" i="1"/>
  <c r="D7850" i="1" s="1" a="1"/>
  <c r="D7850" i="1" s="1"/>
  <c r="C7851" i="1"/>
  <c r="D7851" i="1" s="1" a="1"/>
  <c r="D7851" i="1" s="1"/>
  <c r="C7852" i="1"/>
  <c r="C7853" i="1"/>
  <c r="C7854" i="1"/>
  <c r="C7855" i="1"/>
  <c r="C7856" i="1"/>
  <c r="C7857" i="1"/>
  <c r="D7857" i="1" s="1" a="1"/>
  <c r="D7857" i="1" s="1"/>
  <c r="C7858" i="1"/>
  <c r="D7858" i="1" s="1" a="1"/>
  <c r="D7858" i="1" s="1"/>
  <c r="C7859" i="1"/>
  <c r="D7859" i="1" s="1" a="1"/>
  <c r="D7859" i="1" s="1"/>
  <c r="C7860" i="1"/>
  <c r="C7861" i="1"/>
  <c r="D7861" i="1" s="1" a="1"/>
  <c r="D7861" i="1" s="1"/>
  <c r="C7862" i="1"/>
  <c r="D7862" i="1" s="1" a="1"/>
  <c r="D7862" i="1" s="1"/>
  <c r="C7863" i="1"/>
  <c r="D7863" i="1" s="1" a="1"/>
  <c r="D7863" i="1" s="1"/>
  <c r="C7864" i="1"/>
  <c r="C7865" i="1"/>
  <c r="C7866" i="1"/>
  <c r="C7867" i="1"/>
  <c r="C7868" i="1"/>
  <c r="C7869" i="1"/>
  <c r="D7869" i="1" s="1" a="1"/>
  <c r="D7869" i="1" s="1"/>
  <c r="C7870" i="1"/>
  <c r="D7870" i="1" s="1" a="1"/>
  <c r="D7870" i="1" s="1"/>
  <c r="C7871" i="1"/>
  <c r="D7871" i="1" s="1" a="1"/>
  <c r="D7871" i="1" s="1"/>
  <c r="C7872" i="1"/>
  <c r="D7872" i="1" s="1" a="1"/>
  <c r="D7872" i="1" s="1"/>
  <c r="C7873" i="1"/>
  <c r="D7873" i="1" s="1" a="1"/>
  <c r="D7873" i="1" s="1"/>
  <c r="C7874" i="1"/>
  <c r="C7875" i="1"/>
  <c r="C7876" i="1"/>
  <c r="C7877" i="1"/>
  <c r="C7878" i="1"/>
  <c r="C7879" i="1"/>
  <c r="C7880" i="1"/>
  <c r="D7880" i="1" s="1" a="1"/>
  <c r="D7880" i="1" s="1"/>
  <c r="C7881" i="1"/>
  <c r="D7881" i="1" s="1" a="1"/>
  <c r="D7881" i="1" s="1"/>
  <c r="C7882" i="1"/>
  <c r="D7882" i="1" s="1" a="1"/>
  <c r="D7882" i="1" s="1"/>
  <c r="C7883" i="1"/>
  <c r="D7883" i="1" s="1" a="1"/>
  <c r="D7883" i="1" s="1"/>
  <c r="C7884" i="1"/>
  <c r="D7884" i="1" s="1" a="1"/>
  <c r="D7884" i="1" s="1"/>
  <c r="C7885" i="1"/>
  <c r="D7885" i="1" s="1" a="1"/>
  <c r="D7885" i="1" s="1"/>
  <c r="C7886" i="1"/>
  <c r="C7887" i="1"/>
  <c r="C7888" i="1"/>
  <c r="C7889" i="1"/>
  <c r="C7890" i="1"/>
  <c r="C7891" i="1"/>
  <c r="D7891" i="1" s="1" a="1"/>
  <c r="D7891" i="1" s="1"/>
  <c r="C7892" i="1"/>
  <c r="D7892" i="1" s="1" a="1"/>
  <c r="D7892" i="1" s="1"/>
  <c r="C7893" i="1"/>
  <c r="D7893" i="1" s="1" a="1"/>
  <c r="D7893" i="1" s="1"/>
  <c r="C7894" i="1"/>
  <c r="D7894" i="1" s="1" a="1"/>
  <c r="D7894" i="1" s="1"/>
  <c r="C7895" i="1"/>
  <c r="D7895" i="1" s="1" a="1"/>
  <c r="D7895" i="1" s="1"/>
  <c r="C7896" i="1"/>
  <c r="D7896" i="1" s="1" a="1"/>
  <c r="D7896" i="1" s="1"/>
  <c r="C7897" i="1"/>
  <c r="C7898" i="1"/>
  <c r="D7898" i="1" s="1" a="1"/>
  <c r="D7898" i="1" s="1"/>
  <c r="C7899" i="1"/>
  <c r="C7900" i="1"/>
  <c r="C7901" i="1"/>
  <c r="C7902" i="1"/>
  <c r="C7903" i="1"/>
  <c r="C7904" i="1"/>
  <c r="C7905" i="1"/>
  <c r="D7905" i="1" s="1" a="1"/>
  <c r="D7905" i="1" s="1"/>
  <c r="C7906" i="1"/>
  <c r="D7906" i="1" s="1" a="1"/>
  <c r="D7906" i="1" s="1"/>
  <c r="C7907" i="1"/>
  <c r="D7907" i="1" s="1" a="1"/>
  <c r="D7907" i="1" s="1"/>
  <c r="C7908" i="1"/>
  <c r="D7908" i="1" s="1" a="1"/>
  <c r="D7908" i="1" s="1"/>
  <c r="C7909" i="1"/>
  <c r="D7909" i="1" s="1" a="1"/>
  <c r="D7909" i="1" s="1"/>
  <c r="C7910" i="1"/>
  <c r="C7911" i="1"/>
  <c r="D7911" i="1" s="1" a="1"/>
  <c r="D7911" i="1" s="1"/>
  <c r="C7912" i="1"/>
  <c r="D7912" i="1" s="1" a="1"/>
  <c r="D7912" i="1" s="1"/>
  <c r="C7913" i="1"/>
  <c r="C7914" i="1"/>
  <c r="C7915" i="1"/>
  <c r="C7916" i="1"/>
  <c r="C7917" i="1"/>
  <c r="D7917" i="1" s="1" a="1"/>
  <c r="D7917" i="1" s="1"/>
  <c r="C7918" i="1"/>
  <c r="D7918" i="1" s="1" a="1"/>
  <c r="D7918" i="1" s="1"/>
  <c r="C7919" i="1"/>
  <c r="D7919" i="1" s="1" a="1"/>
  <c r="D7919" i="1" s="1"/>
  <c r="C7920" i="1"/>
  <c r="D7920" i="1" s="1" a="1"/>
  <c r="D7920" i="1" s="1"/>
  <c r="C7921" i="1"/>
  <c r="D7921" i="1" s="1" a="1"/>
  <c r="D7921" i="1" s="1"/>
  <c r="C7922" i="1"/>
  <c r="C7923" i="1"/>
  <c r="C7924" i="1"/>
  <c r="C7925" i="1"/>
  <c r="C7926" i="1"/>
  <c r="C7927" i="1"/>
  <c r="C7928" i="1"/>
  <c r="C7929" i="1"/>
  <c r="D7929" i="1" s="1" a="1"/>
  <c r="D7929" i="1" s="1"/>
  <c r="C7930" i="1"/>
  <c r="D7930" i="1" s="1" a="1"/>
  <c r="D7930" i="1" s="1"/>
  <c r="C7931" i="1"/>
  <c r="D7931" i="1" s="1" a="1"/>
  <c r="D7931" i="1" s="1"/>
  <c r="C7932" i="1"/>
  <c r="D7932" i="1" s="1" a="1"/>
  <c r="D7932" i="1" s="1"/>
  <c r="C7933" i="1"/>
  <c r="C7934" i="1"/>
  <c r="D7934" i="1" s="1" a="1"/>
  <c r="D7934" i="1" s="1"/>
  <c r="C7935" i="1"/>
  <c r="C7936" i="1"/>
  <c r="C7937" i="1"/>
  <c r="C7938" i="1"/>
  <c r="C7939" i="1"/>
  <c r="C7940" i="1"/>
  <c r="D7940" i="1" s="1" a="1"/>
  <c r="D7940" i="1" s="1"/>
  <c r="C7941" i="1"/>
  <c r="D7941" i="1" s="1" a="1"/>
  <c r="D7941" i="1" s="1"/>
  <c r="C7942" i="1"/>
  <c r="D7942" i="1" s="1" a="1"/>
  <c r="D7942" i="1" s="1"/>
  <c r="C7943" i="1"/>
  <c r="D7943" i="1" s="1" a="1"/>
  <c r="D7943" i="1" s="1"/>
  <c r="C7944" i="1"/>
  <c r="D7944" i="1" s="1" a="1"/>
  <c r="D7944" i="1" s="1"/>
  <c r="C7945" i="1"/>
  <c r="C7946" i="1"/>
  <c r="C7947" i="1"/>
  <c r="C7948" i="1"/>
  <c r="D7948" i="1" s="1" a="1"/>
  <c r="D7948" i="1" s="1"/>
  <c r="C7949" i="1"/>
  <c r="C7950" i="1"/>
  <c r="C7951" i="1"/>
  <c r="C7952" i="1"/>
  <c r="C7953" i="1"/>
  <c r="D7953" i="1" s="1" a="1"/>
  <c r="D7953" i="1" s="1"/>
  <c r="C7954" i="1"/>
  <c r="D7954" i="1" s="1" a="1"/>
  <c r="D7954" i="1" s="1"/>
  <c r="C7955" i="1"/>
  <c r="D7955" i="1" s="1" a="1"/>
  <c r="D7955" i="1" s="1"/>
  <c r="C7956" i="1"/>
  <c r="D7956" i="1" s="1" a="1"/>
  <c r="D7956" i="1" s="1"/>
  <c r="C7957" i="1"/>
  <c r="D7957" i="1" s="1" a="1"/>
  <c r="D7957" i="1" s="1"/>
  <c r="C7958" i="1"/>
  <c r="C7959" i="1"/>
  <c r="C7960" i="1"/>
  <c r="C7961" i="1"/>
  <c r="C7962" i="1"/>
  <c r="C7963" i="1"/>
  <c r="C7964" i="1"/>
  <c r="C7965" i="1"/>
  <c r="D7965" i="1" s="1" a="1"/>
  <c r="D7965" i="1" s="1"/>
  <c r="C7966" i="1"/>
  <c r="D7966" i="1" s="1" a="1"/>
  <c r="D7966" i="1" s="1"/>
  <c r="C7967" i="1"/>
  <c r="D7967" i="1" s="1" a="1"/>
  <c r="D7967" i="1" s="1"/>
  <c r="C7968" i="1"/>
  <c r="D7968" i="1" s="1" a="1"/>
  <c r="D7968" i="1" s="1"/>
  <c r="C7969" i="1"/>
  <c r="C7970" i="1"/>
  <c r="C7971" i="1"/>
  <c r="C7972" i="1"/>
  <c r="C7973" i="1"/>
  <c r="C7974" i="1"/>
  <c r="C7975" i="1"/>
  <c r="D7975" i="1" s="1" a="1"/>
  <c r="D7975" i="1" s="1"/>
  <c r="C7976" i="1"/>
  <c r="D7976" i="1" s="1" a="1"/>
  <c r="D7976" i="1" s="1"/>
  <c r="C7977" i="1"/>
  <c r="D7977" i="1" s="1" a="1"/>
  <c r="D7977" i="1" s="1"/>
  <c r="C7978" i="1"/>
  <c r="D7978" i="1" s="1" a="1"/>
  <c r="D7978" i="1" s="1"/>
  <c r="C7979" i="1"/>
  <c r="D7979" i="1" s="1" a="1"/>
  <c r="D7979" i="1" s="1"/>
  <c r="C7980" i="1"/>
  <c r="D7980" i="1" s="1" a="1"/>
  <c r="D7980" i="1" s="1"/>
  <c r="C7981" i="1"/>
  <c r="D7981" i="1" s="1" a="1"/>
  <c r="D7981" i="1" s="1"/>
  <c r="C7982" i="1"/>
  <c r="C7983" i="1"/>
  <c r="C7984" i="1"/>
  <c r="C7985" i="1"/>
  <c r="C7986" i="1"/>
  <c r="C7987" i="1"/>
  <c r="C7988" i="1"/>
  <c r="C7989" i="1"/>
  <c r="D7989" i="1" s="1" a="1"/>
  <c r="D7989" i="1" s="1"/>
  <c r="C7990" i="1"/>
  <c r="D7990" i="1" s="1" a="1"/>
  <c r="D7990" i="1" s="1"/>
  <c r="C7991" i="1"/>
  <c r="D7991" i="1" s="1" a="1"/>
  <c r="D7991" i="1" s="1"/>
  <c r="C7992" i="1"/>
  <c r="D7992" i="1" s="1" a="1"/>
  <c r="D7992" i="1" s="1"/>
  <c r="C7993" i="1"/>
  <c r="C7994" i="1"/>
  <c r="D7994" i="1" s="1" a="1"/>
  <c r="D7994" i="1" s="1"/>
  <c r="C7995" i="1"/>
  <c r="C7996" i="1"/>
  <c r="D7996" i="1" s="1" a="1"/>
  <c r="D7996" i="1" s="1"/>
  <c r="C7997" i="1"/>
  <c r="C7998" i="1"/>
  <c r="C7999" i="1"/>
  <c r="C8000" i="1"/>
  <c r="C8001" i="1"/>
  <c r="D8001" i="1" s="1" a="1"/>
  <c r="D8001" i="1" s="1"/>
  <c r="C8002" i="1"/>
  <c r="D8002" i="1" s="1" a="1"/>
  <c r="D8002" i="1" s="1"/>
  <c r="C8003" i="1"/>
  <c r="D8003" i="1" s="1" a="1"/>
  <c r="D8003" i="1" s="1"/>
  <c r="C8004" i="1"/>
  <c r="D8004" i="1" s="1" a="1"/>
  <c r="D8004" i="1" s="1"/>
  <c r="C8005" i="1"/>
  <c r="C8006" i="1"/>
  <c r="C8007" i="1"/>
  <c r="D8007" i="1" s="1" a="1"/>
  <c r="D8007" i="1" s="1"/>
  <c r="C8008" i="1"/>
  <c r="D8008" i="1" s="1" a="1"/>
  <c r="D8008" i="1" s="1"/>
  <c r="C8009" i="1"/>
  <c r="C8010" i="1"/>
  <c r="C8011" i="1"/>
  <c r="C8012" i="1"/>
  <c r="C8013" i="1"/>
  <c r="D8013" i="1" s="1" a="1"/>
  <c r="D8013" i="1" s="1"/>
  <c r="C8014" i="1"/>
  <c r="D8014" i="1" s="1" a="1"/>
  <c r="D8014" i="1" s="1"/>
  <c r="C8015" i="1"/>
  <c r="D8015" i="1" s="1" a="1"/>
  <c r="D8015" i="1" s="1"/>
  <c r="C8016" i="1"/>
  <c r="D8016" i="1" s="1" a="1"/>
  <c r="D8016" i="1" s="1"/>
  <c r="C8017" i="1"/>
  <c r="D8017" i="1" s="1" a="1"/>
  <c r="D8017" i="1" s="1"/>
  <c r="C8018" i="1"/>
  <c r="C8019" i="1"/>
  <c r="C8020" i="1"/>
  <c r="C8021" i="1"/>
  <c r="C8022" i="1"/>
  <c r="C8023" i="1"/>
  <c r="C8024" i="1"/>
  <c r="C8025" i="1"/>
  <c r="D8025" i="1" s="1" a="1"/>
  <c r="D8025" i="1" s="1"/>
  <c r="C8026" i="1"/>
  <c r="D8026" i="1" s="1" a="1"/>
  <c r="D8026" i="1" s="1"/>
  <c r="C8027" i="1"/>
  <c r="D8027" i="1" s="1" a="1"/>
  <c r="D8027" i="1" s="1"/>
  <c r="C8028" i="1"/>
  <c r="D8028" i="1" s="1" a="1"/>
  <c r="D8028" i="1" s="1"/>
  <c r="C8029" i="1"/>
  <c r="D8029" i="1" s="1" a="1"/>
  <c r="D8029" i="1" s="1"/>
  <c r="C8030" i="1"/>
  <c r="C8031" i="1"/>
  <c r="C8032" i="1"/>
  <c r="C8033" i="1"/>
  <c r="C8034" i="1"/>
  <c r="C8035" i="1"/>
  <c r="C8036" i="1"/>
  <c r="C8037" i="1"/>
  <c r="D8037" i="1" s="1" a="1"/>
  <c r="D8037" i="1" s="1"/>
  <c r="C8038" i="1"/>
  <c r="D8038" i="1" s="1" a="1"/>
  <c r="D8038" i="1" s="1"/>
  <c r="C8039" i="1"/>
  <c r="D8039" i="1" s="1" a="1"/>
  <c r="D8039" i="1" s="1"/>
  <c r="C8040" i="1"/>
  <c r="D8040" i="1" s="1" a="1"/>
  <c r="D8040" i="1" s="1"/>
  <c r="C8041" i="1"/>
  <c r="D8041" i="1" s="1" a="1"/>
  <c r="D8041" i="1" s="1"/>
  <c r="C8042" i="1"/>
  <c r="C8043" i="1"/>
  <c r="C8044" i="1"/>
  <c r="D8044" i="1" s="1" a="1"/>
  <c r="D8044" i="1" s="1"/>
  <c r="C8045" i="1"/>
  <c r="D8045" i="1" s="1" a="1"/>
  <c r="D8045" i="1" s="1"/>
  <c r="C8046" i="1"/>
  <c r="D8046" i="1" s="1" a="1"/>
  <c r="D8046" i="1" s="1"/>
  <c r="C8047" i="1"/>
  <c r="C8048" i="1"/>
  <c r="C8049" i="1"/>
  <c r="D8049" i="1" s="1" a="1"/>
  <c r="D8049" i="1" s="1"/>
  <c r="C8050" i="1"/>
  <c r="D8050" i="1" s="1" a="1"/>
  <c r="D8050" i="1" s="1"/>
  <c r="C8051" i="1"/>
  <c r="D8051" i="1" s="1" a="1"/>
  <c r="D8051" i="1" s="1"/>
  <c r="C8052" i="1"/>
  <c r="D8052" i="1" s="1" a="1"/>
  <c r="D8052" i="1" s="1"/>
  <c r="C8053" i="1"/>
  <c r="D8053" i="1" s="1" a="1"/>
  <c r="D8053" i="1" s="1"/>
  <c r="C8054" i="1"/>
  <c r="C8055" i="1"/>
  <c r="C8056" i="1"/>
  <c r="C8057" i="1"/>
  <c r="C8058" i="1"/>
  <c r="C8059" i="1"/>
  <c r="C8060" i="1"/>
  <c r="C8061" i="1"/>
  <c r="D8061" i="1" s="1" a="1"/>
  <c r="D8061" i="1" s="1"/>
  <c r="C8062" i="1"/>
  <c r="D8062" i="1" s="1" a="1"/>
  <c r="D8062" i="1" s="1"/>
  <c r="C8063" i="1"/>
  <c r="D8063" i="1" s="1" a="1"/>
  <c r="D8063" i="1" s="1"/>
  <c r="C8064" i="1"/>
  <c r="D8064" i="1" s="1" a="1"/>
  <c r="D8064" i="1" s="1"/>
  <c r="C8065" i="1"/>
  <c r="C8066" i="1"/>
  <c r="C8067" i="1"/>
  <c r="C8068" i="1"/>
  <c r="C8069" i="1"/>
  <c r="C8070" i="1"/>
  <c r="C8071" i="1"/>
  <c r="C8072" i="1"/>
  <c r="C8073" i="1"/>
  <c r="D8073" i="1" s="1" a="1"/>
  <c r="D8073" i="1" s="1"/>
  <c r="C8074" i="1"/>
  <c r="D8074" i="1" s="1" a="1"/>
  <c r="D8074" i="1" s="1"/>
  <c r="C8075" i="1"/>
  <c r="D8075" i="1" s="1" a="1"/>
  <c r="D8075" i="1" s="1"/>
  <c r="C8076" i="1"/>
  <c r="D8076" i="1" s="1" a="1"/>
  <c r="D8076" i="1" s="1"/>
  <c r="C8077" i="1"/>
  <c r="C8078" i="1"/>
  <c r="C8079" i="1"/>
  <c r="C8080" i="1"/>
  <c r="C8081" i="1"/>
  <c r="C8082" i="1"/>
  <c r="C8083" i="1"/>
  <c r="C8084" i="1"/>
  <c r="C8085" i="1"/>
  <c r="D8085" i="1" s="1" a="1"/>
  <c r="D8085" i="1" s="1"/>
  <c r="C8086" i="1"/>
  <c r="D8086" i="1" s="1" a="1"/>
  <c r="D8086" i="1" s="1"/>
  <c r="C8087" i="1"/>
  <c r="D8087" i="1" s="1" a="1"/>
  <c r="D8087" i="1" s="1"/>
  <c r="C8088" i="1"/>
  <c r="C8089" i="1"/>
  <c r="D8089" i="1" s="1" a="1"/>
  <c r="D8089" i="1" s="1"/>
  <c r="C8090" i="1"/>
  <c r="D8090" i="1" s="1" a="1"/>
  <c r="D8090" i="1" s="1"/>
  <c r="C8091" i="1"/>
  <c r="C8092" i="1"/>
  <c r="D8092" i="1" s="1" a="1"/>
  <c r="D8092" i="1" s="1"/>
  <c r="C8093" i="1"/>
  <c r="C8094" i="1"/>
  <c r="C8095" i="1"/>
  <c r="C8096" i="1"/>
  <c r="C8097" i="1"/>
  <c r="D8097" i="1" s="1" a="1"/>
  <c r="D8097" i="1" s="1"/>
  <c r="C8098" i="1"/>
  <c r="D8098" i="1" s="1" a="1"/>
  <c r="D8098" i="1" s="1"/>
  <c r="C8099" i="1"/>
  <c r="D8099" i="1" s="1" a="1"/>
  <c r="D8099" i="1" s="1"/>
  <c r="C8100" i="1"/>
  <c r="D8100" i="1" s="1" a="1"/>
  <c r="D8100" i="1" s="1"/>
  <c r="C8101" i="1"/>
  <c r="D8101" i="1" s="1" a="1"/>
  <c r="D8101" i="1" s="1"/>
  <c r="C8102" i="1"/>
  <c r="C8103" i="1"/>
  <c r="C8104" i="1"/>
  <c r="C8105" i="1"/>
  <c r="C8106" i="1"/>
  <c r="C8107" i="1"/>
  <c r="C8108" i="1"/>
  <c r="C8109" i="1"/>
  <c r="D8109" i="1" s="1" a="1"/>
  <c r="D8109" i="1" s="1"/>
  <c r="C8110" i="1"/>
  <c r="D8110" i="1" s="1" a="1"/>
  <c r="D8110" i="1" s="1"/>
  <c r="C8111" i="1"/>
  <c r="D8111" i="1" s="1" a="1"/>
  <c r="D8111" i="1" s="1"/>
  <c r="C8112" i="1"/>
  <c r="D8112" i="1" s="1" a="1"/>
  <c r="D8112" i="1" s="1"/>
  <c r="C8113" i="1"/>
  <c r="D8113" i="1" s="1" a="1"/>
  <c r="D8113" i="1" s="1"/>
  <c r="C8114" i="1"/>
  <c r="D8114" i="1" s="1" a="1"/>
  <c r="D8114" i="1" s="1"/>
  <c r="C8115" i="1"/>
  <c r="D8115" i="1" s="1" a="1"/>
  <c r="D8115" i="1" s="1"/>
  <c r="C8116" i="1"/>
  <c r="C8117" i="1"/>
  <c r="C8118" i="1"/>
  <c r="C8119" i="1"/>
  <c r="C8120" i="1"/>
  <c r="C8121" i="1"/>
  <c r="D8121" i="1" s="1" a="1"/>
  <c r="D8121" i="1" s="1"/>
  <c r="C8122" i="1"/>
  <c r="D8122" i="1" s="1" a="1"/>
  <c r="D8122" i="1" s="1"/>
  <c r="C8123" i="1"/>
  <c r="D8123" i="1" s="1" a="1"/>
  <c r="D8123" i="1" s="1"/>
  <c r="C8124" i="1"/>
  <c r="D8124" i="1" s="1" a="1"/>
  <c r="D8124" i="1" s="1"/>
  <c r="C8125" i="1"/>
  <c r="D8125" i="1" s="1" a="1"/>
  <c r="D8125" i="1" s="1"/>
  <c r="C8126" i="1"/>
  <c r="D8126" i="1" s="1" a="1"/>
  <c r="D8126" i="1" s="1"/>
  <c r="C8127" i="1"/>
  <c r="D8127" i="1" s="1" a="1"/>
  <c r="D8127" i="1" s="1"/>
  <c r="C8128" i="1"/>
  <c r="D8128" i="1" s="1" a="1"/>
  <c r="D8128" i="1" s="1"/>
  <c r="C8129" i="1"/>
  <c r="D8129" i="1" s="1" a="1"/>
  <c r="D8129" i="1" s="1"/>
  <c r="C8130" i="1"/>
  <c r="C8131" i="1"/>
  <c r="C8132" i="1"/>
  <c r="C8133" i="1"/>
  <c r="D8133" i="1" s="1" a="1"/>
  <c r="D8133" i="1" s="1"/>
  <c r="C8134" i="1"/>
  <c r="D8134" i="1" s="1" a="1"/>
  <c r="D8134" i="1" s="1"/>
  <c r="C8135" i="1"/>
  <c r="D8135" i="1" s="1" a="1"/>
  <c r="D8135" i="1" s="1"/>
  <c r="C8136" i="1"/>
  <c r="D8136" i="1" s="1" a="1"/>
  <c r="D8136" i="1" s="1"/>
  <c r="C8137" i="1"/>
  <c r="D8137" i="1" s="1" a="1"/>
  <c r="D8137" i="1" s="1"/>
  <c r="C8138" i="1"/>
  <c r="C8139" i="1"/>
  <c r="C8140" i="1"/>
  <c r="D8140" i="1" s="1" a="1"/>
  <c r="D8140" i="1" s="1"/>
  <c r="C8141" i="1"/>
  <c r="D8141" i="1" s="1" a="1"/>
  <c r="D8141" i="1" s="1"/>
  <c r="C8142" i="1"/>
  <c r="C8143" i="1"/>
  <c r="C8144" i="1"/>
  <c r="C8145" i="1"/>
  <c r="D8145" i="1" s="1" a="1"/>
  <c r="D8145" i="1" s="1"/>
  <c r="C8146" i="1"/>
  <c r="D8146" i="1" s="1" a="1"/>
  <c r="D8146" i="1" s="1"/>
  <c r="C8147" i="1"/>
  <c r="D8147" i="1" s="1" a="1"/>
  <c r="D8147" i="1" s="1"/>
  <c r="C8148" i="1"/>
  <c r="D8148" i="1" s="1" a="1"/>
  <c r="D8148" i="1" s="1"/>
  <c r="C8149" i="1"/>
  <c r="D8149" i="1" s="1" a="1"/>
  <c r="D8149" i="1" s="1"/>
  <c r="C8150" i="1"/>
  <c r="C8151" i="1"/>
  <c r="C8152" i="1"/>
  <c r="C8153" i="1"/>
  <c r="C8154" i="1"/>
  <c r="C8155" i="1"/>
  <c r="C8156" i="1"/>
  <c r="C8157" i="1"/>
  <c r="D8157" i="1" s="1" a="1"/>
  <c r="D8157" i="1" s="1"/>
  <c r="C8158" i="1"/>
  <c r="D8158" i="1" s="1" a="1"/>
  <c r="D8158" i="1" s="1"/>
  <c r="C8159" i="1"/>
  <c r="D8159" i="1" s="1" a="1"/>
  <c r="D8159" i="1" s="1"/>
  <c r="C8160" i="1"/>
  <c r="C8161" i="1"/>
  <c r="C8162" i="1"/>
  <c r="C8163" i="1"/>
  <c r="C8164" i="1"/>
  <c r="C8165" i="1"/>
  <c r="C8166" i="1"/>
  <c r="C8167" i="1"/>
  <c r="C8168" i="1"/>
  <c r="D8168" i="1" s="1" a="1"/>
  <c r="D8168" i="1" s="1"/>
  <c r="C8169" i="1"/>
  <c r="D8169" i="1" s="1" a="1"/>
  <c r="D8169" i="1" s="1"/>
  <c r="C8170" i="1"/>
  <c r="D8170" i="1" s="1" a="1"/>
  <c r="D8170" i="1" s="1"/>
  <c r="C8171" i="1"/>
  <c r="D8171" i="1" s="1" a="1"/>
  <c r="D8171" i="1" s="1"/>
  <c r="C8172" i="1"/>
  <c r="D8172" i="1" s="1" a="1"/>
  <c r="D8172" i="1" s="1"/>
  <c r="C8173" i="1"/>
  <c r="C8174" i="1"/>
  <c r="D8174" i="1" s="1" a="1"/>
  <c r="D8174" i="1" s="1"/>
  <c r="C8175" i="1"/>
  <c r="C8176" i="1"/>
  <c r="D8176" i="1" s="1" a="1"/>
  <c r="D8176" i="1" s="1"/>
  <c r="C8177" i="1"/>
  <c r="C8178" i="1"/>
  <c r="C8179" i="1"/>
  <c r="C8180" i="1"/>
  <c r="C8181" i="1"/>
  <c r="D8181" i="1" s="1" a="1"/>
  <c r="D8181" i="1" s="1"/>
  <c r="C8182" i="1"/>
  <c r="D8182" i="1" s="1" a="1"/>
  <c r="D8182" i="1" s="1"/>
  <c r="C8183" i="1"/>
  <c r="D8183" i="1" s="1" a="1"/>
  <c r="D8183" i="1" s="1"/>
  <c r="C8184" i="1"/>
  <c r="D8184" i="1" s="1" a="1"/>
  <c r="D8184" i="1" s="1"/>
  <c r="C8185" i="1"/>
  <c r="D8185" i="1" s="1" a="1"/>
  <c r="D8185" i="1" s="1"/>
  <c r="C8186" i="1"/>
  <c r="C8187" i="1"/>
  <c r="C8188" i="1"/>
  <c r="C8189" i="1"/>
  <c r="C8190" i="1"/>
  <c r="C8191" i="1"/>
  <c r="C8192" i="1"/>
  <c r="C8193" i="1"/>
  <c r="D8193" i="1" s="1" a="1"/>
  <c r="D8193" i="1" s="1"/>
  <c r="C8194" i="1"/>
  <c r="D8194" i="1" s="1" a="1"/>
  <c r="D8194" i="1" s="1"/>
  <c r="C8195" i="1"/>
  <c r="D8195" i="1" s="1" a="1"/>
  <c r="D8195" i="1" s="1"/>
  <c r="C8196" i="1"/>
  <c r="D8196" i="1" s="1" a="1"/>
  <c r="D8196" i="1" s="1"/>
  <c r="C8197" i="1"/>
  <c r="D8197" i="1" s="1" a="1"/>
  <c r="D8197" i="1" s="1"/>
  <c r="C8198" i="1"/>
  <c r="C8199" i="1"/>
  <c r="C8200" i="1"/>
  <c r="C8201" i="1"/>
  <c r="C8202" i="1"/>
  <c r="C8203" i="1"/>
  <c r="C8204" i="1"/>
  <c r="C8205" i="1"/>
  <c r="D8205" i="1" s="1" a="1"/>
  <c r="D8205" i="1" s="1"/>
  <c r="C8206" i="1"/>
  <c r="D8206" i="1" s="1" a="1"/>
  <c r="D8206" i="1" s="1"/>
  <c r="C8207" i="1"/>
  <c r="D8207" i="1" s="1" a="1"/>
  <c r="D8207" i="1" s="1"/>
  <c r="C8208" i="1"/>
  <c r="D8208" i="1" s="1" a="1"/>
  <c r="D8208" i="1" s="1"/>
  <c r="C8209" i="1"/>
  <c r="C8210" i="1"/>
  <c r="D8210" i="1" s="1" a="1"/>
  <c r="D8210" i="1" s="1"/>
  <c r="C8211" i="1"/>
  <c r="C8212" i="1"/>
  <c r="C8213" i="1"/>
  <c r="C8214" i="1"/>
  <c r="C8215" i="1"/>
  <c r="C8216" i="1"/>
  <c r="C8217" i="1"/>
  <c r="D8217" i="1" s="1" a="1"/>
  <c r="D8217" i="1" s="1"/>
  <c r="C8218" i="1"/>
  <c r="D8218" i="1" s="1" a="1"/>
  <c r="D8218" i="1" s="1"/>
  <c r="C8219" i="1"/>
  <c r="D8219" i="1" s="1" a="1"/>
  <c r="D8219" i="1" s="1"/>
  <c r="C8220" i="1"/>
  <c r="D8220" i="1" s="1" a="1"/>
  <c r="D8220" i="1" s="1"/>
  <c r="C8221" i="1"/>
  <c r="C8222" i="1"/>
  <c r="D8222" i="1" s="1" a="1"/>
  <c r="D8222" i="1" s="1"/>
  <c r="C8223" i="1"/>
  <c r="C8224" i="1"/>
  <c r="C8225" i="1"/>
  <c r="C8226" i="1"/>
  <c r="C8227" i="1"/>
  <c r="C8228" i="1"/>
  <c r="C8229" i="1"/>
  <c r="D8229" i="1" s="1" a="1"/>
  <c r="D8229" i="1" s="1"/>
  <c r="C8230" i="1"/>
  <c r="D8230" i="1" s="1" a="1"/>
  <c r="D8230" i="1" s="1"/>
  <c r="C8231" i="1"/>
  <c r="D8231" i="1" s="1" a="1"/>
  <c r="D8231" i="1" s="1"/>
  <c r="C8232" i="1"/>
  <c r="C8233" i="1"/>
  <c r="C8234" i="1"/>
  <c r="C8235" i="1"/>
  <c r="C8236" i="1"/>
  <c r="C8237" i="1"/>
  <c r="C8238" i="1"/>
  <c r="C8239" i="1"/>
  <c r="C8240" i="1"/>
  <c r="C8241" i="1"/>
  <c r="D8241" i="1" s="1" a="1"/>
  <c r="D8241" i="1" s="1"/>
  <c r="C8242" i="1"/>
  <c r="D8242" i="1" s="1" a="1"/>
  <c r="D8242" i="1" s="1"/>
  <c r="C8243" i="1"/>
  <c r="D8243" i="1" s="1" a="1"/>
  <c r="D8243" i="1" s="1"/>
  <c r="C8244" i="1"/>
  <c r="D8244" i="1" s="1" a="1"/>
  <c r="D8244" i="1" s="1"/>
  <c r="C8245" i="1"/>
  <c r="D8245" i="1" s="1" a="1"/>
  <c r="D8245" i="1" s="1"/>
  <c r="C8246" i="1"/>
  <c r="D8246" i="1" s="1" a="1"/>
  <c r="D8246" i="1" s="1"/>
  <c r="C8247" i="1"/>
  <c r="C8248" i="1"/>
  <c r="C8249" i="1"/>
  <c r="C8250" i="1"/>
  <c r="D8250" i="1" s="1" a="1"/>
  <c r="D8250" i="1" s="1"/>
  <c r="C8251" i="1"/>
  <c r="D8251" i="1" s="1" a="1"/>
  <c r="D8251" i="1" s="1"/>
  <c r="C8252" i="1"/>
  <c r="C8253" i="1"/>
  <c r="D8253" i="1" s="1" a="1"/>
  <c r="D8253" i="1" s="1"/>
  <c r="C8254" i="1"/>
  <c r="D8254" i="1" s="1" a="1"/>
  <c r="D8254" i="1" s="1"/>
  <c r="C8255" i="1"/>
  <c r="D8255" i="1" s="1" a="1"/>
  <c r="D8255" i="1" s="1"/>
  <c r="C8256" i="1"/>
  <c r="D8256" i="1" s="1" a="1"/>
  <c r="D8256" i="1" s="1"/>
  <c r="C8257" i="1"/>
  <c r="D8257" i="1" s="1" a="1"/>
  <c r="D8257" i="1" s="1"/>
  <c r="C8258" i="1"/>
  <c r="C8259" i="1"/>
  <c r="C8260" i="1"/>
  <c r="C8261" i="1"/>
  <c r="C8262" i="1"/>
  <c r="C8263" i="1"/>
  <c r="C8264" i="1"/>
  <c r="C8265" i="1"/>
  <c r="D8265" i="1" s="1" a="1"/>
  <c r="D8265" i="1" s="1"/>
  <c r="C8266" i="1"/>
  <c r="D8266" i="1" s="1" a="1"/>
  <c r="D8266" i="1" s="1"/>
  <c r="C8267" i="1"/>
  <c r="D8267" i="1" s="1" a="1"/>
  <c r="D8267" i="1" s="1"/>
  <c r="C8268" i="1"/>
  <c r="D8268" i="1" s="1" a="1"/>
  <c r="D8268" i="1" s="1"/>
  <c r="C8269" i="1"/>
  <c r="D8269" i="1" s="1" a="1"/>
  <c r="D8269" i="1" s="1"/>
  <c r="C8270" i="1"/>
  <c r="C8271" i="1"/>
  <c r="C8272" i="1"/>
  <c r="D8272" i="1" s="1" a="1"/>
  <c r="D8272" i="1" s="1"/>
  <c r="C8273" i="1"/>
  <c r="D8273" i="1" s="1" a="1"/>
  <c r="D8273" i="1" s="1"/>
  <c r="C8274" i="1"/>
  <c r="D8274" i="1" s="1" a="1"/>
  <c r="D8274" i="1" s="1"/>
  <c r="C8275" i="1"/>
  <c r="C8276" i="1"/>
  <c r="C8277" i="1"/>
  <c r="D8277" i="1" s="1" a="1"/>
  <c r="D8277" i="1" s="1"/>
  <c r="C8278" i="1"/>
  <c r="D8278" i="1" s="1" a="1"/>
  <c r="D8278" i="1" s="1"/>
  <c r="C8279" i="1"/>
  <c r="D8279" i="1" s="1" a="1"/>
  <c r="D8279" i="1" s="1"/>
  <c r="C8280" i="1"/>
  <c r="D8280" i="1" s="1" a="1"/>
  <c r="D8280" i="1" s="1"/>
  <c r="C8281" i="1"/>
  <c r="D8281" i="1" s="1" a="1"/>
  <c r="D8281" i="1" s="1"/>
  <c r="C8282" i="1"/>
  <c r="C8283" i="1"/>
  <c r="C8284" i="1"/>
  <c r="C8285" i="1"/>
  <c r="C8286" i="1"/>
  <c r="C8287" i="1"/>
  <c r="C8288" i="1"/>
  <c r="C8289" i="1"/>
  <c r="D8289" i="1" s="1" a="1"/>
  <c r="D8289" i="1" s="1"/>
  <c r="C8290" i="1"/>
  <c r="D8290" i="1" s="1" a="1"/>
  <c r="D8290" i="1" s="1"/>
  <c r="C8291" i="1"/>
  <c r="D8291" i="1" s="1" a="1"/>
  <c r="D8291" i="1" s="1"/>
  <c r="C8292" i="1"/>
  <c r="C8293" i="1"/>
  <c r="D8293" i="1" s="1" a="1"/>
  <c r="D8293" i="1" s="1"/>
  <c r="C8294" i="1"/>
  <c r="C8295" i="1"/>
  <c r="C8296" i="1"/>
  <c r="C8297" i="1"/>
  <c r="C8298" i="1"/>
  <c r="C8299" i="1"/>
  <c r="C8300" i="1"/>
  <c r="C8301" i="1"/>
  <c r="D8301" i="1" s="1" a="1"/>
  <c r="D8301" i="1" s="1"/>
  <c r="C8302" i="1"/>
  <c r="D8302" i="1" s="1" a="1"/>
  <c r="D8302" i="1" s="1"/>
  <c r="C8303" i="1"/>
  <c r="D8303" i="1" s="1" a="1"/>
  <c r="D8303" i="1" s="1"/>
  <c r="C8304" i="1"/>
  <c r="D8304" i="1" s="1" a="1"/>
  <c r="D8304" i="1" s="1"/>
  <c r="C8305" i="1"/>
  <c r="D8305" i="1" s="1" a="1"/>
  <c r="D8305" i="1" s="1"/>
  <c r="C8306" i="1"/>
  <c r="D8306" i="1" s="1" a="1"/>
  <c r="D8306" i="1" s="1"/>
  <c r="C8307" i="1"/>
  <c r="C8308" i="1"/>
  <c r="D8308" i="1" s="1" a="1"/>
  <c r="D8308" i="1" s="1"/>
  <c r="C8309" i="1"/>
  <c r="C8310" i="1"/>
  <c r="C8311" i="1"/>
  <c r="C8312" i="1"/>
  <c r="C8313" i="1"/>
  <c r="D8313" i="1" s="1" a="1"/>
  <c r="D8313" i="1" s="1"/>
  <c r="C8314" i="1"/>
  <c r="D8314" i="1" s="1" a="1"/>
  <c r="D8314" i="1" s="1"/>
  <c r="C8315" i="1"/>
  <c r="D8315" i="1" s="1" a="1"/>
  <c r="D8315" i="1" s="1"/>
  <c r="C8316" i="1"/>
  <c r="D8316" i="1" s="1" a="1"/>
  <c r="D8316" i="1" s="1"/>
  <c r="C8317" i="1"/>
  <c r="D8317" i="1" s="1" a="1"/>
  <c r="D8317" i="1" s="1"/>
  <c r="C8318" i="1"/>
  <c r="C8319" i="1"/>
  <c r="C8320" i="1"/>
  <c r="C8321" i="1"/>
  <c r="C8322" i="1"/>
  <c r="C8323" i="1"/>
  <c r="C8324" i="1"/>
  <c r="C8325" i="1"/>
  <c r="D8325" i="1" s="1" a="1"/>
  <c r="D8325" i="1" s="1"/>
  <c r="C8326" i="1"/>
  <c r="D8326" i="1" s="1" a="1"/>
  <c r="D8326" i="1" s="1"/>
  <c r="C8327" i="1"/>
  <c r="D8327" i="1" s="1" a="1"/>
  <c r="D8327" i="1" s="1"/>
  <c r="C8328" i="1"/>
  <c r="D8328" i="1" s="1" a="1"/>
  <c r="D8328" i="1" s="1"/>
  <c r="C8329" i="1"/>
  <c r="D8329" i="1" s="1" a="1"/>
  <c r="D8329" i="1" s="1"/>
  <c r="C8330" i="1"/>
  <c r="C8331" i="1"/>
  <c r="C8332" i="1"/>
  <c r="C8333" i="1"/>
  <c r="C8334" i="1"/>
  <c r="C8335" i="1"/>
  <c r="C8336" i="1"/>
  <c r="C8337" i="1"/>
  <c r="D8337" i="1" s="1" a="1"/>
  <c r="D8337" i="1" s="1"/>
  <c r="C8338" i="1"/>
  <c r="D8338" i="1" s="1" a="1"/>
  <c r="D8338" i="1" s="1"/>
  <c r="C8339" i="1"/>
  <c r="D8339" i="1" s="1" a="1"/>
  <c r="D8339" i="1" s="1"/>
  <c r="C8340" i="1"/>
  <c r="D8340" i="1" s="1" a="1"/>
  <c r="D8340" i="1" s="1"/>
  <c r="C8341" i="1"/>
  <c r="D8341" i="1" s="1" a="1"/>
  <c r="D8341" i="1" s="1"/>
  <c r="C8342" i="1"/>
  <c r="D8342" i="1" s="1" a="1"/>
  <c r="D8342" i="1" s="1"/>
  <c r="C8343" i="1"/>
  <c r="C8344" i="1"/>
  <c r="D8344" i="1" s="1" a="1"/>
  <c r="D8344" i="1" s="1"/>
  <c r="C8345" i="1"/>
  <c r="D8345" i="1" s="1" a="1"/>
  <c r="D8345" i="1" s="1"/>
  <c r="C8346" i="1"/>
  <c r="C8347" i="1"/>
  <c r="C8348" i="1"/>
  <c r="C8349" i="1"/>
  <c r="D8349" i="1" s="1" a="1"/>
  <c r="D8349" i="1" s="1"/>
  <c r="C8350" i="1"/>
  <c r="D8350" i="1" s="1" a="1"/>
  <c r="D8350" i="1" s="1"/>
  <c r="C8351" i="1"/>
  <c r="D8351" i="1" s="1" a="1"/>
  <c r="D8351" i="1" s="1"/>
  <c r="C8352" i="1"/>
  <c r="D8352" i="1" s="1" a="1"/>
  <c r="D8352" i="1" s="1"/>
  <c r="C8353" i="1"/>
  <c r="D8353" i="1" s="1" a="1"/>
  <c r="D8353" i="1" s="1"/>
  <c r="C8354" i="1"/>
  <c r="D8354" i="1" s="1" a="1"/>
  <c r="D8354" i="1" s="1"/>
  <c r="C8355" i="1"/>
  <c r="D8355" i="1" s="1" a="1"/>
  <c r="D8355" i="1" s="1"/>
  <c r="C8356" i="1"/>
  <c r="C8357" i="1"/>
  <c r="C8358" i="1"/>
  <c r="C8359" i="1"/>
  <c r="C8360" i="1"/>
  <c r="C8361" i="1"/>
  <c r="D8361" i="1" s="1" a="1"/>
  <c r="D8361" i="1" s="1"/>
  <c r="C8362" i="1"/>
  <c r="D8362" i="1" s="1" a="1"/>
  <c r="D8362" i="1" s="1"/>
  <c r="C8363" i="1"/>
  <c r="D8363" i="1" s="1" a="1"/>
  <c r="D8363" i="1" s="1"/>
  <c r="C8364" i="1"/>
  <c r="C8365" i="1"/>
  <c r="D8365" i="1" s="1" a="1"/>
  <c r="D8365" i="1" s="1"/>
  <c r="C8366" i="1"/>
  <c r="C8367" i="1"/>
  <c r="C8368" i="1"/>
  <c r="C8369" i="1"/>
  <c r="C8370" i="1"/>
  <c r="C8371" i="1"/>
  <c r="C8372" i="1"/>
  <c r="C8373" i="1"/>
  <c r="D8373" i="1" s="1" a="1"/>
  <c r="D8373" i="1" s="1"/>
  <c r="C8374" i="1"/>
  <c r="D8374" i="1" s="1" a="1"/>
  <c r="D8374" i="1" s="1"/>
  <c r="C8375" i="1"/>
  <c r="D8375" i="1" s="1" a="1"/>
  <c r="D8375" i="1" s="1"/>
  <c r="C8376" i="1"/>
  <c r="D8376" i="1" s="1" a="1"/>
  <c r="D8376" i="1" s="1"/>
  <c r="C8377" i="1"/>
  <c r="D8377" i="1" s="1" a="1"/>
  <c r="D8377" i="1" s="1"/>
  <c r="C8378" i="1"/>
  <c r="C8379" i="1"/>
  <c r="C8380" i="1"/>
  <c r="C8381" i="1"/>
  <c r="C8382" i="1"/>
  <c r="C8383" i="1"/>
  <c r="D8383" i="1" s="1" a="1"/>
  <c r="D8383" i="1" s="1"/>
  <c r="C8384" i="1"/>
  <c r="C8385" i="1"/>
  <c r="D8385" i="1" s="1" a="1"/>
  <c r="D8385" i="1" s="1"/>
  <c r="C8386" i="1"/>
  <c r="D8386" i="1" s="1" a="1"/>
  <c r="D8386" i="1" s="1"/>
  <c r="C8387" i="1"/>
  <c r="D8387" i="1" s="1" a="1"/>
  <c r="D8387" i="1" s="1"/>
  <c r="C8388" i="1"/>
  <c r="D8388" i="1" s="1" a="1"/>
  <c r="D8388" i="1" s="1"/>
  <c r="C8389" i="1"/>
  <c r="D8389" i="1" s="1" a="1"/>
  <c r="D8389" i="1" s="1"/>
  <c r="C8390" i="1"/>
  <c r="C8391" i="1"/>
  <c r="C8392" i="1"/>
  <c r="C8393" i="1"/>
  <c r="C8394" i="1"/>
  <c r="C8395" i="1"/>
  <c r="C8396" i="1"/>
  <c r="D8396" i="1" s="1" a="1"/>
  <c r="D8396" i="1" s="1"/>
  <c r="C8397" i="1"/>
  <c r="D8397" i="1" s="1" a="1"/>
  <c r="D8397" i="1" s="1"/>
  <c r="C8398" i="1"/>
  <c r="D8398" i="1" s="1" a="1"/>
  <c r="D8398" i="1" s="1"/>
  <c r="C8399" i="1"/>
  <c r="D8399" i="1" s="1" a="1"/>
  <c r="D8399" i="1" s="1"/>
  <c r="C8400" i="1"/>
  <c r="D8400" i="1" s="1" a="1"/>
  <c r="D8400" i="1" s="1"/>
  <c r="C8401" i="1"/>
  <c r="D8401" i="1" s="1" a="1"/>
  <c r="D8401" i="1" s="1"/>
  <c r="C8402" i="1"/>
  <c r="C8403" i="1"/>
  <c r="C8404" i="1"/>
  <c r="D8404" i="1" s="1" a="1"/>
  <c r="D8404" i="1" s="1"/>
  <c r="C8405" i="1"/>
  <c r="C8406" i="1"/>
  <c r="C8407" i="1"/>
  <c r="C8408" i="1"/>
  <c r="C8409" i="1"/>
  <c r="D8409" i="1" s="1" a="1"/>
  <c r="D8409" i="1" s="1"/>
  <c r="C8410" i="1"/>
  <c r="D8410" i="1" s="1" a="1"/>
  <c r="D8410" i="1" s="1"/>
  <c r="C8411" i="1"/>
  <c r="D8411" i="1" s="1" a="1"/>
  <c r="D8411" i="1" s="1"/>
  <c r="C8412" i="1"/>
  <c r="D8412" i="1" s="1" a="1"/>
  <c r="D8412" i="1" s="1"/>
  <c r="C8413" i="1"/>
  <c r="D8413" i="1" s="1" a="1"/>
  <c r="D8413" i="1" s="1"/>
  <c r="C8414" i="1"/>
  <c r="C8415" i="1"/>
  <c r="C8416" i="1"/>
  <c r="C8417" i="1"/>
  <c r="C8418" i="1"/>
  <c r="C8419" i="1"/>
  <c r="C8420" i="1"/>
  <c r="C8421" i="1"/>
  <c r="D8421" i="1" s="1" a="1"/>
  <c r="D8421" i="1" s="1"/>
  <c r="C8422" i="1"/>
  <c r="D8422" i="1" s="1" a="1"/>
  <c r="D8422" i="1" s="1"/>
  <c r="C8423" i="1"/>
  <c r="D8423" i="1" s="1" a="1"/>
  <c r="D8423" i="1" s="1"/>
  <c r="C8424" i="1"/>
  <c r="D8424" i="1" s="1" a="1"/>
  <c r="D8424" i="1" s="1"/>
  <c r="C8425" i="1"/>
  <c r="D8425" i="1" s="1" a="1"/>
  <c r="D8425" i="1" s="1"/>
  <c r="C8426" i="1"/>
  <c r="C8427" i="1"/>
  <c r="C8428" i="1"/>
  <c r="C8429" i="1"/>
  <c r="C8430" i="1"/>
  <c r="C8431" i="1"/>
  <c r="C8432" i="1"/>
  <c r="C8433" i="1"/>
  <c r="D8433" i="1" s="1" a="1"/>
  <c r="D8433" i="1" s="1"/>
  <c r="C8434" i="1"/>
  <c r="D8434" i="1" s="1" a="1"/>
  <c r="D8434" i="1" s="1"/>
  <c r="C8435" i="1"/>
  <c r="D8435" i="1" s="1" a="1"/>
  <c r="D8435" i="1" s="1"/>
  <c r="C8436" i="1"/>
  <c r="D8436" i="1" s="1" a="1"/>
  <c r="D8436" i="1" s="1"/>
  <c r="C8437" i="1"/>
  <c r="C8438" i="1"/>
  <c r="D8438" i="1" s="1" a="1"/>
  <c r="D8438" i="1" s="1"/>
  <c r="C8439" i="1"/>
  <c r="D8439" i="1" s="1" a="1"/>
  <c r="D8439" i="1" s="1"/>
  <c r="C8440" i="1"/>
  <c r="C8441" i="1"/>
  <c r="C8442" i="1"/>
  <c r="C8443" i="1"/>
  <c r="C8444" i="1"/>
  <c r="C8445" i="1"/>
  <c r="D8445" i="1" s="1" a="1"/>
  <c r="D8445" i="1" s="1"/>
  <c r="C8446" i="1"/>
  <c r="D8446" i="1" s="1" a="1"/>
  <c r="D8446" i="1" s="1"/>
  <c r="C8447" i="1"/>
  <c r="D8447" i="1" s="1" a="1"/>
  <c r="D8447" i="1" s="1"/>
  <c r="C8448" i="1"/>
  <c r="D8448" i="1" s="1" a="1"/>
  <c r="D8448" i="1" s="1"/>
  <c r="C8449" i="1"/>
  <c r="D8449" i="1" s="1" a="1"/>
  <c r="D8449" i="1" s="1"/>
  <c r="C8450" i="1"/>
  <c r="C8451" i="1"/>
  <c r="C8452" i="1"/>
  <c r="C8453" i="1"/>
  <c r="C8454" i="1"/>
  <c r="C8455" i="1"/>
  <c r="C8456" i="1"/>
  <c r="C8457" i="1"/>
  <c r="D8457" i="1" s="1" a="1"/>
  <c r="D8457" i="1" s="1"/>
  <c r="C8458" i="1"/>
  <c r="D8458" i="1" s="1" a="1"/>
  <c r="D8458" i="1" s="1"/>
  <c r="C8459" i="1"/>
  <c r="D8459" i="1" s="1" a="1"/>
  <c r="D8459" i="1" s="1"/>
  <c r="C8460" i="1"/>
  <c r="D8460" i="1" s="1" a="1"/>
  <c r="D8460" i="1" s="1"/>
  <c r="C8461" i="1"/>
  <c r="C8462" i="1"/>
  <c r="C8463" i="1"/>
  <c r="C8464" i="1"/>
  <c r="C8465" i="1"/>
  <c r="C8466" i="1"/>
  <c r="C8467" i="1"/>
  <c r="C8468" i="1"/>
  <c r="D8468" i="1" s="1" a="1"/>
  <c r="D8468" i="1" s="1"/>
  <c r="C8469" i="1"/>
  <c r="D8469" i="1" s="1" a="1"/>
  <c r="D8469" i="1" s="1"/>
  <c r="C8470" i="1"/>
  <c r="D8470" i="1" s="1" a="1"/>
  <c r="D8470" i="1" s="1"/>
  <c r="C8471" i="1"/>
  <c r="D8471" i="1" s="1" a="1"/>
  <c r="D8471" i="1" s="1"/>
  <c r="C8472" i="1"/>
  <c r="D8472" i="1" s="1" a="1"/>
  <c r="D8472" i="1" s="1"/>
  <c r="C8473" i="1"/>
  <c r="C8474" i="1"/>
  <c r="C8475" i="1"/>
  <c r="C8476" i="1"/>
  <c r="C8477" i="1"/>
  <c r="D8477" i="1" s="1" a="1"/>
  <c r="D8477" i="1" s="1"/>
  <c r="C8478" i="1"/>
  <c r="C8479" i="1"/>
  <c r="C8480" i="1"/>
  <c r="C8481" i="1"/>
  <c r="D8481" i="1" s="1" a="1"/>
  <c r="D8481" i="1" s="1"/>
  <c r="C8482" i="1"/>
  <c r="D8482" i="1" s="1" a="1"/>
  <c r="D8482" i="1" s="1"/>
  <c r="C8483" i="1"/>
  <c r="D8483" i="1" s="1" a="1"/>
  <c r="D8483" i="1" s="1"/>
  <c r="C8484" i="1"/>
  <c r="D8484" i="1" s="1" a="1"/>
  <c r="D8484" i="1" s="1"/>
  <c r="C8485" i="1"/>
  <c r="D8485" i="1" s="1" a="1"/>
  <c r="D8485" i="1" s="1"/>
  <c r="C8486" i="1"/>
  <c r="C8487" i="1"/>
  <c r="C8488" i="1"/>
  <c r="C8489" i="1"/>
  <c r="C8490" i="1"/>
  <c r="C8491" i="1"/>
  <c r="C8492" i="1"/>
  <c r="C8493" i="1"/>
  <c r="D8493" i="1" s="1" a="1"/>
  <c r="D8493" i="1" s="1"/>
  <c r="C8494" i="1"/>
  <c r="D8494" i="1" s="1" a="1"/>
  <c r="D8494" i="1" s="1"/>
  <c r="C8495" i="1"/>
  <c r="D8495" i="1" s="1" a="1"/>
  <c r="D8495" i="1" s="1"/>
  <c r="C8496" i="1"/>
  <c r="D8496" i="1" s="1" a="1"/>
  <c r="D8496" i="1" s="1"/>
  <c r="C8497" i="1"/>
  <c r="C8498" i="1"/>
  <c r="C8499" i="1"/>
  <c r="C8500" i="1"/>
  <c r="C8501" i="1"/>
  <c r="C8502" i="1"/>
  <c r="C8503" i="1"/>
  <c r="C8504" i="1"/>
  <c r="C8505" i="1"/>
  <c r="D8505" i="1" s="1" a="1"/>
  <c r="D8505" i="1" s="1"/>
  <c r="C8506" i="1"/>
  <c r="D8506" i="1" s="1" a="1"/>
  <c r="D8506" i="1" s="1"/>
  <c r="C8507" i="1"/>
  <c r="D8507" i="1" s="1" a="1"/>
  <c r="D8507" i="1" s="1"/>
  <c r="C8508" i="1"/>
  <c r="D8508" i="1" s="1" a="1"/>
  <c r="D8508" i="1" s="1"/>
  <c r="C8509" i="1"/>
  <c r="C8510" i="1"/>
  <c r="C8511" i="1"/>
  <c r="C8512" i="1"/>
  <c r="C8513" i="1"/>
  <c r="C8514" i="1"/>
  <c r="C8515" i="1"/>
  <c r="D8515" i="1" s="1" a="1"/>
  <c r="D8515" i="1" s="1"/>
  <c r="C8516" i="1"/>
  <c r="C8517" i="1"/>
  <c r="D8517" i="1" s="1" a="1"/>
  <c r="D8517" i="1" s="1"/>
  <c r="C8518" i="1"/>
  <c r="D8518" i="1" s="1" a="1"/>
  <c r="D8518" i="1" s="1"/>
  <c r="C8519" i="1"/>
  <c r="D8519" i="1" s="1" a="1"/>
  <c r="D8519" i="1" s="1"/>
  <c r="C8520" i="1"/>
  <c r="D8520" i="1" s="1" a="1"/>
  <c r="D8520" i="1" s="1"/>
  <c r="C8521" i="1"/>
  <c r="C8522" i="1"/>
  <c r="C8523" i="1"/>
  <c r="C8524" i="1"/>
  <c r="C8525" i="1"/>
  <c r="C8526" i="1"/>
  <c r="C8527" i="1"/>
  <c r="C8528" i="1"/>
  <c r="C8529" i="1"/>
  <c r="D8529" i="1" s="1" a="1"/>
  <c r="D8529" i="1" s="1"/>
  <c r="C8530" i="1"/>
  <c r="D8530" i="1" s="1" a="1"/>
  <c r="D8530" i="1" s="1"/>
  <c r="C8531" i="1"/>
  <c r="D8531" i="1" s="1" a="1"/>
  <c r="D8531" i="1" s="1"/>
  <c r="C8532" i="1"/>
  <c r="D8532" i="1" s="1" a="1"/>
  <c r="D8532" i="1" s="1"/>
  <c r="C8533" i="1"/>
  <c r="D8533" i="1" s="1" a="1"/>
  <c r="D8533" i="1" s="1"/>
  <c r="C8534" i="1"/>
  <c r="C8535" i="1"/>
  <c r="C8536" i="1"/>
  <c r="D8536" i="1" s="1" a="1"/>
  <c r="D8536" i="1" s="1"/>
  <c r="C8537" i="1"/>
  <c r="C8538" i="1"/>
  <c r="D8538" i="1" s="1" a="1"/>
  <c r="D8538" i="1" s="1"/>
  <c r="C8539" i="1"/>
  <c r="C8540" i="1"/>
  <c r="C8541" i="1"/>
  <c r="D8541" i="1" s="1" a="1"/>
  <c r="D8541" i="1" s="1"/>
  <c r="C8542" i="1"/>
  <c r="D8542" i="1" s="1" a="1"/>
  <c r="D8542" i="1" s="1"/>
  <c r="C8543" i="1"/>
  <c r="D8543" i="1" s="1" a="1"/>
  <c r="D8543" i="1" s="1"/>
  <c r="C8544" i="1"/>
  <c r="D8544" i="1" s="1" a="1"/>
  <c r="D8544" i="1" s="1"/>
  <c r="C8545" i="1"/>
  <c r="C8546" i="1"/>
  <c r="D8546" i="1" s="1" a="1"/>
  <c r="D8546" i="1" s="1"/>
  <c r="C8547" i="1"/>
  <c r="C8548" i="1"/>
  <c r="C8549" i="1"/>
  <c r="C8550" i="1"/>
  <c r="C8551" i="1"/>
  <c r="C8552" i="1"/>
  <c r="C8553" i="1"/>
  <c r="D8553" i="1" s="1" a="1"/>
  <c r="D8553" i="1" s="1"/>
  <c r="C8554" i="1"/>
  <c r="D8554" i="1" s="1" a="1"/>
  <c r="D8554" i="1" s="1"/>
  <c r="C8555" i="1"/>
  <c r="D8555" i="1" s="1" a="1"/>
  <c r="D8555" i="1" s="1"/>
  <c r="C8556" i="1"/>
  <c r="D8556" i="1" s="1" a="1"/>
  <c r="D8556" i="1" s="1"/>
  <c r="C8557" i="1"/>
  <c r="C8558" i="1"/>
  <c r="C8559" i="1"/>
  <c r="C8560" i="1"/>
  <c r="C8561" i="1"/>
  <c r="C8562" i="1"/>
  <c r="C8563" i="1"/>
  <c r="C8564" i="1"/>
  <c r="C8565" i="1"/>
  <c r="D8565" i="1" s="1" a="1"/>
  <c r="D8565" i="1" s="1"/>
  <c r="C8566" i="1"/>
  <c r="D8566" i="1" s="1" a="1"/>
  <c r="D8566" i="1" s="1"/>
  <c r="C8567" i="1"/>
  <c r="D8567" i="1" s="1" a="1"/>
  <c r="D8567" i="1" s="1"/>
  <c r="C8568" i="1"/>
  <c r="D8568" i="1" s="1" a="1"/>
  <c r="D8568" i="1" s="1"/>
  <c r="C8569" i="1"/>
  <c r="D8569" i="1" s="1" a="1"/>
  <c r="D8569" i="1" s="1"/>
  <c r="C8570" i="1"/>
  <c r="C8571" i="1"/>
  <c r="C8572" i="1"/>
  <c r="C8573" i="1"/>
  <c r="D8573" i="1" s="1" a="1"/>
  <c r="D8573" i="1" s="1"/>
  <c r="C8574" i="1"/>
  <c r="D8574" i="1" s="1" a="1"/>
  <c r="D8574" i="1" s="1"/>
  <c r="C8575" i="1"/>
  <c r="C8576" i="1"/>
  <c r="C8577" i="1"/>
  <c r="D8577" i="1" s="1" a="1"/>
  <c r="D8577" i="1" s="1"/>
  <c r="C8578" i="1"/>
  <c r="D8578" i="1" s="1" a="1"/>
  <c r="D8578" i="1" s="1"/>
  <c r="C8579" i="1"/>
  <c r="D8579" i="1" s="1" a="1"/>
  <c r="D8579" i="1" s="1"/>
  <c r="C8580" i="1"/>
  <c r="D8580" i="1" s="1" a="1"/>
  <c r="D8580" i="1" s="1"/>
  <c r="C8581" i="1"/>
  <c r="D8581" i="1" s="1" a="1"/>
  <c r="D8581" i="1" s="1"/>
  <c r="C8582" i="1"/>
  <c r="C8583" i="1"/>
  <c r="C8584" i="1"/>
  <c r="C8585" i="1"/>
  <c r="C8586" i="1"/>
  <c r="C8587" i="1"/>
  <c r="C8588" i="1"/>
  <c r="C8589" i="1"/>
  <c r="D8589" i="1" s="1" a="1"/>
  <c r="D8589" i="1" s="1"/>
  <c r="C8590" i="1"/>
  <c r="D8590" i="1" s="1" a="1"/>
  <c r="D8590" i="1" s="1"/>
  <c r="C8591" i="1"/>
  <c r="D8591" i="1" s="1" a="1"/>
  <c r="D8591" i="1" s="1"/>
  <c r="C8592" i="1"/>
  <c r="C8593" i="1"/>
  <c r="D8593" i="1" s="1" a="1"/>
  <c r="D8593" i="1" s="1"/>
  <c r="C8594" i="1"/>
  <c r="C8595" i="1"/>
  <c r="C8596" i="1"/>
  <c r="C8597" i="1"/>
  <c r="C8598" i="1"/>
  <c r="C8599" i="1"/>
  <c r="C8600" i="1"/>
  <c r="D8600" i="1" s="1" a="1"/>
  <c r="D8600" i="1" s="1"/>
  <c r="C8601" i="1"/>
  <c r="D8601" i="1" s="1" a="1"/>
  <c r="D8601" i="1" s="1"/>
  <c r="C8602" i="1"/>
  <c r="D8602" i="1" s="1" a="1"/>
  <c r="D8602" i="1" s="1"/>
  <c r="C8603" i="1"/>
  <c r="D8603" i="1" s="1" a="1"/>
  <c r="D8603" i="1" s="1"/>
  <c r="C8604" i="1"/>
  <c r="D8604" i="1" s="1" a="1"/>
  <c r="D8604" i="1" s="1"/>
  <c r="C8605" i="1"/>
  <c r="C8606" i="1"/>
  <c r="C8607" i="1"/>
  <c r="C8608" i="1"/>
  <c r="D8608" i="1" s="1" a="1"/>
  <c r="D8608" i="1" s="1"/>
  <c r="C8609" i="1"/>
  <c r="C8610" i="1"/>
  <c r="C8611" i="1"/>
  <c r="C8612" i="1"/>
  <c r="C8613" i="1"/>
  <c r="D8613" i="1" s="1" a="1"/>
  <c r="D8613" i="1" s="1"/>
  <c r="C8614" i="1"/>
  <c r="D8614" i="1" s="1" a="1"/>
  <c r="D8614" i="1" s="1"/>
  <c r="C8615" i="1"/>
  <c r="D8615" i="1" s="1" a="1"/>
  <c r="D8615" i="1" s="1"/>
  <c r="C8616" i="1"/>
  <c r="D8616" i="1" s="1" a="1"/>
  <c r="D8616" i="1" s="1"/>
  <c r="C8617" i="1"/>
  <c r="D8617" i="1" s="1" a="1"/>
  <c r="D8617" i="1" s="1"/>
  <c r="C8618" i="1"/>
  <c r="D8618" i="1" s="1" a="1"/>
  <c r="D8618" i="1" s="1"/>
  <c r="C8619" i="1"/>
  <c r="C8620" i="1"/>
  <c r="C8621" i="1"/>
  <c r="C8622" i="1"/>
  <c r="C8623" i="1"/>
  <c r="C8624" i="1"/>
  <c r="C8625" i="1"/>
  <c r="D8625" i="1" s="1" a="1"/>
  <c r="D8625" i="1" s="1"/>
  <c r="C8626" i="1"/>
  <c r="D8626" i="1" s="1" a="1"/>
  <c r="D8626" i="1" s="1"/>
  <c r="C8627" i="1"/>
  <c r="D8627" i="1" s="1" a="1"/>
  <c r="D8627" i="1" s="1"/>
  <c r="C8628" i="1"/>
  <c r="D8628" i="1" s="1" a="1"/>
  <c r="D8628" i="1" s="1"/>
  <c r="C8629" i="1"/>
  <c r="D8629" i="1" s="1" a="1"/>
  <c r="D8629" i="1" s="1"/>
  <c r="C8630" i="1"/>
  <c r="C8631" i="1"/>
  <c r="C8632" i="1"/>
  <c r="C8633" i="1"/>
  <c r="C8634" i="1"/>
  <c r="C8635" i="1"/>
  <c r="D8635" i="1" s="1" a="1"/>
  <c r="D8635" i="1" s="1"/>
  <c r="C8636" i="1"/>
  <c r="C8637" i="1"/>
  <c r="D8637" i="1" s="1" a="1"/>
  <c r="D8637" i="1" s="1"/>
  <c r="C8638" i="1"/>
  <c r="D8638" i="1" s="1" a="1"/>
  <c r="D8638" i="1" s="1"/>
  <c r="C8639" i="1"/>
  <c r="D8639" i="1" s="1" a="1"/>
  <c r="D8639" i="1" s="1"/>
  <c r="C8640" i="1"/>
  <c r="D8640" i="1" s="1" a="1"/>
  <c r="D8640" i="1" s="1"/>
  <c r="C8641" i="1"/>
  <c r="C8642" i="1"/>
  <c r="C8643" i="1"/>
  <c r="C8644" i="1"/>
  <c r="C8645" i="1"/>
  <c r="C8646" i="1"/>
  <c r="C8647" i="1"/>
  <c r="C8648" i="1"/>
  <c r="C8649" i="1"/>
  <c r="D8649" i="1" s="1" a="1"/>
  <c r="D8649" i="1" s="1"/>
  <c r="C8650" i="1"/>
  <c r="D8650" i="1" s="1" a="1"/>
  <c r="D8650" i="1" s="1"/>
  <c r="C8651" i="1"/>
  <c r="D8651" i="1" s="1" a="1"/>
  <c r="D8651" i="1" s="1"/>
  <c r="C8652" i="1"/>
  <c r="C8653" i="1"/>
  <c r="C8654" i="1"/>
  <c r="C8655" i="1"/>
  <c r="C8656" i="1"/>
  <c r="C8657" i="1"/>
  <c r="D8657" i="1" s="1" a="1"/>
  <c r="D8657" i="1" s="1"/>
  <c r="C8658" i="1"/>
  <c r="C8659" i="1"/>
  <c r="C8660" i="1"/>
  <c r="C8661" i="1"/>
  <c r="D8661" i="1" s="1" a="1"/>
  <c r="D8661" i="1" s="1"/>
  <c r="C8662" i="1"/>
  <c r="D8662" i="1" s="1" a="1"/>
  <c r="D8662" i="1" s="1"/>
  <c r="C8663" i="1"/>
  <c r="D8663" i="1" s="1" a="1"/>
  <c r="D8663" i="1" s="1"/>
  <c r="C8664" i="1"/>
  <c r="C8665" i="1"/>
  <c r="C8666" i="1"/>
  <c r="D8666" i="1" s="1" a="1"/>
  <c r="D8666" i="1" s="1"/>
  <c r="C8667" i="1"/>
  <c r="D8667" i="1" s="1" a="1"/>
  <c r="D8667" i="1" s="1"/>
  <c r="C8668" i="1"/>
  <c r="C8669" i="1"/>
  <c r="C8670" i="1"/>
  <c r="C8671" i="1"/>
  <c r="C8672" i="1"/>
  <c r="C8673" i="1"/>
  <c r="D8673" i="1" s="1" a="1"/>
  <c r="D8673" i="1" s="1"/>
  <c r="C8674" i="1"/>
  <c r="D8674" i="1" s="1" a="1"/>
  <c r="D8674" i="1" s="1"/>
  <c r="C8675" i="1"/>
  <c r="D8675" i="1" s="1" a="1"/>
  <c r="D8675" i="1" s="1"/>
  <c r="C8676" i="1"/>
  <c r="D8676" i="1" s="1" a="1"/>
  <c r="D8676" i="1" s="1"/>
  <c r="C8677" i="1"/>
  <c r="D8677" i="1" s="1" a="1"/>
  <c r="D8677" i="1" s="1"/>
  <c r="C8678" i="1"/>
  <c r="C8679" i="1"/>
  <c r="C8680" i="1"/>
  <c r="C8681" i="1"/>
  <c r="C8682" i="1"/>
  <c r="C8683" i="1"/>
  <c r="C8684" i="1"/>
  <c r="C8685" i="1"/>
  <c r="D8685" i="1" s="1" a="1"/>
  <c r="D8685" i="1" s="1"/>
  <c r="C8686" i="1"/>
  <c r="D8686" i="1" s="1" a="1"/>
  <c r="D8686" i="1" s="1"/>
  <c r="C8687" i="1"/>
  <c r="D8687" i="1" s="1" a="1"/>
  <c r="D8687" i="1" s="1"/>
  <c r="C8688" i="1"/>
  <c r="D8688" i="1" s="1" a="1"/>
  <c r="D8688" i="1" s="1"/>
  <c r="C8689" i="1"/>
  <c r="D8689" i="1" s="1" a="1"/>
  <c r="D8689" i="1" s="1"/>
  <c r="C8690" i="1"/>
  <c r="C8691" i="1"/>
  <c r="C8692" i="1"/>
  <c r="C8693" i="1"/>
  <c r="C8694" i="1"/>
  <c r="C8695" i="1"/>
  <c r="C8696" i="1"/>
  <c r="C8697" i="1"/>
  <c r="D8697" i="1" s="1" a="1"/>
  <c r="D8697" i="1" s="1"/>
  <c r="C8698" i="1"/>
  <c r="D8698" i="1" s="1" a="1"/>
  <c r="D8698" i="1" s="1"/>
  <c r="C8699" i="1"/>
  <c r="D8699" i="1" s="1" a="1"/>
  <c r="D8699" i="1" s="1"/>
  <c r="C8700" i="1"/>
  <c r="D8700" i="1" s="1" a="1"/>
  <c r="D8700" i="1" s="1"/>
  <c r="C8701" i="1"/>
  <c r="D8701" i="1" s="1" a="1"/>
  <c r="D8701" i="1" s="1"/>
  <c r="C8702" i="1"/>
  <c r="D8702" i="1" s="1" a="1"/>
  <c r="D8702" i="1" s="1"/>
  <c r="C8703" i="1"/>
  <c r="C8704" i="1"/>
  <c r="D8704" i="1" s="1" a="1"/>
  <c r="D8704" i="1" s="1"/>
  <c r="C8705" i="1"/>
  <c r="D8705" i="1" s="1" a="1"/>
  <c r="D8705" i="1" s="1"/>
  <c r="C8706" i="1"/>
  <c r="D8706" i="1" s="1" a="1"/>
  <c r="D8706" i="1" s="1"/>
  <c r="C8707" i="1"/>
  <c r="C8708" i="1"/>
  <c r="C8709" i="1"/>
  <c r="D8709" i="1" s="1" a="1"/>
  <c r="D8709" i="1" s="1"/>
  <c r="C8710" i="1"/>
  <c r="D8710" i="1" s="1" a="1"/>
  <c r="D8710" i="1" s="1"/>
  <c r="C8711" i="1"/>
  <c r="D8711" i="1" s="1" a="1"/>
  <c r="D8711" i="1" s="1"/>
  <c r="C8712" i="1"/>
  <c r="D8712" i="1" s="1" a="1"/>
  <c r="D8712" i="1" s="1"/>
  <c r="C8713" i="1"/>
  <c r="C8714" i="1"/>
  <c r="C8715" i="1"/>
  <c r="C8716" i="1"/>
  <c r="C8717" i="1"/>
  <c r="C8718" i="1"/>
  <c r="C8719" i="1"/>
  <c r="C8720" i="1"/>
  <c r="C8721" i="1"/>
  <c r="D8721" i="1" s="1" a="1"/>
  <c r="D8721" i="1" s="1"/>
  <c r="C8722" i="1"/>
  <c r="D8722" i="1" s="1" a="1"/>
  <c r="D8722" i="1" s="1"/>
  <c r="C8723" i="1"/>
  <c r="D8723" i="1" s="1" a="1"/>
  <c r="D8723" i="1" s="1"/>
  <c r="C8724" i="1"/>
  <c r="D8724" i="1" s="1" a="1"/>
  <c r="D8724" i="1" s="1"/>
  <c r="C8725" i="1"/>
  <c r="D8725" i="1" s="1" a="1"/>
  <c r="D8725" i="1" s="1"/>
  <c r="C8726" i="1"/>
  <c r="C8727" i="1"/>
  <c r="C8728" i="1"/>
  <c r="C8729" i="1"/>
  <c r="C8730" i="1"/>
  <c r="C8731" i="1"/>
  <c r="C8732" i="1"/>
  <c r="C8733" i="1"/>
  <c r="D8733" i="1" s="1" a="1"/>
  <c r="D8733" i="1" s="1"/>
  <c r="C8734" i="1"/>
  <c r="D8734" i="1" s="1" a="1"/>
  <c r="D8734" i="1" s="1"/>
  <c r="C8735" i="1"/>
  <c r="D8735" i="1" s="1" a="1"/>
  <c r="D8735" i="1" s="1"/>
  <c r="C8736" i="1"/>
  <c r="C8737" i="1"/>
  <c r="C8738" i="1"/>
  <c r="C8739" i="1"/>
  <c r="C8740" i="1"/>
  <c r="C8741" i="1"/>
  <c r="C8742" i="1"/>
  <c r="C8743" i="1"/>
  <c r="C8744" i="1"/>
  <c r="C8745" i="1"/>
  <c r="D8745" i="1" s="1" a="1"/>
  <c r="D8745" i="1" s="1"/>
  <c r="C8746" i="1"/>
  <c r="D8746" i="1" s="1" a="1"/>
  <c r="D8746" i="1" s="1"/>
  <c r="C8747" i="1"/>
  <c r="D8747" i="1" s="1" a="1"/>
  <c r="D8747" i="1" s="1"/>
  <c r="C8748" i="1"/>
  <c r="D8748" i="1" s="1" a="1"/>
  <c r="D8748" i="1" s="1"/>
  <c r="C8749" i="1"/>
  <c r="D8749" i="1" s="1" a="1"/>
  <c r="D8749" i="1" s="1"/>
  <c r="C8750" i="1"/>
  <c r="D8750" i="1" s="1" a="1"/>
  <c r="D8750" i="1" s="1"/>
  <c r="C8751" i="1"/>
  <c r="C8752" i="1"/>
  <c r="D8752" i="1" s="1" a="1"/>
  <c r="D8752" i="1" s="1"/>
  <c r="C8753" i="1"/>
  <c r="C8754" i="1"/>
  <c r="C8755" i="1"/>
  <c r="C8756" i="1"/>
  <c r="C8757" i="1"/>
  <c r="D8757" i="1" s="1" a="1"/>
  <c r="D8757" i="1" s="1"/>
  <c r="C8758" i="1"/>
  <c r="D8758" i="1" s="1" a="1"/>
  <c r="D8758" i="1" s="1"/>
  <c r="C8759" i="1"/>
  <c r="D8759" i="1" s="1" a="1"/>
  <c r="D8759" i="1" s="1"/>
  <c r="C8760" i="1"/>
  <c r="D8760" i="1" s="1" a="1"/>
  <c r="D8760" i="1" s="1"/>
  <c r="C8761" i="1"/>
  <c r="D8761" i="1" s="1" a="1"/>
  <c r="D8761" i="1" s="1"/>
  <c r="C8762" i="1"/>
  <c r="C8763" i="1"/>
  <c r="C8764" i="1"/>
  <c r="C8765" i="1"/>
  <c r="C8766" i="1"/>
  <c r="C8767" i="1"/>
  <c r="C8768" i="1"/>
  <c r="C8769" i="1"/>
  <c r="D8769" i="1" s="1" a="1"/>
  <c r="D8769" i="1" s="1"/>
  <c r="C8770" i="1"/>
  <c r="D8770" i="1" s="1" a="1"/>
  <c r="D8770" i="1" s="1"/>
  <c r="C8771" i="1"/>
  <c r="D8771" i="1" s="1" a="1"/>
  <c r="D8771" i="1" s="1"/>
  <c r="C8772" i="1"/>
  <c r="D8772" i="1" s="1" a="1"/>
  <c r="D8772" i="1" s="1"/>
  <c r="C8773" i="1"/>
  <c r="C8774" i="1"/>
  <c r="C8775" i="1"/>
  <c r="D8775" i="1" s="1" a="1"/>
  <c r="D8775" i="1" s="1"/>
  <c r="C8776" i="1"/>
  <c r="C8777" i="1"/>
  <c r="C8778" i="1"/>
  <c r="C8779" i="1"/>
  <c r="C8780" i="1"/>
  <c r="C8781" i="1"/>
  <c r="D8781" i="1" s="1" a="1"/>
  <c r="D8781" i="1" s="1"/>
  <c r="C8782" i="1"/>
  <c r="D8782" i="1" s="1" a="1"/>
  <c r="D8782" i="1" s="1"/>
  <c r="C8783" i="1"/>
  <c r="D8783" i="1" s="1" a="1"/>
  <c r="D8783" i="1" s="1"/>
  <c r="C8784" i="1"/>
  <c r="D8784" i="1" s="1" a="1"/>
  <c r="D8784" i="1" s="1"/>
  <c r="C8785" i="1"/>
  <c r="D8785" i="1" s="1" a="1"/>
  <c r="D8785" i="1" s="1"/>
  <c r="C8786" i="1"/>
  <c r="D8786" i="1" s="1" a="1"/>
  <c r="D8786" i="1" s="1"/>
  <c r="C8787" i="1"/>
  <c r="D8787" i="1" s="1" a="1"/>
  <c r="D8787" i="1" s="1"/>
  <c r="C8788" i="1"/>
  <c r="C8789" i="1"/>
  <c r="C8790" i="1"/>
  <c r="C8791" i="1"/>
  <c r="C8792" i="1"/>
  <c r="C8793" i="1"/>
  <c r="D8793" i="1" s="1" a="1"/>
  <c r="D8793" i="1" s="1"/>
  <c r="C8794" i="1"/>
  <c r="D8794" i="1" s="1" a="1"/>
  <c r="D8794" i="1" s="1"/>
  <c r="C8795" i="1"/>
  <c r="D8795" i="1" s="1" a="1"/>
  <c r="D8795" i="1" s="1"/>
  <c r="C8796" i="1"/>
  <c r="D8796" i="1" s="1" a="1"/>
  <c r="D8796" i="1" s="1"/>
  <c r="C8797" i="1"/>
  <c r="C8798" i="1"/>
  <c r="C8799" i="1"/>
  <c r="C8800" i="1"/>
  <c r="C8801" i="1"/>
  <c r="C8802" i="1"/>
  <c r="C8803" i="1"/>
  <c r="C8804" i="1"/>
  <c r="C8805" i="1"/>
  <c r="D8805" i="1" s="1" a="1"/>
  <c r="D8805" i="1" s="1"/>
  <c r="C8806" i="1"/>
  <c r="D8806" i="1" s="1" a="1"/>
  <c r="D8806" i="1" s="1"/>
  <c r="C8807" i="1"/>
  <c r="D8807" i="1" s="1" a="1"/>
  <c r="D8807" i="1" s="1"/>
  <c r="C8808" i="1"/>
  <c r="D8808" i="1" s="1" a="1"/>
  <c r="D8808" i="1" s="1"/>
  <c r="C8809" i="1"/>
  <c r="D8809" i="1" s="1" a="1"/>
  <c r="D8809" i="1" s="1"/>
  <c r="C8810" i="1"/>
  <c r="C8811" i="1"/>
  <c r="C8812" i="1"/>
  <c r="C8813" i="1"/>
  <c r="C8814" i="1"/>
  <c r="C8815" i="1"/>
  <c r="C8816" i="1"/>
  <c r="C8817" i="1"/>
  <c r="D8817" i="1" s="1" a="1"/>
  <c r="D8817" i="1" s="1"/>
  <c r="C8818" i="1"/>
  <c r="D8818" i="1" s="1" a="1"/>
  <c r="D8818" i="1" s="1"/>
  <c r="C8819" i="1"/>
  <c r="D8819" i="1" s="1" a="1"/>
  <c r="D8819" i="1" s="1"/>
  <c r="C8820" i="1"/>
  <c r="D8820" i="1" s="1" a="1"/>
  <c r="D8820" i="1" s="1"/>
  <c r="C8821" i="1"/>
  <c r="C8822" i="1"/>
  <c r="D8822" i="1" s="1" a="1"/>
  <c r="D8822" i="1" s="1"/>
  <c r="C8823" i="1"/>
  <c r="C8824" i="1"/>
  <c r="C8825" i="1"/>
  <c r="C8826" i="1"/>
  <c r="C8827" i="1"/>
  <c r="C8828" i="1"/>
  <c r="D8828" i="1" s="1" a="1"/>
  <c r="D8828" i="1" s="1"/>
  <c r="C8829" i="1"/>
  <c r="D8829" i="1" s="1" a="1"/>
  <c r="D8829" i="1" s="1"/>
  <c r="C8830" i="1"/>
  <c r="D8830" i="1" s="1" a="1"/>
  <c r="D8830" i="1" s="1"/>
  <c r="C8831" i="1"/>
  <c r="D8831" i="1" s="1" a="1"/>
  <c r="D8831" i="1" s="1"/>
  <c r="C8832" i="1"/>
  <c r="D8832" i="1" s="1" a="1"/>
  <c r="D8832" i="1" s="1"/>
  <c r="C8833" i="1"/>
  <c r="D8833" i="1" s="1" a="1"/>
  <c r="D8833" i="1" s="1"/>
  <c r="C8834" i="1"/>
  <c r="D8834" i="1" s="1" a="1"/>
  <c r="D8834" i="1" s="1"/>
  <c r="C8835" i="1"/>
  <c r="C8836" i="1"/>
  <c r="C8837" i="1"/>
  <c r="C8838" i="1"/>
  <c r="C8839" i="1"/>
  <c r="C8840" i="1"/>
  <c r="C8841" i="1"/>
  <c r="D8841" i="1" s="1" a="1"/>
  <c r="D8841" i="1" s="1"/>
  <c r="C8842" i="1"/>
  <c r="D8842" i="1" s="1" a="1"/>
  <c r="D8842" i="1" s="1"/>
  <c r="C8843" i="1"/>
  <c r="D8843" i="1" s="1" a="1"/>
  <c r="D8843" i="1" s="1"/>
  <c r="C8844" i="1"/>
  <c r="D8844" i="1" s="1" a="1"/>
  <c r="D8844" i="1" s="1"/>
  <c r="C8845" i="1"/>
  <c r="D8845" i="1" s="1" a="1"/>
  <c r="D8845" i="1" s="1"/>
  <c r="C8846" i="1"/>
  <c r="C8847" i="1"/>
  <c r="C8848" i="1"/>
  <c r="C8849" i="1"/>
  <c r="C8850" i="1"/>
  <c r="C8851" i="1"/>
  <c r="C8852" i="1"/>
  <c r="C8853" i="1"/>
  <c r="D8853" i="1" s="1" a="1"/>
  <c r="D8853" i="1" s="1"/>
  <c r="C8854" i="1"/>
  <c r="D8854" i="1" s="1" a="1"/>
  <c r="D8854" i="1" s="1"/>
  <c r="C8855" i="1"/>
  <c r="D8855" i="1" s="1" a="1"/>
  <c r="D8855" i="1" s="1"/>
  <c r="C8856" i="1"/>
  <c r="D8856" i="1" s="1" a="1"/>
  <c r="D8856" i="1" s="1"/>
  <c r="C8857" i="1"/>
  <c r="C8858" i="1"/>
  <c r="C8859" i="1"/>
  <c r="C8860" i="1"/>
  <c r="C8861" i="1"/>
  <c r="C8862" i="1"/>
  <c r="C8863" i="1"/>
  <c r="C8864" i="1"/>
  <c r="C8865" i="1"/>
  <c r="D8865" i="1" s="1" a="1"/>
  <c r="D8865" i="1" s="1"/>
  <c r="C8866" i="1"/>
  <c r="D8866" i="1" s="1" a="1"/>
  <c r="D8866" i="1" s="1"/>
  <c r="C8867" i="1"/>
  <c r="D8867" i="1" s="1" a="1"/>
  <c r="D8867" i="1" s="1"/>
  <c r="C8868" i="1"/>
  <c r="D8868" i="1" s="1" a="1"/>
  <c r="D8868" i="1" s="1"/>
  <c r="C8869" i="1"/>
  <c r="C8870" i="1"/>
  <c r="C8871" i="1"/>
  <c r="C8872" i="1"/>
  <c r="C8873" i="1"/>
  <c r="C8874" i="1"/>
  <c r="C8875" i="1"/>
  <c r="C8876" i="1"/>
  <c r="C8877" i="1"/>
  <c r="D8877" i="1" s="1" a="1"/>
  <c r="D8877" i="1" s="1"/>
  <c r="C8878" i="1"/>
  <c r="D8878" i="1" s="1" a="1"/>
  <c r="D8878" i="1" s="1"/>
  <c r="C8879" i="1"/>
  <c r="D8879" i="1" s="1" a="1"/>
  <c r="D8879" i="1" s="1"/>
  <c r="C8880" i="1"/>
  <c r="C8881" i="1"/>
  <c r="C8882" i="1"/>
  <c r="C8883" i="1"/>
  <c r="C8884" i="1"/>
  <c r="C8885" i="1"/>
  <c r="C8886" i="1"/>
  <c r="C8887" i="1"/>
  <c r="C8888" i="1"/>
  <c r="C8889" i="1"/>
  <c r="D8889" i="1" s="1" a="1"/>
  <c r="D8889" i="1" s="1"/>
  <c r="C8890" i="1"/>
  <c r="D8890" i="1" s="1" a="1"/>
  <c r="D8890" i="1" s="1"/>
  <c r="C8891" i="1"/>
  <c r="D8891" i="1" s="1" a="1"/>
  <c r="D8891" i="1" s="1"/>
  <c r="C8892" i="1"/>
  <c r="D8892" i="1" s="1" a="1"/>
  <c r="D8892" i="1" s="1"/>
  <c r="C8893" i="1"/>
  <c r="D8893" i="1" s="1" a="1"/>
  <c r="D8893" i="1" s="1"/>
  <c r="C8894" i="1"/>
  <c r="C8895" i="1"/>
  <c r="D8895" i="1" s="1" a="1"/>
  <c r="D8895" i="1" s="1"/>
  <c r="C8896" i="1"/>
  <c r="C8897" i="1"/>
  <c r="C8898" i="1"/>
  <c r="C8899" i="1"/>
  <c r="C8900" i="1"/>
  <c r="C8901" i="1"/>
  <c r="D8901" i="1" s="1" a="1"/>
  <c r="D8901" i="1" s="1"/>
  <c r="C8902" i="1"/>
  <c r="D8902" i="1" s="1" a="1"/>
  <c r="D8902" i="1" s="1"/>
  <c r="C8903" i="1"/>
  <c r="D8903" i="1" s="1" a="1"/>
  <c r="D8903" i="1" s="1"/>
  <c r="C8904" i="1"/>
  <c r="D8904" i="1" s="1" a="1"/>
  <c r="D8904" i="1" s="1"/>
  <c r="C8905" i="1"/>
  <c r="C8906" i="1"/>
  <c r="C8907" i="1"/>
  <c r="C8908" i="1"/>
  <c r="C8909" i="1"/>
  <c r="C8910" i="1"/>
  <c r="C8911" i="1"/>
  <c r="C8912" i="1"/>
  <c r="C8913" i="1"/>
  <c r="D8913" i="1" s="1" a="1"/>
  <c r="D8913" i="1" s="1"/>
  <c r="C8914" i="1"/>
  <c r="D8914" i="1" s="1" a="1"/>
  <c r="D8914" i="1" s="1"/>
  <c r="C8915" i="1"/>
  <c r="D8915" i="1" s="1" a="1"/>
  <c r="D8915" i="1" s="1"/>
  <c r="C8916" i="1"/>
  <c r="D8916" i="1" s="1" a="1"/>
  <c r="D8916" i="1" s="1"/>
  <c r="C8917" i="1"/>
  <c r="D8917" i="1" s="1" a="1"/>
  <c r="D8917" i="1" s="1"/>
  <c r="C8918" i="1"/>
  <c r="C8919" i="1"/>
  <c r="C8920" i="1"/>
  <c r="C8921" i="1"/>
  <c r="C8922" i="1"/>
  <c r="C8923" i="1"/>
  <c r="C8924" i="1"/>
  <c r="C8925" i="1"/>
  <c r="D8925" i="1" s="1" a="1"/>
  <c r="D8925" i="1" s="1"/>
  <c r="C8926" i="1"/>
  <c r="D8926" i="1" s="1" a="1"/>
  <c r="D8926" i="1" s="1"/>
  <c r="C8927" i="1"/>
  <c r="D8927" i="1" s="1" a="1"/>
  <c r="D8927" i="1" s="1"/>
  <c r="C8928" i="1"/>
  <c r="D8928" i="1" s="1" a="1"/>
  <c r="D8928" i="1" s="1"/>
  <c r="C8929" i="1"/>
  <c r="D8929" i="1" s="1" a="1"/>
  <c r="D8929" i="1" s="1"/>
  <c r="C8930" i="1"/>
  <c r="C8931" i="1"/>
  <c r="C8932" i="1"/>
  <c r="C8933" i="1"/>
  <c r="D8933" i="1" s="1" a="1"/>
  <c r="D8933" i="1" s="1"/>
  <c r="C8934" i="1"/>
  <c r="D8934" i="1" s="1" a="1"/>
  <c r="D8934" i="1" s="1"/>
  <c r="C8935" i="1"/>
  <c r="D8935" i="1" s="1" a="1"/>
  <c r="D8935" i="1" s="1"/>
  <c r="C8936" i="1"/>
  <c r="C8937" i="1"/>
  <c r="D8937" i="1" s="1" a="1"/>
  <c r="D8937" i="1" s="1"/>
  <c r="C8938" i="1"/>
  <c r="D8938" i="1" s="1" a="1"/>
  <c r="D8938" i="1" s="1"/>
  <c r="C8939" i="1"/>
  <c r="D8939" i="1" s="1" a="1"/>
  <c r="D8939" i="1" s="1"/>
  <c r="C8940" i="1"/>
  <c r="C8941" i="1"/>
  <c r="D8941" i="1" s="1" a="1"/>
  <c r="D8941" i="1" s="1"/>
  <c r="C8942" i="1"/>
  <c r="C8943" i="1"/>
  <c r="C8944" i="1"/>
  <c r="C8945" i="1"/>
  <c r="C8946" i="1"/>
  <c r="C8947" i="1"/>
  <c r="C8948" i="1"/>
  <c r="C8949" i="1"/>
  <c r="D8949" i="1" s="1" a="1"/>
  <c r="D8949" i="1" s="1"/>
  <c r="C8950" i="1"/>
  <c r="D8950" i="1" s="1" a="1"/>
  <c r="D8950" i="1" s="1"/>
  <c r="C8951" i="1"/>
  <c r="D8951" i="1" s="1" a="1"/>
  <c r="D8951" i="1" s="1"/>
  <c r="C8952" i="1"/>
  <c r="D8952" i="1" s="1" a="1"/>
  <c r="D8952" i="1" s="1"/>
  <c r="C8953" i="1"/>
  <c r="D8953" i="1" s="1" a="1"/>
  <c r="D8953" i="1" s="1"/>
  <c r="C8954" i="1"/>
  <c r="C8955" i="1"/>
  <c r="C8956" i="1"/>
  <c r="C8957" i="1"/>
  <c r="C8958" i="1"/>
  <c r="C8959" i="1"/>
  <c r="C8960" i="1"/>
  <c r="C8961" i="1"/>
  <c r="D8961" i="1" s="1" a="1"/>
  <c r="D8961" i="1" s="1"/>
  <c r="C8962" i="1"/>
  <c r="D8962" i="1" s="1" a="1"/>
  <c r="D8962" i="1" s="1"/>
  <c r="C8963" i="1"/>
  <c r="D8963" i="1" s="1" a="1"/>
  <c r="D8963" i="1" s="1"/>
  <c r="C8964" i="1"/>
  <c r="D8964" i="1" s="1" a="1"/>
  <c r="D8964" i="1" s="1"/>
  <c r="C8965" i="1"/>
  <c r="C8966" i="1"/>
  <c r="C8967" i="1"/>
  <c r="C8968" i="1"/>
  <c r="D8968" i="1" s="1" a="1"/>
  <c r="D8968" i="1" s="1"/>
  <c r="C8969" i="1"/>
  <c r="D8969" i="1" s="1" a="1"/>
  <c r="D8969" i="1" s="1"/>
  <c r="C8970" i="1"/>
  <c r="D8970" i="1" s="1" a="1"/>
  <c r="D8970" i="1" s="1"/>
  <c r="C8971" i="1"/>
  <c r="C8972" i="1"/>
  <c r="C8973" i="1"/>
  <c r="D8973" i="1" s="1" a="1"/>
  <c r="D8973" i="1" s="1"/>
  <c r="C8974" i="1"/>
  <c r="D8974" i="1" s="1" a="1"/>
  <c r="D8974" i="1" s="1"/>
  <c r="C8975" i="1"/>
  <c r="D8975" i="1" s="1" a="1"/>
  <c r="D8975" i="1" s="1"/>
  <c r="C8976" i="1"/>
  <c r="D8976" i="1" s="1" a="1"/>
  <c r="D8976" i="1" s="1"/>
  <c r="C8977" i="1"/>
  <c r="D8977" i="1" s="1" a="1"/>
  <c r="D8977" i="1" s="1"/>
  <c r="C8978" i="1"/>
  <c r="C8979" i="1"/>
  <c r="C8980" i="1"/>
  <c r="D8980" i="1" s="1" a="1"/>
  <c r="D8980" i="1" s="1"/>
  <c r="C8981" i="1"/>
  <c r="C8982" i="1"/>
  <c r="C8983" i="1"/>
  <c r="C8984" i="1"/>
  <c r="D8984" i="1" s="1" a="1"/>
  <c r="D8984" i="1" s="1"/>
  <c r="C8985" i="1"/>
  <c r="D8985" i="1" s="1" a="1"/>
  <c r="D8985" i="1" s="1"/>
  <c r="C8986" i="1"/>
  <c r="D8986" i="1" s="1" a="1"/>
  <c r="D8986" i="1" s="1"/>
  <c r="C8987" i="1"/>
  <c r="D8987" i="1" s="1" a="1"/>
  <c r="D8987" i="1" s="1"/>
  <c r="C8988" i="1"/>
  <c r="D8988" i="1" s="1" a="1"/>
  <c r="D8988" i="1" s="1"/>
  <c r="C8989" i="1"/>
  <c r="D8989" i="1" s="1" a="1"/>
  <c r="D8989" i="1" s="1"/>
  <c r="C8990" i="1"/>
  <c r="C8991" i="1"/>
  <c r="C8992" i="1"/>
  <c r="D8992" i="1" s="1" a="1"/>
  <c r="D8992" i="1" s="1"/>
  <c r="C8993" i="1"/>
  <c r="C8994" i="1"/>
  <c r="C8995" i="1"/>
  <c r="C8996" i="1"/>
  <c r="C8997" i="1"/>
  <c r="D8997" i="1" s="1" a="1"/>
  <c r="D8997" i="1" s="1"/>
  <c r="C8998" i="1"/>
  <c r="D8998" i="1" s="1" a="1"/>
  <c r="D8998" i="1" s="1"/>
  <c r="C8999" i="1"/>
  <c r="D8999" i="1" s="1" a="1"/>
  <c r="D8999" i="1" s="1"/>
  <c r="C9000" i="1"/>
  <c r="D9000" i="1" s="1" a="1"/>
  <c r="D9000" i="1" s="1"/>
  <c r="C9001" i="1"/>
  <c r="C9002" i="1"/>
  <c r="D9002" i="1" s="1" a="1"/>
  <c r="D9002" i="1" s="1"/>
  <c r="C9003" i="1"/>
  <c r="D9003" i="1" s="1" a="1"/>
  <c r="D9003" i="1" s="1"/>
  <c r="C9004" i="1"/>
  <c r="C9005" i="1"/>
  <c r="C9006" i="1"/>
  <c r="C9007" i="1"/>
  <c r="C9008" i="1"/>
  <c r="C9009" i="1"/>
  <c r="D9009" i="1" s="1" a="1"/>
  <c r="D9009" i="1" s="1"/>
  <c r="C9010" i="1"/>
  <c r="D9010" i="1" s="1" a="1"/>
  <c r="D9010" i="1" s="1"/>
  <c r="C9011" i="1"/>
  <c r="D9011" i="1" s="1" a="1"/>
  <c r="D9011" i="1" s="1"/>
  <c r="C9012" i="1"/>
  <c r="D9012" i="1" s="1" a="1"/>
  <c r="D9012" i="1" s="1"/>
  <c r="C9013" i="1"/>
  <c r="D9013" i="1" s="1" a="1"/>
  <c r="D9013" i="1" s="1"/>
  <c r="C9014" i="1"/>
  <c r="C9015" i="1"/>
  <c r="C9016" i="1"/>
  <c r="C9017" i="1"/>
  <c r="C9018" i="1"/>
  <c r="C9019" i="1"/>
  <c r="C9020" i="1"/>
  <c r="C9021" i="1"/>
  <c r="D9021" i="1" s="1" a="1"/>
  <c r="D9021" i="1" s="1"/>
  <c r="C9022" i="1"/>
  <c r="D9022" i="1" s="1" a="1"/>
  <c r="D9022" i="1" s="1"/>
  <c r="C9023" i="1"/>
  <c r="D9023" i="1" s="1" a="1"/>
  <c r="D9023" i="1" s="1"/>
  <c r="C9024" i="1"/>
  <c r="D9024" i="1" s="1" a="1"/>
  <c r="D9024" i="1" s="1"/>
  <c r="C9025" i="1"/>
  <c r="C9026" i="1"/>
  <c r="D9026" i="1" s="1" a="1"/>
  <c r="D9026" i="1" s="1"/>
  <c r="C9027" i="1"/>
  <c r="C9028" i="1"/>
  <c r="C9029" i="1"/>
  <c r="C9030" i="1"/>
  <c r="C9031" i="1"/>
  <c r="C9032" i="1"/>
  <c r="C9033" i="1"/>
  <c r="D9033" i="1" s="1" a="1"/>
  <c r="D9033" i="1" s="1"/>
  <c r="C9034" i="1"/>
  <c r="D9034" i="1" s="1" a="1"/>
  <c r="D9034" i="1" s="1"/>
  <c r="C9035" i="1"/>
  <c r="D9035" i="1" s="1" a="1"/>
  <c r="D9035" i="1" s="1"/>
  <c r="C9036" i="1"/>
  <c r="D9036" i="1" s="1" a="1"/>
  <c r="D9036" i="1" s="1"/>
  <c r="C9037" i="1"/>
  <c r="D9037" i="1" s="1" a="1"/>
  <c r="D9037" i="1" s="1"/>
  <c r="C9038" i="1"/>
  <c r="C9039" i="1"/>
  <c r="C9040" i="1"/>
  <c r="C9041" i="1"/>
  <c r="C9042" i="1"/>
  <c r="C9043" i="1"/>
  <c r="C9044" i="1"/>
  <c r="C9045" i="1"/>
  <c r="D9045" i="1" s="1" a="1"/>
  <c r="D9045" i="1" s="1"/>
  <c r="C9046" i="1"/>
  <c r="D9046" i="1" s="1" a="1"/>
  <c r="D9046" i="1" s="1"/>
  <c r="C9047" i="1"/>
  <c r="D9047" i="1" s="1" a="1"/>
  <c r="D9047" i="1" s="1"/>
  <c r="C9048" i="1"/>
  <c r="D9048" i="1" s="1" a="1"/>
  <c r="D9048" i="1" s="1"/>
  <c r="C9049" i="1"/>
  <c r="D9049" i="1" s="1" a="1"/>
  <c r="D9049" i="1" s="1"/>
  <c r="C9050" i="1"/>
  <c r="C9051" i="1"/>
  <c r="C9052" i="1"/>
  <c r="C9053" i="1"/>
  <c r="C9054" i="1"/>
  <c r="C9055" i="1"/>
  <c r="C9056" i="1"/>
  <c r="C9057" i="1"/>
  <c r="D9057" i="1" s="1" a="1"/>
  <c r="D9057" i="1" s="1"/>
  <c r="C9058" i="1"/>
  <c r="D9058" i="1" s="1" a="1"/>
  <c r="D9058" i="1" s="1"/>
  <c r="C9059" i="1"/>
  <c r="D9059" i="1" s="1" a="1"/>
  <c r="D9059" i="1" s="1"/>
  <c r="C9060" i="1"/>
  <c r="D9060" i="1" s="1" a="1"/>
  <c r="D9060" i="1" s="1"/>
  <c r="C9061" i="1"/>
  <c r="D9061" i="1" s="1" a="1"/>
  <c r="D9061" i="1" s="1"/>
  <c r="C9062" i="1"/>
  <c r="C9063" i="1"/>
  <c r="C9064" i="1"/>
  <c r="C9065" i="1"/>
  <c r="D9065" i="1" s="1" a="1"/>
  <c r="D9065" i="1" s="1"/>
  <c r="C9066" i="1"/>
  <c r="D9066" i="1" s="1" a="1"/>
  <c r="D9066" i="1" s="1"/>
  <c r="C9067" i="1"/>
  <c r="D9067" i="1" s="1" a="1"/>
  <c r="D9067" i="1" s="1"/>
  <c r="C9068" i="1"/>
  <c r="D9068" i="1" s="1" a="1"/>
  <c r="D9068" i="1" s="1"/>
  <c r="C9069" i="1"/>
  <c r="D9069" i="1" s="1" a="1"/>
  <c r="D9069" i="1" s="1"/>
  <c r="C9070" i="1"/>
  <c r="D9070" i="1" s="1" a="1"/>
  <c r="D9070" i="1" s="1"/>
  <c r="C9071" i="1"/>
  <c r="D9071" i="1" s="1" a="1"/>
  <c r="D9071" i="1" s="1"/>
  <c r="C9072" i="1"/>
  <c r="D9072" i="1" s="1" a="1"/>
  <c r="D9072" i="1" s="1"/>
  <c r="C9073" i="1"/>
  <c r="D9073" i="1" s="1" a="1"/>
  <c r="D9073" i="1" s="1"/>
  <c r="C9074" i="1"/>
  <c r="C9075" i="1"/>
  <c r="C9076" i="1"/>
  <c r="C9077" i="1"/>
  <c r="C9078" i="1"/>
  <c r="D9078" i="1" s="1" a="1"/>
  <c r="D9078" i="1" s="1"/>
  <c r="C9079" i="1"/>
  <c r="C9080" i="1"/>
  <c r="C9081" i="1"/>
  <c r="D9081" i="1" s="1" a="1"/>
  <c r="D9081" i="1" s="1"/>
  <c r="C9082" i="1"/>
  <c r="D9082" i="1" s="1" a="1"/>
  <c r="D9082" i="1" s="1"/>
  <c r="C9083" i="1"/>
  <c r="D9083" i="1" s="1" a="1"/>
  <c r="D9083" i="1" s="1"/>
  <c r="C9084" i="1"/>
  <c r="C9085" i="1"/>
  <c r="C9086" i="1"/>
  <c r="C9087" i="1"/>
  <c r="C9088" i="1"/>
  <c r="C9089" i="1"/>
  <c r="C9090" i="1"/>
  <c r="C9091" i="1"/>
  <c r="C9092" i="1"/>
  <c r="C9093" i="1"/>
  <c r="D9093" i="1" s="1" a="1"/>
  <c r="D9093" i="1" s="1"/>
  <c r="C9094" i="1"/>
  <c r="D9094" i="1" s="1" a="1"/>
  <c r="D9094" i="1" s="1"/>
  <c r="C9095" i="1"/>
  <c r="D9095" i="1" s="1" a="1"/>
  <c r="D9095" i="1" s="1"/>
  <c r="C9096" i="1"/>
  <c r="D9096" i="1" s="1" a="1"/>
  <c r="D9096" i="1" s="1"/>
  <c r="C9097" i="1"/>
  <c r="C9098" i="1"/>
  <c r="C9099" i="1"/>
  <c r="C9100" i="1"/>
  <c r="D9100" i="1" s="1" a="1"/>
  <c r="D9100" i="1" s="1"/>
  <c r="C9101" i="1"/>
  <c r="D9101" i="1" s="1" a="1"/>
  <c r="D9101" i="1" s="1"/>
  <c r="C9102" i="1"/>
  <c r="D9102" i="1" s="1" a="1"/>
  <c r="D9102" i="1" s="1"/>
  <c r="C9103" i="1"/>
  <c r="C9104" i="1"/>
  <c r="C9105" i="1"/>
  <c r="D9105" i="1" s="1" a="1"/>
  <c r="D9105" i="1" s="1"/>
  <c r="C9106" i="1"/>
  <c r="D9106" i="1" s="1" a="1"/>
  <c r="D9106" i="1" s="1"/>
  <c r="C9107" i="1"/>
  <c r="D9107" i="1" s="1" a="1"/>
  <c r="D9107" i="1" s="1"/>
  <c r="C9108" i="1"/>
  <c r="D9108" i="1" s="1" a="1"/>
  <c r="D9108" i="1" s="1"/>
  <c r="C9109" i="1"/>
  <c r="D9109" i="1" s="1" a="1"/>
  <c r="D9109" i="1" s="1"/>
  <c r="C9110" i="1"/>
  <c r="C9111" i="1"/>
  <c r="C9112" i="1"/>
  <c r="D9112" i="1" s="1" a="1"/>
  <c r="D9112" i="1" s="1"/>
  <c r="C9113" i="1"/>
  <c r="C9114" i="1"/>
  <c r="C9115" i="1"/>
  <c r="C9116" i="1"/>
  <c r="C9117" i="1"/>
  <c r="D9117" i="1" s="1" a="1"/>
  <c r="D9117" i="1" s="1"/>
  <c r="C9118" i="1"/>
  <c r="D9118" i="1" s="1" a="1"/>
  <c r="D9118" i="1" s="1"/>
  <c r="C9119" i="1"/>
  <c r="D9119" i="1" s="1" a="1"/>
  <c r="D9119" i="1" s="1"/>
  <c r="C9120" i="1"/>
  <c r="D9120" i="1" s="1" a="1"/>
  <c r="D9120" i="1" s="1"/>
  <c r="C9121" i="1"/>
  <c r="C9122" i="1"/>
  <c r="C9123" i="1"/>
  <c r="C9124" i="1"/>
  <c r="C9125" i="1"/>
  <c r="C9126" i="1"/>
  <c r="C9127" i="1"/>
  <c r="C9128" i="1"/>
  <c r="C9129" i="1"/>
  <c r="D9129" i="1" s="1" a="1"/>
  <c r="D9129" i="1" s="1"/>
  <c r="C9130" i="1"/>
  <c r="D9130" i="1" s="1" a="1"/>
  <c r="D9130" i="1" s="1"/>
  <c r="C9131" i="1"/>
  <c r="D9131" i="1" s="1" a="1"/>
  <c r="D9131" i="1" s="1"/>
  <c r="C9132" i="1"/>
  <c r="D9132" i="1" s="1" a="1"/>
  <c r="D9132" i="1" s="1"/>
  <c r="C9133" i="1"/>
  <c r="C9134" i="1"/>
  <c r="C9135" i="1"/>
  <c r="D9135" i="1" s="1" a="1"/>
  <c r="D9135" i="1" s="1"/>
  <c r="C9136" i="1"/>
  <c r="C9137" i="1"/>
  <c r="C9138" i="1"/>
  <c r="C9139" i="1"/>
  <c r="C9140" i="1"/>
  <c r="C9141" i="1"/>
  <c r="D9141" i="1" s="1" a="1"/>
  <c r="D9141" i="1" s="1"/>
  <c r="C9142" i="1"/>
  <c r="D9142" i="1" s="1" a="1"/>
  <c r="D9142" i="1" s="1"/>
  <c r="C9143" i="1"/>
  <c r="D9143" i="1" s="1" a="1"/>
  <c r="D9143" i="1" s="1"/>
  <c r="C9144" i="1"/>
  <c r="D9144" i="1" s="1" a="1"/>
  <c r="D9144" i="1" s="1"/>
  <c r="C9145" i="1"/>
  <c r="D9145" i="1" s="1" a="1"/>
  <c r="D9145" i="1" s="1"/>
  <c r="C9146" i="1"/>
  <c r="C9147" i="1"/>
  <c r="C9148" i="1"/>
  <c r="C9149" i="1"/>
  <c r="C9150" i="1"/>
  <c r="C9151" i="1"/>
  <c r="C9152" i="1"/>
  <c r="C9153" i="1"/>
  <c r="D9153" i="1" s="1" a="1"/>
  <c r="D9153" i="1" s="1"/>
  <c r="C9154" i="1"/>
  <c r="D9154" i="1" s="1" a="1"/>
  <c r="D9154" i="1" s="1"/>
  <c r="C9155" i="1"/>
  <c r="D9155" i="1" s="1" a="1"/>
  <c r="D9155" i="1" s="1"/>
  <c r="C9156" i="1"/>
  <c r="C9157" i="1"/>
  <c r="D9157" i="1" s="1" a="1"/>
  <c r="D9157" i="1" s="1"/>
  <c r="C9158" i="1"/>
  <c r="C9159" i="1"/>
  <c r="C9160" i="1"/>
  <c r="C9161" i="1"/>
  <c r="C9162" i="1"/>
  <c r="C9163" i="1"/>
  <c r="C9164" i="1"/>
  <c r="C9165" i="1"/>
  <c r="D9165" i="1" s="1" a="1"/>
  <c r="D9165" i="1" s="1"/>
  <c r="C9166" i="1"/>
  <c r="D9166" i="1" s="1" a="1"/>
  <c r="D9166" i="1" s="1"/>
  <c r="C9167" i="1"/>
  <c r="D9167" i="1" s="1" a="1"/>
  <c r="D9167" i="1" s="1"/>
  <c r="C9168" i="1"/>
  <c r="D9168" i="1" s="1" a="1"/>
  <c r="D9168" i="1" s="1"/>
  <c r="C9169" i="1"/>
  <c r="C9170" i="1"/>
  <c r="C9171" i="1"/>
  <c r="C9172" i="1"/>
  <c r="C9173" i="1"/>
  <c r="C9174" i="1"/>
  <c r="C9175" i="1"/>
  <c r="C9176" i="1"/>
  <c r="C9177" i="1"/>
  <c r="D9177" i="1" s="1" a="1"/>
  <c r="D9177" i="1" s="1"/>
  <c r="C9178" i="1"/>
  <c r="D9178" i="1" s="1" a="1"/>
  <c r="D9178" i="1" s="1"/>
  <c r="C9179" i="1"/>
  <c r="D9179" i="1" s="1" a="1"/>
  <c r="D9179" i="1" s="1"/>
  <c r="C9180" i="1"/>
  <c r="D9180" i="1" s="1" a="1"/>
  <c r="D9180" i="1" s="1"/>
  <c r="C9181" i="1"/>
  <c r="C9182" i="1"/>
  <c r="C9183" i="1"/>
  <c r="C9184" i="1"/>
  <c r="D9184" i="1" s="1" a="1"/>
  <c r="D9184" i="1" s="1"/>
  <c r="C9185" i="1"/>
  <c r="C9186" i="1"/>
  <c r="C9187" i="1"/>
  <c r="C9188" i="1"/>
  <c r="C9189" i="1"/>
  <c r="D9189" i="1" s="1" a="1"/>
  <c r="D9189" i="1" s="1"/>
  <c r="C9190" i="1"/>
  <c r="D9190" i="1" s="1" a="1"/>
  <c r="D9190" i="1" s="1"/>
  <c r="C9191" i="1"/>
  <c r="D9191" i="1" s="1" a="1"/>
  <c r="D9191" i="1" s="1"/>
  <c r="C9192" i="1"/>
  <c r="D9192" i="1" s="1" a="1"/>
  <c r="D9192" i="1" s="1"/>
  <c r="C9193" i="1"/>
  <c r="D9193" i="1" s="1" a="1"/>
  <c r="D9193" i="1" s="1"/>
  <c r="C9194" i="1"/>
  <c r="C9195" i="1"/>
  <c r="C9196" i="1"/>
  <c r="C9197" i="1"/>
  <c r="C9198" i="1"/>
  <c r="C9199" i="1"/>
  <c r="C9200" i="1"/>
  <c r="C9201" i="1"/>
  <c r="D9201" i="1" s="1" a="1"/>
  <c r="D9201" i="1" s="1"/>
  <c r="C9202" i="1"/>
  <c r="D9202" i="1" s="1" a="1"/>
  <c r="D9202" i="1" s="1"/>
  <c r="C9203" i="1"/>
  <c r="D9203" i="1" s="1" a="1"/>
  <c r="D9203" i="1" s="1"/>
  <c r="C9204" i="1"/>
  <c r="D9204" i="1" s="1" a="1"/>
  <c r="D9204" i="1" s="1"/>
  <c r="C9205" i="1"/>
  <c r="C9206" i="1"/>
  <c r="D9206" i="1" s="1" a="1"/>
  <c r="D9206" i="1" s="1"/>
  <c r="C9207" i="1"/>
  <c r="C9208" i="1"/>
  <c r="C9209" i="1"/>
  <c r="C9210" i="1"/>
  <c r="C9211" i="1"/>
  <c r="D9211" i="1" s="1" a="1"/>
  <c r="D9211" i="1" s="1"/>
  <c r="C9212" i="1"/>
  <c r="D9212" i="1" s="1" a="1"/>
  <c r="D9212" i="1" s="1"/>
  <c r="C9213" i="1"/>
  <c r="D9213" i="1" s="1" a="1"/>
  <c r="D9213" i="1" s="1"/>
  <c r="C9214" i="1"/>
  <c r="D9214" i="1" s="1" a="1"/>
  <c r="D9214" i="1" s="1"/>
  <c r="C9215" i="1"/>
  <c r="D9215" i="1" s="1" a="1"/>
  <c r="D9215" i="1" s="1"/>
  <c r="C9216" i="1"/>
  <c r="D9216" i="1" s="1" a="1"/>
  <c r="D9216" i="1" s="1"/>
  <c r="C9217" i="1"/>
  <c r="C9218" i="1"/>
  <c r="D9218" i="1" s="1" a="1"/>
  <c r="D9218" i="1" s="1"/>
  <c r="C9219" i="1"/>
  <c r="D9219" i="1" s="1" a="1"/>
  <c r="D9219" i="1" s="1"/>
  <c r="C9220" i="1"/>
  <c r="C9221" i="1"/>
  <c r="C9222" i="1"/>
  <c r="C9223" i="1"/>
  <c r="C9224" i="1"/>
  <c r="C9225" i="1"/>
  <c r="D9225" i="1" s="1" a="1"/>
  <c r="D9225" i="1" s="1"/>
  <c r="C9226" i="1"/>
  <c r="D9226" i="1" s="1" a="1"/>
  <c r="D9226" i="1" s="1"/>
  <c r="C9227" i="1"/>
  <c r="D9227" i="1" s="1" a="1"/>
  <c r="D9227" i="1" s="1"/>
  <c r="C9228" i="1"/>
  <c r="D9228" i="1" s="1" a="1"/>
  <c r="D9228" i="1" s="1"/>
  <c r="C9229" i="1"/>
  <c r="C9230" i="1"/>
  <c r="D9230" i="1" s="1" a="1"/>
  <c r="D9230" i="1" s="1"/>
  <c r="C9231" i="1"/>
  <c r="C9232" i="1"/>
  <c r="D9232" i="1" s="1" a="1"/>
  <c r="D9232" i="1" s="1"/>
  <c r="C9233" i="1"/>
  <c r="C9234" i="1"/>
  <c r="C9235" i="1"/>
  <c r="C9236" i="1"/>
  <c r="C9237" i="1"/>
  <c r="D9237" i="1" s="1" a="1"/>
  <c r="D9237" i="1" s="1"/>
  <c r="C9238" i="1"/>
  <c r="D9238" i="1" s="1" a="1"/>
  <c r="D9238" i="1" s="1"/>
  <c r="C9239" i="1"/>
  <c r="D9239" i="1" s="1" a="1"/>
  <c r="D9239" i="1" s="1"/>
  <c r="C9240" i="1"/>
  <c r="D9240" i="1" s="1" a="1"/>
  <c r="D9240" i="1" s="1"/>
  <c r="C9241" i="1"/>
  <c r="C9242" i="1"/>
  <c r="D9242" i="1" s="1" a="1"/>
  <c r="D9242" i="1" s="1"/>
  <c r="C9243" i="1"/>
  <c r="C9244" i="1"/>
  <c r="C9245" i="1"/>
  <c r="C9246" i="1"/>
  <c r="C9247" i="1"/>
  <c r="C9248" i="1"/>
  <c r="C9249" i="1"/>
  <c r="D9249" i="1" s="1" a="1"/>
  <c r="D9249" i="1" s="1"/>
  <c r="C9250" i="1"/>
  <c r="D9250" i="1" s="1" a="1"/>
  <c r="D9250" i="1" s="1"/>
  <c r="C9251" i="1"/>
  <c r="D9251" i="1" s="1" a="1"/>
  <c r="D9251" i="1" s="1"/>
  <c r="C9252" i="1"/>
  <c r="D9252" i="1" s="1" a="1"/>
  <c r="D9252" i="1" s="1"/>
  <c r="C9253" i="1"/>
  <c r="D9253" i="1" s="1" a="1"/>
  <c r="D9253" i="1" s="1"/>
  <c r="C9254" i="1"/>
  <c r="C9255" i="1"/>
  <c r="C9256" i="1"/>
  <c r="C9257" i="1"/>
  <c r="C9258" i="1"/>
  <c r="C9259" i="1"/>
  <c r="C9260" i="1"/>
  <c r="C9261" i="1"/>
  <c r="D9261" i="1" s="1" a="1"/>
  <c r="D9261" i="1" s="1"/>
  <c r="C9262" i="1"/>
  <c r="D9262" i="1" s="1" a="1"/>
  <c r="D9262" i="1" s="1"/>
  <c r="C9263" i="1"/>
  <c r="D9263" i="1" s="1" a="1"/>
  <c r="D9263" i="1" s="1"/>
  <c r="C9264" i="1"/>
  <c r="D9264" i="1" s="1" a="1"/>
  <c r="D9264" i="1" s="1"/>
  <c r="C9265" i="1"/>
  <c r="C9266" i="1"/>
  <c r="D9266" i="1" s="1" a="1"/>
  <c r="D9266" i="1" s="1"/>
  <c r="C9267" i="1"/>
  <c r="C9268" i="1"/>
  <c r="D9268" i="1" s="1" a="1"/>
  <c r="D9268" i="1" s="1"/>
  <c r="C9269" i="1"/>
  <c r="C9270" i="1"/>
  <c r="C9271" i="1"/>
  <c r="C9272" i="1"/>
  <c r="C9273" i="1"/>
  <c r="D9273" i="1" s="1" a="1"/>
  <c r="D9273" i="1" s="1"/>
  <c r="C9274" i="1"/>
  <c r="D9274" i="1" s="1" a="1"/>
  <c r="D9274" i="1" s="1"/>
  <c r="C9275" i="1"/>
  <c r="D9275" i="1" s="1" a="1"/>
  <c r="D9275" i="1" s="1"/>
  <c r="C9276" i="1"/>
  <c r="D9276" i="1" s="1" a="1"/>
  <c r="D9276" i="1" s="1"/>
  <c r="C9277" i="1"/>
  <c r="C9278" i="1"/>
  <c r="C9279" i="1"/>
  <c r="C9280" i="1"/>
  <c r="D9280" i="1" s="1" a="1"/>
  <c r="D9280" i="1" s="1"/>
  <c r="C9281" i="1"/>
  <c r="C9282" i="1"/>
  <c r="C9283" i="1"/>
  <c r="C9284" i="1"/>
  <c r="C9285" i="1"/>
  <c r="D9285" i="1" s="1" a="1"/>
  <c r="D9285" i="1" s="1"/>
  <c r="C9286" i="1"/>
  <c r="D9286" i="1" s="1" a="1"/>
  <c r="D9286" i="1" s="1"/>
  <c r="C9287" i="1"/>
  <c r="D9287" i="1" s="1" a="1"/>
  <c r="D9287" i="1" s="1"/>
  <c r="C9288" i="1"/>
  <c r="D9288" i="1" s="1" a="1"/>
  <c r="D9288" i="1" s="1"/>
  <c r="C9289" i="1"/>
  <c r="C9290" i="1"/>
  <c r="C9291" i="1"/>
  <c r="C9292" i="1"/>
  <c r="C9293" i="1"/>
  <c r="C9294" i="1"/>
  <c r="C9295" i="1"/>
  <c r="C9296" i="1"/>
  <c r="C9297" i="1"/>
  <c r="D9297" i="1" s="1" a="1"/>
  <c r="D9297" i="1" s="1"/>
  <c r="C9298" i="1"/>
  <c r="D9298" i="1" s="1" a="1"/>
  <c r="D9298" i="1" s="1"/>
  <c r="C9299" i="1"/>
  <c r="D9299" i="1" s="1" a="1"/>
  <c r="D9299" i="1" s="1"/>
  <c r="C9300" i="1"/>
  <c r="D9300" i="1" s="1" a="1"/>
  <c r="D9300" i="1" s="1"/>
  <c r="C9301" i="1"/>
  <c r="D9301" i="1" s="1" a="1"/>
  <c r="D9301" i="1" s="1"/>
  <c r="C9302" i="1"/>
  <c r="C9303" i="1"/>
  <c r="C9304" i="1"/>
  <c r="C9305" i="1"/>
  <c r="C9306" i="1"/>
  <c r="C9307" i="1"/>
  <c r="C9308" i="1"/>
  <c r="C9309" i="1"/>
  <c r="D9309" i="1" s="1" a="1"/>
  <c r="D9309" i="1" s="1"/>
  <c r="C9310" i="1"/>
  <c r="D9310" i="1" s="1" a="1"/>
  <c r="D9310" i="1" s="1"/>
  <c r="C9311" i="1"/>
  <c r="D9311" i="1" s="1" a="1"/>
  <c r="D9311" i="1" s="1"/>
  <c r="C9312" i="1"/>
  <c r="D9312" i="1" s="1" a="1"/>
  <c r="D9312" i="1" s="1"/>
  <c r="C9313" i="1"/>
  <c r="C9314" i="1"/>
  <c r="C9315" i="1"/>
  <c r="C9316" i="1"/>
  <c r="D9316" i="1" s="1" a="1"/>
  <c r="D9316" i="1" s="1"/>
  <c r="C9317" i="1"/>
  <c r="C9318" i="1"/>
  <c r="C9319" i="1"/>
  <c r="C9320" i="1"/>
  <c r="C9321" i="1"/>
  <c r="D9321" i="1" s="1" a="1"/>
  <c r="D9321" i="1" s="1"/>
  <c r="C9322" i="1"/>
  <c r="D9322" i="1" s="1" a="1"/>
  <c r="D9322" i="1" s="1"/>
  <c r="C9323" i="1"/>
  <c r="D9323" i="1" s="1" a="1"/>
  <c r="D9323" i="1" s="1"/>
  <c r="C9324" i="1"/>
  <c r="D9324" i="1" s="1" a="1"/>
  <c r="D9324" i="1" s="1"/>
  <c r="C9325" i="1"/>
  <c r="D9325" i="1" s="1" a="1"/>
  <c r="D9325" i="1" s="1"/>
  <c r="C9326" i="1"/>
  <c r="D9326" i="1" s="1" a="1"/>
  <c r="D9326" i="1" s="1"/>
  <c r="C9327" i="1"/>
  <c r="C9328" i="1"/>
  <c r="C9329" i="1"/>
  <c r="C9330" i="1"/>
  <c r="C9331" i="1"/>
  <c r="C9332" i="1"/>
  <c r="C9333" i="1"/>
  <c r="D9333" i="1" s="1" a="1"/>
  <c r="D9333" i="1" s="1"/>
  <c r="C9334" i="1"/>
  <c r="D9334" i="1" s="1" a="1"/>
  <c r="D9334" i="1" s="1"/>
  <c r="C9335" i="1"/>
  <c r="D9335" i="1" s="1" a="1"/>
  <c r="D9335" i="1" s="1"/>
  <c r="C9336" i="1"/>
  <c r="D9336" i="1" s="1" a="1"/>
  <c r="D9336" i="1" s="1"/>
  <c r="C9337" i="1"/>
  <c r="D9337" i="1" s="1" a="1"/>
  <c r="D9337" i="1" s="1"/>
  <c r="C9338" i="1"/>
  <c r="C9339" i="1"/>
  <c r="C9340" i="1"/>
  <c r="C9341" i="1"/>
  <c r="C9342" i="1"/>
  <c r="C9343" i="1"/>
  <c r="C9344" i="1"/>
  <c r="C9345" i="1"/>
  <c r="D9345" i="1" s="1" a="1"/>
  <c r="D9345" i="1" s="1"/>
  <c r="C9346" i="1"/>
  <c r="D9346" i="1" s="1" a="1"/>
  <c r="D9346" i="1" s="1"/>
  <c r="C9347" i="1"/>
  <c r="D9347" i="1" s="1" a="1"/>
  <c r="D9347" i="1" s="1"/>
  <c r="C9348" i="1"/>
  <c r="D9348" i="1" s="1" a="1"/>
  <c r="D9348" i="1" s="1"/>
  <c r="C9349" i="1"/>
  <c r="C9350" i="1"/>
  <c r="C9351" i="1"/>
  <c r="C9352" i="1"/>
  <c r="C9353" i="1"/>
  <c r="C9354" i="1"/>
  <c r="C9355" i="1"/>
  <c r="C9356" i="1"/>
  <c r="C9357" i="1"/>
  <c r="D9357" i="1" s="1" a="1"/>
  <c r="D9357" i="1" s="1"/>
  <c r="C9358" i="1"/>
  <c r="D9358" i="1" s="1" a="1"/>
  <c r="D9358" i="1" s="1"/>
  <c r="C9359" i="1"/>
  <c r="D9359" i="1" s="1" a="1"/>
  <c r="D9359" i="1" s="1"/>
  <c r="C9360" i="1"/>
  <c r="D9360" i="1" s="1" a="1"/>
  <c r="D9360" i="1" s="1"/>
  <c r="C9361" i="1"/>
  <c r="C9362" i="1"/>
  <c r="C9363" i="1"/>
  <c r="C9364" i="1"/>
  <c r="D9364" i="1" s="1" a="1"/>
  <c r="D9364" i="1" s="1"/>
  <c r="C9365" i="1"/>
  <c r="C9366" i="1"/>
  <c r="C9367" i="1"/>
  <c r="C9368" i="1"/>
  <c r="C9369" i="1"/>
  <c r="D9369" i="1" s="1" a="1"/>
  <c r="D9369" i="1" s="1"/>
  <c r="C9370" i="1"/>
  <c r="D9370" i="1" s="1" a="1"/>
  <c r="D9370" i="1" s="1"/>
  <c r="C9371" i="1"/>
  <c r="D9371" i="1" s="1" a="1"/>
  <c r="D9371" i="1" s="1"/>
  <c r="C9372" i="1"/>
  <c r="D9372" i="1" s="1" a="1"/>
  <c r="D9372" i="1" s="1"/>
  <c r="C9373" i="1"/>
  <c r="D9373" i="1" s="1" a="1"/>
  <c r="D9373" i="1" s="1"/>
  <c r="C9374" i="1"/>
  <c r="C9375" i="1"/>
  <c r="C9376" i="1"/>
  <c r="C9377" i="1"/>
  <c r="D9377" i="1" s="1" a="1"/>
  <c r="D9377" i="1" s="1"/>
  <c r="C9378" i="1"/>
  <c r="D9378" i="1" s="1" a="1"/>
  <c r="D9378" i="1" s="1"/>
  <c r="C9379" i="1"/>
  <c r="D9379" i="1" s="1" a="1"/>
  <c r="D9379" i="1" s="1"/>
  <c r="C9380" i="1"/>
  <c r="C9381" i="1"/>
  <c r="D9381" i="1" s="1" a="1"/>
  <c r="D9381" i="1" s="1"/>
  <c r="C9382" i="1"/>
  <c r="D9382" i="1" s="1" a="1"/>
  <c r="D9382" i="1" s="1"/>
  <c r="C9383" i="1"/>
  <c r="D9383" i="1" s="1" a="1"/>
  <c r="D9383" i="1" s="1"/>
  <c r="C9384" i="1"/>
  <c r="D9384" i="1" s="1" a="1"/>
  <c r="D9384" i="1" s="1"/>
  <c r="C9385" i="1"/>
  <c r="D9385" i="1" s="1" a="1"/>
  <c r="D9385" i="1" s="1"/>
  <c r="C9386" i="1"/>
  <c r="C9387" i="1"/>
  <c r="C9388" i="1"/>
  <c r="D9388" i="1" s="1" a="1"/>
  <c r="D9388" i="1" s="1"/>
  <c r="C9389" i="1"/>
  <c r="C9390" i="1"/>
  <c r="C9391" i="1"/>
  <c r="C9392" i="1"/>
  <c r="C9393" i="1"/>
  <c r="D9393" i="1" s="1" a="1"/>
  <c r="D9393" i="1" s="1"/>
  <c r="C9394" i="1"/>
  <c r="D9394" i="1" s="1" a="1"/>
  <c r="D9394" i="1" s="1"/>
  <c r="C9395" i="1"/>
  <c r="D9395" i="1" s="1" a="1"/>
  <c r="D9395" i="1" s="1"/>
  <c r="C9396" i="1"/>
  <c r="D9396" i="1" s="1" a="1"/>
  <c r="D9396" i="1" s="1"/>
  <c r="C9397" i="1"/>
  <c r="D9397" i="1" s="1" a="1"/>
  <c r="D9397" i="1" s="1"/>
  <c r="C9398" i="1"/>
  <c r="C9399" i="1"/>
  <c r="C9400" i="1"/>
  <c r="C9401" i="1"/>
  <c r="C9402" i="1"/>
  <c r="C9403" i="1"/>
  <c r="C9404" i="1"/>
  <c r="C9405" i="1"/>
  <c r="D9405" i="1" s="1" a="1"/>
  <c r="D9405" i="1" s="1"/>
  <c r="C9406" i="1"/>
  <c r="D9406" i="1" s="1" a="1"/>
  <c r="D9406" i="1" s="1"/>
  <c r="C9407" i="1"/>
  <c r="D9407" i="1" s="1" a="1"/>
  <c r="D9407" i="1" s="1"/>
  <c r="C9408" i="1"/>
  <c r="D9408" i="1" s="1" a="1"/>
  <c r="D9408" i="1" s="1"/>
  <c r="C9409" i="1"/>
  <c r="D9409" i="1" s="1" a="1"/>
  <c r="D9409" i="1" s="1"/>
  <c r="C9410" i="1"/>
  <c r="D9410" i="1" s="1" a="1"/>
  <c r="D9410" i="1" s="1"/>
  <c r="C9411" i="1"/>
  <c r="D9411" i="1" s="1" a="1"/>
  <c r="D9411" i="1" s="1"/>
  <c r="C9412" i="1"/>
  <c r="C9413" i="1"/>
  <c r="C9414" i="1"/>
  <c r="C9415" i="1"/>
  <c r="C9416" i="1"/>
  <c r="C9417" i="1"/>
  <c r="D9417" i="1" s="1" a="1"/>
  <c r="D9417" i="1" s="1"/>
  <c r="C9418" i="1"/>
  <c r="D9418" i="1" s="1" a="1"/>
  <c r="D9418" i="1" s="1"/>
  <c r="C9419" i="1"/>
  <c r="D9419" i="1" s="1" a="1"/>
  <c r="D9419" i="1" s="1"/>
  <c r="C9420" i="1"/>
  <c r="D9420" i="1" s="1" a="1"/>
  <c r="D9420" i="1" s="1"/>
  <c r="C9421" i="1"/>
  <c r="D9421" i="1" s="1" a="1"/>
  <c r="D9421" i="1" s="1"/>
  <c r="C9422" i="1"/>
  <c r="C9423" i="1"/>
  <c r="D9423" i="1" s="1" a="1"/>
  <c r="D9423" i="1" s="1"/>
  <c r="C9424" i="1"/>
  <c r="D9424" i="1" s="1" a="1"/>
  <c r="D9424" i="1" s="1"/>
  <c r="C9425" i="1"/>
  <c r="C9426" i="1"/>
  <c r="C9427" i="1"/>
  <c r="C9428" i="1"/>
  <c r="C9429" i="1"/>
  <c r="D9429" i="1" s="1" a="1"/>
  <c r="D9429" i="1" s="1"/>
  <c r="C9430" i="1"/>
  <c r="D9430" i="1" s="1" a="1"/>
  <c r="D9430" i="1" s="1"/>
  <c r="C9431" i="1"/>
  <c r="D9431" i="1" s="1" a="1"/>
  <c r="D9431" i="1" s="1"/>
  <c r="C9432" i="1"/>
  <c r="D9432" i="1" s="1" a="1"/>
  <c r="D9432" i="1" s="1"/>
  <c r="C9433" i="1"/>
  <c r="D9433" i="1" s="1" a="1"/>
  <c r="D9433" i="1" s="1"/>
  <c r="C9434" i="1"/>
  <c r="C9435" i="1"/>
  <c r="C9436" i="1"/>
  <c r="C9437" i="1"/>
  <c r="C9438" i="1"/>
  <c r="D9438" i="1" s="1" a="1"/>
  <c r="D9438" i="1" s="1"/>
  <c r="C9439" i="1"/>
  <c r="C9440" i="1"/>
  <c r="C9441" i="1"/>
  <c r="D9441" i="1" s="1" a="1"/>
  <c r="D9441" i="1" s="1"/>
  <c r="C9442" i="1"/>
  <c r="D9442" i="1" s="1" a="1"/>
  <c r="D9442" i="1" s="1"/>
  <c r="C9443" i="1"/>
  <c r="D9443" i="1" s="1" a="1"/>
  <c r="D9443" i="1" s="1"/>
  <c r="C9444" i="1"/>
  <c r="D9444" i="1" s="1" a="1"/>
  <c r="D9444" i="1" s="1"/>
  <c r="C9445" i="1"/>
  <c r="C9446" i="1"/>
  <c r="D9446" i="1" s="1" a="1"/>
  <c r="D9446" i="1" s="1"/>
  <c r="C9447" i="1"/>
  <c r="D9447" i="1" s="1" a="1"/>
  <c r="D9447" i="1" s="1"/>
  <c r="C9448" i="1"/>
  <c r="C9449" i="1"/>
  <c r="C9450" i="1"/>
  <c r="C9451" i="1"/>
  <c r="C9452" i="1"/>
  <c r="C9453" i="1"/>
  <c r="D9453" i="1" s="1" a="1"/>
  <c r="D9453" i="1" s="1"/>
  <c r="C9454" i="1"/>
  <c r="D9454" i="1" s="1" a="1"/>
  <c r="D9454" i="1" s="1"/>
  <c r="C9455" i="1"/>
  <c r="D9455" i="1" s="1" a="1"/>
  <c r="D9455" i="1" s="1"/>
  <c r="C9456" i="1"/>
  <c r="D9456" i="1" s="1" a="1"/>
  <c r="D9456" i="1" s="1"/>
  <c r="C9457" i="1"/>
  <c r="D9457" i="1" s="1" a="1"/>
  <c r="D9457" i="1" s="1"/>
  <c r="C9458" i="1"/>
  <c r="C9459" i="1"/>
  <c r="D9459" i="1" s="1" a="1"/>
  <c r="D9459" i="1" s="1"/>
  <c r="C9460" i="1"/>
  <c r="C9461" i="1"/>
  <c r="C9462" i="1"/>
  <c r="D9462" i="1" s="1" a="1"/>
  <c r="D9462" i="1" s="1"/>
  <c r="C9463" i="1"/>
  <c r="C9464" i="1"/>
  <c r="C9465" i="1"/>
  <c r="D9465" i="1" s="1" a="1"/>
  <c r="D9465" i="1" s="1"/>
  <c r="C9466" i="1"/>
  <c r="D9466" i="1" s="1" a="1"/>
  <c r="D9466" i="1" s="1"/>
  <c r="C9467" i="1"/>
  <c r="D9467" i="1" s="1" a="1"/>
  <c r="D9467" i="1" s="1"/>
  <c r="C9468" i="1"/>
  <c r="D9468" i="1" s="1" a="1"/>
  <c r="D9468" i="1" s="1"/>
  <c r="C9469" i="1"/>
  <c r="D9469" i="1" s="1" a="1"/>
  <c r="D9469" i="1" s="1"/>
  <c r="C9470" i="1"/>
  <c r="C9471" i="1"/>
  <c r="C9472" i="1"/>
  <c r="C9473" i="1"/>
  <c r="C9474" i="1"/>
  <c r="C9475" i="1"/>
  <c r="D9475" i="1" s="1" a="1"/>
  <c r="D9475" i="1" s="1"/>
  <c r="C9476" i="1"/>
  <c r="C9477" i="1"/>
  <c r="D9477" i="1" s="1" a="1"/>
  <c r="D9477" i="1" s="1"/>
  <c r="C9478" i="1"/>
  <c r="D9478" i="1" s="1" a="1"/>
  <c r="D9478" i="1" s="1"/>
  <c r="C9479" i="1"/>
  <c r="D9479" i="1" s="1" a="1"/>
  <c r="D9479" i="1" s="1"/>
  <c r="C9480" i="1"/>
  <c r="D9480" i="1" s="1" a="1"/>
  <c r="D9480" i="1" s="1"/>
  <c r="C9481" i="1"/>
  <c r="D9481" i="1" s="1" a="1"/>
  <c r="D9481" i="1" s="1"/>
  <c r="C9482" i="1"/>
  <c r="C9483" i="1"/>
  <c r="D9483" i="1" s="1" a="1"/>
  <c r="D9483" i="1" s="1"/>
  <c r="C9484" i="1"/>
  <c r="C9485" i="1"/>
  <c r="C9486" i="1"/>
  <c r="C9487" i="1"/>
  <c r="C9488" i="1"/>
  <c r="C9489" i="1"/>
  <c r="D9489" i="1" s="1" a="1"/>
  <c r="D9489" i="1" s="1"/>
  <c r="C9490" i="1"/>
  <c r="D9490" i="1" s="1" a="1"/>
  <c r="D9490" i="1" s="1"/>
  <c r="C9491" i="1"/>
  <c r="D9491" i="1" s="1" a="1"/>
  <c r="D9491" i="1" s="1"/>
  <c r="C9492" i="1"/>
  <c r="D9492" i="1" s="1" a="1"/>
  <c r="D9492" i="1" s="1"/>
  <c r="C9493" i="1"/>
  <c r="D9493" i="1" s="1" a="1"/>
  <c r="D9493" i="1" s="1"/>
  <c r="C9494" i="1"/>
  <c r="C9495" i="1"/>
  <c r="C9496" i="1"/>
  <c r="C9497" i="1"/>
  <c r="C9498" i="1"/>
  <c r="C9499" i="1"/>
  <c r="C9500" i="1"/>
  <c r="D9500" i="1" s="1" a="1"/>
  <c r="D9500" i="1" s="1"/>
  <c r="C9501" i="1"/>
  <c r="D9501" i="1" s="1" a="1"/>
  <c r="D9501" i="1" s="1"/>
  <c r="C9502" i="1"/>
  <c r="D9502" i="1" s="1" a="1"/>
  <c r="D9502" i="1" s="1"/>
  <c r="C9503" i="1"/>
  <c r="D9503" i="1" s="1" a="1"/>
  <c r="D9503" i="1" s="1"/>
  <c r="C9504" i="1"/>
  <c r="D9504" i="1" s="1" a="1"/>
  <c r="D9504" i="1" s="1"/>
  <c r="C9505" i="1"/>
  <c r="D9505" i="1" s="1" a="1"/>
  <c r="D9505" i="1" s="1"/>
  <c r="C9506" i="1"/>
  <c r="D9506" i="1" s="1" a="1"/>
  <c r="D9506" i="1" s="1"/>
  <c r="C9507" i="1"/>
  <c r="C9508" i="1"/>
  <c r="C9509" i="1"/>
  <c r="C9510" i="1"/>
  <c r="C9511" i="1"/>
  <c r="C9512" i="1"/>
  <c r="D9512" i="1" s="1" a="1"/>
  <c r="D9512" i="1" s="1"/>
  <c r="C9513" i="1"/>
  <c r="D9513" i="1" s="1" a="1"/>
  <c r="D9513" i="1" s="1"/>
  <c r="C9514" i="1"/>
  <c r="D9514" i="1" s="1" a="1"/>
  <c r="D9514" i="1" s="1"/>
  <c r="C9515" i="1"/>
  <c r="D9515" i="1" s="1" a="1"/>
  <c r="D9515" i="1" s="1"/>
  <c r="C9516" i="1"/>
  <c r="C9517" i="1"/>
  <c r="C9518" i="1"/>
  <c r="C9519" i="1"/>
  <c r="C9520" i="1"/>
  <c r="C9521" i="1"/>
  <c r="C9522" i="1"/>
  <c r="C9523" i="1"/>
  <c r="C9524" i="1"/>
  <c r="C9525" i="1"/>
  <c r="D9525" i="1" s="1" a="1"/>
  <c r="D9525" i="1" s="1"/>
  <c r="C9526" i="1"/>
  <c r="D9526" i="1" s="1" a="1"/>
  <c r="D9526" i="1" s="1"/>
  <c r="C9527" i="1"/>
  <c r="D9527" i="1" s="1" a="1"/>
  <c r="D9527" i="1" s="1"/>
  <c r="C9528" i="1"/>
  <c r="D9528" i="1" s="1" a="1"/>
  <c r="D9528" i="1" s="1"/>
  <c r="C9529" i="1"/>
  <c r="C9530" i="1"/>
  <c r="C9531" i="1"/>
  <c r="C9532" i="1"/>
  <c r="C9533" i="1"/>
  <c r="C9534" i="1"/>
  <c r="C9535" i="1"/>
  <c r="D9535" i="1" s="1" a="1"/>
  <c r="D9535" i="1" s="1"/>
  <c r="C9536" i="1"/>
  <c r="C9537" i="1"/>
  <c r="D9537" i="1" s="1" a="1"/>
  <c r="D9537" i="1" s="1"/>
  <c r="C9538" i="1"/>
  <c r="D9538" i="1" s="1" a="1"/>
  <c r="D9538" i="1" s="1"/>
  <c r="C9539" i="1"/>
  <c r="D9539" i="1" s="1" a="1"/>
  <c r="D9539" i="1" s="1"/>
  <c r="C9540" i="1"/>
  <c r="D9540" i="1" s="1" a="1"/>
  <c r="D9540" i="1" s="1"/>
  <c r="C9541" i="1"/>
  <c r="D9541" i="1" s="1" a="1"/>
  <c r="D9541" i="1" s="1"/>
  <c r="C9542" i="1"/>
  <c r="C9543" i="1"/>
  <c r="C9544" i="1"/>
  <c r="D9544" i="1" s="1" a="1"/>
  <c r="D9544" i="1" s="1"/>
  <c r="C9545" i="1"/>
  <c r="D9545" i="1" s="1" a="1"/>
  <c r="D9545" i="1" s="1"/>
  <c r="C9546" i="1"/>
  <c r="D9546" i="1" s="1" a="1"/>
  <c r="D9546" i="1" s="1"/>
  <c r="C9547" i="1"/>
  <c r="C9548" i="1"/>
  <c r="C9549" i="1"/>
  <c r="D9549" i="1" s="1" a="1"/>
  <c r="D9549" i="1" s="1"/>
  <c r="C9550" i="1"/>
  <c r="D9550" i="1" s="1" a="1"/>
  <c r="D9550" i="1" s="1"/>
  <c r="C9551" i="1"/>
  <c r="D9551" i="1" s="1" a="1"/>
  <c r="D9551" i="1" s="1"/>
  <c r="C9552" i="1"/>
  <c r="D9552" i="1" s="1" a="1"/>
  <c r="D9552" i="1" s="1"/>
  <c r="C9553" i="1"/>
  <c r="D9553" i="1" s="1" a="1"/>
  <c r="D9553" i="1" s="1"/>
  <c r="C9554" i="1"/>
  <c r="C9555" i="1"/>
  <c r="C9556" i="1"/>
  <c r="C9557" i="1"/>
  <c r="C9558" i="1"/>
  <c r="C9559" i="1"/>
  <c r="C9560" i="1"/>
  <c r="C9561" i="1"/>
  <c r="D9561" i="1" s="1" a="1"/>
  <c r="D9561" i="1" s="1"/>
  <c r="C9562" i="1"/>
  <c r="D9562" i="1" s="1" a="1"/>
  <c r="D9562" i="1" s="1"/>
  <c r="C9563" i="1"/>
  <c r="D9563" i="1" s="1" a="1"/>
  <c r="D9563" i="1" s="1"/>
  <c r="C9564" i="1"/>
  <c r="D9564" i="1" s="1" a="1"/>
  <c r="D9564" i="1" s="1"/>
  <c r="C9565" i="1"/>
  <c r="C9566" i="1"/>
  <c r="D9566" i="1" s="1" a="1"/>
  <c r="D9566" i="1" s="1"/>
  <c r="C9567" i="1"/>
  <c r="D9567" i="1" s="1" a="1"/>
  <c r="D9567" i="1" s="1"/>
  <c r="C9568" i="1"/>
  <c r="C9569" i="1"/>
  <c r="C9570" i="1"/>
  <c r="C9571" i="1"/>
  <c r="C9572" i="1"/>
  <c r="C9573" i="1"/>
  <c r="D9573" i="1" s="1" a="1"/>
  <c r="D9573" i="1" s="1"/>
  <c r="C9574" i="1"/>
  <c r="D9574" i="1" s="1" a="1"/>
  <c r="D9574" i="1" s="1"/>
  <c r="C9575" i="1"/>
  <c r="D9575" i="1" s="1" a="1"/>
  <c r="D9575" i="1" s="1"/>
  <c r="C9576" i="1"/>
  <c r="D9576" i="1" s="1" a="1"/>
  <c r="D9576" i="1" s="1"/>
  <c r="C9577" i="1"/>
  <c r="D9577" i="1" s="1" a="1"/>
  <c r="D9577" i="1" s="1"/>
  <c r="C9578" i="1"/>
  <c r="C9579" i="1"/>
  <c r="C9580" i="1"/>
  <c r="C9581" i="1"/>
  <c r="C9582" i="1"/>
  <c r="D9582" i="1" s="1" a="1"/>
  <c r="D9582" i="1" s="1"/>
  <c r="C9583" i="1"/>
  <c r="D9583" i="1" s="1" a="1"/>
  <c r="D9583" i="1" s="1"/>
  <c r="C9584" i="1"/>
  <c r="C9585" i="1"/>
  <c r="D9585" i="1" s="1" a="1"/>
  <c r="D9585" i="1" s="1"/>
  <c r="C9586" i="1"/>
  <c r="D9586" i="1" s="1" a="1"/>
  <c r="D9586" i="1" s="1"/>
  <c r="C9587" i="1"/>
  <c r="D9587" i="1" s="1" a="1"/>
  <c r="D9587" i="1" s="1"/>
  <c r="C9588" i="1"/>
  <c r="D9588" i="1" s="1" a="1"/>
  <c r="D9588" i="1" s="1"/>
  <c r="C9589" i="1"/>
  <c r="D9589" i="1" s="1" a="1"/>
  <c r="D9589" i="1" s="1"/>
  <c r="C9590" i="1"/>
  <c r="C9591" i="1"/>
  <c r="C9592" i="1"/>
  <c r="C9593" i="1"/>
  <c r="C9594" i="1"/>
  <c r="C9595" i="1"/>
  <c r="D9595" i="1" s="1" a="1"/>
  <c r="D9595" i="1" s="1"/>
  <c r="C9596" i="1"/>
  <c r="D9596" i="1" s="1" a="1"/>
  <c r="D9596" i="1" s="1"/>
  <c r="C9597" i="1"/>
  <c r="D9597" i="1" s="1" a="1"/>
  <c r="D9597" i="1" s="1"/>
  <c r="C9598" i="1"/>
  <c r="D9598" i="1" s="1" a="1"/>
  <c r="D9598" i="1" s="1"/>
  <c r="C9599" i="1"/>
  <c r="D9599" i="1" s="1" a="1"/>
  <c r="D9599" i="1" s="1"/>
  <c r="C9600" i="1"/>
  <c r="D9600" i="1" s="1" a="1"/>
  <c r="D9600" i="1" s="1"/>
  <c r="C9601" i="1"/>
  <c r="D9601" i="1" s="1" a="1"/>
  <c r="D9601" i="1" s="1"/>
  <c r="C9602" i="1"/>
  <c r="C9603" i="1"/>
  <c r="C9604" i="1"/>
  <c r="C9605" i="1"/>
  <c r="C9606" i="1"/>
  <c r="C9607" i="1"/>
  <c r="C9608" i="1"/>
  <c r="C9609" i="1"/>
  <c r="D9609" i="1" s="1" a="1"/>
  <c r="D9609" i="1" s="1"/>
  <c r="C9610" i="1"/>
  <c r="D9610" i="1" s="1" a="1"/>
  <c r="D9610" i="1" s="1"/>
  <c r="C9611" i="1"/>
  <c r="D9611" i="1" s="1" a="1"/>
  <c r="D9611" i="1" s="1"/>
  <c r="C9612" i="1"/>
  <c r="D9612" i="1" s="1" a="1"/>
  <c r="D9612" i="1" s="1"/>
  <c r="C9613" i="1"/>
  <c r="C9614" i="1"/>
  <c r="C9615" i="1"/>
  <c r="C9616" i="1"/>
  <c r="C9617" i="1"/>
  <c r="C9618" i="1"/>
  <c r="C9619" i="1"/>
  <c r="C9620" i="1"/>
  <c r="C9621" i="1"/>
  <c r="D9621" i="1" s="1" a="1"/>
  <c r="D9621" i="1" s="1"/>
  <c r="C9622" i="1"/>
  <c r="D9622" i="1" s="1" a="1"/>
  <c r="D9622" i="1" s="1"/>
  <c r="C9623" i="1"/>
  <c r="D9623" i="1" s="1" a="1"/>
  <c r="D9623" i="1" s="1"/>
  <c r="C9624" i="1"/>
  <c r="D9624" i="1" s="1" a="1"/>
  <c r="D9624" i="1" s="1"/>
  <c r="C9625" i="1"/>
  <c r="D9625" i="1" s="1" a="1"/>
  <c r="D9625" i="1" s="1"/>
  <c r="C9626" i="1"/>
  <c r="C9627" i="1"/>
  <c r="C9628" i="1"/>
  <c r="D9628" i="1" s="1" a="1"/>
  <c r="D9628" i="1" s="1"/>
  <c r="C9629" i="1"/>
  <c r="C9630" i="1"/>
  <c r="C9631" i="1"/>
  <c r="C9632" i="1"/>
  <c r="C9633" i="1"/>
  <c r="D9633" i="1" s="1" a="1"/>
  <c r="D9633" i="1" s="1"/>
  <c r="C9634" i="1"/>
  <c r="D9634" i="1" s="1" a="1"/>
  <c r="D9634" i="1" s="1"/>
  <c r="C9635" i="1"/>
  <c r="D9635" i="1" s="1" a="1"/>
  <c r="D9635" i="1" s="1"/>
  <c r="C9636" i="1"/>
  <c r="C9637" i="1"/>
  <c r="D9637" i="1" s="1" a="1"/>
  <c r="D9637" i="1" s="1"/>
  <c r="C9638" i="1"/>
  <c r="D9638" i="1" s="1" a="1"/>
  <c r="D9638" i="1" s="1"/>
  <c r="C9639" i="1"/>
  <c r="D9639" i="1" s="1" a="1"/>
  <c r="D9639" i="1" s="1"/>
  <c r="C9640" i="1"/>
  <c r="C9641" i="1"/>
  <c r="C9642" i="1"/>
  <c r="C9643" i="1"/>
  <c r="C9644" i="1"/>
  <c r="C9645" i="1"/>
  <c r="D9645" i="1" s="1" a="1"/>
  <c r="D9645" i="1" s="1"/>
  <c r="C9646" i="1"/>
  <c r="D9646" i="1" s="1" a="1"/>
  <c r="D9646" i="1" s="1"/>
  <c r="C9647" i="1"/>
  <c r="D9647" i="1" s="1" a="1"/>
  <c r="D9647" i="1" s="1"/>
  <c r="C9648" i="1"/>
  <c r="C9649" i="1"/>
  <c r="D9649" i="1" s="1" a="1"/>
  <c r="D9649" i="1" s="1"/>
  <c r="C9650" i="1"/>
  <c r="C9651" i="1"/>
  <c r="D9651" i="1" s="1" a="1"/>
  <c r="D9651" i="1" s="1"/>
  <c r="C9652" i="1"/>
  <c r="D9652" i="1" s="1" a="1"/>
  <c r="D9652" i="1" s="1"/>
  <c r="C9653" i="1"/>
  <c r="D9653" i="1" s="1" a="1"/>
  <c r="D9653" i="1" s="1"/>
  <c r="C9654" i="1"/>
  <c r="D9654" i="1" s="1" a="1"/>
  <c r="D9654" i="1" s="1"/>
  <c r="C9655" i="1"/>
  <c r="C9656" i="1"/>
  <c r="C9657" i="1"/>
  <c r="D9657" i="1" s="1" a="1"/>
  <c r="D9657" i="1" s="1"/>
  <c r="C9658" i="1"/>
  <c r="D9658" i="1" s="1" a="1"/>
  <c r="D9658" i="1" s="1"/>
  <c r="C9659" i="1"/>
  <c r="D9659" i="1" s="1" a="1"/>
  <c r="D9659" i="1" s="1"/>
  <c r="C9660" i="1"/>
  <c r="D9660" i="1" s="1" a="1"/>
  <c r="D9660" i="1" s="1"/>
  <c r="C9661" i="1"/>
  <c r="C9662" i="1"/>
  <c r="D9662" i="1" s="1" a="1"/>
  <c r="D9662" i="1" s="1"/>
  <c r="C9663" i="1"/>
  <c r="D9663" i="1" s="1" a="1"/>
  <c r="D9663" i="1" s="1"/>
  <c r="C9664" i="1"/>
  <c r="C9665" i="1"/>
  <c r="C9666" i="1"/>
  <c r="C9667" i="1"/>
  <c r="C9668" i="1"/>
  <c r="C9669" i="1"/>
  <c r="D9669" i="1" s="1" a="1"/>
  <c r="D9669" i="1" s="1"/>
  <c r="C9670" i="1"/>
  <c r="D9670" i="1" s="1" a="1"/>
  <c r="D9670" i="1" s="1"/>
  <c r="C9671" i="1"/>
  <c r="D9671" i="1" s="1" a="1"/>
  <c r="D9671" i="1" s="1"/>
  <c r="C9672" i="1"/>
  <c r="D9672" i="1" s="1" a="1"/>
  <c r="D9672" i="1" s="1"/>
  <c r="C9673" i="1"/>
  <c r="D9673" i="1" s="1" a="1"/>
  <c r="D9673" i="1" s="1"/>
  <c r="C9674" i="1"/>
  <c r="C9675" i="1"/>
  <c r="C9676" i="1"/>
  <c r="C9677" i="1"/>
  <c r="C9678" i="1"/>
  <c r="C9679" i="1"/>
  <c r="C9680" i="1"/>
  <c r="C9681" i="1"/>
  <c r="D9681" i="1" s="1" a="1"/>
  <c r="D9681" i="1" s="1"/>
  <c r="C9682" i="1"/>
  <c r="D9682" i="1" s="1" a="1"/>
  <c r="D9682" i="1" s="1"/>
  <c r="C9683" i="1"/>
  <c r="D9683" i="1" s="1" a="1"/>
  <c r="D9683" i="1" s="1"/>
  <c r="C9684" i="1"/>
  <c r="D9684" i="1" s="1" a="1"/>
  <c r="D9684" i="1" s="1"/>
  <c r="C9685" i="1"/>
  <c r="C9686" i="1"/>
  <c r="D9686" i="1" s="1" a="1"/>
  <c r="D9686" i="1" s="1"/>
  <c r="C9687" i="1"/>
  <c r="C9688" i="1"/>
  <c r="C9689" i="1"/>
  <c r="C9690" i="1"/>
  <c r="C9691" i="1"/>
  <c r="C9692" i="1"/>
  <c r="C9693" i="1"/>
  <c r="D9693" i="1" s="1" a="1"/>
  <c r="D9693" i="1" s="1"/>
  <c r="C9694" i="1"/>
  <c r="D9694" i="1" s="1" a="1"/>
  <c r="D9694" i="1" s="1"/>
  <c r="C9695" i="1"/>
  <c r="D9695" i="1" s="1" a="1"/>
  <c r="D9695" i="1" s="1"/>
  <c r="C9696" i="1"/>
  <c r="D9696" i="1" s="1" a="1"/>
  <c r="D9696" i="1" s="1"/>
  <c r="C9697" i="1"/>
  <c r="D9697" i="1" s="1" a="1"/>
  <c r="D9697" i="1" s="1"/>
  <c r="C9698" i="1"/>
  <c r="D9698" i="1" s="1" a="1"/>
  <c r="D9698" i="1" s="1"/>
  <c r="C9699" i="1"/>
  <c r="C9700" i="1"/>
  <c r="D9700" i="1" s="1" a="1"/>
  <c r="D9700" i="1" s="1"/>
  <c r="C9701" i="1"/>
  <c r="C9702" i="1"/>
  <c r="C9703" i="1"/>
  <c r="C9704" i="1"/>
  <c r="C9705" i="1"/>
  <c r="D9705" i="1" s="1" a="1"/>
  <c r="D9705" i="1" s="1"/>
  <c r="C9706" i="1"/>
  <c r="D9706" i="1" s="1" a="1"/>
  <c r="D9706" i="1" s="1"/>
  <c r="C9707" i="1"/>
  <c r="D9707" i="1" s="1" a="1"/>
  <c r="D9707" i="1" s="1"/>
  <c r="C9708" i="1"/>
  <c r="D9708" i="1" s="1" a="1"/>
  <c r="D9708" i="1" s="1"/>
  <c r="C9709" i="1"/>
  <c r="D9709" i="1" s="1" a="1"/>
  <c r="D9709" i="1" s="1"/>
  <c r="C9710" i="1"/>
  <c r="C9711" i="1"/>
  <c r="C9712" i="1"/>
  <c r="C9713" i="1"/>
  <c r="D9713" i="1" s="1" a="1"/>
  <c r="D9713" i="1" s="1"/>
  <c r="C9714" i="1"/>
  <c r="C9715" i="1"/>
  <c r="C9716" i="1"/>
  <c r="C9717" i="1"/>
  <c r="D9717" i="1" s="1" a="1"/>
  <c r="D9717" i="1" s="1"/>
  <c r="C9718" i="1"/>
  <c r="D9718" i="1" s="1" a="1"/>
  <c r="D9718" i="1" s="1"/>
  <c r="C9719" i="1"/>
  <c r="D9719" i="1" s="1" a="1"/>
  <c r="D9719" i="1" s="1"/>
  <c r="C9720" i="1"/>
  <c r="D9720" i="1" s="1" a="1"/>
  <c r="D9720" i="1" s="1"/>
  <c r="C9721" i="1"/>
  <c r="D9721" i="1" s="1" a="1"/>
  <c r="D9721" i="1" s="1"/>
  <c r="C9722" i="1"/>
  <c r="C9723" i="1"/>
  <c r="C9724" i="1"/>
  <c r="C9725" i="1"/>
  <c r="C9726" i="1"/>
  <c r="C9727" i="1"/>
  <c r="C9728" i="1"/>
  <c r="C9729" i="1"/>
  <c r="D9729" i="1" s="1" a="1"/>
  <c r="D9729" i="1" s="1"/>
  <c r="C9730" i="1"/>
  <c r="D9730" i="1" s="1" a="1"/>
  <c r="D9730" i="1" s="1"/>
  <c r="C9731" i="1"/>
  <c r="D9731" i="1" s="1" a="1"/>
  <c r="D9731" i="1" s="1"/>
  <c r="C9732" i="1"/>
  <c r="D9732" i="1" s="1" a="1"/>
  <c r="D9732" i="1" s="1"/>
  <c r="C9733" i="1"/>
  <c r="D9733" i="1" s="1" a="1"/>
  <c r="D9733" i="1" s="1"/>
  <c r="C9734" i="1"/>
  <c r="D9734" i="1" s="1" a="1"/>
  <c r="D9734" i="1" s="1"/>
  <c r="C9735" i="1"/>
  <c r="C9736" i="1"/>
  <c r="C9737" i="1"/>
  <c r="C9738" i="1"/>
  <c r="C9739" i="1"/>
  <c r="C9740" i="1"/>
  <c r="C9741" i="1"/>
  <c r="D9741" i="1" s="1" a="1"/>
  <c r="D9741" i="1" s="1"/>
  <c r="C9742" i="1"/>
  <c r="D9742" i="1" s="1" a="1"/>
  <c r="D9742" i="1" s="1"/>
  <c r="C9743" i="1"/>
  <c r="D9743" i="1" s="1" a="1"/>
  <c r="D9743" i="1" s="1"/>
  <c r="C9744" i="1"/>
  <c r="D9744" i="1" s="1" a="1"/>
  <c r="D9744" i="1" s="1"/>
  <c r="C9745" i="1"/>
  <c r="C9746" i="1"/>
  <c r="C9747" i="1"/>
  <c r="C9748" i="1"/>
  <c r="C9749" i="1"/>
  <c r="C9750" i="1"/>
  <c r="C9751" i="1"/>
  <c r="C9752" i="1"/>
  <c r="C9753" i="1"/>
  <c r="D9753" i="1" s="1" a="1"/>
  <c r="D9753" i="1" s="1"/>
  <c r="C9754" i="1"/>
  <c r="D9754" i="1" s="1" a="1"/>
  <c r="D9754" i="1" s="1"/>
  <c r="C9755" i="1"/>
  <c r="D9755" i="1" s="1" a="1"/>
  <c r="D9755" i="1" s="1"/>
  <c r="C9756" i="1"/>
  <c r="D9756" i="1" s="1" a="1"/>
  <c r="D9756" i="1" s="1"/>
  <c r="C9757" i="1"/>
  <c r="D9757" i="1" s="1" a="1"/>
  <c r="D9757" i="1" s="1"/>
  <c r="C9758" i="1"/>
  <c r="D9758" i="1" s="1" a="1"/>
  <c r="D9758" i="1" s="1"/>
  <c r="C9759" i="1"/>
  <c r="D9759" i="1" s="1" a="1"/>
  <c r="D9759" i="1" s="1"/>
  <c r="C9760" i="1"/>
  <c r="C9761" i="1"/>
  <c r="C9762" i="1"/>
  <c r="C9763" i="1"/>
  <c r="C9764" i="1"/>
  <c r="C9765" i="1"/>
  <c r="D9765" i="1" s="1" a="1"/>
  <c r="D9765" i="1" s="1"/>
  <c r="C9766" i="1"/>
  <c r="D9766" i="1" s="1" a="1"/>
  <c r="D9766" i="1" s="1"/>
  <c r="C9767" i="1"/>
  <c r="D9767" i="1" s="1" a="1"/>
  <c r="D9767" i="1" s="1"/>
  <c r="C9768" i="1"/>
  <c r="C9769" i="1"/>
  <c r="D9769" i="1" s="1" a="1"/>
  <c r="D9769" i="1" s="1"/>
  <c r="C9770" i="1"/>
  <c r="C9771" i="1"/>
  <c r="D9771" i="1" s="1" a="1"/>
  <c r="D9771" i="1" s="1"/>
  <c r="C9772" i="1"/>
  <c r="D9772" i="1" s="1" a="1"/>
  <c r="D9772" i="1" s="1"/>
  <c r="C9773" i="1"/>
  <c r="D9773" i="1" s="1" a="1"/>
  <c r="D9773" i="1" s="1"/>
  <c r="C9774" i="1"/>
  <c r="D9774" i="1" s="1" a="1"/>
  <c r="D9774" i="1" s="1"/>
  <c r="C9775" i="1"/>
  <c r="C9776" i="1"/>
  <c r="C9777" i="1"/>
  <c r="D9777" i="1" s="1" a="1"/>
  <c r="D9777" i="1" s="1"/>
  <c r="C9778" i="1"/>
  <c r="D9778" i="1" s="1" a="1"/>
  <c r="D9778" i="1" s="1"/>
  <c r="C9779" i="1"/>
  <c r="D9779" i="1" s="1" a="1"/>
  <c r="D9779" i="1" s="1"/>
  <c r="C9780" i="1"/>
  <c r="C9781" i="1"/>
  <c r="D9781" i="1" s="1" a="1"/>
  <c r="D9781" i="1" s="1"/>
  <c r="C9782" i="1"/>
  <c r="C9783" i="1"/>
  <c r="C9784" i="1"/>
  <c r="C9785" i="1"/>
  <c r="C9786" i="1"/>
  <c r="C9787" i="1"/>
  <c r="C9788" i="1"/>
  <c r="C9789" i="1"/>
  <c r="D9789" i="1" s="1" a="1"/>
  <c r="D9789" i="1" s="1"/>
  <c r="C9790" i="1"/>
  <c r="D9790" i="1" s="1" a="1"/>
  <c r="D9790" i="1" s="1"/>
  <c r="C9791" i="1"/>
  <c r="D9791" i="1" s="1" a="1"/>
  <c r="D9791" i="1" s="1"/>
  <c r="C9792" i="1"/>
  <c r="D9792" i="1" s="1" a="1"/>
  <c r="D9792" i="1" s="1"/>
  <c r="C9793" i="1"/>
  <c r="D9793" i="1" s="1" a="1"/>
  <c r="D9793" i="1" s="1"/>
  <c r="C9794" i="1"/>
  <c r="C9795" i="1"/>
  <c r="C9796" i="1"/>
  <c r="C9797" i="1"/>
  <c r="D9797" i="1" s="1" a="1"/>
  <c r="D9797" i="1" s="1"/>
  <c r="C9798" i="1"/>
  <c r="D9798" i="1" s="1" a="1"/>
  <c r="D9798" i="1" s="1"/>
  <c r="C9799" i="1"/>
  <c r="D9799" i="1" s="1" a="1"/>
  <c r="D9799" i="1" s="1"/>
  <c r="C9800" i="1"/>
  <c r="C9801" i="1"/>
  <c r="D9801" i="1" s="1" a="1"/>
  <c r="D9801" i="1" s="1"/>
  <c r="C9802" i="1"/>
  <c r="D9802" i="1" s="1" a="1"/>
  <c r="D9802" i="1" s="1"/>
  <c r="C9803" i="1"/>
  <c r="D9803" i="1" s="1" a="1"/>
  <c r="D9803" i="1" s="1"/>
  <c r="C9804" i="1"/>
  <c r="D9804" i="1" s="1" a="1"/>
  <c r="D9804" i="1" s="1"/>
  <c r="C9805" i="1"/>
  <c r="C9806" i="1"/>
  <c r="C9807" i="1"/>
  <c r="C9808" i="1"/>
  <c r="C9809" i="1"/>
  <c r="C9810" i="1"/>
  <c r="C9811" i="1"/>
  <c r="C9812" i="1"/>
  <c r="C9813" i="1"/>
  <c r="D9813" i="1" s="1" a="1"/>
  <c r="D9813" i="1" s="1"/>
  <c r="C9814" i="1"/>
  <c r="D9814" i="1" s="1" a="1"/>
  <c r="D9814" i="1" s="1"/>
  <c r="C9815" i="1"/>
  <c r="D9815" i="1" s="1" a="1"/>
  <c r="D9815" i="1" s="1"/>
  <c r="C9816" i="1"/>
  <c r="D9816" i="1" s="1" a="1"/>
  <c r="D9816" i="1" s="1"/>
  <c r="C9817" i="1"/>
  <c r="C9818" i="1"/>
  <c r="D9818" i="1" s="1" a="1"/>
  <c r="D9818" i="1" s="1"/>
  <c r="C9819" i="1"/>
  <c r="D9819" i="1" s="1" a="1"/>
  <c r="D9819" i="1" s="1"/>
  <c r="C9820" i="1"/>
  <c r="C9821" i="1"/>
  <c r="C9822" i="1"/>
  <c r="C9823" i="1"/>
  <c r="C9824" i="1"/>
  <c r="C9825" i="1"/>
  <c r="D9825" i="1" s="1" a="1"/>
  <c r="D9825" i="1" s="1"/>
  <c r="C9826" i="1"/>
  <c r="D9826" i="1" s="1" a="1"/>
  <c r="D9826" i="1" s="1"/>
  <c r="C9827" i="1"/>
  <c r="D9827" i="1" s="1" a="1"/>
  <c r="D9827" i="1" s="1"/>
  <c r="C9828" i="1"/>
  <c r="D9828" i="1" s="1" a="1"/>
  <c r="D9828" i="1" s="1"/>
  <c r="C9829" i="1"/>
  <c r="D9829" i="1" s="1" a="1"/>
  <c r="D9829" i="1" s="1"/>
  <c r="C9830" i="1"/>
  <c r="D9830" i="1" s="1" a="1"/>
  <c r="D9830" i="1" s="1"/>
  <c r="C9831" i="1"/>
  <c r="C9832" i="1"/>
  <c r="D9832" i="1" s="1" a="1"/>
  <c r="D9832" i="1" s="1"/>
  <c r="C9833" i="1"/>
  <c r="D9833" i="1" s="1" a="1"/>
  <c r="D9833" i="1" s="1"/>
  <c r="C9834" i="1"/>
  <c r="D9834" i="1" s="1" a="1"/>
  <c r="D9834" i="1" s="1"/>
  <c r="C9835" i="1"/>
  <c r="C9836" i="1"/>
  <c r="C9837" i="1"/>
  <c r="D9837" i="1" s="1" a="1"/>
  <c r="D9837" i="1" s="1"/>
  <c r="C9838" i="1"/>
  <c r="D9838" i="1" s="1" a="1"/>
  <c r="D9838" i="1" s="1"/>
  <c r="C9839" i="1"/>
  <c r="D9839" i="1" s="1" a="1"/>
  <c r="D9839" i="1" s="1"/>
  <c r="C9840" i="1"/>
  <c r="D9840" i="1" s="1" a="1"/>
  <c r="D9840" i="1" s="1"/>
  <c r="C9841" i="1"/>
  <c r="D9841" i="1" s="1" a="1"/>
  <c r="D9841" i="1" s="1"/>
  <c r="C9842" i="1"/>
  <c r="C9843" i="1"/>
  <c r="C9844" i="1"/>
  <c r="C9845" i="1"/>
  <c r="C9846" i="1"/>
  <c r="C9847" i="1"/>
  <c r="D9847" i="1" s="1" a="1"/>
  <c r="D9847" i="1" s="1"/>
  <c r="C9848" i="1"/>
  <c r="D9848" i="1" s="1" a="1"/>
  <c r="D9848" i="1" s="1"/>
  <c r="C9849" i="1"/>
  <c r="D9849" i="1" s="1" a="1"/>
  <c r="D9849" i="1" s="1"/>
  <c r="C9850" i="1"/>
  <c r="D9850" i="1" s="1" a="1"/>
  <c r="D9850" i="1" s="1"/>
  <c r="C9851" i="1"/>
  <c r="D9851" i="1" s="1" a="1"/>
  <c r="D9851" i="1" s="1"/>
  <c r="C9852" i="1"/>
  <c r="D9852" i="1" s="1" a="1"/>
  <c r="D9852" i="1" s="1"/>
  <c r="C9853" i="1"/>
  <c r="D9853" i="1" s="1" a="1"/>
  <c r="D9853" i="1" s="1"/>
  <c r="C9854" i="1"/>
  <c r="C9855" i="1"/>
  <c r="C9856" i="1"/>
  <c r="C9857" i="1"/>
  <c r="C9858" i="1"/>
  <c r="C9859" i="1"/>
  <c r="C9860" i="1"/>
  <c r="C9861" i="1"/>
  <c r="D9861" i="1" s="1" a="1"/>
  <c r="D9861" i="1" s="1"/>
  <c r="C9862" i="1"/>
  <c r="D9862" i="1" s="1" a="1"/>
  <c r="D9862" i="1" s="1"/>
  <c r="C9863" i="1"/>
  <c r="D9863" i="1" s="1" a="1"/>
  <c r="D9863" i="1" s="1"/>
  <c r="C9864" i="1"/>
  <c r="D9864" i="1" s="1" a="1"/>
  <c r="D9864" i="1" s="1"/>
  <c r="C9865" i="1"/>
  <c r="C9866" i="1"/>
  <c r="D9866" i="1" s="1" a="1"/>
  <c r="D9866" i="1" s="1"/>
  <c r="C9867" i="1"/>
  <c r="D9867" i="1" s="1" a="1"/>
  <c r="D9867" i="1" s="1"/>
  <c r="C9868" i="1"/>
  <c r="C9869" i="1"/>
  <c r="C9870" i="1"/>
  <c r="C9871" i="1"/>
  <c r="C9872" i="1"/>
  <c r="C9873" i="1"/>
  <c r="D9873" i="1" s="1" a="1"/>
  <c r="D9873" i="1" s="1"/>
  <c r="C9874" i="1"/>
  <c r="D9874" i="1" s="1" a="1"/>
  <c r="D9874" i="1" s="1"/>
  <c r="C9875" i="1"/>
  <c r="D9875" i="1" s="1" a="1"/>
  <c r="D9875" i="1" s="1"/>
  <c r="C9876" i="1"/>
  <c r="D9876" i="1" s="1" a="1"/>
  <c r="D9876" i="1" s="1"/>
  <c r="C9877" i="1"/>
  <c r="D9877" i="1" s="1" a="1"/>
  <c r="D9877" i="1" s="1"/>
  <c r="C9878" i="1"/>
  <c r="C9879" i="1"/>
  <c r="C9880" i="1"/>
  <c r="D9880" i="1" s="1" a="1"/>
  <c r="D9880" i="1" s="1"/>
  <c r="C9881" i="1"/>
  <c r="D9881" i="1" s="1" a="1"/>
  <c r="D9881" i="1" s="1"/>
  <c r="C9882" i="1"/>
  <c r="C9883" i="1"/>
  <c r="C9884" i="1"/>
  <c r="C9885" i="1"/>
  <c r="D9885" i="1" s="1" a="1"/>
  <c r="D9885" i="1" s="1"/>
  <c r="C9886" i="1"/>
  <c r="D9886" i="1" s="1" a="1"/>
  <c r="D9886" i="1" s="1"/>
  <c r="C9887" i="1"/>
  <c r="D9887" i="1" s="1" a="1"/>
  <c r="D9887" i="1" s="1"/>
  <c r="C9888" i="1"/>
  <c r="D9888" i="1" s="1" a="1"/>
  <c r="D9888" i="1" s="1"/>
  <c r="C9889" i="1"/>
  <c r="D9889" i="1" s="1" a="1"/>
  <c r="D9889" i="1" s="1"/>
  <c r="C9890" i="1"/>
  <c r="C9891" i="1"/>
  <c r="C9892" i="1"/>
  <c r="D9892" i="1" s="1" a="1"/>
  <c r="D9892" i="1" s="1"/>
  <c r="C9893" i="1"/>
  <c r="D9893" i="1" s="1" a="1"/>
  <c r="D9893" i="1" s="1"/>
  <c r="C9894" i="1"/>
  <c r="D9894" i="1" s="1" a="1"/>
  <c r="D9894" i="1" s="1"/>
  <c r="C9895" i="1"/>
  <c r="D9895" i="1" s="1" a="1"/>
  <c r="D9895" i="1" s="1"/>
  <c r="C9896" i="1"/>
  <c r="C9897" i="1"/>
  <c r="D9897" i="1" s="1" a="1"/>
  <c r="D9897" i="1" s="1"/>
  <c r="C9898" i="1"/>
  <c r="D9898" i="1" s="1" a="1"/>
  <c r="D9898" i="1" s="1"/>
  <c r="C9899" i="1"/>
  <c r="D9899" i="1" s="1" a="1"/>
  <c r="D9899" i="1" s="1"/>
  <c r="C9900" i="1"/>
  <c r="D9900" i="1" s="1" a="1"/>
  <c r="D9900" i="1" s="1"/>
  <c r="C9901" i="1"/>
  <c r="D9901" i="1" s="1" a="1"/>
  <c r="D9901" i="1" s="1"/>
  <c r="C9902" i="1"/>
  <c r="C9903" i="1"/>
  <c r="C9904" i="1"/>
  <c r="C9905" i="1"/>
  <c r="C9906" i="1"/>
  <c r="C9907" i="1"/>
  <c r="C9908" i="1"/>
  <c r="C9909" i="1"/>
  <c r="D9909" i="1" s="1" a="1"/>
  <c r="D9909" i="1" s="1"/>
  <c r="C9910" i="1"/>
  <c r="D9910" i="1" s="1" a="1"/>
  <c r="D9910" i="1" s="1"/>
  <c r="C9911" i="1"/>
  <c r="D9911" i="1" s="1" a="1"/>
  <c r="D9911" i="1" s="1"/>
  <c r="C9912" i="1"/>
  <c r="D9912" i="1" s="1" a="1"/>
  <c r="D9912" i="1" s="1"/>
  <c r="C9913" i="1"/>
  <c r="C9914" i="1"/>
  <c r="C9915" i="1"/>
  <c r="C9916" i="1"/>
  <c r="C9917" i="1"/>
  <c r="C9918" i="1"/>
  <c r="C9919" i="1"/>
  <c r="C9920" i="1"/>
  <c r="D9920" i="1" s="1" a="1"/>
  <c r="D9920" i="1" s="1"/>
  <c r="C9921" i="1"/>
  <c r="D9921" i="1" s="1" a="1"/>
  <c r="D9921" i="1" s="1"/>
  <c r="C9922" i="1"/>
  <c r="D9922" i="1" s="1" a="1"/>
  <c r="D9922" i="1" s="1"/>
  <c r="C9923" i="1"/>
  <c r="D9923" i="1" s="1" a="1"/>
  <c r="D9923" i="1" s="1"/>
  <c r="C9924" i="1"/>
  <c r="C9925" i="1"/>
  <c r="C9926" i="1"/>
  <c r="C9927" i="1"/>
  <c r="C9928" i="1"/>
  <c r="C9929" i="1"/>
  <c r="C9930" i="1"/>
  <c r="C9931" i="1"/>
  <c r="C9932" i="1"/>
  <c r="C9933" i="1"/>
  <c r="D9933" i="1" s="1" a="1"/>
  <c r="D9933" i="1" s="1"/>
  <c r="C9934" i="1"/>
  <c r="D9934" i="1" s="1" a="1"/>
  <c r="D9934" i="1" s="1"/>
  <c r="C9935" i="1"/>
  <c r="D9935" i="1" s="1" a="1"/>
  <c r="D9935" i="1" s="1"/>
  <c r="C9936" i="1"/>
  <c r="D9936" i="1" s="1" a="1"/>
  <c r="D9936" i="1" s="1"/>
  <c r="C9937" i="1"/>
  <c r="C9938" i="1"/>
  <c r="C9939" i="1"/>
  <c r="C9940" i="1"/>
  <c r="C9941" i="1"/>
  <c r="C9942" i="1"/>
  <c r="C9943" i="1"/>
  <c r="C9944" i="1"/>
  <c r="C9945" i="1"/>
  <c r="D9945" i="1" s="1" a="1"/>
  <c r="D9945" i="1" s="1"/>
  <c r="C9946" i="1"/>
  <c r="D9946" i="1" s="1" a="1"/>
  <c r="D9946" i="1" s="1"/>
  <c r="C9947" i="1"/>
  <c r="D9947" i="1" s="1" a="1"/>
  <c r="D9947" i="1" s="1"/>
  <c r="C9948" i="1"/>
  <c r="D9948" i="1" s="1" a="1"/>
  <c r="D9948" i="1" s="1"/>
  <c r="C9949" i="1"/>
  <c r="C9950" i="1"/>
  <c r="C9951" i="1"/>
  <c r="C9952" i="1"/>
  <c r="C9953" i="1"/>
  <c r="D9953" i="1" s="1" a="1"/>
  <c r="D9953" i="1" s="1"/>
  <c r="C9954" i="1"/>
  <c r="C9955" i="1"/>
  <c r="C9956" i="1"/>
  <c r="C9957" i="1"/>
  <c r="D9957" i="1" s="1" a="1"/>
  <c r="D9957" i="1" s="1"/>
  <c r="C9958" i="1"/>
  <c r="D9958" i="1" s="1" a="1"/>
  <c r="D9958" i="1" s="1"/>
  <c r="C9959" i="1"/>
  <c r="D9959" i="1" s="1" a="1"/>
  <c r="D9959" i="1" s="1"/>
  <c r="C9960" i="1"/>
  <c r="D9960" i="1" s="1" a="1"/>
  <c r="D9960" i="1" s="1"/>
  <c r="C9961" i="1"/>
  <c r="C9962" i="1"/>
  <c r="D9962" i="1" s="1" a="1"/>
  <c r="D9962" i="1" s="1"/>
  <c r="C9963" i="1"/>
  <c r="C9964" i="1"/>
  <c r="D9964" i="1" s="1" a="1"/>
  <c r="D9964" i="1" s="1"/>
  <c r="C9965" i="1"/>
  <c r="C9966" i="1"/>
  <c r="C9967" i="1"/>
  <c r="C9968" i="1"/>
  <c r="C9969" i="1"/>
  <c r="D9969" i="1" s="1" a="1"/>
  <c r="D9969" i="1" s="1"/>
  <c r="C9970" i="1"/>
  <c r="D9970" i="1" s="1" a="1"/>
  <c r="D9970" i="1" s="1"/>
  <c r="C9971" i="1"/>
  <c r="D9971" i="1" s="1" a="1"/>
  <c r="D9971" i="1" s="1"/>
  <c r="C9972" i="1"/>
  <c r="D9972" i="1" s="1" a="1"/>
  <c r="D9972" i="1" s="1"/>
  <c r="C9973" i="1"/>
  <c r="D9973" i="1" s="1" a="1"/>
  <c r="D9973" i="1" s="1"/>
  <c r="C9974" i="1"/>
  <c r="C9975" i="1"/>
  <c r="C9976" i="1"/>
  <c r="C9977" i="1"/>
  <c r="C9978" i="1"/>
  <c r="C9979" i="1"/>
  <c r="C9980" i="1"/>
  <c r="C9981" i="1"/>
  <c r="D9981" i="1" s="1" a="1"/>
  <c r="D9981" i="1" s="1"/>
  <c r="C9982" i="1"/>
  <c r="D9982" i="1" s="1" a="1"/>
  <c r="D9982" i="1" s="1"/>
  <c r="C9983" i="1"/>
  <c r="D9983" i="1" s="1" a="1"/>
  <c r="D9983" i="1" s="1"/>
  <c r="C9984" i="1"/>
  <c r="D9984" i="1" s="1" a="1"/>
  <c r="D9984" i="1" s="1"/>
  <c r="C9985" i="1"/>
  <c r="C9986" i="1"/>
  <c r="D9986" i="1" s="1" a="1"/>
  <c r="D9986" i="1" s="1"/>
  <c r="C9987" i="1"/>
  <c r="C9988" i="1"/>
  <c r="C9989" i="1"/>
  <c r="C9990" i="1"/>
  <c r="C9991" i="1"/>
  <c r="C9992" i="1"/>
  <c r="C9993" i="1"/>
  <c r="D9993" i="1" s="1" a="1"/>
  <c r="D9993" i="1" s="1"/>
  <c r="C9994" i="1"/>
  <c r="D9994" i="1" s="1" a="1"/>
  <c r="D9994" i="1" s="1"/>
  <c r="C9995" i="1"/>
  <c r="D9995" i="1" s="1" a="1"/>
  <c r="D9995" i="1" s="1"/>
  <c r="C9996" i="1"/>
  <c r="D9996" i="1" s="1" a="1"/>
  <c r="D9996" i="1" s="1"/>
  <c r="C9997" i="1"/>
  <c r="C9998" i="1"/>
  <c r="C9999" i="1"/>
  <c r="D9999" i="1" s="1" a="1"/>
  <c r="D9999" i="1" s="1"/>
  <c r="C10000" i="1"/>
  <c r="C10001" i="1"/>
  <c r="C10002" i="1"/>
  <c r="C10003" i="1"/>
  <c r="C10004" i="1"/>
  <c r="C10005" i="1"/>
  <c r="D10005" i="1" s="1" a="1"/>
  <c r="D10005" i="1" s="1"/>
  <c r="C10006" i="1"/>
  <c r="D10006" i="1" s="1" a="1"/>
  <c r="D10006" i="1" s="1"/>
  <c r="C10007" i="1"/>
  <c r="D10007" i="1" s="1" a="1"/>
  <c r="D10007" i="1" s="1"/>
  <c r="C10008" i="1"/>
  <c r="D10008" i="1" s="1" a="1"/>
  <c r="D10008" i="1" s="1"/>
  <c r="C10009" i="1"/>
  <c r="C10010" i="1"/>
  <c r="C10011" i="1"/>
  <c r="C10012" i="1"/>
  <c r="D10012" i="1" s="1" a="1"/>
  <c r="D10012" i="1" s="1"/>
  <c r="C10013" i="1"/>
  <c r="D10013" i="1" s="1" a="1"/>
  <c r="D10013" i="1" s="1"/>
  <c r="C10014" i="1"/>
  <c r="D10014" i="1" s="1" a="1"/>
  <c r="D10014" i="1" s="1"/>
  <c r="C10015" i="1"/>
  <c r="C10016" i="1"/>
  <c r="C10017" i="1"/>
  <c r="D10017" i="1" s="1" a="1"/>
  <c r="D10017" i="1" s="1"/>
  <c r="C10018" i="1"/>
  <c r="D10018" i="1" s="1" a="1"/>
  <c r="D10018" i="1" s="1"/>
  <c r="C10019" i="1"/>
  <c r="D10019" i="1" s="1" a="1"/>
  <c r="D10019" i="1" s="1"/>
  <c r="C10020" i="1"/>
  <c r="D10020" i="1" s="1" a="1"/>
  <c r="D10020" i="1" s="1"/>
  <c r="C10021" i="1"/>
  <c r="D10021" i="1" s="1" a="1"/>
  <c r="D10021" i="1" s="1"/>
  <c r="C10022" i="1"/>
  <c r="D10022" i="1" s="1" a="1"/>
  <c r="D10022" i="1" s="1"/>
  <c r="C10023" i="1"/>
  <c r="C10024" i="1"/>
  <c r="C10025" i="1"/>
  <c r="C10026" i="1"/>
  <c r="C10027" i="1"/>
  <c r="C10028" i="1"/>
  <c r="C10029" i="1"/>
  <c r="D10029" i="1" s="1" a="1"/>
  <c r="D10029" i="1" s="1"/>
  <c r="C10030" i="1"/>
  <c r="D10030" i="1" s="1" a="1"/>
  <c r="D10030" i="1" s="1"/>
  <c r="C10031" i="1"/>
  <c r="D10031" i="1" s="1" a="1"/>
  <c r="D10031" i="1" s="1"/>
  <c r="C10032" i="1"/>
  <c r="D10032" i="1" s="1" a="1"/>
  <c r="D10032" i="1" s="1"/>
  <c r="C10033" i="1"/>
  <c r="D10033" i="1" s="1" a="1"/>
  <c r="D10033" i="1" s="1"/>
  <c r="C10034" i="1"/>
  <c r="C10035" i="1"/>
  <c r="C10036" i="1"/>
  <c r="C10037" i="1"/>
  <c r="C10038" i="1"/>
  <c r="C10039" i="1"/>
  <c r="C10040" i="1"/>
  <c r="C10041" i="1"/>
  <c r="D10041" i="1" s="1" a="1"/>
  <c r="D10041" i="1" s="1"/>
  <c r="C10042" i="1"/>
  <c r="D10042" i="1" s="1" a="1"/>
  <c r="D10042" i="1" s="1"/>
  <c r="C10043" i="1"/>
  <c r="D10043" i="1" s="1" a="1"/>
  <c r="D10043" i="1" s="1"/>
  <c r="C10044" i="1"/>
  <c r="D10044" i="1" s="1" a="1"/>
  <c r="D10044" i="1" s="1"/>
  <c r="C10045" i="1"/>
  <c r="D10045" i="1" s="1" a="1"/>
  <c r="D10045" i="1" s="1"/>
  <c r="C10046" i="1"/>
  <c r="C10047" i="1"/>
  <c r="C10048" i="1"/>
  <c r="C10049" i="1"/>
  <c r="C10050" i="1"/>
  <c r="C10051" i="1"/>
  <c r="C10052" i="1"/>
  <c r="C10053" i="1"/>
  <c r="D10053" i="1" s="1" a="1"/>
  <c r="D10053" i="1" s="1"/>
  <c r="C10054" i="1"/>
  <c r="D10054" i="1" s="1" a="1"/>
  <c r="D10054" i="1" s="1"/>
  <c r="C10055" i="1"/>
  <c r="D10055" i="1" s="1" a="1"/>
  <c r="D10055" i="1" s="1"/>
  <c r="C10056" i="1"/>
  <c r="D10056" i="1" s="1" a="1"/>
  <c r="D10056" i="1" s="1"/>
  <c r="C10057" i="1"/>
  <c r="C10058" i="1"/>
  <c r="C10059" i="1"/>
  <c r="C10060" i="1"/>
  <c r="C10061" i="1"/>
  <c r="C10062" i="1"/>
  <c r="C10063" i="1"/>
  <c r="C10064" i="1"/>
  <c r="C10065" i="1"/>
  <c r="D10065" i="1" s="1" a="1"/>
  <c r="D10065" i="1" s="1"/>
  <c r="C10066" i="1"/>
  <c r="D10066" i="1" s="1" a="1"/>
  <c r="D10066" i="1" s="1"/>
  <c r="C10067" i="1"/>
  <c r="D10067" i="1" s="1" a="1"/>
  <c r="D10067" i="1" s="1"/>
  <c r="C10068" i="1"/>
  <c r="D10068" i="1" s="1" a="1"/>
  <c r="D10068" i="1" s="1"/>
  <c r="C10069" i="1"/>
  <c r="D10069" i="1" s="1" a="1"/>
  <c r="D10069" i="1" s="1"/>
  <c r="C10070" i="1"/>
  <c r="C10071" i="1"/>
  <c r="C10072" i="1"/>
  <c r="C10073" i="1"/>
  <c r="C10074" i="1"/>
  <c r="C10075" i="1"/>
  <c r="C10076" i="1"/>
  <c r="C10077" i="1"/>
  <c r="D10077" i="1" s="1" a="1"/>
  <c r="D10077" i="1" s="1"/>
  <c r="C10078" i="1"/>
  <c r="D10078" i="1" s="1" a="1"/>
  <c r="D10078" i="1" s="1"/>
  <c r="C10079" i="1"/>
  <c r="D10079" i="1" s="1" a="1"/>
  <c r="D10079" i="1" s="1"/>
  <c r="C10080" i="1"/>
  <c r="D10080" i="1" s="1" a="1"/>
  <c r="D10080" i="1" s="1"/>
  <c r="C10081" i="1"/>
  <c r="C10082" i="1"/>
  <c r="C10083" i="1"/>
  <c r="C10084" i="1"/>
  <c r="C10085" i="1"/>
  <c r="C10086" i="1"/>
  <c r="C10087" i="1"/>
  <c r="C10088" i="1"/>
  <c r="C10089" i="1"/>
  <c r="D10089" i="1" s="1" a="1"/>
  <c r="D10089" i="1" s="1"/>
  <c r="C10090" i="1"/>
  <c r="D10090" i="1" s="1" a="1"/>
  <c r="D10090" i="1" s="1"/>
  <c r="C10091" i="1"/>
  <c r="D10091" i="1" s="1" a="1"/>
  <c r="D10091" i="1" s="1"/>
  <c r="C10092" i="1"/>
  <c r="D10092" i="1" s="1" a="1"/>
  <c r="D10092" i="1" s="1"/>
  <c r="C10093" i="1"/>
  <c r="D10093" i="1" s="1" a="1"/>
  <c r="D10093" i="1" s="1"/>
  <c r="C10094" i="1"/>
  <c r="C10095" i="1"/>
  <c r="C10096" i="1"/>
  <c r="C10097" i="1"/>
  <c r="C10098" i="1"/>
  <c r="C10099" i="1"/>
  <c r="C10100" i="1"/>
  <c r="C10101" i="1"/>
  <c r="D10101" i="1" s="1" a="1"/>
  <c r="D10101" i="1" s="1"/>
  <c r="C10102" i="1"/>
  <c r="D10102" i="1" s="1" a="1"/>
  <c r="D10102" i="1" s="1"/>
  <c r="C10103" i="1"/>
  <c r="D10103" i="1" s="1" a="1"/>
  <c r="D10103" i="1" s="1"/>
  <c r="C10104" i="1"/>
  <c r="D10104" i="1" s="1" a="1"/>
  <c r="D10104" i="1" s="1"/>
  <c r="C10105" i="1"/>
  <c r="C10106" i="1"/>
  <c r="C10107" i="1"/>
  <c r="C10108" i="1"/>
  <c r="C10109" i="1"/>
  <c r="C10110" i="1"/>
  <c r="C10111" i="1"/>
  <c r="C10112" i="1"/>
  <c r="C10113" i="1"/>
  <c r="D10113" i="1" s="1" a="1"/>
  <c r="D10113" i="1" s="1"/>
  <c r="C10114" i="1"/>
  <c r="D10114" i="1" s="1" a="1"/>
  <c r="D10114" i="1" s="1"/>
  <c r="C10115" i="1"/>
  <c r="D10115" i="1" s="1" a="1"/>
  <c r="D10115" i="1" s="1"/>
  <c r="C10116" i="1"/>
  <c r="D10116" i="1" s="1" a="1"/>
  <c r="D10116" i="1" s="1"/>
  <c r="C10117" i="1"/>
  <c r="C10118" i="1"/>
  <c r="C10119" i="1"/>
  <c r="C10120" i="1"/>
  <c r="D10120" i="1" s="1" a="1"/>
  <c r="D10120" i="1" s="1"/>
  <c r="C10121" i="1"/>
  <c r="C10122" i="1"/>
  <c r="C10123" i="1"/>
  <c r="C10124" i="1"/>
  <c r="C10125" i="1"/>
  <c r="D10125" i="1" s="1" a="1"/>
  <c r="D10125" i="1" s="1"/>
  <c r="C10126" i="1"/>
  <c r="D10126" i="1" s="1" a="1"/>
  <c r="D10126" i="1" s="1"/>
  <c r="C10127" i="1"/>
  <c r="D10127" i="1" s="1" a="1"/>
  <c r="D10127" i="1" s="1"/>
  <c r="C10128" i="1"/>
  <c r="D10128" i="1" s="1" a="1"/>
  <c r="D10128" i="1" s="1"/>
  <c r="C10129" i="1"/>
  <c r="D10129" i="1" s="1" a="1"/>
  <c r="D10129" i="1" s="1"/>
  <c r="C10130" i="1"/>
  <c r="C10131" i="1"/>
  <c r="D10131" i="1" s="1" a="1"/>
  <c r="D10131" i="1" s="1"/>
  <c r="C10132" i="1"/>
  <c r="C10133" i="1"/>
  <c r="C10134" i="1"/>
  <c r="C10135" i="1"/>
  <c r="C10136" i="1"/>
  <c r="C10137" i="1"/>
  <c r="D10137" i="1" s="1" a="1"/>
  <c r="D10137" i="1" s="1"/>
  <c r="C10138" i="1"/>
  <c r="D10138" i="1" s="1" a="1"/>
  <c r="D10138" i="1" s="1"/>
  <c r="C10139" i="1"/>
  <c r="D10139" i="1" s="1" a="1"/>
  <c r="D10139" i="1" s="1"/>
  <c r="C10140" i="1"/>
  <c r="D10140" i="1" s="1" a="1"/>
  <c r="D10140" i="1" s="1"/>
  <c r="C10141" i="1"/>
  <c r="D10141" i="1" s="1" a="1"/>
  <c r="D10141" i="1" s="1"/>
  <c r="C10142" i="1"/>
  <c r="C10143" i="1"/>
  <c r="C10144" i="1"/>
  <c r="C10145" i="1"/>
  <c r="C10146" i="1"/>
  <c r="C10147" i="1"/>
  <c r="C10148" i="1"/>
  <c r="C10149" i="1"/>
  <c r="D10149" i="1" s="1" a="1"/>
  <c r="D10149" i="1" s="1"/>
  <c r="C10150" i="1"/>
  <c r="D10150" i="1" s="1" a="1"/>
  <c r="D10150" i="1" s="1"/>
  <c r="C10151" i="1"/>
  <c r="D10151" i="1" s="1" a="1"/>
  <c r="D10151" i="1" s="1"/>
  <c r="C10152" i="1"/>
  <c r="D10152" i="1" s="1" a="1"/>
  <c r="D10152" i="1" s="1"/>
  <c r="C10153" i="1"/>
  <c r="C10154" i="1"/>
  <c r="C10155" i="1"/>
  <c r="C10156" i="1"/>
  <c r="C10157" i="1"/>
  <c r="C10158" i="1"/>
  <c r="C10159" i="1"/>
  <c r="C10160" i="1"/>
  <c r="C10161" i="1"/>
  <c r="D10161" i="1" s="1" a="1"/>
  <c r="D10161" i="1" s="1"/>
  <c r="C10162" i="1"/>
  <c r="D10162" i="1" s="1" a="1"/>
  <c r="D10162" i="1" s="1"/>
  <c r="C10163" i="1"/>
  <c r="D10163" i="1" s="1" a="1"/>
  <c r="D10163" i="1" s="1"/>
  <c r="C10164" i="1"/>
  <c r="D10164" i="1" s="1" a="1"/>
  <c r="D10164" i="1" s="1"/>
  <c r="C10165" i="1"/>
  <c r="C10166" i="1"/>
  <c r="D10166" i="1" s="1" a="1"/>
  <c r="D10166" i="1" s="1"/>
  <c r="C10167" i="1"/>
  <c r="D10167" i="1" s="1" a="1"/>
  <c r="D10167" i="1" s="1"/>
  <c r="C10168" i="1"/>
  <c r="D10168" i="1" s="1" a="1"/>
  <c r="D10168" i="1" s="1"/>
  <c r="C10169" i="1"/>
  <c r="C10170" i="1"/>
  <c r="C10171" i="1"/>
  <c r="C10172" i="1"/>
  <c r="C10173" i="1"/>
  <c r="D10173" i="1" s="1" a="1"/>
  <c r="D10173" i="1" s="1"/>
  <c r="C10174" i="1"/>
  <c r="D10174" i="1" s="1" a="1"/>
  <c r="D10174" i="1" s="1"/>
  <c r="C10175" i="1"/>
  <c r="D10175" i="1" s="1" a="1"/>
  <c r="D10175" i="1" s="1"/>
  <c r="C10176" i="1"/>
  <c r="D10176" i="1" s="1" a="1"/>
  <c r="D10176" i="1" s="1"/>
  <c r="C10177" i="1"/>
  <c r="C10178" i="1"/>
  <c r="C10179" i="1"/>
  <c r="C10180" i="1"/>
  <c r="C10181" i="1"/>
  <c r="C10182" i="1"/>
  <c r="C10183" i="1"/>
  <c r="C10184" i="1"/>
  <c r="C10185" i="1"/>
  <c r="D10185" i="1" s="1" a="1"/>
  <c r="D10185" i="1" s="1"/>
  <c r="C10186" i="1"/>
  <c r="D10186" i="1" s="1" a="1"/>
  <c r="D10186" i="1" s="1"/>
  <c r="C10187" i="1"/>
  <c r="D10187" i="1" s="1" a="1"/>
  <c r="D10187" i="1" s="1"/>
  <c r="C10188" i="1"/>
  <c r="D10188" i="1" s="1" a="1"/>
  <c r="D10188" i="1" s="1"/>
  <c r="C10189" i="1"/>
  <c r="D10189" i="1" s="1" a="1"/>
  <c r="D10189" i="1" s="1"/>
  <c r="C10190" i="1"/>
  <c r="C10191" i="1"/>
  <c r="D10191" i="1" s="1" a="1"/>
  <c r="D10191" i="1" s="1"/>
  <c r="C10192" i="1"/>
  <c r="C10193" i="1"/>
  <c r="C10194" i="1"/>
  <c r="C10195" i="1"/>
  <c r="D10195" i="1" s="1" a="1"/>
  <c r="D10195" i="1" s="1"/>
  <c r="C10196" i="1"/>
  <c r="D10196" i="1" s="1" a="1"/>
  <c r="D10196" i="1" s="1"/>
  <c r="C10197" i="1"/>
  <c r="D10197" i="1" s="1" a="1"/>
  <c r="D10197" i="1" s="1"/>
  <c r="C10198" i="1"/>
  <c r="D10198" i="1" s="1" a="1"/>
  <c r="D10198" i="1" s="1"/>
  <c r="C10199" i="1"/>
  <c r="D10199" i="1" s="1" a="1"/>
  <c r="D10199" i="1" s="1"/>
  <c r="C10200" i="1"/>
  <c r="C10201" i="1"/>
  <c r="D10201" i="1" s="1" a="1"/>
  <c r="D10201" i="1" s="1"/>
  <c r="C10202" i="1"/>
  <c r="C10203" i="1"/>
  <c r="C10204" i="1"/>
  <c r="C10205" i="1"/>
  <c r="C10206" i="1"/>
  <c r="C10207" i="1"/>
  <c r="C10208" i="1"/>
  <c r="C10209" i="1"/>
  <c r="D10209" i="1" s="1" a="1"/>
  <c r="D10209" i="1" s="1"/>
  <c r="C10210" i="1"/>
  <c r="D10210" i="1" s="1" a="1"/>
  <c r="D10210" i="1" s="1"/>
  <c r="C10211" i="1"/>
  <c r="D10211" i="1" s="1" a="1"/>
  <c r="D10211" i="1" s="1"/>
  <c r="C10212" i="1"/>
  <c r="D10212" i="1" s="1" a="1"/>
  <c r="D10212" i="1" s="1"/>
  <c r="C10213" i="1"/>
  <c r="C10214" i="1"/>
  <c r="C10215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I213" i="1" s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I297" i="1" s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I669" i="1" s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I741" i="1" s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I873" i="1" s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I933" i="1" s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I1053" i="1" s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I1149" i="1" s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I1173" i="1" s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I1233" i="1" s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I1293" i="1" s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I1353" i="1" s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I1569" i="1" s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I1617" i="1" s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I1653" i="1" s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I1689" i="1" s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I1701" i="1" s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I1713" i="1" s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I1797" i="1" s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I1869" i="1" s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I1881" i="1" s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I2013" i="1" s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I2025" i="1" s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I2085" i="1" s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I2097" i="1" s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I2193" i="1" s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I2253" i="1" s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I2373" i="1" s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I2637" i="1" s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I3658" i="1" l="1"/>
  <c r="I3490" i="1"/>
  <c r="I3478" i="1"/>
  <c r="J3478" i="1" s="1"/>
  <c r="I2938" i="1"/>
  <c r="J2938" i="1" s="1"/>
  <c r="I1798" i="1"/>
  <c r="J1798" i="1" s="1"/>
  <c r="I1654" i="1"/>
  <c r="J1654" i="1" s="1"/>
  <c r="I1390" i="1"/>
  <c r="J1390" i="1" s="1"/>
  <c r="I1054" i="1"/>
  <c r="J1054" i="1" s="1"/>
  <c r="I4209" i="1"/>
  <c r="J4209" i="1" s="1"/>
  <c r="I4197" i="1"/>
  <c r="J4197" i="1" s="1"/>
  <c r="I4173" i="1"/>
  <c r="J4173" i="1" s="1"/>
  <c r="I4161" i="1"/>
  <c r="J4161" i="1" s="1"/>
  <c r="I4149" i="1"/>
  <c r="I4101" i="1"/>
  <c r="I4065" i="1"/>
  <c r="J4065" i="1" s="1"/>
  <c r="I4053" i="1"/>
  <c r="J4053" i="1" s="1"/>
  <c r="I4005" i="1"/>
  <c r="J4005" i="1" s="1"/>
  <c r="I3813" i="1"/>
  <c r="J3813" i="1" s="1"/>
  <c r="I3777" i="1"/>
  <c r="J3777" i="1" s="1"/>
  <c r="I3669" i="1"/>
  <c r="J3669" i="1" s="1"/>
  <c r="I3585" i="1"/>
  <c r="J3585" i="1" s="1"/>
  <c r="I3525" i="1"/>
  <c r="J3525" i="1" s="1"/>
  <c r="I3513" i="1"/>
  <c r="J3513" i="1" s="1"/>
  <c r="I3477" i="1"/>
  <c r="J3477" i="1" s="1"/>
  <c r="I3429" i="1"/>
  <c r="I3201" i="1"/>
  <c r="I3081" i="1"/>
  <c r="J3081" i="1" s="1"/>
  <c r="I3069" i="1"/>
  <c r="J3069" i="1" s="1"/>
  <c r="I3033" i="1"/>
  <c r="J3033" i="1" s="1"/>
  <c r="I2937" i="1"/>
  <c r="J2937" i="1" s="1"/>
  <c r="I2877" i="1"/>
  <c r="J2877" i="1" s="1"/>
  <c r="I2721" i="1"/>
  <c r="J2721" i="1" s="1"/>
  <c r="I2625" i="1"/>
  <c r="J2625" i="1" s="1"/>
  <c r="I4318" i="1"/>
  <c r="J4318" i="1" s="1"/>
  <c r="I9874" i="1"/>
  <c r="J9874" i="1" s="1"/>
  <c r="I9826" i="1"/>
  <c r="J9826" i="1" s="1"/>
  <c r="I8950" i="1"/>
  <c r="I7966" i="1"/>
  <c r="I7138" i="1"/>
  <c r="I7102" i="1"/>
  <c r="J7102" i="1" s="1"/>
  <c r="I6778" i="1"/>
  <c r="J6778" i="1" s="1"/>
  <c r="I6298" i="1"/>
  <c r="J6298" i="1" s="1"/>
  <c r="I5866" i="1"/>
  <c r="J5866" i="1" s="1"/>
  <c r="I5782" i="1"/>
  <c r="J5782" i="1" s="1"/>
  <c r="I10113" i="1"/>
  <c r="J10113" i="1" s="1"/>
  <c r="I9657" i="1"/>
  <c r="J9657" i="1" s="1"/>
  <c r="I9465" i="1"/>
  <c r="J9465" i="1" s="1"/>
  <c r="I9429" i="1"/>
  <c r="J9429" i="1" s="1"/>
  <c r="I9321" i="1"/>
  <c r="I9249" i="1"/>
  <c r="I9153" i="1"/>
  <c r="I8997" i="1"/>
  <c r="I8565" i="1"/>
  <c r="I8553" i="1"/>
  <c r="J8553" i="1" s="1"/>
  <c r="I8277" i="1"/>
  <c r="J8277" i="1" s="1"/>
  <c r="I8133" i="1"/>
  <c r="J8133" i="1" s="1"/>
  <c r="I7953" i="1"/>
  <c r="J7953" i="1" s="1"/>
  <c r="I7941" i="1"/>
  <c r="J7941" i="1" s="1"/>
  <c r="I7893" i="1"/>
  <c r="J7893" i="1" s="1"/>
  <c r="I7581" i="1"/>
  <c r="J7581" i="1" s="1"/>
  <c r="I7413" i="1"/>
  <c r="I7245" i="1"/>
  <c r="I7221" i="1"/>
  <c r="I6993" i="1"/>
  <c r="J6993" i="1" s="1"/>
  <c r="I6957" i="1"/>
  <c r="J6957" i="1" s="1"/>
  <c r="I6945" i="1"/>
  <c r="J6945" i="1" s="1"/>
  <c r="I6813" i="1"/>
  <c r="J6813" i="1" s="1"/>
  <c r="I6777" i="1"/>
  <c r="J6777" i="1" s="1"/>
  <c r="I6717" i="1"/>
  <c r="J6717" i="1" s="1"/>
  <c r="I6561" i="1"/>
  <c r="J6561" i="1" s="1"/>
  <c r="I6453" i="1"/>
  <c r="J6453" i="1" s="1"/>
  <c r="I6297" i="1"/>
  <c r="J6297" i="1" s="1"/>
  <c r="I6069" i="1"/>
  <c r="I5961" i="1"/>
  <c r="I5925" i="1"/>
  <c r="I5901" i="1"/>
  <c r="J5901" i="1" s="1"/>
  <c r="I5661" i="1"/>
  <c r="J5661" i="1" s="1"/>
  <c r="I5565" i="1"/>
  <c r="J5565" i="1" s="1"/>
  <c r="I5409" i="1"/>
  <c r="J5409" i="1" s="1"/>
  <c r="I5349" i="1"/>
  <c r="J5349" i="1" s="1"/>
  <c r="I5337" i="1"/>
  <c r="J5337" i="1" s="1"/>
  <c r="I5277" i="1"/>
  <c r="J5277" i="1" s="1"/>
  <c r="I5265" i="1"/>
  <c r="J5265" i="1" s="1"/>
  <c r="I5229" i="1"/>
  <c r="J5229" i="1" s="1"/>
  <c r="I5181" i="1"/>
  <c r="I5013" i="1"/>
  <c r="I5001" i="1"/>
  <c r="J5001" i="1" s="1"/>
  <c r="I4893" i="1"/>
  <c r="J4893" i="1" s="1"/>
  <c r="I4785" i="1"/>
  <c r="J4785" i="1" s="1"/>
  <c r="I4701" i="1"/>
  <c r="J4701" i="1" s="1"/>
  <c r="I4689" i="1"/>
  <c r="J4689" i="1" s="1"/>
  <c r="I4545" i="1"/>
  <c r="J4545" i="1" s="1"/>
  <c r="I4533" i="1"/>
  <c r="J4533" i="1" s="1"/>
  <c r="I4485" i="1"/>
  <c r="J4485" i="1" s="1"/>
  <c r="I4413" i="1"/>
  <c r="J4413" i="1" s="1"/>
  <c r="I4341" i="1"/>
  <c r="J4341" i="1" s="1"/>
  <c r="I4317" i="1"/>
  <c r="I9348" i="1"/>
  <c r="I9192" i="1"/>
  <c r="J9192" i="1" s="1"/>
  <c r="I8976" i="1"/>
  <c r="J8976" i="1" s="1"/>
  <c r="I8808" i="1"/>
  <c r="J8808" i="1" s="1"/>
  <c r="I8700" i="1"/>
  <c r="J8700" i="1" s="1"/>
  <c r="I8100" i="1"/>
  <c r="J8100" i="1" s="1"/>
  <c r="I7128" i="1"/>
  <c r="J7128" i="1" s="1"/>
  <c r="I6660" i="1"/>
  <c r="J6660" i="1" s="1"/>
  <c r="I6228" i="1"/>
  <c r="J6228" i="1" s="1"/>
  <c r="I6120" i="1"/>
  <c r="J6120" i="1" s="1"/>
  <c r="I5904" i="1"/>
  <c r="J5904" i="1" s="1"/>
  <c r="I5892" i="1"/>
  <c r="J5892" i="1" s="1"/>
  <c r="I5676" i="1"/>
  <c r="I5484" i="1"/>
  <c r="I5388" i="1"/>
  <c r="J5388" i="1" s="1"/>
  <c r="I5160" i="1"/>
  <c r="J5160" i="1" s="1"/>
  <c r="I5088" i="1"/>
  <c r="J5088" i="1" s="1"/>
  <c r="I4632" i="1"/>
  <c r="J4632" i="1" s="1"/>
  <c r="I4044" i="1"/>
  <c r="J4044" i="1" s="1"/>
  <c r="I3984" i="1"/>
  <c r="J3984" i="1" s="1"/>
  <c r="I3900" i="1"/>
  <c r="J3900" i="1" s="1"/>
  <c r="I3852" i="1"/>
  <c r="J3852" i="1" s="1"/>
  <c r="I3732" i="1"/>
  <c r="J3732" i="1" s="1"/>
  <c r="I3684" i="1"/>
  <c r="J3684" i="1" s="1"/>
  <c r="I3564" i="1"/>
  <c r="I3552" i="1"/>
  <c r="J3552" i="1" s="1"/>
  <c r="I3348" i="1"/>
  <c r="J3348" i="1" s="1"/>
  <c r="I3096" i="1"/>
  <c r="J3096" i="1" s="1"/>
  <c r="I2868" i="1"/>
  <c r="J2868" i="1" s="1"/>
  <c r="I2616" i="1"/>
  <c r="J2616" i="1" s="1"/>
  <c r="I2604" i="1"/>
  <c r="J2604" i="1" s="1"/>
  <c r="I2592" i="1"/>
  <c r="J2592" i="1" s="1"/>
  <c r="I2568" i="1"/>
  <c r="J2568" i="1" s="1"/>
  <c r="I2508" i="1"/>
  <c r="J2508" i="1" s="1"/>
  <c r="I2484" i="1"/>
  <c r="J2484" i="1" s="1"/>
  <c r="I2184" i="1"/>
  <c r="J2184" i="1" s="1"/>
  <c r="I2148" i="1"/>
  <c r="J2148" i="1" s="1"/>
  <c r="I1956" i="1"/>
  <c r="I1848" i="1"/>
  <c r="J1848" i="1" s="1"/>
  <c r="I1632" i="1"/>
  <c r="J1632" i="1" s="1"/>
  <c r="I1572" i="1"/>
  <c r="J1572" i="1" s="1"/>
  <c r="I1332" i="1"/>
  <c r="J1332" i="1" s="1"/>
  <c r="I1260" i="1"/>
  <c r="J1260" i="1" s="1"/>
  <c r="I1176" i="1"/>
  <c r="J1176" i="1" s="1"/>
  <c r="I1080" i="1"/>
  <c r="J1080" i="1" s="1"/>
  <c r="I1008" i="1"/>
  <c r="J1008" i="1" s="1"/>
  <c r="I948" i="1"/>
  <c r="J948" i="1" s="1"/>
  <c r="I864" i="1"/>
  <c r="J864" i="1" s="1"/>
  <c r="I792" i="1"/>
  <c r="I780" i="1"/>
  <c r="I720" i="1"/>
  <c r="J720" i="1" s="1"/>
  <c r="I648" i="1"/>
  <c r="J648" i="1" s="1"/>
  <c r="I624" i="1"/>
  <c r="J624" i="1" s="1"/>
  <c r="I456" i="1"/>
  <c r="J456" i="1" s="1"/>
  <c r="I336" i="1"/>
  <c r="J336" i="1" s="1"/>
  <c r="I10175" i="1"/>
  <c r="J10175" i="1" s="1"/>
  <c r="I10163" i="1"/>
  <c r="J10163" i="1" s="1"/>
  <c r="I10151" i="1"/>
  <c r="J10151" i="1" s="1"/>
  <c r="I10103" i="1"/>
  <c r="J10103" i="1" s="1"/>
  <c r="I10043" i="1"/>
  <c r="J10043" i="1" s="1"/>
  <c r="I10007" i="1"/>
  <c r="I9995" i="1"/>
  <c r="J9995" i="1" s="1"/>
  <c r="I9971" i="1"/>
  <c r="J9971" i="1" s="1"/>
  <c r="I9899" i="1"/>
  <c r="J9899" i="1" s="1"/>
  <c r="I9887" i="1"/>
  <c r="J9887" i="1" s="1"/>
  <c r="I9815" i="1"/>
  <c r="J9815" i="1" s="1"/>
  <c r="I9755" i="1"/>
  <c r="J9755" i="1" s="1"/>
  <c r="I9743" i="1"/>
  <c r="J9743" i="1" s="1"/>
  <c r="I9695" i="1"/>
  <c r="J9695" i="1" s="1"/>
  <c r="I9683" i="1"/>
  <c r="J9683" i="1" s="1"/>
  <c r="I9659" i="1"/>
  <c r="J9659" i="1" s="1"/>
  <c r="I9563" i="1"/>
  <c r="J9563" i="1" s="1"/>
  <c r="I9527" i="1"/>
  <c r="I9479" i="1"/>
  <c r="I9455" i="1"/>
  <c r="J9455" i="1" s="1"/>
  <c r="I9431" i="1"/>
  <c r="J9431" i="1" s="1"/>
  <c r="I9275" i="1"/>
  <c r="J9275" i="1" s="1"/>
  <c r="I9239" i="1"/>
  <c r="J9239" i="1" s="1"/>
  <c r="I9227" i="1"/>
  <c r="J9227" i="1" s="1"/>
  <c r="I9191" i="1"/>
  <c r="J9191" i="1" s="1"/>
  <c r="I9179" i="1"/>
  <c r="J9179" i="1" s="1"/>
  <c r="I7967" i="1"/>
  <c r="J7967" i="1" s="1"/>
  <c r="I5315" i="1"/>
  <c r="J5315" i="1" s="1"/>
  <c r="I5003" i="1"/>
  <c r="J5003" i="1" s="1"/>
  <c r="I4871" i="1"/>
  <c r="I4319" i="1"/>
  <c r="J4319" i="1" s="1"/>
  <c r="I3995" i="1"/>
  <c r="J3995" i="1" s="1"/>
  <c r="I3275" i="1"/>
  <c r="J3275" i="1" s="1"/>
  <c r="I3227" i="1"/>
  <c r="J3227" i="1" s="1"/>
  <c r="I3493" i="1"/>
  <c r="J3493" i="1" s="1"/>
  <c r="I2713" i="1"/>
  <c r="J2713" i="1" s="1"/>
  <c r="I4342" i="1"/>
  <c r="J4342" i="1" s="1"/>
  <c r="I4773" i="1"/>
  <c r="J4773" i="1" s="1"/>
  <c r="I5602" i="1"/>
  <c r="J5602" i="1" s="1"/>
  <c r="I8710" i="1"/>
  <c r="J8710" i="1" s="1"/>
  <c r="I3454" i="1"/>
  <c r="J3454" i="1" s="1"/>
  <c r="I1858" i="1"/>
  <c r="J1858" i="1" s="1"/>
  <c r="I1810" i="1"/>
  <c r="J1810" i="1" s="1"/>
  <c r="I8865" i="1"/>
  <c r="J8865" i="1" s="1"/>
  <c r="I1077" i="1"/>
  <c r="J1077" i="1" s="1"/>
  <c r="I8518" i="1"/>
  <c r="J8518" i="1" s="1"/>
  <c r="I7546" i="1"/>
  <c r="J7546" i="1" s="1"/>
  <c r="I7150" i="1"/>
  <c r="J7150" i="1" s="1"/>
  <c r="I4354" i="1"/>
  <c r="J4354" i="1" s="1"/>
  <c r="I1630" i="1"/>
  <c r="J1630" i="1" s="1"/>
  <c r="I1606" i="1"/>
  <c r="J1606" i="1" s="1"/>
  <c r="I4365" i="1"/>
  <c r="J4365" i="1" s="1"/>
  <c r="I6309" i="1"/>
  <c r="J6309" i="1" s="1"/>
  <c r="I10091" i="1"/>
  <c r="J10091" i="1" s="1"/>
  <c r="I2901" i="1"/>
  <c r="J2901" i="1" s="1"/>
  <c r="I9081" i="1"/>
  <c r="J9081" i="1" s="1"/>
  <c r="I8373" i="1"/>
  <c r="J8373" i="1" s="1"/>
  <c r="I7497" i="1"/>
  <c r="J7497" i="1" s="1"/>
  <c r="I3981" i="1"/>
  <c r="J3981" i="1" s="1"/>
  <c r="I8590" i="1"/>
  <c r="J8590" i="1" s="1"/>
  <c r="I1545" i="1"/>
  <c r="J1545" i="1" s="1"/>
  <c r="I9875" i="1"/>
  <c r="J9875" i="1" s="1"/>
  <c r="I9834" i="1"/>
  <c r="J9834" i="1" s="1"/>
  <c r="I9546" i="1"/>
  <c r="J9546" i="1" s="1"/>
  <c r="I9378" i="1"/>
  <c r="J9378" i="1" s="1"/>
  <c r="I9102" i="1"/>
  <c r="J9102" i="1" s="1"/>
  <c r="I8970" i="1"/>
  <c r="J8970" i="1" s="1"/>
  <c r="I8706" i="1"/>
  <c r="J8706" i="1" s="1"/>
  <c r="I8574" i="1"/>
  <c r="J8574" i="1" s="1"/>
  <c r="I8250" i="1"/>
  <c r="J8250" i="1" s="1"/>
  <c r="I7662" i="1"/>
  <c r="J7662" i="1" s="1"/>
  <c r="I7530" i="1"/>
  <c r="J7530" i="1" s="1"/>
  <c r="I7098" i="1"/>
  <c r="J7098" i="1" s="1"/>
  <c r="I6906" i="1"/>
  <c r="J6906" i="1" s="1"/>
  <c r="I6594" i="1"/>
  <c r="J6594" i="1" s="1"/>
  <c r="I10014" i="1"/>
  <c r="J10014" i="1" s="1"/>
  <c r="I9774" i="1"/>
  <c r="J9774" i="1" s="1"/>
  <c r="I9654" i="1"/>
  <c r="J9654" i="1" s="1"/>
  <c r="I9438" i="1"/>
  <c r="J9438" i="1" s="1"/>
  <c r="I9078" i="1"/>
  <c r="J9078" i="1" s="1"/>
  <c r="I8274" i="1"/>
  <c r="J8274" i="1" s="1"/>
  <c r="I6978" i="1"/>
  <c r="J6978" i="1" s="1"/>
  <c r="I9829" i="1"/>
  <c r="J9829" i="1" s="1"/>
  <c r="I9798" i="1"/>
  <c r="J9798" i="1" s="1"/>
  <c r="I9582" i="1"/>
  <c r="J9582" i="1" s="1"/>
  <c r="I8934" i="1"/>
  <c r="J8934" i="1" s="1"/>
  <c r="I8046" i="1"/>
  <c r="J8046" i="1" s="1"/>
  <c r="I7218" i="1"/>
  <c r="J7218" i="1" s="1"/>
  <c r="I6762" i="1"/>
  <c r="J6762" i="1" s="1"/>
  <c r="I9441" i="1"/>
  <c r="J9441" i="1" s="1"/>
  <c r="I8073" i="1"/>
  <c r="J8073" i="1" s="1"/>
  <c r="I6789" i="1"/>
  <c r="J6789" i="1" s="1"/>
  <c r="I6369" i="1"/>
  <c r="J6369" i="1" s="1"/>
  <c r="I5697" i="1"/>
  <c r="J5697" i="1" s="1"/>
  <c r="I5541" i="1"/>
  <c r="J5541" i="1" s="1"/>
  <c r="I3657" i="1"/>
  <c r="J3657" i="1" s="1"/>
  <c r="I3597" i="1"/>
  <c r="J3597" i="1" s="1"/>
  <c r="I3417" i="1"/>
  <c r="J3417" i="1" s="1"/>
  <c r="I1905" i="1"/>
  <c r="J1905" i="1" s="1"/>
  <c r="I1581" i="1"/>
  <c r="J1581" i="1" s="1"/>
  <c r="I885" i="1"/>
  <c r="J885" i="1" s="1"/>
  <c r="I9894" i="1"/>
  <c r="J9894" i="1" s="1"/>
  <c r="I9462" i="1"/>
  <c r="J9462" i="1" s="1"/>
  <c r="I9066" i="1"/>
  <c r="J9066" i="1" s="1"/>
  <c r="I8538" i="1"/>
  <c r="J8538" i="1" s="1"/>
  <c r="I7794" i="1"/>
  <c r="J7794" i="1" s="1"/>
  <c r="I7446" i="1"/>
  <c r="J7446" i="1" s="1"/>
  <c r="I6894" i="1"/>
  <c r="J6894" i="1" s="1"/>
  <c r="I9033" i="1"/>
  <c r="J9033" i="1" s="1"/>
  <c r="I6417" i="1"/>
  <c r="J6417" i="1" s="1"/>
  <c r="I6129" i="1"/>
  <c r="J6129" i="1" s="1"/>
  <c r="I5709" i="1"/>
  <c r="J5709" i="1" s="1"/>
  <c r="I5241" i="1"/>
  <c r="J5241" i="1" s="1"/>
  <c r="I4461" i="1"/>
  <c r="J4461" i="1" s="1"/>
  <c r="I3945" i="1"/>
  <c r="J3945" i="1" s="1"/>
  <c r="I3837" i="1"/>
  <c r="J3837" i="1" s="1"/>
  <c r="I3681" i="1"/>
  <c r="J3681" i="1" s="1"/>
  <c r="I3369" i="1"/>
  <c r="J3369" i="1" s="1"/>
  <c r="I3273" i="1"/>
  <c r="J3273" i="1" s="1"/>
  <c r="I3141" i="1"/>
  <c r="J3141" i="1" s="1"/>
  <c r="I2697" i="1"/>
  <c r="J2697" i="1" s="1"/>
  <c r="I1917" i="1"/>
  <c r="J1917" i="1" s="1"/>
  <c r="I1749" i="1"/>
  <c r="J1749" i="1" s="1"/>
  <c r="I1497" i="1"/>
  <c r="J1497" i="1" s="1"/>
  <c r="I549" i="1"/>
  <c r="J549" i="1" s="1"/>
  <c r="I333" i="1"/>
  <c r="J333" i="1" s="1"/>
  <c r="I10191" i="1"/>
  <c r="J10191" i="1" s="1"/>
  <c r="I9999" i="1"/>
  <c r="J9999" i="1" s="1"/>
  <c r="I9819" i="1"/>
  <c r="J9819" i="1" s="1"/>
  <c r="I9759" i="1"/>
  <c r="J9759" i="1" s="1"/>
  <c r="I9639" i="1"/>
  <c r="J9639" i="1" s="1"/>
  <c r="I9483" i="1"/>
  <c r="J9483" i="1" s="1"/>
  <c r="I10131" i="1"/>
  <c r="J10131" i="1" s="1"/>
  <c r="I9771" i="1"/>
  <c r="J9771" i="1" s="1"/>
  <c r="I9651" i="1"/>
  <c r="J9651" i="1" s="1"/>
  <c r="I9567" i="1"/>
  <c r="J9567" i="1" s="1"/>
  <c r="I10167" i="1"/>
  <c r="J10167" i="1" s="1"/>
  <c r="I9867" i="1"/>
  <c r="J9867" i="1" s="1"/>
  <c r="I9663" i="1"/>
  <c r="J9663" i="1" s="1"/>
  <c r="I9447" i="1"/>
  <c r="J9447" i="1" s="1"/>
  <c r="I9003" i="1"/>
  <c r="J9003" i="1" s="1"/>
  <c r="I8775" i="1"/>
  <c r="J8775" i="1" s="1"/>
  <c r="I8127" i="1"/>
  <c r="J8127" i="1" s="1"/>
  <c r="I7863" i="1"/>
  <c r="J7863" i="1" s="1"/>
  <c r="I7695" i="1"/>
  <c r="J7695" i="1" s="1"/>
  <c r="I7431" i="1"/>
  <c r="J7431" i="1" s="1"/>
  <c r="I7215" i="1"/>
  <c r="J7215" i="1" s="1"/>
  <c r="I6195" i="1"/>
  <c r="J6195" i="1" s="1"/>
  <c r="I5955" i="1"/>
  <c r="J5955" i="1" s="1"/>
  <c r="I5703" i="1"/>
  <c r="J5703" i="1" s="1"/>
  <c r="I9962" i="1"/>
  <c r="J9962" i="1" s="1"/>
  <c r="I9758" i="1"/>
  <c r="J9758" i="1" s="1"/>
  <c r="I9566" i="1"/>
  <c r="J9566" i="1" s="1"/>
  <c r="I9206" i="1"/>
  <c r="J9206" i="1" s="1"/>
  <c r="I8618" i="1"/>
  <c r="J8618" i="1" s="1"/>
  <c r="I8438" i="1"/>
  <c r="J8438" i="1" s="1"/>
  <c r="I8246" i="1"/>
  <c r="J8246" i="1" s="1"/>
  <c r="I8126" i="1"/>
  <c r="J8126" i="1" s="1"/>
  <c r="I7766" i="1"/>
  <c r="J7766" i="1" s="1"/>
  <c r="I7454" i="1"/>
  <c r="J7454" i="1" s="1"/>
  <c r="I7322" i="1"/>
  <c r="J7322" i="1" s="1"/>
  <c r="I7166" i="1"/>
  <c r="J7166" i="1" s="1"/>
  <c r="I6914" i="1"/>
  <c r="J6914" i="1" s="1"/>
  <c r="I6470" i="1"/>
  <c r="J6470" i="1" s="1"/>
  <c r="I5870" i="1"/>
  <c r="J5870" i="1" s="1"/>
  <c r="I5426" i="1"/>
  <c r="J5426" i="1" s="1"/>
  <c r="I5198" i="1"/>
  <c r="J5198" i="1" s="1"/>
  <c r="I4958" i="1"/>
  <c r="J4958" i="1" s="1"/>
  <c r="I4430" i="1"/>
  <c r="J4430" i="1" s="1"/>
  <c r="I4190" i="1"/>
  <c r="J4190" i="1" s="1"/>
  <c r="I3758" i="1"/>
  <c r="J3758" i="1" s="1"/>
  <c r="I3602" i="1"/>
  <c r="J3602" i="1" s="1"/>
  <c r="I2870" i="1"/>
  <c r="J2870" i="1" s="1"/>
  <c r="I2402" i="1"/>
  <c r="J2402" i="1" s="1"/>
  <c r="I1934" i="1"/>
  <c r="J1934" i="1" s="1"/>
  <c r="I1094" i="1"/>
  <c r="J1094" i="1" s="1"/>
  <c r="I710" i="1"/>
  <c r="J710" i="1" s="1"/>
  <c r="I278" i="1"/>
  <c r="J278" i="1" s="1"/>
  <c r="I10201" i="1"/>
  <c r="J10201" i="1" s="1"/>
  <c r="I10093" i="1"/>
  <c r="J10093" i="1" s="1"/>
  <c r="I10021" i="1"/>
  <c r="J10021" i="1" s="1"/>
  <c r="I9781" i="1"/>
  <c r="J9781" i="1" s="1"/>
  <c r="I9709" i="1"/>
  <c r="J9709" i="1" s="1"/>
  <c r="I9625" i="1"/>
  <c r="J9625" i="1" s="1"/>
  <c r="I9541" i="1"/>
  <c r="J9541" i="1" s="1"/>
  <c r="I9481" i="1"/>
  <c r="J9481" i="1" s="1"/>
  <c r="I9409" i="1"/>
  <c r="J9409" i="1" s="1"/>
  <c r="I9325" i="1"/>
  <c r="J9325" i="1" s="1"/>
  <c r="I9193" i="1"/>
  <c r="J9193" i="1" s="1"/>
  <c r="I9073" i="1"/>
  <c r="J9073" i="1" s="1"/>
  <c r="I9013" i="1"/>
  <c r="J9013" i="1" s="1"/>
  <c r="I8941" i="1"/>
  <c r="J8941" i="1" s="1"/>
  <c r="I8785" i="1"/>
  <c r="J8785" i="1" s="1"/>
  <c r="I8689" i="1"/>
  <c r="J8689" i="1" s="1"/>
  <c r="I8593" i="1"/>
  <c r="J8593" i="1" s="1"/>
  <c r="I8485" i="1"/>
  <c r="J8485" i="1" s="1"/>
  <c r="I8389" i="1"/>
  <c r="J8389" i="1" s="1"/>
  <c r="I8329" i="1"/>
  <c r="J8329" i="1" s="1"/>
  <c r="I8281" i="1"/>
  <c r="J8281" i="1" s="1"/>
  <c r="I8185" i="1"/>
  <c r="J8185" i="1" s="1"/>
  <c r="I8113" i="1"/>
  <c r="J8113" i="1" s="1"/>
  <c r="I8041" i="1"/>
  <c r="J8041" i="1" s="1"/>
  <c r="I7909" i="1"/>
  <c r="J7909" i="1" s="1"/>
  <c r="I7825" i="1"/>
  <c r="J7825" i="1" s="1"/>
  <c r="I7741" i="1"/>
  <c r="J7741" i="1" s="1"/>
  <c r="I7633" i="1"/>
  <c r="J7633" i="1" s="1"/>
  <c r="I7525" i="1"/>
  <c r="J7525" i="1" s="1"/>
  <c r="I7453" i="1"/>
  <c r="J7453" i="1" s="1"/>
  <c r="I7249" i="1"/>
  <c r="J7249" i="1" s="1"/>
  <c r="I9423" i="1"/>
  <c r="J9423" i="1" s="1"/>
  <c r="I9135" i="1"/>
  <c r="J9135" i="1" s="1"/>
  <c r="I8787" i="1"/>
  <c r="J8787" i="1" s="1"/>
  <c r="I8355" i="1"/>
  <c r="J8355" i="1" s="1"/>
  <c r="I8007" i="1"/>
  <c r="J8007" i="1" s="1"/>
  <c r="I7851" i="1"/>
  <c r="J7851" i="1" s="1"/>
  <c r="I7611" i="1"/>
  <c r="J7611" i="1" s="1"/>
  <c r="I7515" i="1"/>
  <c r="J7515" i="1" s="1"/>
  <c r="I7335" i="1"/>
  <c r="J7335" i="1" s="1"/>
  <c r="I7203" i="1"/>
  <c r="J7203" i="1" s="1"/>
  <c r="I6831" i="1"/>
  <c r="J6831" i="1" s="1"/>
  <c r="I6099" i="1"/>
  <c r="J6099" i="1" s="1"/>
  <c r="I5823" i="1"/>
  <c r="J5823" i="1" s="1"/>
  <c r="I5571" i="1"/>
  <c r="J5571" i="1" s="1"/>
  <c r="I10022" i="1"/>
  <c r="J10022" i="1" s="1"/>
  <c r="I9830" i="1"/>
  <c r="J9830" i="1" s="1"/>
  <c r="I9686" i="1"/>
  <c r="J9686" i="1" s="1"/>
  <c r="I9326" i="1"/>
  <c r="J9326" i="1" s="1"/>
  <c r="I9242" i="1"/>
  <c r="J9242" i="1" s="1"/>
  <c r="I8834" i="1"/>
  <c r="J8834" i="1" s="1"/>
  <c r="I8666" i="1"/>
  <c r="J8666" i="1" s="1"/>
  <c r="I8354" i="1"/>
  <c r="J8354" i="1" s="1"/>
  <c r="I8174" i="1"/>
  <c r="J8174" i="1" s="1"/>
  <c r="I7994" i="1"/>
  <c r="J7994" i="1" s="1"/>
  <c r="I7898" i="1"/>
  <c r="J7898" i="1" s="1"/>
  <c r="I7514" i="1"/>
  <c r="J7514" i="1" s="1"/>
  <c r="I7370" i="1"/>
  <c r="J7370" i="1" s="1"/>
  <c r="I7106" i="1"/>
  <c r="J7106" i="1" s="1"/>
  <c r="I6974" i="1"/>
  <c r="J6974" i="1" s="1"/>
  <c r="I6794" i="1"/>
  <c r="J6794" i="1" s="1"/>
  <c r="I6266" i="1"/>
  <c r="J6266" i="1" s="1"/>
  <c r="I6050" i="1"/>
  <c r="J6050" i="1" s="1"/>
  <c r="I5954" i="1"/>
  <c r="J5954" i="1" s="1"/>
  <c r="I5738" i="1"/>
  <c r="J5738" i="1" s="1"/>
  <c r="I5570" i="1"/>
  <c r="J5570" i="1" s="1"/>
  <c r="I5330" i="1"/>
  <c r="J5330" i="1" s="1"/>
  <c r="I5042" i="1"/>
  <c r="J5042" i="1" s="1"/>
  <c r="I4910" i="1"/>
  <c r="J4910" i="1" s="1"/>
  <c r="I4442" i="1"/>
  <c r="J4442" i="1" s="1"/>
  <c r="I3794" i="1"/>
  <c r="J3794" i="1" s="1"/>
  <c r="I3614" i="1"/>
  <c r="J3614" i="1" s="1"/>
  <c r="I3338" i="1"/>
  <c r="J3338" i="1" s="1"/>
  <c r="I2978" i="1"/>
  <c r="J2978" i="1" s="1"/>
  <c r="I2678" i="1"/>
  <c r="J2678" i="1" s="1"/>
  <c r="I2510" i="1"/>
  <c r="J2510" i="1" s="1"/>
  <c r="I2234" i="1"/>
  <c r="J2234" i="1" s="1"/>
  <c r="I2078" i="1"/>
  <c r="J2078" i="1" s="1"/>
  <c r="I1658" i="1"/>
  <c r="J1658" i="1" s="1"/>
  <c r="I386" i="1"/>
  <c r="J386" i="1" s="1"/>
  <c r="I10129" i="1"/>
  <c r="J10129" i="1" s="1"/>
  <c r="I9973" i="1"/>
  <c r="J9973" i="1" s="1"/>
  <c r="I9841" i="1"/>
  <c r="J9841" i="1" s="1"/>
  <c r="I9769" i="1"/>
  <c r="J9769" i="1" s="1"/>
  <c r="I9697" i="1"/>
  <c r="J9697" i="1" s="1"/>
  <c r="I9553" i="1"/>
  <c r="J9553" i="1" s="1"/>
  <c r="I9469" i="1"/>
  <c r="J9469" i="1" s="1"/>
  <c r="I9397" i="1"/>
  <c r="J9397" i="1" s="1"/>
  <c r="I9337" i="1"/>
  <c r="J9337" i="1" s="1"/>
  <c r="I9157" i="1"/>
  <c r="J9157" i="1" s="1"/>
  <c r="I9061" i="1"/>
  <c r="J9061" i="1" s="1"/>
  <c r="I8989" i="1"/>
  <c r="J8989" i="1" s="1"/>
  <c r="I8917" i="1"/>
  <c r="J8917" i="1" s="1"/>
  <c r="I8833" i="1"/>
  <c r="J8833" i="1" s="1"/>
  <c r="I8725" i="1"/>
  <c r="J8725" i="1" s="1"/>
  <c r="I8629" i="1"/>
  <c r="J8629" i="1" s="1"/>
  <c r="I8569" i="1"/>
  <c r="J8569" i="1" s="1"/>
  <c r="I8401" i="1"/>
  <c r="J8401" i="1" s="1"/>
  <c r="I8365" i="1"/>
  <c r="J8365" i="1" s="1"/>
  <c r="I8293" i="1"/>
  <c r="J8293" i="1" s="1"/>
  <c r="I8245" i="1"/>
  <c r="J8245" i="1" s="1"/>
  <c r="I8149" i="1"/>
  <c r="J8149" i="1" s="1"/>
  <c r="I8101" i="1"/>
  <c r="J8101" i="1" s="1"/>
  <c r="I8017" i="1"/>
  <c r="J8017" i="1" s="1"/>
  <c r="I7921" i="1"/>
  <c r="J7921" i="1" s="1"/>
  <c r="I7849" i="1"/>
  <c r="J7849" i="1" s="1"/>
  <c r="I7789" i="1"/>
  <c r="J7789" i="1" s="1"/>
  <c r="I7657" i="1"/>
  <c r="J7657" i="1" s="1"/>
  <c r="I7573" i="1"/>
  <c r="J7573" i="1" s="1"/>
  <c r="I7465" i="1"/>
  <c r="J7465" i="1" s="1"/>
  <c r="I7393" i="1"/>
  <c r="J7393" i="1" s="1"/>
  <c r="I7333" i="1"/>
  <c r="J7333" i="1" s="1"/>
  <c r="I7273" i="1"/>
  <c r="J7273" i="1" s="1"/>
  <c r="I7225" i="1"/>
  <c r="J7225" i="1" s="1"/>
  <c r="I9411" i="1"/>
  <c r="J9411" i="1" s="1"/>
  <c r="I9219" i="1"/>
  <c r="J9219" i="1" s="1"/>
  <c r="I8895" i="1"/>
  <c r="J8895" i="1" s="1"/>
  <c r="I8667" i="1"/>
  <c r="J8667" i="1" s="1"/>
  <c r="I8439" i="1"/>
  <c r="J8439" i="1" s="1"/>
  <c r="I8115" i="1"/>
  <c r="J8115" i="1" s="1"/>
  <c r="I7827" i="1"/>
  <c r="J7827" i="1" s="1"/>
  <c r="I7731" i="1"/>
  <c r="J7731" i="1" s="1"/>
  <c r="I7635" i="1"/>
  <c r="J7635" i="1" s="1"/>
  <c r="I7563" i="1"/>
  <c r="J7563" i="1" s="1"/>
  <c r="I7407" i="1"/>
  <c r="J7407" i="1" s="1"/>
  <c r="I7071" i="1"/>
  <c r="J7071" i="1" s="1"/>
  <c r="I6939" i="1"/>
  <c r="J6939" i="1" s="1"/>
  <c r="I6267" i="1"/>
  <c r="J6267" i="1" s="1"/>
  <c r="I6051" i="1"/>
  <c r="J6051" i="1" s="1"/>
  <c r="I5871" i="1"/>
  <c r="J5871" i="1" s="1"/>
  <c r="I5739" i="1"/>
  <c r="J5739" i="1" s="1"/>
  <c r="I5655" i="1"/>
  <c r="J5655" i="1" s="1"/>
  <c r="I5511" i="1"/>
  <c r="J5511" i="1" s="1"/>
  <c r="I9866" i="1"/>
  <c r="J9866" i="1" s="1"/>
  <c r="I9818" i="1"/>
  <c r="J9818" i="1" s="1"/>
  <c r="I9698" i="1"/>
  <c r="J9698" i="1" s="1"/>
  <c r="I9638" i="1"/>
  <c r="J9638" i="1" s="1"/>
  <c r="I9506" i="1"/>
  <c r="J9506" i="1" s="1"/>
  <c r="I9410" i="1"/>
  <c r="J9410" i="1" s="1"/>
  <c r="I9266" i="1"/>
  <c r="J9266" i="1" s="1"/>
  <c r="I9230" i="1"/>
  <c r="J9230" i="1" s="1"/>
  <c r="I9026" i="1"/>
  <c r="J9026" i="1" s="1"/>
  <c r="I8822" i="1"/>
  <c r="J8822" i="1" s="1"/>
  <c r="I8750" i="1"/>
  <c r="J8750" i="1" s="1"/>
  <c r="I8546" i="1"/>
  <c r="J8546" i="1" s="1"/>
  <c r="I8306" i="1"/>
  <c r="J8306" i="1" s="1"/>
  <c r="I8222" i="1"/>
  <c r="J8222" i="1" s="1"/>
  <c r="I8114" i="1"/>
  <c r="J8114" i="1" s="1"/>
  <c r="I7934" i="1"/>
  <c r="J7934" i="1" s="1"/>
  <c r="I7850" i="1"/>
  <c r="J7850" i="1" s="1"/>
  <c r="I7730" i="1"/>
  <c r="J7730" i="1" s="1"/>
  <c r="I7598" i="1"/>
  <c r="J7598" i="1" s="1"/>
  <c r="I7430" i="1"/>
  <c r="J7430" i="1" s="1"/>
  <c r="I7334" i="1"/>
  <c r="J7334" i="1" s="1"/>
  <c r="I7202" i="1"/>
  <c r="J7202" i="1" s="1"/>
  <c r="I7070" i="1"/>
  <c r="J7070" i="1" s="1"/>
  <c r="I6962" i="1"/>
  <c r="J6962" i="1" s="1"/>
  <c r="I6830" i="1"/>
  <c r="J6830" i="1" s="1"/>
  <c r="I6614" i="1"/>
  <c r="J6614" i="1" s="1"/>
  <c r="I6530" i="1"/>
  <c r="J6530" i="1" s="1"/>
  <c r="I6338" i="1"/>
  <c r="J6338" i="1" s="1"/>
  <c r="I6230" i="1"/>
  <c r="J6230" i="1" s="1"/>
  <c r="I6086" i="1"/>
  <c r="J6086" i="1" s="1"/>
  <c r="I6002" i="1"/>
  <c r="J6002" i="1" s="1"/>
  <c r="I5786" i="1"/>
  <c r="J5786" i="1" s="1"/>
  <c r="I5654" i="1"/>
  <c r="J5654" i="1" s="1"/>
  <c r="I5510" i="1"/>
  <c r="J5510" i="1" s="1"/>
  <c r="I5342" i="1"/>
  <c r="J5342" i="1" s="1"/>
  <c r="I5006" i="1"/>
  <c r="J5006" i="1" s="1"/>
  <c r="I4802" i="1"/>
  <c r="J4802" i="1" s="1"/>
  <c r="I4658" i="1"/>
  <c r="J4658" i="1" s="1"/>
  <c r="I4238" i="1"/>
  <c r="J4238" i="1" s="1"/>
  <c r="I3698" i="1"/>
  <c r="J3698" i="1" s="1"/>
  <c r="I3554" i="1"/>
  <c r="J3554" i="1" s="1"/>
  <c r="I3386" i="1"/>
  <c r="J3386" i="1" s="1"/>
  <c r="I3290" i="1"/>
  <c r="J3290" i="1" s="1"/>
  <c r="I3038" i="1"/>
  <c r="J3038" i="1" s="1"/>
  <c r="I2894" i="1"/>
  <c r="J2894" i="1" s="1"/>
  <c r="I2726" i="1"/>
  <c r="J2726" i="1" s="1"/>
  <c r="I2642" i="1"/>
  <c r="J2642" i="1" s="1"/>
  <c r="I2534" i="1"/>
  <c r="J2534" i="1" s="1"/>
  <c r="I2186" i="1"/>
  <c r="J2186" i="1" s="1"/>
  <c r="I1790" i="1"/>
  <c r="J1790" i="1" s="1"/>
  <c r="I1514" i="1"/>
  <c r="J1514" i="1" s="1"/>
  <c r="I914" i="1"/>
  <c r="J914" i="1" s="1"/>
  <c r="I806" i="1"/>
  <c r="J806" i="1" s="1"/>
  <c r="I494" i="1"/>
  <c r="J494" i="1" s="1"/>
  <c r="I206" i="1"/>
  <c r="J206" i="1" s="1"/>
  <c r="I10189" i="1"/>
  <c r="J10189" i="1" s="1"/>
  <c r="I10069" i="1"/>
  <c r="J10069" i="1" s="1"/>
  <c r="I10033" i="1"/>
  <c r="J10033" i="1" s="1"/>
  <c r="I9901" i="1"/>
  <c r="J9901" i="1" s="1"/>
  <c r="I9853" i="1"/>
  <c r="J9853" i="1" s="1"/>
  <c r="I9757" i="1"/>
  <c r="J9757" i="1" s="1"/>
  <c r="I9673" i="1"/>
  <c r="J9673" i="1" s="1"/>
  <c r="I9601" i="1"/>
  <c r="J9601" i="1" s="1"/>
  <c r="I9589" i="1"/>
  <c r="J9589" i="1" s="1"/>
  <c r="I9505" i="1"/>
  <c r="J9505" i="1" s="1"/>
  <c r="I9457" i="1"/>
  <c r="J9457" i="1" s="1"/>
  <c r="I9421" i="1"/>
  <c r="J9421" i="1" s="1"/>
  <c r="I9373" i="1"/>
  <c r="J9373" i="1" s="1"/>
  <c r="I9301" i="1"/>
  <c r="J9301" i="1" s="1"/>
  <c r="I9145" i="1"/>
  <c r="J9145" i="1" s="1"/>
  <c r="I9049" i="1"/>
  <c r="J9049" i="1" s="1"/>
  <c r="I8977" i="1"/>
  <c r="J8977" i="1" s="1"/>
  <c r="I8893" i="1"/>
  <c r="J8893" i="1" s="1"/>
  <c r="I8809" i="1"/>
  <c r="J8809" i="1" s="1"/>
  <c r="I8749" i="1"/>
  <c r="J8749" i="1" s="1"/>
  <c r="I8701" i="1"/>
  <c r="J8701" i="1" s="1"/>
  <c r="I8617" i="1"/>
  <c r="J8617" i="1" s="1"/>
  <c r="I8581" i="1"/>
  <c r="J8581" i="1" s="1"/>
  <c r="I8449" i="1"/>
  <c r="J8449" i="1" s="1"/>
  <c r="I8425" i="1"/>
  <c r="J8425" i="1" s="1"/>
  <c r="I8377" i="1"/>
  <c r="J8377" i="1" s="1"/>
  <c r="I8341" i="1"/>
  <c r="J8341" i="1" s="1"/>
  <c r="I8317" i="1"/>
  <c r="J8317" i="1" s="1"/>
  <c r="I8269" i="1"/>
  <c r="J8269" i="1" s="1"/>
  <c r="I8197" i="1"/>
  <c r="J8197" i="1" s="1"/>
  <c r="I8137" i="1"/>
  <c r="J8137" i="1" s="1"/>
  <c r="I8089" i="1"/>
  <c r="J8089" i="1" s="1"/>
  <c r="I8029" i="1"/>
  <c r="J8029" i="1" s="1"/>
  <c r="I7957" i="1"/>
  <c r="J7957" i="1" s="1"/>
  <c r="I7873" i="1"/>
  <c r="J7873" i="1" s="1"/>
  <c r="I7861" i="1"/>
  <c r="J7861" i="1" s="1"/>
  <c r="I7777" i="1"/>
  <c r="J7777" i="1" s="1"/>
  <c r="I7693" i="1"/>
  <c r="J7693" i="1" s="1"/>
  <c r="I7609" i="1"/>
  <c r="J7609" i="1" s="1"/>
  <c r="I7561" i="1"/>
  <c r="J7561" i="1" s="1"/>
  <c r="I7477" i="1"/>
  <c r="J7477" i="1" s="1"/>
  <c r="I7429" i="1"/>
  <c r="J7429" i="1" s="1"/>
  <c r="I7381" i="1"/>
  <c r="J7381" i="1" s="1"/>
  <c r="I7309" i="1"/>
  <c r="J7309" i="1" s="1"/>
  <c r="I7261" i="1"/>
  <c r="J7261" i="1" s="1"/>
  <c r="I7213" i="1"/>
  <c r="J7213" i="1" s="1"/>
  <c r="I9459" i="1"/>
  <c r="J9459" i="1" s="1"/>
  <c r="I7911" i="1"/>
  <c r="J7911" i="1" s="1"/>
  <c r="I7779" i="1"/>
  <c r="J7779" i="1" s="1"/>
  <c r="I7467" i="1"/>
  <c r="J7467" i="1" s="1"/>
  <c r="I7371" i="1"/>
  <c r="J7371" i="1" s="1"/>
  <c r="I7167" i="1"/>
  <c r="J7167" i="1" s="1"/>
  <c r="I6531" i="1"/>
  <c r="J6531" i="1" s="1"/>
  <c r="I6231" i="1"/>
  <c r="J6231" i="1" s="1"/>
  <c r="I5979" i="1"/>
  <c r="J5979" i="1" s="1"/>
  <c r="I5787" i="1"/>
  <c r="J5787" i="1" s="1"/>
  <c r="I5607" i="1"/>
  <c r="J5607" i="1" s="1"/>
  <c r="I10166" i="1"/>
  <c r="J10166" i="1" s="1"/>
  <c r="I9986" i="1"/>
  <c r="J9986" i="1" s="1"/>
  <c r="I9734" i="1"/>
  <c r="J9734" i="1" s="1"/>
  <c r="I9662" i="1"/>
  <c r="J9662" i="1" s="1"/>
  <c r="I9446" i="1"/>
  <c r="J9446" i="1" s="1"/>
  <c r="I9218" i="1"/>
  <c r="J9218" i="1" s="1"/>
  <c r="I9002" i="1"/>
  <c r="J9002" i="1" s="1"/>
  <c r="I8702" i="1"/>
  <c r="J8702" i="1" s="1"/>
  <c r="I8342" i="1"/>
  <c r="J8342" i="1" s="1"/>
  <c r="I8210" i="1"/>
  <c r="J8210" i="1" s="1"/>
  <c r="I8090" i="1"/>
  <c r="J8090" i="1" s="1"/>
  <c r="I7862" i="1"/>
  <c r="J7862" i="1" s="1"/>
  <c r="I7634" i="1"/>
  <c r="J7634" i="1" s="1"/>
  <c r="I7238" i="1"/>
  <c r="J7238" i="1" s="1"/>
  <c r="I6926" i="1"/>
  <c r="J6926" i="1" s="1"/>
  <c r="I6482" i="1"/>
  <c r="J6482" i="1" s="1"/>
  <c r="I6134" i="1"/>
  <c r="J6134" i="1" s="1"/>
  <c r="I5918" i="1"/>
  <c r="J5918" i="1" s="1"/>
  <c r="I5522" i="1"/>
  <c r="J5522" i="1" s="1"/>
  <c r="I5378" i="1"/>
  <c r="J5378" i="1" s="1"/>
  <c r="I5174" i="1"/>
  <c r="J5174" i="1" s="1"/>
  <c r="I4922" i="1"/>
  <c r="J4922" i="1" s="1"/>
  <c r="I4550" i="1"/>
  <c r="J4550" i="1" s="1"/>
  <c r="I4358" i="1"/>
  <c r="J4358" i="1" s="1"/>
  <c r="I4202" i="1"/>
  <c r="J4202" i="1" s="1"/>
  <c r="I3806" i="1"/>
  <c r="J3806" i="1" s="1"/>
  <c r="I3542" i="1"/>
  <c r="J3542" i="1" s="1"/>
  <c r="I3242" i="1"/>
  <c r="J3242" i="1" s="1"/>
  <c r="I2798" i="1"/>
  <c r="J2798" i="1" s="1"/>
  <c r="I2570" i="1"/>
  <c r="J2570" i="1" s="1"/>
  <c r="I2522" i="1"/>
  <c r="J2522" i="1" s="1"/>
  <c r="I2210" i="1"/>
  <c r="J2210" i="1" s="1"/>
  <c r="I1814" i="1"/>
  <c r="J1814" i="1" s="1"/>
  <c r="I1406" i="1"/>
  <c r="J1406" i="1" s="1"/>
  <c r="I1118" i="1"/>
  <c r="J1118" i="1" s="1"/>
  <c r="I242" i="1"/>
  <c r="J242" i="1" s="1"/>
  <c r="I10141" i="1"/>
  <c r="J10141" i="1" s="1"/>
  <c r="I10045" i="1"/>
  <c r="J10045" i="1" s="1"/>
  <c r="I9889" i="1"/>
  <c r="J9889" i="1" s="1"/>
  <c r="I9793" i="1"/>
  <c r="J9793" i="1" s="1"/>
  <c r="I9721" i="1"/>
  <c r="J9721" i="1" s="1"/>
  <c r="I9637" i="1"/>
  <c r="J9637" i="1" s="1"/>
  <c r="I9577" i="1"/>
  <c r="J9577" i="1" s="1"/>
  <c r="I9493" i="1"/>
  <c r="J9493" i="1" s="1"/>
  <c r="I9433" i="1"/>
  <c r="J9433" i="1" s="1"/>
  <c r="I9385" i="1"/>
  <c r="J9385" i="1" s="1"/>
  <c r="I9253" i="1"/>
  <c r="J9253" i="1" s="1"/>
  <c r="I9109" i="1"/>
  <c r="J9109" i="1" s="1"/>
  <c r="I9037" i="1"/>
  <c r="J9037" i="1" s="1"/>
  <c r="I8929" i="1"/>
  <c r="J8929" i="1" s="1"/>
  <c r="I8845" i="1"/>
  <c r="J8845" i="1" s="1"/>
  <c r="I8761" i="1"/>
  <c r="J8761" i="1" s="1"/>
  <c r="I8677" i="1"/>
  <c r="J8677" i="1" s="1"/>
  <c r="I8533" i="1"/>
  <c r="J8533" i="1" s="1"/>
  <c r="I8413" i="1"/>
  <c r="J8413" i="1" s="1"/>
  <c r="I8353" i="1"/>
  <c r="J8353" i="1" s="1"/>
  <c r="I8305" i="1"/>
  <c r="J8305" i="1" s="1"/>
  <c r="I8257" i="1"/>
  <c r="J8257" i="1" s="1"/>
  <c r="I8125" i="1"/>
  <c r="J8125" i="1" s="1"/>
  <c r="I8053" i="1"/>
  <c r="J8053" i="1" s="1"/>
  <c r="I7981" i="1"/>
  <c r="J7981" i="1" s="1"/>
  <c r="I7885" i="1"/>
  <c r="J7885" i="1" s="1"/>
  <c r="I7837" i="1"/>
  <c r="J7837" i="1" s="1"/>
  <c r="I7753" i="1"/>
  <c r="J7753" i="1" s="1"/>
  <c r="I7585" i="1"/>
  <c r="J7585" i="1" s="1"/>
  <c r="I7537" i="1"/>
  <c r="J7537" i="1" s="1"/>
  <c r="I7441" i="1"/>
  <c r="J7441" i="1" s="1"/>
  <c r="I7345" i="1"/>
  <c r="J7345" i="1" s="1"/>
  <c r="I7285" i="1"/>
  <c r="J7285" i="1" s="1"/>
  <c r="I7237" i="1"/>
  <c r="J7237" i="1" s="1"/>
  <c r="I7201" i="1"/>
  <c r="J7201" i="1" s="1"/>
  <c r="I7117" i="1"/>
  <c r="J7117" i="1" s="1"/>
  <c r="I7093" i="1"/>
  <c r="J7093" i="1" s="1"/>
  <c r="I7021" i="1"/>
  <c r="J7021" i="1" s="1"/>
  <c r="I6985" i="1"/>
  <c r="J6985" i="1" s="1"/>
  <c r="I6937" i="1"/>
  <c r="J6937" i="1" s="1"/>
  <c r="I6877" i="1"/>
  <c r="J6877" i="1" s="1"/>
  <c r="I6817" i="1"/>
  <c r="J6817" i="1" s="1"/>
  <c r="I6781" i="1"/>
  <c r="J6781" i="1" s="1"/>
  <c r="I6721" i="1"/>
  <c r="J6721" i="1" s="1"/>
  <c r="I6661" i="1"/>
  <c r="J6661" i="1" s="1"/>
  <c r="I6649" i="1"/>
  <c r="J6649" i="1" s="1"/>
  <c r="I6553" i="1"/>
  <c r="J6553" i="1" s="1"/>
  <c r="I6541" i="1"/>
  <c r="J6541" i="1" s="1"/>
  <c r="I6481" i="1"/>
  <c r="J6481" i="1" s="1"/>
  <c r="I6433" i="1"/>
  <c r="J6433" i="1" s="1"/>
  <c r="I6397" i="1"/>
  <c r="J6397" i="1" s="1"/>
  <c r="I6373" i="1"/>
  <c r="J6373" i="1" s="1"/>
  <c r="I6313" i="1"/>
  <c r="J6313" i="1" s="1"/>
  <c r="I6253" i="1"/>
  <c r="J6253" i="1" s="1"/>
  <c r="I6193" i="1"/>
  <c r="J6193" i="1" s="1"/>
  <c r="I6157" i="1"/>
  <c r="J6157" i="1" s="1"/>
  <c r="I6121" i="1"/>
  <c r="J6121" i="1" s="1"/>
  <c r="I6073" i="1"/>
  <c r="J6073" i="1" s="1"/>
  <c r="I6037" i="1"/>
  <c r="J6037" i="1" s="1"/>
  <c r="I5989" i="1"/>
  <c r="J5989" i="1" s="1"/>
  <c r="I5941" i="1"/>
  <c r="J5941" i="1" s="1"/>
  <c r="I5881" i="1"/>
  <c r="J5881" i="1" s="1"/>
  <c r="I5857" i="1"/>
  <c r="J5857" i="1" s="1"/>
  <c r="I5821" i="1"/>
  <c r="J5821" i="1" s="1"/>
  <c r="I5773" i="1"/>
  <c r="J5773" i="1" s="1"/>
  <c r="I5725" i="1"/>
  <c r="J5725" i="1" s="1"/>
  <c r="I5701" i="1"/>
  <c r="J5701" i="1" s="1"/>
  <c r="I5449" i="1"/>
  <c r="J5449" i="1" s="1"/>
  <c r="I5389" i="1"/>
  <c r="J5389" i="1" s="1"/>
  <c r="I5293" i="1"/>
  <c r="J5293" i="1" s="1"/>
  <c r="I5173" i="1"/>
  <c r="J5173" i="1" s="1"/>
  <c r="I5101" i="1"/>
  <c r="J5101" i="1" s="1"/>
  <c r="I5029" i="1"/>
  <c r="J5029" i="1" s="1"/>
  <c r="I4969" i="1"/>
  <c r="J4969" i="1" s="1"/>
  <c r="I4873" i="1"/>
  <c r="J4873" i="1" s="1"/>
  <c r="I4813" i="1"/>
  <c r="J4813" i="1" s="1"/>
  <c r="I4753" i="1"/>
  <c r="J4753" i="1" s="1"/>
  <c r="I4717" i="1"/>
  <c r="J4717" i="1" s="1"/>
  <c r="I4609" i="1"/>
  <c r="J4609" i="1" s="1"/>
  <c r="I4489" i="1"/>
  <c r="J4489" i="1" s="1"/>
  <c r="I4381" i="1"/>
  <c r="J4381" i="1" s="1"/>
  <c r="I4309" i="1"/>
  <c r="J4309" i="1" s="1"/>
  <c r="I4273" i="1"/>
  <c r="J4273" i="1" s="1"/>
  <c r="I4201" i="1"/>
  <c r="J4201" i="1" s="1"/>
  <c r="I4153" i="1"/>
  <c r="J4153" i="1" s="1"/>
  <c r="I4033" i="1"/>
  <c r="J4033" i="1" s="1"/>
  <c r="I3985" i="1"/>
  <c r="J3985" i="1" s="1"/>
  <c r="I3925" i="1"/>
  <c r="J3925" i="1" s="1"/>
  <c r="I3853" i="1"/>
  <c r="J3853" i="1" s="1"/>
  <c r="I3745" i="1"/>
  <c r="J3745" i="1" s="1"/>
  <c r="I3601" i="1"/>
  <c r="J3601" i="1" s="1"/>
  <c r="I3565" i="1"/>
  <c r="J3565" i="1" s="1"/>
  <c r="I3529" i="1"/>
  <c r="J3529" i="1" s="1"/>
  <c r="I3445" i="1"/>
  <c r="J3445" i="1" s="1"/>
  <c r="I3385" i="1"/>
  <c r="J3385" i="1" s="1"/>
  <c r="I3373" i="1"/>
  <c r="J3373" i="1" s="1"/>
  <c r="I3325" i="1"/>
  <c r="J3325" i="1" s="1"/>
  <c r="I3265" i="1"/>
  <c r="J3265" i="1" s="1"/>
  <c r="I3253" i="1"/>
  <c r="J3253" i="1" s="1"/>
  <c r="I3217" i="1"/>
  <c r="J3217" i="1" s="1"/>
  <c r="I3205" i="1"/>
  <c r="J3205" i="1" s="1"/>
  <c r="I1357" i="1"/>
  <c r="J1357" i="1" s="1"/>
  <c r="I7762" i="1"/>
  <c r="J7762" i="1" s="1"/>
  <c r="I3298" i="1"/>
  <c r="J3298" i="1" s="1"/>
  <c r="I2002" i="1"/>
  <c r="J2002" i="1" s="1"/>
  <c r="I10174" i="1"/>
  <c r="J10174" i="1" s="1"/>
  <c r="I9358" i="1"/>
  <c r="J9358" i="1" s="1"/>
  <c r="I8770" i="1"/>
  <c r="J8770" i="1" s="1"/>
  <c r="I8494" i="1"/>
  <c r="J8494" i="1" s="1"/>
  <c r="I8242" i="1"/>
  <c r="J8242" i="1" s="1"/>
  <c r="I8050" i="1"/>
  <c r="J8050" i="1" s="1"/>
  <c r="I7990" i="1"/>
  <c r="J7990" i="1" s="1"/>
  <c r="I6538" i="1"/>
  <c r="J6538" i="1" s="1"/>
  <c r="I5518" i="1"/>
  <c r="J5518" i="1" s="1"/>
  <c r="I4774" i="1"/>
  <c r="J4774" i="1" s="1"/>
  <c r="I4690" i="1"/>
  <c r="J4690" i="1" s="1"/>
  <c r="I4606" i="1"/>
  <c r="J4606" i="1" s="1"/>
  <c r="I2926" i="1"/>
  <c r="J2926" i="1" s="1"/>
  <c r="I2866" i="1"/>
  <c r="J2866" i="1" s="1"/>
  <c r="I7189" i="1"/>
  <c r="J7189" i="1" s="1"/>
  <c r="I7105" i="1"/>
  <c r="J7105" i="1" s="1"/>
  <c r="I7009" i="1"/>
  <c r="J7009" i="1" s="1"/>
  <c r="I6961" i="1"/>
  <c r="J6961" i="1" s="1"/>
  <c r="I6901" i="1"/>
  <c r="J6901" i="1" s="1"/>
  <c r="I6841" i="1"/>
  <c r="J6841" i="1" s="1"/>
  <c r="I6769" i="1"/>
  <c r="J6769" i="1" s="1"/>
  <c r="I6673" i="1"/>
  <c r="J6673" i="1" s="1"/>
  <c r="I6613" i="1"/>
  <c r="J6613" i="1" s="1"/>
  <c r="I6505" i="1"/>
  <c r="J6505" i="1" s="1"/>
  <c r="I6457" i="1"/>
  <c r="J6457" i="1" s="1"/>
  <c r="I6409" i="1"/>
  <c r="J6409" i="1" s="1"/>
  <c r="I6349" i="1"/>
  <c r="J6349" i="1" s="1"/>
  <c r="I6277" i="1"/>
  <c r="J6277" i="1" s="1"/>
  <c r="I6205" i="1"/>
  <c r="J6205" i="1" s="1"/>
  <c r="I6133" i="1"/>
  <c r="J6133" i="1" s="1"/>
  <c r="I6097" i="1"/>
  <c r="J6097" i="1" s="1"/>
  <c r="I6025" i="1"/>
  <c r="J6025" i="1" s="1"/>
  <c r="I5965" i="1"/>
  <c r="J5965" i="1" s="1"/>
  <c r="I5893" i="1"/>
  <c r="J5893" i="1" s="1"/>
  <c r="I5845" i="1"/>
  <c r="J5845" i="1" s="1"/>
  <c r="I5797" i="1"/>
  <c r="J5797" i="1" s="1"/>
  <c r="I5761" i="1"/>
  <c r="J5761" i="1" s="1"/>
  <c r="I5713" i="1"/>
  <c r="J5713" i="1" s="1"/>
  <c r="I5617" i="1"/>
  <c r="J5617" i="1" s="1"/>
  <c r="I5545" i="1"/>
  <c r="J5545" i="1" s="1"/>
  <c r="I5473" i="1"/>
  <c r="J5473" i="1" s="1"/>
  <c r="I5317" i="1"/>
  <c r="J5317" i="1" s="1"/>
  <c r="I5257" i="1"/>
  <c r="J5257" i="1" s="1"/>
  <c r="I5149" i="1"/>
  <c r="J5149" i="1" s="1"/>
  <c r="I5113" i="1"/>
  <c r="J5113" i="1" s="1"/>
  <c r="I4945" i="1"/>
  <c r="J4945" i="1" s="1"/>
  <c r="I4837" i="1"/>
  <c r="J4837" i="1" s="1"/>
  <c r="I4765" i="1"/>
  <c r="J4765" i="1" s="1"/>
  <c r="I4693" i="1"/>
  <c r="J4693" i="1" s="1"/>
  <c r="I4621" i="1"/>
  <c r="J4621" i="1" s="1"/>
  <c r="I4585" i="1"/>
  <c r="J4585" i="1" s="1"/>
  <c r="I4441" i="1"/>
  <c r="J4441" i="1" s="1"/>
  <c r="I4261" i="1"/>
  <c r="J4261" i="1" s="1"/>
  <c r="I4057" i="1"/>
  <c r="J4057" i="1" s="1"/>
  <c r="I3997" i="1"/>
  <c r="J3997" i="1" s="1"/>
  <c r="I3877" i="1"/>
  <c r="J3877" i="1" s="1"/>
  <c r="I3817" i="1"/>
  <c r="J3817" i="1" s="1"/>
  <c r="I3649" i="1"/>
  <c r="J3649" i="1" s="1"/>
  <c r="I3589" i="1"/>
  <c r="J3589" i="1" s="1"/>
  <c r="I3553" i="1"/>
  <c r="J3553" i="1" s="1"/>
  <c r="I3433" i="1"/>
  <c r="J3433" i="1" s="1"/>
  <c r="I3349" i="1"/>
  <c r="J3349" i="1" s="1"/>
  <c r="I3289" i="1"/>
  <c r="J3289" i="1" s="1"/>
  <c r="I3229" i="1"/>
  <c r="J3229" i="1" s="1"/>
  <c r="I7129" i="1"/>
  <c r="J7129" i="1" s="1"/>
  <c r="I7033" i="1"/>
  <c r="J7033" i="1" s="1"/>
  <c r="I6973" i="1"/>
  <c r="J6973" i="1" s="1"/>
  <c r="I6925" i="1"/>
  <c r="J6925" i="1" s="1"/>
  <c r="I6829" i="1"/>
  <c r="J6829" i="1" s="1"/>
  <c r="I6733" i="1"/>
  <c r="J6733" i="1" s="1"/>
  <c r="I6589" i="1"/>
  <c r="J6589" i="1" s="1"/>
  <c r="I6529" i="1"/>
  <c r="J6529" i="1" s="1"/>
  <c r="I6445" i="1"/>
  <c r="J6445" i="1" s="1"/>
  <c r="I6385" i="1"/>
  <c r="J6385" i="1" s="1"/>
  <c r="I6325" i="1"/>
  <c r="J6325" i="1" s="1"/>
  <c r="I6241" i="1"/>
  <c r="J6241" i="1" s="1"/>
  <c r="I6181" i="1"/>
  <c r="J6181" i="1" s="1"/>
  <c r="I6085" i="1"/>
  <c r="J6085" i="1" s="1"/>
  <c r="I6013" i="1"/>
  <c r="J6013" i="1" s="1"/>
  <c r="I5953" i="1"/>
  <c r="J5953" i="1" s="1"/>
  <c r="I5809" i="1"/>
  <c r="J5809" i="1" s="1"/>
  <c r="I5749" i="1"/>
  <c r="J5749" i="1" s="1"/>
  <c r="I5689" i="1"/>
  <c r="J5689" i="1" s="1"/>
  <c r="I5221" i="1"/>
  <c r="J5221" i="1" s="1"/>
  <c r="I5161" i="1"/>
  <c r="J5161" i="1" s="1"/>
  <c r="I5089" i="1"/>
  <c r="J5089" i="1" s="1"/>
  <c r="I5041" i="1"/>
  <c r="J5041" i="1" s="1"/>
  <c r="I4573" i="1"/>
  <c r="J4573" i="1" s="1"/>
  <c r="I4333" i="1"/>
  <c r="J4333" i="1" s="1"/>
  <c r="I4093" i="1"/>
  <c r="J4093" i="1" s="1"/>
  <c r="I4021" i="1"/>
  <c r="J4021" i="1" s="1"/>
  <c r="I3841" i="1"/>
  <c r="J3841" i="1" s="1"/>
  <c r="I3769" i="1"/>
  <c r="J3769" i="1" s="1"/>
  <c r="I3697" i="1"/>
  <c r="J3697" i="1" s="1"/>
  <c r="I3613" i="1"/>
  <c r="J3613" i="1" s="1"/>
  <c r="I3517" i="1"/>
  <c r="J3517" i="1" s="1"/>
  <c r="I6718" i="1"/>
  <c r="J6718" i="1" s="1"/>
  <c r="I6226" i="1"/>
  <c r="J6226" i="1" s="1"/>
  <c r="I3514" i="1"/>
  <c r="J3514" i="1" s="1"/>
  <c r="I7165" i="1"/>
  <c r="J7165" i="1" s="1"/>
  <c r="I7057" i="1"/>
  <c r="J7057" i="1" s="1"/>
  <c r="I6997" i="1"/>
  <c r="J6997" i="1" s="1"/>
  <c r="I6949" i="1"/>
  <c r="J6949" i="1" s="1"/>
  <c r="I6865" i="1"/>
  <c r="J6865" i="1" s="1"/>
  <c r="I6805" i="1"/>
  <c r="J6805" i="1" s="1"/>
  <c r="I6745" i="1"/>
  <c r="J6745" i="1" s="1"/>
  <c r="I6685" i="1"/>
  <c r="J6685" i="1" s="1"/>
  <c r="I6637" i="1"/>
  <c r="J6637" i="1" s="1"/>
  <c r="I6517" i="1"/>
  <c r="J6517" i="1" s="1"/>
  <c r="I6469" i="1"/>
  <c r="J6469" i="1" s="1"/>
  <c r="I6421" i="1"/>
  <c r="J6421" i="1" s="1"/>
  <c r="I6361" i="1"/>
  <c r="J6361" i="1" s="1"/>
  <c r="I6289" i="1"/>
  <c r="J6289" i="1" s="1"/>
  <c r="I6229" i="1"/>
  <c r="J6229" i="1" s="1"/>
  <c r="I6169" i="1"/>
  <c r="J6169" i="1" s="1"/>
  <c r="I6109" i="1"/>
  <c r="J6109" i="1" s="1"/>
  <c r="I6061" i="1"/>
  <c r="J6061" i="1" s="1"/>
  <c r="I5977" i="1"/>
  <c r="J5977" i="1" s="1"/>
  <c r="I5905" i="1"/>
  <c r="J5905" i="1" s="1"/>
  <c r="I5833" i="1"/>
  <c r="J5833" i="1" s="1"/>
  <c r="I5785" i="1"/>
  <c r="J5785" i="1" s="1"/>
  <c r="I5737" i="1"/>
  <c r="J5737" i="1" s="1"/>
  <c r="I5677" i="1"/>
  <c r="J5677" i="1" s="1"/>
  <c r="I5593" i="1"/>
  <c r="J5593" i="1" s="1"/>
  <c r="I5521" i="1"/>
  <c r="J5521" i="1" s="1"/>
  <c r="I5245" i="1"/>
  <c r="J5245" i="1" s="1"/>
  <c r="I5185" i="1"/>
  <c r="J5185" i="1" s="1"/>
  <c r="I5077" i="1"/>
  <c r="J5077" i="1" s="1"/>
  <c r="I4897" i="1"/>
  <c r="J4897" i="1" s="1"/>
  <c r="I4825" i="1"/>
  <c r="J4825" i="1" s="1"/>
  <c r="I4561" i="1"/>
  <c r="J4561" i="1" s="1"/>
  <c r="I4453" i="1"/>
  <c r="J4453" i="1" s="1"/>
  <c r="I4297" i="1"/>
  <c r="J4297" i="1" s="1"/>
  <c r="I4129" i="1"/>
  <c r="J4129" i="1" s="1"/>
  <c r="I3577" i="1"/>
  <c r="J3577" i="1" s="1"/>
  <c r="I3457" i="1"/>
  <c r="J3457" i="1" s="1"/>
  <c r="I3409" i="1"/>
  <c r="J3409" i="1" s="1"/>
  <c r="I3337" i="1"/>
  <c r="J3337" i="1" s="1"/>
  <c r="I3277" i="1"/>
  <c r="J3277" i="1" s="1"/>
  <c r="I3241" i="1"/>
  <c r="J3241" i="1" s="1"/>
  <c r="I5447" i="1"/>
  <c r="J5447" i="1" s="1"/>
  <c r="I3193" i="1"/>
  <c r="J3193" i="1" s="1"/>
  <c r="I3013" i="1"/>
  <c r="J3013" i="1" s="1"/>
  <c r="I2941" i="1"/>
  <c r="J2941" i="1" s="1"/>
  <c r="I2845" i="1"/>
  <c r="J2845" i="1" s="1"/>
  <c r="I2809" i="1"/>
  <c r="J2809" i="1" s="1"/>
  <c r="I2773" i="1"/>
  <c r="J2773" i="1" s="1"/>
  <c r="I2737" i="1"/>
  <c r="J2737" i="1" s="1"/>
  <c r="I2665" i="1"/>
  <c r="J2665" i="1" s="1"/>
  <c r="I2617" i="1"/>
  <c r="J2617" i="1" s="1"/>
  <c r="I2581" i="1"/>
  <c r="J2581" i="1" s="1"/>
  <c r="I2521" i="1"/>
  <c r="J2521" i="1" s="1"/>
  <c r="I2449" i="1"/>
  <c r="J2449" i="1" s="1"/>
  <c r="I2341" i="1"/>
  <c r="J2341" i="1" s="1"/>
  <c r="I2245" i="1"/>
  <c r="J2245" i="1" s="1"/>
  <c r="I2149" i="1"/>
  <c r="J2149" i="1" s="1"/>
  <c r="I2113" i="1"/>
  <c r="J2113" i="1" s="1"/>
  <c r="I2077" i="1"/>
  <c r="J2077" i="1" s="1"/>
  <c r="I2053" i="1"/>
  <c r="J2053" i="1" s="1"/>
  <c r="I1969" i="1"/>
  <c r="J1969" i="1" s="1"/>
  <c r="I1933" i="1"/>
  <c r="J1933" i="1" s="1"/>
  <c r="I1861" i="1"/>
  <c r="J1861" i="1" s="1"/>
  <c r="I1825" i="1"/>
  <c r="J1825" i="1" s="1"/>
  <c r="I1717" i="1"/>
  <c r="J1717" i="1" s="1"/>
  <c r="I1669" i="1"/>
  <c r="J1669" i="1" s="1"/>
  <c r="I1477" i="1"/>
  <c r="J1477" i="1" s="1"/>
  <c r="I5242" i="1"/>
  <c r="J5242" i="1" s="1"/>
  <c r="I10150" i="1"/>
  <c r="J10150" i="1" s="1"/>
  <c r="I8374" i="1"/>
  <c r="J8374" i="1" s="1"/>
  <c r="I8098" i="1"/>
  <c r="J8098" i="1" s="1"/>
  <c r="I7618" i="1"/>
  <c r="J7618" i="1" s="1"/>
  <c r="I7318" i="1"/>
  <c r="J7318" i="1" s="1"/>
  <c r="I6574" i="1"/>
  <c r="J6574" i="1" s="1"/>
  <c r="I6286" i="1"/>
  <c r="J6286" i="1" s="1"/>
  <c r="I6034" i="1"/>
  <c r="J6034" i="1" s="1"/>
  <c r="I5494" i="1"/>
  <c r="J5494" i="1" s="1"/>
  <c r="I5134" i="1"/>
  <c r="J5134" i="1" s="1"/>
  <c r="I4642" i="1"/>
  <c r="J4642" i="1" s="1"/>
  <c r="I4222" i="1"/>
  <c r="J4222" i="1" s="1"/>
  <c r="I4162" i="1"/>
  <c r="J4162" i="1" s="1"/>
  <c r="I4114" i="1"/>
  <c r="J4114" i="1" s="1"/>
  <c r="I4018" i="1"/>
  <c r="J4018" i="1" s="1"/>
  <c r="I3970" i="1"/>
  <c r="J3970" i="1" s="1"/>
  <c r="I3802" i="1"/>
  <c r="J3802" i="1" s="1"/>
  <c r="I3682" i="1"/>
  <c r="J3682" i="1" s="1"/>
  <c r="I3538" i="1"/>
  <c r="J3538" i="1" s="1"/>
  <c r="I3466" i="1"/>
  <c r="J3466" i="1" s="1"/>
  <c r="I3382" i="1"/>
  <c r="J3382" i="1" s="1"/>
  <c r="I3346" i="1"/>
  <c r="J3346" i="1" s="1"/>
  <c r="I3190" i="1"/>
  <c r="J3190" i="1" s="1"/>
  <c r="I2506" i="1"/>
  <c r="J2506" i="1" s="1"/>
  <c r="I2350" i="1"/>
  <c r="J2350" i="1" s="1"/>
  <c r="I1846" i="1"/>
  <c r="J1846" i="1" s="1"/>
  <c r="I1333" i="1"/>
  <c r="J1333" i="1" s="1"/>
  <c r="I1297" i="1"/>
  <c r="J1297" i="1" s="1"/>
  <c r="I1249" i="1"/>
  <c r="J1249" i="1" s="1"/>
  <c r="I1225" i="1"/>
  <c r="J1225" i="1" s="1"/>
  <c r="I1117" i="1"/>
  <c r="J1117" i="1" s="1"/>
  <c r="I9105" i="1"/>
  <c r="J9105" i="1" s="1"/>
  <c r="I8757" i="1"/>
  <c r="J8757" i="1" s="1"/>
  <c r="I7809" i="1"/>
  <c r="J7809" i="1" s="1"/>
  <c r="I7761" i="1"/>
  <c r="J7761" i="1" s="1"/>
  <c r="I6441" i="1"/>
  <c r="J6441" i="1" s="1"/>
  <c r="I4581" i="1"/>
  <c r="J4581" i="1" s="1"/>
  <c r="I4245" i="1"/>
  <c r="J4245" i="1" s="1"/>
  <c r="I3717" i="1"/>
  <c r="J3717" i="1" s="1"/>
  <c r="I2529" i="1"/>
  <c r="J2529" i="1" s="1"/>
  <c r="I2301" i="1"/>
  <c r="J2301" i="1" s="1"/>
  <c r="I2241" i="1"/>
  <c r="J2241" i="1" s="1"/>
  <c r="I1629" i="1"/>
  <c r="J1629" i="1" s="1"/>
  <c r="I981" i="1"/>
  <c r="J981" i="1" s="1"/>
  <c r="I8793" i="1"/>
  <c r="J8793" i="1" s="1"/>
  <c r="I4977" i="1"/>
  <c r="J4977" i="1" s="1"/>
  <c r="I10090" i="1"/>
  <c r="J10090" i="1" s="1"/>
  <c r="I9502" i="1"/>
  <c r="J9502" i="1" s="1"/>
  <c r="I9010" i="1"/>
  <c r="J9010" i="1" s="1"/>
  <c r="I8398" i="1"/>
  <c r="J8398" i="1" s="1"/>
  <c r="I8146" i="1"/>
  <c r="J8146" i="1" s="1"/>
  <c r="I8110" i="1"/>
  <c r="J8110" i="1" s="1"/>
  <c r="I7930" i="1"/>
  <c r="J7930" i="1" s="1"/>
  <c r="I7846" i="1"/>
  <c r="J7846" i="1" s="1"/>
  <c r="I6106" i="1"/>
  <c r="J6106" i="1" s="1"/>
  <c r="I6070" i="1"/>
  <c r="J6070" i="1" s="1"/>
  <c r="I5890" i="1"/>
  <c r="J5890" i="1" s="1"/>
  <c r="I5578" i="1"/>
  <c r="J5578" i="1" s="1"/>
  <c r="I5398" i="1"/>
  <c r="J5398" i="1" s="1"/>
  <c r="I5050" i="1"/>
  <c r="J5050" i="1" s="1"/>
  <c r="I4138" i="1"/>
  <c r="J4138" i="1" s="1"/>
  <c r="I3994" i="1"/>
  <c r="J3994" i="1" s="1"/>
  <c r="I3862" i="1"/>
  <c r="J3862" i="1" s="1"/>
  <c r="I3694" i="1"/>
  <c r="J3694" i="1" s="1"/>
  <c r="I3646" i="1"/>
  <c r="J3646" i="1" s="1"/>
  <c r="I3406" i="1"/>
  <c r="J3406" i="1" s="1"/>
  <c r="I3154" i="1"/>
  <c r="J3154" i="1" s="1"/>
  <c r="I3058" i="1"/>
  <c r="J3058" i="1" s="1"/>
  <c r="I3022" i="1"/>
  <c r="J3022" i="1" s="1"/>
  <c r="I2974" i="1"/>
  <c r="J2974" i="1" s="1"/>
  <c r="I2806" i="1"/>
  <c r="J2806" i="1" s="1"/>
  <c r="I2650" i="1"/>
  <c r="J2650" i="1" s="1"/>
  <c r="I2194" i="1"/>
  <c r="J2194" i="1" s="1"/>
  <c r="I2409" i="1"/>
  <c r="J2409" i="1" s="1"/>
  <c r="I3061" i="1"/>
  <c r="J3061" i="1" s="1"/>
  <c r="I3001" i="1"/>
  <c r="J3001" i="1" s="1"/>
  <c r="I2953" i="1"/>
  <c r="J2953" i="1" s="1"/>
  <c r="I2785" i="1"/>
  <c r="J2785" i="1" s="1"/>
  <c r="I2677" i="1"/>
  <c r="J2677" i="1" s="1"/>
  <c r="I2557" i="1"/>
  <c r="J2557" i="1" s="1"/>
  <c r="I2305" i="1"/>
  <c r="J2305" i="1" s="1"/>
  <c r="I2257" i="1"/>
  <c r="J2257" i="1" s="1"/>
  <c r="I2197" i="1"/>
  <c r="J2197" i="1" s="1"/>
  <c r="I2125" i="1"/>
  <c r="J2125" i="1" s="1"/>
  <c r="I1945" i="1"/>
  <c r="J1945" i="1" s="1"/>
  <c r="I1885" i="1"/>
  <c r="J1885" i="1" s="1"/>
  <c r="I1741" i="1"/>
  <c r="J1741" i="1" s="1"/>
  <c r="I1705" i="1"/>
  <c r="J1705" i="1" s="1"/>
  <c r="I1645" i="1"/>
  <c r="J1645" i="1" s="1"/>
  <c r="I1609" i="1"/>
  <c r="J1609" i="1" s="1"/>
  <c r="I1513" i="1"/>
  <c r="J1513" i="1" s="1"/>
  <c r="I1489" i="1"/>
  <c r="J1489" i="1" s="1"/>
  <c r="I1453" i="1"/>
  <c r="J1453" i="1" s="1"/>
  <c r="I1429" i="1"/>
  <c r="J1429" i="1" s="1"/>
  <c r="I1345" i="1"/>
  <c r="J1345" i="1" s="1"/>
  <c r="I1273" i="1"/>
  <c r="J1273" i="1" s="1"/>
  <c r="I1237" i="1"/>
  <c r="J1237" i="1" s="1"/>
  <c r="I1189" i="1"/>
  <c r="J1189" i="1" s="1"/>
  <c r="I1141" i="1"/>
  <c r="J1141" i="1" s="1"/>
  <c r="I1105" i="1"/>
  <c r="J1105" i="1" s="1"/>
  <c r="I1081" i="1"/>
  <c r="J1081" i="1" s="1"/>
  <c r="I1045" i="1"/>
  <c r="J1045" i="1" s="1"/>
  <c r="I1021" i="1"/>
  <c r="J1021" i="1" s="1"/>
  <c r="I985" i="1"/>
  <c r="J985" i="1" s="1"/>
  <c r="I937" i="1"/>
  <c r="J937" i="1" s="1"/>
  <c r="I901" i="1"/>
  <c r="J901" i="1" s="1"/>
  <c r="I877" i="1"/>
  <c r="J877" i="1" s="1"/>
  <c r="I841" i="1"/>
  <c r="J841" i="1" s="1"/>
  <c r="I793" i="1"/>
  <c r="J793" i="1" s="1"/>
  <c r="I757" i="1"/>
  <c r="J757" i="1" s="1"/>
  <c r="I733" i="1"/>
  <c r="J733" i="1" s="1"/>
  <c r="I661" i="1"/>
  <c r="J661" i="1" s="1"/>
  <c r="I625" i="1"/>
  <c r="J625" i="1" s="1"/>
  <c r="I589" i="1"/>
  <c r="J589" i="1" s="1"/>
  <c r="I565" i="1"/>
  <c r="J565" i="1" s="1"/>
  <c r="I541" i="1"/>
  <c r="J541" i="1" s="1"/>
  <c r="I517" i="1"/>
  <c r="J517" i="1" s="1"/>
  <c r="I481" i="1"/>
  <c r="J481" i="1" s="1"/>
  <c r="I433" i="1"/>
  <c r="J433" i="1" s="1"/>
  <c r="I397" i="1"/>
  <c r="J397" i="1" s="1"/>
  <c r="I373" i="1"/>
  <c r="J373" i="1" s="1"/>
  <c r="I301" i="1"/>
  <c r="J301" i="1" s="1"/>
  <c r="I253" i="1"/>
  <c r="J253" i="1" s="1"/>
  <c r="I229" i="1"/>
  <c r="J229" i="1" s="1"/>
  <c r="I9513" i="1"/>
  <c r="J9513" i="1" s="1"/>
  <c r="I4113" i="1"/>
  <c r="J4113" i="1" s="1"/>
  <c r="I9802" i="1"/>
  <c r="J9802" i="1" s="1"/>
  <c r="I8794" i="1"/>
  <c r="J8794" i="1" s="1"/>
  <c r="I7774" i="1"/>
  <c r="J7774" i="1" s="1"/>
  <c r="I7726" i="1"/>
  <c r="J7726" i="1" s="1"/>
  <c r="I7678" i="1"/>
  <c r="J7678" i="1" s="1"/>
  <c r="I7498" i="1"/>
  <c r="J7498" i="1" s="1"/>
  <c r="I7330" i="1"/>
  <c r="J7330" i="1" s="1"/>
  <c r="I6742" i="1"/>
  <c r="J6742" i="1" s="1"/>
  <c r="I6430" i="1"/>
  <c r="J6430" i="1" s="1"/>
  <c r="I6310" i="1"/>
  <c r="J6310" i="1" s="1"/>
  <c r="I6250" i="1"/>
  <c r="J6250" i="1" s="1"/>
  <c r="I6130" i="1"/>
  <c r="J6130" i="1" s="1"/>
  <c r="I5974" i="1"/>
  <c r="J5974" i="1" s="1"/>
  <c r="I5710" i="1"/>
  <c r="J5710" i="1" s="1"/>
  <c r="I5170" i="1"/>
  <c r="J5170" i="1" s="1"/>
  <c r="I5146" i="1"/>
  <c r="J5146" i="1" s="1"/>
  <c r="I5086" i="1"/>
  <c r="J5086" i="1" s="1"/>
  <c r="I4798" i="1"/>
  <c r="J4798" i="1" s="1"/>
  <c r="I4522" i="1"/>
  <c r="J4522" i="1" s="1"/>
  <c r="I4450" i="1"/>
  <c r="J4450" i="1" s="1"/>
  <c r="I4210" i="1"/>
  <c r="J4210" i="1" s="1"/>
  <c r="I4126" i="1"/>
  <c r="J4126" i="1" s="1"/>
  <c r="I4066" i="1"/>
  <c r="J4066" i="1" s="1"/>
  <c r="I4030" i="1"/>
  <c r="J4030" i="1" s="1"/>
  <c r="I3886" i="1"/>
  <c r="J3886" i="1" s="1"/>
  <c r="I3778" i="1"/>
  <c r="J3778" i="1" s="1"/>
  <c r="I3670" i="1"/>
  <c r="J3670" i="1" s="1"/>
  <c r="I3418" i="1"/>
  <c r="J3418" i="1" s="1"/>
  <c r="I3358" i="1"/>
  <c r="J3358" i="1" s="1"/>
  <c r="I3286" i="1"/>
  <c r="J3286" i="1" s="1"/>
  <c r="I3250" i="1"/>
  <c r="J3250" i="1" s="1"/>
  <c r="I3214" i="1"/>
  <c r="J3214" i="1" s="1"/>
  <c r="I3070" i="1"/>
  <c r="J3070" i="1" s="1"/>
  <c r="I2902" i="1"/>
  <c r="J2902" i="1" s="1"/>
  <c r="I2854" i="1"/>
  <c r="J2854" i="1" s="1"/>
  <c r="I2746" i="1"/>
  <c r="J2746" i="1" s="1"/>
  <c r="I2710" i="1"/>
  <c r="J2710" i="1" s="1"/>
  <c r="I2686" i="1"/>
  <c r="J2686" i="1" s="1"/>
  <c r="I2662" i="1"/>
  <c r="J2662" i="1" s="1"/>
  <c r="I2602" i="1"/>
  <c r="J2602" i="1" s="1"/>
  <c r="I2554" i="1"/>
  <c r="J2554" i="1" s="1"/>
  <c r="I2494" i="1"/>
  <c r="J2494" i="1" s="1"/>
  <c r="I2458" i="1"/>
  <c r="J2458" i="1" s="1"/>
  <c r="I2338" i="1"/>
  <c r="J2338" i="1" s="1"/>
  <c r="I2230" i="1"/>
  <c r="J2230" i="1" s="1"/>
  <c r="I2098" i="1"/>
  <c r="J2098" i="1" s="1"/>
  <c r="I2086" i="1"/>
  <c r="J2086" i="1" s="1"/>
  <c r="I2062" i="1"/>
  <c r="J2062" i="1" s="1"/>
  <c r="I2014" i="1"/>
  <c r="J2014" i="1" s="1"/>
  <c r="I1942" i="1"/>
  <c r="J1942" i="1" s="1"/>
  <c r="I1894" i="1"/>
  <c r="J1894" i="1" s="1"/>
  <c r="I1822" i="1"/>
  <c r="J1822" i="1" s="1"/>
  <c r="I1774" i="1"/>
  <c r="J1774" i="1" s="1"/>
  <c r="I1534" i="1"/>
  <c r="J1534" i="1" s="1"/>
  <c r="I1474" i="1"/>
  <c r="J1474" i="1" s="1"/>
  <c r="I1426" i="1"/>
  <c r="J1426" i="1" s="1"/>
  <c r="I1414" i="1"/>
  <c r="J1414" i="1" s="1"/>
  <c r="I1366" i="1"/>
  <c r="J1366" i="1" s="1"/>
  <c r="I1330" i="1"/>
  <c r="J1330" i="1" s="1"/>
  <c r="I1318" i="1"/>
  <c r="J1318" i="1" s="1"/>
  <c r="I1282" i="1"/>
  <c r="J1282" i="1" s="1"/>
  <c r="I1270" i="1"/>
  <c r="J1270" i="1" s="1"/>
  <c r="I1102" i="1"/>
  <c r="J1102" i="1" s="1"/>
  <c r="I610" i="1"/>
  <c r="J610" i="1" s="1"/>
  <c r="I406" i="1"/>
  <c r="J406" i="1" s="1"/>
  <c r="I4605" i="1"/>
  <c r="J4605" i="1" s="1"/>
  <c r="I3157" i="1"/>
  <c r="J3157" i="1" s="1"/>
  <c r="I2965" i="1"/>
  <c r="J2965" i="1" s="1"/>
  <c r="I2869" i="1"/>
  <c r="J2869" i="1" s="1"/>
  <c r="I2821" i="1"/>
  <c r="J2821" i="1" s="1"/>
  <c r="I2749" i="1"/>
  <c r="J2749" i="1" s="1"/>
  <c r="I2689" i="1"/>
  <c r="J2689" i="1" s="1"/>
  <c r="I2629" i="1"/>
  <c r="J2629" i="1" s="1"/>
  <c r="I2593" i="1"/>
  <c r="J2593" i="1" s="1"/>
  <c r="I2485" i="1"/>
  <c r="J2485" i="1" s="1"/>
  <c r="I2413" i="1"/>
  <c r="J2413" i="1" s="1"/>
  <c r="I2317" i="1"/>
  <c r="J2317" i="1" s="1"/>
  <c r="I2161" i="1"/>
  <c r="J2161" i="1" s="1"/>
  <c r="I2005" i="1"/>
  <c r="J2005" i="1" s="1"/>
  <c r="I1957" i="1"/>
  <c r="J1957" i="1" s="1"/>
  <c r="I1789" i="1"/>
  <c r="J1789" i="1" s="1"/>
  <c r="I1729" i="1"/>
  <c r="J1729" i="1" s="1"/>
  <c r="I1681" i="1"/>
  <c r="J1681" i="1" s="1"/>
  <c r="I1597" i="1"/>
  <c r="J1597" i="1" s="1"/>
  <c r="I1573" i="1"/>
  <c r="J1573" i="1" s="1"/>
  <c r="I1537" i="1"/>
  <c r="J1537" i="1" s="1"/>
  <c r="I1501" i="1"/>
  <c r="J1501" i="1" s="1"/>
  <c r="I1465" i="1"/>
  <c r="J1465" i="1" s="1"/>
  <c r="I1441" i="1"/>
  <c r="J1441" i="1" s="1"/>
  <c r="I1369" i="1"/>
  <c r="J1369" i="1" s="1"/>
  <c r="I1321" i="1"/>
  <c r="J1321" i="1" s="1"/>
  <c r="I1285" i="1"/>
  <c r="J1285" i="1" s="1"/>
  <c r="I1213" i="1"/>
  <c r="J1213" i="1" s="1"/>
  <c r="I1177" i="1"/>
  <c r="J1177" i="1" s="1"/>
  <c r="I1153" i="1"/>
  <c r="J1153" i="1" s="1"/>
  <c r="I1069" i="1"/>
  <c r="J1069" i="1" s="1"/>
  <c r="I1033" i="1"/>
  <c r="J1033" i="1" s="1"/>
  <c r="I997" i="1"/>
  <c r="J997" i="1" s="1"/>
  <c r="I961" i="1"/>
  <c r="J961" i="1" s="1"/>
  <c r="I913" i="1"/>
  <c r="J913" i="1" s="1"/>
  <c r="I865" i="1"/>
  <c r="J865" i="1" s="1"/>
  <c r="I829" i="1"/>
  <c r="J829" i="1" s="1"/>
  <c r="I769" i="1"/>
  <c r="J769" i="1" s="1"/>
  <c r="I721" i="1"/>
  <c r="J721" i="1" s="1"/>
  <c r="I685" i="1"/>
  <c r="J685" i="1" s="1"/>
  <c r="I601" i="1"/>
  <c r="J601" i="1" s="1"/>
  <c r="I577" i="1"/>
  <c r="J577" i="1" s="1"/>
  <c r="I505" i="1"/>
  <c r="J505" i="1" s="1"/>
  <c r="I445" i="1"/>
  <c r="J445" i="1" s="1"/>
  <c r="I313" i="1"/>
  <c r="J313" i="1" s="1"/>
  <c r="I289" i="1"/>
  <c r="J289" i="1" s="1"/>
  <c r="I217" i="1"/>
  <c r="J217" i="1" s="1"/>
  <c r="I8745" i="1"/>
  <c r="J8745" i="1" s="1"/>
  <c r="I5553" i="1"/>
  <c r="J5553" i="1" s="1"/>
  <c r="I5049" i="1"/>
  <c r="J5049" i="1" s="1"/>
  <c r="I4257" i="1"/>
  <c r="J4257" i="1" s="1"/>
  <c r="I4221" i="1"/>
  <c r="J4221" i="1" s="1"/>
  <c r="I4185" i="1"/>
  <c r="J4185" i="1" s="1"/>
  <c r="I3729" i="1"/>
  <c r="J3729" i="1" s="1"/>
  <c r="I3285" i="1"/>
  <c r="J3285" i="1" s="1"/>
  <c r="I1461" i="1"/>
  <c r="J1461" i="1" s="1"/>
  <c r="I1389" i="1"/>
  <c r="J1389" i="1" s="1"/>
  <c r="I6178" i="1"/>
  <c r="J6178" i="1" s="1"/>
  <c r="I9970" i="1"/>
  <c r="J9970" i="1" s="1"/>
  <c r="I1438" i="1"/>
  <c r="J1438" i="1" s="1"/>
  <c r="I10149" i="1"/>
  <c r="J10149" i="1" s="1"/>
  <c r="I7377" i="1"/>
  <c r="J7377" i="1" s="1"/>
  <c r="I1246" i="1"/>
  <c r="J1246" i="1" s="1"/>
  <c r="I1042" i="1"/>
  <c r="J1042" i="1" s="1"/>
  <c r="I946" i="1"/>
  <c r="J946" i="1" s="1"/>
  <c r="I934" i="1"/>
  <c r="J934" i="1" s="1"/>
  <c r="I898" i="1"/>
  <c r="J898" i="1" s="1"/>
  <c r="I886" i="1"/>
  <c r="J886" i="1" s="1"/>
  <c r="I850" i="1"/>
  <c r="J850" i="1" s="1"/>
  <c r="I718" i="1"/>
  <c r="J718" i="1" s="1"/>
  <c r="I598" i="1"/>
  <c r="J598" i="1" s="1"/>
  <c r="I430" i="1"/>
  <c r="J430" i="1" s="1"/>
  <c r="I322" i="1"/>
  <c r="J322" i="1" s="1"/>
  <c r="I286" i="1"/>
  <c r="J286" i="1" s="1"/>
  <c r="I274" i="1"/>
  <c r="J274" i="1" s="1"/>
  <c r="I238" i="1"/>
  <c r="J238" i="1" s="1"/>
  <c r="I10031" i="1"/>
  <c r="J10031" i="1" s="1"/>
  <c r="I5445" i="1"/>
  <c r="J5445" i="1" s="1"/>
  <c r="I4125" i="1"/>
  <c r="J4125" i="1" s="1"/>
  <c r="I3969" i="1"/>
  <c r="J3969" i="1" s="1"/>
  <c r="I3165" i="1"/>
  <c r="J3165" i="1" s="1"/>
  <c r="I2781" i="1"/>
  <c r="J2781" i="1" s="1"/>
  <c r="I2733" i="1"/>
  <c r="J2733" i="1" s="1"/>
  <c r="I1977" i="1"/>
  <c r="J1977" i="1" s="1"/>
  <c r="I1809" i="1"/>
  <c r="J1809" i="1" s="1"/>
  <c r="I1005" i="1"/>
  <c r="J1005" i="1" s="1"/>
  <c r="I3057" i="1"/>
  <c r="J3057" i="1" s="1"/>
  <c r="I8709" i="1"/>
  <c r="J8709" i="1" s="1"/>
  <c r="I5913" i="1"/>
  <c r="J5913" i="1" s="1"/>
  <c r="I3645" i="1"/>
  <c r="J3645" i="1" s="1"/>
  <c r="I8505" i="1"/>
  <c r="J8505" i="1" s="1"/>
  <c r="I7665" i="1"/>
  <c r="J7665" i="1" s="1"/>
  <c r="I7389" i="1"/>
  <c r="J7389" i="1" s="1"/>
  <c r="I5781" i="1"/>
  <c r="J5781" i="1" s="1"/>
  <c r="I9395" i="1"/>
  <c r="J9395" i="1" s="1"/>
  <c r="I9599" i="1"/>
  <c r="J9599" i="1" s="1"/>
  <c r="I9000" i="1"/>
  <c r="J9000" i="1" s="1"/>
  <c r="I9933" i="1"/>
  <c r="J9933" i="1" s="1"/>
  <c r="I9393" i="1"/>
  <c r="J9393" i="1" s="1"/>
  <c r="I8937" i="1"/>
  <c r="J8937" i="1" s="1"/>
  <c r="I7641" i="1"/>
  <c r="J7641" i="1" s="1"/>
  <c r="I7521" i="1"/>
  <c r="J7521" i="1" s="1"/>
  <c r="I6981" i="1"/>
  <c r="J6981" i="1" s="1"/>
  <c r="I6861" i="1"/>
  <c r="J6861" i="1" s="1"/>
  <c r="I6153" i="1"/>
  <c r="J6153" i="1" s="1"/>
  <c r="I6141" i="1"/>
  <c r="J6141" i="1" s="1"/>
  <c r="I5613" i="1"/>
  <c r="J5613" i="1" s="1"/>
  <c r="I4965" i="1"/>
  <c r="J4965" i="1" s="1"/>
  <c r="I4137" i="1"/>
  <c r="J4137" i="1" s="1"/>
  <c r="I3321" i="1"/>
  <c r="J3321" i="1" s="1"/>
  <c r="I2145" i="1"/>
  <c r="J2145" i="1" s="1"/>
  <c r="I1185" i="1"/>
  <c r="J1185" i="1" s="1"/>
  <c r="I5577" i="1"/>
  <c r="J5577" i="1" s="1"/>
  <c r="I4089" i="1"/>
  <c r="J4089" i="1" s="1"/>
  <c r="I7655" i="1"/>
  <c r="J7655" i="1" s="1"/>
  <c r="I4679" i="1"/>
  <c r="J4679" i="1" s="1"/>
  <c r="I7619" i="1"/>
  <c r="J7619" i="1" s="1"/>
  <c r="I2493" i="1"/>
  <c r="J2493" i="1" s="1"/>
  <c r="I1677" i="1"/>
  <c r="J1677" i="1" s="1"/>
  <c r="I7677" i="1"/>
  <c r="J7677" i="1" s="1"/>
  <c r="I7533" i="1"/>
  <c r="J7533" i="1" s="1"/>
  <c r="I6333" i="1"/>
  <c r="J6333" i="1" s="1"/>
  <c r="I4641" i="1"/>
  <c r="J4641" i="1" s="1"/>
  <c r="I4497" i="1"/>
  <c r="J4497" i="1" s="1"/>
  <c r="I3225" i="1"/>
  <c r="J3225" i="1" s="1"/>
  <c r="I2949" i="1"/>
  <c r="J2949" i="1" s="1"/>
  <c r="I1365" i="1"/>
  <c r="J1365" i="1" s="1"/>
  <c r="I237" i="1"/>
  <c r="J237" i="1" s="1"/>
  <c r="I9957" i="1"/>
  <c r="J9957" i="1" s="1"/>
  <c r="I7089" i="1"/>
  <c r="J7089" i="1" s="1"/>
  <c r="I3453" i="1"/>
  <c r="J3453" i="1" s="1"/>
  <c r="I3297" i="1"/>
  <c r="J3297" i="1" s="1"/>
  <c r="I9789" i="1"/>
  <c r="J9789" i="1" s="1"/>
  <c r="I285" i="1"/>
  <c r="J285" i="1" s="1"/>
  <c r="I9009" i="1"/>
  <c r="J9009" i="1" s="1"/>
  <c r="I5949" i="1"/>
  <c r="J5949" i="1" s="1"/>
  <c r="I1257" i="1"/>
  <c r="J1257" i="1" s="1"/>
  <c r="I9515" i="1"/>
  <c r="J9515" i="1" s="1"/>
  <c r="I9383" i="1"/>
  <c r="J9383" i="1" s="1"/>
  <c r="I9347" i="1"/>
  <c r="J9347" i="1" s="1"/>
  <c r="I9299" i="1"/>
  <c r="J9299" i="1" s="1"/>
  <c r="I8867" i="1"/>
  <c r="J8867" i="1" s="1"/>
  <c r="I8543" i="1"/>
  <c r="J8543" i="1" s="1"/>
  <c r="I8387" i="1"/>
  <c r="J8387" i="1" s="1"/>
  <c r="I8243" i="1"/>
  <c r="J8243" i="1" s="1"/>
  <c r="I7871" i="1"/>
  <c r="J7871" i="1" s="1"/>
  <c r="I6695" i="1"/>
  <c r="J6695" i="1" s="1"/>
  <c r="I5771" i="1"/>
  <c r="J5771" i="1" s="1"/>
  <c r="I5423" i="1"/>
  <c r="J5423" i="1" s="1"/>
  <c r="I4511" i="1"/>
  <c r="J4511" i="1" s="1"/>
  <c r="I4391" i="1"/>
  <c r="J4391" i="1" s="1"/>
  <c r="I4223" i="1"/>
  <c r="J4223" i="1" s="1"/>
  <c r="I3791" i="1"/>
  <c r="J3791" i="1" s="1"/>
  <c r="I3671" i="1"/>
  <c r="J3671" i="1" s="1"/>
  <c r="I3467" i="1"/>
  <c r="J3467" i="1" s="1"/>
  <c r="I2747" i="1"/>
  <c r="J2747" i="1" s="1"/>
  <c r="I1247" i="1"/>
  <c r="J1247" i="1" s="1"/>
  <c r="I1151" i="1"/>
  <c r="J1151" i="1" s="1"/>
  <c r="I7281" i="1"/>
  <c r="J7281" i="1" s="1"/>
  <c r="I2361" i="1"/>
  <c r="J2361" i="1" s="1"/>
  <c r="I1245" i="1"/>
  <c r="J1245" i="1" s="1"/>
  <c r="I7029" i="1"/>
  <c r="J7029" i="1" s="1"/>
  <c r="I8949" i="1"/>
  <c r="J8949" i="1" s="1"/>
  <c r="I8589" i="1"/>
  <c r="J8589" i="1" s="1"/>
  <c r="I8529" i="1"/>
  <c r="J8529" i="1" s="1"/>
  <c r="I6345" i="1"/>
  <c r="J6345" i="1" s="1"/>
  <c r="I2745" i="1"/>
  <c r="J2745" i="1" s="1"/>
  <c r="I2121" i="1"/>
  <c r="J2121" i="1" s="1"/>
  <c r="I1833" i="1"/>
  <c r="J1833" i="1" s="1"/>
  <c r="I1437" i="1"/>
  <c r="J1437" i="1" s="1"/>
  <c r="I1041" i="1"/>
  <c r="J1041" i="1" s="1"/>
  <c r="I501" i="1"/>
  <c r="J501" i="1" s="1"/>
  <c r="I489" i="1"/>
  <c r="J489" i="1" s="1"/>
  <c r="I321" i="1"/>
  <c r="J321" i="1" s="1"/>
  <c r="I7869" i="1"/>
  <c r="J7869" i="1" s="1"/>
  <c r="I7847" i="1"/>
  <c r="J7847" i="1" s="1"/>
  <c r="I7799" i="1"/>
  <c r="J7799" i="1" s="1"/>
  <c r="I7319" i="1"/>
  <c r="J7319" i="1" s="1"/>
  <c r="I7055" i="1"/>
  <c r="J7055" i="1" s="1"/>
  <c r="I3851" i="1"/>
  <c r="J3851" i="1" s="1"/>
  <c r="I2699" i="1"/>
  <c r="J2699" i="1" s="1"/>
  <c r="I9573" i="1"/>
  <c r="J9573" i="1" s="1"/>
  <c r="I7149" i="1"/>
  <c r="J7149" i="1" s="1"/>
  <c r="I4353" i="1"/>
  <c r="J4353" i="1" s="1"/>
  <c r="I8841" i="1"/>
  <c r="J8841" i="1" s="1"/>
  <c r="I4521" i="1"/>
  <c r="J4521" i="1" s="1"/>
  <c r="I2757" i="1"/>
  <c r="J2757" i="1" s="1"/>
  <c r="I1593" i="1"/>
  <c r="J1593" i="1" s="1"/>
  <c r="I1533" i="1"/>
  <c r="J1533" i="1" s="1"/>
  <c r="I10018" i="1"/>
  <c r="J10018" i="1" s="1"/>
  <c r="I9994" i="1"/>
  <c r="J9994" i="1" s="1"/>
  <c r="I9838" i="1"/>
  <c r="J9838" i="1" s="1"/>
  <c r="I9814" i="1"/>
  <c r="J9814" i="1" s="1"/>
  <c r="I9694" i="1"/>
  <c r="J9694" i="1" s="1"/>
  <c r="I9562" i="1"/>
  <c r="J9562" i="1" s="1"/>
  <c r="I9394" i="1"/>
  <c r="J9394" i="1" s="1"/>
  <c r="I9382" i="1"/>
  <c r="J9382" i="1" s="1"/>
  <c r="I9286" i="1"/>
  <c r="J9286" i="1" s="1"/>
  <c r="I9202" i="1"/>
  <c r="J9202" i="1" s="1"/>
  <c r="I9190" i="1"/>
  <c r="J9190" i="1" s="1"/>
  <c r="I9034" i="1"/>
  <c r="J9034" i="1" s="1"/>
  <c r="I8926" i="1"/>
  <c r="J8926" i="1" s="1"/>
  <c r="I8782" i="1"/>
  <c r="J8782" i="1" s="1"/>
  <c r="I8746" i="1"/>
  <c r="J8746" i="1" s="1"/>
  <c r="I8698" i="1"/>
  <c r="J8698" i="1" s="1"/>
  <c r="I8614" i="1"/>
  <c r="J8614" i="1" s="1"/>
  <c r="I8602" i="1"/>
  <c r="J8602" i="1" s="1"/>
  <c r="I8434" i="1"/>
  <c r="J8434" i="1" s="1"/>
  <c r="I8350" i="1"/>
  <c r="J8350" i="1" s="1"/>
  <c r="I8266" i="1"/>
  <c r="J8266" i="1" s="1"/>
  <c r="I8254" i="1"/>
  <c r="J8254" i="1" s="1"/>
  <c r="I8134" i="1"/>
  <c r="J8134" i="1" s="1"/>
  <c r="I8086" i="1"/>
  <c r="J8086" i="1" s="1"/>
  <c r="I8026" i="1"/>
  <c r="J8026" i="1" s="1"/>
  <c r="I8014" i="1"/>
  <c r="J8014" i="1" s="1"/>
  <c r="I7906" i="1"/>
  <c r="J7906" i="1" s="1"/>
  <c r="I7894" i="1"/>
  <c r="J7894" i="1" s="1"/>
  <c r="I7882" i="1"/>
  <c r="J7882" i="1" s="1"/>
  <c r="I7834" i="1"/>
  <c r="J7834" i="1" s="1"/>
  <c r="I7822" i="1"/>
  <c r="J7822" i="1" s="1"/>
  <c r="I7786" i="1"/>
  <c r="J7786" i="1" s="1"/>
  <c r="I7738" i="1"/>
  <c r="J7738" i="1" s="1"/>
  <c r="I7654" i="1"/>
  <c r="J7654" i="1" s="1"/>
  <c r="I7522" i="1"/>
  <c r="J7522" i="1" s="1"/>
  <c r="I7510" i="1"/>
  <c r="J7510" i="1" s="1"/>
  <c r="I7462" i="1"/>
  <c r="J7462" i="1" s="1"/>
  <c r="I7366" i="1"/>
  <c r="J7366" i="1" s="1"/>
  <c r="I7306" i="1"/>
  <c r="J7306" i="1" s="1"/>
  <c r="I7258" i="1"/>
  <c r="J7258" i="1" s="1"/>
  <c r="I7234" i="1"/>
  <c r="J7234" i="1" s="1"/>
  <c r="I7078" i="1"/>
  <c r="J7078" i="1" s="1"/>
  <c r="I6994" i="1"/>
  <c r="J6994" i="1" s="1"/>
  <c r="I6982" i="1"/>
  <c r="J6982" i="1" s="1"/>
  <c r="I6958" i="1"/>
  <c r="J6958" i="1" s="1"/>
  <c r="I6802" i="1"/>
  <c r="J6802" i="1" s="1"/>
  <c r="I6790" i="1"/>
  <c r="J6790" i="1" s="1"/>
  <c r="I6586" i="1"/>
  <c r="J6586" i="1" s="1"/>
  <c r="I6526" i="1"/>
  <c r="J6526" i="1" s="1"/>
  <c r="I6418" i="1"/>
  <c r="J6418" i="1" s="1"/>
  <c r="I6406" i="1"/>
  <c r="J6406" i="1" s="1"/>
  <c r="I6190" i="1"/>
  <c r="J6190" i="1" s="1"/>
  <c r="I5926" i="1"/>
  <c r="J5926" i="1" s="1"/>
  <c r="I5902" i="1"/>
  <c r="J5902" i="1" s="1"/>
  <c r="I5794" i="1"/>
  <c r="J5794" i="1" s="1"/>
  <c r="I5746" i="1"/>
  <c r="J5746" i="1" s="1"/>
  <c r="I5674" i="1"/>
  <c r="J5674" i="1" s="1"/>
  <c r="I5662" i="1"/>
  <c r="J5662" i="1" s="1"/>
  <c r="I5638" i="1"/>
  <c r="J5638" i="1" s="1"/>
  <c r="I5422" i="1"/>
  <c r="J5422" i="1" s="1"/>
  <c r="I5374" i="1"/>
  <c r="J5374" i="1" s="1"/>
  <c r="I5338" i="1"/>
  <c r="J5338" i="1" s="1"/>
  <c r="I5314" i="1"/>
  <c r="J5314" i="1" s="1"/>
  <c r="I5278" i="1"/>
  <c r="J5278" i="1" s="1"/>
  <c r="I5074" i="1"/>
  <c r="J5074" i="1" s="1"/>
  <c r="I5062" i="1"/>
  <c r="J5062" i="1" s="1"/>
  <c r="I4966" i="1"/>
  <c r="J4966" i="1" s="1"/>
  <c r="I4894" i="1"/>
  <c r="J4894" i="1" s="1"/>
  <c r="I4870" i="1"/>
  <c r="J4870" i="1" s="1"/>
  <c r="I4822" i="1"/>
  <c r="J4822" i="1" s="1"/>
  <c r="I4762" i="1"/>
  <c r="J4762" i="1" s="1"/>
  <c r="I4726" i="1"/>
  <c r="J4726" i="1" s="1"/>
  <c r="I4702" i="1"/>
  <c r="J4702" i="1" s="1"/>
  <c r="I4678" i="1"/>
  <c r="J4678" i="1" s="1"/>
  <c r="I4630" i="1"/>
  <c r="J4630" i="1" s="1"/>
  <c r="I4582" i="1"/>
  <c r="J4582" i="1" s="1"/>
  <c r="I4546" i="1"/>
  <c r="J4546" i="1" s="1"/>
  <c r="I4534" i="1"/>
  <c r="J4534" i="1" s="1"/>
  <c r="I4486" i="1"/>
  <c r="J4486" i="1" s="1"/>
  <c r="I4402" i="1"/>
  <c r="J4402" i="1" s="1"/>
  <c r="I4366" i="1"/>
  <c r="J4366" i="1" s="1"/>
  <c r="I4330" i="1"/>
  <c r="J4330" i="1" s="1"/>
  <c r="I4306" i="1"/>
  <c r="J4306" i="1" s="1"/>
  <c r="I4258" i="1"/>
  <c r="J4258" i="1" s="1"/>
  <c r="I4246" i="1"/>
  <c r="J4246" i="1" s="1"/>
  <c r="I4198" i="1"/>
  <c r="J4198" i="1" s="1"/>
  <c r="I4150" i="1"/>
  <c r="J4150" i="1" s="1"/>
  <c r="I4102" i="1"/>
  <c r="J4102" i="1" s="1"/>
  <c r="I4090" i="1"/>
  <c r="J4090" i="1" s="1"/>
  <c r="I6534" i="1"/>
  <c r="J6534" i="1" s="1"/>
  <c r="I6462" i="1"/>
  <c r="J6462" i="1" s="1"/>
  <c r="I6186" i="1"/>
  <c r="J6186" i="1" s="1"/>
  <c r="I6162" i="1"/>
  <c r="J6162" i="1" s="1"/>
  <c r="I6078" i="1"/>
  <c r="J6078" i="1" s="1"/>
  <c r="I6018" i="1"/>
  <c r="J6018" i="1" s="1"/>
  <c r="I5886" i="1"/>
  <c r="J5886" i="1" s="1"/>
  <c r="I5706" i="1"/>
  <c r="J5706" i="1" s="1"/>
  <c r="I5574" i="1"/>
  <c r="J5574" i="1" s="1"/>
  <c r="I5502" i="1"/>
  <c r="J5502" i="1" s="1"/>
  <c r="I5382" i="1"/>
  <c r="J5382" i="1" s="1"/>
  <c r="I5214" i="1"/>
  <c r="J5214" i="1" s="1"/>
  <c r="I5106" i="1"/>
  <c r="J5106" i="1" s="1"/>
  <c r="I5058" i="1"/>
  <c r="J5058" i="1" s="1"/>
  <c r="I5022" i="1"/>
  <c r="J5022" i="1" s="1"/>
  <c r="I4986" i="1"/>
  <c r="J4986" i="1" s="1"/>
  <c r="I4938" i="1"/>
  <c r="J4938" i="1" s="1"/>
  <c r="I4830" i="1"/>
  <c r="J4830" i="1" s="1"/>
  <c r="I4782" i="1"/>
  <c r="J4782" i="1" s="1"/>
  <c r="I4674" i="1"/>
  <c r="J4674" i="1" s="1"/>
  <c r="I4566" i="1"/>
  <c r="J4566" i="1" s="1"/>
  <c r="I4410" i="1"/>
  <c r="J4410" i="1" s="1"/>
  <c r="I4218" i="1"/>
  <c r="J4218" i="1" s="1"/>
  <c r="I4098" i="1"/>
  <c r="J4098" i="1" s="1"/>
  <c r="I4062" i="1"/>
  <c r="J4062" i="1" s="1"/>
  <c r="I4038" i="1"/>
  <c r="J4038" i="1" s="1"/>
  <c r="I3822" i="1"/>
  <c r="J3822" i="1" s="1"/>
  <c r="I3522" i="1"/>
  <c r="J3522" i="1" s="1"/>
  <c r="I3450" i="1"/>
  <c r="J3450" i="1" s="1"/>
  <c r="I3306" i="1"/>
  <c r="J3306" i="1" s="1"/>
  <c r="I3270" i="1"/>
  <c r="J3270" i="1" s="1"/>
  <c r="I3198" i="1"/>
  <c r="J3198" i="1" s="1"/>
  <c r="I3162" i="1"/>
  <c r="J3162" i="1" s="1"/>
  <c r="I3102" i="1"/>
  <c r="J3102" i="1" s="1"/>
  <c r="I3018" i="1"/>
  <c r="J3018" i="1" s="1"/>
  <c r="I2994" i="1"/>
  <c r="J2994" i="1" s="1"/>
  <c r="I2958" i="1"/>
  <c r="J2958" i="1" s="1"/>
  <c r="I2634" i="1"/>
  <c r="J2634" i="1" s="1"/>
  <c r="I2598" i="1"/>
  <c r="J2598" i="1" s="1"/>
  <c r="I2478" i="1"/>
  <c r="J2478" i="1" s="1"/>
  <c r="I2454" i="1"/>
  <c r="J2454" i="1" s="1"/>
  <c r="I2322" i="1"/>
  <c r="J2322" i="1" s="1"/>
  <c r="I2238" i="1"/>
  <c r="J2238" i="1" s="1"/>
  <c r="I1914" i="1"/>
  <c r="J1914" i="1" s="1"/>
  <c r="I1770" i="1"/>
  <c r="J1770" i="1" s="1"/>
  <c r="I1734" i="1"/>
  <c r="J1734" i="1" s="1"/>
  <c r="I1686" i="1"/>
  <c r="J1686" i="1" s="1"/>
  <c r="I1278" i="1"/>
  <c r="J1278" i="1" s="1"/>
  <c r="I1182" i="1"/>
  <c r="J1182" i="1" s="1"/>
  <c r="I858" i="1"/>
  <c r="J858" i="1" s="1"/>
  <c r="I726" i="1"/>
  <c r="J726" i="1" s="1"/>
  <c r="I678" i="1"/>
  <c r="J678" i="1" s="1"/>
  <c r="I546" i="1"/>
  <c r="J546" i="1" s="1"/>
  <c r="I282" i="1"/>
  <c r="J282" i="1" s="1"/>
  <c r="I258" i="1"/>
  <c r="J258" i="1" s="1"/>
  <c r="I9672" i="1"/>
  <c r="J9672" i="1" s="1"/>
  <c r="I9588" i="1"/>
  <c r="J9588" i="1" s="1"/>
  <c r="I8136" i="1"/>
  <c r="J8136" i="1" s="1"/>
  <c r="I6024" i="1"/>
  <c r="J6024" i="1" s="1"/>
  <c r="I3048" i="1"/>
  <c r="J3048" i="1" s="1"/>
  <c r="I9564" i="1"/>
  <c r="J9564" i="1" s="1"/>
  <c r="I6840" i="1"/>
  <c r="J6840" i="1" s="1"/>
  <c r="I5556" i="1"/>
  <c r="J5556" i="1" s="1"/>
  <c r="I4788" i="1"/>
  <c r="J4788" i="1" s="1"/>
  <c r="I3780" i="1"/>
  <c r="J3780" i="1" s="1"/>
  <c r="I3060" i="1"/>
  <c r="J3060" i="1" s="1"/>
  <c r="I432" i="1"/>
  <c r="J432" i="1" s="1"/>
  <c r="I5295" i="1"/>
  <c r="J5295" i="1" s="1"/>
  <c r="I5199" i="1"/>
  <c r="J5199" i="1" s="1"/>
  <c r="I5043" i="1"/>
  <c r="J5043" i="1" s="1"/>
  <c r="I4911" i="1"/>
  <c r="J4911" i="1" s="1"/>
  <c r="I4611" i="1"/>
  <c r="J4611" i="1" s="1"/>
  <c r="I4443" i="1"/>
  <c r="J4443" i="1" s="1"/>
  <c r="I4359" i="1"/>
  <c r="J4359" i="1" s="1"/>
  <c r="I4095" i="1"/>
  <c r="J4095" i="1" s="1"/>
  <c r="I3795" i="1"/>
  <c r="J3795" i="1" s="1"/>
  <c r="I3411" i="1"/>
  <c r="J3411" i="1" s="1"/>
  <c r="I3279" i="1"/>
  <c r="J3279" i="1" s="1"/>
  <c r="I2835" i="1"/>
  <c r="J2835" i="1" s="1"/>
  <c r="I2643" i="1"/>
  <c r="J2643" i="1" s="1"/>
  <c r="I2559" i="1"/>
  <c r="J2559" i="1" s="1"/>
  <c r="I2367" i="1"/>
  <c r="J2367" i="1" s="1"/>
  <c r="I2307" i="1"/>
  <c r="J2307" i="1" s="1"/>
  <c r="I2187" i="1"/>
  <c r="J2187" i="1" s="1"/>
  <c r="I2019" i="1"/>
  <c r="J2019" i="1" s="1"/>
  <c r="I1659" i="1"/>
  <c r="J1659" i="1" s="1"/>
  <c r="I1095" i="1"/>
  <c r="J1095" i="1" s="1"/>
  <c r="I9779" i="1"/>
  <c r="J9779" i="1" s="1"/>
  <c r="I9551" i="1"/>
  <c r="J9551" i="1" s="1"/>
  <c r="I9323" i="1"/>
  <c r="J9323" i="1" s="1"/>
  <c r="I10114" i="1"/>
  <c r="J10114" i="1" s="1"/>
  <c r="I9934" i="1"/>
  <c r="J9934" i="1" s="1"/>
  <c r="I9166" i="1"/>
  <c r="J9166" i="1" s="1"/>
  <c r="I8734" i="1"/>
  <c r="J8734" i="1" s="1"/>
  <c r="I8662" i="1"/>
  <c r="J8662" i="1" s="1"/>
  <c r="I7810" i="1"/>
  <c r="J7810" i="1" s="1"/>
  <c r="I7246" i="1"/>
  <c r="J7246" i="1" s="1"/>
  <c r="I7174" i="1"/>
  <c r="J7174" i="1" s="1"/>
  <c r="I6358" i="1"/>
  <c r="J6358" i="1" s="1"/>
  <c r="I5818" i="1"/>
  <c r="J5818" i="1" s="1"/>
  <c r="I4846" i="1"/>
  <c r="J4846" i="1" s="1"/>
  <c r="D2725" i="1" a="1"/>
  <c r="D2725" i="1" s="1"/>
  <c r="I2725" i="1" s="1"/>
  <c r="I9921" i="1"/>
  <c r="J9921" i="1" s="1"/>
  <c r="I9693" i="1"/>
  <c r="J9693" i="1" s="1"/>
  <c r="I8325" i="1"/>
  <c r="J8325" i="1" s="1"/>
  <c r="I8181" i="1"/>
  <c r="J8181" i="1" s="1"/>
  <c r="I7617" i="1"/>
  <c r="J7617" i="1" s="1"/>
  <c r="I5331" i="1"/>
  <c r="J5331" i="1" s="1"/>
  <c r="I5187" i="1"/>
  <c r="J5187" i="1" s="1"/>
  <c r="I5007" i="1"/>
  <c r="J5007" i="1" s="1"/>
  <c r="I4923" i="1"/>
  <c r="J4923" i="1" s="1"/>
  <c r="I4647" i="1"/>
  <c r="J4647" i="1" s="1"/>
  <c r="I4431" i="1"/>
  <c r="J4431" i="1" s="1"/>
  <c r="I4239" i="1"/>
  <c r="J4239" i="1" s="1"/>
  <c r="I3699" i="1"/>
  <c r="J3699" i="1" s="1"/>
  <c r="I3543" i="1"/>
  <c r="J3543" i="1" s="1"/>
  <c r="I3363" i="1"/>
  <c r="J3363" i="1" s="1"/>
  <c r="I3291" i="1"/>
  <c r="J3291" i="1" s="1"/>
  <c r="I3039" i="1"/>
  <c r="J3039" i="1" s="1"/>
  <c r="I2799" i="1"/>
  <c r="J2799" i="1" s="1"/>
  <c r="I2679" i="1"/>
  <c r="J2679" i="1" s="1"/>
  <c r="I2535" i="1"/>
  <c r="J2535" i="1" s="1"/>
  <c r="I2295" i="1"/>
  <c r="J2295" i="1" s="1"/>
  <c r="I1815" i="1"/>
  <c r="J1815" i="1" s="1"/>
  <c r="I1119" i="1"/>
  <c r="J1119" i="1" s="1"/>
  <c r="I807" i="1"/>
  <c r="J807" i="1" s="1"/>
  <c r="I375" i="1"/>
  <c r="J375" i="1" s="1"/>
  <c r="I207" i="1"/>
  <c r="J207" i="1" s="1"/>
  <c r="I9647" i="1"/>
  <c r="J9647" i="1" s="1"/>
  <c r="I9419" i="1"/>
  <c r="J9419" i="1" s="1"/>
  <c r="I10054" i="1"/>
  <c r="J10054" i="1" s="1"/>
  <c r="I9478" i="1"/>
  <c r="J9478" i="1" s="1"/>
  <c r="I8446" i="1"/>
  <c r="J8446" i="1" s="1"/>
  <c r="I8302" i="1"/>
  <c r="J8302" i="1" s="1"/>
  <c r="I7978" i="1"/>
  <c r="J7978" i="1" s="1"/>
  <c r="I7222" i="1"/>
  <c r="J7222" i="1" s="1"/>
  <c r="I7066" i="1"/>
  <c r="J7066" i="1" s="1"/>
  <c r="I5230" i="1"/>
  <c r="J5230" i="1" s="1"/>
  <c r="I4438" i="1"/>
  <c r="J4438" i="1" s="1"/>
  <c r="D9265" i="1" a="1"/>
  <c r="D9265" i="1" s="1"/>
  <c r="I9837" i="1"/>
  <c r="J9837" i="1" s="1"/>
  <c r="I9489" i="1"/>
  <c r="J9489" i="1" s="1"/>
  <c r="I7929" i="1"/>
  <c r="J7929" i="1" s="1"/>
  <c r="I6729" i="1"/>
  <c r="J6729" i="1" s="1"/>
  <c r="I6021" i="1"/>
  <c r="J6021" i="1" s="1"/>
  <c r="I5937" i="1"/>
  <c r="J5937" i="1" s="1"/>
  <c r="I4509" i="1"/>
  <c r="J4509" i="1" s="1"/>
  <c r="I4281" i="1"/>
  <c r="J4281" i="1" s="1"/>
  <c r="I3873" i="1"/>
  <c r="J3873" i="1" s="1"/>
  <c r="I3465" i="1"/>
  <c r="J3465" i="1" s="1"/>
  <c r="I2829" i="1"/>
  <c r="J2829" i="1" s="1"/>
  <c r="I2685" i="1"/>
  <c r="J2685" i="1" s="1"/>
  <c r="I2469" i="1"/>
  <c r="J2469" i="1" s="1"/>
  <c r="I2037" i="1"/>
  <c r="J2037" i="1" s="1"/>
  <c r="I1449" i="1"/>
  <c r="J1449" i="1" s="1"/>
  <c r="I1101" i="1"/>
  <c r="J1101" i="1" s="1"/>
  <c r="I765" i="1"/>
  <c r="J765" i="1" s="1"/>
  <c r="I621" i="1"/>
  <c r="J621" i="1" s="1"/>
  <c r="I513" i="1"/>
  <c r="J513" i="1" s="1"/>
  <c r="I10089" i="1"/>
  <c r="J10089" i="1" s="1"/>
  <c r="I8158" i="1"/>
  <c r="J8158" i="1" s="1"/>
  <c r="I7438" i="1"/>
  <c r="J7438" i="1" s="1"/>
  <c r="I3177" i="1"/>
  <c r="J3177" i="1" s="1"/>
  <c r="I1317" i="1"/>
  <c r="J1317" i="1" s="1"/>
  <c r="I1161" i="1"/>
  <c r="J1161" i="1" s="1"/>
  <c r="I9732" i="1"/>
  <c r="J9732" i="1" s="1"/>
  <c r="I9420" i="1"/>
  <c r="J9420" i="1" s="1"/>
  <c r="I9048" i="1"/>
  <c r="J9048" i="1" s="1"/>
  <c r="I5400" i="1"/>
  <c r="J5400" i="1" s="1"/>
  <c r="I4776" i="1"/>
  <c r="J4776" i="1" s="1"/>
  <c r="I1320" i="1"/>
  <c r="J1320" i="1" s="1"/>
  <c r="I10079" i="1"/>
  <c r="J10079" i="1" s="1"/>
  <c r="I9117" i="1"/>
  <c r="J9117" i="1" s="1"/>
  <c r="I8902" i="1"/>
  <c r="J8902" i="1" s="1"/>
  <c r="I4918" i="1"/>
  <c r="J4918" i="1" s="1"/>
  <c r="I10115" i="1"/>
  <c r="J10115" i="1" s="1"/>
  <c r="I4294" i="1"/>
  <c r="J4294" i="1" s="1"/>
  <c r="I2709" i="1"/>
  <c r="J2709" i="1" s="1"/>
  <c r="I1473" i="1"/>
  <c r="J1473" i="1" s="1"/>
  <c r="I9958" i="1"/>
  <c r="J9958" i="1" s="1"/>
  <c r="I8866" i="1"/>
  <c r="J8866" i="1" s="1"/>
  <c r="I7282" i="1"/>
  <c r="J7282" i="1" s="1"/>
  <c r="I6922" i="1"/>
  <c r="J6922" i="1" s="1"/>
  <c r="I6154" i="1"/>
  <c r="J6154" i="1" s="1"/>
  <c r="I5962" i="1"/>
  <c r="J5962" i="1" s="1"/>
  <c r="I5914" i="1"/>
  <c r="J5914" i="1" s="1"/>
  <c r="I5830" i="1"/>
  <c r="J5830" i="1" s="1"/>
  <c r="I5626" i="1"/>
  <c r="J5626" i="1" s="1"/>
  <c r="I5542" i="1"/>
  <c r="J5542" i="1" s="1"/>
  <c r="I5482" i="1"/>
  <c r="J5482" i="1" s="1"/>
  <c r="I5122" i="1"/>
  <c r="J5122" i="1" s="1"/>
  <c r="I4750" i="1"/>
  <c r="J4750" i="1" s="1"/>
  <c r="I4714" i="1"/>
  <c r="J4714" i="1" s="1"/>
  <c r="I4498" i="1"/>
  <c r="J4498" i="1" s="1"/>
  <c r="I8817" i="1"/>
  <c r="J8817" i="1" s="1"/>
  <c r="I5685" i="1"/>
  <c r="J5685" i="1" s="1"/>
  <c r="I1893" i="1"/>
  <c r="J1893" i="1" s="1"/>
  <c r="I909" i="1"/>
  <c r="J909" i="1" s="1"/>
  <c r="I657" i="1"/>
  <c r="J657" i="1" s="1"/>
  <c r="I225" i="1"/>
  <c r="J225" i="1" s="1"/>
  <c r="I9309" i="1"/>
  <c r="J9309" i="1" s="1"/>
  <c r="I3237" i="1"/>
  <c r="J3237" i="1" s="1"/>
  <c r="I2061" i="1"/>
  <c r="J2061" i="1" s="1"/>
  <c r="I5235" i="1"/>
  <c r="J5235" i="1" s="1"/>
  <c r="I5067" i="1"/>
  <c r="J5067" i="1" s="1"/>
  <c r="I4959" i="1"/>
  <c r="J4959" i="1" s="1"/>
  <c r="I4803" i="1"/>
  <c r="J4803" i="1" s="1"/>
  <c r="I4695" i="1"/>
  <c r="J4695" i="1" s="1"/>
  <c r="I4551" i="1"/>
  <c r="J4551" i="1" s="1"/>
  <c r="I4407" i="1"/>
  <c r="J4407" i="1" s="1"/>
  <c r="I4191" i="1"/>
  <c r="J4191" i="1" s="1"/>
  <c r="I3867" i="1"/>
  <c r="J3867" i="1" s="1"/>
  <c r="I3603" i="1"/>
  <c r="J3603" i="1" s="1"/>
  <c r="I3459" i="1"/>
  <c r="J3459" i="1" s="1"/>
  <c r="I3387" i="1"/>
  <c r="J3387" i="1" s="1"/>
  <c r="I3339" i="1"/>
  <c r="J3339" i="1" s="1"/>
  <c r="I2727" i="1"/>
  <c r="J2727" i="1" s="1"/>
  <c r="I2667" i="1"/>
  <c r="J2667" i="1" s="1"/>
  <c r="I2475" i="1"/>
  <c r="J2475" i="1" s="1"/>
  <c r="I2343" i="1"/>
  <c r="J2343" i="1" s="1"/>
  <c r="I2235" i="1"/>
  <c r="J2235" i="1" s="1"/>
  <c r="I2079" i="1"/>
  <c r="J2079" i="1" s="1"/>
  <c r="I495" i="1"/>
  <c r="J495" i="1" s="1"/>
  <c r="I219" i="1"/>
  <c r="J219" i="1" s="1"/>
  <c r="I9731" i="1"/>
  <c r="J9731" i="1" s="1"/>
  <c r="I9203" i="1"/>
  <c r="J9203" i="1" s="1"/>
  <c r="I9418" i="1"/>
  <c r="J9418" i="1" s="1"/>
  <c r="I9346" i="1"/>
  <c r="J9346" i="1" s="1"/>
  <c r="I9238" i="1"/>
  <c r="J9238" i="1" s="1"/>
  <c r="I8338" i="1"/>
  <c r="J8338" i="1" s="1"/>
  <c r="I8230" i="1"/>
  <c r="J8230" i="1" s="1"/>
  <c r="I8074" i="1"/>
  <c r="J8074" i="1" s="1"/>
  <c r="I7378" i="1"/>
  <c r="J7378" i="1" s="1"/>
  <c r="I6730" i="1"/>
  <c r="J6730" i="1" s="1"/>
  <c r="I5434" i="1"/>
  <c r="J5434" i="1" s="1"/>
  <c r="I4510" i="1"/>
  <c r="J4510" i="1" s="1"/>
  <c r="I4426" i="1"/>
  <c r="J4426" i="1" s="1"/>
  <c r="I4666" i="1"/>
  <c r="J4666" i="1" s="1"/>
  <c r="D7045" i="1" a="1"/>
  <c r="D7045" i="1" s="1"/>
  <c r="I7045" i="1" s="1"/>
  <c r="I9849" i="1"/>
  <c r="J9849" i="1" s="1"/>
  <c r="I9705" i="1"/>
  <c r="J9705" i="1" s="1"/>
  <c r="I9477" i="1"/>
  <c r="J9477" i="1" s="1"/>
  <c r="I9285" i="1"/>
  <c r="J9285" i="1" s="1"/>
  <c r="I8445" i="1"/>
  <c r="J8445" i="1" s="1"/>
  <c r="I8229" i="1"/>
  <c r="J8229" i="1" s="1"/>
  <c r="I7989" i="1"/>
  <c r="J7989" i="1" s="1"/>
  <c r="I7785" i="1"/>
  <c r="J7785" i="1" s="1"/>
  <c r="I7461" i="1"/>
  <c r="J7461" i="1" s="1"/>
  <c r="I7173" i="1"/>
  <c r="J7173" i="1" s="1"/>
  <c r="I6669" i="1"/>
  <c r="J6669" i="1" s="1"/>
  <c r="I6513" i="1"/>
  <c r="J6513" i="1" s="1"/>
  <c r="I6201" i="1"/>
  <c r="J6201" i="1" s="1"/>
  <c r="I6009" i="1"/>
  <c r="J6009" i="1" s="1"/>
  <c r="I5721" i="1"/>
  <c r="J5721" i="1" s="1"/>
  <c r="I5637" i="1"/>
  <c r="J5637" i="1" s="1"/>
  <c r="I5061" i="1"/>
  <c r="J5061" i="1" s="1"/>
  <c r="I4869" i="1"/>
  <c r="J4869" i="1" s="1"/>
  <c r="I4749" i="1"/>
  <c r="J4749" i="1" s="1"/>
  <c r="I4593" i="1"/>
  <c r="J4593" i="1" s="1"/>
  <c r="I4437" i="1"/>
  <c r="J4437" i="1" s="1"/>
  <c r="I3789" i="1"/>
  <c r="J3789" i="1" s="1"/>
  <c r="I3213" i="1"/>
  <c r="J3213" i="1" s="1"/>
  <c r="I2445" i="1"/>
  <c r="J2445" i="1" s="1"/>
  <c r="I2133" i="1"/>
  <c r="J2133" i="1" s="1"/>
  <c r="I1965" i="1"/>
  <c r="J1965" i="1" s="1"/>
  <c r="I1857" i="1"/>
  <c r="J1857" i="1" s="1"/>
  <c r="I1761" i="1"/>
  <c r="J1761" i="1" s="1"/>
  <c r="I1521" i="1"/>
  <c r="J1521" i="1" s="1"/>
  <c r="I969" i="1"/>
  <c r="J969" i="1" s="1"/>
  <c r="I861" i="1"/>
  <c r="J861" i="1" s="1"/>
  <c r="I597" i="1"/>
  <c r="J597" i="1" s="1"/>
  <c r="I9189" i="1"/>
  <c r="J9189" i="1" s="1"/>
  <c r="I8085" i="1"/>
  <c r="J8085" i="1" s="1"/>
  <c r="I5770" i="1"/>
  <c r="J5770" i="1" s="1"/>
  <c r="I2349" i="1"/>
  <c r="J2349" i="1" s="1"/>
  <c r="I1821" i="1"/>
  <c r="J1821" i="1" s="1"/>
  <c r="I7560" i="1"/>
  <c r="J7560" i="1" s="1"/>
  <c r="I5052" i="1"/>
  <c r="J5052" i="1" s="1"/>
  <c r="I732" i="1"/>
  <c r="J732" i="1" s="1"/>
  <c r="I8626" i="1"/>
  <c r="J8626" i="1" s="1"/>
  <c r="I8157" i="1"/>
  <c r="J8157" i="1" s="1"/>
  <c r="I4077" i="1"/>
  <c r="J4077" i="1" s="1"/>
  <c r="I825" i="1"/>
  <c r="J825" i="1" s="1"/>
  <c r="I9106" i="1"/>
  <c r="J9106" i="1" s="1"/>
  <c r="I8482" i="1"/>
  <c r="J8482" i="1" s="1"/>
  <c r="I6394" i="1"/>
  <c r="J6394" i="1" s="1"/>
  <c r="I2169" i="1"/>
  <c r="J2169" i="1" s="1"/>
  <c r="I9514" i="1"/>
  <c r="J9514" i="1" s="1"/>
  <c r="I9154" i="1"/>
  <c r="J9154" i="1" s="1"/>
  <c r="I8842" i="1"/>
  <c r="J8842" i="1" s="1"/>
  <c r="I8002" i="1"/>
  <c r="J8002" i="1" s="1"/>
  <c r="I7606" i="1"/>
  <c r="J7606" i="1" s="1"/>
  <c r="I7042" i="1"/>
  <c r="J7042" i="1" s="1"/>
  <c r="I6694" i="1"/>
  <c r="J6694" i="1" s="1"/>
  <c r="I6454" i="1"/>
  <c r="J6454" i="1" s="1"/>
  <c r="I6346" i="1"/>
  <c r="J6346" i="1" s="1"/>
  <c r="I6022" i="1"/>
  <c r="J6022" i="1" s="1"/>
  <c r="I5566" i="1"/>
  <c r="J5566" i="1" s="1"/>
  <c r="I5206" i="1"/>
  <c r="J5206" i="1" s="1"/>
  <c r="I4558" i="1"/>
  <c r="J4558" i="1" s="1"/>
  <c r="I4174" i="1"/>
  <c r="J4174" i="1" s="1"/>
  <c r="I3153" i="1"/>
  <c r="J3153" i="1" s="1"/>
  <c r="I1377" i="1"/>
  <c r="J1377" i="1" s="1"/>
  <c r="I9861" i="1"/>
  <c r="J9861" i="1" s="1"/>
  <c r="I8205" i="1"/>
  <c r="J8205" i="1" s="1"/>
  <c r="I2853" i="1"/>
  <c r="J2853" i="1" s="1"/>
  <c r="I1197" i="1"/>
  <c r="J1197" i="1" s="1"/>
  <c r="I441" i="1"/>
  <c r="J441" i="1" s="1"/>
  <c r="I5625" i="1"/>
  <c r="J5625" i="1" s="1"/>
  <c r="I5133" i="1"/>
  <c r="J5133" i="1" s="1"/>
  <c r="I561" i="1"/>
  <c r="J561" i="1" s="1"/>
  <c r="I9501" i="1"/>
  <c r="J9501" i="1" s="1"/>
  <c r="I8733" i="1"/>
  <c r="J8733" i="1" s="1"/>
  <c r="I5481" i="1"/>
  <c r="J5481" i="1" s="1"/>
  <c r="I3117" i="1"/>
  <c r="J3117" i="1" s="1"/>
  <c r="I1941" i="1"/>
  <c r="J1941" i="1" s="1"/>
  <c r="I10065" i="1"/>
  <c r="J10065" i="1" s="1"/>
  <c r="I7605" i="1"/>
  <c r="J7605" i="1" s="1"/>
  <c r="I6237" i="1"/>
  <c r="J6237" i="1" s="1"/>
  <c r="I3693" i="1"/>
  <c r="J3693" i="1" s="1"/>
  <c r="I3189" i="1"/>
  <c r="J3189" i="1" s="1"/>
  <c r="I2865" i="1"/>
  <c r="J2865" i="1" s="1"/>
  <c r="I1641" i="1"/>
  <c r="J1641" i="1" s="1"/>
  <c r="I705" i="1"/>
  <c r="J705" i="1" s="1"/>
  <c r="I9119" i="1"/>
  <c r="J9119" i="1" s="1"/>
  <c r="I9107" i="1"/>
  <c r="J9107" i="1" s="1"/>
  <c r="I9095" i="1"/>
  <c r="J9095" i="1" s="1"/>
  <c r="I9059" i="1"/>
  <c r="J9059" i="1" s="1"/>
  <c r="I9047" i="1"/>
  <c r="J9047" i="1" s="1"/>
  <c r="I9023" i="1"/>
  <c r="J9023" i="1" s="1"/>
  <c r="I8975" i="1"/>
  <c r="J8975" i="1" s="1"/>
  <c r="I8939" i="1"/>
  <c r="J8939" i="1" s="1"/>
  <c r="I8903" i="1"/>
  <c r="J8903" i="1" s="1"/>
  <c r="I8891" i="1"/>
  <c r="J8891" i="1" s="1"/>
  <c r="I8879" i="1"/>
  <c r="J8879" i="1" s="1"/>
  <c r="I8843" i="1"/>
  <c r="J8843" i="1" s="1"/>
  <c r="I8819" i="1"/>
  <c r="J8819" i="1" s="1"/>
  <c r="I8735" i="1"/>
  <c r="J8735" i="1" s="1"/>
  <c r="I8723" i="1"/>
  <c r="J8723" i="1" s="1"/>
  <c r="I8699" i="1"/>
  <c r="J8699" i="1" s="1"/>
  <c r="I8675" i="1"/>
  <c r="J8675" i="1" s="1"/>
  <c r="I8663" i="1"/>
  <c r="J8663" i="1" s="1"/>
  <c r="I8627" i="1"/>
  <c r="J8627" i="1" s="1"/>
  <c r="I8615" i="1"/>
  <c r="J8615" i="1" s="1"/>
  <c r="I8591" i="1"/>
  <c r="J8591" i="1" s="1"/>
  <c r="I8555" i="1"/>
  <c r="J8555" i="1" s="1"/>
  <c r="I8531" i="1"/>
  <c r="J8531" i="1" s="1"/>
  <c r="I8519" i="1"/>
  <c r="J8519" i="1" s="1"/>
  <c r="I8507" i="1"/>
  <c r="J8507" i="1" s="1"/>
  <c r="I8471" i="1"/>
  <c r="J8471" i="1" s="1"/>
  <c r="I8411" i="1"/>
  <c r="J8411" i="1" s="1"/>
  <c r="I8375" i="1"/>
  <c r="J8375" i="1" s="1"/>
  <c r="I8339" i="1"/>
  <c r="J8339" i="1" s="1"/>
  <c r="I8327" i="1"/>
  <c r="J8327" i="1" s="1"/>
  <c r="I8315" i="1"/>
  <c r="J8315" i="1" s="1"/>
  <c r="I8267" i="1"/>
  <c r="J8267" i="1" s="1"/>
  <c r="I8231" i="1"/>
  <c r="J8231" i="1" s="1"/>
  <c r="I8219" i="1"/>
  <c r="J8219" i="1" s="1"/>
  <c r="I8111" i="1"/>
  <c r="J8111" i="1" s="1"/>
  <c r="I8099" i="1"/>
  <c r="J8099" i="1" s="1"/>
  <c r="I8087" i="1"/>
  <c r="J8087" i="1" s="1"/>
  <c r="I8075" i="1"/>
  <c r="J8075" i="1" s="1"/>
  <c r="I8027" i="1"/>
  <c r="J8027" i="1" s="1"/>
  <c r="I8003" i="1"/>
  <c r="J8003" i="1" s="1"/>
  <c r="I7943" i="1"/>
  <c r="J7943" i="1" s="1"/>
  <c r="I7907" i="1"/>
  <c r="J7907" i="1" s="1"/>
  <c r="I7895" i="1"/>
  <c r="J7895" i="1" s="1"/>
  <c r="I7859" i="1"/>
  <c r="J7859" i="1" s="1"/>
  <c r="I7823" i="1"/>
  <c r="J7823" i="1" s="1"/>
  <c r="I7787" i="1"/>
  <c r="J7787" i="1" s="1"/>
  <c r="I7739" i="1"/>
  <c r="J7739" i="1" s="1"/>
  <c r="I7691" i="1"/>
  <c r="J7691" i="1" s="1"/>
  <c r="I7631" i="1"/>
  <c r="J7631" i="1" s="1"/>
  <c r="I7595" i="1"/>
  <c r="J7595" i="1" s="1"/>
  <c r="I7571" i="1"/>
  <c r="J7571" i="1" s="1"/>
  <c r="I7547" i="1"/>
  <c r="J7547" i="1" s="1"/>
  <c r="I7475" i="1"/>
  <c r="J7475" i="1" s="1"/>
  <c r="I7463" i="1"/>
  <c r="J7463" i="1" s="1"/>
  <c r="I7415" i="1"/>
  <c r="J7415" i="1" s="1"/>
  <c r="I7367" i="1"/>
  <c r="J7367" i="1" s="1"/>
  <c r="I7259" i="1"/>
  <c r="J7259" i="1" s="1"/>
  <c r="I7211" i="1"/>
  <c r="J7211" i="1" s="1"/>
  <c r="I7199" i="1"/>
  <c r="J7199" i="1" s="1"/>
  <c r="I7187" i="1"/>
  <c r="J7187" i="1" s="1"/>
  <c r="I7151" i="1"/>
  <c r="J7151" i="1" s="1"/>
  <c r="I7115" i="1"/>
  <c r="J7115" i="1" s="1"/>
  <c r="I7103" i="1"/>
  <c r="J7103" i="1" s="1"/>
  <c r="I7079" i="1"/>
  <c r="J7079" i="1" s="1"/>
  <c r="I7043" i="1"/>
  <c r="J7043" i="1" s="1"/>
  <c r="I6959" i="1"/>
  <c r="J6959" i="1" s="1"/>
  <c r="I6935" i="1"/>
  <c r="J6935" i="1" s="1"/>
  <c r="I6899" i="1"/>
  <c r="J6899" i="1" s="1"/>
  <c r="I6887" i="1"/>
  <c r="J6887" i="1" s="1"/>
  <c r="I6875" i="1"/>
  <c r="J6875" i="1" s="1"/>
  <c r="I6851" i="1"/>
  <c r="J6851" i="1" s="1"/>
  <c r="I6839" i="1"/>
  <c r="J6839" i="1" s="1"/>
  <c r="I6815" i="1"/>
  <c r="J6815" i="1" s="1"/>
  <c r="I6767" i="1"/>
  <c r="J6767" i="1" s="1"/>
  <c r="I6731" i="1"/>
  <c r="J6731" i="1" s="1"/>
  <c r="I6719" i="1"/>
  <c r="J6719" i="1" s="1"/>
  <c r="I6683" i="1"/>
  <c r="J6683" i="1" s="1"/>
  <c r="I6659" i="1"/>
  <c r="J6659" i="1" s="1"/>
  <c r="I6647" i="1"/>
  <c r="J6647" i="1" s="1"/>
  <c r="I6587" i="1"/>
  <c r="J6587" i="1" s="1"/>
  <c r="I6575" i="1"/>
  <c r="J6575" i="1" s="1"/>
  <c r="I6551" i="1"/>
  <c r="J6551" i="1" s="1"/>
  <c r="I6527" i="1"/>
  <c r="J6527" i="1" s="1"/>
  <c r="I6455" i="1"/>
  <c r="J6455" i="1" s="1"/>
  <c r="I6443" i="1"/>
  <c r="J6443" i="1" s="1"/>
  <c r="I6431" i="1"/>
  <c r="J6431" i="1" s="1"/>
  <c r="I6407" i="1"/>
  <c r="J6407" i="1" s="1"/>
  <c r="I6383" i="1"/>
  <c r="J6383" i="1" s="1"/>
  <c r="I6359" i="1"/>
  <c r="J6359" i="1" s="1"/>
  <c r="I6323" i="1"/>
  <c r="J6323" i="1" s="1"/>
  <c r="I6311" i="1"/>
  <c r="J6311" i="1" s="1"/>
  <c r="I6299" i="1"/>
  <c r="J6299" i="1" s="1"/>
  <c r="I6251" i="1"/>
  <c r="J6251" i="1" s="1"/>
  <c r="I6239" i="1"/>
  <c r="J6239" i="1" s="1"/>
  <c r="I6215" i="1"/>
  <c r="J6215" i="1" s="1"/>
  <c r="I6179" i="1"/>
  <c r="J6179" i="1" s="1"/>
  <c r="I6155" i="1"/>
  <c r="J6155" i="1" s="1"/>
  <c r="I6131" i="1"/>
  <c r="J6131" i="1" s="1"/>
  <c r="I6107" i="1"/>
  <c r="J6107" i="1" s="1"/>
  <c r="I6095" i="1"/>
  <c r="J6095" i="1" s="1"/>
  <c r="I6083" i="1"/>
  <c r="J6083" i="1" s="1"/>
  <c r="I6071" i="1"/>
  <c r="J6071" i="1" s="1"/>
  <c r="I6035" i="1"/>
  <c r="J6035" i="1" s="1"/>
  <c r="I6011" i="1"/>
  <c r="J6011" i="1" s="1"/>
  <c r="I5975" i="1"/>
  <c r="J5975" i="1" s="1"/>
  <c r="I5927" i="1"/>
  <c r="J5927" i="1" s="1"/>
  <c r="I5903" i="1"/>
  <c r="J5903" i="1" s="1"/>
  <c r="I5867" i="1"/>
  <c r="J5867" i="1" s="1"/>
  <c r="I5831" i="1"/>
  <c r="J5831" i="1" s="1"/>
  <c r="I5783" i="1"/>
  <c r="J5783" i="1" s="1"/>
  <c r="I5711" i="1"/>
  <c r="J5711" i="1" s="1"/>
  <c r="I5699" i="1"/>
  <c r="J5699" i="1" s="1"/>
  <c r="I5663" i="1"/>
  <c r="J5663" i="1" s="1"/>
  <c r="I5639" i="1"/>
  <c r="J5639" i="1" s="1"/>
  <c r="I5603" i="1"/>
  <c r="J5603" i="1" s="1"/>
  <c r="I5591" i="1"/>
  <c r="J5591" i="1" s="1"/>
  <c r="I5567" i="1"/>
  <c r="J5567" i="1" s="1"/>
  <c r="I5555" i="1"/>
  <c r="J5555" i="1" s="1"/>
  <c r="I5519" i="1"/>
  <c r="J5519" i="1" s="1"/>
  <c r="I5507" i="1"/>
  <c r="J5507" i="1" s="1"/>
  <c r="I5483" i="1"/>
  <c r="J5483" i="1" s="1"/>
  <c r="I5435" i="1"/>
  <c r="J5435" i="1" s="1"/>
  <c r="I5399" i="1"/>
  <c r="J5399" i="1" s="1"/>
  <c r="I5363" i="1"/>
  <c r="J5363" i="1" s="1"/>
  <c r="I5351" i="1"/>
  <c r="J5351" i="1" s="1"/>
  <c r="I5327" i="1"/>
  <c r="J5327" i="1" s="1"/>
  <c r="I5303" i="1"/>
  <c r="J5303" i="1" s="1"/>
  <c r="I5279" i="1"/>
  <c r="J5279" i="1" s="1"/>
  <c r="I5267" i="1"/>
  <c r="J5267" i="1" s="1"/>
  <c r="I5243" i="1"/>
  <c r="J5243" i="1" s="1"/>
  <c r="I5231" i="1"/>
  <c r="J5231" i="1" s="1"/>
  <c r="I5171" i="1"/>
  <c r="J5171" i="1" s="1"/>
  <c r="I5135" i="1"/>
  <c r="J5135" i="1" s="1"/>
  <c r="I5111" i="1"/>
  <c r="J5111" i="1" s="1"/>
  <c r="I5099" i="1"/>
  <c r="J5099" i="1" s="1"/>
  <c r="I5075" i="1"/>
  <c r="J5075" i="1" s="1"/>
  <c r="I5063" i="1"/>
  <c r="J5063" i="1" s="1"/>
  <c r="I5027" i="1"/>
  <c r="J5027" i="1" s="1"/>
  <c r="I5015" i="1"/>
  <c r="J5015" i="1" s="1"/>
  <c r="I4967" i="1"/>
  <c r="J4967" i="1" s="1"/>
  <c r="I4955" i="1"/>
  <c r="J4955" i="1" s="1"/>
  <c r="I4931" i="1"/>
  <c r="J4931" i="1" s="1"/>
  <c r="I4895" i="1"/>
  <c r="J4895" i="1" s="1"/>
  <c r="I4859" i="1"/>
  <c r="J4859" i="1" s="1"/>
  <c r="I4835" i="1"/>
  <c r="J4835" i="1" s="1"/>
  <c r="I4811" i="1"/>
  <c r="J4811" i="1" s="1"/>
  <c r="I4799" i="1"/>
  <c r="J4799" i="1" s="1"/>
  <c r="I4727" i="1"/>
  <c r="J4727" i="1" s="1"/>
  <c r="I4715" i="1"/>
  <c r="J4715" i="1" s="1"/>
  <c r="I4655" i="1"/>
  <c r="J4655" i="1" s="1"/>
  <c r="I4547" i="1"/>
  <c r="J4547" i="1" s="1"/>
  <c r="I4523" i="1"/>
  <c r="J4523" i="1" s="1"/>
  <c r="I4475" i="1"/>
  <c r="J4475" i="1" s="1"/>
  <c r="I4451" i="1"/>
  <c r="J4451" i="1" s="1"/>
  <c r="I4439" i="1"/>
  <c r="J4439" i="1" s="1"/>
  <c r="I4379" i="1"/>
  <c r="J4379" i="1" s="1"/>
  <c r="I4355" i="1"/>
  <c r="J4355" i="1" s="1"/>
  <c r="I4331" i="1"/>
  <c r="J4331" i="1" s="1"/>
  <c r="I4295" i="1"/>
  <c r="J4295" i="1" s="1"/>
  <c r="I4283" i="1"/>
  <c r="J4283" i="1" s="1"/>
  <c r="I4259" i="1"/>
  <c r="J4259" i="1" s="1"/>
  <c r="I4247" i="1"/>
  <c r="J4247" i="1" s="1"/>
  <c r="I4199" i="1"/>
  <c r="J4199" i="1" s="1"/>
  <c r="I4151" i="1"/>
  <c r="J4151" i="1" s="1"/>
  <c r="I4091" i="1"/>
  <c r="J4091" i="1" s="1"/>
  <c r="I4055" i="1"/>
  <c r="J4055" i="1" s="1"/>
  <c r="I4007" i="1"/>
  <c r="J4007" i="1" s="1"/>
  <c r="I3983" i="1"/>
  <c r="J3983" i="1" s="1"/>
  <c r="I3959" i="1"/>
  <c r="J3959" i="1" s="1"/>
  <c r="I3947" i="1"/>
  <c r="J3947" i="1" s="1"/>
  <c r="I3899" i="1"/>
  <c r="J3899" i="1" s="1"/>
  <c r="I3887" i="1"/>
  <c r="J3887" i="1" s="1"/>
  <c r="I3863" i="1"/>
  <c r="J3863" i="1" s="1"/>
  <c r="I3839" i="1"/>
  <c r="J3839" i="1" s="1"/>
  <c r="I3779" i="1"/>
  <c r="J3779" i="1" s="1"/>
  <c r="I3755" i="1"/>
  <c r="J3755" i="1" s="1"/>
  <c r="I3719" i="1"/>
  <c r="J3719" i="1" s="1"/>
  <c r="I3707" i="1"/>
  <c r="J3707" i="1" s="1"/>
  <c r="I3695" i="1"/>
  <c r="J3695" i="1" s="1"/>
  <c r="I3647" i="1"/>
  <c r="J3647" i="1" s="1"/>
  <c r="I3635" i="1"/>
  <c r="J3635" i="1" s="1"/>
  <c r="I3623" i="1"/>
  <c r="J3623" i="1" s="1"/>
  <c r="I3599" i="1"/>
  <c r="J3599" i="1" s="1"/>
  <c r="I3575" i="1"/>
  <c r="J3575" i="1" s="1"/>
  <c r="I3551" i="1"/>
  <c r="J3551" i="1" s="1"/>
  <c r="I3539" i="1"/>
  <c r="J3539" i="1" s="1"/>
  <c r="I3491" i="1"/>
  <c r="J3491" i="1" s="1"/>
  <c r="I3455" i="1"/>
  <c r="J3455" i="1" s="1"/>
  <c r="I3419" i="1"/>
  <c r="J3419" i="1" s="1"/>
  <c r="I3383" i="1"/>
  <c r="J3383" i="1" s="1"/>
  <c r="I3371" i="1"/>
  <c r="J3371" i="1" s="1"/>
  <c r="I3311" i="1"/>
  <c r="J3311" i="1" s="1"/>
  <c r="I3287" i="1"/>
  <c r="J3287" i="1" s="1"/>
  <c r="I3239" i="1"/>
  <c r="J3239" i="1" s="1"/>
  <c r="I3215" i="1"/>
  <c r="J3215" i="1" s="1"/>
  <c r="I3203" i="1"/>
  <c r="J3203" i="1" s="1"/>
  <c r="I3167" i="1"/>
  <c r="J3167" i="1" s="1"/>
  <c r="I3083" i="1"/>
  <c r="J3083" i="1" s="1"/>
  <c r="I3047" i="1"/>
  <c r="J3047" i="1" s="1"/>
  <c r="I3035" i="1"/>
  <c r="J3035" i="1" s="1"/>
  <c r="I2987" i="1"/>
  <c r="J2987" i="1" s="1"/>
  <c r="I2975" i="1"/>
  <c r="J2975" i="1" s="1"/>
  <c r="I2939" i="1"/>
  <c r="J2939" i="1" s="1"/>
  <c r="I2927" i="1"/>
  <c r="J2927" i="1" s="1"/>
  <c r="I2723" i="1"/>
  <c r="J2723" i="1" s="1"/>
  <c r="I2687" i="1"/>
  <c r="J2687" i="1" s="1"/>
  <c r="I2615" i="1"/>
  <c r="J2615" i="1" s="1"/>
  <c r="I2543" i="1"/>
  <c r="J2543" i="1" s="1"/>
  <c r="I2519" i="1"/>
  <c r="J2519" i="1" s="1"/>
  <c r="I2387" i="1"/>
  <c r="J2387" i="1" s="1"/>
  <c r="I2363" i="1"/>
  <c r="J2363" i="1" s="1"/>
  <c r="I2303" i="1"/>
  <c r="J2303" i="1" s="1"/>
  <c r="I2267" i="1"/>
  <c r="J2267" i="1" s="1"/>
  <c r="I2219" i="1"/>
  <c r="J2219" i="1" s="1"/>
  <c r="I2183" i="1"/>
  <c r="J2183" i="1" s="1"/>
  <c r="I2147" i="1"/>
  <c r="J2147" i="1" s="1"/>
  <c r="I2135" i="1"/>
  <c r="J2135" i="1" s="1"/>
  <c r="I2003" i="1"/>
  <c r="J2003" i="1" s="1"/>
  <c r="I1931" i="1"/>
  <c r="J1931" i="1" s="1"/>
  <c r="I1883" i="1"/>
  <c r="J1883" i="1" s="1"/>
  <c r="I1847" i="1"/>
  <c r="J1847" i="1" s="1"/>
  <c r="I1811" i="1"/>
  <c r="J1811" i="1" s="1"/>
  <c r="I1691" i="1"/>
  <c r="J1691" i="1" s="1"/>
  <c r="I1679" i="1"/>
  <c r="J1679" i="1" s="1"/>
  <c r="I1643" i="1"/>
  <c r="J1643" i="1" s="1"/>
  <c r="I1607" i="1"/>
  <c r="J1607" i="1" s="1"/>
  <c r="I1583" i="1"/>
  <c r="J1583" i="1" s="1"/>
  <c r="I1571" i="1"/>
  <c r="J1571" i="1" s="1"/>
  <c r="I1535" i="1"/>
  <c r="J1535" i="1" s="1"/>
  <c r="I1427" i="1"/>
  <c r="J1427" i="1" s="1"/>
  <c r="I1415" i="1"/>
  <c r="J1415" i="1" s="1"/>
  <c r="I1379" i="1"/>
  <c r="J1379" i="1" s="1"/>
  <c r="I1259" i="1"/>
  <c r="J1259" i="1" s="1"/>
  <c r="I1091" i="1"/>
  <c r="J1091" i="1" s="1"/>
  <c r="I1019" i="1"/>
  <c r="J1019" i="1" s="1"/>
  <c r="I983" i="1"/>
  <c r="J983" i="1" s="1"/>
  <c r="I935" i="1"/>
  <c r="J935" i="1" s="1"/>
  <c r="I923" i="1"/>
  <c r="J923" i="1" s="1"/>
  <c r="I875" i="1"/>
  <c r="J875" i="1" s="1"/>
  <c r="I851" i="1"/>
  <c r="J851" i="1" s="1"/>
  <c r="I815" i="1"/>
  <c r="J815" i="1" s="1"/>
  <c r="I803" i="1"/>
  <c r="J803" i="1" s="1"/>
  <c r="I767" i="1"/>
  <c r="J767" i="1" s="1"/>
  <c r="I671" i="1"/>
  <c r="J671" i="1" s="1"/>
  <c r="I647" i="1"/>
  <c r="J647" i="1" s="1"/>
  <c r="I611" i="1"/>
  <c r="J611" i="1" s="1"/>
  <c r="I587" i="1"/>
  <c r="J587" i="1" s="1"/>
  <c r="I455" i="1"/>
  <c r="J455" i="1" s="1"/>
  <c r="I419" i="1"/>
  <c r="J419" i="1" s="1"/>
  <c r="I9213" i="1"/>
  <c r="J9213" i="1" s="1"/>
  <c r="I8781" i="1"/>
  <c r="J8781" i="1" s="1"/>
  <c r="I4917" i="1"/>
  <c r="J4917" i="1" s="1"/>
  <c r="I3921" i="1"/>
  <c r="J3921" i="1" s="1"/>
  <c r="I1209" i="1"/>
  <c r="J1209" i="1" s="1"/>
  <c r="I273" i="1"/>
  <c r="J273" i="1" s="1"/>
  <c r="I4078" i="1"/>
  <c r="J4078" i="1" s="1"/>
  <c r="I4054" i="1"/>
  <c r="J4054" i="1" s="1"/>
  <c r="I4042" i="1"/>
  <c r="J4042" i="1" s="1"/>
  <c r="I4006" i="1"/>
  <c r="J4006" i="1" s="1"/>
  <c r="I3958" i="1"/>
  <c r="J3958" i="1" s="1"/>
  <c r="I3946" i="1"/>
  <c r="J3946" i="1" s="1"/>
  <c r="I3898" i="1"/>
  <c r="J3898" i="1" s="1"/>
  <c r="I3838" i="1"/>
  <c r="J3838" i="1" s="1"/>
  <c r="I3814" i="1"/>
  <c r="J3814" i="1" s="1"/>
  <c r="I3754" i="1"/>
  <c r="J3754" i="1" s="1"/>
  <c r="I3622" i="1"/>
  <c r="J3622" i="1" s="1"/>
  <c r="I3586" i="1"/>
  <c r="J3586" i="1" s="1"/>
  <c r="I3574" i="1"/>
  <c r="J3574" i="1" s="1"/>
  <c r="I3550" i="1"/>
  <c r="J3550" i="1" s="1"/>
  <c r="I3370" i="1"/>
  <c r="J3370" i="1" s="1"/>
  <c r="I3322" i="1"/>
  <c r="J3322" i="1" s="1"/>
  <c r="I3166" i="1"/>
  <c r="J3166" i="1" s="1"/>
  <c r="I3130" i="1"/>
  <c r="J3130" i="1" s="1"/>
  <c r="I3118" i="1"/>
  <c r="J3118" i="1" s="1"/>
  <c r="I3106" i="1"/>
  <c r="J3106" i="1" s="1"/>
  <c r="I3082" i="1"/>
  <c r="J3082" i="1" s="1"/>
  <c r="I3046" i="1"/>
  <c r="J3046" i="1" s="1"/>
  <c r="I3034" i="1"/>
  <c r="J3034" i="1" s="1"/>
  <c r="I2986" i="1"/>
  <c r="J2986" i="1" s="1"/>
  <c r="I2962" i="1"/>
  <c r="J2962" i="1" s="1"/>
  <c r="I2782" i="1"/>
  <c r="J2782" i="1" s="1"/>
  <c r="I2758" i="1"/>
  <c r="J2758" i="1" s="1"/>
  <c r="I2722" i="1"/>
  <c r="J2722" i="1" s="1"/>
  <c r="I2578" i="1"/>
  <c r="J2578" i="1" s="1"/>
  <c r="I2518" i="1"/>
  <c r="J2518" i="1" s="1"/>
  <c r="I2410" i="1"/>
  <c r="J2410" i="1" s="1"/>
  <c r="I2398" i="1"/>
  <c r="J2398" i="1" s="1"/>
  <c r="I2386" i="1"/>
  <c r="J2386" i="1" s="1"/>
  <c r="I2314" i="1"/>
  <c r="J2314" i="1" s="1"/>
  <c r="I2302" i="1"/>
  <c r="J2302" i="1" s="1"/>
  <c r="I2290" i="1"/>
  <c r="J2290" i="1" s="1"/>
  <c r="I2266" i="1"/>
  <c r="J2266" i="1" s="1"/>
  <c r="I2158" i="1"/>
  <c r="J2158" i="1" s="1"/>
  <c r="I2146" i="1"/>
  <c r="J2146" i="1" s="1"/>
  <c r="I2134" i="1"/>
  <c r="J2134" i="1" s="1"/>
  <c r="I2110" i="1"/>
  <c r="J2110" i="1" s="1"/>
  <c r="I2050" i="1"/>
  <c r="J2050" i="1" s="1"/>
  <c r="I1966" i="1"/>
  <c r="J1966" i="1" s="1"/>
  <c r="I1918" i="1"/>
  <c r="J1918" i="1" s="1"/>
  <c r="I1882" i="1"/>
  <c r="J1882" i="1" s="1"/>
  <c r="I1870" i="1"/>
  <c r="J1870" i="1" s="1"/>
  <c r="I1762" i="1"/>
  <c r="J1762" i="1" s="1"/>
  <c r="I1750" i="1"/>
  <c r="J1750" i="1" s="1"/>
  <c r="I1738" i="1"/>
  <c r="J1738" i="1" s="1"/>
  <c r="I1714" i="1"/>
  <c r="J1714" i="1" s="1"/>
  <c r="I1618" i="1"/>
  <c r="J1618" i="1" s="1"/>
  <c r="I1594" i="1"/>
  <c r="J1594" i="1" s="1"/>
  <c r="I1546" i="1"/>
  <c r="J1546" i="1" s="1"/>
  <c r="I1498" i="1"/>
  <c r="J1498" i="1" s="1"/>
  <c r="I1462" i="1"/>
  <c r="J1462" i="1" s="1"/>
  <c r="I1450" i="1"/>
  <c r="J1450" i="1" s="1"/>
  <c r="I1378" i="1"/>
  <c r="J1378" i="1" s="1"/>
  <c r="I1234" i="1"/>
  <c r="J1234" i="1" s="1"/>
  <c r="I1186" i="1"/>
  <c r="J1186" i="1" s="1"/>
  <c r="I1078" i="1"/>
  <c r="J1078" i="1" s="1"/>
  <c r="I1006" i="1"/>
  <c r="J1006" i="1" s="1"/>
  <c r="I958" i="1"/>
  <c r="J958" i="1" s="1"/>
  <c r="I874" i="1"/>
  <c r="J874" i="1" s="1"/>
  <c r="I742" i="1"/>
  <c r="J742" i="1" s="1"/>
  <c r="I670" i="1"/>
  <c r="J670" i="1" s="1"/>
  <c r="I586" i="1"/>
  <c r="J586" i="1" s="1"/>
  <c r="I502" i="1"/>
  <c r="J502" i="1" s="1"/>
  <c r="I358" i="1"/>
  <c r="J358" i="1" s="1"/>
  <c r="I250" i="1"/>
  <c r="J250" i="1" s="1"/>
  <c r="I214" i="1"/>
  <c r="J214" i="1" s="1"/>
  <c r="I7725" i="1"/>
  <c r="J7725" i="1" s="1"/>
  <c r="I3021" i="1"/>
  <c r="J3021" i="1" s="1"/>
  <c r="I369" i="1"/>
  <c r="J369" i="1" s="1"/>
  <c r="I4725" i="1"/>
  <c r="J4725" i="1" s="1"/>
  <c r="I4665" i="1"/>
  <c r="J4665" i="1" s="1"/>
  <c r="I2649" i="1"/>
  <c r="J2649" i="1" s="1"/>
  <c r="I477" i="1"/>
  <c r="J477" i="1" s="1"/>
  <c r="I10196" i="1"/>
  <c r="J10196" i="1" s="1"/>
  <c r="I9920" i="1"/>
  <c r="J9920" i="1" s="1"/>
  <c r="I9848" i="1"/>
  <c r="J9848" i="1" s="1"/>
  <c r="I9596" i="1"/>
  <c r="J9596" i="1" s="1"/>
  <c r="I9512" i="1"/>
  <c r="J9512" i="1" s="1"/>
  <c r="I9500" i="1"/>
  <c r="J9500" i="1" s="1"/>
  <c r="I9212" i="1"/>
  <c r="J9212" i="1" s="1"/>
  <c r="I9068" i="1"/>
  <c r="J9068" i="1" s="1"/>
  <c r="I8984" i="1"/>
  <c r="J8984" i="1" s="1"/>
  <c r="I8828" i="1"/>
  <c r="J8828" i="1" s="1"/>
  <c r="I8600" i="1"/>
  <c r="J8600" i="1" s="1"/>
  <c r="I8468" i="1"/>
  <c r="J8468" i="1" s="1"/>
  <c r="I8396" i="1"/>
  <c r="J8396" i="1" s="1"/>
  <c r="I8168" i="1"/>
  <c r="J8168" i="1" s="1"/>
  <c r="I7976" i="1"/>
  <c r="J7976" i="1" s="1"/>
  <c r="I7940" i="1"/>
  <c r="J7940" i="1" s="1"/>
  <c r="I7892" i="1"/>
  <c r="J7892" i="1" s="1"/>
  <c r="I7880" i="1"/>
  <c r="J7880" i="1" s="1"/>
  <c r="I7832" i="1"/>
  <c r="J7832" i="1" s="1"/>
  <c r="I7796" i="1"/>
  <c r="J7796" i="1" s="1"/>
  <c r="I7664" i="1"/>
  <c r="J7664" i="1" s="1"/>
  <c r="I7628" i="1"/>
  <c r="J7628" i="1" s="1"/>
  <c r="I7220" i="1"/>
  <c r="J7220" i="1" s="1"/>
  <c r="I7088" i="1"/>
  <c r="J7088" i="1" s="1"/>
  <c r="I6692" i="1"/>
  <c r="J6692" i="1" s="1"/>
  <c r="I6368" i="1"/>
  <c r="J6368" i="1" s="1"/>
  <c r="I6332" i="1"/>
  <c r="J6332" i="1" s="1"/>
  <c r="I6212" i="1"/>
  <c r="J6212" i="1" s="1"/>
  <c r="I6164" i="1"/>
  <c r="J6164" i="1" s="1"/>
  <c r="I6116" i="1"/>
  <c r="J6116" i="1" s="1"/>
  <c r="I5888" i="1"/>
  <c r="J5888" i="1" s="1"/>
  <c r="I5840" i="1"/>
  <c r="J5840" i="1" s="1"/>
  <c r="I5816" i="1"/>
  <c r="J5816" i="1" s="1"/>
  <c r="I5756" i="1"/>
  <c r="J5756" i="1" s="1"/>
  <c r="I5552" i="1"/>
  <c r="J5552" i="1" s="1"/>
  <c r="I5492" i="1"/>
  <c r="J5492" i="1" s="1"/>
  <c r="I6645" i="1"/>
  <c r="J6645" i="1" s="1"/>
  <c r="I6285" i="1"/>
  <c r="J6285" i="1" s="1"/>
  <c r="I6177" i="1"/>
  <c r="J6177" i="1" s="1"/>
  <c r="I1845" i="1"/>
  <c r="J1845" i="1" s="1"/>
  <c r="I849" i="1"/>
  <c r="J849" i="1" s="1"/>
  <c r="I777" i="1"/>
  <c r="J777" i="1" s="1"/>
  <c r="I5264" i="1"/>
  <c r="J5264" i="1" s="1"/>
  <c r="I5216" i="1"/>
  <c r="J5216" i="1" s="1"/>
  <c r="I5132" i="1"/>
  <c r="J5132" i="1" s="1"/>
  <c r="I5108" i="1"/>
  <c r="J5108" i="1" s="1"/>
  <c r="I4976" i="1"/>
  <c r="J4976" i="1" s="1"/>
  <c r="I4856" i="1"/>
  <c r="J4856" i="1" s="1"/>
  <c r="I4832" i="1"/>
  <c r="J4832" i="1" s="1"/>
  <c r="I4676" i="1"/>
  <c r="J4676" i="1" s="1"/>
  <c r="I4532" i="1"/>
  <c r="J4532" i="1" s="1"/>
  <c r="I4424" i="1"/>
  <c r="J4424" i="1" s="1"/>
  <c r="I4376" i="1"/>
  <c r="J4376" i="1" s="1"/>
  <c r="I4256" i="1"/>
  <c r="J4256" i="1" s="1"/>
  <c r="I4208" i="1"/>
  <c r="J4208" i="1" s="1"/>
  <c r="I4172" i="1"/>
  <c r="J4172" i="1" s="1"/>
  <c r="I3992" i="1"/>
  <c r="J3992" i="1" s="1"/>
  <c r="I3920" i="1"/>
  <c r="J3920" i="1" s="1"/>
  <c r="I3896" i="1"/>
  <c r="J3896" i="1" s="1"/>
  <c r="I3740" i="1"/>
  <c r="J3740" i="1" s="1"/>
  <c r="I3464" i="1"/>
  <c r="J3464" i="1" s="1"/>
  <c r="I3260" i="1"/>
  <c r="J3260" i="1" s="1"/>
  <c r="I3236" i="1"/>
  <c r="J3236" i="1" s="1"/>
  <c r="I2876" i="1"/>
  <c r="J2876" i="1" s="1"/>
  <c r="I2708" i="1"/>
  <c r="J2708" i="1" s="1"/>
  <c r="I2456" i="1"/>
  <c r="J2456" i="1" s="1"/>
  <c r="I2444" i="1"/>
  <c r="J2444" i="1" s="1"/>
  <c r="I2372" i="1"/>
  <c r="J2372" i="1" s="1"/>
  <c r="I2324" i="1"/>
  <c r="J2324" i="1" s="1"/>
  <c r="I2216" i="1"/>
  <c r="J2216" i="1" s="1"/>
  <c r="I2072" i="1"/>
  <c r="J2072" i="1" s="1"/>
  <c r="I1796" i="1"/>
  <c r="J1796" i="1" s="1"/>
  <c r="I1580" i="1"/>
  <c r="J1580" i="1" s="1"/>
  <c r="I1352" i="1"/>
  <c r="J1352" i="1" s="1"/>
  <c r="I1280" i="1"/>
  <c r="J1280" i="1" s="1"/>
  <c r="I1148" i="1"/>
  <c r="J1148" i="1" s="1"/>
  <c r="I788" i="1"/>
  <c r="J788" i="1" s="1"/>
  <c r="I728" i="1"/>
  <c r="J728" i="1" s="1"/>
  <c r="I584" i="1"/>
  <c r="J584" i="1" s="1"/>
  <c r="I332" i="1"/>
  <c r="J332" i="1" s="1"/>
  <c r="I10195" i="1"/>
  <c r="J10195" i="1" s="1"/>
  <c r="I9895" i="1"/>
  <c r="J9895" i="1" s="1"/>
  <c r="I9847" i="1"/>
  <c r="J9847" i="1" s="1"/>
  <c r="I9799" i="1"/>
  <c r="J9799" i="1" s="1"/>
  <c r="I9595" i="1"/>
  <c r="J9595" i="1" s="1"/>
  <c r="I9583" i="1"/>
  <c r="J9583" i="1" s="1"/>
  <c r="I9535" i="1"/>
  <c r="J9535" i="1" s="1"/>
  <c r="I9475" i="1"/>
  <c r="J9475" i="1" s="1"/>
  <c r="I9379" i="1"/>
  <c r="J9379" i="1" s="1"/>
  <c r="I9211" i="1"/>
  <c r="J9211" i="1" s="1"/>
  <c r="I9067" i="1"/>
  <c r="J9067" i="1" s="1"/>
  <c r="I8935" i="1"/>
  <c r="J8935" i="1" s="1"/>
  <c r="I8635" i="1"/>
  <c r="J8635" i="1" s="1"/>
  <c r="I8515" i="1"/>
  <c r="J8515" i="1" s="1"/>
  <c r="I8383" i="1"/>
  <c r="J8383" i="1" s="1"/>
  <c r="I8251" i="1"/>
  <c r="J8251" i="1" s="1"/>
  <c r="I7975" i="1"/>
  <c r="J7975" i="1" s="1"/>
  <c r="I7891" i="1"/>
  <c r="J7891" i="1" s="1"/>
  <c r="I7795" i="1"/>
  <c r="J7795" i="1" s="1"/>
  <c r="I7663" i="1"/>
  <c r="J7663" i="1" s="1"/>
  <c r="I7627" i="1"/>
  <c r="J7627" i="1" s="1"/>
  <c r="I7447" i="1"/>
  <c r="J7447" i="1" s="1"/>
  <c r="I7363" i="1"/>
  <c r="J7363" i="1" s="1"/>
  <c r="I7219" i="1"/>
  <c r="J7219" i="1" s="1"/>
  <c r="I6907" i="1"/>
  <c r="J6907" i="1" s="1"/>
  <c r="I6691" i="1"/>
  <c r="J6691" i="1" s="1"/>
  <c r="I6367" i="1"/>
  <c r="J6367" i="1" s="1"/>
  <c r="I6331" i="1"/>
  <c r="J6331" i="1" s="1"/>
  <c r="I6163" i="1"/>
  <c r="J6163" i="1" s="1"/>
  <c r="I6115" i="1"/>
  <c r="J6115" i="1" s="1"/>
  <c r="I6079" i="1"/>
  <c r="J6079" i="1" s="1"/>
  <c r="I5887" i="1"/>
  <c r="J5887" i="1" s="1"/>
  <c r="I5839" i="1"/>
  <c r="J5839" i="1" s="1"/>
  <c r="I5755" i="1"/>
  <c r="J5755" i="1" s="1"/>
  <c r="I5707" i="1"/>
  <c r="J5707" i="1" s="1"/>
  <c r="I5575" i="1"/>
  <c r="J5575" i="1" s="1"/>
  <c r="I5383" i="1"/>
  <c r="J5383" i="1" s="1"/>
  <c r="I5263" i="1"/>
  <c r="J5263" i="1" s="1"/>
  <c r="I5215" i="1"/>
  <c r="J5215" i="1" s="1"/>
  <c r="I5155" i="1"/>
  <c r="J5155" i="1" s="1"/>
  <c r="I5107" i="1"/>
  <c r="J5107" i="1" s="1"/>
  <c r="I5011" i="1"/>
  <c r="J5011" i="1" s="1"/>
  <c r="I4939" i="1"/>
  <c r="J4939" i="1" s="1"/>
  <c r="I4831" i="1"/>
  <c r="J4831" i="1" s="1"/>
  <c r="I4783" i="1"/>
  <c r="J4783" i="1" s="1"/>
  <c r="I4759" i="1"/>
  <c r="J4759" i="1" s="1"/>
  <c r="I4675" i="1"/>
  <c r="J4675" i="1" s="1"/>
  <c r="I4567" i="1"/>
  <c r="J4567" i="1" s="1"/>
  <c r="I4423" i="1"/>
  <c r="J4423" i="1" s="1"/>
  <c r="I4375" i="1"/>
  <c r="J4375" i="1" s="1"/>
  <c r="I4099" i="1"/>
  <c r="J4099" i="1" s="1"/>
  <c r="I3991" i="1"/>
  <c r="J3991" i="1" s="1"/>
  <c r="I3895" i="1"/>
  <c r="J3895" i="1" s="1"/>
  <c r="I3823" i="1"/>
  <c r="J3823" i="1" s="1"/>
  <c r="I3643" i="1"/>
  <c r="J3643" i="1" s="1"/>
  <c r="I3583" i="1"/>
  <c r="J3583" i="1" s="1"/>
  <c r="I3523" i="1"/>
  <c r="J3523" i="1" s="1"/>
  <c r="I3487" i="1"/>
  <c r="J3487" i="1" s="1"/>
  <c r="I3307" i="1"/>
  <c r="J3307" i="1" s="1"/>
  <c r="I3271" i="1"/>
  <c r="J3271" i="1" s="1"/>
  <c r="I3235" i="1"/>
  <c r="J3235" i="1" s="1"/>
  <c r="I2995" i="1"/>
  <c r="J2995" i="1" s="1"/>
  <c r="I2599" i="1"/>
  <c r="J2599" i="1" s="1"/>
  <c r="I2455" i="1"/>
  <c r="J2455" i="1" s="1"/>
  <c r="I2323" i="1"/>
  <c r="J2323" i="1" s="1"/>
  <c r="I1915" i="1"/>
  <c r="J1915" i="1" s="1"/>
  <c r="I1879" i="1"/>
  <c r="J1879" i="1" s="1"/>
  <c r="I1843" i="1"/>
  <c r="J1843" i="1" s="1"/>
  <c r="I1735" i="1"/>
  <c r="J1735" i="1" s="1"/>
  <c r="I1579" i="1"/>
  <c r="J1579" i="1" s="1"/>
  <c r="I1351" i="1"/>
  <c r="J1351" i="1" s="1"/>
  <c r="I1279" i="1"/>
  <c r="J1279" i="1" s="1"/>
  <c r="I1183" i="1"/>
  <c r="J1183" i="1" s="1"/>
  <c r="I1147" i="1"/>
  <c r="J1147" i="1" s="1"/>
  <c r="I727" i="1"/>
  <c r="J727" i="1" s="1"/>
  <c r="I715" i="1"/>
  <c r="J715" i="1" s="1"/>
  <c r="I583" i="1"/>
  <c r="J583" i="1" s="1"/>
  <c r="I403" i="1"/>
  <c r="J403" i="1" s="1"/>
  <c r="I259" i="1"/>
  <c r="J259" i="1" s="1"/>
  <c r="D9998" i="1" a="1"/>
  <c r="D9998" i="1" s="1"/>
  <c r="I9998" i="1" s="1"/>
  <c r="D5450" i="1" a="1"/>
  <c r="D5450" i="1" s="1"/>
  <c r="I5450" i="1" s="1"/>
  <c r="I9827" i="1"/>
  <c r="J9827" i="1" s="1"/>
  <c r="I9407" i="1"/>
  <c r="J9407" i="1" s="1"/>
  <c r="I7607" i="1"/>
  <c r="J7607" i="1" s="1"/>
  <c r="I7523" i="1"/>
  <c r="J7523" i="1" s="1"/>
  <c r="I7091" i="1"/>
  <c r="J7091" i="1" s="1"/>
  <c r="D4646" i="1" a="1"/>
  <c r="D4646" i="1" s="1"/>
  <c r="I4646" i="1" s="1"/>
  <c r="D4298" i="1" a="1"/>
  <c r="D4298" i="1" s="1"/>
  <c r="I4298" i="1" s="1"/>
  <c r="D2834" i="1" a="1"/>
  <c r="D2834" i="1" s="1"/>
  <c r="I2834" i="1" s="1"/>
  <c r="D2282" i="1" a="1"/>
  <c r="D2282" i="1" s="1"/>
  <c r="J1956" i="1"/>
  <c r="I10139" i="1"/>
  <c r="J10139" i="1" s="1"/>
  <c r="I8687" i="1"/>
  <c r="J8687" i="1" s="1"/>
  <c r="I8483" i="1"/>
  <c r="J8483" i="1" s="1"/>
  <c r="I7499" i="1"/>
  <c r="J7499" i="1" s="1"/>
  <c r="I7379" i="1"/>
  <c r="J7379" i="1" s="1"/>
  <c r="I7175" i="1"/>
  <c r="J7175" i="1" s="1"/>
  <c r="I6803" i="1"/>
  <c r="J6803" i="1" s="1"/>
  <c r="I5963" i="1"/>
  <c r="J5963" i="1" s="1"/>
  <c r="I5471" i="1"/>
  <c r="J5471" i="1" s="1"/>
  <c r="I4919" i="1"/>
  <c r="J4919" i="1" s="1"/>
  <c r="I4847" i="1"/>
  <c r="J4847" i="1" s="1"/>
  <c r="I3515" i="1"/>
  <c r="J3515" i="1" s="1"/>
  <c r="I3407" i="1"/>
  <c r="J3407" i="1" s="1"/>
  <c r="I3119" i="1"/>
  <c r="J3119" i="1" s="1"/>
  <c r="I2651" i="1"/>
  <c r="J2651" i="1" s="1"/>
  <c r="I2411" i="1"/>
  <c r="J2411" i="1" s="1"/>
  <c r="I2291" i="1"/>
  <c r="J2291" i="1" s="1"/>
  <c r="I1763" i="1"/>
  <c r="J1763" i="1" s="1"/>
  <c r="I1715" i="1"/>
  <c r="J1715" i="1" s="1"/>
  <c r="I1355" i="1"/>
  <c r="J1355" i="1" s="1"/>
  <c r="I899" i="1"/>
  <c r="J899" i="1" s="1"/>
  <c r="I839" i="1"/>
  <c r="J839" i="1" s="1"/>
  <c r="I623" i="1"/>
  <c r="J623" i="1" s="1"/>
  <c r="I9263" i="1"/>
  <c r="J9263" i="1" s="1"/>
  <c r="I7991" i="1"/>
  <c r="J7991" i="1" s="1"/>
  <c r="I2591" i="1"/>
  <c r="J2591" i="1" s="1"/>
  <c r="D10081" i="1" a="1"/>
  <c r="D10081" i="1" s="1"/>
  <c r="D10009" i="1" a="1"/>
  <c r="D10009" i="1" s="1"/>
  <c r="I10009" i="1" s="1"/>
  <c r="D9961" i="1" a="1"/>
  <c r="D9961" i="1" s="1"/>
  <c r="D9913" i="1" a="1"/>
  <c r="D9913" i="1" s="1"/>
  <c r="I9913" i="1" s="1"/>
  <c r="D9241" i="1" a="1"/>
  <c r="D9241" i="1" s="1"/>
  <c r="I9241" i="1" s="1"/>
  <c r="D9181" i="1" a="1"/>
  <c r="D9181" i="1" s="1"/>
  <c r="D8737" i="1" a="1"/>
  <c r="D8737" i="1" s="1"/>
  <c r="I8737" i="1" s="1"/>
  <c r="D8509" i="1" a="1"/>
  <c r="D8509" i="1" s="1"/>
  <c r="I8509" i="1" s="1"/>
  <c r="D8065" i="1" a="1"/>
  <c r="D8065" i="1" s="1"/>
  <c r="I8065" i="1" s="1"/>
  <c r="D7993" i="1" a="1"/>
  <c r="D7993" i="1" s="1"/>
  <c r="D7897" i="1" a="1"/>
  <c r="D7897" i="1" s="1"/>
  <c r="I7897" i="1" s="1"/>
  <c r="D7705" i="1" a="1"/>
  <c r="D7705" i="1" s="1"/>
  <c r="I7705" i="1" s="1"/>
  <c r="D7681" i="1" a="1"/>
  <c r="D7681" i="1" s="1"/>
  <c r="I7681" i="1" s="1"/>
  <c r="D7417" i="1" a="1"/>
  <c r="D7417" i="1" s="1"/>
  <c r="I7417" i="1" s="1"/>
  <c r="D7405" i="1" a="1"/>
  <c r="D7405" i="1" s="1"/>
  <c r="I7405" i="1" s="1"/>
  <c r="D7369" i="1" a="1"/>
  <c r="D7369" i="1" s="1"/>
  <c r="I7369" i="1" s="1"/>
  <c r="D7153" i="1" a="1"/>
  <c r="D7153" i="1" s="1"/>
  <c r="D6793" i="1" a="1"/>
  <c r="D6793" i="1" s="1"/>
  <c r="I6793" i="1" s="1"/>
  <c r="D6757" i="1" a="1"/>
  <c r="D6757" i="1" s="1"/>
  <c r="I6757" i="1" s="1"/>
  <c r="D6601" i="1" a="1"/>
  <c r="D6601" i="1" s="1"/>
  <c r="I6601" i="1" s="1"/>
  <c r="D6577" i="1" a="1"/>
  <c r="D6577" i="1" s="1"/>
  <c r="I6577" i="1" s="1"/>
  <c r="D6565" i="1" a="1"/>
  <c r="D6565" i="1" s="1"/>
  <c r="I6565" i="1" s="1"/>
  <c r="D1921" i="1" a="1"/>
  <c r="D1921" i="1" s="1"/>
  <c r="D1777" i="1" a="1"/>
  <c r="D1777" i="1" s="1"/>
  <c r="I1777" i="1" s="1"/>
  <c r="D1765" i="1" a="1"/>
  <c r="D1765" i="1" s="1"/>
  <c r="D1549" i="1" a="1"/>
  <c r="D1549" i="1" s="1"/>
  <c r="I1549" i="1" s="1"/>
  <c r="I9778" i="1"/>
  <c r="J9778" i="1" s="1"/>
  <c r="I8542" i="1"/>
  <c r="J8542" i="1" s="1"/>
  <c r="I1726" i="1"/>
  <c r="J1726" i="1" s="1"/>
  <c r="I1354" i="1"/>
  <c r="J1354" i="1" s="1"/>
  <c r="I1162" i="1"/>
  <c r="J1162" i="1" s="1"/>
  <c r="I778" i="1"/>
  <c r="J778" i="1" s="1"/>
  <c r="I538" i="1"/>
  <c r="J538" i="1" s="1"/>
  <c r="I9766" i="1"/>
  <c r="J9766" i="1" s="1"/>
  <c r="I9262" i="1"/>
  <c r="J9262" i="1" s="1"/>
  <c r="I8830" i="1"/>
  <c r="J8830" i="1" s="1"/>
  <c r="I8038" i="1"/>
  <c r="J8038" i="1" s="1"/>
  <c r="I7942" i="1"/>
  <c r="J7942" i="1" s="1"/>
  <c r="I4906" i="1"/>
  <c r="J4906" i="1" s="1"/>
  <c r="I3226" i="1"/>
  <c r="J3226" i="1" s="1"/>
  <c r="I2326" i="1"/>
  <c r="J2326" i="1" s="1"/>
  <c r="I1582" i="1"/>
  <c r="J1582" i="1" s="1"/>
  <c r="I754" i="1"/>
  <c r="J754" i="1" s="1"/>
  <c r="I694" i="1"/>
  <c r="J694" i="1" s="1"/>
  <c r="I10188" i="1"/>
  <c r="J10188" i="1" s="1"/>
  <c r="I10164" i="1"/>
  <c r="J10164" i="1" s="1"/>
  <c r="I10116" i="1"/>
  <c r="J10116" i="1" s="1"/>
  <c r="I10068" i="1"/>
  <c r="J10068" i="1" s="1"/>
  <c r="I10044" i="1"/>
  <c r="J10044" i="1" s="1"/>
  <c r="I10020" i="1"/>
  <c r="J10020" i="1" s="1"/>
  <c r="I9996" i="1"/>
  <c r="J9996" i="1" s="1"/>
  <c r="I9972" i="1"/>
  <c r="J9972" i="1" s="1"/>
  <c r="I9948" i="1"/>
  <c r="J9948" i="1" s="1"/>
  <c r="I9912" i="1"/>
  <c r="J9912" i="1" s="1"/>
  <c r="I9888" i="1"/>
  <c r="J9888" i="1" s="1"/>
  <c r="I9864" i="1"/>
  <c r="J9864" i="1" s="1"/>
  <c r="I9840" i="1"/>
  <c r="J9840" i="1" s="1"/>
  <c r="I9816" i="1"/>
  <c r="J9816" i="1" s="1"/>
  <c r="I9792" i="1"/>
  <c r="J9792" i="1" s="1"/>
  <c r="I9744" i="1"/>
  <c r="J9744" i="1" s="1"/>
  <c r="I9708" i="1"/>
  <c r="J9708" i="1" s="1"/>
  <c r="I9684" i="1"/>
  <c r="J9684" i="1" s="1"/>
  <c r="I9612" i="1"/>
  <c r="J9612" i="1" s="1"/>
  <c r="I9576" i="1"/>
  <c r="J9576" i="1" s="1"/>
  <c r="I9540" i="1"/>
  <c r="J9540" i="1" s="1"/>
  <c r="I9456" i="1"/>
  <c r="J9456" i="1" s="1"/>
  <c r="I9432" i="1"/>
  <c r="J9432" i="1" s="1"/>
  <c r="I9384" i="1"/>
  <c r="J9384" i="1" s="1"/>
  <c r="I9360" i="1"/>
  <c r="J9360" i="1" s="1"/>
  <c r="I9336" i="1"/>
  <c r="J9336" i="1" s="1"/>
  <c r="I9312" i="1"/>
  <c r="J9312" i="1" s="1"/>
  <c r="I9288" i="1"/>
  <c r="J9288" i="1" s="1"/>
  <c r="I9264" i="1"/>
  <c r="J9264" i="1" s="1"/>
  <c r="I9240" i="1"/>
  <c r="J9240" i="1" s="1"/>
  <c r="I9216" i="1"/>
  <c r="J9216" i="1" s="1"/>
  <c r="I9180" i="1"/>
  <c r="J9180" i="1" s="1"/>
  <c r="I9144" i="1"/>
  <c r="J9144" i="1" s="1"/>
  <c r="I9120" i="1"/>
  <c r="J9120" i="1" s="1"/>
  <c r="I9096" i="1"/>
  <c r="J9096" i="1" s="1"/>
  <c r="I9060" i="1"/>
  <c r="J9060" i="1" s="1"/>
  <c r="I9024" i="1"/>
  <c r="J9024" i="1" s="1"/>
  <c r="I8988" i="1"/>
  <c r="J8988" i="1" s="1"/>
  <c r="I8928" i="1"/>
  <c r="J8928" i="1" s="1"/>
  <c r="I8904" i="1"/>
  <c r="J8904" i="1" s="1"/>
  <c r="I8868" i="1"/>
  <c r="J8868" i="1" s="1"/>
  <c r="I8844" i="1"/>
  <c r="J8844" i="1" s="1"/>
  <c r="I8820" i="1"/>
  <c r="J8820" i="1" s="1"/>
  <c r="I8796" i="1"/>
  <c r="J8796" i="1" s="1"/>
  <c r="I8784" i="1"/>
  <c r="J8784" i="1" s="1"/>
  <c r="I8760" i="1"/>
  <c r="J8760" i="1" s="1"/>
  <c r="I8712" i="1"/>
  <c r="J8712" i="1" s="1"/>
  <c r="I8688" i="1"/>
  <c r="J8688" i="1" s="1"/>
  <c r="I8640" i="1"/>
  <c r="J8640" i="1" s="1"/>
  <c r="I8616" i="1"/>
  <c r="J8616" i="1" s="1"/>
  <c r="I8580" i="1"/>
  <c r="J8580" i="1" s="1"/>
  <c r="I8556" i="1"/>
  <c r="J8556" i="1" s="1"/>
  <c r="I8532" i="1"/>
  <c r="J8532" i="1" s="1"/>
  <c r="I8508" i="1"/>
  <c r="J8508" i="1" s="1"/>
  <c r="I8484" i="1"/>
  <c r="J8484" i="1" s="1"/>
  <c r="I8460" i="1"/>
  <c r="J8460" i="1" s="1"/>
  <c r="I8436" i="1"/>
  <c r="J8436" i="1" s="1"/>
  <c r="I8412" i="1"/>
  <c r="J8412" i="1" s="1"/>
  <c r="I8388" i="1"/>
  <c r="J8388" i="1" s="1"/>
  <c r="I8352" i="1"/>
  <c r="J8352" i="1" s="1"/>
  <c r="I8328" i="1"/>
  <c r="J8328" i="1" s="1"/>
  <c r="I8304" i="1"/>
  <c r="J8304" i="1" s="1"/>
  <c r="I8268" i="1"/>
  <c r="J8268" i="1" s="1"/>
  <c r="I8244" i="1"/>
  <c r="J8244" i="1" s="1"/>
  <c r="I8208" i="1"/>
  <c r="J8208" i="1" s="1"/>
  <c r="I8184" i="1"/>
  <c r="J8184" i="1" s="1"/>
  <c r="I8148" i="1"/>
  <c r="J8148" i="1" s="1"/>
  <c r="I8124" i="1"/>
  <c r="J8124" i="1" s="1"/>
  <c r="I8076" i="1"/>
  <c r="J8076" i="1" s="1"/>
  <c r="I8052" i="1"/>
  <c r="J8052" i="1" s="1"/>
  <c r="I8028" i="1"/>
  <c r="J8028" i="1" s="1"/>
  <c r="I7992" i="1"/>
  <c r="J7992" i="1" s="1"/>
  <c r="I7968" i="1"/>
  <c r="J7968" i="1" s="1"/>
  <c r="I7944" i="1"/>
  <c r="J7944" i="1" s="1"/>
  <c r="I7920" i="1"/>
  <c r="J7920" i="1" s="1"/>
  <c r="I7896" i="1"/>
  <c r="J7896" i="1" s="1"/>
  <c r="I7848" i="1"/>
  <c r="J7848" i="1" s="1"/>
  <c r="I7824" i="1"/>
  <c r="J7824" i="1" s="1"/>
  <c r="I7788" i="1"/>
  <c r="J7788" i="1" s="1"/>
  <c r="I7740" i="1"/>
  <c r="J7740" i="1" s="1"/>
  <c r="I7704" i="1"/>
  <c r="J7704" i="1" s="1"/>
  <c r="I7680" i="1"/>
  <c r="J7680" i="1" s="1"/>
  <c r="I7656" i="1"/>
  <c r="J7656" i="1" s="1"/>
  <c r="I7632" i="1"/>
  <c r="J7632" i="1" s="1"/>
  <c r="I7608" i="1"/>
  <c r="J7608" i="1" s="1"/>
  <c r="I7572" i="1"/>
  <c r="J7572" i="1" s="1"/>
  <c r="I6336" i="1"/>
  <c r="J6336" i="1" s="1"/>
  <c r="I10137" i="1"/>
  <c r="J10137" i="1" s="1"/>
  <c r="I9561" i="1"/>
  <c r="J9561" i="1" s="1"/>
  <c r="I9165" i="1"/>
  <c r="J9165" i="1" s="1"/>
  <c r="I8901" i="1"/>
  <c r="J8901" i="1" s="1"/>
  <c r="I7353" i="1"/>
  <c r="J7353" i="1" s="1"/>
  <c r="I7257" i="1"/>
  <c r="J7257" i="1" s="1"/>
  <c r="I5493" i="1"/>
  <c r="J5493" i="1" s="1"/>
  <c r="I5361" i="1"/>
  <c r="J5361" i="1" s="1"/>
  <c r="I5073" i="1"/>
  <c r="J5073" i="1" s="1"/>
  <c r="I5025" i="1"/>
  <c r="J5025" i="1" s="1"/>
  <c r="I4953" i="1"/>
  <c r="J4953" i="1" s="1"/>
  <c r="I4857" i="1"/>
  <c r="J4857" i="1" s="1"/>
  <c r="I4797" i="1"/>
  <c r="J4797" i="1" s="1"/>
  <c r="I4737" i="1"/>
  <c r="J4737" i="1" s="1"/>
  <c r="I4029" i="1"/>
  <c r="J4029" i="1" s="1"/>
  <c r="I3957" i="1"/>
  <c r="J3957" i="1" s="1"/>
  <c r="I3909" i="1"/>
  <c r="J3909" i="1" s="1"/>
  <c r="I3849" i="1"/>
  <c r="J3849" i="1" s="1"/>
  <c r="I3753" i="1"/>
  <c r="J3753" i="1" s="1"/>
  <c r="I2661" i="1"/>
  <c r="J2661" i="1" s="1"/>
  <c r="I2553" i="1"/>
  <c r="J2553" i="1" s="1"/>
  <c r="I2505" i="1"/>
  <c r="J2505" i="1" s="1"/>
  <c r="I2001" i="1"/>
  <c r="J2001" i="1" s="1"/>
  <c r="I1773" i="1"/>
  <c r="J1773" i="1" s="1"/>
  <c r="I1665" i="1"/>
  <c r="J1665" i="1" s="1"/>
  <c r="I1413" i="1"/>
  <c r="J1413" i="1" s="1"/>
  <c r="I1269" i="1"/>
  <c r="J1269" i="1" s="1"/>
  <c r="I1125" i="1"/>
  <c r="J1125" i="1" s="1"/>
  <c r="I1017" i="1"/>
  <c r="J1017" i="1" s="1"/>
  <c r="I945" i="1"/>
  <c r="J945" i="1" s="1"/>
  <c r="I429" i="1"/>
  <c r="J429" i="1" s="1"/>
  <c r="I9261" i="1"/>
  <c r="J9261" i="1" s="1"/>
  <c r="I9046" i="1"/>
  <c r="J9046" i="1" s="1"/>
  <c r="I8410" i="1"/>
  <c r="J8410" i="1" s="1"/>
  <c r="I7713" i="1"/>
  <c r="J7713" i="1" s="1"/>
  <c r="I6969" i="1"/>
  <c r="J6969" i="1" s="1"/>
  <c r="I6262" i="1"/>
  <c r="J6262" i="1" s="1"/>
  <c r="I5985" i="1"/>
  <c r="J5985" i="1" s="1"/>
  <c r="I5469" i="1"/>
  <c r="J5469" i="1" s="1"/>
  <c r="I5350" i="1"/>
  <c r="J5350" i="1" s="1"/>
  <c r="I4905" i="1"/>
  <c r="J4905" i="1" s="1"/>
  <c r="I4654" i="1"/>
  <c r="J4654" i="1" s="1"/>
  <c r="I4414" i="1"/>
  <c r="J4414" i="1" s="1"/>
  <c r="I2842" i="1"/>
  <c r="J2842" i="1" s="1"/>
  <c r="I2434" i="1"/>
  <c r="J2434" i="1" s="1"/>
  <c r="I2325" i="1"/>
  <c r="J2325" i="1" s="1"/>
  <c r="I1871" i="1"/>
  <c r="J1871" i="1" s="1"/>
  <c r="I9813" i="1"/>
  <c r="J9813" i="1" s="1"/>
  <c r="I8457" i="1"/>
  <c r="J8457" i="1" s="1"/>
  <c r="I8301" i="1"/>
  <c r="J8301" i="1" s="1"/>
  <c r="I8241" i="1"/>
  <c r="J8241" i="1" s="1"/>
  <c r="I8193" i="1"/>
  <c r="J8193" i="1" s="1"/>
  <c r="I7773" i="1"/>
  <c r="J7773" i="1" s="1"/>
  <c r="I7426" i="1"/>
  <c r="J7426" i="1" s="1"/>
  <c r="I7163" i="1"/>
  <c r="J7163" i="1" s="1"/>
  <c r="I7017" i="1"/>
  <c r="J7017" i="1" s="1"/>
  <c r="I6838" i="1"/>
  <c r="J6838" i="1" s="1"/>
  <c r="I6550" i="1"/>
  <c r="J6550" i="1" s="1"/>
  <c r="I6501" i="1"/>
  <c r="J6501" i="1" s="1"/>
  <c r="I6370" i="1"/>
  <c r="J6370" i="1" s="1"/>
  <c r="I9011" i="1"/>
  <c r="J9011" i="1" s="1"/>
  <c r="I7331" i="1"/>
  <c r="J7331" i="1" s="1"/>
  <c r="I7235" i="1"/>
  <c r="J7235" i="1" s="1"/>
  <c r="I7139" i="1"/>
  <c r="J7139" i="1" s="1"/>
  <c r="I5795" i="1"/>
  <c r="J5795" i="1" s="1"/>
  <c r="I5087" i="1"/>
  <c r="J5087" i="1" s="1"/>
  <c r="I4175" i="1"/>
  <c r="J4175" i="1" s="1"/>
  <c r="I4127" i="1"/>
  <c r="J4127" i="1" s="1"/>
  <c r="I4079" i="1"/>
  <c r="J4079" i="1" s="1"/>
  <c r="I3971" i="1"/>
  <c r="J3971" i="1" s="1"/>
  <c r="I2903" i="1"/>
  <c r="J2903" i="1" s="1"/>
  <c r="I2603" i="1"/>
  <c r="J2603" i="1" s="1"/>
  <c r="I1895" i="1"/>
  <c r="J1895" i="1" s="1"/>
  <c r="I1499" i="1"/>
  <c r="J1499" i="1" s="1"/>
  <c r="I1403" i="1"/>
  <c r="J1403" i="1" s="1"/>
  <c r="I491" i="1"/>
  <c r="J491" i="1" s="1"/>
  <c r="D10213" i="1" a="1"/>
  <c r="D10213" i="1" s="1"/>
  <c r="D9805" i="1" a="1"/>
  <c r="D9805" i="1" s="1"/>
  <c r="I9805" i="1" s="1"/>
  <c r="D9097" i="1" a="1"/>
  <c r="D9097" i="1" s="1"/>
  <c r="I9097" i="1" s="1"/>
  <c r="D8665" i="1" a="1"/>
  <c r="D8665" i="1" s="1"/>
  <c r="I8665" i="1" s="1"/>
  <c r="D8605" i="1" a="1"/>
  <c r="D8605" i="1" s="1"/>
  <c r="D8557" i="1" a="1"/>
  <c r="D8557" i="1" s="1"/>
  <c r="I8557" i="1" s="1"/>
  <c r="D8545" i="1" a="1"/>
  <c r="D8545" i="1" s="1"/>
  <c r="I8545" i="1" s="1"/>
  <c r="D8521" i="1" a="1"/>
  <c r="D8521" i="1" s="1"/>
  <c r="I8521" i="1" s="1"/>
  <c r="D7645" i="1" a="1"/>
  <c r="D7645" i="1" s="1"/>
  <c r="I7645" i="1" s="1"/>
  <c r="D7141" i="1" a="1"/>
  <c r="D7141" i="1" s="1"/>
  <c r="I7141" i="1" s="1"/>
  <c r="D6625" i="1" a="1"/>
  <c r="D6625" i="1" s="1"/>
  <c r="D6217" i="1" a="1"/>
  <c r="D6217" i="1" s="1"/>
  <c r="I6217" i="1" s="1"/>
  <c r="D6145" i="1" a="1"/>
  <c r="D6145" i="1" s="1"/>
  <c r="I6145" i="1" s="1"/>
  <c r="D5929" i="1" a="1"/>
  <c r="D5929" i="1" s="1"/>
  <c r="I5929" i="1" s="1"/>
  <c r="D5917" i="1" a="1"/>
  <c r="D5917" i="1" s="1"/>
  <c r="I5917" i="1" s="1"/>
  <c r="D5005" i="1" a="1"/>
  <c r="D5005" i="1" s="1"/>
  <c r="I5005" i="1" s="1"/>
  <c r="D4645" i="1" a="1"/>
  <c r="D4645" i="1" s="1"/>
  <c r="D3949" i="1" a="1"/>
  <c r="D3949" i="1" s="1"/>
  <c r="I3949" i="1" s="1"/>
  <c r="D3121" i="1" a="1"/>
  <c r="D3121" i="1" s="1"/>
  <c r="I3121" i="1" s="1"/>
  <c r="D3109" i="1" a="1"/>
  <c r="D3109" i="1" s="1"/>
  <c r="I3109" i="1" s="1"/>
  <c r="D3073" i="1" a="1"/>
  <c r="D3073" i="1" s="1"/>
  <c r="I3073" i="1" s="1"/>
  <c r="D2989" i="1" a="1"/>
  <c r="D2989" i="1" s="1"/>
  <c r="I2989" i="1" s="1"/>
  <c r="D2929" i="1" a="1"/>
  <c r="D2929" i="1" s="1"/>
  <c r="D2833" i="1" a="1"/>
  <c r="D2833" i="1" s="1"/>
  <c r="I2833" i="1" s="1"/>
  <c r="D2797" i="1" a="1"/>
  <c r="D2797" i="1" s="1"/>
  <c r="I2797" i="1" s="1"/>
  <c r="D2473" i="1" a="1"/>
  <c r="D2473" i="1" s="1"/>
  <c r="I2473" i="1" s="1"/>
  <c r="D1633" i="1" a="1"/>
  <c r="D1633" i="1" s="1"/>
  <c r="I1633" i="1" s="1"/>
  <c r="D1525" i="1" a="1"/>
  <c r="D1525" i="1" s="1"/>
  <c r="I1525" i="1" s="1"/>
  <c r="D1405" i="1" a="1"/>
  <c r="D1405" i="1" s="1"/>
  <c r="D649" i="1" a="1"/>
  <c r="D649" i="1" s="1"/>
  <c r="I649" i="1" s="1"/>
  <c r="I10138" i="1"/>
  <c r="J10138" i="1" s="1"/>
  <c r="I9058" i="1"/>
  <c r="J9058" i="1" s="1"/>
  <c r="I8638" i="1"/>
  <c r="J8638" i="1" s="1"/>
  <c r="I5470" i="1"/>
  <c r="J5470" i="1" s="1"/>
  <c r="I3010" i="1"/>
  <c r="J3010" i="1" s="1"/>
  <c r="I826" i="1"/>
  <c r="J826" i="1" s="1"/>
  <c r="I9658" i="1"/>
  <c r="J9658" i="1" s="1"/>
  <c r="I9371" i="1"/>
  <c r="J9371" i="1" s="1"/>
  <c r="I6214" i="1"/>
  <c r="J6214" i="1" s="1"/>
  <c r="I5938" i="1"/>
  <c r="J5938" i="1" s="1"/>
  <c r="I3562" i="1"/>
  <c r="J3562" i="1" s="1"/>
  <c r="I2998" i="1"/>
  <c r="J2998" i="1" s="1"/>
  <c r="I2843" i="1"/>
  <c r="J2843" i="1" s="1"/>
  <c r="I527" i="1"/>
  <c r="J527" i="1" s="1"/>
  <c r="I10212" i="1"/>
  <c r="J10212" i="1" s="1"/>
  <c r="I10176" i="1"/>
  <c r="J10176" i="1" s="1"/>
  <c r="I10152" i="1"/>
  <c r="J10152" i="1" s="1"/>
  <c r="I10104" i="1"/>
  <c r="J10104" i="1" s="1"/>
  <c r="I10080" i="1"/>
  <c r="J10080" i="1" s="1"/>
  <c r="I10056" i="1"/>
  <c r="J10056" i="1" s="1"/>
  <c r="I10032" i="1"/>
  <c r="J10032" i="1" s="1"/>
  <c r="I10008" i="1"/>
  <c r="J10008" i="1" s="1"/>
  <c r="I9984" i="1"/>
  <c r="J9984" i="1" s="1"/>
  <c r="I9960" i="1"/>
  <c r="J9960" i="1" s="1"/>
  <c r="I9936" i="1"/>
  <c r="J9936" i="1" s="1"/>
  <c r="I9900" i="1"/>
  <c r="J9900" i="1" s="1"/>
  <c r="I9876" i="1"/>
  <c r="J9876" i="1" s="1"/>
  <c r="I9852" i="1"/>
  <c r="J9852" i="1" s="1"/>
  <c r="I9828" i="1"/>
  <c r="J9828" i="1" s="1"/>
  <c r="I9804" i="1"/>
  <c r="J9804" i="1" s="1"/>
  <c r="I9756" i="1"/>
  <c r="J9756" i="1" s="1"/>
  <c r="I9720" i="1"/>
  <c r="J9720" i="1" s="1"/>
  <c r="I9696" i="1"/>
  <c r="J9696" i="1" s="1"/>
  <c r="I9660" i="1"/>
  <c r="J9660" i="1" s="1"/>
  <c r="I9624" i="1"/>
  <c r="J9624" i="1" s="1"/>
  <c r="I9600" i="1"/>
  <c r="J9600" i="1" s="1"/>
  <c r="I9552" i="1"/>
  <c r="J9552" i="1" s="1"/>
  <c r="I9528" i="1"/>
  <c r="J9528" i="1" s="1"/>
  <c r="I9492" i="1"/>
  <c r="J9492" i="1" s="1"/>
  <c r="I9468" i="1"/>
  <c r="J9468" i="1" s="1"/>
  <c r="I9444" i="1"/>
  <c r="J9444" i="1" s="1"/>
  <c r="I9408" i="1"/>
  <c r="J9408" i="1" s="1"/>
  <c r="I9396" i="1"/>
  <c r="J9396" i="1" s="1"/>
  <c r="I9372" i="1"/>
  <c r="J9372" i="1" s="1"/>
  <c r="I9324" i="1"/>
  <c r="J9324" i="1" s="1"/>
  <c r="I9300" i="1"/>
  <c r="J9300" i="1" s="1"/>
  <c r="I9276" i="1"/>
  <c r="J9276" i="1" s="1"/>
  <c r="I9252" i="1"/>
  <c r="J9252" i="1" s="1"/>
  <c r="I9228" i="1"/>
  <c r="J9228" i="1" s="1"/>
  <c r="I9204" i="1"/>
  <c r="J9204" i="1" s="1"/>
  <c r="I9168" i="1"/>
  <c r="J9168" i="1" s="1"/>
  <c r="I9132" i="1"/>
  <c r="J9132" i="1" s="1"/>
  <c r="I9108" i="1"/>
  <c r="J9108" i="1" s="1"/>
  <c r="I9072" i="1"/>
  <c r="J9072" i="1" s="1"/>
  <c r="I9036" i="1"/>
  <c r="J9036" i="1" s="1"/>
  <c r="I9012" i="1"/>
  <c r="J9012" i="1" s="1"/>
  <c r="I8964" i="1"/>
  <c r="J8964" i="1" s="1"/>
  <c r="I8892" i="1"/>
  <c r="J8892" i="1" s="1"/>
  <c r="I8856" i="1"/>
  <c r="J8856" i="1" s="1"/>
  <c r="I8832" i="1"/>
  <c r="J8832" i="1" s="1"/>
  <c r="I8772" i="1"/>
  <c r="J8772" i="1" s="1"/>
  <c r="I8748" i="1"/>
  <c r="J8748" i="1" s="1"/>
  <c r="I8724" i="1"/>
  <c r="J8724" i="1" s="1"/>
  <c r="I8676" i="1"/>
  <c r="J8676" i="1" s="1"/>
  <c r="I8628" i="1"/>
  <c r="J8628" i="1" s="1"/>
  <c r="I8604" i="1"/>
  <c r="J8604" i="1" s="1"/>
  <c r="D8592" i="1" a="1"/>
  <c r="D8592" i="1" s="1"/>
  <c r="I8592" i="1" s="1"/>
  <c r="I8568" i="1"/>
  <c r="J8568" i="1" s="1"/>
  <c r="I8544" i="1"/>
  <c r="J8544" i="1" s="1"/>
  <c r="I8520" i="1"/>
  <c r="J8520" i="1" s="1"/>
  <c r="I8496" i="1"/>
  <c r="J8496" i="1" s="1"/>
  <c r="I8472" i="1"/>
  <c r="J8472" i="1" s="1"/>
  <c r="I8448" i="1"/>
  <c r="J8448" i="1" s="1"/>
  <c r="I8424" i="1"/>
  <c r="J8424" i="1" s="1"/>
  <c r="I8400" i="1"/>
  <c r="J8400" i="1" s="1"/>
  <c r="I8376" i="1"/>
  <c r="J8376" i="1" s="1"/>
  <c r="I8340" i="1"/>
  <c r="J8340" i="1" s="1"/>
  <c r="I8316" i="1"/>
  <c r="J8316" i="1" s="1"/>
  <c r="I8280" i="1"/>
  <c r="J8280" i="1" s="1"/>
  <c r="I8256" i="1"/>
  <c r="J8256" i="1" s="1"/>
  <c r="I8220" i="1"/>
  <c r="J8220" i="1" s="1"/>
  <c r="I8196" i="1"/>
  <c r="J8196" i="1" s="1"/>
  <c r="I8112" i="1"/>
  <c r="J8112" i="1" s="1"/>
  <c r="I8064" i="1"/>
  <c r="J8064" i="1" s="1"/>
  <c r="I8040" i="1"/>
  <c r="J8040" i="1" s="1"/>
  <c r="I8004" i="1"/>
  <c r="J8004" i="1" s="1"/>
  <c r="I7980" i="1"/>
  <c r="J7980" i="1" s="1"/>
  <c r="I7956" i="1"/>
  <c r="J7956" i="1" s="1"/>
  <c r="I7908" i="1"/>
  <c r="J7908" i="1" s="1"/>
  <c r="I7884" i="1"/>
  <c r="J7884" i="1" s="1"/>
  <c r="I7836" i="1"/>
  <c r="J7836" i="1" s="1"/>
  <c r="I7776" i="1"/>
  <c r="J7776" i="1" s="1"/>
  <c r="I7752" i="1"/>
  <c r="J7752" i="1" s="1"/>
  <c r="I7716" i="1"/>
  <c r="J7716" i="1" s="1"/>
  <c r="I7692" i="1"/>
  <c r="J7692" i="1" s="1"/>
  <c r="I7668" i="1"/>
  <c r="J7668" i="1" s="1"/>
  <c r="I7644" i="1"/>
  <c r="J7644" i="1" s="1"/>
  <c r="I7620" i="1"/>
  <c r="J7620" i="1" s="1"/>
  <c r="I7596" i="1"/>
  <c r="J7596" i="1" s="1"/>
  <c r="I7152" i="1"/>
  <c r="J7152" i="1" s="1"/>
  <c r="I6960" i="1"/>
  <c r="J6960" i="1" s="1"/>
  <c r="I6156" i="1"/>
  <c r="J6156" i="1" s="1"/>
  <c r="I5076" i="1"/>
  <c r="J5076" i="1" s="1"/>
  <c r="I4236" i="1"/>
  <c r="J4236" i="1" s="1"/>
  <c r="I8541" i="1"/>
  <c r="J8541" i="1" s="1"/>
  <c r="I7557" i="1"/>
  <c r="J7557" i="1" s="1"/>
  <c r="I7185" i="1"/>
  <c r="J7185" i="1" s="1"/>
  <c r="I6585" i="1"/>
  <c r="J6585" i="1" s="1"/>
  <c r="I5205" i="1"/>
  <c r="J5205" i="1" s="1"/>
  <c r="I4845" i="1"/>
  <c r="J4845" i="1" s="1"/>
  <c r="I4629" i="1"/>
  <c r="J4629" i="1" s="1"/>
  <c r="I4557" i="1"/>
  <c r="J4557" i="1" s="1"/>
  <c r="I4293" i="1"/>
  <c r="J4293" i="1" s="1"/>
  <c r="I4017" i="1"/>
  <c r="J4017" i="1" s="1"/>
  <c r="I3861" i="1"/>
  <c r="J3861" i="1" s="1"/>
  <c r="I3801" i="1"/>
  <c r="J3801" i="1" s="1"/>
  <c r="I3741" i="1"/>
  <c r="J3741" i="1" s="1"/>
  <c r="I3405" i="1"/>
  <c r="J3405" i="1" s="1"/>
  <c r="I3345" i="1"/>
  <c r="J3345" i="1" s="1"/>
  <c r="I3249" i="1"/>
  <c r="J3249" i="1" s="1"/>
  <c r="I2817" i="1"/>
  <c r="J2817" i="1" s="1"/>
  <c r="I2601" i="1"/>
  <c r="J2601" i="1" s="1"/>
  <c r="I2385" i="1"/>
  <c r="J2385" i="1" s="1"/>
  <c r="I2337" i="1"/>
  <c r="J2337" i="1" s="1"/>
  <c r="I2109" i="1"/>
  <c r="J2109" i="1" s="1"/>
  <c r="I1953" i="1"/>
  <c r="J1953" i="1" s="1"/>
  <c r="I1725" i="1"/>
  <c r="J1725" i="1" s="1"/>
  <c r="I1605" i="1"/>
  <c r="J1605" i="1" s="1"/>
  <c r="I1425" i="1"/>
  <c r="J1425" i="1" s="1"/>
  <c r="I1329" i="1"/>
  <c r="J1329" i="1" s="1"/>
  <c r="I1113" i="1"/>
  <c r="J1113" i="1" s="1"/>
  <c r="I1089" i="1"/>
  <c r="J1089" i="1" s="1"/>
  <c r="I957" i="1"/>
  <c r="J957" i="1" s="1"/>
  <c r="I897" i="1"/>
  <c r="J897" i="1" s="1"/>
  <c r="I729" i="1"/>
  <c r="J729" i="1" s="1"/>
  <c r="I633" i="1"/>
  <c r="J633" i="1" s="1"/>
  <c r="I9765" i="1"/>
  <c r="J9765" i="1" s="1"/>
  <c r="I8998" i="1"/>
  <c r="J8998" i="1" s="1"/>
  <c r="I8674" i="1"/>
  <c r="J8674" i="1" s="1"/>
  <c r="I8145" i="1"/>
  <c r="J8145" i="1" s="1"/>
  <c r="I8037" i="1"/>
  <c r="J8037" i="1" s="1"/>
  <c r="I7845" i="1"/>
  <c r="J7845" i="1" s="1"/>
  <c r="I6502" i="1"/>
  <c r="J6502" i="1" s="1"/>
  <c r="I6213" i="1"/>
  <c r="J6213" i="1" s="1"/>
  <c r="I5530" i="1"/>
  <c r="J5530" i="1" s="1"/>
  <c r="I4834" i="1"/>
  <c r="J4834" i="1" s="1"/>
  <c r="I4713" i="1"/>
  <c r="J4713" i="1" s="1"/>
  <c r="I3561" i="1"/>
  <c r="J3561" i="1" s="1"/>
  <c r="I2157" i="1"/>
  <c r="J2157" i="1" s="1"/>
  <c r="I8818" i="1"/>
  <c r="J8818" i="1" s="1"/>
  <c r="I8673" i="1"/>
  <c r="J8673" i="1" s="1"/>
  <c r="I8183" i="1"/>
  <c r="J8183" i="1" s="1"/>
  <c r="I7701" i="1"/>
  <c r="J7701" i="1" s="1"/>
  <c r="I7582" i="1"/>
  <c r="J7582" i="1" s="1"/>
  <c r="I7210" i="1"/>
  <c r="J7210" i="1" s="1"/>
  <c r="I7162" i="1"/>
  <c r="J7162" i="1" s="1"/>
  <c r="I6549" i="1"/>
  <c r="J6549" i="1" s="1"/>
  <c r="I7548" i="1"/>
  <c r="J7548" i="1" s="1"/>
  <c r="I7524" i="1"/>
  <c r="J7524" i="1" s="1"/>
  <c r="I7476" i="1"/>
  <c r="J7476" i="1" s="1"/>
  <c r="I7452" i="1"/>
  <c r="J7452" i="1" s="1"/>
  <c r="I7416" i="1"/>
  <c r="J7416" i="1" s="1"/>
  <c r="I7392" i="1"/>
  <c r="J7392" i="1" s="1"/>
  <c r="I7368" i="1"/>
  <c r="J7368" i="1" s="1"/>
  <c r="I7332" i="1"/>
  <c r="J7332" i="1" s="1"/>
  <c r="I7308" i="1"/>
  <c r="J7308" i="1" s="1"/>
  <c r="I5856" i="1"/>
  <c r="J5856" i="1" s="1"/>
  <c r="D5772" i="1" a="1"/>
  <c r="D5772" i="1" s="1"/>
  <c r="I5448" i="1"/>
  <c r="J5448" i="1" s="1"/>
  <c r="I5208" i="1"/>
  <c r="J5208" i="1" s="1"/>
  <c r="I4980" i="1"/>
  <c r="J4980" i="1" s="1"/>
  <c r="I4932" i="1"/>
  <c r="J4932" i="1" s="1"/>
  <c r="I4356" i="1"/>
  <c r="J4356" i="1" s="1"/>
  <c r="I3504" i="1"/>
  <c r="J3504" i="1" s="1"/>
  <c r="I3192" i="1"/>
  <c r="J3192" i="1" s="1"/>
  <c r="I2652" i="1"/>
  <c r="J2652" i="1" s="1"/>
  <c r="I2520" i="1"/>
  <c r="J2520" i="1" s="1"/>
  <c r="I324" i="1"/>
  <c r="J324" i="1" s="1"/>
  <c r="I8061" i="1"/>
  <c r="J8061" i="1" s="1"/>
  <c r="I7403" i="1"/>
  <c r="J7403" i="1" s="1"/>
  <c r="I7293" i="1"/>
  <c r="J7293" i="1" s="1"/>
  <c r="I5589" i="1"/>
  <c r="J5589" i="1" s="1"/>
  <c r="I5109" i="1"/>
  <c r="J5109" i="1" s="1"/>
  <c r="I5038" i="1"/>
  <c r="J5038" i="1" s="1"/>
  <c r="I4833" i="1"/>
  <c r="J4833" i="1" s="1"/>
  <c r="I4462" i="1"/>
  <c r="J4462" i="1" s="1"/>
  <c r="I3094" i="1"/>
  <c r="J3094" i="1" s="1"/>
  <c r="I2793" i="1"/>
  <c r="J2793" i="1" s="1"/>
  <c r="I2530" i="1"/>
  <c r="J2530" i="1" s="1"/>
  <c r="I2433" i="1"/>
  <c r="J2433" i="1" s="1"/>
  <c r="I2374" i="1"/>
  <c r="J2374" i="1" s="1"/>
  <c r="I2316" i="1"/>
  <c r="J2316" i="1" s="1"/>
  <c r="I2254" i="1"/>
  <c r="J2254" i="1" s="1"/>
  <c r="I982" i="1"/>
  <c r="J982" i="1" s="1"/>
  <c r="I6827" i="1"/>
  <c r="J6827" i="1" s="1"/>
  <c r="I9622" i="1"/>
  <c r="J9622" i="1" s="1"/>
  <c r="I9297" i="1"/>
  <c r="J9297" i="1" s="1"/>
  <c r="I8962" i="1"/>
  <c r="J8962" i="1" s="1"/>
  <c r="I8913" i="1"/>
  <c r="J8913" i="1" s="1"/>
  <c r="I8747" i="1"/>
  <c r="J8747" i="1" s="1"/>
  <c r="I8385" i="1"/>
  <c r="J8385" i="1" s="1"/>
  <c r="I7965" i="1"/>
  <c r="J7965" i="1" s="1"/>
  <c r="I7917" i="1"/>
  <c r="J7917" i="1" s="1"/>
  <c r="I7198" i="1"/>
  <c r="J7198" i="1" s="1"/>
  <c r="I6705" i="1"/>
  <c r="J6705" i="1" s="1"/>
  <c r="I6478" i="1"/>
  <c r="J6478" i="1" s="1"/>
  <c r="I5458" i="1"/>
  <c r="J5458" i="1" s="1"/>
  <c r="I5037" i="1"/>
  <c r="J5037" i="1" s="1"/>
  <c r="I4271" i="1"/>
  <c r="J4271" i="1" s="1"/>
  <c r="I3826" i="1"/>
  <c r="J3826" i="1" s="1"/>
  <c r="I3502" i="1"/>
  <c r="J3502" i="1" s="1"/>
  <c r="I3441" i="1"/>
  <c r="J3441" i="1" s="1"/>
  <c r="I3142" i="1"/>
  <c r="J3142" i="1" s="1"/>
  <c r="I2890" i="1"/>
  <c r="J2890" i="1" s="1"/>
  <c r="I9430" i="1"/>
  <c r="J9430" i="1" s="1"/>
  <c r="I7536" i="1"/>
  <c r="J7536" i="1" s="1"/>
  <c r="I7488" i="1"/>
  <c r="J7488" i="1" s="1"/>
  <c r="I7464" i="1"/>
  <c r="J7464" i="1" s="1"/>
  <c r="I7440" i="1"/>
  <c r="J7440" i="1" s="1"/>
  <c r="I7404" i="1"/>
  <c r="J7404" i="1" s="1"/>
  <c r="I7380" i="1"/>
  <c r="J7380" i="1" s="1"/>
  <c r="I7344" i="1"/>
  <c r="J7344" i="1" s="1"/>
  <c r="I7320" i="1"/>
  <c r="J7320" i="1" s="1"/>
  <c r="I7296" i="1"/>
  <c r="J7296" i="1" s="1"/>
  <c r="I7188" i="1"/>
  <c r="J7188" i="1" s="1"/>
  <c r="I7044" i="1"/>
  <c r="J7044" i="1" s="1"/>
  <c r="I6996" i="1"/>
  <c r="J6996" i="1" s="1"/>
  <c r="I6756" i="1"/>
  <c r="J6756" i="1" s="1"/>
  <c r="I6048" i="1"/>
  <c r="J6048" i="1" s="1"/>
  <c r="I5820" i="1"/>
  <c r="J5820" i="1" s="1"/>
  <c r="I5736" i="1"/>
  <c r="J5736" i="1" s="1"/>
  <c r="I4752" i="1"/>
  <c r="J4752" i="1" s="1"/>
  <c r="I4704" i="1"/>
  <c r="J4704" i="1" s="1"/>
  <c r="I4488" i="1"/>
  <c r="J4488" i="1" s="1"/>
  <c r="I4308" i="1"/>
  <c r="J4308" i="1" s="1"/>
  <c r="I4092" i="1"/>
  <c r="J4092" i="1" s="1"/>
  <c r="I3708" i="1"/>
  <c r="J3708" i="1" s="1"/>
  <c r="I2988" i="1"/>
  <c r="J2988" i="1" s="1"/>
  <c r="I2880" i="1"/>
  <c r="J2880" i="1" s="1"/>
  <c r="I2424" i="1"/>
  <c r="J2424" i="1" s="1"/>
  <c r="I492" i="1"/>
  <c r="J492" i="1" s="1"/>
  <c r="I9671" i="1"/>
  <c r="J9671" i="1" s="1"/>
  <c r="I9621" i="1"/>
  <c r="J9621" i="1" s="1"/>
  <c r="I9118" i="1"/>
  <c r="J9118" i="1" s="1"/>
  <c r="I8169" i="1"/>
  <c r="J8169" i="1" s="1"/>
  <c r="I7450" i="1"/>
  <c r="J7450" i="1" s="1"/>
  <c r="I7053" i="1"/>
  <c r="J7053" i="1" s="1"/>
  <c r="I6814" i="1"/>
  <c r="J6814" i="1" s="1"/>
  <c r="I6405" i="1"/>
  <c r="J6405" i="1" s="1"/>
  <c r="I5735" i="1"/>
  <c r="J5735" i="1" s="1"/>
  <c r="I5517" i="1"/>
  <c r="J5517" i="1" s="1"/>
  <c r="I5207" i="1"/>
  <c r="J5207" i="1" s="1"/>
  <c r="I5097" i="1"/>
  <c r="J5097" i="1" s="1"/>
  <c r="I5026" i="1"/>
  <c r="J5026" i="1" s="1"/>
  <c r="I4954" i="1"/>
  <c r="J4954" i="1" s="1"/>
  <c r="I4821" i="1"/>
  <c r="J4821" i="1" s="1"/>
  <c r="I4401" i="1"/>
  <c r="J4401" i="1" s="1"/>
  <c r="I4270" i="1"/>
  <c r="J4270" i="1" s="1"/>
  <c r="I2470" i="1"/>
  <c r="J2470" i="1" s="1"/>
  <c r="I7030" i="1"/>
  <c r="J7030" i="1" s="1"/>
  <c r="I6741" i="1"/>
  <c r="J6741" i="1" s="1"/>
  <c r="I6393" i="1"/>
  <c r="J6393" i="1" s="1"/>
  <c r="I5386" i="1"/>
  <c r="J5386" i="1" s="1"/>
  <c r="I4570" i="1"/>
  <c r="J4570" i="1" s="1"/>
  <c r="I3934" i="1"/>
  <c r="J3934" i="1" s="1"/>
  <c r="I3825" i="1"/>
  <c r="J3825" i="1" s="1"/>
  <c r="I3501" i="1"/>
  <c r="J3501" i="1" s="1"/>
  <c r="I2889" i="1"/>
  <c r="J2889" i="1" s="1"/>
  <c r="I2313" i="1"/>
  <c r="J2313" i="1" s="1"/>
  <c r="I2205" i="1"/>
  <c r="J2205" i="1" s="1"/>
  <c r="I1510" i="1"/>
  <c r="J1510" i="1" s="1"/>
  <c r="I1174" i="1"/>
  <c r="J1174" i="1" s="1"/>
  <c r="I1029" i="1"/>
  <c r="J1029" i="1" s="1"/>
  <c r="I802" i="1"/>
  <c r="J802" i="1" s="1"/>
  <c r="I9539" i="1"/>
  <c r="J9539" i="1" s="1"/>
  <c r="I8603" i="1"/>
  <c r="J8603" i="1" s="1"/>
  <c r="I7679" i="1"/>
  <c r="J7679" i="1" s="1"/>
  <c r="I6467" i="1"/>
  <c r="J6467" i="1" s="1"/>
  <c r="I5855" i="1"/>
  <c r="J5855" i="1" s="1"/>
  <c r="I4367" i="1"/>
  <c r="J4367" i="1" s="1"/>
  <c r="I3935" i="1"/>
  <c r="J3935" i="1" s="1"/>
  <c r="I3263" i="1"/>
  <c r="J3263" i="1" s="1"/>
  <c r="I1907" i="1"/>
  <c r="J1907" i="1" s="1"/>
  <c r="I1283" i="1"/>
  <c r="J1283" i="1" s="1"/>
  <c r="I10078" i="1"/>
  <c r="J10078" i="1" s="1"/>
  <c r="I9851" i="1"/>
  <c r="J9851" i="1" s="1"/>
  <c r="I8973" i="1"/>
  <c r="J8973" i="1" s="1"/>
  <c r="I7437" i="1"/>
  <c r="J7437" i="1" s="1"/>
  <c r="I6057" i="1"/>
  <c r="J6057" i="1" s="1"/>
  <c r="I3933" i="1"/>
  <c r="J3933" i="1" s="1"/>
  <c r="I3705" i="1"/>
  <c r="J3705" i="1" s="1"/>
  <c r="I2244" i="1"/>
  <c r="J2244" i="1" s="1"/>
  <c r="I9898" i="1"/>
  <c r="J9898" i="1" s="1"/>
  <c r="I9538" i="1"/>
  <c r="J9538" i="1" s="1"/>
  <c r="I8974" i="1"/>
  <c r="J8974" i="1" s="1"/>
  <c r="I6934" i="1"/>
  <c r="J6934" i="1" s="1"/>
  <c r="I5854" i="1"/>
  <c r="J5854" i="1" s="1"/>
  <c r="I5110" i="1"/>
  <c r="J5110" i="1" s="1"/>
  <c r="I5098" i="1"/>
  <c r="J5098" i="1" s="1"/>
  <c r="I4930" i="1"/>
  <c r="J4930" i="1" s="1"/>
  <c r="I4738" i="1"/>
  <c r="J4738" i="1" s="1"/>
  <c r="I4474" i="1"/>
  <c r="J4474" i="1" s="1"/>
  <c r="I3730" i="1"/>
  <c r="J3730" i="1" s="1"/>
  <c r="I3526" i="1"/>
  <c r="J3526" i="1" s="1"/>
  <c r="I2878" i="1"/>
  <c r="J2878" i="1" s="1"/>
  <c r="I2626" i="1"/>
  <c r="J2626" i="1" s="1"/>
  <c r="I910" i="1"/>
  <c r="J910" i="1" s="1"/>
  <c r="I862" i="1"/>
  <c r="J862" i="1" s="1"/>
  <c r="I814" i="1"/>
  <c r="J814" i="1" s="1"/>
  <c r="I706" i="1"/>
  <c r="J706" i="1" s="1"/>
  <c r="I6921" i="1"/>
  <c r="J6921" i="1" s="1"/>
  <c r="I5675" i="1"/>
  <c r="J5675" i="1" s="1"/>
  <c r="I5195" i="1"/>
  <c r="J5195" i="1" s="1"/>
  <c r="I4449" i="1"/>
  <c r="J4449" i="1" s="1"/>
  <c r="I4269" i="1"/>
  <c r="J4269" i="1" s="1"/>
  <c r="I466" i="1"/>
  <c r="J466" i="1" s="1"/>
  <c r="I9911" i="1"/>
  <c r="J9911" i="1" s="1"/>
  <c r="I8459" i="1"/>
  <c r="J8459" i="1" s="1"/>
  <c r="I7727" i="1"/>
  <c r="J7727" i="1" s="1"/>
  <c r="I6623" i="1"/>
  <c r="J6623" i="1" s="1"/>
  <c r="I10029" i="1"/>
  <c r="J10029" i="1" s="1"/>
  <c r="I9801" i="1"/>
  <c r="J9801" i="1" s="1"/>
  <c r="I9634" i="1"/>
  <c r="J9634" i="1" s="1"/>
  <c r="I8925" i="1"/>
  <c r="J8925" i="1" s="1"/>
  <c r="I8758" i="1"/>
  <c r="J8758" i="1" s="1"/>
  <c r="I8182" i="1"/>
  <c r="J8182" i="1" s="1"/>
  <c r="I6791" i="1"/>
  <c r="J6791" i="1" s="1"/>
  <c r="I5014" i="1"/>
  <c r="J5014" i="1" s="1"/>
  <c r="I4569" i="1"/>
  <c r="J4569" i="1" s="1"/>
  <c r="I4390" i="1"/>
  <c r="J4390" i="1" s="1"/>
  <c r="I3765" i="1"/>
  <c r="J3765" i="1" s="1"/>
  <c r="I3310" i="1"/>
  <c r="J3310" i="1" s="1"/>
  <c r="I2567" i="1"/>
  <c r="J2567" i="1" s="1"/>
  <c r="I1737" i="1"/>
  <c r="J1737" i="1" s="1"/>
  <c r="I1222" i="1"/>
  <c r="J1222" i="1" s="1"/>
  <c r="I1126" i="1"/>
  <c r="J1126" i="1" s="1"/>
  <c r="I525" i="1"/>
  <c r="J525" i="1" s="1"/>
  <c r="I10198" i="1"/>
  <c r="J10198" i="1" s="1"/>
  <c r="I9226" i="1"/>
  <c r="J9226" i="1" s="1"/>
  <c r="I8122" i="1"/>
  <c r="J8122" i="1" s="1"/>
  <c r="I7630" i="1"/>
  <c r="J7630" i="1" s="1"/>
  <c r="I6898" i="1"/>
  <c r="J6898" i="1" s="1"/>
  <c r="I6622" i="1"/>
  <c r="J6622" i="1" s="1"/>
  <c r="I10077" i="1"/>
  <c r="J10077" i="1" s="1"/>
  <c r="I9910" i="1"/>
  <c r="J9910" i="1" s="1"/>
  <c r="I9682" i="1"/>
  <c r="J9682" i="1" s="1"/>
  <c r="I9633" i="1"/>
  <c r="J9633" i="1" s="1"/>
  <c r="I8289" i="1"/>
  <c r="J8289" i="1" s="1"/>
  <c r="I6970" i="1"/>
  <c r="J6970" i="1" s="1"/>
  <c r="I6442" i="1"/>
  <c r="J6442" i="1" s="1"/>
  <c r="I6273" i="1"/>
  <c r="J6273" i="1" s="1"/>
  <c r="I5722" i="1"/>
  <c r="J5722" i="1" s="1"/>
  <c r="I5543" i="1"/>
  <c r="J5543" i="1" s="1"/>
  <c r="I4858" i="1"/>
  <c r="J4858" i="1" s="1"/>
  <c r="I4389" i="1"/>
  <c r="J4389" i="1" s="1"/>
  <c r="I4041" i="1"/>
  <c r="J4041" i="1" s="1"/>
  <c r="I3598" i="1"/>
  <c r="J3598" i="1" s="1"/>
  <c r="I3309" i="1"/>
  <c r="J3309" i="1" s="1"/>
  <c r="I2664" i="1"/>
  <c r="J2664" i="1" s="1"/>
  <c r="I2421" i="1"/>
  <c r="J2421" i="1" s="1"/>
  <c r="I1906" i="1"/>
  <c r="J1906" i="1" s="1"/>
  <c r="I1678" i="1"/>
  <c r="J1678" i="1" s="1"/>
  <c r="I1509" i="1"/>
  <c r="J1509" i="1" s="1"/>
  <c r="I1221" i="1"/>
  <c r="J1221" i="1" s="1"/>
  <c r="I9586" i="1"/>
  <c r="J9586" i="1" s="1"/>
  <c r="I9537" i="1"/>
  <c r="J9537" i="1" s="1"/>
  <c r="I9167" i="1"/>
  <c r="J9167" i="1" s="1"/>
  <c r="I8877" i="1"/>
  <c r="J8877" i="1" s="1"/>
  <c r="I7775" i="1"/>
  <c r="J7775" i="1" s="1"/>
  <c r="I7629" i="1"/>
  <c r="J7629" i="1" s="1"/>
  <c r="I6562" i="1"/>
  <c r="J6562" i="1" s="1"/>
  <c r="I6514" i="1"/>
  <c r="J6514" i="1" s="1"/>
  <c r="I5853" i="1"/>
  <c r="J5853" i="1" s="1"/>
  <c r="I4583" i="1"/>
  <c r="J4583" i="1" s="1"/>
  <c r="I4473" i="1"/>
  <c r="J4473" i="1" s="1"/>
  <c r="I3982" i="1"/>
  <c r="J3982" i="1" s="1"/>
  <c r="I3573" i="1"/>
  <c r="J3573" i="1" s="1"/>
  <c r="I3262" i="1"/>
  <c r="J3262" i="1" s="1"/>
  <c r="I2770" i="1"/>
  <c r="J2770" i="1" s="1"/>
  <c r="I2278" i="1"/>
  <c r="J2278" i="1" s="1"/>
  <c r="I1138" i="1"/>
  <c r="J1138" i="1" s="1"/>
  <c r="I1090" i="1"/>
  <c r="J1090" i="1" s="1"/>
  <c r="I813" i="1"/>
  <c r="J813" i="1" s="1"/>
  <c r="I755" i="1"/>
  <c r="J755" i="1" s="1"/>
  <c r="I405" i="1"/>
  <c r="J405" i="1" s="1"/>
  <c r="I3108" i="1"/>
  <c r="J3108" i="1" s="1"/>
  <c r="I2760" i="1"/>
  <c r="J2760" i="1" s="1"/>
  <c r="I1992" i="1"/>
  <c r="J1992" i="1" s="1"/>
  <c r="I9850" i="1"/>
  <c r="J9850" i="1" s="1"/>
  <c r="I9549" i="1"/>
  <c r="J9549" i="1" s="1"/>
  <c r="I9491" i="1"/>
  <c r="J9491" i="1" s="1"/>
  <c r="I6886" i="1"/>
  <c r="J6886" i="1" s="1"/>
  <c r="I6837" i="1"/>
  <c r="J6837" i="1" s="1"/>
  <c r="I6477" i="1"/>
  <c r="J6477" i="1" s="1"/>
  <c r="I5769" i="1"/>
  <c r="J5769" i="1" s="1"/>
  <c r="I4653" i="1"/>
  <c r="J4653" i="1" s="1"/>
  <c r="I3381" i="1"/>
  <c r="J3381" i="1" s="1"/>
  <c r="I2446" i="1"/>
  <c r="J2446" i="1" s="1"/>
  <c r="I2242" i="1"/>
  <c r="J2242" i="1" s="1"/>
  <c r="I1294" i="1"/>
  <c r="J1294" i="1" s="1"/>
  <c r="I921" i="1"/>
  <c r="J921" i="1" s="1"/>
  <c r="I622" i="1"/>
  <c r="J622" i="1" s="1"/>
  <c r="I465" i="1"/>
  <c r="J465" i="1" s="1"/>
  <c r="I310" i="1"/>
  <c r="J310" i="1" s="1"/>
  <c r="I9767" i="1"/>
  <c r="J9767" i="1" s="1"/>
  <c r="I4631" i="1"/>
  <c r="J4631" i="1" s="1"/>
  <c r="I2783" i="1"/>
  <c r="J2783" i="1" s="1"/>
  <c r="I10005" i="1"/>
  <c r="J10005" i="1" s="1"/>
  <c r="I9178" i="1"/>
  <c r="J9178" i="1" s="1"/>
  <c r="I6885" i="1"/>
  <c r="J6885" i="1" s="1"/>
  <c r="I6525" i="1"/>
  <c r="J6525" i="1" s="1"/>
  <c r="I5121" i="1"/>
  <c r="J5121" i="1" s="1"/>
  <c r="I4810" i="1"/>
  <c r="J4810" i="1" s="1"/>
  <c r="I4305" i="1"/>
  <c r="J4305" i="1" s="1"/>
  <c r="I3790" i="1"/>
  <c r="J3790" i="1" s="1"/>
  <c r="I3430" i="1"/>
  <c r="J3430" i="1" s="1"/>
  <c r="I2830" i="1"/>
  <c r="J2830" i="1" s="1"/>
  <c r="I2589" i="1"/>
  <c r="J2589" i="1" s="1"/>
  <c r="I2289" i="1"/>
  <c r="J2289" i="1" s="1"/>
  <c r="I1702" i="1"/>
  <c r="J1702" i="1" s="1"/>
  <c r="I262" i="1"/>
  <c r="J262" i="1" s="1"/>
  <c r="I8914" i="1"/>
  <c r="J8914" i="1" s="1"/>
  <c r="I7750" i="1"/>
  <c r="J7750" i="1" s="1"/>
  <c r="I6706" i="1"/>
  <c r="J6706" i="1" s="1"/>
  <c r="I5686" i="1"/>
  <c r="J5686" i="1" s="1"/>
  <c r="I5326" i="1"/>
  <c r="J5326" i="1" s="1"/>
  <c r="I5002" i="1"/>
  <c r="J5002" i="1" s="1"/>
  <c r="I4786" i="1"/>
  <c r="J4786" i="1" s="1"/>
  <c r="I4282" i="1"/>
  <c r="J4282" i="1" s="1"/>
  <c r="I3766" i="1"/>
  <c r="J3766" i="1" s="1"/>
  <c r="I3442" i="1"/>
  <c r="J3442" i="1" s="1"/>
  <c r="I3178" i="1"/>
  <c r="J3178" i="1" s="1"/>
  <c r="I2674" i="1"/>
  <c r="J2674" i="1" s="1"/>
  <c r="I2638" i="1"/>
  <c r="J2638" i="1" s="1"/>
  <c r="I2482" i="1"/>
  <c r="J2482" i="1" s="1"/>
  <c r="I2206" i="1"/>
  <c r="J2206" i="1" s="1"/>
  <c r="I1666" i="1"/>
  <c r="J1666" i="1" s="1"/>
  <c r="I1570" i="1"/>
  <c r="J1570" i="1" s="1"/>
  <c r="I1522" i="1"/>
  <c r="J1522" i="1" s="1"/>
  <c r="I562" i="1"/>
  <c r="J562" i="1" s="1"/>
  <c r="I418" i="1"/>
  <c r="J418" i="1" s="1"/>
  <c r="J9479" i="1"/>
  <c r="I9177" i="1"/>
  <c r="J9177" i="1" s="1"/>
  <c r="I7593" i="1"/>
  <c r="J7593" i="1" s="1"/>
  <c r="I2073" i="1"/>
  <c r="J2073" i="1" s="1"/>
  <c r="I357" i="1"/>
  <c r="J357" i="1" s="1"/>
  <c r="J7138" i="1"/>
  <c r="J3490" i="1"/>
  <c r="I4425" i="1"/>
  <c r="J4425" i="1" s="1"/>
  <c r="I3621" i="1"/>
  <c r="J3621" i="1" s="1"/>
  <c r="I2457" i="1"/>
  <c r="J2457" i="1" s="1"/>
  <c r="I1065" i="1"/>
  <c r="J1065" i="1" s="1"/>
  <c r="I5421" i="1"/>
  <c r="J5421" i="1" s="1"/>
  <c r="I4929" i="1"/>
  <c r="J4929" i="1" s="1"/>
  <c r="I4677" i="1"/>
  <c r="J4677" i="1" s="1"/>
  <c r="I3897" i="1"/>
  <c r="J3897" i="1" s="1"/>
  <c r="I1305" i="1"/>
  <c r="J1305" i="1" s="1"/>
  <c r="I1137" i="1"/>
  <c r="J1137" i="1" s="1"/>
  <c r="I9406" i="1"/>
  <c r="J9406" i="1" s="1"/>
  <c r="D6498" i="1" a="1"/>
  <c r="D6498" i="1" s="1"/>
  <c r="I6498" i="1" s="1"/>
  <c r="D5343" i="1" a="1"/>
  <c r="D5343" i="1" s="1"/>
  <c r="I5343" i="1" s="1"/>
  <c r="D9098" i="1" a="1"/>
  <c r="D9098" i="1" s="1"/>
  <c r="I9098" i="1" s="1"/>
  <c r="D5810" i="1" a="1"/>
  <c r="D5810" i="1" s="1"/>
  <c r="D3146" i="1" a="1"/>
  <c r="D3146" i="1" s="1"/>
  <c r="I3146" i="1" s="1"/>
  <c r="D10165" i="1" a="1"/>
  <c r="D10165" i="1" s="1"/>
  <c r="I10165" i="1" s="1"/>
  <c r="D9937" i="1" a="1"/>
  <c r="D9937" i="1" s="1"/>
  <c r="I9937" i="1" s="1"/>
  <c r="D9361" i="1" a="1"/>
  <c r="D9361" i="1" s="1"/>
  <c r="I9361" i="1" s="1"/>
  <c r="D8437" i="1" a="1"/>
  <c r="D8437" i="1" s="1"/>
  <c r="I8437" i="1" s="1"/>
  <c r="D7357" i="1" a="1"/>
  <c r="D7357" i="1" s="1"/>
  <c r="I7357" i="1" s="1"/>
  <c r="D6337" i="1" a="1"/>
  <c r="D6337" i="1" s="1"/>
  <c r="I6337" i="1" s="1"/>
  <c r="D6265" i="1" a="1"/>
  <c r="D6265" i="1" s="1"/>
  <c r="D6001" i="1" a="1"/>
  <c r="D6001" i="1" s="1"/>
  <c r="D5377" i="1" a="1"/>
  <c r="D5377" i="1" s="1"/>
  <c r="I5377" i="1" s="1"/>
  <c r="D3181" i="1" a="1"/>
  <c r="D3181" i="1" s="1"/>
  <c r="I3181" i="1" s="1"/>
  <c r="D2881" i="1" a="1"/>
  <c r="D2881" i="1" s="1"/>
  <c r="I2881" i="1" s="1"/>
  <c r="D2401" i="1" a="1"/>
  <c r="D2401" i="1" s="1"/>
  <c r="I2401" i="1" s="1"/>
  <c r="J2401" i="1" s="1"/>
  <c r="D2389" i="1" a="1"/>
  <c r="D2389" i="1" s="1"/>
  <c r="I2389" i="1" s="1"/>
  <c r="D2221" i="1" a="1"/>
  <c r="D2221" i="1" s="1"/>
  <c r="I2221" i="1" s="1"/>
  <c r="D973" i="1" a="1"/>
  <c r="D973" i="1" s="1"/>
  <c r="I973" i="1" s="1"/>
  <c r="D817" i="1" a="1"/>
  <c r="D817" i="1" s="1"/>
  <c r="I817" i="1" s="1"/>
  <c r="D805" i="1" a="1"/>
  <c r="D805" i="1" s="1"/>
  <c r="J3564" i="1"/>
  <c r="I9983" i="1"/>
  <c r="J9983" i="1" s="1"/>
  <c r="I9935" i="1"/>
  <c r="J9935" i="1" s="1"/>
  <c r="I9923" i="1"/>
  <c r="J9923" i="1" s="1"/>
  <c r="I9803" i="1"/>
  <c r="J9803" i="1" s="1"/>
  <c r="I9719" i="1"/>
  <c r="J9719" i="1" s="1"/>
  <c r="I9635" i="1"/>
  <c r="J9635" i="1" s="1"/>
  <c r="I9623" i="1"/>
  <c r="J9623" i="1" s="1"/>
  <c r="I9587" i="1"/>
  <c r="J9587" i="1" s="1"/>
  <c r="J9527" i="1"/>
  <c r="I9215" i="1"/>
  <c r="J9215" i="1" s="1"/>
  <c r="I8951" i="1"/>
  <c r="J8951" i="1" s="1"/>
  <c r="I8759" i="1"/>
  <c r="J8759" i="1" s="1"/>
  <c r="I8651" i="1"/>
  <c r="J8651" i="1" s="1"/>
  <c r="I8639" i="1"/>
  <c r="J8639" i="1" s="1"/>
  <c r="I8435" i="1"/>
  <c r="J8435" i="1" s="1"/>
  <c r="I8207" i="1"/>
  <c r="J8207" i="1" s="1"/>
  <c r="I7751" i="1"/>
  <c r="J7751" i="1" s="1"/>
  <c r="I7583" i="1"/>
  <c r="J7583" i="1" s="1"/>
  <c r="I7487" i="1"/>
  <c r="J7487" i="1" s="1"/>
  <c r="I7127" i="1"/>
  <c r="J7127" i="1" s="1"/>
  <c r="I7007" i="1"/>
  <c r="J7007" i="1" s="1"/>
  <c r="I6743" i="1"/>
  <c r="J6743" i="1" s="1"/>
  <c r="I6611" i="1"/>
  <c r="J6611" i="1" s="1"/>
  <c r="I6515" i="1"/>
  <c r="J6515" i="1" s="1"/>
  <c r="I6491" i="1"/>
  <c r="J6491" i="1" s="1"/>
  <c r="I6371" i="1"/>
  <c r="J6371" i="1" s="1"/>
  <c r="I6347" i="1"/>
  <c r="J6347" i="1" s="1"/>
  <c r="I6023" i="1"/>
  <c r="J6023" i="1" s="1"/>
  <c r="I5939" i="1"/>
  <c r="J5939" i="1" s="1"/>
  <c r="I5891" i="1"/>
  <c r="J5891" i="1" s="1"/>
  <c r="I5843" i="1"/>
  <c r="J5843" i="1" s="1"/>
  <c r="I5807" i="1"/>
  <c r="J5807" i="1" s="1"/>
  <c r="I5687" i="1"/>
  <c r="J5687" i="1" s="1"/>
  <c r="I8853" i="1"/>
  <c r="J8853" i="1" s="1"/>
  <c r="I8135" i="1"/>
  <c r="J8135" i="1" s="1"/>
  <c r="D3866" i="1" a="1"/>
  <c r="D3866" i="1" s="1"/>
  <c r="I3866" i="1" s="1"/>
  <c r="J4871" i="1"/>
  <c r="D8641" i="1" a="1"/>
  <c r="D8641" i="1" s="1"/>
  <c r="I8641" i="1" s="1"/>
  <c r="J8641" i="1" s="1"/>
  <c r="D7717" i="1" a="1"/>
  <c r="D7717" i="1" s="1"/>
  <c r="D7489" i="1" a="1"/>
  <c r="D7489" i="1" s="1"/>
  <c r="I7489" i="1" s="1"/>
  <c r="D6853" i="1" a="1"/>
  <c r="D6853" i="1" s="1"/>
  <c r="D6493" i="1" a="1"/>
  <c r="D6493" i="1" s="1"/>
  <c r="I6493" i="1" s="1"/>
  <c r="D5653" i="1" a="1"/>
  <c r="D5653" i="1" s="1"/>
  <c r="I5653" i="1" s="1"/>
  <c r="D5365" i="1" a="1"/>
  <c r="D5365" i="1" s="1"/>
  <c r="I5365" i="1" s="1"/>
  <c r="D4237" i="1" a="1"/>
  <c r="D4237" i="1" s="1"/>
  <c r="D3313" i="1" a="1"/>
  <c r="D3313" i="1" s="1"/>
  <c r="I3313" i="1" s="1"/>
  <c r="D3025" i="1" a="1"/>
  <c r="D3025" i="1" s="1"/>
  <c r="I3025" i="1" s="1"/>
  <c r="D2905" i="1" a="1"/>
  <c r="D2905" i="1" s="1"/>
  <c r="D2533" i="1" a="1"/>
  <c r="D2533" i="1" s="1"/>
  <c r="I2533" i="1" s="1"/>
  <c r="D2101" i="1" a="1"/>
  <c r="D2101" i="1" s="1"/>
  <c r="I2101" i="1" s="1"/>
  <c r="J2101" i="1" s="1"/>
  <c r="D1981" i="1" a="1"/>
  <c r="D1981" i="1" s="1"/>
  <c r="D1201" i="1" a="1"/>
  <c r="D1201" i="1" s="1"/>
  <c r="I1201" i="1" s="1"/>
  <c r="D613" i="1" a="1"/>
  <c r="D613" i="1" s="1"/>
  <c r="I613" i="1" s="1"/>
  <c r="D361" i="1" a="1"/>
  <c r="D361" i="1" s="1"/>
  <c r="D325" i="1" a="1"/>
  <c r="D325" i="1" s="1"/>
  <c r="J9348" i="1"/>
  <c r="I9922" i="1"/>
  <c r="J9922" i="1" s="1"/>
  <c r="I8206" i="1"/>
  <c r="J8206" i="1" s="1"/>
  <c r="I9333" i="1"/>
  <c r="J9333" i="1" s="1"/>
  <c r="I8889" i="1"/>
  <c r="J8889" i="1" s="1"/>
  <c r="I8806" i="1"/>
  <c r="J8806" i="1" s="1"/>
  <c r="I8769" i="1"/>
  <c r="J8769" i="1" s="1"/>
  <c r="D10130" i="1" a="1"/>
  <c r="D10130" i="1" s="1"/>
  <c r="I10130" i="1" s="1"/>
  <c r="D9349" i="1" a="1"/>
  <c r="D9349" i="1" s="1"/>
  <c r="D9313" i="1" a="1"/>
  <c r="D9313" i="1" s="1"/>
  <c r="I9313" i="1" s="1"/>
  <c r="D9133" i="1" a="1"/>
  <c r="D9133" i="1" s="1"/>
  <c r="I9133" i="1" s="1"/>
  <c r="D7969" i="1" a="1"/>
  <c r="D7969" i="1" s="1"/>
  <c r="D7945" i="1" a="1"/>
  <c r="D7945" i="1" s="1"/>
  <c r="I7945" i="1" s="1"/>
  <c r="D7321" i="1" a="1"/>
  <c r="D7321" i="1" s="1"/>
  <c r="I7321" i="1" s="1"/>
  <c r="D7297" i="1" a="1"/>
  <c r="D7297" i="1" s="1"/>
  <c r="D7081" i="1" a="1"/>
  <c r="D7081" i="1" s="1"/>
  <c r="I7081" i="1" s="1"/>
  <c r="D7069" i="1" a="1"/>
  <c r="D7069" i="1" s="1"/>
  <c r="D6913" i="1" a="1"/>
  <c r="D6913" i="1" s="1"/>
  <c r="I6913" i="1" s="1"/>
  <c r="D6889" i="1" a="1"/>
  <c r="D6889" i="1" s="1"/>
  <c r="I6889" i="1" s="1"/>
  <c r="D6697" i="1" a="1"/>
  <c r="D6697" i="1" s="1"/>
  <c r="I6697" i="1" s="1"/>
  <c r="J6697" i="1" s="1"/>
  <c r="D6301" i="1" a="1"/>
  <c r="D6301" i="1" s="1"/>
  <c r="D6049" i="1" a="1"/>
  <c r="D6049" i="1" s="1"/>
  <c r="I6049" i="1" s="1"/>
  <c r="D3637" i="1" a="1"/>
  <c r="D3637" i="1" s="1"/>
  <c r="D3505" i="1" a="1"/>
  <c r="D3505" i="1" s="1"/>
  <c r="I3505" i="1" s="1"/>
  <c r="J792" i="1"/>
  <c r="I3489" i="1"/>
  <c r="J3489" i="1" s="1"/>
  <c r="I3393" i="1"/>
  <c r="J3393" i="1" s="1"/>
  <c r="I2985" i="1"/>
  <c r="J2985" i="1" s="1"/>
  <c r="I1989" i="1"/>
  <c r="J1989" i="1" s="1"/>
  <c r="I10042" i="1"/>
  <c r="J10042" i="1" s="1"/>
  <c r="I9370" i="1"/>
  <c r="J9370" i="1" s="1"/>
  <c r="D9169" i="1" a="1"/>
  <c r="D9169" i="1" s="1"/>
  <c r="I9169" i="1" s="1"/>
  <c r="D8905" i="1" a="1"/>
  <c r="D8905" i="1" s="1"/>
  <c r="I8905" i="1" s="1"/>
  <c r="D8869" i="1" a="1"/>
  <c r="D8869" i="1" s="1"/>
  <c r="D7765" i="1" a="1"/>
  <c r="D7765" i="1" s="1"/>
  <c r="D6709" i="1" a="1"/>
  <c r="D6709" i="1" s="1"/>
  <c r="D5605" i="1" a="1"/>
  <c r="D5605" i="1" s="1"/>
  <c r="I5605" i="1" s="1"/>
  <c r="D4801" i="1" a="1"/>
  <c r="D4801" i="1" s="1"/>
  <c r="D4537" i="1" a="1"/>
  <c r="D4537" i="1" s="1"/>
  <c r="I4537" i="1" s="1"/>
  <c r="D3145" i="1" a="1"/>
  <c r="D3145" i="1" s="1"/>
  <c r="I3145" i="1" s="1"/>
  <c r="D2893" i="1" a="1"/>
  <c r="D2893" i="1" s="1"/>
  <c r="I2893" i="1" s="1"/>
  <c r="D2653" i="1" a="1"/>
  <c r="D2653" i="1" s="1"/>
  <c r="I10126" i="1"/>
  <c r="J10126" i="1" s="1"/>
  <c r="I9645" i="1"/>
  <c r="J9645" i="1" s="1"/>
  <c r="I9550" i="1"/>
  <c r="J9550" i="1" s="1"/>
  <c r="I9322" i="1"/>
  <c r="J9322" i="1" s="1"/>
  <c r="I8805" i="1"/>
  <c r="J8805" i="1" s="1"/>
  <c r="I7653" i="1"/>
  <c r="J7653" i="1" s="1"/>
  <c r="I7114" i="1"/>
  <c r="J7114" i="1" s="1"/>
  <c r="I7077" i="1"/>
  <c r="J7077" i="1" s="1"/>
  <c r="I2769" i="1"/>
  <c r="J2769" i="1" s="1"/>
  <c r="I2577" i="1"/>
  <c r="J2577" i="1" s="1"/>
  <c r="I645" i="1"/>
  <c r="J645" i="1" s="1"/>
  <c r="I7354" i="1"/>
  <c r="J7354" i="1" s="1"/>
  <c r="I7269" i="1"/>
  <c r="J7269" i="1" s="1"/>
  <c r="I2997" i="1"/>
  <c r="J2997" i="1" s="1"/>
  <c r="I2961" i="1"/>
  <c r="J2961" i="1" s="1"/>
  <c r="I2277" i="1"/>
  <c r="J2277" i="1" s="1"/>
  <c r="I7594" i="1"/>
  <c r="J7594" i="1" s="1"/>
  <c r="I7390" i="1"/>
  <c r="J7390" i="1" s="1"/>
  <c r="I7305" i="1"/>
  <c r="J7305" i="1" s="1"/>
  <c r="I7018" i="1"/>
  <c r="J7018" i="1" s="1"/>
  <c r="I8458" i="1"/>
  <c r="J8458" i="1" s="1"/>
  <c r="I8421" i="1"/>
  <c r="J8421" i="1" s="1"/>
  <c r="I7197" i="1"/>
  <c r="J7197" i="1" s="1"/>
  <c r="I7161" i="1"/>
  <c r="J7161" i="1" s="1"/>
  <c r="I7125" i="1"/>
  <c r="J7125" i="1" s="1"/>
  <c r="I6609" i="1"/>
  <c r="J6609" i="1" s="1"/>
  <c r="I4809" i="1"/>
  <c r="J4809" i="1" s="1"/>
  <c r="I4487" i="1"/>
  <c r="J4487" i="1" s="1"/>
  <c r="I681" i="1"/>
  <c r="J681" i="1" s="1"/>
  <c r="I393" i="1"/>
  <c r="J393" i="1" s="1"/>
  <c r="I309" i="1"/>
  <c r="J309" i="1" s="1"/>
  <c r="I6826" i="1"/>
  <c r="J6826" i="1" s="1"/>
  <c r="I4761" i="1"/>
  <c r="J4761" i="1" s="1"/>
  <c r="I2565" i="1"/>
  <c r="J2565" i="1" s="1"/>
  <c r="I7233" i="1"/>
  <c r="J7233" i="1" s="1"/>
  <c r="I7186" i="1"/>
  <c r="J7186" i="1" s="1"/>
  <c r="I6225" i="1"/>
  <c r="J6225" i="1" s="1"/>
  <c r="I5505" i="1"/>
  <c r="J5505" i="1" s="1"/>
  <c r="I3357" i="1"/>
  <c r="J3357" i="1" s="1"/>
  <c r="I3191" i="1"/>
  <c r="J3191" i="1" s="1"/>
  <c r="I1785" i="1"/>
  <c r="J1785" i="1" s="1"/>
  <c r="I5291" i="1"/>
  <c r="J5291" i="1" s="1"/>
  <c r="I5159" i="1"/>
  <c r="J5159" i="1" s="1"/>
  <c r="I4787" i="1"/>
  <c r="J4787" i="1" s="1"/>
  <c r="I4763" i="1"/>
  <c r="J4763" i="1" s="1"/>
  <c r="I4691" i="1"/>
  <c r="J4691" i="1" s="1"/>
  <c r="I4607" i="1"/>
  <c r="J4607" i="1" s="1"/>
  <c r="I4559" i="1"/>
  <c r="J4559" i="1" s="1"/>
  <c r="I4535" i="1"/>
  <c r="J4535" i="1" s="1"/>
  <c r="I3659" i="1"/>
  <c r="J3659" i="1" s="1"/>
  <c r="I3611" i="1"/>
  <c r="J3611" i="1" s="1"/>
  <c r="I3563" i="1"/>
  <c r="J3563" i="1" s="1"/>
  <c r="I3479" i="1"/>
  <c r="J3479" i="1" s="1"/>
  <c r="I3095" i="1"/>
  <c r="J3095" i="1" s="1"/>
  <c r="I9742" i="1"/>
  <c r="J9742" i="1" s="1"/>
  <c r="I9334" i="1"/>
  <c r="J9334" i="1" s="1"/>
  <c r="I8890" i="1"/>
  <c r="J8890" i="1" s="1"/>
  <c r="I7449" i="1"/>
  <c r="J7449" i="1" s="1"/>
  <c r="I7041" i="1"/>
  <c r="J7041" i="1" s="1"/>
  <c r="I5723" i="1"/>
  <c r="J5723" i="1" s="1"/>
  <c r="I3537" i="1"/>
  <c r="J3537" i="1" s="1"/>
  <c r="I2673" i="1"/>
  <c r="J2673" i="1" s="1"/>
  <c r="I9982" i="1"/>
  <c r="J9982" i="1" s="1"/>
  <c r="I9670" i="1"/>
  <c r="J9670" i="1" s="1"/>
  <c r="I8433" i="1"/>
  <c r="J8433" i="1" s="1"/>
  <c r="I8218" i="1"/>
  <c r="J8218" i="1" s="1"/>
  <c r="I2049" i="1"/>
  <c r="J2049" i="1" s="1"/>
  <c r="I801" i="1"/>
  <c r="J801" i="1" s="1"/>
  <c r="I717" i="1"/>
  <c r="J717" i="1" s="1"/>
  <c r="I345" i="1"/>
  <c r="J345" i="1" s="1"/>
  <c r="I261" i="1"/>
  <c r="J261" i="1" s="1"/>
  <c r="J5676" i="1"/>
  <c r="I9981" i="1"/>
  <c r="J9981" i="1" s="1"/>
  <c r="I8217" i="1"/>
  <c r="J8217" i="1" s="1"/>
  <c r="I7870" i="1"/>
  <c r="J7870" i="1" s="1"/>
  <c r="I5877" i="1"/>
  <c r="J5877" i="1" s="1"/>
  <c r="I5289" i="1"/>
  <c r="J5289" i="1" s="1"/>
  <c r="I5581" i="1"/>
  <c r="J5581" i="1" s="1"/>
  <c r="I5017" i="1"/>
  <c r="J5017" i="1" s="1"/>
  <c r="I4513" i="1"/>
  <c r="J4513" i="1" s="1"/>
  <c r="I4477" i="1"/>
  <c r="J4477" i="1" s="1"/>
  <c r="I4405" i="1"/>
  <c r="J4405" i="1" s="1"/>
  <c r="I4225" i="1"/>
  <c r="J4225" i="1" s="1"/>
  <c r="I3673" i="1"/>
  <c r="J3673" i="1" s="1"/>
  <c r="I3661" i="1"/>
  <c r="J3661" i="1" s="1"/>
  <c r="I3541" i="1"/>
  <c r="J3541" i="1" s="1"/>
  <c r="I3481" i="1"/>
  <c r="J3481" i="1" s="1"/>
  <c r="I3469" i="1"/>
  <c r="J3469" i="1" s="1"/>
  <c r="I3421" i="1"/>
  <c r="J3421" i="1" s="1"/>
  <c r="I3397" i="1"/>
  <c r="J3397" i="1" s="1"/>
  <c r="I3361" i="1"/>
  <c r="J3361" i="1" s="1"/>
  <c r="I3301" i="1"/>
  <c r="J3301" i="1" s="1"/>
  <c r="I3169" i="1"/>
  <c r="J3169" i="1" s="1"/>
  <c r="I3133" i="1"/>
  <c r="J3133" i="1" s="1"/>
  <c r="I3097" i="1"/>
  <c r="J3097" i="1" s="1"/>
  <c r="I3085" i="1"/>
  <c r="J3085" i="1" s="1"/>
  <c r="I3049" i="1"/>
  <c r="J3049" i="1" s="1"/>
  <c r="I3037" i="1"/>
  <c r="J3037" i="1" s="1"/>
  <c r="I2977" i="1"/>
  <c r="J2977" i="1" s="1"/>
  <c r="I2917" i="1"/>
  <c r="J2917" i="1" s="1"/>
  <c r="I2857" i="1"/>
  <c r="J2857" i="1" s="1"/>
  <c r="I2761" i="1"/>
  <c r="J2761" i="1" s="1"/>
  <c r="I2701" i="1"/>
  <c r="J2701" i="1" s="1"/>
  <c r="I2641" i="1"/>
  <c r="J2641" i="1" s="1"/>
  <c r="I2605" i="1"/>
  <c r="J2605" i="1" s="1"/>
  <c r="I2569" i="1"/>
  <c r="J2569" i="1" s="1"/>
  <c r="I2365" i="1"/>
  <c r="J2365" i="1" s="1"/>
  <c r="I2353" i="1"/>
  <c r="J2353" i="1" s="1"/>
  <c r="I2293" i="1"/>
  <c r="J2293" i="1" s="1"/>
  <c r="I2269" i="1"/>
  <c r="J2269" i="1" s="1"/>
  <c r="I2209" i="1"/>
  <c r="J2209" i="1" s="1"/>
  <c r="I2173" i="1"/>
  <c r="J2173" i="1" s="1"/>
  <c r="I2065" i="1"/>
  <c r="J2065" i="1" s="1"/>
  <c r="I2017" i="1"/>
  <c r="J2017" i="1" s="1"/>
  <c r="I1909" i="1"/>
  <c r="J1909" i="1" s="1"/>
  <c r="I1873" i="1"/>
  <c r="J1873" i="1" s="1"/>
  <c r="I1837" i="1"/>
  <c r="J1837" i="1" s="1"/>
  <c r="I1813" i="1"/>
  <c r="J1813" i="1" s="1"/>
  <c r="I1693" i="1"/>
  <c r="J1693" i="1" s="1"/>
  <c r="I1657" i="1"/>
  <c r="J1657" i="1" s="1"/>
  <c r="I1585" i="1"/>
  <c r="J1585" i="1" s="1"/>
  <c r="I1561" i="1"/>
  <c r="J1561" i="1" s="1"/>
  <c r="I1417" i="1"/>
  <c r="J1417" i="1" s="1"/>
  <c r="I1393" i="1"/>
  <c r="J1393" i="1" s="1"/>
  <c r="I1381" i="1"/>
  <c r="J1381" i="1" s="1"/>
  <c r="I1261" i="1"/>
  <c r="J1261" i="1" s="1"/>
  <c r="I1165" i="1"/>
  <c r="J1165" i="1" s="1"/>
  <c r="I1129" i="1"/>
  <c r="J1129" i="1" s="1"/>
  <c r="I1093" i="1"/>
  <c r="J1093" i="1" s="1"/>
  <c r="I1057" i="1"/>
  <c r="J1057" i="1" s="1"/>
  <c r="I1009" i="1"/>
  <c r="J1009" i="1" s="1"/>
  <c r="I949" i="1"/>
  <c r="J949" i="1" s="1"/>
  <c r="I925" i="1"/>
  <c r="J925" i="1" s="1"/>
  <c r="I889" i="1"/>
  <c r="J889" i="1" s="1"/>
  <c r="I853" i="1"/>
  <c r="J853" i="1" s="1"/>
  <c r="I781" i="1"/>
  <c r="J781" i="1" s="1"/>
  <c r="I745" i="1"/>
  <c r="J745" i="1" s="1"/>
  <c r="I709" i="1"/>
  <c r="J709" i="1" s="1"/>
  <c r="I673" i="1"/>
  <c r="J673" i="1" s="1"/>
  <c r="I637" i="1"/>
  <c r="J637" i="1" s="1"/>
  <c r="I529" i="1"/>
  <c r="J529" i="1" s="1"/>
  <c r="I493" i="1"/>
  <c r="J493" i="1" s="1"/>
  <c r="I469" i="1"/>
  <c r="J469" i="1" s="1"/>
  <c r="I457" i="1"/>
  <c r="J457" i="1" s="1"/>
  <c r="I421" i="1"/>
  <c r="J421" i="1" s="1"/>
  <c r="I385" i="1"/>
  <c r="J385" i="1" s="1"/>
  <c r="I349" i="1"/>
  <c r="J349" i="1" s="1"/>
  <c r="I337" i="1"/>
  <c r="J337" i="1" s="1"/>
  <c r="I277" i="1"/>
  <c r="J277" i="1" s="1"/>
  <c r="I265" i="1"/>
  <c r="J265" i="1" s="1"/>
  <c r="I241" i="1"/>
  <c r="J241" i="1" s="1"/>
  <c r="I205" i="1"/>
  <c r="J205" i="1" s="1"/>
  <c r="I10102" i="1"/>
  <c r="J10102" i="1" s="1"/>
  <c r="I9886" i="1"/>
  <c r="J9886" i="1" s="1"/>
  <c r="I8637" i="1"/>
  <c r="J8637" i="1" s="1"/>
  <c r="I8386" i="1"/>
  <c r="J8386" i="1" s="1"/>
  <c r="I7247" i="1"/>
  <c r="J7247" i="1" s="1"/>
  <c r="I6671" i="1"/>
  <c r="J6671" i="1" s="1"/>
  <c r="I5375" i="1"/>
  <c r="J5375" i="1" s="1"/>
  <c r="I3993" i="1"/>
  <c r="J3993" i="1" s="1"/>
  <c r="I7090" i="1"/>
  <c r="J7090" i="1" s="1"/>
  <c r="I6670" i="1"/>
  <c r="J6670" i="1" s="1"/>
  <c r="I789" i="1"/>
  <c r="J789" i="1" s="1"/>
  <c r="I7284" i="1"/>
  <c r="J7284" i="1" s="1"/>
  <c r="I7272" i="1"/>
  <c r="J7272" i="1" s="1"/>
  <c r="I7260" i="1"/>
  <c r="J7260" i="1" s="1"/>
  <c r="I7248" i="1"/>
  <c r="J7248" i="1" s="1"/>
  <c r="I7236" i="1"/>
  <c r="J7236" i="1" s="1"/>
  <c r="I7200" i="1"/>
  <c r="J7200" i="1" s="1"/>
  <c r="I7176" i="1"/>
  <c r="J7176" i="1" s="1"/>
  <c r="I7164" i="1"/>
  <c r="J7164" i="1" s="1"/>
  <c r="I7116" i="1"/>
  <c r="J7116" i="1" s="1"/>
  <c r="I7104" i="1"/>
  <c r="J7104" i="1" s="1"/>
  <c r="I7080" i="1"/>
  <c r="J7080" i="1" s="1"/>
  <c r="I7056" i="1"/>
  <c r="J7056" i="1" s="1"/>
  <c r="I7032" i="1"/>
  <c r="J7032" i="1" s="1"/>
  <c r="I7020" i="1"/>
  <c r="J7020" i="1" s="1"/>
  <c r="I7008" i="1"/>
  <c r="J7008" i="1" s="1"/>
  <c r="I6984" i="1"/>
  <c r="J6984" i="1" s="1"/>
  <c r="I6948" i="1"/>
  <c r="J6948" i="1" s="1"/>
  <c r="I6936" i="1"/>
  <c r="J6936" i="1" s="1"/>
  <c r="I6912" i="1"/>
  <c r="J6912" i="1" s="1"/>
  <c r="I6900" i="1"/>
  <c r="J6900" i="1" s="1"/>
  <c r="I6888" i="1"/>
  <c r="J6888" i="1" s="1"/>
  <c r="I6876" i="1"/>
  <c r="J6876" i="1" s="1"/>
  <c r="I6864" i="1"/>
  <c r="J6864" i="1" s="1"/>
  <c r="I6852" i="1"/>
  <c r="J6852" i="1" s="1"/>
  <c r="I6828" i="1"/>
  <c r="J6828" i="1" s="1"/>
  <c r="I6804" i="1"/>
  <c r="J6804" i="1" s="1"/>
  <c r="I6768" i="1"/>
  <c r="J6768" i="1" s="1"/>
  <c r="I6744" i="1"/>
  <c r="J6744" i="1" s="1"/>
  <c r="I6732" i="1"/>
  <c r="J6732" i="1" s="1"/>
  <c r="I6720" i="1"/>
  <c r="J6720" i="1" s="1"/>
  <c r="I6708" i="1"/>
  <c r="J6708" i="1" s="1"/>
  <c r="I6696" i="1"/>
  <c r="J6696" i="1" s="1"/>
  <c r="I6684" i="1"/>
  <c r="J6684" i="1" s="1"/>
  <c r="I6672" i="1"/>
  <c r="J6672" i="1" s="1"/>
  <c r="I6648" i="1"/>
  <c r="J6648" i="1" s="1"/>
  <c r="I6636" i="1"/>
  <c r="J6636" i="1" s="1"/>
  <c r="I6624" i="1"/>
  <c r="J6624" i="1" s="1"/>
  <c r="I6612" i="1"/>
  <c r="J6612" i="1" s="1"/>
  <c r="I6600" i="1"/>
  <c r="J6600" i="1" s="1"/>
  <c r="I6588" i="1"/>
  <c r="J6588" i="1" s="1"/>
  <c r="I6576" i="1"/>
  <c r="J6576" i="1" s="1"/>
  <c r="I6564" i="1"/>
  <c r="J6564" i="1" s="1"/>
  <c r="I6552" i="1"/>
  <c r="J6552" i="1" s="1"/>
  <c r="I6540" i="1"/>
  <c r="J6540" i="1" s="1"/>
  <c r="I6528" i="1"/>
  <c r="J6528" i="1" s="1"/>
  <c r="I6516" i="1"/>
  <c r="J6516" i="1" s="1"/>
  <c r="I6504" i="1"/>
  <c r="J6504" i="1" s="1"/>
  <c r="I6492" i="1"/>
  <c r="J6492" i="1" s="1"/>
  <c r="I6480" i="1"/>
  <c r="J6480" i="1" s="1"/>
  <c r="I6468" i="1"/>
  <c r="J6468" i="1" s="1"/>
  <c r="I6456" i="1"/>
  <c r="J6456" i="1" s="1"/>
  <c r="I6444" i="1"/>
  <c r="J6444" i="1" s="1"/>
  <c r="I6432" i="1"/>
  <c r="J6432" i="1" s="1"/>
  <c r="I6420" i="1"/>
  <c r="J6420" i="1" s="1"/>
  <c r="I6408" i="1"/>
  <c r="J6408" i="1" s="1"/>
  <c r="I6396" i="1"/>
  <c r="J6396" i="1" s="1"/>
  <c r="I6384" i="1"/>
  <c r="J6384" i="1" s="1"/>
  <c r="I6372" i="1"/>
  <c r="J6372" i="1" s="1"/>
  <c r="I6360" i="1"/>
  <c r="J6360" i="1" s="1"/>
  <c r="I6348" i="1"/>
  <c r="J6348" i="1" s="1"/>
  <c r="I6324" i="1"/>
  <c r="J6324" i="1" s="1"/>
  <c r="I6312" i="1"/>
  <c r="J6312" i="1" s="1"/>
  <c r="I6300" i="1"/>
  <c r="J6300" i="1" s="1"/>
  <c r="I6264" i="1"/>
  <c r="J6264" i="1" s="1"/>
  <c r="I6252" i="1"/>
  <c r="J6252" i="1" s="1"/>
  <c r="I6240" i="1"/>
  <c r="J6240" i="1" s="1"/>
  <c r="I6216" i="1"/>
  <c r="J6216" i="1" s="1"/>
  <c r="I6204" i="1"/>
  <c r="J6204" i="1" s="1"/>
  <c r="I6192" i="1"/>
  <c r="J6192" i="1" s="1"/>
  <c r="I6180" i="1"/>
  <c r="J6180" i="1" s="1"/>
  <c r="I6144" i="1"/>
  <c r="J6144" i="1" s="1"/>
  <c r="I6132" i="1"/>
  <c r="J6132" i="1" s="1"/>
  <c r="I6108" i="1"/>
  <c r="J6108" i="1" s="1"/>
  <c r="I6096" i="1"/>
  <c r="J6096" i="1" s="1"/>
  <c r="I6084" i="1"/>
  <c r="J6084" i="1" s="1"/>
  <c r="I6072" i="1"/>
  <c r="J6072" i="1" s="1"/>
  <c r="I6036" i="1"/>
  <c r="J6036" i="1" s="1"/>
  <c r="I6012" i="1"/>
  <c r="J6012" i="1" s="1"/>
  <c r="I6000" i="1"/>
  <c r="J6000" i="1" s="1"/>
  <c r="I5988" i="1"/>
  <c r="J5988" i="1" s="1"/>
  <c r="I5976" i="1"/>
  <c r="J5976" i="1" s="1"/>
  <c r="I5964" i="1"/>
  <c r="J5964" i="1" s="1"/>
  <c r="I5940" i="1"/>
  <c r="J5940" i="1" s="1"/>
  <c r="I5928" i="1"/>
  <c r="J5928" i="1" s="1"/>
  <c r="I5880" i="1"/>
  <c r="J5880" i="1" s="1"/>
  <c r="I5868" i="1"/>
  <c r="J5868" i="1" s="1"/>
  <c r="I5844" i="1"/>
  <c r="J5844" i="1" s="1"/>
  <c r="I5832" i="1"/>
  <c r="J5832" i="1" s="1"/>
  <c r="I5808" i="1"/>
  <c r="J5808" i="1" s="1"/>
  <c r="I5796" i="1"/>
  <c r="J5796" i="1" s="1"/>
  <c r="I5760" i="1"/>
  <c r="J5760" i="1" s="1"/>
  <c r="I5748" i="1"/>
  <c r="J5748" i="1" s="1"/>
  <c r="I5724" i="1"/>
  <c r="J5724" i="1" s="1"/>
  <c r="I5688" i="1"/>
  <c r="J5688" i="1" s="1"/>
  <c r="I5664" i="1"/>
  <c r="J5664" i="1" s="1"/>
  <c r="I5652" i="1"/>
  <c r="J5652" i="1" s="1"/>
  <c r="I5628" i="1"/>
  <c r="J5628" i="1" s="1"/>
  <c r="I5616" i="1"/>
  <c r="J5616" i="1" s="1"/>
  <c r="I5604" i="1"/>
  <c r="J5604" i="1" s="1"/>
  <c r="I5592" i="1"/>
  <c r="J5592" i="1" s="1"/>
  <c r="I5580" i="1"/>
  <c r="J5580" i="1" s="1"/>
  <c r="I5568" i="1"/>
  <c r="J5568" i="1" s="1"/>
  <c r="I5544" i="1"/>
  <c r="J5544" i="1" s="1"/>
  <c r="I5532" i="1"/>
  <c r="J5532" i="1" s="1"/>
  <c r="I5520" i="1"/>
  <c r="J5520" i="1" s="1"/>
  <c r="I5508" i="1"/>
  <c r="J5508" i="1" s="1"/>
  <c r="I5496" i="1"/>
  <c r="J5496" i="1" s="1"/>
  <c r="I5472" i="1"/>
  <c r="J5472" i="1" s="1"/>
  <c r="I5460" i="1"/>
  <c r="J5460" i="1" s="1"/>
  <c r="I5436" i="1"/>
  <c r="J5436" i="1" s="1"/>
  <c r="I5412" i="1"/>
  <c r="J5412" i="1" s="1"/>
  <c r="I5376" i="1"/>
  <c r="J5376" i="1" s="1"/>
  <c r="I5364" i="1"/>
  <c r="J5364" i="1" s="1"/>
  <c r="I5340" i="1"/>
  <c r="J5340" i="1" s="1"/>
  <c r="I5328" i="1"/>
  <c r="J5328" i="1" s="1"/>
  <c r="I5316" i="1"/>
  <c r="J5316" i="1" s="1"/>
  <c r="I5304" i="1"/>
  <c r="J5304" i="1" s="1"/>
  <c r="I5292" i="1"/>
  <c r="J5292" i="1" s="1"/>
  <c r="I5280" i="1"/>
  <c r="J5280" i="1" s="1"/>
  <c r="I5268" i="1"/>
  <c r="J5268" i="1" s="1"/>
  <c r="I5256" i="1"/>
  <c r="J5256" i="1" s="1"/>
  <c r="I5244" i="1"/>
  <c r="J5244" i="1" s="1"/>
  <c r="I5232" i="1"/>
  <c r="J5232" i="1" s="1"/>
  <c r="I5220" i="1"/>
  <c r="J5220" i="1" s="1"/>
  <c r="I5184" i="1"/>
  <c r="J5184" i="1" s="1"/>
  <c r="I3204" i="1"/>
  <c r="J3204" i="1" s="1"/>
  <c r="I3168" i="1"/>
  <c r="J3168" i="1" s="1"/>
  <c r="I3084" i="1"/>
  <c r="J3084" i="1" s="1"/>
  <c r="I2940" i="1"/>
  <c r="J2940" i="1" s="1"/>
  <c r="I10101" i="1"/>
  <c r="J10101" i="1" s="1"/>
  <c r="I8326" i="1"/>
  <c r="J8326" i="1" s="1"/>
  <c r="I5302" i="1"/>
  <c r="J5302" i="1" s="1"/>
  <c r="I5218" i="1"/>
  <c r="J5218" i="1" s="1"/>
  <c r="I4990" i="1"/>
  <c r="J4990" i="1" s="1"/>
  <c r="I4103" i="1"/>
  <c r="J4103" i="1" s="1"/>
  <c r="I3009" i="1"/>
  <c r="J3009" i="1" s="1"/>
  <c r="I2973" i="1"/>
  <c r="J2973" i="1" s="1"/>
  <c r="I1150" i="1"/>
  <c r="J1150" i="1" s="1"/>
  <c r="I837" i="1"/>
  <c r="J837" i="1" s="1"/>
  <c r="I790" i="1"/>
  <c r="J790" i="1" s="1"/>
  <c r="I753" i="1"/>
  <c r="J753" i="1" s="1"/>
  <c r="I3059" i="1"/>
  <c r="J3059" i="1" s="1"/>
  <c r="I3023" i="1"/>
  <c r="J3023" i="1" s="1"/>
  <c r="I3011" i="1"/>
  <c r="J3011" i="1" s="1"/>
  <c r="I2951" i="1"/>
  <c r="J2951" i="1" s="1"/>
  <c r="I2879" i="1"/>
  <c r="J2879" i="1" s="1"/>
  <c r="I2807" i="1"/>
  <c r="J2807" i="1" s="1"/>
  <c r="I2675" i="1"/>
  <c r="J2675" i="1" s="1"/>
  <c r="I2663" i="1"/>
  <c r="J2663" i="1" s="1"/>
  <c r="I2639" i="1"/>
  <c r="J2639" i="1" s="1"/>
  <c r="I2627" i="1"/>
  <c r="J2627" i="1" s="1"/>
  <c r="I2555" i="1"/>
  <c r="J2555" i="1" s="1"/>
  <c r="I2531" i="1"/>
  <c r="J2531" i="1" s="1"/>
  <c r="I2483" i="1"/>
  <c r="J2483" i="1" s="1"/>
  <c r="I2435" i="1"/>
  <c r="J2435" i="1" s="1"/>
  <c r="I2423" i="1"/>
  <c r="J2423" i="1" s="1"/>
  <c r="I2399" i="1"/>
  <c r="J2399" i="1" s="1"/>
  <c r="I2339" i="1"/>
  <c r="J2339" i="1" s="1"/>
  <c r="I2279" i="1"/>
  <c r="J2279" i="1" s="1"/>
  <c r="I2207" i="1"/>
  <c r="J2207" i="1" s="1"/>
  <c r="I2195" i="1"/>
  <c r="J2195" i="1" s="1"/>
  <c r="I2159" i="1"/>
  <c r="J2159" i="1" s="1"/>
  <c r="I2123" i="1"/>
  <c r="J2123" i="1" s="1"/>
  <c r="I2039" i="1"/>
  <c r="J2039" i="1" s="1"/>
  <c r="I2027" i="1"/>
  <c r="J2027" i="1" s="1"/>
  <c r="I1979" i="1"/>
  <c r="J1979" i="1" s="1"/>
  <c r="I1787" i="1"/>
  <c r="J1787" i="1" s="1"/>
  <c r="I1775" i="1"/>
  <c r="J1775" i="1" s="1"/>
  <c r="I1739" i="1"/>
  <c r="J1739" i="1" s="1"/>
  <c r="I1703" i="1"/>
  <c r="J1703" i="1" s="1"/>
  <c r="I1655" i="1"/>
  <c r="J1655" i="1" s="1"/>
  <c r="I1619" i="1"/>
  <c r="J1619" i="1" s="1"/>
  <c r="I1523" i="1"/>
  <c r="J1523" i="1" s="1"/>
  <c r="I1367" i="1"/>
  <c r="J1367" i="1" s="1"/>
  <c r="I1331" i="1"/>
  <c r="J1331" i="1" s="1"/>
  <c r="I1307" i="1"/>
  <c r="J1307" i="1" s="1"/>
  <c r="I1295" i="1"/>
  <c r="J1295" i="1" s="1"/>
  <c r="I1187" i="1"/>
  <c r="J1187" i="1" s="1"/>
  <c r="I1175" i="1"/>
  <c r="J1175" i="1" s="1"/>
  <c r="I1139" i="1"/>
  <c r="J1139" i="1" s="1"/>
  <c r="I1079" i="1"/>
  <c r="J1079" i="1" s="1"/>
  <c r="I947" i="1"/>
  <c r="J947" i="1" s="1"/>
  <c r="I791" i="1"/>
  <c r="J791" i="1" s="1"/>
  <c r="I635" i="1"/>
  <c r="J635" i="1" s="1"/>
  <c r="I467" i="1"/>
  <c r="J467" i="1" s="1"/>
  <c r="I431" i="1"/>
  <c r="J431" i="1" s="1"/>
  <c r="I311" i="1"/>
  <c r="J311" i="1" s="1"/>
  <c r="I239" i="1"/>
  <c r="J239" i="1" s="1"/>
  <c r="I227" i="1"/>
  <c r="J227" i="1" s="1"/>
  <c r="I9706" i="1"/>
  <c r="J9706" i="1" s="1"/>
  <c r="I8601" i="1"/>
  <c r="J8601" i="1" s="1"/>
  <c r="I8109" i="1"/>
  <c r="J8109" i="1" s="1"/>
  <c r="I7905" i="1"/>
  <c r="J7905" i="1" s="1"/>
  <c r="I5301" i="1"/>
  <c r="J5301" i="1" s="1"/>
  <c r="I2735" i="1"/>
  <c r="J2735" i="1" s="1"/>
  <c r="I2698" i="1"/>
  <c r="J2698" i="1" s="1"/>
  <c r="I2229" i="1"/>
  <c r="J2229" i="1" s="1"/>
  <c r="I2099" i="1"/>
  <c r="J2099" i="1" s="1"/>
  <c r="I1929" i="1"/>
  <c r="J1929" i="1" s="1"/>
  <c r="I3274" i="1"/>
  <c r="J3274" i="1" s="1"/>
  <c r="I3238" i="1"/>
  <c r="J3238" i="1" s="1"/>
  <c r="I2794" i="1"/>
  <c r="J2794" i="1" s="1"/>
  <c r="I2422" i="1"/>
  <c r="J2422" i="1" s="1"/>
  <c r="I2170" i="1"/>
  <c r="J2170" i="1" s="1"/>
  <c r="I2026" i="1"/>
  <c r="J2026" i="1" s="1"/>
  <c r="I1990" i="1"/>
  <c r="J1990" i="1" s="1"/>
  <c r="I1954" i="1"/>
  <c r="J1954" i="1" s="1"/>
  <c r="I1834" i="1"/>
  <c r="J1834" i="1" s="1"/>
  <c r="I1786" i="1"/>
  <c r="J1786" i="1" s="1"/>
  <c r="I1258" i="1"/>
  <c r="J1258" i="1" s="1"/>
  <c r="I1210" i="1"/>
  <c r="J1210" i="1" s="1"/>
  <c r="I1114" i="1"/>
  <c r="J1114" i="1" s="1"/>
  <c r="I1066" i="1"/>
  <c r="J1066" i="1" s="1"/>
  <c r="I1018" i="1"/>
  <c r="J1018" i="1" s="1"/>
  <c r="I970" i="1"/>
  <c r="J970" i="1" s="1"/>
  <c r="I730" i="1"/>
  <c r="J730" i="1" s="1"/>
  <c r="I634" i="1"/>
  <c r="J634" i="1" s="1"/>
  <c r="I394" i="1"/>
  <c r="J394" i="1" s="1"/>
  <c r="I8481" i="1"/>
  <c r="J8481" i="1" s="1"/>
  <c r="I7737" i="1"/>
  <c r="J7737" i="1" s="1"/>
  <c r="I6227" i="1"/>
  <c r="J6227" i="1" s="1"/>
  <c r="I6142" i="1"/>
  <c r="J6142" i="1" s="1"/>
  <c r="I6010" i="1"/>
  <c r="J6010" i="1" s="1"/>
  <c r="I5878" i="1"/>
  <c r="J5878" i="1" s="1"/>
  <c r="I4188" i="1"/>
  <c r="J4188" i="1" s="1"/>
  <c r="I3202" i="1"/>
  <c r="J3202" i="1" s="1"/>
  <c r="I2734" i="1"/>
  <c r="J2734" i="1" s="1"/>
  <c r="I2265" i="1"/>
  <c r="J2265" i="1" s="1"/>
  <c r="I1341" i="1"/>
  <c r="J1341" i="1" s="1"/>
  <c r="I1104" i="1"/>
  <c r="J1104" i="1" s="1"/>
  <c r="I993" i="1"/>
  <c r="J993" i="1" s="1"/>
  <c r="I585" i="1"/>
  <c r="J585" i="1" s="1"/>
  <c r="I5172" i="1"/>
  <c r="J5172" i="1" s="1"/>
  <c r="I5148" i="1"/>
  <c r="J5148" i="1" s="1"/>
  <c r="I5136" i="1"/>
  <c r="J5136" i="1" s="1"/>
  <c r="I5124" i="1"/>
  <c r="J5124" i="1" s="1"/>
  <c r="I5112" i="1"/>
  <c r="J5112" i="1" s="1"/>
  <c r="I5100" i="1"/>
  <c r="J5100" i="1" s="1"/>
  <c r="I5064" i="1"/>
  <c r="J5064" i="1" s="1"/>
  <c r="I5040" i="1"/>
  <c r="J5040" i="1" s="1"/>
  <c r="I5028" i="1"/>
  <c r="J5028" i="1" s="1"/>
  <c r="I5016" i="1"/>
  <c r="J5016" i="1" s="1"/>
  <c r="I5004" i="1"/>
  <c r="J5004" i="1" s="1"/>
  <c r="I4992" i="1"/>
  <c r="J4992" i="1" s="1"/>
  <c r="I4968" i="1"/>
  <c r="J4968" i="1" s="1"/>
  <c r="I4944" i="1"/>
  <c r="J4944" i="1" s="1"/>
  <c r="I4920" i="1"/>
  <c r="J4920" i="1" s="1"/>
  <c r="I4896" i="1"/>
  <c r="J4896" i="1" s="1"/>
  <c r="I4884" i="1"/>
  <c r="J4884" i="1" s="1"/>
  <c r="I4872" i="1"/>
  <c r="J4872" i="1" s="1"/>
  <c r="I4860" i="1"/>
  <c r="J4860" i="1" s="1"/>
  <c r="I4848" i="1"/>
  <c r="J4848" i="1" s="1"/>
  <c r="I4824" i="1"/>
  <c r="J4824" i="1" s="1"/>
  <c r="I4800" i="1"/>
  <c r="J4800" i="1" s="1"/>
  <c r="I4764" i="1"/>
  <c r="J4764" i="1" s="1"/>
  <c r="I4740" i="1"/>
  <c r="J4740" i="1" s="1"/>
  <c r="I4728" i="1"/>
  <c r="J4728" i="1" s="1"/>
  <c r="I4716" i="1"/>
  <c r="J4716" i="1" s="1"/>
  <c r="I4692" i="1"/>
  <c r="J4692" i="1" s="1"/>
  <c r="I4680" i="1"/>
  <c r="J4680" i="1" s="1"/>
  <c r="I4668" i="1"/>
  <c r="J4668" i="1" s="1"/>
  <c r="I4656" i="1"/>
  <c r="J4656" i="1" s="1"/>
  <c r="I4620" i="1"/>
  <c r="J4620" i="1" s="1"/>
  <c r="I4608" i="1"/>
  <c r="J4608" i="1" s="1"/>
  <c r="I4584" i="1"/>
  <c r="J4584" i="1" s="1"/>
  <c r="I4548" i="1"/>
  <c r="J4548" i="1" s="1"/>
  <c r="I4536" i="1"/>
  <c r="J4536" i="1" s="1"/>
  <c r="I4524" i="1"/>
  <c r="J4524" i="1" s="1"/>
  <c r="I4512" i="1"/>
  <c r="J4512" i="1" s="1"/>
  <c r="I4476" i="1"/>
  <c r="J4476" i="1" s="1"/>
  <c r="I4464" i="1"/>
  <c r="J4464" i="1" s="1"/>
  <c r="I4452" i="1"/>
  <c r="J4452" i="1" s="1"/>
  <c r="I4440" i="1"/>
  <c r="J4440" i="1" s="1"/>
  <c r="I4428" i="1"/>
  <c r="J4428" i="1" s="1"/>
  <c r="I4416" i="1"/>
  <c r="J4416" i="1" s="1"/>
  <c r="I4404" i="1"/>
  <c r="J4404" i="1" s="1"/>
  <c r="I4392" i="1"/>
  <c r="J4392" i="1" s="1"/>
  <c r="I4380" i="1"/>
  <c r="J4380" i="1" s="1"/>
  <c r="I4368" i="1"/>
  <c r="J4368" i="1" s="1"/>
  <c r="I4344" i="1"/>
  <c r="J4344" i="1" s="1"/>
  <c r="I4332" i="1"/>
  <c r="J4332" i="1" s="1"/>
  <c r="I4296" i="1"/>
  <c r="J4296" i="1" s="1"/>
  <c r="I4284" i="1"/>
  <c r="J4284" i="1" s="1"/>
  <c r="I4272" i="1"/>
  <c r="J4272" i="1" s="1"/>
  <c r="I4260" i="1"/>
  <c r="J4260" i="1" s="1"/>
  <c r="I4224" i="1"/>
  <c r="J4224" i="1" s="1"/>
  <c r="I4212" i="1"/>
  <c r="J4212" i="1" s="1"/>
  <c r="I4200" i="1"/>
  <c r="J4200" i="1" s="1"/>
  <c r="I4176" i="1"/>
  <c r="J4176" i="1" s="1"/>
  <c r="I4152" i="1"/>
  <c r="J4152" i="1" s="1"/>
  <c r="I4140" i="1"/>
  <c r="J4140" i="1" s="1"/>
  <c r="I4128" i="1"/>
  <c r="J4128" i="1" s="1"/>
  <c r="I4104" i="1"/>
  <c r="J4104" i="1" s="1"/>
  <c r="I4080" i="1"/>
  <c r="J4080" i="1" s="1"/>
  <c r="I4056" i="1"/>
  <c r="J4056" i="1" s="1"/>
  <c r="I4032" i="1"/>
  <c r="J4032" i="1" s="1"/>
  <c r="I3996" i="1"/>
  <c r="J3996" i="1" s="1"/>
  <c r="I3972" i="1"/>
  <c r="J3972" i="1" s="1"/>
  <c r="I3960" i="1"/>
  <c r="J3960" i="1" s="1"/>
  <c r="I3948" i="1"/>
  <c r="J3948" i="1" s="1"/>
  <c r="I3936" i="1"/>
  <c r="J3936" i="1" s="1"/>
  <c r="I3924" i="1"/>
  <c r="J3924" i="1" s="1"/>
  <c r="I3912" i="1"/>
  <c r="J3912" i="1" s="1"/>
  <c r="I3888" i="1"/>
  <c r="J3888" i="1" s="1"/>
  <c r="I3876" i="1"/>
  <c r="J3876" i="1" s="1"/>
  <c r="I3864" i="1"/>
  <c r="J3864" i="1" s="1"/>
  <c r="I3840" i="1"/>
  <c r="J3840" i="1" s="1"/>
  <c r="I3828" i="1"/>
  <c r="J3828" i="1" s="1"/>
  <c r="I3816" i="1"/>
  <c r="J3816" i="1" s="1"/>
  <c r="I3792" i="1"/>
  <c r="J3792" i="1" s="1"/>
  <c r="I3768" i="1"/>
  <c r="J3768" i="1" s="1"/>
  <c r="I3744" i="1"/>
  <c r="J3744" i="1" s="1"/>
  <c r="I3696" i="1"/>
  <c r="J3696" i="1" s="1"/>
  <c r="I3672" i="1"/>
  <c r="J3672" i="1" s="1"/>
  <c r="I3660" i="1"/>
  <c r="J3660" i="1" s="1"/>
  <c r="I3636" i="1"/>
  <c r="J3636" i="1" s="1"/>
  <c r="I3624" i="1"/>
  <c r="J3624" i="1" s="1"/>
  <c r="I3612" i="1"/>
  <c r="J3612" i="1" s="1"/>
  <c r="I3600" i="1"/>
  <c r="J3600" i="1" s="1"/>
  <c r="I3576" i="1"/>
  <c r="J3576" i="1" s="1"/>
  <c r="I3540" i="1"/>
  <c r="J3540" i="1" s="1"/>
  <c r="I3528" i="1"/>
  <c r="J3528" i="1" s="1"/>
  <c r="I3516" i="1"/>
  <c r="J3516" i="1" s="1"/>
  <c r="I3492" i="1"/>
  <c r="J3492" i="1" s="1"/>
  <c r="I3480" i="1"/>
  <c r="J3480" i="1" s="1"/>
  <c r="I3456" i="1"/>
  <c r="J3456" i="1" s="1"/>
  <c r="I3432" i="1"/>
  <c r="J3432" i="1" s="1"/>
  <c r="I3420" i="1"/>
  <c r="J3420" i="1" s="1"/>
  <c r="I3408" i="1"/>
  <c r="J3408" i="1" s="1"/>
  <c r="I3384" i="1"/>
  <c r="J3384" i="1" s="1"/>
  <c r="I3372" i="1"/>
  <c r="J3372" i="1" s="1"/>
  <c r="I3360" i="1"/>
  <c r="J3360" i="1" s="1"/>
  <c r="I3336" i="1"/>
  <c r="J3336" i="1" s="1"/>
  <c r="I3324" i="1"/>
  <c r="J3324" i="1" s="1"/>
  <c r="I3312" i="1"/>
  <c r="J3312" i="1" s="1"/>
  <c r="I3300" i="1"/>
  <c r="J3300" i="1" s="1"/>
  <c r="I3288" i="1"/>
  <c r="J3288" i="1" s="1"/>
  <c r="I3276" i="1"/>
  <c r="J3276" i="1" s="1"/>
  <c r="I3264" i="1"/>
  <c r="J3264" i="1" s="1"/>
  <c r="I3240" i="1"/>
  <c r="J3240" i="1" s="1"/>
  <c r="I3216" i="1"/>
  <c r="J3216" i="1" s="1"/>
  <c r="I3180" i="1"/>
  <c r="J3180" i="1" s="1"/>
  <c r="I3132" i="1"/>
  <c r="J3132" i="1" s="1"/>
  <c r="I3120" i="1"/>
  <c r="J3120" i="1" s="1"/>
  <c r="I3072" i="1"/>
  <c r="J3072" i="1" s="1"/>
  <c r="I3024" i="1"/>
  <c r="J3024" i="1" s="1"/>
  <c r="I3000" i="1"/>
  <c r="J3000" i="1" s="1"/>
  <c r="I2976" i="1"/>
  <c r="J2976" i="1" s="1"/>
  <c r="I2964" i="1"/>
  <c r="J2964" i="1" s="1"/>
  <c r="I2952" i="1"/>
  <c r="J2952" i="1" s="1"/>
  <c r="I2928" i="1"/>
  <c r="J2928" i="1" s="1"/>
  <c r="I2916" i="1"/>
  <c r="J2916" i="1" s="1"/>
  <c r="I2904" i="1"/>
  <c r="J2904" i="1" s="1"/>
  <c r="I2856" i="1"/>
  <c r="J2856" i="1" s="1"/>
  <c r="I2844" i="1"/>
  <c r="J2844" i="1" s="1"/>
  <c r="I2832" i="1"/>
  <c r="J2832" i="1" s="1"/>
  <c r="I2808" i="1"/>
  <c r="J2808" i="1" s="1"/>
  <c r="I2796" i="1"/>
  <c r="J2796" i="1" s="1"/>
  <c r="I2784" i="1"/>
  <c r="J2784" i="1" s="1"/>
  <c r="I2772" i="1"/>
  <c r="J2772" i="1" s="1"/>
  <c r="I2748" i="1"/>
  <c r="J2748" i="1" s="1"/>
  <c r="I2736" i="1"/>
  <c r="J2736" i="1" s="1"/>
  <c r="I2724" i="1"/>
  <c r="J2724" i="1" s="1"/>
  <c r="I2700" i="1"/>
  <c r="J2700" i="1" s="1"/>
  <c r="I2676" i="1"/>
  <c r="J2676" i="1" s="1"/>
  <c r="I2640" i="1"/>
  <c r="J2640" i="1" s="1"/>
  <c r="I2580" i="1"/>
  <c r="J2580" i="1" s="1"/>
  <c r="I2556" i="1"/>
  <c r="J2556" i="1" s="1"/>
  <c r="I2532" i="1"/>
  <c r="J2532" i="1" s="1"/>
  <c r="I2496" i="1"/>
  <c r="J2496" i="1" s="1"/>
  <c r="I2472" i="1"/>
  <c r="J2472" i="1" s="1"/>
  <c r="I2460" i="1"/>
  <c r="J2460" i="1" s="1"/>
  <c r="I2448" i="1"/>
  <c r="J2448" i="1" s="1"/>
  <c r="I2436" i="1"/>
  <c r="J2436" i="1" s="1"/>
  <c r="I2412" i="1"/>
  <c r="J2412" i="1" s="1"/>
  <c r="I2400" i="1"/>
  <c r="J2400" i="1" s="1"/>
  <c r="I2376" i="1"/>
  <c r="J2376" i="1" s="1"/>
  <c r="I2364" i="1"/>
  <c r="J2364" i="1" s="1"/>
  <c r="I2352" i="1"/>
  <c r="J2352" i="1" s="1"/>
  <c r="I2328" i="1"/>
  <c r="J2328" i="1" s="1"/>
  <c r="I2304" i="1"/>
  <c r="J2304" i="1" s="1"/>
  <c r="I2292" i="1"/>
  <c r="J2292" i="1" s="1"/>
  <c r="I2280" i="1"/>
  <c r="J2280" i="1" s="1"/>
  <c r="I2256" i="1"/>
  <c r="J2256" i="1" s="1"/>
  <c r="I2232" i="1"/>
  <c r="J2232" i="1" s="1"/>
  <c r="I2220" i="1"/>
  <c r="J2220" i="1" s="1"/>
  <c r="I2208" i="1"/>
  <c r="J2208" i="1" s="1"/>
  <c r="I2196" i="1"/>
  <c r="J2196" i="1" s="1"/>
  <c r="I2172" i="1"/>
  <c r="J2172" i="1" s="1"/>
  <c r="I2160" i="1"/>
  <c r="J2160" i="1" s="1"/>
  <c r="I2124" i="1"/>
  <c r="J2124" i="1" s="1"/>
  <c r="I2100" i="1"/>
  <c r="J2100" i="1" s="1"/>
  <c r="I2088" i="1"/>
  <c r="J2088" i="1" s="1"/>
  <c r="I2076" i="1"/>
  <c r="J2076" i="1" s="1"/>
  <c r="I2064" i="1"/>
  <c r="J2064" i="1" s="1"/>
  <c r="I2052" i="1"/>
  <c r="J2052" i="1" s="1"/>
  <c r="I2040" i="1"/>
  <c r="J2040" i="1" s="1"/>
  <c r="I2028" i="1"/>
  <c r="J2028" i="1" s="1"/>
  <c r="I2016" i="1"/>
  <c r="J2016" i="1" s="1"/>
  <c r="I2004" i="1"/>
  <c r="J2004" i="1" s="1"/>
  <c r="I1968" i="1"/>
  <c r="J1968" i="1" s="1"/>
  <c r="I1932" i="1"/>
  <c r="J1932" i="1" s="1"/>
  <c r="I10173" i="1"/>
  <c r="J10173" i="1" s="1"/>
  <c r="I9214" i="1"/>
  <c r="J9214" i="1" s="1"/>
  <c r="I8795" i="1"/>
  <c r="J8795" i="1" s="1"/>
  <c r="I7545" i="1"/>
  <c r="J7545" i="1" s="1"/>
  <c r="I7341" i="1"/>
  <c r="J7341" i="1" s="1"/>
  <c r="I7031" i="1"/>
  <c r="J7031" i="1" s="1"/>
  <c r="I6995" i="1"/>
  <c r="J6995" i="1" s="1"/>
  <c r="I4234" i="1"/>
  <c r="J4234" i="1" s="1"/>
  <c r="I3885" i="1"/>
  <c r="J3885" i="1" s="1"/>
  <c r="I3333" i="1"/>
  <c r="J3333" i="1" s="1"/>
  <c r="I3093" i="1"/>
  <c r="J3093" i="1" s="1"/>
  <c r="I2914" i="1"/>
  <c r="J2914" i="1" s="1"/>
  <c r="I2397" i="1"/>
  <c r="J2397" i="1" s="1"/>
  <c r="I696" i="1"/>
  <c r="J696" i="1" s="1"/>
  <c r="I7570" i="1"/>
  <c r="J7570" i="1" s="1"/>
  <c r="I7294" i="1"/>
  <c r="J7294" i="1" s="1"/>
  <c r="I6238" i="1"/>
  <c r="J6238" i="1" s="1"/>
  <c r="I5145" i="1"/>
  <c r="J5145" i="1" s="1"/>
  <c r="I4233" i="1"/>
  <c r="J4233" i="1" s="1"/>
  <c r="I4186" i="1"/>
  <c r="J4186" i="1" s="1"/>
  <c r="I3129" i="1"/>
  <c r="J3129" i="1" s="1"/>
  <c r="I2913" i="1"/>
  <c r="J2913" i="1" s="1"/>
  <c r="I2613" i="1"/>
  <c r="J2613" i="1" s="1"/>
  <c r="I2542" i="1"/>
  <c r="J2542" i="1" s="1"/>
  <c r="I1558" i="1"/>
  <c r="J1558" i="1" s="1"/>
  <c r="I658" i="1"/>
  <c r="J658" i="1" s="1"/>
  <c r="I381" i="1"/>
  <c r="J381" i="1" s="1"/>
  <c r="I10209" i="1"/>
  <c r="J10209" i="1" s="1"/>
  <c r="I9993" i="1"/>
  <c r="J9993" i="1" s="1"/>
  <c r="I9777" i="1"/>
  <c r="J9777" i="1" s="1"/>
  <c r="I8493" i="1"/>
  <c r="J8493" i="1" s="1"/>
  <c r="I7569" i="1"/>
  <c r="J7569" i="1" s="1"/>
  <c r="I6539" i="1"/>
  <c r="J6539" i="1" s="1"/>
  <c r="I5841" i="1"/>
  <c r="J5841" i="1" s="1"/>
  <c r="I2541" i="1"/>
  <c r="J2541" i="1" s="1"/>
  <c r="I1884" i="1"/>
  <c r="J1884" i="1" s="1"/>
  <c r="I1401" i="1"/>
  <c r="J1401" i="1" s="1"/>
  <c r="I417" i="1"/>
  <c r="J417" i="1" s="1"/>
  <c r="I1920" i="1"/>
  <c r="J1920" i="1" s="1"/>
  <c r="I1908" i="1"/>
  <c r="J1908" i="1" s="1"/>
  <c r="I1896" i="1"/>
  <c r="J1896" i="1" s="1"/>
  <c r="I1872" i="1"/>
  <c r="J1872" i="1" s="1"/>
  <c r="I1836" i="1"/>
  <c r="J1836" i="1" s="1"/>
  <c r="I1824" i="1"/>
  <c r="J1824" i="1" s="1"/>
  <c r="I1812" i="1"/>
  <c r="J1812" i="1" s="1"/>
  <c r="I1800" i="1"/>
  <c r="J1800" i="1" s="1"/>
  <c r="I1788" i="1"/>
  <c r="J1788" i="1" s="1"/>
  <c r="I1776" i="1"/>
  <c r="J1776" i="1" s="1"/>
  <c r="I1740" i="1"/>
  <c r="J1740" i="1" s="1"/>
  <c r="I1728" i="1"/>
  <c r="J1728" i="1" s="1"/>
  <c r="I1716" i="1"/>
  <c r="J1716" i="1" s="1"/>
  <c r="I1704" i="1"/>
  <c r="J1704" i="1" s="1"/>
  <c r="I1680" i="1"/>
  <c r="J1680" i="1" s="1"/>
  <c r="I1668" i="1"/>
  <c r="J1668" i="1" s="1"/>
  <c r="I1656" i="1"/>
  <c r="J1656" i="1" s="1"/>
  <c r="I1620" i="1"/>
  <c r="J1620" i="1" s="1"/>
  <c r="I1608" i="1"/>
  <c r="J1608" i="1" s="1"/>
  <c r="I1596" i="1"/>
  <c r="J1596" i="1" s="1"/>
  <c r="I1584" i="1"/>
  <c r="J1584" i="1" s="1"/>
  <c r="I1560" i="1"/>
  <c r="J1560" i="1" s="1"/>
  <c r="I1548" i="1"/>
  <c r="J1548" i="1" s="1"/>
  <c r="I1524" i="1"/>
  <c r="J1524" i="1" s="1"/>
  <c r="I1512" i="1"/>
  <c r="J1512" i="1" s="1"/>
  <c r="I1500" i="1"/>
  <c r="J1500" i="1" s="1"/>
  <c r="I1476" i="1"/>
  <c r="J1476" i="1" s="1"/>
  <c r="I1464" i="1"/>
  <c r="J1464" i="1" s="1"/>
  <c r="I1452" i="1"/>
  <c r="J1452" i="1" s="1"/>
  <c r="I1440" i="1"/>
  <c r="J1440" i="1" s="1"/>
  <c r="I1428" i="1"/>
  <c r="J1428" i="1" s="1"/>
  <c r="I1416" i="1"/>
  <c r="J1416" i="1" s="1"/>
  <c r="I1404" i="1"/>
  <c r="J1404" i="1" s="1"/>
  <c r="I1392" i="1"/>
  <c r="J1392" i="1" s="1"/>
  <c r="I1356" i="1"/>
  <c r="J1356" i="1" s="1"/>
  <c r="I1344" i="1"/>
  <c r="J1344" i="1" s="1"/>
  <c r="I1308" i="1"/>
  <c r="J1308" i="1" s="1"/>
  <c r="I1272" i="1"/>
  <c r="J1272" i="1" s="1"/>
  <c r="I1248" i="1"/>
  <c r="J1248" i="1" s="1"/>
  <c r="I1236" i="1"/>
  <c r="J1236" i="1" s="1"/>
  <c r="I1224" i="1"/>
  <c r="J1224" i="1" s="1"/>
  <c r="I1212" i="1"/>
  <c r="J1212" i="1" s="1"/>
  <c r="I1188" i="1"/>
  <c r="J1188" i="1" s="1"/>
  <c r="I1164" i="1"/>
  <c r="J1164" i="1" s="1"/>
  <c r="I1152" i="1"/>
  <c r="J1152" i="1" s="1"/>
  <c r="I1140" i="1"/>
  <c r="J1140" i="1" s="1"/>
  <c r="I1116" i="1"/>
  <c r="J1116" i="1" s="1"/>
  <c r="I1092" i="1"/>
  <c r="J1092" i="1" s="1"/>
  <c r="I1068" i="1"/>
  <c r="J1068" i="1" s="1"/>
  <c r="I1056" i="1"/>
  <c r="J1056" i="1" s="1"/>
  <c r="I1044" i="1"/>
  <c r="J1044" i="1" s="1"/>
  <c r="I996" i="1"/>
  <c r="J996" i="1" s="1"/>
  <c r="I984" i="1"/>
  <c r="J984" i="1" s="1"/>
  <c r="I960" i="1"/>
  <c r="J960" i="1" s="1"/>
  <c r="I924" i="1"/>
  <c r="J924" i="1" s="1"/>
  <c r="I900" i="1"/>
  <c r="J900" i="1" s="1"/>
  <c r="I888" i="1"/>
  <c r="J888" i="1" s="1"/>
  <c r="I876" i="1"/>
  <c r="J876" i="1" s="1"/>
  <c r="I852" i="1"/>
  <c r="J852" i="1" s="1"/>
  <c r="I840" i="1"/>
  <c r="J840" i="1" s="1"/>
  <c r="I816" i="1"/>
  <c r="J816" i="1" s="1"/>
  <c r="I768" i="1"/>
  <c r="J768" i="1" s="1"/>
  <c r="I684" i="1"/>
  <c r="J684" i="1" s="1"/>
  <c r="I672" i="1"/>
  <c r="J672" i="1" s="1"/>
  <c r="I636" i="1"/>
  <c r="J636" i="1" s="1"/>
  <c r="I612" i="1"/>
  <c r="J612" i="1" s="1"/>
  <c r="I588" i="1"/>
  <c r="J588" i="1" s="1"/>
  <c r="I564" i="1"/>
  <c r="J564" i="1" s="1"/>
  <c r="I540" i="1"/>
  <c r="J540" i="1" s="1"/>
  <c r="I516" i="1"/>
  <c r="J516" i="1" s="1"/>
  <c r="I504" i="1"/>
  <c r="J504" i="1" s="1"/>
  <c r="I468" i="1"/>
  <c r="J468" i="1" s="1"/>
  <c r="I444" i="1"/>
  <c r="J444" i="1" s="1"/>
  <c r="I420" i="1"/>
  <c r="J420" i="1" s="1"/>
  <c r="I408" i="1"/>
  <c r="J408" i="1" s="1"/>
  <c r="I396" i="1"/>
  <c r="J396" i="1" s="1"/>
  <c r="I384" i="1"/>
  <c r="J384" i="1" s="1"/>
  <c r="I372" i="1"/>
  <c r="J372" i="1" s="1"/>
  <c r="I360" i="1"/>
  <c r="J360" i="1" s="1"/>
  <c r="I312" i="1"/>
  <c r="J312" i="1" s="1"/>
  <c r="I264" i="1"/>
  <c r="J264" i="1" s="1"/>
  <c r="I240" i="1"/>
  <c r="J240" i="1" s="1"/>
  <c r="I216" i="1"/>
  <c r="J216" i="1" s="1"/>
  <c r="I204" i="1"/>
  <c r="J204" i="1" s="1"/>
  <c r="I9909" i="1"/>
  <c r="J9909" i="1" s="1"/>
  <c r="I9741" i="1"/>
  <c r="J9741" i="1" s="1"/>
  <c r="I9022" i="1"/>
  <c r="J9022" i="1" s="1"/>
  <c r="I8829" i="1"/>
  <c r="J8829" i="1" s="1"/>
  <c r="I8686" i="1"/>
  <c r="J8686" i="1" s="1"/>
  <c r="I8013" i="1"/>
  <c r="J8013" i="1" s="1"/>
  <c r="I6873" i="1"/>
  <c r="J6873" i="1" s="1"/>
  <c r="I6646" i="1"/>
  <c r="J6646" i="1" s="1"/>
  <c r="I6466" i="1"/>
  <c r="J6466" i="1" s="1"/>
  <c r="I6082" i="1"/>
  <c r="J6082" i="1" s="1"/>
  <c r="I5793" i="1"/>
  <c r="J5793" i="1" s="1"/>
  <c r="I4989" i="1"/>
  <c r="J4989" i="1" s="1"/>
  <c r="I4942" i="1"/>
  <c r="J4942" i="1" s="1"/>
  <c r="I3874" i="1"/>
  <c r="J3874" i="1" s="1"/>
  <c r="I3335" i="1"/>
  <c r="J3335" i="1" s="1"/>
  <c r="I2805" i="1"/>
  <c r="J2805" i="1" s="1"/>
  <c r="I2759" i="1"/>
  <c r="J2759" i="1" s="1"/>
  <c r="I2481" i="1"/>
  <c r="J2481" i="1" s="1"/>
  <c r="I2182" i="1"/>
  <c r="J2182" i="1" s="1"/>
  <c r="I574" i="1"/>
  <c r="J574" i="1" s="1"/>
  <c r="I537" i="1"/>
  <c r="J537" i="1" s="1"/>
  <c r="I453" i="1"/>
  <c r="J453" i="1" s="1"/>
  <c r="I371" i="1"/>
  <c r="J371" i="1" s="1"/>
  <c r="I9141" i="1"/>
  <c r="J9141" i="1" s="1"/>
  <c r="I8721" i="1"/>
  <c r="J8721" i="1" s="1"/>
  <c r="I8577" i="1"/>
  <c r="J8577" i="1" s="1"/>
  <c r="I7955" i="1"/>
  <c r="J7955" i="1" s="1"/>
  <c r="I7474" i="1"/>
  <c r="J7474" i="1" s="1"/>
  <c r="I6503" i="1"/>
  <c r="J6503" i="1" s="1"/>
  <c r="I6081" i="1"/>
  <c r="J6081" i="1" s="1"/>
  <c r="I5579" i="1"/>
  <c r="J5579" i="1" s="1"/>
  <c r="I5495" i="1"/>
  <c r="J5495" i="1" s="1"/>
  <c r="I4618" i="1"/>
  <c r="J4618" i="1" s="1"/>
  <c r="I4427" i="1"/>
  <c r="J4427" i="1" s="1"/>
  <c r="I3910" i="1"/>
  <c r="J3910" i="1" s="1"/>
  <c r="I3503" i="1"/>
  <c r="J3503" i="1" s="1"/>
  <c r="I2841" i="1"/>
  <c r="J2841" i="1" s="1"/>
  <c r="I2614" i="1"/>
  <c r="J2614" i="1" s="1"/>
  <c r="I2517" i="1"/>
  <c r="J2517" i="1" s="1"/>
  <c r="I2181" i="1"/>
  <c r="J2181" i="1" s="1"/>
  <c r="I766" i="1"/>
  <c r="J766" i="1" s="1"/>
  <c r="I693" i="1"/>
  <c r="J693" i="1" s="1"/>
  <c r="I573" i="1"/>
  <c r="J573" i="1" s="1"/>
  <c r="I370" i="1"/>
  <c r="J370" i="1" s="1"/>
  <c r="I7019" i="1"/>
  <c r="J7019" i="1" s="1"/>
  <c r="I6946" i="1"/>
  <c r="J6946" i="1" s="1"/>
  <c r="I6862" i="1"/>
  <c r="J6862" i="1" s="1"/>
  <c r="I6165" i="1"/>
  <c r="J6165" i="1" s="1"/>
  <c r="I5865" i="1"/>
  <c r="J5865" i="1" s="1"/>
  <c r="I5819" i="1"/>
  <c r="J5819" i="1" s="1"/>
  <c r="I5531" i="1"/>
  <c r="J5531" i="1" s="1"/>
  <c r="I4617" i="1"/>
  <c r="J4617" i="1" s="1"/>
  <c r="I3549" i="1"/>
  <c r="J3549" i="1" s="1"/>
  <c r="I3334" i="1"/>
  <c r="J3334" i="1" s="1"/>
  <c r="I1281" i="1"/>
  <c r="J1281" i="1" s="1"/>
  <c r="I838" i="1"/>
  <c r="J838" i="1" s="1"/>
  <c r="I719" i="1"/>
  <c r="J719" i="1" s="1"/>
  <c r="I609" i="1"/>
  <c r="J609" i="1" s="1"/>
  <c r="I563" i="1"/>
  <c r="J563" i="1" s="1"/>
  <c r="D9428" i="1" a="1"/>
  <c r="D9428" i="1" s="1"/>
  <c r="I9428" i="1" s="1"/>
  <c r="D7531" i="1" a="1"/>
  <c r="D7531" i="1" s="1"/>
  <c r="D6631" i="1" a="1"/>
  <c r="D6631" i="1" s="1"/>
  <c r="I6631" i="1" s="1"/>
  <c r="D4987" i="1" a="1"/>
  <c r="D4987" i="1" s="1"/>
  <c r="D3355" i="1" a="1"/>
  <c r="D3355" i="1" s="1"/>
  <c r="D547" i="1" a="1"/>
  <c r="D547" i="1" s="1"/>
  <c r="I547" i="1" s="1"/>
  <c r="I7414" i="1"/>
  <c r="J7414" i="1" s="1"/>
  <c r="D10143" i="1" a="1"/>
  <c r="D10143" i="1" s="1"/>
  <c r="I10143" i="1" s="1"/>
  <c r="D10095" i="1" a="1"/>
  <c r="D10095" i="1" s="1"/>
  <c r="I10095" i="1" s="1"/>
  <c r="D9363" i="1" a="1"/>
  <c r="D9363" i="1" s="1"/>
  <c r="I9363" i="1" s="1"/>
  <c r="D9267" i="1" a="1"/>
  <c r="D9267" i="1" s="1"/>
  <c r="D9183" i="1" a="1"/>
  <c r="D9183" i="1" s="1"/>
  <c r="I9183" i="1" s="1"/>
  <c r="D8091" i="1" a="1"/>
  <c r="D8091" i="1" s="1"/>
  <c r="I8091" i="1" s="1"/>
  <c r="D8043" i="1" a="1"/>
  <c r="D8043" i="1" s="1"/>
  <c r="I8043" i="1" s="1"/>
  <c r="D6771" i="1" a="1"/>
  <c r="D6771" i="1" s="1"/>
  <c r="D6663" i="1" a="1"/>
  <c r="D6663" i="1" s="1"/>
  <c r="I6663" i="1" s="1"/>
  <c r="D6303" i="1" a="1"/>
  <c r="D6303" i="1" s="1"/>
  <c r="D5487" i="1" a="1"/>
  <c r="D5487" i="1" s="1"/>
  <c r="I5487" i="1" s="1"/>
  <c r="D5415" i="1" a="1"/>
  <c r="D5415" i="1" s="1"/>
  <c r="D5367" i="1" a="1"/>
  <c r="D5367" i="1" s="1"/>
  <c r="I5367" i="1" s="1"/>
  <c r="D3147" i="1" a="1"/>
  <c r="D3147" i="1" s="1"/>
  <c r="D2619" i="1" a="1"/>
  <c r="D2619" i="1" s="1"/>
  <c r="I2619" i="1" s="1"/>
  <c r="D2571" i="1" a="1"/>
  <c r="D2571" i="1" s="1"/>
  <c r="D1227" i="1" a="1"/>
  <c r="D1227" i="1" s="1"/>
  <c r="D783" i="1" a="1"/>
  <c r="D783" i="1" s="1"/>
  <c r="I783" i="1" s="1"/>
  <c r="D519" i="1" a="1"/>
  <c r="D519" i="1" s="1"/>
  <c r="I519" i="1" s="1"/>
  <c r="D279" i="1" a="1"/>
  <c r="D279" i="1" s="1"/>
  <c r="I1368" i="1"/>
  <c r="J1368" i="1" s="1"/>
  <c r="D9152" i="1" a="1"/>
  <c r="D9152" i="1" s="1"/>
  <c r="I9152" i="1" s="1"/>
  <c r="D7532" i="1" a="1"/>
  <c r="D7532" i="1" s="1"/>
  <c r="D8467" i="1" a="1"/>
  <c r="D8467" i="1" s="1"/>
  <c r="D8047" i="1" a="1"/>
  <c r="D8047" i="1" s="1"/>
  <c r="I8047" i="1" s="1"/>
  <c r="D7711" i="1" a="1"/>
  <c r="D7711" i="1" s="1"/>
  <c r="I550" i="1"/>
  <c r="J550" i="1" s="1"/>
  <c r="D9963" i="1" a="1"/>
  <c r="D9963" i="1" s="1"/>
  <c r="I9963" i="1" s="1"/>
  <c r="D9315" i="1" a="1"/>
  <c r="D9315" i="1" s="1"/>
  <c r="I9315" i="1" s="1"/>
  <c r="D9231" i="1" a="1"/>
  <c r="D9231" i="1" s="1"/>
  <c r="I9231" i="1" s="1"/>
  <c r="D8703" i="1" a="1"/>
  <c r="D8703" i="1" s="1"/>
  <c r="D8487" i="1" a="1"/>
  <c r="D8487" i="1" s="1"/>
  <c r="D7767" i="1" a="1"/>
  <c r="D7767" i="1" s="1"/>
  <c r="I7767" i="1" s="1"/>
  <c r="D7107" i="1" a="1"/>
  <c r="D7107" i="1" s="1"/>
  <c r="D6987" i="1" a="1"/>
  <c r="D6987" i="1" s="1"/>
  <c r="I6987" i="1" s="1"/>
  <c r="D6807" i="1" a="1"/>
  <c r="D6807" i="1" s="1"/>
  <c r="I6807" i="1" s="1"/>
  <c r="D6723" i="1" a="1"/>
  <c r="D6723" i="1" s="1"/>
  <c r="I6723" i="1" s="1"/>
  <c r="D6063" i="1" a="1"/>
  <c r="D6063" i="1" s="1"/>
  <c r="I6063" i="1" s="1"/>
  <c r="D6015" i="1" a="1"/>
  <c r="D6015" i="1" s="1"/>
  <c r="I6015" i="1" s="1"/>
  <c r="D5919" i="1" a="1"/>
  <c r="D5919" i="1" s="1"/>
  <c r="I5919" i="1" s="1"/>
  <c r="D5679" i="1" a="1"/>
  <c r="D5679" i="1" s="1"/>
  <c r="I5679" i="1" s="1"/>
  <c r="D4947" i="1" a="1"/>
  <c r="D4947" i="1" s="1"/>
  <c r="I4947" i="1" s="1"/>
  <c r="D4287" i="1" a="1"/>
  <c r="D4287" i="1" s="1"/>
  <c r="D4203" i="1" a="1"/>
  <c r="D4203" i="1" s="1"/>
  <c r="I4203" i="1" s="1"/>
  <c r="D3807" i="1" a="1"/>
  <c r="D3807" i="1" s="1"/>
  <c r="I3807" i="1" s="1"/>
  <c r="D3675" i="1" a="1"/>
  <c r="D3675" i="1" s="1"/>
  <c r="I3675" i="1" s="1"/>
  <c r="D2895" i="1" a="1"/>
  <c r="D2895" i="1" s="1"/>
  <c r="I2895" i="1" s="1"/>
  <c r="D2739" i="1" a="1"/>
  <c r="D2739" i="1" s="1"/>
  <c r="I2739" i="1" s="1"/>
  <c r="D2427" i="1" a="1"/>
  <c r="D2427" i="1" s="1"/>
  <c r="I2427" i="1" s="1"/>
  <c r="D1731" i="1" a="1"/>
  <c r="D1731" i="1" s="1"/>
  <c r="I1731" i="1" s="1"/>
  <c r="D1407" i="1" a="1"/>
  <c r="D1407" i="1" s="1"/>
  <c r="I454" i="1"/>
  <c r="J454" i="1" s="1"/>
  <c r="I9480" i="1"/>
  <c r="J9480" i="1" s="1"/>
  <c r="I5784" i="1"/>
  <c r="J5784" i="1" s="1"/>
  <c r="I334" i="1"/>
  <c r="J334" i="1" s="1"/>
  <c r="D8967" i="1" a="1"/>
  <c r="D8967" i="1" s="1"/>
  <c r="D8751" i="1" a="1"/>
  <c r="D8751" i="1" s="1"/>
  <c r="D8619" i="1" a="1"/>
  <c r="D8619" i="1" s="1"/>
  <c r="D8343" i="1" a="1"/>
  <c r="D8343" i="1" s="1"/>
  <c r="I8343" i="1" s="1"/>
  <c r="D7755" i="1" a="1"/>
  <c r="D7755" i="1" s="1"/>
  <c r="I7755" i="1" s="1"/>
  <c r="D7299" i="1" a="1"/>
  <c r="D7299" i="1" s="1"/>
  <c r="I7299" i="1" s="1"/>
  <c r="D7191" i="1" a="1"/>
  <c r="D7191" i="1" s="1"/>
  <c r="I7191" i="1" s="1"/>
  <c r="D7035" i="1" a="1"/>
  <c r="D7035" i="1" s="1"/>
  <c r="D6927" i="1" a="1"/>
  <c r="D6927" i="1" s="1"/>
  <c r="I6927" i="1" s="1"/>
  <c r="D6495" i="1" a="1"/>
  <c r="D6495" i="1" s="1"/>
  <c r="D5175" i="1" a="1"/>
  <c r="D5175" i="1" s="1"/>
  <c r="D4791" i="1" a="1"/>
  <c r="D4791" i="1" s="1"/>
  <c r="I4791" i="1" s="1"/>
  <c r="D4707" i="1" a="1"/>
  <c r="D4707" i="1" s="1"/>
  <c r="I4707" i="1" s="1"/>
  <c r="D4599" i="1" a="1"/>
  <c r="D4599" i="1" s="1"/>
  <c r="D4503" i="1" a="1"/>
  <c r="D4503" i="1" s="1"/>
  <c r="I4503" i="1" s="1"/>
  <c r="D4455" i="1" a="1"/>
  <c r="D4455" i="1" s="1"/>
  <c r="D4131" i="1" a="1"/>
  <c r="D4131" i="1" s="1"/>
  <c r="I4131" i="1" s="1"/>
  <c r="D2163" i="1" a="1"/>
  <c r="D2163" i="1" s="1"/>
  <c r="I1823" i="1"/>
  <c r="J1823" i="1" s="1"/>
  <c r="I9611" i="1"/>
  <c r="J9611" i="1" s="1"/>
  <c r="I8854" i="1"/>
  <c r="J8854" i="1" s="1"/>
  <c r="I6635" i="1"/>
  <c r="J6635" i="1" s="1"/>
  <c r="D8048" i="1" a="1"/>
  <c r="D8048" i="1" s="1"/>
  <c r="I8048" i="1" s="1"/>
  <c r="D7484" i="1" a="1"/>
  <c r="D7484" i="1" s="1"/>
  <c r="D3356" i="1" a="1"/>
  <c r="D3356" i="1" s="1"/>
  <c r="I3356" i="1" s="1"/>
  <c r="D9151" i="1" a="1"/>
  <c r="D9151" i="1" s="1"/>
  <c r="I9151" i="1" s="1"/>
  <c r="D5935" i="1" a="1"/>
  <c r="D5935" i="1" s="1"/>
  <c r="D5299" i="1" a="1"/>
  <c r="D5299" i="1" s="1"/>
  <c r="I5299" i="1" s="1"/>
  <c r="D1771" i="1" a="1"/>
  <c r="D1771" i="1" s="1"/>
  <c r="D9699" i="1" a="1"/>
  <c r="D9699" i="1" s="1"/>
  <c r="I9699" i="1" s="1"/>
  <c r="J9699" i="1" s="1"/>
  <c r="D9099" i="1" a="1"/>
  <c r="D9099" i="1" s="1"/>
  <c r="I9099" i="1" s="1"/>
  <c r="D8835" i="1" a="1"/>
  <c r="D8835" i="1" s="1"/>
  <c r="D8307" i="1" a="1"/>
  <c r="D8307" i="1" s="1"/>
  <c r="D8175" i="1" a="1"/>
  <c r="D8175" i="1" s="1"/>
  <c r="I8175" i="1" s="1"/>
  <c r="D7323" i="1" a="1"/>
  <c r="D7323" i="1" s="1"/>
  <c r="D7275" i="1" a="1"/>
  <c r="D7275" i="1" s="1"/>
  <c r="I7275" i="1" s="1"/>
  <c r="D6795" i="1" a="1"/>
  <c r="D6795" i="1" s="1"/>
  <c r="D5691" i="1" a="1"/>
  <c r="D5691" i="1" s="1"/>
  <c r="D4335" i="1" a="1"/>
  <c r="D4335" i="1" s="1"/>
  <c r="D4299" i="1" a="1"/>
  <c r="D4299" i="1" s="1"/>
  <c r="D4047" i="1" a="1"/>
  <c r="D4047" i="1" s="1"/>
  <c r="D3963" i="1" a="1"/>
  <c r="D3963" i="1" s="1"/>
  <c r="D3555" i="1" a="1"/>
  <c r="D3555" i="1" s="1"/>
  <c r="I3555" i="1" s="1"/>
  <c r="D3507" i="1" a="1"/>
  <c r="D3507" i="1" s="1"/>
  <c r="D3483" i="1" a="1"/>
  <c r="D3483" i="1" s="1"/>
  <c r="I3483" i="1" s="1"/>
  <c r="D3219" i="1" a="1"/>
  <c r="D3219" i="1" s="1"/>
  <c r="D2355" i="1" a="1"/>
  <c r="D2355" i="1" s="1"/>
  <c r="D1935" i="1" a="1"/>
  <c r="D1935" i="1" s="1"/>
  <c r="I1935" i="1" s="1"/>
  <c r="D1791" i="1" a="1"/>
  <c r="D1791" i="1" s="1"/>
  <c r="D1383" i="1" a="1"/>
  <c r="D1383" i="1" s="1"/>
  <c r="D987" i="1" a="1"/>
  <c r="D987" i="1" s="1"/>
  <c r="I987" i="1" s="1"/>
  <c r="D10074" i="1" a="1"/>
  <c r="D10074" i="1" s="1"/>
  <c r="D6630" i="1" a="1"/>
  <c r="D6630" i="1" s="1"/>
  <c r="D6366" i="1" a="1"/>
  <c r="D6366" i="1" s="1"/>
  <c r="I6366" i="1" s="1"/>
  <c r="D5466" i="1" a="1"/>
  <c r="D5466" i="1" s="1"/>
  <c r="I5466" i="1" s="1"/>
  <c r="D5298" i="1" a="1"/>
  <c r="D5298" i="1" s="1"/>
  <c r="D4758" i="1" a="1"/>
  <c r="D4758" i="1" s="1"/>
  <c r="I4758" i="1" s="1"/>
  <c r="D4122" i="1" a="1"/>
  <c r="D4122" i="1" s="1"/>
  <c r="I4122" i="1" s="1"/>
  <c r="D402" i="1" a="1"/>
  <c r="D402" i="1" s="1"/>
  <c r="I402" i="1" s="1"/>
  <c r="I3634" i="1"/>
  <c r="J3634" i="1" s="1"/>
  <c r="I275" i="1"/>
  <c r="J275" i="1" s="1"/>
  <c r="I10013" i="1"/>
  <c r="J10013" i="1" s="1"/>
  <c r="I9953" i="1"/>
  <c r="J9953" i="1" s="1"/>
  <c r="I9881" i="1"/>
  <c r="J9881" i="1" s="1"/>
  <c r="I9833" i="1"/>
  <c r="J9833" i="1" s="1"/>
  <c r="I9797" i="1"/>
  <c r="J9797" i="1" s="1"/>
  <c r="I9773" i="1"/>
  <c r="J9773" i="1" s="1"/>
  <c r="I9713" i="1"/>
  <c r="J9713" i="1" s="1"/>
  <c r="I9653" i="1"/>
  <c r="J9653" i="1" s="1"/>
  <c r="I9545" i="1"/>
  <c r="J9545" i="1" s="1"/>
  <c r="I9377" i="1"/>
  <c r="J9377" i="1" s="1"/>
  <c r="D9233" i="1" a="1"/>
  <c r="D9233" i="1" s="1"/>
  <c r="I9233" i="1" s="1"/>
  <c r="I9101" i="1"/>
  <c r="J9101" i="1" s="1"/>
  <c r="I9065" i="1"/>
  <c r="J9065" i="1" s="1"/>
  <c r="I8969" i="1"/>
  <c r="J8969" i="1" s="1"/>
  <c r="I8933" i="1"/>
  <c r="J8933" i="1" s="1"/>
  <c r="I8705" i="1"/>
  <c r="J8705" i="1" s="1"/>
  <c r="I8657" i="1"/>
  <c r="J8657" i="1" s="1"/>
  <c r="I8573" i="1"/>
  <c r="J8573" i="1" s="1"/>
  <c r="I8477" i="1"/>
  <c r="J8477" i="1" s="1"/>
  <c r="I8345" i="1"/>
  <c r="J8345" i="1" s="1"/>
  <c r="I8273" i="1"/>
  <c r="J8273" i="1" s="1"/>
  <c r="I8141" i="1"/>
  <c r="J8141" i="1" s="1"/>
  <c r="I8129" i="1"/>
  <c r="J8129" i="1" s="1"/>
  <c r="I8045" i="1"/>
  <c r="J8045" i="1" s="1"/>
  <c r="I7529" i="1"/>
  <c r="J7529" i="1" s="1"/>
  <c r="I7217" i="1"/>
  <c r="J7217" i="1" s="1"/>
  <c r="I7121" i="1"/>
  <c r="J7121" i="1" s="1"/>
  <c r="I7025" i="1"/>
  <c r="J7025" i="1" s="1"/>
  <c r="I6905" i="1"/>
  <c r="J6905" i="1" s="1"/>
  <c r="D6857" i="1" a="1"/>
  <c r="D6857" i="1" s="1"/>
  <c r="I6857" i="1" s="1"/>
  <c r="I6821" i="1"/>
  <c r="J6821" i="1" s="1"/>
  <c r="I6773" i="1"/>
  <c r="J6773" i="1" s="1"/>
  <c r="I6629" i="1"/>
  <c r="J6629" i="1" s="1"/>
  <c r="I6593" i="1"/>
  <c r="J6593" i="1" s="1"/>
  <c r="I6533" i="1"/>
  <c r="J6533" i="1" s="1"/>
  <c r="D6497" i="1" a="1"/>
  <c r="D6497" i="1" s="1"/>
  <c r="I6497" i="1" s="1"/>
  <c r="I6461" i="1"/>
  <c r="J6461" i="1" s="1"/>
  <c r="D6365" i="1" a="1"/>
  <c r="D6365" i="1" s="1"/>
  <c r="I6365" i="1" s="1"/>
  <c r="I6317" i="1"/>
  <c r="J6317" i="1" s="1"/>
  <c r="I6161" i="1"/>
  <c r="J6161" i="1" s="1"/>
  <c r="I6029" i="1"/>
  <c r="J6029" i="1" s="1"/>
  <c r="I6017" i="1"/>
  <c r="J6017" i="1" s="1"/>
  <c r="I5981" i="1"/>
  <c r="J5981" i="1" s="1"/>
  <c r="I5789" i="1"/>
  <c r="J5789" i="1" s="1"/>
  <c r="I5705" i="1"/>
  <c r="J5705" i="1" s="1"/>
  <c r="I5585" i="1"/>
  <c r="J5585" i="1" s="1"/>
  <c r="I5573" i="1"/>
  <c r="J5573" i="1" s="1"/>
  <c r="I5321" i="1"/>
  <c r="J5321" i="1" s="1"/>
  <c r="I5093" i="1"/>
  <c r="J5093" i="1" s="1"/>
  <c r="I5057" i="1"/>
  <c r="J5057" i="1" s="1"/>
  <c r="I5021" i="1"/>
  <c r="J5021" i="1" s="1"/>
  <c r="I4757" i="1"/>
  <c r="J4757" i="1" s="1"/>
  <c r="I4601" i="1"/>
  <c r="J4601" i="1" s="1"/>
  <c r="I4457" i="1"/>
  <c r="J4457" i="1" s="1"/>
  <c r="I4361" i="1"/>
  <c r="J4361" i="1" s="1"/>
  <c r="I4097" i="1"/>
  <c r="J4097" i="1" s="1"/>
  <c r="I3521" i="1"/>
  <c r="J3521" i="1" s="1"/>
  <c r="I3449" i="1"/>
  <c r="J3449" i="1" s="1"/>
  <c r="I3197" i="1"/>
  <c r="J3197" i="1" s="1"/>
  <c r="D2957" i="1" a="1"/>
  <c r="D2957" i="1" s="1"/>
  <c r="D2837" i="1" a="1"/>
  <c r="D2837" i="1" s="1"/>
  <c r="I2837" i="1" s="1"/>
  <c r="I2597" i="1"/>
  <c r="J2597" i="1" s="1"/>
  <c r="I2489" i="1"/>
  <c r="J2489" i="1" s="1"/>
  <c r="I2321" i="1"/>
  <c r="J2321" i="1" s="1"/>
  <c r="D2177" i="1" a="1"/>
  <c r="D2177" i="1" s="1"/>
  <c r="I2177" i="1" s="1"/>
  <c r="J2177" i="1" s="1"/>
  <c r="I2141" i="1"/>
  <c r="J2141" i="1" s="1"/>
  <c r="I1997" i="1"/>
  <c r="J1997" i="1" s="1"/>
  <c r="I1829" i="1"/>
  <c r="J1829" i="1" s="1"/>
  <c r="I8578" i="1"/>
  <c r="J8578" i="1" s="1"/>
  <c r="I7919" i="1"/>
  <c r="J7919" i="1" s="1"/>
  <c r="I7883" i="1"/>
  <c r="J7883" i="1" s="1"/>
  <c r="I4031" i="1"/>
  <c r="J4031" i="1" s="1"/>
  <c r="I8567" i="1"/>
  <c r="J8567" i="1" s="1"/>
  <c r="I8351" i="1"/>
  <c r="J8351" i="1" s="1"/>
  <c r="I1198" i="1"/>
  <c r="J1198" i="1" s="1"/>
  <c r="I335" i="1"/>
  <c r="J335" i="1" s="1"/>
  <c r="D10046" i="1" a="1"/>
  <c r="D10046" i="1" s="1"/>
  <c r="I10046" i="1" s="1"/>
  <c r="D9614" i="1" a="1"/>
  <c r="D9614" i="1" s="1"/>
  <c r="I9614" i="1" s="1"/>
  <c r="D9362" i="1" a="1"/>
  <c r="D9362" i="1" s="1"/>
  <c r="I9362" i="1" s="1"/>
  <c r="D9182" i="1" a="1"/>
  <c r="D9182" i="1" s="1"/>
  <c r="I9182" i="1" s="1"/>
  <c r="D8966" i="1" a="1"/>
  <c r="D8966" i="1" s="1"/>
  <c r="I8966" i="1" s="1"/>
  <c r="D8642" i="1" a="1"/>
  <c r="D8642" i="1" s="1"/>
  <c r="D8558" i="1" a="1"/>
  <c r="D8558" i="1" s="1"/>
  <c r="D8510" i="1" a="1"/>
  <c r="D8510" i="1" s="1"/>
  <c r="I8510" i="1" s="1"/>
  <c r="D8078" i="1" a="1"/>
  <c r="D8078" i="1" s="1"/>
  <c r="I8078" i="1" s="1"/>
  <c r="D8006" i="1" a="1"/>
  <c r="D8006" i="1" s="1"/>
  <c r="I8006" i="1" s="1"/>
  <c r="D7406" i="1" a="1"/>
  <c r="D7406" i="1" s="1"/>
  <c r="I7406" i="1" s="1"/>
  <c r="D7298" i="1" a="1"/>
  <c r="D7298" i="1" s="1"/>
  <c r="I7298" i="1" s="1"/>
  <c r="D7274" i="1" a="1"/>
  <c r="D7274" i="1" s="1"/>
  <c r="I7274" i="1" s="1"/>
  <c r="D6938" i="1" a="1"/>
  <c r="D6938" i="1" s="1"/>
  <c r="I6938" i="1" s="1"/>
  <c r="D6806" i="1" a="1"/>
  <c r="D6806" i="1" s="1"/>
  <c r="I6806" i="1" s="1"/>
  <c r="D6722" i="1" a="1"/>
  <c r="D6722" i="1" s="1"/>
  <c r="I6722" i="1" s="1"/>
  <c r="D6674" i="1" a="1"/>
  <c r="D6674" i="1" s="1"/>
  <c r="I6674" i="1" s="1"/>
  <c r="D6662" i="1" a="1"/>
  <c r="D6662" i="1" s="1"/>
  <c r="D6578" i="1" a="1"/>
  <c r="D6578" i="1" s="1"/>
  <c r="I6578" i="1" s="1"/>
  <c r="D6446" i="1" a="1"/>
  <c r="D6446" i="1" s="1"/>
  <c r="I6446" i="1" s="1"/>
  <c r="D6302" i="1" a="1"/>
  <c r="D6302" i="1" s="1"/>
  <c r="I6302" i="1" s="1"/>
  <c r="D6062" i="1" a="1"/>
  <c r="D6062" i="1" s="1"/>
  <c r="I6062" i="1" s="1"/>
  <c r="D5822" i="1" a="1"/>
  <c r="D5822" i="1" s="1"/>
  <c r="I5822" i="1" s="1"/>
  <c r="D5690" i="1" a="1"/>
  <c r="D5690" i="1" s="1"/>
  <c r="D5546" i="1" a="1"/>
  <c r="D5546" i="1" s="1"/>
  <c r="I5546" i="1" s="1"/>
  <c r="D5462" i="1" a="1"/>
  <c r="D5462" i="1" s="1"/>
  <c r="I5462" i="1" s="1"/>
  <c r="D5414" i="1" a="1"/>
  <c r="D5414" i="1" s="1"/>
  <c r="I5414" i="1" s="1"/>
  <c r="D5222" i="1" a="1"/>
  <c r="D5222" i="1" s="1"/>
  <c r="I5222" i="1" s="1"/>
  <c r="D5138" i="1" a="1"/>
  <c r="D5138" i="1" s="1"/>
  <c r="I5138" i="1" s="1"/>
  <c r="D4850" i="1" a="1"/>
  <c r="D4850" i="1" s="1"/>
  <c r="I4850" i="1" s="1"/>
  <c r="D4742" i="1" a="1"/>
  <c r="D4742" i="1" s="1"/>
  <c r="D4706" i="1" a="1"/>
  <c r="D4706" i="1" s="1"/>
  <c r="I4706" i="1" s="1"/>
  <c r="D4682" i="1" a="1"/>
  <c r="D4682" i="1" s="1"/>
  <c r="D4538" i="1" a="1"/>
  <c r="D4538" i="1" s="1"/>
  <c r="I4538" i="1" s="1"/>
  <c r="D4502" i="1" a="1"/>
  <c r="D4502" i="1" s="1"/>
  <c r="I4502" i="1" s="1"/>
  <c r="D4334" i="1" a="1"/>
  <c r="D4334" i="1" s="1"/>
  <c r="I4334" i="1" s="1"/>
  <c r="D3962" i="1" a="1"/>
  <c r="D3962" i="1" s="1"/>
  <c r="I3962" i="1" s="1"/>
  <c r="D3854" i="1" a="1"/>
  <c r="D3854" i="1" s="1"/>
  <c r="I3854" i="1" s="1"/>
  <c r="D3506" i="1" a="1"/>
  <c r="D3506" i="1" s="1"/>
  <c r="I3506" i="1" s="1"/>
  <c r="D3482" i="1" a="1"/>
  <c r="D3482" i="1" s="1"/>
  <c r="I3482" i="1" s="1"/>
  <c r="D2738" i="1" a="1"/>
  <c r="D2738" i="1" s="1"/>
  <c r="I2738" i="1" s="1"/>
  <c r="D2618" i="1" a="1"/>
  <c r="D2618" i="1" s="1"/>
  <c r="I2618" i="1" s="1"/>
  <c r="D2354" i="1" a="1"/>
  <c r="D2354" i="1" s="1"/>
  <c r="I2354" i="1" s="1"/>
  <c r="D2162" i="1" a="1"/>
  <c r="D2162" i="1" s="1"/>
  <c r="I2162" i="1" s="1"/>
  <c r="D1538" i="1" a="1"/>
  <c r="D1538" i="1" s="1"/>
  <c r="I1538" i="1" s="1"/>
  <c r="D1226" i="1" a="1"/>
  <c r="D1226" i="1" s="1"/>
  <c r="I1226" i="1" s="1"/>
  <c r="D938" i="1" a="1"/>
  <c r="D938" i="1" s="1"/>
  <c r="I938" i="1" s="1"/>
  <c r="D782" i="1" a="1"/>
  <c r="D782" i="1" s="1"/>
  <c r="D374" i="1" a="1"/>
  <c r="D374" i="1" s="1"/>
  <c r="I374" i="1" s="1"/>
  <c r="I5182" i="1"/>
  <c r="J5182" i="1" s="1"/>
  <c r="I646" i="1"/>
  <c r="J646" i="1" s="1"/>
  <c r="I526" i="1"/>
  <c r="J526" i="1" s="1"/>
  <c r="I409" i="1"/>
  <c r="J409" i="1" s="1"/>
  <c r="D10177" i="1" a="1"/>
  <c r="D10177" i="1" s="1"/>
  <c r="I10177" i="1" s="1"/>
  <c r="D10153" i="1" a="1"/>
  <c r="D10153" i="1" s="1"/>
  <c r="I10153" i="1" s="1"/>
  <c r="D10117" i="1" a="1"/>
  <c r="D10117" i="1" s="1"/>
  <c r="I10117" i="1" s="1"/>
  <c r="D10105" i="1" a="1"/>
  <c r="D10105" i="1" s="1"/>
  <c r="D10057" i="1" a="1"/>
  <c r="D10057" i="1" s="1"/>
  <c r="I10057" i="1" s="1"/>
  <c r="D9997" i="1" a="1"/>
  <c r="D9997" i="1" s="1"/>
  <c r="I9997" i="1" s="1"/>
  <c r="D9985" i="1" a="1"/>
  <c r="D9985" i="1" s="1"/>
  <c r="I9985" i="1" s="1"/>
  <c r="D9949" i="1" a="1"/>
  <c r="D9949" i="1" s="1"/>
  <c r="I9949" i="1" s="1"/>
  <c r="D9925" i="1" a="1"/>
  <c r="D9925" i="1" s="1"/>
  <c r="I9925" i="1" s="1"/>
  <c r="D9865" i="1" a="1"/>
  <c r="D9865" i="1" s="1"/>
  <c r="D9817" i="1" a="1"/>
  <c r="D9817" i="1" s="1"/>
  <c r="I9817" i="1" s="1"/>
  <c r="D9745" i="1" a="1"/>
  <c r="D9745" i="1" s="1"/>
  <c r="D9685" i="1" a="1"/>
  <c r="D9685" i="1" s="1"/>
  <c r="I9685" i="1" s="1"/>
  <c r="D9661" i="1" a="1"/>
  <c r="D9661" i="1" s="1"/>
  <c r="I9661" i="1" s="1"/>
  <c r="D9613" i="1" a="1"/>
  <c r="D9613" i="1" s="1"/>
  <c r="D9565" i="1" a="1"/>
  <c r="D9565" i="1" s="1"/>
  <c r="I9565" i="1" s="1"/>
  <c r="D9529" i="1" a="1"/>
  <c r="D9529" i="1" s="1"/>
  <c r="I9529" i="1" s="1"/>
  <c r="D9517" i="1" a="1"/>
  <c r="D9517" i="1" s="1"/>
  <c r="I9517" i="1" s="1"/>
  <c r="D9445" i="1" a="1"/>
  <c r="D9445" i="1" s="1"/>
  <c r="I9445" i="1" s="1"/>
  <c r="D9289" i="1" a="1"/>
  <c r="D9289" i="1" s="1"/>
  <c r="I9289" i="1" s="1"/>
  <c r="D9277" i="1" a="1"/>
  <c r="D9277" i="1" s="1"/>
  <c r="I9277" i="1" s="1"/>
  <c r="D9229" i="1" a="1"/>
  <c r="D9229" i="1" s="1"/>
  <c r="D9217" i="1" a="1"/>
  <c r="D9217" i="1" s="1"/>
  <c r="I9217" i="1" s="1"/>
  <c r="D9205" i="1" a="1"/>
  <c r="D9205" i="1" s="1"/>
  <c r="I9205" i="1" s="1"/>
  <c r="D9121" i="1" a="1"/>
  <c r="D9121" i="1" s="1"/>
  <c r="I9121" i="1" s="1"/>
  <c r="D9085" i="1" a="1"/>
  <c r="D9085" i="1" s="1"/>
  <c r="I9085" i="1" s="1"/>
  <c r="D9025" i="1" a="1"/>
  <c r="D9025" i="1" s="1"/>
  <c r="D9001" i="1" a="1"/>
  <c r="D9001" i="1" s="1"/>
  <c r="I9001" i="1" s="1"/>
  <c r="D8965" i="1" a="1"/>
  <c r="D8965" i="1" s="1"/>
  <c r="I8965" i="1" s="1"/>
  <c r="D8881" i="1" a="1"/>
  <c r="D8881" i="1" s="1"/>
  <c r="I8881" i="1" s="1"/>
  <c r="D8857" i="1" a="1"/>
  <c r="D8857" i="1" s="1"/>
  <c r="I8857" i="1" s="1"/>
  <c r="D8821" i="1" a="1"/>
  <c r="D8821" i="1" s="1"/>
  <c r="I8821" i="1" s="1"/>
  <c r="D8797" i="1" a="1"/>
  <c r="D8797" i="1" s="1"/>
  <c r="I8797" i="1" s="1"/>
  <c r="D8773" i="1" a="1"/>
  <c r="D8773" i="1" s="1"/>
  <c r="I8773" i="1" s="1"/>
  <c r="D8653" i="1" a="1"/>
  <c r="D8653" i="1" s="1"/>
  <c r="D8497" i="1" a="1"/>
  <c r="D8497" i="1" s="1"/>
  <c r="I8497" i="1" s="1"/>
  <c r="D8473" i="1" a="1"/>
  <c r="D8473" i="1" s="1"/>
  <c r="I8473" i="1" s="1"/>
  <c r="D8461" i="1" a="1"/>
  <c r="D8461" i="1" s="1"/>
  <c r="I8461" i="1" s="1"/>
  <c r="D8233" i="1" a="1"/>
  <c r="D8233" i="1" s="1"/>
  <c r="I8233" i="1" s="1"/>
  <c r="D8221" i="1" a="1"/>
  <c r="D8221" i="1" s="1"/>
  <c r="D8209" i="1" a="1"/>
  <c r="D8209" i="1" s="1"/>
  <c r="I8209" i="1" s="1"/>
  <c r="D8173" i="1" a="1"/>
  <c r="D8173" i="1" s="1"/>
  <c r="I8173" i="1" s="1"/>
  <c r="D8161" i="1" a="1"/>
  <c r="D8161" i="1" s="1"/>
  <c r="I8161" i="1" s="1"/>
  <c r="D8077" i="1" a="1"/>
  <c r="D8077" i="1" s="1"/>
  <c r="I8077" i="1" s="1"/>
  <c r="D8005" i="1" a="1"/>
  <c r="D8005" i="1" s="1"/>
  <c r="I8005" i="1" s="1"/>
  <c r="D7933" i="1" a="1"/>
  <c r="D7933" i="1" s="1"/>
  <c r="D7813" i="1" a="1"/>
  <c r="D7813" i="1" s="1"/>
  <c r="I7813" i="1" s="1"/>
  <c r="D7801" i="1" a="1"/>
  <c r="D7801" i="1" s="1"/>
  <c r="I7801" i="1" s="1"/>
  <c r="D7729" i="1" a="1"/>
  <c r="D7729" i="1" s="1"/>
  <c r="I7729" i="1" s="1"/>
  <c r="D7669" i="1" a="1"/>
  <c r="D7669" i="1" s="1"/>
  <c r="I7669" i="1" s="1"/>
  <c r="D7621" i="1" a="1"/>
  <c r="D7621" i="1" s="1"/>
  <c r="D7597" i="1" a="1"/>
  <c r="D7597" i="1" s="1"/>
  <c r="D7549" i="1" a="1"/>
  <c r="D7549" i="1" s="1"/>
  <c r="I7549" i="1" s="1"/>
  <c r="D7513" i="1" a="1"/>
  <c r="D7513" i="1" s="1"/>
  <c r="I7513" i="1" s="1"/>
  <c r="D7501" i="1" a="1"/>
  <c r="D7501" i="1" s="1"/>
  <c r="I7501" i="1" s="1"/>
  <c r="I2038" i="1"/>
  <c r="J2038" i="1" s="1"/>
  <c r="D9780" i="1" a="1"/>
  <c r="D9780" i="1" s="1"/>
  <c r="D9768" i="1" a="1"/>
  <c r="D9768" i="1" s="1"/>
  <c r="I9768" i="1" s="1"/>
  <c r="D9516" i="1" a="1"/>
  <c r="D9516" i="1" s="1"/>
  <c r="I9516" i="1" s="1"/>
  <c r="D9084" i="1" a="1"/>
  <c r="D9084" i="1" s="1"/>
  <c r="I9084" i="1" s="1"/>
  <c r="D8880" i="1" a="1"/>
  <c r="D8880" i="1" s="1"/>
  <c r="D8364" i="1" a="1"/>
  <c r="D8364" i="1" s="1"/>
  <c r="I8364" i="1" s="1"/>
  <c r="D8292" i="1" a="1"/>
  <c r="D8292" i="1" s="1"/>
  <c r="D8232" i="1" a="1"/>
  <c r="D8232" i="1" s="1"/>
  <c r="I8232" i="1" s="1"/>
  <c r="D8160" i="1" a="1"/>
  <c r="D8160" i="1" s="1"/>
  <c r="I8160" i="1" s="1"/>
  <c r="D8088" i="1" a="1"/>
  <c r="D8088" i="1" s="1"/>
  <c r="D7860" i="1" a="1"/>
  <c r="D7860" i="1" s="1"/>
  <c r="D7800" i="1" a="1"/>
  <c r="D7800" i="1" s="1"/>
  <c r="D7728" i="1" a="1"/>
  <c r="D7728" i="1" s="1"/>
  <c r="I7728" i="1" s="1"/>
  <c r="D7584" i="1" a="1"/>
  <c r="D7584" i="1" s="1"/>
  <c r="I7584" i="1" s="1"/>
  <c r="D7512" i="1" a="1"/>
  <c r="D7512" i="1" s="1"/>
  <c r="I7512" i="1" s="1"/>
  <c r="D7500" i="1" a="1"/>
  <c r="D7500" i="1" s="1"/>
  <c r="I7500" i="1" s="1"/>
  <c r="D7428" i="1" a="1"/>
  <c r="D7428" i="1" s="1"/>
  <c r="D7356" i="1" a="1"/>
  <c r="D7356" i="1" s="1"/>
  <c r="I7356" i="1" s="1"/>
  <c r="D7068" i="1" a="1"/>
  <c r="D7068" i="1" s="1"/>
  <c r="I7068" i="1" s="1"/>
  <c r="D6924" i="1" a="1"/>
  <c r="D6924" i="1" s="1"/>
  <c r="I6924" i="1" s="1"/>
  <c r="J6924" i="1" s="1"/>
  <c r="D6792" i="1" a="1"/>
  <c r="D6792" i="1" s="1"/>
  <c r="I9790" i="1"/>
  <c r="J9790" i="1" s="1"/>
  <c r="I5254" i="1"/>
  <c r="J5254" i="1" s="1"/>
  <c r="I4594" i="1"/>
  <c r="J4594" i="1" s="1"/>
  <c r="I3394" i="1"/>
  <c r="J3394" i="1" s="1"/>
  <c r="I1342" i="1"/>
  <c r="J1342" i="1" s="1"/>
  <c r="J8950" i="1"/>
  <c r="I3850" i="1"/>
  <c r="J3850" i="1" s="1"/>
  <c r="I3431" i="1"/>
  <c r="J3431" i="1" s="1"/>
  <c r="D10200" i="1" a="1"/>
  <c r="D10200" i="1" s="1"/>
  <c r="D9924" i="1" a="1"/>
  <c r="D9924" i="1" s="1"/>
  <c r="D9648" i="1" a="1"/>
  <c r="D9648" i="1" s="1"/>
  <c r="I9648" i="1" s="1"/>
  <c r="D9636" i="1" a="1"/>
  <c r="D9636" i="1" s="1"/>
  <c r="D9156" i="1" a="1"/>
  <c r="D9156" i="1" s="1"/>
  <c r="I9156" i="1" s="1"/>
  <c r="D8940" i="1" a="1"/>
  <c r="D8940" i="1" s="1"/>
  <c r="D8736" i="1" a="1"/>
  <c r="D8736" i="1" s="1"/>
  <c r="I8736" i="1" s="1"/>
  <c r="D8652" i="1" a="1"/>
  <c r="D8652" i="1" s="1"/>
  <c r="I8652" i="1" s="1"/>
  <c r="I10199" i="1"/>
  <c r="J10199" i="1" s="1"/>
  <c r="I10055" i="1"/>
  <c r="J10055" i="1" s="1"/>
  <c r="I9155" i="1"/>
  <c r="J9155" i="1" s="1"/>
  <c r="I8579" i="1"/>
  <c r="J8579" i="1" s="1"/>
  <c r="I8363" i="1"/>
  <c r="J8363" i="1" s="1"/>
  <c r="I7355" i="1"/>
  <c r="J7355" i="1" s="1"/>
  <c r="I7283" i="1"/>
  <c r="J7283" i="1" s="1"/>
  <c r="I6923" i="1"/>
  <c r="J6923" i="1" s="1"/>
  <c r="I6707" i="1"/>
  <c r="J6707" i="1" s="1"/>
  <c r="I6419" i="1"/>
  <c r="J6419" i="1" s="1"/>
  <c r="I6203" i="1"/>
  <c r="J6203" i="1" s="1"/>
  <c r="I5987" i="1"/>
  <c r="J5987" i="1" s="1"/>
  <c r="I5627" i="1"/>
  <c r="J5627" i="1" s="1"/>
  <c r="I5339" i="1"/>
  <c r="J5339" i="1" s="1"/>
  <c r="I5255" i="1"/>
  <c r="J5255" i="1" s="1"/>
  <c r="I5123" i="1"/>
  <c r="J5123" i="1" s="1"/>
  <c r="I5039" i="1"/>
  <c r="J5039" i="1" s="1"/>
  <c r="I4823" i="1"/>
  <c r="J4823" i="1" s="1"/>
  <c r="I4667" i="1"/>
  <c r="J4667" i="1" s="1"/>
  <c r="I4643" i="1"/>
  <c r="J4643" i="1" s="1"/>
  <c r="I4595" i="1"/>
  <c r="J4595" i="1" s="1"/>
  <c r="I4415" i="1"/>
  <c r="J4415" i="1" s="1"/>
  <c r="I4343" i="1"/>
  <c r="J4343" i="1" s="1"/>
  <c r="I4307" i="1"/>
  <c r="J4307" i="1" s="1"/>
  <c r="I4235" i="1"/>
  <c r="J4235" i="1" s="1"/>
  <c r="I4139" i="1"/>
  <c r="J4139" i="1" s="1"/>
  <c r="I4019" i="1"/>
  <c r="J4019" i="1" s="1"/>
  <c r="I3875" i="1"/>
  <c r="J3875" i="1" s="1"/>
  <c r="I3827" i="1"/>
  <c r="J3827" i="1" s="1"/>
  <c r="I3815" i="1"/>
  <c r="J3815" i="1" s="1"/>
  <c r="I3731" i="1"/>
  <c r="J3731" i="1" s="1"/>
  <c r="I3587" i="1"/>
  <c r="J3587" i="1" s="1"/>
  <c r="I3527" i="1"/>
  <c r="J3527" i="1" s="1"/>
  <c r="I3395" i="1"/>
  <c r="J3395" i="1" s="1"/>
  <c r="I3359" i="1"/>
  <c r="J3359" i="1" s="1"/>
  <c r="I3347" i="1"/>
  <c r="J3347" i="1" s="1"/>
  <c r="I3155" i="1"/>
  <c r="J3155" i="1" s="1"/>
  <c r="I3107" i="1"/>
  <c r="J3107" i="1" s="1"/>
  <c r="I2999" i="1"/>
  <c r="J2999" i="1" s="1"/>
  <c r="I2963" i="1"/>
  <c r="J2963" i="1" s="1"/>
  <c r="I2915" i="1"/>
  <c r="J2915" i="1" s="1"/>
  <c r="I2867" i="1"/>
  <c r="J2867" i="1" s="1"/>
  <c r="I2855" i="1"/>
  <c r="J2855" i="1" s="1"/>
  <c r="I2771" i="1"/>
  <c r="J2771" i="1" s="1"/>
  <c r="I2579" i="1"/>
  <c r="J2579" i="1" s="1"/>
  <c r="I2495" i="1"/>
  <c r="J2495" i="1" s="1"/>
  <c r="I2471" i="1"/>
  <c r="J2471" i="1" s="1"/>
  <c r="I2375" i="1"/>
  <c r="J2375" i="1" s="1"/>
  <c r="I2351" i="1"/>
  <c r="J2351" i="1" s="1"/>
  <c r="I2327" i="1"/>
  <c r="J2327" i="1" s="1"/>
  <c r="I2315" i="1"/>
  <c r="J2315" i="1" s="1"/>
  <c r="I2243" i="1"/>
  <c r="J2243" i="1" s="1"/>
  <c r="I2231" i="1"/>
  <c r="J2231" i="1" s="1"/>
  <c r="I2111" i="1"/>
  <c r="J2111" i="1" s="1"/>
  <c r="I2087" i="1"/>
  <c r="J2087" i="1" s="1"/>
  <c r="I2075" i="1"/>
  <c r="J2075" i="1" s="1"/>
  <c r="I2063" i="1"/>
  <c r="J2063" i="1" s="1"/>
  <c r="I2051" i="1"/>
  <c r="J2051" i="1" s="1"/>
  <c r="I1991" i="1"/>
  <c r="J1991" i="1" s="1"/>
  <c r="I1967" i="1"/>
  <c r="J1967" i="1" s="1"/>
  <c r="I1943" i="1"/>
  <c r="J1943" i="1" s="1"/>
  <c r="I1919" i="1"/>
  <c r="J1919" i="1" s="1"/>
  <c r="I1859" i="1"/>
  <c r="J1859" i="1" s="1"/>
  <c r="I1835" i="1"/>
  <c r="J1835" i="1" s="1"/>
  <c r="I1799" i="1"/>
  <c r="J1799" i="1" s="1"/>
  <c r="I1751" i="1"/>
  <c r="J1751" i="1" s="1"/>
  <c r="I1727" i="1"/>
  <c r="J1727" i="1" s="1"/>
  <c r="I1667" i="1"/>
  <c r="J1667" i="1" s="1"/>
  <c r="I1631" i="1"/>
  <c r="J1631" i="1" s="1"/>
  <c r="I1595" i="1"/>
  <c r="J1595" i="1" s="1"/>
  <c r="I1559" i="1"/>
  <c r="J1559" i="1" s="1"/>
  <c r="I1547" i="1"/>
  <c r="J1547" i="1" s="1"/>
  <c r="I1511" i="1"/>
  <c r="J1511" i="1" s="1"/>
  <c r="I1487" i="1"/>
  <c r="J1487" i="1" s="1"/>
  <c r="I1463" i="1"/>
  <c r="J1463" i="1" s="1"/>
  <c r="I1451" i="1"/>
  <c r="J1451" i="1" s="1"/>
  <c r="I1439" i="1"/>
  <c r="J1439" i="1" s="1"/>
  <c r="I1391" i="1"/>
  <c r="J1391" i="1" s="1"/>
  <c r="I1343" i="1"/>
  <c r="J1343" i="1" s="1"/>
  <c r="I1319" i="1"/>
  <c r="J1319" i="1" s="1"/>
  <c r="I1223" i="1"/>
  <c r="J1223" i="1" s="1"/>
  <c r="I1211" i="1"/>
  <c r="J1211" i="1" s="1"/>
  <c r="I1199" i="1"/>
  <c r="J1199" i="1" s="1"/>
  <c r="I1163" i="1"/>
  <c r="J1163" i="1" s="1"/>
  <c r="I1127" i="1"/>
  <c r="J1127" i="1" s="1"/>
  <c r="I1115" i="1"/>
  <c r="J1115" i="1" s="1"/>
  <c r="I1103" i="1"/>
  <c r="J1103" i="1" s="1"/>
  <c r="I1067" i="1"/>
  <c r="J1067" i="1" s="1"/>
  <c r="I1055" i="1"/>
  <c r="J1055" i="1" s="1"/>
  <c r="I1043" i="1"/>
  <c r="J1043" i="1" s="1"/>
  <c r="I1031" i="1"/>
  <c r="J1031" i="1" s="1"/>
  <c r="I995" i="1"/>
  <c r="J995" i="1" s="1"/>
  <c r="I971" i="1"/>
  <c r="J971" i="1" s="1"/>
  <c r="I911" i="1"/>
  <c r="J911" i="1" s="1"/>
  <c r="I887" i="1"/>
  <c r="J887" i="1" s="1"/>
  <c r="I863" i="1"/>
  <c r="J863" i="1" s="1"/>
  <c r="I827" i="1"/>
  <c r="J827" i="1" s="1"/>
  <c r="I779" i="1"/>
  <c r="J779" i="1" s="1"/>
  <c r="I743" i="1"/>
  <c r="J743" i="1" s="1"/>
  <c r="I731" i="1"/>
  <c r="J731" i="1" s="1"/>
  <c r="I707" i="1"/>
  <c r="J707" i="1" s="1"/>
  <c r="I695" i="1"/>
  <c r="J695" i="1" s="1"/>
  <c r="I683" i="1"/>
  <c r="J683" i="1" s="1"/>
  <c r="I659" i="1"/>
  <c r="J659" i="1" s="1"/>
  <c r="I599" i="1"/>
  <c r="J599" i="1" s="1"/>
  <c r="I575" i="1"/>
  <c r="J575" i="1" s="1"/>
  <c r="I551" i="1"/>
  <c r="J551" i="1" s="1"/>
  <c r="I539" i="1"/>
  <c r="J539" i="1" s="1"/>
  <c r="I515" i="1"/>
  <c r="J515" i="1" s="1"/>
  <c r="I503" i="1"/>
  <c r="J503" i="1" s="1"/>
  <c r="I479" i="1"/>
  <c r="J479" i="1" s="1"/>
  <c r="I443" i="1"/>
  <c r="J443" i="1" s="1"/>
  <c r="I407" i="1"/>
  <c r="J407" i="1" s="1"/>
  <c r="I395" i="1"/>
  <c r="J395" i="1" s="1"/>
  <c r="I359" i="1"/>
  <c r="J359" i="1" s="1"/>
  <c r="I347" i="1"/>
  <c r="J347" i="1" s="1"/>
  <c r="I323" i="1"/>
  <c r="J323" i="1" s="1"/>
  <c r="I299" i="1"/>
  <c r="J299" i="1" s="1"/>
  <c r="I287" i="1"/>
  <c r="J287" i="1" s="1"/>
  <c r="I263" i="1"/>
  <c r="J263" i="1" s="1"/>
  <c r="I251" i="1"/>
  <c r="J251" i="1" s="1"/>
  <c r="I215" i="1"/>
  <c r="J215" i="1" s="1"/>
  <c r="D8664" i="1" a="1"/>
  <c r="D8664" i="1" s="1"/>
  <c r="I7391" i="1"/>
  <c r="J7391" i="1" s="1"/>
  <c r="I6046" i="1"/>
  <c r="J6046" i="1" s="1"/>
  <c r="I5915" i="1"/>
  <c r="J5915" i="1" s="1"/>
  <c r="I5747" i="1"/>
  <c r="J5747" i="1" s="1"/>
  <c r="I5411" i="1"/>
  <c r="J5411" i="1" s="1"/>
  <c r="I1733" i="1"/>
  <c r="J1733" i="1" s="1"/>
  <c r="I1409" i="1"/>
  <c r="J1409" i="1" s="1"/>
  <c r="I1385" i="1"/>
  <c r="J1385" i="1" s="1"/>
  <c r="I1313" i="1"/>
  <c r="J1313" i="1" s="1"/>
  <c r="I989" i="1"/>
  <c r="J989" i="1" s="1"/>
  <c r="I677" i="1"/>
  <c r="J677" i="1" s="1"/>
  <c r="I521" i="1"/>
  <c r="J521" i="1" s="1"/>
  <c r="I281" i="1"/>
  <c r="J281" i="1" s="1"/>
  <c r="I8039" i="1"/>
  <c r="J8039" i="1" s="1"/>
  <c r="I6863" i="1"/>
  <c r="J6863" i="1" s="1"/>
  <c r="I5459" i="1"/>
  <c r="J5459" i="1" s="1"/>
  <c r="I3911" i="1"/>
  <c r="J3911" i="1" s="1"/>
  <c r="D6288" i="1" a="1"/>
  <c r="D6288" i="1" s="1"/>
  <c r="I6288" i="1" s="1"/>
  <c r="D5916" i="1" a="1"/>
  <c r="D5916" i="1" s="1"/>
  <c r="D5712" i="1" a="1"/>
  <c r="D5712" i="1" s="1"/>
  <c r="I5712" i="1" s="1"/>
  <c r="D4836" i="1" a="1"/>
  <c r="D4836" i="1" s="1"/>
  <c r="I4836" i="1" s="1"/>
  <c r="D2892" i="1" a="1"/>
  <c r="D2892" i="1" s="1"/>
  <c r="I2892" i="1" s="1"/>
  <c r="D2136" i="1" a="1"/>
  <c r="D2136" i="1" s="1"/>
  <c r="I2136" i="1" s="1"/>
  <c r="D1764" i="1" a="1"/>
  <c r="D1764" i="1" s="1"/>
  <c r="I1764" i="1" s="1"/>
  <c r="D1692" i="1" a="1"/>
  <c r="D1692" i="1" s="1"/>
  <c r="I1692" i="1" s="1"/>
  <c r="D1284" i="1" a="1"/>
  <c r="D1284" i="1" s="1"/>
  <c r="I1284" i="1" s="1"/>
  <c r="D1020" i="1" a="1"/>
  <c r="D1020" i="1" s="1"/>
  <c r="I1020" i="1" s="1"/>
  <c r="D972" i="1" a="1"/>
  <c r="D972" i="1" s="1"/>
  <c r="I972" i="1" s="1"/>
  <c r="D912" i="1" a="1"/>
  <c r="D912" i="1" s="1"/>
  <c r="I912" i="1" s="1"/>
  <c r="D804" i="1" a="1"/>
  <c r="D804" i="1" s="1"/>
  <c r="D756" i="1" a="1"/>
  <c r="D756" i="1" s="1"/>
  <c r="I756" i="1" s="1"/>
  <c r="D708" i="1" a="1"/>
  <c r="D708" i="1" s="1"/>
  <c r="I708" i="1" s="1"/>
  <c r="D480" i="1" a="1"/>
  <c r="D480" i="1" s="1"/>
  <c r="I480" i="1" s="1"/>
  <c r="D300" i="1" a="1"/>
  <c r="D300" i="1" s="1"/>
  <c r="I300" i="1" s="1"/>
  <c r="D288" i="1" a="1"/>
  <c r="D288" i="1" s="1"/>
  <c r="D276" i="1" a="1"/>
  <c r="D276" i="1" s="1"/>
  <c r="I276" i="1" s="1"/>
  <c r="D252" i="1" a="1"/>
  <c r="D252" i="1" s="1"/>
  <c r="I252" i="1" s="1"/>
  <c r="I9610" i="1"/>
  <c r="J9610" i="1" s="1"/>
  <c r="I7295" i="1"/>
  <c r="J7295" i="1" s="1"/>
  <c r="I4943" i="1"/>
  <c r="J4943" i="1" s="1"/>
  <c r="D5196" i="1" a="1"/>
  <c r="D5196" i="1" s="1"/>
  <c r="I5196" i="1" s="1"/>
  <c r="D4644" i="1" a="1"/>
  <c r="D4644" i="1" s="1"/>
  <c r="D4596" i="1" a="1"/>
  <c r="D4596" i="1" s="1"/>
  <c r="I4596" i="1" s="1"/>
  <c r="D3756" i="1" a="1"/>
  <c r="D3756" i="1" s="1"/>
  <c r="I3756" i="1" s="1"/>
  <c r="D3648" i="1" a="1"/>
  <c r="D3648" i="1" s="1"/>
  <c r="D3588" i="1" a="1"/>
  <c r="D3588" i="1" s="1"/>
  <c r="D3468" i="1" a="1"/>
  <c r="D3468" i="1" s="1"/>
  <c r="D2712" i="1" a="1"/>
  <c r="D2712" i="1" s="1"/>
  <c r="D2688" i="1" a="1"/>
  <c r="D2688" i="1" s="1"/>
  <c r="I2688" i="1" s="1"/>
  <c r="D1980" i="1" a="1"/>
  <c r="D1980" i="1" s="1"/>
  <c r="D1860" i="1" a="1"/>
  <c r="D1860" i="1" s="1"/>
  <c r="I1860" i="1" s="1"/>
  <c r="D1752" i="1" a="1"/>
  <c r="D1752" i="1" s="1"/>
  <c r="D936" i="1" a="1"/>
  <c r="D936" i="1" s="1"/>
  <c r="D744" i="1" a="1"/>
  <c r="D744" i="1" s="1"/>
  <c r="I744" i="1" s="1"/>
  <c r="D552" i="1" a="1"/>
  <c r="D552" i="1" s="1"/>
  <c r="I552" i="1" s="1"/>
  <c r="D528" i="1" a="1"/>
  <c r="D528" i="1" s="1"/>
  <c r="I528" i="1" s="1"/>
  <c r="D348" i="1" a="1"/>
  <c r="D348" i="1" s="1"/>
  <c r="I348" i="1" s="1"/>
  <c r="D228" i="1" a="1"/>
  <c r="D228" i="1" s="1"/>
  <c r="I228" i="1" s="1"/>
  <c r="I5147" i="1"/>
  <c r="J5147" i="1" s="1"/>
  <c r="D5700" i="1" a="1"/>
  <c r="D5700" i="1" s="1"/>
  <c r="I5700" i="1" s="1"/>
  <c r="D5640" i="1" a="1"/>
  <c r="D5640" i="1" s="1"/>
  <c r="I5640" i="1" s="1"/>
  <c r="D5424" i="1" a="1"/>
  <c r="D5424" i="1" s="1"/>
  <c r="I5424" i="1" s="1"/>
  <c r="D5352" i="1" a="1"/>
  <c r="D5352" i="1" s="1"/>
  <c r="I5352" i="1" s="1"/>
  <c r="D4908" i="1" a="1"/>
  <c r="D4908" i="1" s="1"/>
  <c r="I4908" i="1" s="1"/>
  <c r="D4560" i="1" a="1"/>
  <c r="D4560" i="1" s="1"/>
  <c r="I4560" i="1" s="1"/>
  <c r="D4116" i="1" a="1"/>
  <c r="D4116" i="1" s="1"/>
  <c r="I4116" i="1" s="1"/>
  <c r="D3396" i="1" a="1"/>
  <c r="D3396" i="1" s="1"/>
  <c r="I3396" i="1" s="1"/>
  <c r="D3156" i="1" a="1"/>
  <c r="D3156" i="1" s="1"/>
  <c r="D3036" i="1" a="1"/>
  <c r="D3036" i="1" s="1"/>
  <c r="D3012" i="1" a="1"/>
  <c r="D3012" i="1" s="1"/>
  <c r="I3012" i="1" s="1"/>
  <c r="D2820" i="1" a="1"/>
  <c r="D2820" i="1" s="1"/>
  <c r="I2820" i="1" s="1"/>
  <c r="D2628" i="1" a="1"/>
  <c r="D2628" i="1" s="1"/>
  <c r="I2628" i="1" s="1"/>
  <c r="D2388" i="1" a="1"/>
  <c r="D2388" i="1" s="1"/>
  <c r="I2388" i="1" s="1"/>
  <c r="D2340" i="1" a="1"/>
  <c r="D2340" i="1" s="1"/>
  <c r="I2340" i="1" s="1"/>
  <c r="D2268" i="1" a="1"/>
  <c r="D2268" i="1" s="1"/>
  <c r="D2112" i="1" a="1"/>
  <c r="D2112" i="1" s="1"/>
  <c r="I2112" i="1" s="1"/>
  <c r="D1944" i="1" a="1"/>
  <c r="D1944" i="1" s="1"/>
  <c r="D1644" i="1" a="1"/>
  <c r="D1644" i="1" s="1"/>
  <c r="I1644" i="1" s="1"/>
  <c r="D1536" i="1" a="1"/>
  <c r="D1536" i="1" s="1"/>
  <c r="D1488" i="1" a="1"/>
  <c r="D1488" i="1" s="1"/>
  <c r="I1488" i="1" s="1"/>
  <c r="D1200" i="1" a="1"/>
  <c r="D1200" i="1" s="1"/>
  <c r="D1128" i="1" a="1"/>
  <c r="D1128" i="1" s="1"/>
  <c r="D1032" i="1" a="1"/>
  <c r="D1032" i="1" s="1"/>
  <c r="D828" i="1" a="1"/>
  <c r="D828" i="1" s="1"/>
  <c r="I828" i="1" s="1"/>
  <c r="D660" i="1" a="1"/>
  <c r="D660" i="1" s="1"/>
  <c r="I660" i="1" s="1"/>
  <c r="D600" i="1" a="1"/>
  <c r="D600" i="1" s="1"/>
  <c r="I600" i="1" s="1"/>
  <c r="D576" i="1" a="1"/>
  <c r="D576" i="1" s="1"/>
  <c r="J5484" i="1"/>
  <c r="J780" i="1"/>
  <c r="I10067" i="1"/>
  <c r="J10067" i="1" s="1"/>
  <c r="I9839" i="1"/>
  <c r="J9839" i="1" s="1"/>
  <c r="I7979" i="1"/>
  <c r="J7979" i="1" s="1"/>
  <c r="I7931" i="1"/>
  <c r="J7931" i="1" s="1"/>
  <c r="I6191" i="1"/>
  <c r="J6191" i="1" s="1"/>
  <c r="I4043" i="1"/>
  <c r="J4043" i="1" s="1"/>
  <c r="I3131" i="1"/>
  <c r="J3131" i="1" s="1"/>
  <c r="I2507" i="1"/>
  <c r="J2507" i="1" s="1"/>
  <c r="I7439" i="1"/>
  <c r="J7439" i="1" s="1"/>
  <c r="I383" i="1"/>
  <c r="J383" i="1" s="1"/>
  <c r="J9249" i="1"/>
  <c r="J8997" i="1"/>
  <c r="J8565" i="1"/>
  <c r="J7413" i="1"/>
  <c r="J6069" i="1"/>
  <c r="J5961" i="1"/>
  <c r="J5181" i="1"/>
  <c r="J5013" i="1"/>
  <c r="J4149" i="1"/>
  <c r="J4101" i="1"/>
  <c r="J3429" i="1"/>
  <c r="J2637" i="1"/>
  <c r="J2373" i="1"/>
  <c r="J2253" i="1"/>
  <c r="J2097" i="1"/>
  <c r="J2085" i="1"/>
  <c r="J2013" i="1"/>
  <c r="J1881" i="1"/>
  <c r="J1797" i="1"/>
  <c r="J1713" i="1"/>
  <c r="J1689" i="1"/>
  <c r="J1617" i="1"/>
  <c r="J1569" i="1"/>
  <c r="J1353" i="1"/>
  <c r="J1233" i="1"/>
  <c r="J1173" i="1"/>
  <c r="J1053" i="1"/>
  <c r="J933" i="1"/>
  <c r="J669" i="1"/>
  <c r="J297" i="1"/>
  <c r="I8999" i="1"/>
  <c r="J8999" i="1" s="1"/>
  <c r="I8063" i="1"/>
  <c r="J8063" i="1" s="1"/>
  <c r="I7427" i="1"/>
  <c r="J7427" i="1" s="1"/>
  <c r="I4187" i="1"/>
  <c r="J4187" i="1" s="1"/>
  <c r="I2831" i="1"/>
  <c r="J2831" i="1" s="1"/>
  <c r="I1955" i="1"/>
  <c r="J1955" i="1" s="1"/>
  <c r="I9359" i="1"/>
  <c r="J9359" i="1" s="1"/>
  <c r="I9035" i="1"/>
  <c r="J9035" i="1" s="1"/>
  <c r="I8807" i="1"/>
  <c r="J8807" i="1" s="1"/>
  <c r="I5879" i="1"/>
  <c r="J5879" i="1" s="1"/>
  <c r="I5387" i="1"/>
  <c r="J5387" i="1" s="1"/>
  <c r="I5183" i="1"/>
  <c r="J5183" i="1" s="1"/>
  <c r="I9707" i="1"/>
  <c r="J9707" i="1" s="1"/>
  <c r="I6947" i="1"/>
  <c r="J6947" i="1" s="1"/>
  <c r="I6047" i="1"/>
  <c r="J6047" i="1" s="1"/>
  <c r="I5051" i="1"/>
  <c r="J5051" i="1" s="1"/>
  <c r="I2891" i="1"/>
  <c r="J2891" i="1" s="1"/>
  <c r="I5219" i="1"/>
  <c r="J5219" i="1" s="1"/>
  <c r="I10168" i="1"/>
  <c r="J10168" i="1" s="1"/>
  <c r="I10120" i="1"/>
  <c r="J10120" i="1" s="1"/>
  <c r="I10012" i="1"/>
  <c r="J10012" i="1" s="1"/>
  <c r="I9964" i="1"/>
  <c r="J9964" i="1" s="1"/>
  <c r="I9892" i="1"/>
  <c r="J9892" i="1" s="1"/>
  <c r="I9880" i="1"/>
  <c r="J9880" i="1" s="1"/>
  <c r="I9832" i="1"/>
  <c r="J9832" i="1" s="1"/>
  <c r="I9772" i="1"/>
  <c r="J9772" i="1" s="1"/>
  <c r="I9700" i="1"/>
  <c r="J9700" i="1" s="1"/>
  <c r="I9652" i="1"/>
  <c r="J9652" i="1" s="1"/>
  <c r="I9628" i="1"/>
  <c r="J9628" i="1" s="1"/>
  <c r="I9544" i="1"/>
  <c r="J9544" i="1" s="1"/>
  <c r="I9424" i="1"/>
  <c r="J9424" i="1" s="1"/>
  <c r="I9388" i="1"/>
  <c r="J9388" i="1" s="1"/>
  <c r="I9364" i="1"/>
  <c r="J9364" i="1" s="1"/>
  <c r="I9316" i="1"/>
  <c r="J9316" i="1" s="1"/>
  <c r="I9280" i="1"/>
  <c r="J9280" i="1" s="1"/>
  <c r="I9268" i="1"/>
  <c r="J9268" i="1" s="1"/>
  <c r="I9232" i="1"/>
  <c r="J9232" i="1" s="1"/>
  <c r="I9184" i="1"/>
  <c r="J9184" i="1" s="1"/>
  <c r="I9112" i="1"/>
  <c r="J9112" i="1" s="1"/>
  <c r="I9100" i="1"/>
  <c r="J9100" i="1" s="1"/>
  <c r="I8992" i="1"/>
  <c r="J8992" i="1" s="1"/>
  <c r="I8980" i="1"/>
  <c r="J8980" i="1" s="1"/>
  <c r="I8968" i="1"/>
  <c r="J8968" i="1" s="1"/>
  <c r="I8752" i="1"/>
  <c r="J8752" i="1" s="1"/>
  <c r="I8704" i="1"/>
  <c r="J8704" i="1" s="1"/>
  <c r="I8608" i="1"/>
  <c r="J8608" i="1" s="1"/>
  <c r="I8536" i="1"/>
  <c r="J8536" i="1" s="1"/>
  <c r="I8404" i="1"/>
  <c r="J8404" i="1" s="1"/>
  <c r="I8344" i="1"/>
  <c r="J8344" i="1" s="1"/>
  <c r="I8308" i="1"/>
  <c r="J8308" i="1" s="1"/>
  <c r="I8272" i="1"/>
  <c r="J8272" i="1" s="1"/>
  <c r="I8176" i="1"/>
  <c r="J8176" i="1" s="1"/>
  <c r="I8140" i="1"/>
  <c r="J8140" i="1" s="1"/>
  <c r="I8128" i="1"/>
  <c r="J8128" i="1" s="1"/>
  <c r="I8092" i="1"/>
  <c r="J8092" i="1" s="1"/>
  <c r="I8044" i="1"/>
  <c r="J8044" i="1" s="1"/>
  <c r="I8008" i="1"/>
  <c r="J8008" i="1" s="1"/>
  <c r="I7996" i="1"/>
  <c r="J7996" i="1" s="1"/>
  <c r="I7948" i="1"/>
  <c r="J7948" i="1" s="1"/>
  <c r="I7912" i="1"/>
  <c r="J7912" i="1" s="1"/>
  <c r="I7828" i="1"/>
  <c r="J7828" i="1" s="1"/>
  <c r="I7768" i="1"/>
  <c r="J7768" i="1" s="1"/>
  <c r="I7732" i="1"/>
  <c r="J7732" i="1" s="1"/>
  <c r="I7720" i="1"/>
  <c r="J7720" i="1" s="1"/>
  <c r="I7696" i="1"/>
  <c r="J7696" i="1" s="1"/>
  <c r="I7612" i="1"/>
  <c r="J7612" i="1" s="1"/>
  <c r="I7588" i="1"/>
  <c r="J7588" i="1" s="1"/>
  <c r="I7564" i="1"/>
  <c r="J7564" i="1" s="1"/>
  <c r="I7528" i="1"/>
  <c r="J7528" i="1" s="1"/>
  <c r="I7432" i="1"/>
  <c r="J7432" i="1" s="1"/>
  <c r="I7408" i="1"/>
  <c r="J7408" i="1" s="1"/>
  <c r="I7336" i="1"/>
  <c r="J7336" i="1" s="1"/>
  <c r="I7324" i="1"/>
  <c r="J7324" i="1" s="1"/>
  <c r="I7300" i="1"/>
  <c r="J7300" i="1" s="1"/>
  <c r="I7288" i="1"/>
  <c r="J7288" i="1" s="1"/>
  <c r="I7252" i="1"/>
  <c r="J7252" i="1" s="1"/>
  <c r="I7216" i="1"/>
  <c r="J7216" i="1" s="1"/>
  <c r="I7204" i="1"/>
  <c r="J7204" i="1" s="1"/>
  <c r="I7192" i="1"/>
  <c r="J7192" i="1" s="1"/>
  <c r="I7168" i="1"/>
  <c r="J7168" i="1" s="1"/>
  <c r="I7156" i="1"/>
  <c r="J7156" i="1" s="1"/>
  <c r="I7108" i="1"/>
  <c r="J7108" i="1" s="1"/>
  <c r="I7060" i="1"/>
  <c r="J7060" i="1" s="1"/>
  <c r="I7036" i="1"/>
  <c r="J7036" i="1" s="1"/>
  <c r="I6988" i="1"/>
  <c r="J6988" i="1" s="1"/>
  <c r="I6940" i="1"/>
  <c r="J6940" i="1" s="1"/>
  <c r="I6904" i="1"/>
  <c r="J6904" i="1" s="1"/>
  <c r="I6868" i="1"/>
  <c r="J6868" i="1" s="1"/>
  <c r="I6844" i="1"/>
  <c r="J6844" i="1" s="1"/>
  <c r="I6808" i="1"/>
  <c r="J6808" i="1" s="1"/>
  <c r="I6772" i="1"/>
  <c r="J6772" i="1" s="1"/>
  <c r="I6736" i="1"/>
  <c r="J6736" i="1" s="1"/>
  <c r="I6664" i="1"/>
  <c r="J6664" i="1" s="1"/>
  <c r="I6628" i="1"/>
  <c r="J6628" i="1" s="1"/>
  <c r="I6592" i="1"/>
  <c r="J6592" i="1" s="1"/>
  <c r="I6544" i="1"/>
  <c r="J6544" i="1" s="1"/>
  <c r="I6532" i="1"/>
  <c r="J6532" i="1" s="1"/>
  <c r="I6496" i="1"/>
  <c r="J6496" i="1" s="1"/>
  <c r="I6460" i="1"/>
  <c r="J6460" i="1" s="1"/>
  <c r="I6412" i="1"/>
  <c r="J6412" i="1" s="1"/>
  <c r="I6400" i="1"/>
  <c r="J6400" i="1" s="1"/>
  <c r="I6340" i="1"/>
  <c r="J6340" i="1" s="1"/>
  <c r="I6304" i="1"/>
  <c r="J6304" i="1" s="1"/>
  <c r="I6268" i="1"/>
  <c r="J6268" i="1" s="1"/>
  <c r="D6232" i="1" a="1"/>
  <c r="D6232" i="1" s="1"/>
  <c r="I6232" i="1" s="1"/>
  <c r="I6196" i="1"/>
  <c r="J6196" i="1" s="1"/>
  <c r="I6100" i="1"/>
  <c r="J6100" i="1" s="1"/>
  <c r="I6052" i="1"/>
  <c r="J6052" i="1" s="1"/>
  <c r="I6028" i="1"/>
  <c r="J6028" i="1" s="1"/>
  <c r="I6016" i="1"/>
  <c r="J6016" i="1" s="1"/>
  <c r="I5980" i="1"/>
  <c r="J5980" i="1" s="1"/>
  <c r="I5920" i="1"/>
  <c r="J5920" i="1" s="1"/>
  <c r="I5872" i="1"/>
  <c r="J5872" i="1" s="1"/>
  <c r="I5848" i="1"/>
  <c r="J5848" i="1" s="1"/>
  <c r="I5824" i="1"/>
  <c r="J5824" i="1" s="1"/>
  <c r="I5788" i="1"/>
  <c r="J5788" i="1" s="1"/>
  <c r="I5740" i="1"/>
  <c r="J5740" i="1" s="1"/>
  <c r="I5716" i="1"/>
  <c r="J5716" i="1" s="1"/>
  <c r="I5704" i="1"/>
  <c r="J5704" i="1" s="1"/>
  <c r="I5692" i="1"/>
  <c r="J5692" i="1" s="1"/>
  <c r="I5656" i="1"/>
  <c r="J5656" i="1" s="1"/>
  <c r="I5608" i="1"/>
  <c r="J5608" i="1" s="1"/>
  <c r="I5572" i="1"/>
  <c r="J5572" i="1" s="1"/>
  <c r="I5512" i="1"/>
  <c r="J5512" i="1" s="1"/>
  <c r="I5476" i="1"/>
  <c r="J5476" i="1" s="1"/>
  <c r="I5344" i="1"/>
  <c r="J5344" i="1" s="1"/>
  <c r="I5332" i="1"/>
  <c r="J5332" i="1" s="1"/>
  <c r="I5320" i="1"/>
  <c r="J5320" i="1" s="1"/>
  <c r="I5296" i="1"/>
  <c r="J5296" i="1" s="1"/>
  <c r="I7067" i="1"/>
  <c r="J7067" i="1" s="1"/>
  <c r="I6143" i="1"/>
  <c r="J6143" i="1" s="1"/>
  <c r="I4775" i="1"/>
  <c r="J4775" i="1" s="1"/>
  <c r="I2711" i="1"/>
  <c r="J2711" i="1" s="1"/>
  <c r="I8831" i="1"/>
  <c r="J8831" i="1" s="1"/>
  <c r="I7667" i="1"/>
  <c r="J7667" i="1" s="1"/>
  <c r="I2459" i="1"/>
  <c r="J2459" i="1" s="1"/>
  <c r="I2015" i="1"/>
  <c r="J2015" i="1" s="1"/>
  <c r="I5236" i="1"/>
  <c r="J5236" i="1" s="1"/>
  <c r="I5188" i="1"/>
  <c r="J5188" i="1" s="1"/>
  <c r="I5092" i="1"/>
  <c r="J5092" i="1" s="1"/>
  <c r="I5068" i="1"/>
  <c r="J5068" i="1" s="1"/>
  <c r="I5044" i="1"/>
  <c r="J5044" i="1" s="1"/>
  <c r="I5008" i="1"/>
  <c r="J5008" i="1" s="1"/>
  <c r="I4960" i="1"/>
  <c r="J4960" i="1" s="1"/>
  <c r="I4876" i="1"/>
  <c r="J4876" i="1" s="1"/>
  <c r="I4804" i="1"/>
  <c r="J4804" i="1" s="1"/>
  <c r="I4756" i="1"/>
  <c r="J4756" i="1" s="1"/>
  <c r="D4720" i="1" a="1"/>
  <c r="D4720" i="1" s="1"/>
  <c r="I4720" i="1" s="1"/>
  <c r="I4696" i="1"/>
  <c r="J4696" i="1" s="1"/>
  <c r="I4672" i="1"/>
  <c r="J4672" i="1" s="1"/>
  <c r="I4648" i="1"/>
  <c r="J4648" i="1" s="1"/>
  <c r="I4600" i="1"/>
  <c r="J4600" i="1" s="1"/>
  <c r="I4552" i="1"/>
  <c r="J4552" i="1" s="1"/>
  <c r="I4504" i="1"/>
  <c r="J4504" i="1" s="1"/>
  <c r="I4492" i="1"/>
  <c r="J4492" i="1" s="1"/>
  <c r="D4456" i="1" a="1"/>
  <c r="D4456" i="1" s="1"/>
  <c r="I4456" i="1" s="1"/>
  <c r="I4408" i="1"/>
  <c r="J4408" i="1" s="1"/>
  <c r="I4360" i="1"/>
  <c r="J4360" i="1" s="1"/>
  <c r="I4336" i="1"/>
  <c r="J4336" i="1" s="1"/>
  <c r="I4300" i="1"/>
  <c r="J4300" i="1" s="1"/>
  <c r="I4288" i="1"/>
  <c r="J4288" i="1" s="1"/>
  <c r="I4264" i="1"/>
  <c r="J4264" i="1" s="1"/>
  <c r="I4192" i="1"/>
  <c r="J4192" i="1" s="1"/>
  <c r="I4144" i="1"/>
  <c r="J4144" i="1" s="1"/>
  <c r="I4096" i="1"/>
  <c r="J4096" i="1" s="1"/>
  <c r="I4048" i="1"/>
  <c r="J4048" i="1" s="1"/>
  <c r="I4024" i="1"/>
  <c r="J4024" i="1" s="1"/>
  <c r="I3964" i="1"/>
  <c r="J3964" i="1" s="1"/>
  <c r="I3868" i="1"/>
  <c r="J3868" i="1" s="1"/>
  <c r="I3808" i="1"/>
  <c r="J3808" i="1" s="1"/>
  <c r="I3712" i="1"/>
  <c r="J3712" i="1" s="1"/>
  <c r="I3700" i="1"/>
  <c r="J3700" i="1" s="1"/>
  <c r="I3664" i="1"/>
  <c r="J3664" i="1" s="1"/>
  <c r="I3568" i="1"/>
  <c r="J3568" i="1" s="1"/>
  <c r="I3484" i="1"/>
  <c r="J3484" i="1" s="1"/>
  <c r="I3460" i="1"/>
  <c r="J3460" i="1" s="1"/>
  <c r="I3412" i="1"/>
  <c r="J3412" i="1" s="1"/>
  <c r="I3340" i="1"/>
  <c r="J3340" i="1" s="1"/>
  <c r="I3292" i="1"/>
  <c r="J3292" i="1" s="1"/>
  <c r="I3280" i="1"/>
  <c r="J3280" i="1" s="1"/>
  <c r="I3256" i="1"/>
  <c r="J3256" i="1" s="1"/>
  <c r="I3220" i="1"/>
  <c r="J3220" i="1" s="1"/>
  <c r="I3196" i="1"/>
  <c r="J3196" i="1" s="1"/>
  <c r="I3100" i="1"/>
  <c r="J3100" i="1" s="1"/>
  <c r="I3076" i="1"/>
  <c r="J3076" i="1" s="1"/>
  <c r="I3016" i="1"/>
  <c r="J3016" i="1" s="1"/>
  <c r="I2992" i="1"/>
  <c r="J2992" i="1" s="1"/>
  <c r="I2956" i="1"/>
  <c r="J2956" i="1" s="1"/>
  <c r="I2896" i="1"/>
  <c r="J2896" i="1" s="1"/>
  <c r="I2836" i="1"/>
  <c r="J2836" i="1" s="1"/>
  <c r="I2800" i="1"/>
  <c r="J2800" i="1" s="1"/>
  <c r="D2740" i="1" a="1"/>
  <c r="D2740" i="1" s="1"/>
  <c r="I2740" i="1" s="1"/>
  <c r="D2620" i="1" a="1"/>
  <c r="D2620" i="1" s="1"/>
  <c r="I2620" i="1" s="1"/>
  <c r="I2584" i="1"/>
  <c r="J2584" i="1" s="1"/>
  <c r="I2572" i="1"/>
  <c r="J2572" i="1" s="1"/>
  <c r="I2536" i="1"/>
  <c r="J2536" i="1" s="1"/>
  <c r="I2500" i="1"/>
  <c r="J2500" i="1" s="1"/>
  <c r="I2476" i="1"/>
  <c r="J2476" i="1" s="1"/>
  <c r="I2428" i="1"/>
  <c r="J2428" i="1" s="1"/>
  <c r="I2368" i="1"/>
  <c r="J2368" i="1" s="1"/>
  <c r="I2344" i="1"/>
  <c r="J2344" i="1" s="1"/>
  <c r="I2296" i="1"/>
  <c r="J2296" i="1" s="1"/>
  <c r="I2260" i="1"/>
  <c r="J2260" i="1" s="1"/>
  <c r="I2236" i="1"/>
  <c r="J2236" i="1" s="1"/>
  <c r="I2188" i="1"/>
  <c r="J2188" i="1" s="1"/>
  <c r="I2140" i="1"/>
  <c r="J2140" i="1" s="1"/>
  <c r="I2020" i="1"/>
  <c r="J2020" i="1" s="1"/>
  <c r="I1996" i="1"/>
  <c r="J1996" i="1" s="1"/>
  <c r="I1732" i="1"/>
  <c r="J1732" i="1" s="1"/>
  <c r="I1660" i="1"/>
  <c r="J1660" i="1" s="1"/>
  <c r="I1456" i="1"/>
  <c r="J1456" i="1" s="1"/>
  <c r="I1408" i="1"/>
  <c r="J1408" i="1" s="1"/>
  <c r="I1384" i="1"/>
  <c r="J1384" i="1" s="1"/>
  <c r="I1312" i="1"/>
  <c r="J1312" i="1" s="1"/>
  <c r="I1096" i="1"/>
  <c r="J1096" i="1" s="1"/>
  <c r="I1024" i="1"/>
  <c r="J1024" i="1" s="1"/>
  <c r="I988" i="1"/>
  <c r="J988" i="1" s="1"/>
  <c r="I880" i="1"/>
  <c r="J880" i="1" s="1"/>
  <c r="I856" i="1"/>
  <c r="J856" i="1" s="1"/>
  <c r="I808" i="1"/>
  <c r="J808" i="1" s="1"/>
  <c r="I520" i="1"/>
  <c r="J520" i="1" s="1"/>
  <c r="I436" i="1"/>
  <c r="J436" i="1" s="1"/>
  <c r="D364" i="1" a="1"/>
  <c r="D364" i="1" s="1"/>
  <c r="I280" i="1"/>
  <c r="J280" i="1" s="1"/>
  <c r="I244" i="1"/>
  <c r="J244" i="1" s="1"/>
  <c r="I10019" i="1"/>
  <c r="J10019" i="1" s="1"/>
  <c r="I8123" i="1"/>
  <c r="J8123" i="1" s="1"/>
  <c r="I6599" i="1"/>
  <c r="J6599" i="1" s="1"/>
  <c r="I5651" i="1"/>
  <c r="J5651" i="1" s="1"/>
  <c r="I4619" i="1"/>
  <c r="J4619" i="1" s="1"/>
  <c r="I9947" i="1"/>
  <c r="J9947" i="1" s="1"/>
  <c r="I8255" i="1"/>
  <c r="J8255" i="1" s="1"/>
  <c r="I8159" i="1"/>
  <c r="J8159" i="1" s="1"/>
  <c r="I3803" i="1"/>
  <c r="J3803" i="1" s="1"/>
  <c r="I1475" i="1"/>
  <c r="J1475" i="1" s="1"/>
  <c r="I2509" i="1"/>
  <c r="J2509" i="1" s="1"/>
  <c r="I1621" i="1"/>
  <c r="J1621" i="1" s="1"/>
  <c r="J3658" i="1"/>
  <c r="I3323" i="1"/>
  <c r="J3323" i="1" s="1"/>
  <c r="I1235" i="1"/>
  <c r="J1235" i="1" s="1"/>
  <c r="I2362" i="1"/>
  <c r="J2362" i="1" s="1"/>
  <c r="I2218" i="1"/>
  <c r="J2218" i="1" s="1"/>
  <c r="I2122" i="1"/>
  <c r="J2122" i="1" s="1"/>
  <c r="I2074" i="1"/>
  <c r="J2074" i="1" s="1"/>
  <c r="I1978" i="1"/>
  <c r="J1978" i="1" s="1"/>
  <c r="I1930" i="1"/>
  <c r="J1930" i="1" s="1"/>
  <c r="I1690" i="1"/>
  <c r="J1690" i="1" s="1"/>
  <c r="I1642" i="1"/>
  <c r="J1642" i="1" s="1"/>
  <c r="I1402" i="1"/>
  <c r="J1402" i="1" s="1"/>
  <c r="I1306" i="1"/>
  <c r="J1306" i="1" s="1"/>
  <c r="I9946" i="1"/>
  <c r="J9946" i="1" s="1"/>
  <c r="I9454" i="1"/>
  <c r="J9454" i="1" s="1"/>
  <c r="I5590" i="1"/>
  <c r="J5590" i="1" s="1"/>
  <c r="I3718" i="1"/>
  <c r="J3718" i="1" s="1"/>
  <c r="I2950" i="1"/>
  <c r="J2950" i="1" s="1"/>
  <c r="I2925" i="1"/>
  <c r="J2925" i="1" s="1"/>
  <c r="I1557" i="1"/>
  <c r="J1557" i="1" s="1"/>
  <c r="I3071" i="1"/>
  <c r="J3071" i="1" s="1"/>
  <c r="I3045" i="1"/>
  <c r="J3045" i="1" s="1"/>
  <c r="I2255" i="1"/>
  <c r="J2255" i="1" s="1"/>
  <c r="I1486" i="1"/>
  <c r="J1486" i="1" s="1"/>
  <c r="I1030" i="1"/>
  <c r="J1030" i="1" s="1"/>
  <c r="I994" i="1"/>
  <c r="J994" i="1" s="1"/>
  <c r="I5805" i="1"/>
  <c r="J5805" i="1" s="1"/>
  <c r="I1485" i="1"/>
  <c r="J1485" i="1" s="1"/>
  <c r="I9490" i="1"/>
  <c r="J9490" i="1" s="1"/>
  <c r="I10210" i="1"/>
  <c r="J10210" i="1" s="1"/>
  <c r="I10030" i="1"/>
  <c r="J10030" i="1" s="1"/>
  <c r="I922" i="1"/>
  <c r="J922" i="1" s="1"/>
  <c r="I682" i="1"/>
  <c r="J682" i="1" s="1"/>
  <c r="I490" i="1"/>
  <c r="J490" i="1" s="1"/>
  <c r="I442" i="1"/>
  <c r="J442" i="1" s="1"/>
  <c r="I346" i="1"/>
  <c r="J346" i="1" s="1"/>
  <c r="I298" i="1"/>
  <c r="J298" i="1" s="1"/>
  <c r="I9237" i="1"/>
  <c r="J9237" i="1" s="1"/>
  <c r="I4957" i="1"/>
  <c r="J4957" i="1" s="1"/>
  <c r="I514" i="1"/>
  <c r="J514" i="1" s="1"/>
  <c r="I478" i="1"/>
  <c r="J478" i="1" s="1"/>
  <c r="I9730" i="1"/>
  <c r="J9730" i="1" s="1"/>
  <c r="I10162" i="1"/>
  <c r="J10162" i="1" s="1"/>
  <c r="I6489" i="1"/>
  <c r="J6489" i="1" s="1"/>
  <c r="I5665" i="1"/>
  <c r="J5665" i="1" s="1"/>
  <c r="I5641" i="1"/>
  <c r="J5641" i="1" s="1"/>
  <c r="I5629" i="1"/>
  <c r="J5629" i="1" s="1"/>
  <c r="I5569" i="1"/>
  <c r="J5569" i="1" s="1"/>
  <c r="I5557" i="1"/>
  <c r="J5557" i="1" s="1"/>
  <c r="I5533" i="1"/>
  <c r="J5533" i="1" s="1"/>
  <c r="I5509" i="1"/>
  <c r="J5509" i="1" s="1"/>
  <c r="I5497" i="1"/>
  <c r="J5497" i="1" s="1"/>
  <c r="I5485" i="1"/>
  <c r="J5485" i="1" s="1"/>
  <c r="I5461" i="1"/>
  <c r="J5461" i="1" s="1"/>
  <c r="I5437" i="1"/>
  <c r="J5437" i="1" s="1"/>
  <c r="I5425" i="1"/>
  <c r="J5425" i="1" s="1"/>
  <c r="I5413" i="1"/>
  <c r="J5413" i="1" s="1"/>
  <c r="I5401" i="1"/>
  <c r="J5401" i="1" s="1"/>
  <c r="I5353" i="1"/>
  <c r="J5353" i="1" s="1"/>
  <c r="I5341" i="1"/>
  <c r="J5341" i="1" s="1"/>
  <c r="I5329" i="1"/>
  <c r="J5329" i="1" s="1"/>
  <c r="I5305" i="1"/>
  <c r="J5305" i="1" s="1"/>
  <c r="I5281" i="1"/>
  <c r="J5281" i="1" s="1"/>
  <c r="I5269" i="1"/>
  <c r="J5269" i="1" s="1"/>
  <c r="I5233" i="1"/>
  <c r="J5233" i="1" s="1"/>
  <c r="I5209" i="1"/>
  <c r="J5209" i="1" s="1"/>
  <c r="I5197" i="1"/>
  <c r="J5197" i="1" s="1"/>
  <c r="I5137" i="1"/>
  <c r="J5137" i="1" s="1"/>
  <c r="I5125" i="1"/>
  <c r="J5125" i="1" s="1"/>
  <c r="I5065" i="1"/>
  <c r="J5065" i="1" s="1"/>
  <c r="I5053" i="1"/>
  <c r="J5053" i="1" s="1"/>
  <c r="I4993" i="1"/>
  <c r="J4993" i="1" s="1"/>
  <c r="I4981" i="1"/>
  <c r="J4981" i="1" s="1"/>
  <c r="I4933" i="1"/>
  <c r="J4933" i="1" s="1"/>
  <c r="I4921" i="1"/>
  <c r="J4921" i="1" s="1"/>
  <c r="I4909" i="1"/>
  <c r="J4909" i="1" s="1"/>
  <c r="I4885" i="1"/>
  <c r="J4885" i="1" s="1"/>
  <c r="I4861" i="1"/>
  <c r="J4861" i="1" s="1"/>
  <c r="I4849" i="1"/>
  <c r="J4849" i="1" s="1"/>
  <c r="I4789" i="1"/>
  <c r="J4789" i="1" s="1"/>
  <c r="I4777" i="1"/>
  <c r="J4777" i="1" s="1"/>
  <c r="I4741" i="1"/>
  <c r="J4741" i="1" s="1"/>
  <c r="I4729" i="1"/>
  <c r="J4729" i="1" s="1"/>
  <c r="I4705" i="1"/>
  <c r="J4705" i="1" s="1"/>
  <c r="I4681" i="1"/>
  <c r="J4681" i="1" s="1"/>
  <c r="I4669" i="1"/>
  <c r="J4669" i="1" s="1"/>
  <c r="I4657" i="1"/>
  <c r="J4657" i="1" s="1"/>
  <c r="I4633" i="1"/>
  <c r="J4633" i="1" s="1"/>
  <c r="I4597" i="1"/>
  <c r="J4597" i="1" s="1"/>
  <c r="I4549" i="1"/>
  <c r="J4549" i="1" s="1"/>
  <c r="I4525" i="1"/>
  <c r="J4525" i="1" s="1"/>
  <c r="I4501" i="1"/>
  <c r="J4501" i="1" s="1"/>
  <c r="I4465" i="1"/>
  <c r="J4465" i="1" s="1"/>
  <c r="I4429" i="1"/>
  <c r="J4429" i="1" s="1"/>
  <c r="I4417" i="1"/>
  <c r="J4417" i="1" s="1"/>
  <c r="I4393" i="1"/>
  <c r="J4393" i="1" s="1"/>
  <c r="I4369" i="1"/>
  <c r="J4369" i="1" s="1"/>
  <c r="I4357" i="1"/>
  <c r="J4357" i="1" s="1"/>
  <c r="I4345" i="1"/>
  <c r="J4345" i="1" s="1"/>
  <c r="I4321" i="1"/>
  <c r="J4321" i="1" s="1"/>
  <c r="I4285" i="1"/>
  <c r="J4285" i="1" s="1"/>
  <c r="I4249" i="1"/>
  <c r="J4249" i="1" s="1"/>
  <c r="I4213" i="1"/>
  <c r="J4213" i="1" s="1"/>
  <c r="I4189" i="1"/>
  <c r="J4189" i="1" s="1"/>
  <c r="I4177" i="1"/>
  <c r="J4177" i="1" s="1"/>
  <c r="I4165" i="1"/>
  <c r="J4165" i="1" s="1"/>
  <c r="I4141" i="1"/>
  <c r="J4141" i="1" s="1"/>
  <c r="I4117" i="1"/>
  <c r="J4117" i="1" s="1"/>
  <c r="I4105" i="1"/>
  <c r="J4105" i="1" s="1"/>
  <c r="I4081" i="1"/>
  <c r="J4081" i="1" s="1"/>
  <c r="I4069" i="1"/>
  <c r="J4069" i="1" s="1"/>
  <c r="I4045" i="1"/>
  <c r="J4045" i="1" s="1"/>
  <c r="I4009" i="1"/>
  <c r="J4009" i="1" s="1"/>
  <c r="I3973" i="1"/>
  <c r="J3973" i="1" s="1"/>
  <c r="I3961" i="1"/>
  <c r="J3961" i="1" s="1"/>
  <c r="I3937" i="1"/>
  <c r="J3937" i="1" s="1"/>
  <c r="I3913" i="1"/>
  <c r="J3913" i="1" s="1"/>
  <c r="I3901" i="1"/>
  <c r="J3901" i="1" s="1"/>
  <c r="I3889" i="1"/>
  <c r="J3889" i="1" s="1"/>
  <c r="I3829" i="1"/>
  <c r="J3829" i="1" s="1"/>
  <c r="I3805" i="1"/>
  <c r="J3805" i="1" s="1"/>
  <c r="I3793" i="1"/>
  <c r="J3793" i="1" s="1"/>
  <c r="I3781" i="1"/>
  <c r="J3781" i="1" s="1"/>
  <c r="I3733" i="1"/>
  <c r="J3733" i="1" s="1"/>
  <c r="I3721" i="1"/>
  <c r="J3721" i="1" s="1"/>
  <c r="I3709" i="1"/>
  <c r="J3709" i="1" s="1"/>
  <c r="I3685" i="1"/>
  <c r="J3685" i="1" s="1"/>
  <c r="I1993" i="1"/>
  <c r="J1993" i="1" s="1"/>
  <c r="I697" i="1"/>
  <c r="J697" i="1" s="1"/>
  <c r="I553" i="1"/>
  <c r="J553" i="1" s="1"/>
  <c r="I9442" i="1"/>
  <c r="J9442" i="1" s="1"/>
  <c r="I2497" i="1"/>
  <c r="J2497" i="1" s="1"/>
  <c r="I2461" i="1"/>
  <c r="J2461" i="1" s="1"/>
  <c r="I2437" i="1"/>
  <c r="J2437" i="1" s="1"/>
  <c r="I2425" i="1"/>
  <c r="J2425" i="1" s="1"/>
  <c r="I2377" i="1"/>
  <c r="J2377" i="1" s="1"/>
  <c r="I2329" i="1"/>
  <c r="J2329" i="1" s="1"/>
  <c r="I2281" i="1"/>
  <c r="J2281" i="1" s="1"/>
  <c r="I2233" i="1"/>
  <c r="J2233" i="1" s="1"/>
  <c r="I2185" i="1"/>
  <c r="J2185" i="1" s="1"/>
  <c r="I2137" i="1"/>
  <c r="J2137" i="1" s="1"/>
  <c r="I2089" i="1"/>
  <c r="J2089" i="1" s="1"/>
  <c r="I2041" i="1"/>
  <c r="J2041" i="1" s="1"/>
  <c r="I1897" i="1"/>
  <c r="J1897" i="1" s="1"/>
  <c r="I1849" i="1"/>
  <c r="J1849" i="1" s="1"/>
  <c r="I1801" i="1"/>
  <c r="J1801" i="1" s="1"/>
  <c r="I1753" i="1"/>
  <c r="J1753" i="1" s="1"/>
  <c r="I959" i="1"/>
  <c r="J959" i="1" s="1"/>
  <c r="I4571" i="1"/>
  <c r="J4571" i="1" s="1"/>
  <c r="I9893" i="1"/>
  <c r="J9893" i="1" s="1"/>
  <c r="D10208" i="1" a="1"/>
  <c r="D10208" i="1" s="1"/>
  <c r="I10208" i="1" s="1"/>
  <c r="D10136" i="1" a="1"/>
  <c r="D10136" i="1" s="1"/>
  <c r="I10136" i="1" s="1"/>
  <c r="D10076" i="1" a="1"/>
  <c r="D10076" i="1" s="1"/>
  <c r="D10040" i="1" a="1"/>
  <c r="D10040" i="1" s="1"/>
  <c r="I10040" i="1" s="1"/>
  <c r="D9992" i="1" a="1"/>
  <c r="D9992" i="1" s="1"/>
  <c r="I9992" i="1" s="1"/>
  <c r="D9968" i="1" a="1"/>
  <c r="D9968" i="1" s="1"/>
  <c r="D9944" i="1" a="1"/>
  <c r="D9944" i="1" s="1"/>
  <c r="I9944" i="1" s="1"/>
  <c r="D9908" i="1" a="1"/>
  <c r="D9908" i="1" s="1"/>
  <c r="I9908" i="1" s="1"/>
  <c r="D9860" i="1" a="1"/>
  <c r="D9860" i="1" s="1"/>
  <c r="D9776" i="1" a="1"/>
  <c r="D9776" i="1" s="1"/>
  <c r="I9776" i="1" s="1"/>
  <c r="D9728" i="1" a="1"/>
  <c r="D9728" i="1" s="1"/>
  <c r="I9728" i="1" s="1"/>
  <c r="D9680" i="1" a="1"/>
  <c r="D9680" i="1" s="1"/>
  <c r="D9620" i="1" a="1"/>
  <c r="D9620" i="1" s="1"/>
  <c r="D9464" i="1" a="1"/>
  <c r="D9464" i="1" s="1"/>
  <c r="D9404" i="1" a="1"/>
  <c r="D9404" i="1" s="1"/>
  <c r="D9356" i="1" a="1"/>
  <c r="D9356" i="1" s="1"/>
  <c r="I9356" i="1" s="1"/>
  <c r="D9320" i="1" a="1"/>
  <c r="D9320" i="1" s="1"/>
  <c r="I9320" i="1" s="1"/>
  <c r="D9284" i="1" a="1"/>
  <c r="D9284" i="1" s="1"/>
  <c r="I9284" i="1" s="1"/>
  <c r="D9260" i="1" a="1"/>
  <c r="D9260" i="1" s="1"/>
  <c r="D9224" i="1" a="1"/>
  <c r="D9224" i="1" s="1"/>
  <c r="D9188" i="1" a="1"/>
  <c r="D9188" i="1" s="1"/>
  <c r="D9164" i="1" a="1"/>
  <c r="D9164" i="1" s="1"/>
  <c r="I9164" i="1" s="1"/>
  <c r="D9140" i="1" a="1"/>
  <c r="D9140" i="1" s="1"/>
  <c r="I9140" i="1" s="1"/>
  <c r="D9116" i="1" a="1"/>
  <c r="D9116" i="1" s="1"/>
  <c r="I9116" i="1" s="1"/>
  <c r="D9080" i="1" a="1"/>
  <c r="D9080" i="1" s="1"/>
  <c r="I9080" i="1" s="1"/>
  <c r="D9056" i="1" a="1"/>
  <c r="D9056" i="1" s="1"/>
  <c r="I9056" i="1" s="1"/>
  <c r="D9020" i="1" a="1"/>
  <c r="D9020" i="1" s="1"/>
  <c r="D8996" i="1" a="1"/>
  <c r="D8996" i="1" s="1"/>
  <c r="I8996" i="1" s="1"/>
  <c r="D8960" i="1" a="1"/>
  <c r="D8960" i="1" s="1"/>
  <c r="I8960" i="1" s="1"/>
  <c r="D8912" i="1" a="1"/>
  <c r="D8912" i="1" s="1"/>
  <c r="I8912" i="1" s="1"/>
  <c r="D8864" i="1" a="1"/>
  <c r="D8864" i="1" s="1"/>
  <c r="D8804" i="1" a="1"/>
  <c r="D8804" i="1" s="1"/>
  <c r="I8804" i="1" s="1"/>
  <c r="D8744" i="1" a="1"/>
  <c r="D8744" i="1" s="1"/>
  <c r="D8672" i="1" a="1"/>
  <c r="D8672" i="1" s="1"/>
  <c r="I8672" i="1" s="1"/>
  <c r="D8432" i="1" a="1"/>
  <c r="D8432" i="1" s="1"/>
  <c r="I8432" i="1" s="1"/>
  <c r="D8372" i="1" a="1"/>
  <c r="D8372" i="1" s="1"/>
  <c r="I8372" i="1" s="1"/>
  <c r="D8312" i="1" a="1"/>
  <c r="D8312" i="1" s="1"/>
  <c r="I8312" i="1" s="1"/>
  <c r="D8264" i="1" a="1"/>
  <c r="D8264" i="1" s="1"/>
  <c r="I8264" i="1" s="1"/>
  <c r="D8204" i="1" a="1"/>
  <c r="D8204" i="1" s="1"/>
  <c r="D8024" i="1" a="1"/>
  <c r="D8024" i="1" s="1"/>
  <c r="I8024" i="1" s="1"/>
  <c r="D8000" i="1" a="1"/>
  <c r="D8000" i="1" s="1"/>
  <c r="I8000" i="1" s="1"/>
  <c r="D7964" i="1" a="1"/>
  <c r="D7964" i="1" s="1"/>
  <c r="I7964" i="1" s="1"/>
  <c r="D7916" i="1" a="1"/>
  <c r="D7916" i="1" s="1"/>
  <c r="I7916" i="1" s="1"/>
  <c r="D7784" i="1" a="1"/>
  <c r="D7784" i="1" s="1"/>
  <c r="D7736" i="1" a="1"/>
  <c r="D7736" i="1" s="1"/>
  <c r="D7700" i="1" a="1"/>
  <c r="D7700" i="1" s="1"/>
  <c r="I7700" i="1" s="1"/>
  <c r="D7652" i="1" a="1"/>
  <c r="D7652" i="1" s="1"/>
  <c r="I7652" i="1" s="1"/>
  <c r="D7436" i="1" a="1"/>
  <c r="D7436" i="1" s="1"/>
  <c r="I7436" i="1" s="1"/>
  <c r="D7400" i="1" a="1"/>
  <c r="D7400" i="1" s="1"/>
  <c r="I7400" i="1" s="1"/>
  <c r="D7364" i="1" a="1"/>
  <c r="D7364" i="1" s="1"/>
  <c r="I7364" i="1" s="1"/>
  <c r="D7328" i="1" a="1"/>
  <c r="D7328" i="1" s="1"/>
  <c r="D7304" i="1" a="1"/>
  <c r="D7304" i="1" s="1"/>
  <c r="I7304" i="1" s="1"/>
  <c r="D7268" i="1" a="1"/>
  <c r="D7268" i="1" s="1"/>
  <c r="I7268" i="1" s="1"/>
  <c r="D7244" i="1" a="1"/>
  <c r="D7244" i="1" s="1"/>
  <c r="I7244" i="1" s="1"/>
  <c r="D7196" i="1" a="1"/>
  <c r="D7196" i="1" s="1"/>
  <c r="I7196" i="1" s="1"/>
  <c r="D7148" i="1" a="1"/>
  <c r="D7148" i="1" s="1"/>
  <c r="I7148" i="1" s="1"/>
  <c r="D7064" i="1" a="1"/>
  <c r="D7064" i="1" s="1"/>
  <c r="I7064" i="1" s="1"/>
  <c r="D7016" i="1" a="1"/>
  <c r="D7016" i="1" s="1"/>
  <c r="I7016" i="1" s="1"/>
  <c r="D6968" i="1" a="1"/>
  <c r="D6968" i="1" s="1"/>
  <c r="I6968" i="1" s="1"/>
  <c r="D6932" i="1" a="1"/>
  <c r="D6932" i="1" s="1"/>
  <c r="D6872" i="1" a="1"/>
  <c r="D6872" i="1" s="1"/>
  <c r="I6872" i="1" s="1"/>
  <c r="D6824" i="1" a="1"/>
  <c r="D6824" i="1" s="1"/>
  <c r="I6824" i="1" s="1"/>
  <c r="D6788" i="1" a="1"/>
  <c r="D6788" i="1" s="1"/>
  <c r="D6752" i="1" a="1"/>
  <c r="D6752" i="1" s="1"/>
  <c r="I6752" i="1" s="1"/>
  <c r="D6728" i="1" a="1"/>
  <c r="D6728" i="1" s="1"/>
  <c r="I6728" i="1" s="1"/>
  <c r="D6668" i="1" a="1"/>
  <c r="D6668" i="1" s="1"/>
  <c r="I6668" i="1" s="1"/>
  <c r="D6632" i="1" a="1"/>
  <c r="D6632" i="1" s="1"/>
  <c r="I6632" i="1" s="1"/>
  <c r="D6572" i="1" a="1"/>
  <c r="D6572" i="1" s="1"/>
  <c r="D6536" i="1" a="1"/>
  <c r="D6536" i="1" s="1"/>
  <c r="D6500" i="1" a="1"/>
  <c r="D6500" i="1" s="1"/>
  <c r="I6500" i="1" s="1"/>
  <c r="D6464" i="1" a="1"/>
  <c r="D6464" i="1" s="1"/>
  <c r="I6464" i="1" s="1"/>
  <c r="D6428" i="1" a="1"/>
  <c r="D6428" i="1" s="1"/>
  <c r="D6392" i="1" a="1"/>
  <c r="D6392" i="1" s="1"/>
  <c r="I6392" i="1" s="1"/>
  <c r="D6344" i="1" a="1"/>
  <c r="D6344" i="1" s="1"/>
  <c r="I6344" i="1" s="1"/>
  <c r="D6296" i="1" a="1"/>
  <c r="D6296" i="1" s="1"/>
  <c r="D6260" i="1" a="1"/>
  <c r="D6260" i="1" s="1"/>
  <c r="I6260" i="1" s="1"/>
  <c r="D6236" i="1" a="1"/>
  <c r="D6236" i="1" s="1"/>
  <c r="I6236" i="1" s="1"/>
  <c r="D6188" i="1" a="1"/>
  <c r="D6188" i="1" s="1"/>
  <c r="D6152" i="1" a="1"/>
  <c r="D6152" i="1" s="1"/>
  <c r="I6152" i="1" s="1"/>
  <c r="D6092" i="1" a="1"/>
  <c r="D6092" i="1" s="1"/>
  <c r="D6032" i="1" a="1"/>
  <c r="D6032" i="1" s="1"/>
  <c r="D5972" i="1" a="1"/>
  <c r="D5972" i="1" s="1"/>
  <c r="I5972" i="1" s="1"/>
  <c r="D5924" i="1" a="1"/>
  <c r="D5924" i="1" s="1"/>
  <c r="I5924" i="1" s="1"/>
  <c r="D5792" i="1" a="1"/>
  <c r="D5792" i="1" s="1"/>
  <c r="I5792" i="1" s="1"/>
  <c r="D5780" i="1" a="1"/>
  <c r="D5780" i="1" s="1"/>
  <c r="I5780" i="1" s="1"/>
  <c r="D5720" i="1" a="1"/>
  <c r="D5720" i="1" s="1"/>
  <c r="I5720" i="1" s="1"/>
  <c r="D5672" i="1" a="1"/>
  <c r="D5672" i="1" s="1"/>
  <c r="D5636" i="1" a="1"/>
  <c r="D5636" i="1" s="1"/>
  <c r="I5636" i="1" s="1"/>
  <c r="D5600" i="1" a="1"/>
  <c r="D5600" i="1" s="1"/>
  <c r="I5600" i="1" s="1"/>
  <c r="D5588" i="1" a="1"/>
  <c r="D5588" i="1" s="1"/>
  <c r="I5588" i="1" s="1"/>
  <c r="D5576" i="1" a="1"/>
  <c r="D5576" i="1" s="1"/>
  <c r="I5576" i="1" s="1"/>
  <c r="D5564" i="1" a="1"/>
  <c r="D5564" i="1" s="1"/>
  <c r="D5540" i="1" a="1"/>
  <c r="D5540" i="1" s="1"/>
  <c r="D5516" i="1" a="1"/>
  <c r="D5516" i="1" s="1"/>
  <c r="I5516" i="1" s="1"/>
  <c r="D5468" i="1" a="1"/>
  <c r="D5468" i="1" s="1"/>
  <c r="I5468" i="1" s="1"/>
  <c r="D5444" i="1" a="1"/>
  <c r="D5444" i="1" s="1"/>
  <c r="I5444" i="1" s="1"/>
  <c r="D5396" i="1" a="1"/>
  <c r="D5396" i="1" s="1"/>
  <c r="I5396" i="1" s="1"/>
  <c r="D5360" i="1" a="1"/>
  <c r="D5360" i="1" s="1"/>
  <c r="I5360" i="1" s="1"/>
  <c r="D5324" i="1" a="1"/>
  <c r="D5324" i="1" s="1"/>
  <c r="D5288" i="1" a="1"/>
  <c r="D5288" i="1" s="1"/>
  <c r="I5288" i="1" s="1"/>
  <c r="D5240" i="1" a="1"/>
  <c r="D5240" i="1" s="1"/>
  <c r="I5240" i="1" s="1"/>
  <c r="D5192" i="1" a="1"/>
  <c r="D5192" i="1" s="1"/>
  <c r="I5192" i="1" s="1"/>
  <c r="D5084" i="1" a="1"/>
  <c r="D5084" i="1" s="1"/>
  <c r="I5084" i="1" s="1"/>
  <c r="D5060" i="1" a="1"/>
  <c r="D5060" i="1" s="1"/>
  <c r="I5060" i="1" s="1"/>
  <c r="D5024" i="1" a="1"/>
  <c r="D5024" i="1" s="1"/>
  <c r="D5000" i="1" a="1"/>
  <c r="D5000" i="1" s="1"/>
  <c r="I5000" i="1" s="1"/>
  <c r="D4952" i="1" a="1"/>
  <c r="D4952" i="1" s="1"/>
  <c r="I4952" i="1" s="1"/>
  <c r="D4928" i="1" a="1"/>
  <c r="D4928" i="1" s="1"/>
  <c r="D4904" i="1" a="1"/>
  <c r="D4904" i="1" s="1"/>
  <c r="I4904" i="1" s="1"/>
  <c r="D4892" i="1" a="1"/>
  <c r="D4892" i="1" s="1"/>
  <c r="I4892" i="1" s="1"/>
  <c r="D4880" i="1" a="1"/>
  <c r="D4880" i="1" s="1"/>
  <c r="D4868" i="1" a="1"/>
  <c r="D4868" i="1" s="1"/>
  <c r="I4868" i="1" s="1"/>
  <c r="D4820" i="1" a="1"/>
  <c r="D4820" i="1" s="1"/>
  <c r="I4820" i="1" s="1"/>
  <c r="D4784" i="1" a="1"/>
  <c r="D4784" i="1" s="1"/>
  <c r="I4784" i="1" s="1"/>
  <c r="D4748" i="1" a="1"/>
  <c r="D4748" i="1" s="1"/>
  <c r="D4724" i="1" a="1"/>
  <c r="D4724" i="1" s="1"/>
  <c r="D4700" i="1" a="1"/>
  <c r="D4700" i="1" s="1"/>
  <c r="D4388" i="1" a="1"/>
  <c r="D4388" i="1" s="1"/>
  <c r="I4388" i="1" s="1"/>
  <c r="D4340" i="1" a="1"/>
  <c r="D4340" i="1" s="1"/>
  <c r="I4340" i="1" s="1"/>
  <c r="D4184" i="1" a="1"/>
  <c r="D4184" i="1" s="1"/>
  <c r="I4184" i="1" s="1"/>
  <c r="D4148" i="1" a="1"/>
  <c r="D4148" i="1" s="1"/>
  <c r="I4148" i="1" s="1"/>
  <c r="D4112" i="1" a="1"/>
  <c r="D4112" i="1" s="1"/>
  <c r="I4112" i="1" s="1"/>
  <c r="D4076" i="1" a="1"/>
  <c r="D4076" i="1" s="1"/>
  <c r="D4052" i="1" a="1"/>
  <c r="D4052" i="1" s="1"/>
  <c r="I4052" i="1" s="1"/>
  <c r="D4040" i="1" a="1"/>
  <c r="D4040" i="1" s="1"/>
  <c r="I4040" i="1" s="1"/>
  <c r="D4016" i="1" a="1"/>
  <c r="D4016" i="1" s="1"/>
  <c r="I4016" i="1" s="1"/>
  <c r="D4004" i="1" a="1"/>
  <c r="D4004" i="1" s="1"/>
  <c r="I4004" i="1" s="1"/>
  <c r="D3980" i="1" a="1"/>
  <c r="D3980" i="1" s="1"/>
  <c r="I3980" i="1" s="1"/>
  <c r="J3980" i="1" s="1"/>
  <c r="D3968" i="1" a="1"/>
  <c r="D3968" i="1" s="1"/>
  <c r="D3944" i="1" a="1"/>
  <c r="D3944" i="1" s="1"/>
  <c r="I3944" i="1" s="1"/>
  <c r="D3932" i="1" a="1"/>
  <c r="D3932" i="1" s="1"/>
  <c r="I3932" i="1" s="1"/>
  <c r="D3908" i="1" a="1"/>
  <c r="D3908" i="1" s="1"/>
  <c r="I3908" i="1" s="1"/>
  <c r="D3716" i="1" a="1"/>
  <c r="D3716" i="1" s="1"/>
  <c r="D3680" i="1" a="1"/>
  <c r="D3680" i="1" s="1"/>
  <c r="D3644" i="1" a="1"/>
  <c r="D3644" i="1" s="1"/>
  <c r="D3608" i="1" a="1"/>
  <c r="D3608" i="1" s="1"/>
  <c r="I3608" i="1" s="1"/>
  <c r="D3572" i="1" a="1"/>
  <c r="D3572" i="1" s="1"/>
  <c r="I3572" i="1" s="1"/>
  <c r="D3548" i="1" a="1"/>
  <c r="D3548" i="1" s="1"/>
  <c r="D3524" i="1" a="1"/>
  <c r="D3524" i="1" s="1"/>
  <c r="I3524" i="1" s="1"/>
  <c r="D3500" i="1" a="1"/>
  <c r="D3500" i="1" s="1"/>
  <c r="I3500" i="1" s="1"/>
  <c r="D3476" i="1" a="1"/>
  <c r="D3476" i="1" s="1"/>
  <c r="D3440" i="1" a="1"/>
  <c r="D3440" i="1" s="1"/>
  <c r="I3440" i="1" s="1"/>
  <c r="D3416" i="1" a="1"/>
  <c r="D3416" i="1" s="1"/>
  <c r="I3416" i="1" s="1"/>
  <c r="D3368" i="1" a="1"/>
  <c r="D3368" i="1" s="1"/>
  <c r="I3368" i="1" s="1"/>
  <c r="D3224" i="1" a="1"/>
  <c r="D3224" i="1" s="1"/>
  <c r="D3188" i="1" a="1"/>
  <c r="D3188" i="1" s="1"/>
  <c r="D3164" i="1" a="1"/>
  <c r="D3164" i="1" s="1"/>
  <c r="D3128" i="1" a="1"/>
  <c r="D3128" i="1" s="1"/>
  <c r="I3128" i="1" s="1"/>
  <c r="D3080" i="1" a="1"/>
  <c r="D3080" i="1" s="1"/>
  <c r="I3080" i="1" s="1"/>
  <c r="D3032" i="1" a="1"/>
  <c r="D3032" i="1" s="1"/>
  <c r="I3032" i="1" s="1"/>
  <c r="D2996" i="1" a="1"/>
  <c r="D2996" i="1" s="1"/>
  <c r="D2960" i="1" a="1"/>
  <c r="D2960" i="1" s="1"/>
  <c r="I2960" i="1" s="1"/>
  <c r="D2936" i="1" a="1"/>
  <c r="D2936" i="1" s="1"/>
  <c r="D2912" i="1" a="1"/>
  <c r="D2912" i="1" s="1"/>
  <c r="I2912" i="1" s="1"/>
  <c r="D2888" i="1" a="1"/>
  <c r="D2888" i="1" s="1"/>
  <c r="I2888" i="1" s="1"/>
  <c r="D2852" i="1" a="1"/>
  <c r="D2852" i="1" s="1"/>
  <c r="D2828" i="1" a="1"/>
  <c r="D2828" i="1" s="1"/>
  <c r="I2828" i="1" s="1"/>
  <c r="D2792" i="1" a="1"/>
  <c r="D2792" i="1" s="1"/>
  <c r="I2792" i="1" s="1"/>
  <c r="D2756" i="1" a="1"/>
  <c r="D2756" i="1" s="1"/>
  <c r="D2720" i="1" a="1"/>
  <c r="D2720" i="1" s="1"/>
  <c r="I2720" i="1" s="1"/>
  <c r="D2684" i="1" a="1"/>
  <c r="D2684" i="1" s="1"/>
  <c r="I2684" i="1" s="1"/>
  <c r="D2648" i="1" a="1"/>
  <c r="D2648" i="1" s="1"/>
  <c r="D2588" i="1" a="1"/>
  <c r="D2588" i="1" s="1"/>
  <c r="D2288" i="1" a="1"/>
  <c r="D2288" i="1" s="1"/>
  <c r="I2288" i="1" s="1"/>
  <c r="D2192" i="1" a="1"/>
  <c r="D2192" i="1" s="1"/>
  <c r="D1760" i="1" a="1"/>
  <c r="D1760" i="1" s="1"/>
  <c r="I1760" i="1" s="1"/>
  <c r="D1724" i="1" a="1"/>
  <c r="D1724" i="1" s="1"/>
  <c r="I1724" i="1" s="1"/>
  <c r="D1676" i="1" a="1"/>
  <c r="D1676" i="1" s="1"/>
  <c r="I1676" i="1" s="1"/>
  <c r="D1640" i="1" a="1"/>
  <c r="D1640" i="1" s="1"/>
  <c r="I1640" i="1" s="1"/>
  <c r="D1592" i="1" a="1"/>
  <c r="D1592" i="1" s="1"/>
  <c r="I1592" i="1" s="1"/>
  <c r="D1388" i="1" a="1"/>
  <c r="D1388" i="1" s="1"/>
  <c r="D224" i="1" a="1"/>
  <c r="D224" i="1" s="1"/>
  <c r="I224" i="1" s="1"/>
  <c r="D10171" i="1" a="1"/>
  <c r="D10171" i="1" s="1"/>
  <c r="I10171" i="1" s="1"/>
  <c r="D10123" i="1" a="1"/>
  <c r="D10123" i="1" s="1"/>
  <c r="I10123" i="1" s="1"/>
  <c r="J10123" i="1" s="1"/>
  <c r="D10075" i="1" a="1"/>
  <c r="D10075" i="1" s="1"/>
  <c r="I10075" i="1" s="1"/>
  <c r="D10003" i="1" a="1"/>
  <c r="D10003" i="1" s="1"/>
  <c r="I10003" i="1" s="1"/>
  <c r="D9955" i="1" a="1"/>
  <c r="D9955" i="1" s="1"/>
  <c r="D9931" i="1" a="1"/>
  <c r="D9931" i="1" s="1"/>
  <c r="D9907" i="1" a="1"/>
  <c r="D9907" i="1" s="1"/>
  <c r="D9883" i="1" a="1"/>
  <c r="D9883" i="1" s="1"/>
  <c r="D9859" i="1" a="1"/>
  <c r="D9859" i="1" s="1"/>
  <c r="I9859" i="1" s="1"/>
  <c r="J9859" i="1" s="1"/>
  <c r="D9811" i="1" a="1"/>
  <c r="D9811" i="1" s="1"/>
  <c r="I9811" i="1" s="1"/>
  <c r="D9739" i="1" a="1"/>
  <c r="D9739" i="1" s="1"/>
  <c r="I9739" i="1" s="1"/>
  <c r="D9679" i="1" a="1"/>
  <c r="D9679" i="1" s="1"/>
  <c r="D9547" i="1" a="1"/>
  <c r="D9547" i="1" s="1"/>
  <c r="I9547" i="1" s="1"/>
  <c r="D9355" i="1" a="1"/>
  <c r="D9355" i="1" s="1"/>
  <c r="D9295" i="1" a="1"/>
  <c r="D9295" i="1" s="1"/>
  <c r="I9295" i="1" s="1"/>
  <c r="D9259" i="1" a="1"/>
  <c r="D9259" i="1" s="1"/>
  <c r="I9259" i="1" s="1"/>
  <c r="D9235" i="1" a="1"/>
  <c r="D9235" i="1" s="1"/>
  <c r="D9199" i="1" a="1"/>
  <c r="D9199" i="1" s="1"/>
  <c r="I9199" i="1" s="1"/>
  <c r="D9163" i="1" a="1"/>
  <c r="D9163" i="1" s="1"/>
  <c r="I9163" i="1" s="1"/>
  <c r="D9127" i="1" a="1"/>
  <c r="D9127" i="1" s="1"/>
  <c r="D9091" i="1" a="1"/>
  <c r="D9091" i="1" s="1"/>
  <c r="I9091" i="1" s="1"/>
  <c r="D9055" i="1" a="1"/>
  <c r="D9055" i="1" s="1"/>
  <c r="I9055" i="1" s="1"/>
  <c r="D9019" i="1" a="1"/>
  <c r="D9019" i="1" s="1"/>
  <c r="I9019" i="1" s="1"/>
  <c r="D8983" i="1" a="1"/>
  <c r="D8983" i="1" s="1"/>
  <c r="I8983" i="1" s="1"/>
  <c r="J8983" i="1" s="1"/>
  <c r="D8947" i="1" a="1"/>
  <c r="D8947" i="1" s="1"/>
  <c r="I8947" i="1" s="1"/>
  <c r="D8899" i="1" a="1"/>
  <c r="D8899" i="1" s="1"/>
  <c r="D8863" i="1" a="1"/>
  <c r="D8863" i="1" s="1"/>
  <c r="D8803" i="1" a="1"/>
  <c r="D8803" i="1" s="1"/>
  <c r="I8803" i="1" s="1"/>
  <c r="D8767" i="1" a="1"/>
  <c r="D8767" i="1" s="1"/>
  <c r="I8767" i="1" s="1"/>
  <c r="D8719" i="1" a="1"/>
  <c r="D8719" i="1" s="1"/>
  <c r="I8719" i="1" s="1"/>
  <c r="D8671" i="1" a="1"/>
  <c r="D8671" i="1" s="1"/>
  <c r="I8671" i="1" s="1"/>
  <c r="D8623" i="1" a="1"/>
  <c r="D8623" i="1" s="1"/>
  <c r="D8551" i="1" a="1"/>
  <c r="D8551" i="1" s="1"/>
  <c r="I8551" i="1" s="1"/>
  <c r="D8527" i="1" a="1"/>
  <c r="D8527" i="1" s="1"/>
  <c r="I8527" i="1" s="1"/>
  <c r="D8503" i="1" a="1"/>
  <c r="D8503" i="1" s="1"/>
  <c r="D8479" i="1" a="1"/>
  <c r="D8479" i="1" s="1"/>
  <c r="I8479" i="1" s="1"/>
  <c r="D8443" i="1" a="1"/>
  <c r="D8443" i="1" s="1"/>
  <c r="D8395" i="1" a="1"/>
  <c r="D8395" i="1" s="1"/>
  <c r="D8347" i="1" a="1"/>
  <c r="D8347" i="1" s="1"/>
  <c r="I8347" i="1" s="1"/>
  <c r="D8275" i="1" a="1"/>
  <c r="D8275" i="1" s="1"/>
  <c r="I8275" i="1" s="1"/>
  <c r="D8011" i="1" a="1"/>
  <c r="D8011" i="1" s="1"/>
  <c r="I8011" i="1" s="1"/>
  <c r="D7987" i="1" a="1"/>
  <c r="D7987" i="1" s="1"/>
  <c r="I7987" i="1" s="1"/>
  <c r="D7963" i="1" a="1"/>
  <c r="D7963" i="1" s="1"/>
  <c r="I7963" i="1" s="1"/>
  <c r="D7915" i="1" a="1"/>
  <c r="D7915" i="1" s="1"/>
  <c r="I7915" i="1" s="1"/>
  <c r="D7855" i="1" a="1"/>
  <c r="D7855" i="1" s="1"/>
  <c r="D7687" i="1" a="1"/>
  <c r="D7687" i="1" s="1"/>
  <c r="I7687" i="1" s="1"/>
  <c r="D7615" i="1" a="1"/>
  <c r="D7615" i="1" s="1"/>
  <c r="D7555" i="1" a="1"/>
  <c r="D7555" i="1" s="1"/>
  <c r="I7555" i="1" s="1"/>
  <c r="D7315" i="1" a="1"/>
  <c r="D7315" i="1" s="1"/>
  <c r="D7243" i="1" a="1"/>
  <c r="D7243" i="1" s="1"/>
  <c r="D7039" i="1" a="1"/>
  <c r="D7039" i="1" s="1"/>
  <c r="D7003" i="1" a="1"/>
  <c r="D7003" i="1" s="1"/>
  <c r="I7003" i="1" s="1"/>
  <c r="D6955" i="1" a="1"/>
  <c r="D6955" i="1" s="1"/>
  <c r="I6955" i="1" s="1"/>
  <c r="D6883" i="1" a="1"/>
  <c r="D6883" i="1" s="1"/>
  <c r="D6643" i="1" a="1"/>
  <c r="D6643" i="1" s="1"/>
  <c r="D6595" i="1" a="1"/>
  <c r="D6595" i="1" s="1"/>
  <c r="I6595" i="1" s="1"/>
  <c r="D6535" i="1" a="1"/>
  <c r="D6535" i="1" s="1"/>
  <c r="D6475" i="1" a="1"/>
  <c r="D6475" i="1" s="1"/>
  <c r="I6475" i="1" s="1"/>
  <c r="D6451" i="1" a="1"/>
  <c r="D6451" i="1" s="1"/>
  <c r="I6451" i="1" s="1"/>
  <c r="D6415" i="1" a="1"/>
  <c r="D6415" i="1" s="1"/>
  <c r="I6415" i="1" s="1"/>
  <c r="D6379" i="1" a="1"/>
  <c r="D6379" i="1" s="1"/>
  <c r="I6379" i="1" s="1"/>
  <c r="D6319" i="1" a="1"/>
  <c r="D6319" i="1" s="1"/>
  <c r="D6139" i="1" a="1"/>
  <c r="D6139" i="1" s="1"/>
  <c r="D6103" i="1" a="1"/>
  <c r="D6103" i="1" s="1"/>
  <c r="I6103" i="1" s="1"/>
  <c r="D6067" i="1" a="1"/>
  <c r="D6067" i="1" s="1"/>
  <c r="I6067" i="1" s="1"/>
  <c r="D6031" i="1" a="1"/>
  <c r="D6031" i="1" s="1"/>
  <c r="I6031" i="1" s="1"/>
  <c r="D5983" i="1" a="1"/>
  <c r="D5983" i="1" s="1"/>
  <c r="I5983" i="1" s="1"/>
  <c r="D5947" i="1" a="1"/>
  <c r="D5947" i="1" s="1"/>
  <c r="I5947" i="1" s="1"/>
  <c r="D5911" i="1" a="1"/>
  <c r="D5911" i="1" s="1"/>
  <c r="D5863" i="1" a="1"/>
  <c r="D5863" i="1" s="1"/>
  <c r="I5863" i="1" s="1"/>
  <c r="D5647" i="1" a="1"/>
  <c r="D5647" i="1" s="1"/>
  <c r="I5647" i="1" s="1"/>
  <c r="D5599" i="1" a="1"/>
  <c r="D5599" i="1" s="1"/>
  <c r="I5599" i="1" s="1"/>
  <c r="D5347" i="1" a="1"/>
  <c r="D5347" i="1" s="1"/>
  <c r="D5311" i="1" a="1"/>
  <c r="D5311" i="1" s="1"/>
  <c r="D5287" i="1" a="1"/>
  <c r="D5287" i="1" s="1"/>
  <c r="D5131" i="1" a="1"/>
  <c r="D5131" i="1" s="1"/>
  <c r="I5131" i="1" s="1"/>
  <c r="D5083" i="1" a="1"/>
  <c r="D5083" i="1" s="1"/>
  <c r="I5083" i="1" s="1"/>
  <c r="D5059" i="1" a="1"/>
  <c r="D5059" i="1" s="1"/>
  <c r="I5059" i="1" s="1"/>
  <c r="D5035" i="1" a="1"/>
  <c r="D5035" i="1" s="1"/>
  <c r="I5035" i="1" s="1"/>
  <c r="D5023" i="1" a="1"/>
  <c r="D5023" i="1" s="1"/>
  <c r="I5023" i="1" s="1"/>
  <c r="D4975" i="1" a="1"/>
  <c r="D4975" i="1" s="1"/>
  <c r="D4807" i="1" a="1"/>
  <c r="D4807" i="1" s="1"/>
  <c r="I4807" i="1" s="1"/>
  <c r="D4795" i="1" a="1"/>
  <c r="D4795" i="1" s="1"/>
  <c r="I4795" i="1" s="1"/>
  <c r="D4771" i="1" a="1"/>
  <c r="D4771" i="1" s="1"/>
  <c r="I4771" i="1" s="1"/>
  <c r="D4723" i="1" a="1"/>
  <c r="D4723" i="1" s="1"/>
  <c r="I4723" i="1" s="1"/>
  <c r="D4699" i="1" a="1"/>
  <c r="D4699" i="1" s="1"/>
  <c r="I4699" i="1" s="1"/>
  <c r="D4651" i="1" a="1"/>
  <c r="D4651" i="1" s="1"/>
  <c r="D4603" i="1" a="1"/>
  <c r="D4603" i="1" s="1"/>
  <c r="I4603" i="1" s="1"/>
  <c r="D4387" i="1" a="1"/>
  <c r="D4387" i="1" s="1"/>
  <c r="I4387" i="1" s="1"/>
  <c r="D4339" i="1" a="1"/>
  <c r="D4339" i="1" s="1"/>
  <c r="I4339" i="1" s="1"/>
  <c r="D4267" i="1" a="1"/>
  <c r="D4267" i="1" s="1"/>
  <c r="I4267" i="1" s="1"/>
  <c r="D4063" i="1" a="1"/>
  <c r="D4063" i="1" s="1"/>
  <c r="D4039" i="1" a="1"/>
  <c r="D4039" i="1" s="1"/>
  <c r="D4015" i="1" a="1"/>
  <c r="D4015" i="1" s="1"/>
  <c r="I4015" i="1" s="1"/>
  <c r="D3979" i="1" a="1"/>
  <c r="D3979" i="1" s="1"/>
  <c r="I3979" i="1" s="1"/>
  <c r="D3955" i="1" a="1"/>
  <c r="D3955" i="1" s="1"/>
  <c r="I3955" i="1" s="1"/>
  <c r="D3931" i="1" a="1"/>
  <c r="D3931" i="1" s="1"/>
  <c r="D3907" i="1" a="1"/>
  <c r="D3907" i="1" s="1"/>
  <c r="I3907" i="1" s="1"/>
  <c r="D3871" i="1" a="1"/>
  <c r="D3871" i="1" s="1"/>
  <c r="D3835" i="1" a="1"/>
  <c r="D3835" i="1" s="1"/>
  <c r="I3835" i="1" s="1"/>
  <c r="D3787" i="1" a="1"/>
  <c r="D3787" i="1" s="1"/>
  <c r="I3787" i="1" s="1"/>
  <c r="D3739" i="1" a="1"/>
  <c r="D3739" i="1" s="1"/>
  <c r="I3739" i="1" s="1"/>
  <c r="D3715" i="1" a="1"/>
  <c r="D3715" i="1" s="1"/>
  <c r="I3715" i="1" s="1"/>
  <c r="D3679" i="1" a="1"/>
  <c r="D3679" i="1" s="1"/>
  <c r="I3679" i="1" s="1"/>
  <c r="D3463" i="1" a="1"/>
  <c r="D3463" i="1" s="1"/>
  <c r="D3391" i="1" a="1"/>
  <c r="D3391" i="1" s="1"/>
  <c r="I3391" i="1" s="1"/>
  <c r="D3259" i="1" a="1"/>
  <c r="D3259" i="1" s="1"/>
  <c r="I3259" i="1" s="1"/>
  <c r="D3223" i="1" a="1"/>
  <c r="D3223" i="1" s="1"/>
  <c r="I3223" i="1" s="1"/>
  <c r="D3199" i="1" a="1"/>
  <c r="D3199" i="1" s="1"/>
  <c r="I3199" i="1" s="1"/>
  <c r="D3151" i="1" a="1"/>
  <c r="D3151" i="1" s="1"/>
  <c r="I3151" i="1" s="1"/>
  <c r="D3115" i="1" a="1"/>
  <c r="D3115" i="1" s="1"/>
  <c r="D3079" i="1" a="1"/>
  <c r="D3079" i="1" s="1"/>
  <c r="I3079" i="1" s="1"/>
  <c r="D3043" i="1" a="1"/>
  <c r="D3043" i="1" s="1"/>
  <c r="I3043" i="1" s="1"/>
  <c r="D3019" i="1" a="1"/>
  <c r="D3019" i="1" s="1"/>
  <c r="I3019" i="1" s="1"/>
  <c r="D2971" i="1" a="1"/>
  <c r="D2971" i="1" s="1"/>
  <c r="D2935" i="1" a="1"/>
  <c r="D2935" i="1" s="1"/>
  <c r="D2887" i="1" a="1"/>
  <c r="D2887" i="1" s="1"/>
  <c r="D2851" i="1" a="1"/>
  <c r="D2851" i="1" s="1"/>
  <c r="I2851" i="1" s="1"/>
  <c r="D2815" i="1" a="1"/>
  <c r="D2815" i="1" s="1"/>
  <c r="I2815" i="1" s="1"/>
  <c r="D2779" i="1" a="1"/>
  <c r="D2779" i="1" s="1"/>
  <c r="I2779" i="1" s="1"/>
  <c r="D2743" i="1" a="1"/>
  <c r="D2743" i="1" s="1"/>
  <c r="D2731" i="1" a="1"/>
  <c r="D2731" i="1" s="1"/>
  <c r="I2731" i="1" s="1"/>
  <c r="D2695" i="1" a="1"/>
  <c r="D2695" i="1" s="1"/>
  <c r="D2671" i="1" a="1"/>
  <c r="D2671" i="1" s="1"/>
  <c r="I2671" i="1" s="1"/>
  <c r="D2647" i="1" a="1"/>
  <c r="D2647" i="1" s="1"/>
  <c r="I2647" i="1" s="1"/>
  <c r="D2623" i="1" a="1"/>
  <c r="D2623" i="1" s="1"/>
  <c r="D2587" i="1" a="1"/>
  <c r="D2587" i="1" s="1"/>
  <c r="I2587" i="1" s="1"/>
  <c r="D2551" i="1" a="1"/>
  <c r="D2551" i="1" s="1"/>
  <c r="I2551" i="1" s="1"/>
  <c r="D2515" i="1" a="1"/>
  <c r="D2515" i="1" s="1"/>
  <c r="D2479" i="1" a="1"/>
  <c r="D2479" i="1" s="1"/>
  <c r="I2479" i="1" s="1"/>
  <c r="D2275" i="1" a="1"/>
  <c r="D2275" i="1" s="1"/>
  <c r="I2275" i="1" s="1"/>
  <c r="D2239" i="1" a="1"/>
  <c r="D2239" i="1" s="1"/>
  <c r="I2239" i="1" s="1"/>
  <c r="D2191" i="1" a="1"/>
  <c r="D2191" i="1" s="1"/>
  <c r="I2191" i="1" s="1"/>
  <c r="D2155" i="1" a="1"/>
  <c r="D2155" i="1" s="1"/>
  <c r="I2155" i="1" s="1"/>
  <c r="D2107" i="1" a="1"/>
  <c r="D2107" i="1" s="1"/>
  <c r="D2059" i="1" a="1"/>
  <c r="D2059" i="1" s="1"/>
  <c r="I2059" i="1" s="1"/>
  <c r="D2011" i="1" a="1"/>
  <c r="D2011" i="1" s="1"/>
  <c r="I2011" i="1" s="1"/>
  <c r="D1975" i="1" a="1"/>
  <c r="D1975" i="1" s="1"/>
  <c r="I1975" i="1" s="1"/>
  <c r="D1927" i="1" a="1"/>
  <c r="D1927" i="1" s="1"/>
  <c r="I1927" i="1" s="1"/>
  <c r="D1687" i="1" a="1"/>
  <c r="D1687" i="1" s="1"/>
  <c r="D1651" i="1" a="1"/>
  <c r="D1651" i="1" s="1"/>
  <c r="D1627" i="1" a="1"/>
  <c r="D1627" i="1" s="1"/>
  <c r="I1627" i="1" s="1"/>
  <c r="D1603" i="1" a="1"/>
  <c r="D1603" i="1" s="1"/>
  <c r="I1603" i="1" s="1"/>
  <c r="D1567" i="1" a="1"/>
  <c r="D1567" i="1" s="1"/>
  <c r="I1567" i="1" s="1"/>
  <c r="J1567" i="1" s="1"/>
  <c r="D1519" i="1" a="1"/>
  <c r="D1519" i="1" s="1"/>
  <c r="D1327" i="1" a="1"/>
  <c r="D1327" i="1" s="1"/>
  <c r="I1327" i="1" s="1"/>
  <c r="D1303" i="1" a="1"/>
  <c r="D1303" i="1" s="1"/>
  <c r="D1255" i="1" a="1"/>
  <c r="D1255" i="1" s="1"/>
  <c r="I1255" i="1" s="1"/>
  <c r="D1099" i="1" a="1"/>
  <c r="D1099" i="1" s="1"/>
  <c r="I1099" i="1" s="1"/>
  <c r="D1063" i="1" a="1"/>
  <c r="D1063" i="1" s="1"/>
  <c r="D1015" i="1" a="1"/>
  <c r="D1015" i="1" s="1"/>
  <c r="I1015" i="1" s="1"/>
  <c r="D919" i="1" a="1"/>
  <c r="D919" i="1" s="1"/>
  <c r="I919" i="1" s="1"/>
  <c r="D607" i="1" a="1"/>
  <c r="D607" i="1" s="1"/>
  <c r="I9863" i="1"/>
  <c r="J9863" i="1" s="1"/>
  <c r="D8576" i="1" a="1"/>
  <c r="D8576" i="1" s="1"/>
  <c r="I8576" i="1" s="1"/>
  <c r="I8554" i="1"/>
  <c r="J8554" i="1" s="1"/>
  <c r="D8516" i="1" a="1"/>
  <c r="D8516" i="1" s="1"/>
  <c r="I7642" i="1"/>
  <c r="J7642" i="1" s="1"/>
  <c r="I6633" i="1"/>
  <c r="J6633" i="1" s="1"/>
  <c r="I3179" i="1"/>
  <c r="J3179" i="1" s="1"/>
  <c r="D10170" i="1" a="1"/>
  <c r="D10170" i="1" s="1"/>
  <c r="I10170" i="1" s="1"/>
  <c r="D10062" i="1" a="1"/>
  <c r="D10062" i="1" s="1"/>
  <c r="I10062" i="1" s="1"/>
  <c r="D10050" i="1" a="1"/>
  <c r="D10050" i="1" s="1"/>
  <c r="D10026" i="1" a="1"/>
  <c r="D10026" i="1" s="1"/>
  <c r="I10026" i="1" s="1"/>
  <c r="D10002" i="1" a="1"/>
  <c r="D10002" i="1" s="1"/>
  <c r="I10002" i="1" s="1"/>
  <c r="D9870" i="1" a="1"/>
  <c r="D9870" i="1" s="1"/>
  <c r="I9870" i="1" s="1"/>
  <c r="D9858" i="1" a="1"/>
  <c r="D9858" i="1" s="1"/>
  <c r="I9858" i="1" s="1"/>
  <c r="D9846" i="1" a="1"/>
  <c r="D9846" i="1" s="1"/>
  <c r="D9738" i="1" a="1"/>
  <c r="D9738" i="1" s="1"/>
  <c r="D9714" i="1" a="1"/>
  <c r="D9714" i="1" s="1"/>
  <c r="I9714" i="1" s="1"/>
  <c r="D9690" i="1" a="1"/>
  <c r="D9690" i="1" s="1"/>
  <c r="I9690" i="1" s="1"/>
  <c r="D9678" i="1" a="1"/>
  <c r="D9678" i="1" s="1"/>
  <c r="D9666" i="1" a="1"/>
  <c r="D9666" i="1" s="1"/>
  <c r="D9558" i="1" a="1"/>
  <c r="D9558" i="1" s="1"/>
  <c r="I9558" i="1" s="1"/>
  <c r="D9450" i="1" a="1"/>
  <c r="D9450" i="1" s="1"/>
  <c r="D9426" i="1" a="1"/>
  <c r="D9426" i="1" s="1"/>
  <c r="I9426" i="1" s="1"/>
  <c r="D9402" i="1" a="1"/>
  <c r="D9402" i="1" s="1"/>
  <c r="I9402" i="1" s="1"/>
  <c r="D9354" i="1" a="1"/>
  <c r="D9354" i="1" s="1"/>
  <c r="I9354" i="1" s="1"/>
  <c r="D9318" i="1" a="1"/>
  <c r="D9318" i="1" s="1"/>
  <c r="I9318" i="1" s="1"/>
  <c r="D9282" i="1" a="1"/>
  <c r="D9282" i="1" s="1"/>
  <c r="I9282" i="1" s="1"/>
  <c r="D9246" i="1" a="1"/>
  <c r="D9246" i="1" s="1"/>
  <c r="D9210" i="1" a="1"/>
  <c r="D9210" i="1" s="1"/>
  <c r="I9210" i="1" s="1"/>
  <c r="D9174" i="1" a="1"/>
  <c r="D9174" i="1" s="1"/>
  <c r="I9174" i="1" s="1"/>
  <c r="D9150" i="1" a="1"/>
  <c r="D9150" i="1" s="1"/>
  <c r="I9150" i="1" s="1"/>
  <c r="D9114" i="1" a="1"/>
  <c r="D9114" i="1" s="1"/>
  <c r="I9114" i="1" s="1"/>
  <c r="D9042" i="1" a="1"/>
  <c r="D9042" i="1" s="1"/>
  <c r="I9042" i="1" s="1"/>
  <c r="D9030" i="1" a="1"/>
  <c r="D9030" i="1" s="1"/>
  <c r="D9006" i="1" a="1"/>
  <c r="D9006" i="1" s="1"/>
  <c r="I9006" i="1" s="1"/>
  <c r="D8994" i="1" a="1"/>
  <c r="D8994" i="1" s="1"/>
  <c r="I8994" i="1" s="1"/>
  <c r="D8982" i="1" a="1"/>
  <c r="D8982" i="1" s="1"/>
  <c r="I8982" i="1" s="1"/>
  <c r="D8958" i="1" a="1"/>
  <c r="D8958" i="1" s="1"/>
  <c r="I8958" i="1" s="1"/>
  <c r="D8922" i="1" a="1"/>
  <c r="D8922" i="1" s="1"/>
  <c r="I8922" i="1" s="1"/>
  <c r="D8886" i="1" a="1"/>
  <c r="D8886" i="1" s="1"/>
  <c r="D8838" i="1" a="1"/>
  <c r="D8838" i="1" s="1"/>
  <c r="I8838" i="1" s="1"/>
  <c r="D8658" i="1" a="1"/>
  <c r="D8658" i="1" s="1"/>
  <c r="I8658" i="1" s="1"/>
  <c r="D8502" i="1" a="1"/>
  <c r="D8502" i="1" s="1"/>
  <c r="I8502" i="1" s="1"/>
  <c r="D8454" i="1" a="1"/>
  <c r="D8454" i="1" s="1"/>
  <c r="I8454" i="1" s="1"/>
  <c r="D8418" i="1" a="1"/>
  <c r="D8418" i="1" s="1"/>
  <c r="D8382" i="1" a="1"/>
  <c r="D8382" i="1" s="1"/>
  <c r="D8346" i="1" a="1"/>
  <c r="D8346" i="1" s="1"/>
  <c r="I8346" i="1" s="1"/>
  <c r="D8238" i="1" a="1"/>
  <c r="D8238" i="1" s="1"/>
  <c r="I8238" i="1" s="1"/>
  <c r="D8190" i="1" a="1"/>
  <c r="D8190" i="1" s="1"/>
  <c r="D8166" i="1" a="1"/>
  <c r="D8166" i="1" s="1"/>
  <c r="D8130" i="1" a="1"/>
  <c r="D8130" i="1" s="1"/>
  <c r="D8106" i="1" a="1"/>
  <c r="D8106" i="1" s="1"/>
  <c r="D8082" i="1" a="1"/>
  <c r="D8082" i="1" s="1"/>
  <c r="I8082" i="1" s="1"/>
  <c r="D8058" i="1" a="1"/>
  <c r="D8058" i="1" s="1"/>
  <c r="I8058" i="1" s="1"/>
  <c r="D8010" i="1" a="1"/>
  <c r="D8010" i="1" s="1"/>
  <c r="D7938" i="1" a="1"/>
  <c r="D7938" i="1" s="1"/>
  <c r="D7770" i="1" a="1"/>
  <c r="D7770" i="1" s="1"/>
  <c r="I7770" i="1" s="1"/>
  <c r="D7746" i="1" a="1"/>
  <c r="D7746" i="1" s="1"/>
  <c r="D7710" i="1" a="1"/>
  <c r="D7710" i="1" s="1"/>
  <c r="I7710" i="1" s="1"/>
  <c r="D7674" i="1" a="1"/>
  <c r="D7674" i="1" s="1"/>
  <c r="I7674" i="1" s="1"/>
  <c r="D7638" i="1" a="1"/>
  <c r="D7638" i="1" s="1"/>
  <c r="I7638" i="1" s="1"/>
  <c r="D7614" i="1" a="1"/>
  <c r="D7614" i="1" s="1"/>
  <c r="I7614" i="1" s="1"/>
  <c r="D7578" i="1" a="1"/>
  <c r="D7578" i="1" s="1"/>
  <c r="I7578" i="1" s="1"/>
  <c r="D7566" i="1" a="1"/>
  <c r="D7566" i="1" s="1"/>
  <c r="D7554" i="1" a="1"/>
  <c r="D7554" i="1" s="1"/>
  <c r="I7554" i="1" s="1"/>
  <c r="D7542" i="1" a="1"/>
  <c r="D7542" i="1" s="1"/>
  <c r="I7542" i="1" s="1"/>
  <c r="D7518" i="1" a="1"/>
  <c r="D7518" i="1" s="1"/>
  <c r="D7494" i="1" a="1"/>
  <c r="D7494" i="1" s="1"/>
  <c r="D7458" i="1" a="1"/>
  <c r="D7458" i="1" s="1"/>
  <c r="I7458" i="1" s="1"/>
  <c r="D7422" i="1" a="1"/>
  <c r="D7422" i="1" s="1"/>
  <c r="D7386" i="1" a="1"/>
  <c r="D7386" i="1" s="1"/>
  <c r="I7386" i="1" s="1"/>
  <c r="D7350" i="1" a="1"/>
  <c r="D7350" i="1" s="1"/>
  <c r="I7350" i="1" s="1"/>
  <c r="D7314" i="1" a="1"/>
  <c r="D7314" i="1" s="1"/>
  <c r="I7314" i="1" s="1"/>
  <c r="D7278" i="1" a="1"/>
  <c r="D7278" i="1" s="1"/>
  <c r="D7254" i="1" a="1"/>
  <c r="D7254" i="1" s="1"/>
  <c r="D7206" i="1" a="1"/>
  <c r="D7206" i="1" s="1"/>
  <c r="I7206" i="1" s="1"/>
  <c r="D7182" i="1" a="1"/>
  <c r="D7182" i="1" s="1"/>
  <c r="I7182" i="1" s="1"/>
  <c r="D7158" i="1" a="1"/>
  <c r="D7158" i="1" s="1"/>
  <c r="D7134" i="1" a="1"/>
  <c r="D7134" i="1" s="1"/>
  <c r="I7134" i="1" s="1"/>
  <c r="D7110" i="1" a="1"/>
  <c r="D7110" i="1" s="1"/>
  <c r="I7110" i="1" s="1"/>
  <c r="D7074" i="1" a="1"/>
  <c r="D7074" i="1" s="1"/>
  <c r="I7074" i="1" s="1"/>
  <c r="D7038" i="1" a="1"/>
  <c r="D7038" i="1" s="1"/>
  <c r="I7038" i="1" s="1"/>
  <c r="D7014" i="1" a="1"/>
  <c r="D7014" i="1" s="1"/>
  <c r="I7014" i="1" s="1"/>
  <c r="J7014" i="1" s="1"/>
  <c r="D7002" i="1" a="1"/>
  <c r="D7002" i="1" s="1"/>
  <c r="I7002" i="1" s="1"/>
  <c r="D6966" i="1" a="1"/>
  <c r="D6966" i="1" s="1"/>
  <c r="I6966" i="1" s="1"/>
  <c r="D6870" i="1" a="1"/>
  <c r="D6870" i="1" s="1"/>
  <c r="D6834" i="1" a="1"/>
  <c r="D6834" i="1" s="1"/>
  <c r="I6834" i="1" s="1"/>
  <c r="D6786" i="1" a="1"/>
  <c r="D6786" i="1" s="1"/>
  <c r="I6786" i="1" s="1"/>
  <c r="D6618" i="1" a="1"/>
  <c r="D6618" i="1" s="1"/>
  <c r="I6618" i="1" s="1"/>
  <c r="D6522" i="1" a="1"/>
  <c r="D6522" i="1" s="1"/>
  <c r="I6522" i="1" s="1"/>
  <c r="D6510" i="1" a="1"/>
  <c r="D6510" i="1" s="1"/>
  <c r="I6510" i="1" s="1"/>
  <c r="D6486" i="1" a="1"/>
  <c r="D6486" i="1" s="1"/>
  <c r="I6486" i="1" s="1"/>
  <c r="D6474" i="1" a="1"/>
  <c r="D6474" i="1" s="1"/>
  <c r="D6306" i="1" a="1"/>
  <c r="D6306" i="1" s="1"/>
  <c r="I6306" i="1" s="1"/>
  <c r="D6126" i="1" a="1"/>
  <c r="D6126" i="1" s="1"/>
  <c r="I6126" i="1" s="1"/>
  <c r="D5982" i="1" a="1"/>
  <c r="D5982" i="1" s="1"/>
  <c r="I5982" i="1" s="1"/>
  <c r="D5946" i="1" a="1"/>
  <c r="D5946" i="1" s="1"/>
  <c r="I5946" i="1" s="1"/>
  <c r="J5946" i="1" s="1"/>
  <c r="D5910" i="1" a="1"/>
  <c r="D5910" i="1" s="1"/>
  <c r="D5874" i="1" a="1"/>
  <c r="D5874" i="1" s="1"/>
  <c r="I5874" i="1" s="1"/>
  <c r="D5838" i="1" a="1"/>
  <c r="D5838" i="1" s="1"/>
  <c r="I5838" i="1" s="1"/>
  <c r="D5802" i="1" a="1"/>
  <c r="D5802" i="1" s="1"/>
  <c r="I5802" i="1" s="1"/>
  <c r="D5778" i="1" a="1"/>
  <c r="D5778" i="1" s="1"/>
  <c r="I5778" i="1" s="1"/>
  <c r="D5754" i="1" a="1"/>
  <c r="D5754" i="1" s="1"/>
  <c r="D5730" i="1" a="1"/>
  <c r="D5730" i="1" s="1"/>
  <c r="I5730" i="1" s="1"/>
  <c r="D5682" i="1" a="1"/>
  <c r="D5682" i="1" s="1"/>
  <c r="I5682" i="1" s="1"/>
  <c r="D5646" i="1" a="1"/>
  <c r="D5646" i="1" s="1"/>
  <c r="I5646" i="1" s="1"/>
  <c r="D5610" i="1" a="1"/>
  <c r="D5610" i="1" s="1"/>
  <c r="I5610" i="1" s="1"/>
  <c r="D5586" i="1" a="1"/>
  <c r="D5586" i="1" s="1"/>
  <c r="I5586" i="1" s="1"/>
  <c r="D5478" i="1" a="1"/>
  <c r="D5478" i="1" s="1"/>
  <c r="D5442" i="1" a="1"/>
  <c r="D5442" i="1" s="1"/>
  <c r="I5442" i="1" s="1"/>
  <c r="D5274" i="1" a="1"/>
  <c r="D5274" i="1" s="1"/>
  <c r="I5274" i="1" s="1"/>
  <c r="J5274" i="1" s="1"/>
  <c r="D5250" i="1" a="1"/>
  <c r="D5250" i="1" s="1"/>
  <c r="I5250" i="1" s="1"/>
  <c r="D5226" i="1" a="1"/>
  <c r="D5226" i="1" s="1"/>
  <c r="I5226" i="1" s="1"/>
  <c r="D5178" i="1" a="1"/>
  <c r="D5178" i="1" s="1"/>
  <c r="I5178" i="1" s="1"/>
  <c r="D5130" i="1" a="1"/>
  <c r="D5130" i="1" s="1"/>
  <c r="I5130" i="1" s="1"/>
  <c r="D4998" i="1" a="1"/>
  <c r="D4998" i="1" s="1"/>
  <c r="I4998" i="1" s="1"/>
  <c r="D4974" i="1" a="1"/>
  <c r="D4974" i="1" s="1"/>
  <c r="I4974" i="1" s="1"/>
  <c r="D4950" i="1" a="1"/>
  <c r="D4950" i="1" s="1"/>
  <c r="I4950" i="1" s="1"/>
  <c r="D4926" i="1" a="1"/>
  <c r="D4926" i="1" s="1"/>
  <c r="I4926" i="1" s="1"/>
  <c r="D4902" i="1" a="1"/>
  <c r="D4902" i="1" s="1"/>
  <c r="I4902" i="1" s="1"/>
  <c r="D4878" i="1" a="1"/>
  <c r="D4878" i="1" s="1"/>
  <c r="D4866" i="1" a="1"/>
  <c r="D4866" i="1" s="1"/>
  <c r="I4866" i="1" s="1"/>
  <c r="D4818" i="1" a="1"/>
  <c r="D4818" i="1" s="1"/>
  <c r="D4650" i="1" a="1"/>
  <c r="D4650" i="1" s="1"/>
  <c r="I4650" i="1" s="1"/>
  <c r="D4626" i="1" a="1"/>
  <c r="D4626" i="1" s="1"/>
  <c r="D4602" i="1" a="1"/>
  <c r="D4602" i="1" s="1"/>
  <c r="I4602" i="1" s="1"/>
  <c r="D4554" i="1" a="1"/>
  <c r="D4554" i="1" s="1"/>
  <c r="I4554" i="1" s="1"/>
  <c r="D4518" i="1" a="1"/>
  <c r="D4518" i="1" s="1"/>
  <c r="D4494" i="1" a="1"/>
  <c r="D4494" i="1" s="1"/>
  <c r="I4494" i="1" s="1"/>
  <c r="D4470" i="1" a="1"/>
  <c r="D4470" i="1" s="1"/>
  <c r="I4470" i="1" s="1"/>
  <c r="D4458" i="1" a="1"/>
  <c r="D4458" i="1" s="1"/>
  <c r="I4458" i="1" s="1"/>
  <c r="D4434" i="1" a="1"/>
  <c r="D4434" i="1" s="1"/>
  <c r="I4434" i="1" s="1"/>
  <c r="D4422" i="1" a="1"/>
  <c r="D4422" i="1" s="1"/>
  <c r="I4422" i="1" s="1"/>
  <c r="D4386" i="1" a="1"/>
  <c r="D4386" i="1" s="1"/>
  <c r="I4386" i="1" s="1"/>
  <c r="D4362" i="1" a="1"/>
  <c r="D4362" i="1" s="1"/>
  <c r="I4362" i="1" s="1"/>
  <c r="D4338" i="1" a="1"/>
  <c r="D4338" i="1" s="1"/>
  <c r="I4338" i="1" s="1"/>
  <c r="D4302" i="1" a="1"/>
  <c r="D4302" i="1" s="1"/>
  <c r="I4302" i="1" s="1"/>
  <c r="D4266" i="1" a="1"/>
  <c r="D4266" i="1" s="1"/>
  <c r="I4266" i="1" s="1"/>
  <c r="D4242" i="1" a="1"/>
  <c r="D4242" i="1" s="1"/>
  <c r="I4242" i="1" s="1"/>
  <c r="D4230" i="1" a="1"/>
  <c r="D4230" i="1" s="1"/>
  <c r="I4230" i="1" s="1"/>
  <c r="D4110" i="1" a="1"/>
  <c r="D4110" i="1" s="1"/>
  <c r="D4050" i="1" a="1"/>
  <c r="D4050" i="1" s="1"/>
  <c r="D4014" i="1" a="1"/>
  <c r="D4014" i="1" s="1"/>
  <c r="I4014" i="1" s="1"/>
  <c r="D3990" i="1" a="1"/>
  <c r="D3990" i="1" s="1"/>
  <c r="I3990" i="1" s="1"/>
  <c r="D3954" i="1" a="1"/>
  <c r="D3954" i="1" s="1"/>
  <c r="I3954" i="1" s="1"/>
  <c r="D3930" i="1" a="1"/>
  <c r="D3930" i="1" s="1"/>
  <c r="I3930" i="1" s="1"/>
  <c r="D3894" i="1" a="1"/>
  <c r="D3894" i="1" s="1"/>
  <c r="I3894" i="1" s="1"/>
  <c r="D3870" i="1" a="1"/>
  <c r="D3870" i="1" s="1"/>
  <c r="I3870" i="1" s="1"/>
  <c r="D3858" i="1" a="1"/>
  <c r="D3858" i="1" s="1"/>
  <c r="I3858" i="1" s="1"/>
  <c r="D3846" i="1" a="1"/>
  <c r="D3846" i="1" s="1"/>
  <c r="I3846" i="1" s="1"/>
  <c r="D3834" i="1" a="1"/>
  <c r="D3834" i="1" s="1"/>
  <c r="I3834" i="1" s="1"/>
  <c r="D3810" i="1" a="1"/>
  <c r="D3810" i="1" s="1"/>
  <c r="I3810" i="1" s="1"/>
  <c r="D3786" i="1" a="1"/>
  <c r="D3786" i="1" s="1"/>
  <c r="I3786" i="1" s="1"/>
  <c r="D3762" i="1" a="1"/>
  <c r="D3762" i="1" s="1"/>
  <c r="I3762" i="1" s="1"/>
  <c r="D3738" i="1" a="1"/>
  <c r="D3738" i="1" s="1"/>
  <c r="I3738" i="1" s="1"/>
  <c r="J3738" i="1" s="1"/>
  <c r="D3714" i="1" a="1"/>
  <c r="D3714" i="1" s="1"/>
  <c r="I3714" i="1" s="1"/>
  <c r="D3678" i="1" a="1"/>
  <c r="D3678" i="1" s="1"/>
  <c r="I3678" i="1" s="1"/>
  <c r="D3630" i="1" a="1"/>
  <c r="D3630" i="1" s="1"/>
  <c r="I3630" i="1" s="1"/>
  <c r="D3546" i="1" a="1"/>
  <c r="D3546" i="1" s="1"/>
  <c r="D3534" i="1" a="1"/>
  <c r="D3534" i="1" s="1"/>
  <c r="I3534" i="1" s="1"/>
  <c r="D3510" i="1" a="1"/>
  <c r="D3510" i="1" s="1"/>
  <c r="I3510" i="1" s="1"/>
  <c r="D3486" i="1" a="1"/>
  <c r="D3486" i="1" s="1"/>
  <c r="I3486" i="1" s="1"/>
  <c r="D3474" i="1" a="1"/>
  <c r="D3474" i="1" s="1"/>
  <c r="I3474" i="1" s="1"/>
  <c r="D3462" i="1" a="1"/>
  <c r="D3462" i="1" s="1"/>
  <c r="I3462" i="1" s="1"/>
  <c r="D3438" i="1" a="1"/>
  <c r="D3438" i="1" s="1"/>
  <c r="D3294" i="1" a="1"/>
  <c r="D3294" i="1" s="1"/>
  <c r="I3294" i="1" s="1"/>
  <c r="D3282" i="1" a="1"/>
  <c r="D3282" i="1" s="1"/>
  <c r="I3282" i="1" s="1"/>
  <c r="D3258" i="1" a="1"/>
  <c r="D3258" i="1" s="1"/>
  <c r="I3258" i="1" s="1"/>
  <c r="D3186" i="1" a="1"/>
  <c r="D3186" i="1" s="1"/>
  <c r="D3174" i="1" a="1"/>
  <c r="D3174" i="1" s="1"/>
  <c r="D3150" i="1" a="1"/>
  <c r="D3150" i="1" s="1"/>
  <c r="D3126" i="1" a="1"/>
  <c r="D3126" i="1" s="1"/>
  <c r="I3126" i="1" s="1"/>
  <c r="D3114" i="1" a="1"/>
  <c r="D3114" i="1" s="1"/>
  <c r="I3114" i="1" s="1"/>
  <c r="D3006" i="1" a="1"/>
  <c r="D3006" i="1" s="1"/>
  <c r="I3006" i="1" s="1"/>
  <c r="D2934" i="1" a="1"/>
  <c r="D2934" i="1" s="1"/>
  <c r="I2934" i="1" s="1"/>
  <c r="D2910" i="1" a="1"/>
  <c r="D2910" i="1" s="1"/>
  <c r="I2910" i="1" s="1"/>
  <c r="D2886" i="1" a="1"/>
  <c r="D2886" i="1" s="1"/>
  <c r="D2850" i="1" a="1"/>
  <c r="D2850" i="1" s="1"/>
  <c r="I2850" i="1" s="1"/>
  <c r="D2814" i="1" a="1"/>
  <c r="D2814" i="1" s="1"/>
  <c r="I2814" i="1" s="1"/>
  <c r="D2790" i="1" a="1"/>
  <c r="D2790" i="1" s="1"/>
  <c r="D2766" i="1" a="1"/>
  <c r="D2766" i="1" s="1"/>
  <c r="D2730" i="1" a="1"/>
  <c r="D2730" i="1" s="1"/>
  <c r="D2706" i="1" a="1"/>
  <c r="D2706" i="1" s="1"/>
  <c r="D2682" i="1" a="1"/>
  <c r="D2682" i="1" s="1"/>
  <c r="I2682" i="1" s="1"/>
  <c r="D2658" i="1" a="1"/>
  <c r="D2658" i="1" s="1"/>
  <c r="I2658" i="1" s="1"/>
  <c r="D2646" i="1" a="1"/>
  <c r="D2646" i="1" s="1"/>
  <c r="I2646" i="1" s="1"/>
  <c r="D2550" i="1" a="1"/>
  <c r="D2550" i="1" s="1"/>
  <c r="I2550" i="1" s="1"/>
  <c r="D2466" i="1" a="1"/>
  <c r="D2466" i="1" s="1"/>
  <c r="I2466" i="1" s="1"/>
  <c r="D2442" i="1" a="1"/>
  <c r="D2442" i="1" s="1"/>
  <c r="D2418" i="1" a="1"/>
  <c r="D2418" i="1" s="1"/>
  <c r="I2418" i="1" s="1"/>
  <c r="D2346" i="1" a="1"/>
  <c r="D2346" i="1" s="1"/>
  <c r="I2346" i="1" s="1"/>
  <c r="D2334" i="1" a="1"/>
  <c r="D2334" i="1" s="1"/>
  <c r="I2334" i="1" s="1"/>
  <c r="D2214" i="1" a="1"/>
  <c r="D2214" i="1" s="1"/>
  <c r="D2190" i="1" a="1"/>
  <c r="D2190" i="1" s="1"/>
  <c r="D2166" i="1" a="1"/>
  <c r="D2166" i="1" s="1"/>
  <c r="D2130" i="1" a="1"/>
  <c r="D2130" i="1" s="1"/>
  <c r="I2130" i="1" s="1"/>
  <c r="D2094" i="1" a="1"/>
  <c r="D2094" i="1" s="1"/>
  <c r="I2094" i="1" s="1"/>
  <c r="D2046" i="1" a="1"/>
  <c r="D2046" i="1" s="1"/>
  <c r="D1890" i="1" a="1"/>
  <c r="D1890" i="1" s="1"/>
  <c r="I1890" i="1" s="1"/>
  <c r="D1866" i="1" a="1"/>
  <c r="D1866" i="1" s="1"/>
  <c r="I1866" i="1" s="1"/>
  <c r="D1842" i="1" a="1"/>
  <c r="D1842" i="1" s="1"/>
  <c r="D1818" i="1" a="1"/>
  <c r="D1818" i="1" s="1"/>
  <c r="I1818" i="1" s="1"/>
  <c r="D1806" i="1" a="1"/>
  <c r="D1806" i="1" s="1"/>
  <c r="I1806" i="1" s="1"/>
  <c r="D1794" i="1" a="1"/>
  <c r="D1794" i="1" s="1"/>
  <c r="I1794" i="1" s="1"/>
  <c r="D1782" i="1" a="1"/>
  <c r="D1782" i="1" s="1"/>
  <c r="I1782" i="1" s="1"/>
  <c r="D1722" i="1" a="1"/>
  <c r="D1722" i="1" s="1"/>
  <c r="I1722" i="1" s="1"/>
  <c r="D1710" i="1" a="1"/>
  <c r="D1710" i="1" s="1"/>
  <c r="D1698" i="1" a="1"/>
  <c r="D1698" i="1" s="1"/>
  <c r="I1698" i="1" s="1"/>
  <c r="D1674" i="1" a="1"/>
  <c r="D1674" i="1" s="1"/>
  <c r="I1674" i="1" s="1"/>
  <c r="D1650" i="1" a="1"/>
  <c r="D1650" i="1" s="1"/>
  <c r="I1650" i="1" s="1"/>
  <c r="D1626" i="1" a="1"/>
  <c r="D1626" i="1" s="1"/>
  <c r="D1602" i="1" a="1"/>
  <c r="D1602" i="1" s="1"/>
  <c r="I1602" i="1" s="1"/>
  <c r="D1578" i="1" a="1"/>
  <c r="D1578" i="1" s="1"/>
  <c r="D1554" i="1" a="1"/>
  <c r="D1554" i="1" s="1"/>
  <c r="I1554" i="1" s="1"/>
  <c r="D1530" i="1" a="1"/>
  <c r="D1530" i="1" s="1"/>
  <c r="I1530" i="1" s="1"/>
  <c r="D1506" i="1" a="1"/>
  <c r="D1506" i="1" s="1"/>
  <c r="I1506" i="1" s="1"/>
  <c r="D1482" i="1" a="1"/>
  <c r="D1482" i="1" s="1"/>
  <c r="I1482" i="1" s="1"/>
  <c r="D1458" i="1" a="1"/>
  <c r="D1458" i="1" s="1"/>
  <c r="D1434" i="1" a="1"/>
  <c r="D1434" i="1" s="1"/>
  <c r="D1386" i="1" a="1"/>
  <c r="D1386" i="1" s="1"/>
  <c r="I1386" i="1" s="1"/>
  <c r="D1254" i="1" a="1"/>
  <c r="D1254" i="1" s="1"/>
  <c r="I1254" i="1" s="1"/>
  <c r="D1242" i="1" a="1"/>
  <c r="D1242" i="1" s="1"/>
  <c r="I1242" i="1" s="1"/>
  <c r="D1230" i="1" a="1"/>
  <c r="D1230" i="1" s="1"/>
  <c r="I1230" i="1" s="1"/>
  <c r="D1218" i="1" a="1"/>
  <c r="D1218" i="1" s="1"/>
  <c r="I1218" i="1" s="1"/>
  <c r="D1206" i="1" a="1"/>
  <c r="D1206" i="1" s="1"/>
  <c r="D1194" i="1" a="1"/>
  <c r="D1194" i="1" s="1"/>
  <c r="I1194" i="1" s="1"/>
  <c r="D1158" i="1" a="1"/>
  <c r="D1158" i="1" s="1"/>
  <c r="I1158" i="1" s="1"/>
  <c r="D1134" i="1" a="1"/>
  <c r="D1134" i="1" s="1"/>
  <c r="D1110" i="1" a="1"/>
  <c r="D1110" i="1" s="1"/>
  <c r="I1110" i="1" s="1"/>
  <c r="D1086" i="1" a="1"/>
  <c r="D1086" i="1" s="1"/>
  <c r="D1062" i="1" a="1"/>
  <c r="D1062" i="1" s="1"/>
  <c r="D1026" i="1" a="1"/>
  <c r="D1026" i="1" s="1"/>
  <c r="I1026" i="1" s="1"/>
  <c r="D990" i="1" a="1"/>
  <c r="D990" i="1" s="1"/>
  <c r="I990" i="1" s="1"/>
  <c r="D834" i="1" a="1"/>
  <c r="D834" i="1" s="1"/>
  <c r="I834" i="1" s="1"/>
  <c r="D810" i="1" a="1"/>
  <c r="D810" i="1" s="1"/>
  <c r="D786" i="1" a="1"/>
  <c r="D786" i="1" s="1"/>
  <c r="I786" i="1" s="1"/>
  <c r="D762" i="1" a="1"/>
  <c r="D762" i="1" s="1"/>
  <c r="D738" i="1" a="1"/>
  <c r="D738" i="1" s="1"/>
  <c r="I738" i="1" s="1"/>
  <c r="D654" i="1" a="1"/>
  <c r="D654" i="1" s="1"/>
  <c r="I654" i="1" s="1"/>
  <c r="D630" i="1" a="1"/>
  <c r="D630" i="1" s="1"/>
  <c r="I630" i="1" s="1"/>
  <c r="D606" i="1" a="1"/>
  <c r="D606" i="1" s="1"/>
  <c r="I606" i="1" s="1"/>
  <c r="D582" i="1" a="1"/>
  <c r="D582" i="1" s="1"/>
  <c r="D570" i="1" a="1"/>
  <c r="D570" i="1" s="1"/>
  <c r="D558" i="1" a="1"/>
  <c r="D558" i="1" s="1"/>
  <c r="I558" i="1" s="1"/>
  <c r="D378" i="1" a="1"/>
  <c r="D378" i="1" s="1"/>
  <c r="I378" i="1" s="1"/>
  <c r="D366" i="1" a="1"/>
  <c r="D366" i="1" s="1"/>
  <c r="I366" i="1" s="1"/>
  <c r="D342" i="1" a="1"/>
  <c r="D342" i="1" s="1"/>
  <c r="D330" i="1" a="1"/>
  <c r="D330" i="1" s="1"/>
  <c r="I330" i="1" s="1"/>
  <c r="D318" i="1" a="1"/>
  <c r="D318" i="1" s="1"/>
  <c r="D306" i="1" a="1"/>
  <c r="D306" i="1" s="1"/>
  <c r="I306" i="1" s="1"/>
  <c r="D294" i="1" a="1"/>
  <c r="D294" i="1" s="1"/>
  <c r="I294" i="1" s="1"/>
  <c r="D222" i="1" a="1"/>
  <c r="D222" i="1" s="1"/>
  <c r="I222" i="1" s="1"/>
  <c r="D9896" i="1" a="1"/>
  <c r="D9896" i="1" s="1"/>
  <c r="I9896" i="1" s="1"/>
  <c r="D8575" i="1" a="1"/>
  <c r="D8575" i="1" s="1"/>
  <c r="I8575" i="1" s="1"/>
  <c r="I201" i="1"/>
  <c r="J201" i="1" s="1"/>
  <c r="D10169" i="1" a="1"/>
  <c r="D10169" i="1" s="1"/>
  <c r="I10169" i="1" s="1"/>
  <c r="D10097" i="1" a="1"/>
  <c r="D10097" i="1" s="1"/>
  <c r="D9917" i="1" a="1"/>
  <c r="D9917" i="1" s="1"/>
  <c r="I9917" i="1" s="1"/>
  <c r="D9857" i="1" a="1"/>
  <c r="D9857" i="1" s="1"/>
  <c r="D9689" i="1" a="1"/>
  <c r="D9689" i="1" s="1"/>
  <c r="I9689" i="1" s="1"/>
  <c r="D9665" i="1" a="1"/>
  <c r="D9665" i="1" s="1"/>
  <c r="I9665" i="1" s="1"/>
  <c r="D9617" i="1" a="1"/>
  <c r="D9617" i="1" s="1"/>
  <c r="I9617" i="1" s="1"/>
  <c r="D9569" i="1" a="1"/>
  <c r="D9569" i="1" s="1"/>
  <c r="D9533" i="1" a="1"/>
  <c r="D9533" i="1" s="1"/>
  <c r="I9533" i="1" s="1"/>
  <c r="D9473" i="1" a="1"/>
  <c r="D9473" i="1" s="1"/>
  <c r="D9413" i="1" a="1"/>
  <c r="D9413" i="1" s="1"/>
  <c r="I9413" i="1" s="1"/>
  <c r="D9173" i="1" a="1"/>
  <c r="D9173" i="1" s="1"/>
  <c r="I9173" i="1" s="1"/>
  <c r="D9113" i="1" a="1"/>
  <c r="D9113" i="1" s="1"/>
  <c r="D8909" i="1" a="1"/>
  <c r="D8909" i="1" s="1"/>
  <c r="I8909" i="1" s="1"/>
  <c r="D8861" i="1" a="1"/>
  <c r="D8861" i="1" s="1"/>
  <c r="D8777" i="1" a="1"/>
  <c r="D8777" i="1" s="1"/>
  <c r="D8621" i="1" a="1"/>
  <c r="D8621" i="1" s="1"/>
  <c r="D8597" i="1" a="1"/>
  <c r="D8597" i="1" s="1"/>
  <c r="I8597" i="1" s="1"/>
  <c r="D8549" i="1" a="1"/>
  <c r="D8549" i="1" s="1"/>
  <c r="I8549" i="1" s="1"/>
  <c r="D8501" i="1" a="1"/>
  <c r="D8501" i="1" s="1"/>
  <c r="I8501" i="1" s="1"/>
  <c r="D8417" i="1" a="1"/>
  <c r="D8417" i="1" s="1"/>
  <c r="I8417" i="1" s="1"/>
  <c r="D8201" i="1" a="1"/>
  <c r="D8201" i="1" s="1"/>
  <c r="I8201" i="1" s="1"/>
  <c r="D7997" i="1" a="1"/>
  <c r="D7997" i="1" s="1"/>
  <c r="D7937" i="1" a="1"/>
  <c r="D7937" i="1" s="1"/>
  <c r="D7889" i="1" a="1"/>
  <c r="D7889" i="1" s="1"/>
  <c r="D7841" i="1" a="1"/>
  <c r="D7841" i="1" s="1"/>
  <c r="D7745" i="1" a="1"/>
  <c r="D7745" i="1" s="1"/>
  <c r="I7745" i="1" s="1"/>
  <c r="D7481" i="1" a="1"/>
  <c r="D7481" i="1" s="1"/>
  <c r="I7481" i="1" s="1"/>
  <c r="D7433" i="1" a="1"/>
  <c r="D7433" i="1" s="1"/>
  <c r="I7433" i="1" s="1"/>
  <c r="D7397" i="1" a="1"/>
  <c r="D7397" i="1" s="1"/>
  <c r="I7397" i="1" s="1"/>
  <c r="D7349" i="1" a="1"/>
  <c r="D7349" i="1" s="1"/>
  <c r="D7313" i="1" a="1"/>
  <c r="D7313" i="1" s="1"/>
  <c r="D7265" i="1" a="1"/>
  <c r="D7265" i="1" s="1"/>
  <c r="D7205" i="1" a="1"/>
  <c r="D7205" i="1" s="1"/>
  <c r="I7205" i="1" s="1"/>
  <c r="D6989" i="1" a="1"/>
  <c r="D6989" i="1" s="1"/>
  <c r="I6989" i="1" s="1"/>
  <c r="D6953" i="1" a="1"/>
  <c r="D6953" i="1" s="1"/>
  <c r="I6953" i="1" s="1"/>
  <c r="D6917" i="1" a="1"/>
  <c r="D6917" i="1" s="1"/>
  <c r="I6917" i="1" s="1"/>
  <c r="D6893" i="1" a="1"/>
  <c r="D6893" i="1" s="1"/>
  <c r="I6893" i="1" s="1"/>
  <c r="D6869" i="1" a="1"/>
  <c r="D6869" i="1" s="1"/>
  <c r="I6869" i="1" s="1"/>
  <c r="D6833" i="1" a="1"/>
  <c r="D6833" i="1" s="1"/>
  <c r="I6833" i="1" s="1"/>
  <c r="D6281" i="1" a="1"/>
  <c r="D6281" i="1" s="1"/>
  <c r="I6281" i="1" s="1"/>
  <c r="D6233" i="1" a="1"/>
  <c r="D6233" i="1" s="1"/>
  <c r="D6197" i="1" a="1"/>
  <c r="D6197" i="1" s="1"/>
  <c r="I6197" i="1" s="1"/>
  <c r="D6149" i="1" a="1"/>
  <c r="D6149" i="1" s="1"/>
  <c r="I6149" i="1" s="1"/>
  <c r="D5957" i="1" a="1"/>
  <c r="D5957" i="1" s="1"/>
  <c r="I5957" i="1" s="1"/>
  <c r="D5921" i="1" a="1"/>
  <c r="D5921" i="1" s="1"/>
  <c r="I5921" i="1" s="1"/>
  <c r="D5885" i="1" a="1"/>
  <c r="D5885" i="1" s="1"/>
  <c r="I5885" i="1" s="1"/>
  <c r="D5837" i="1" a="1"/>
  <c r="D5837" i="1" s="1"/>
  <c r="I5837" i="1" s="1"/>
  <c r="D5801" i="1" a="1"/>
  <c r="D5801" i="1" s="1"/>
  <c r="I5801" i="1" s="1"/>
  <c r="D5777" i="1" a="1"/>
  <c r="D5777" i="1" s="1"/>
  <c r="I5777" i="1" s="1"/>
  <c r="D5753" i="1" a="1"/>
  <c r="D5753" i="1" s="1"/>
  <c r="D5717" i="1" a="1"/>
  <c r="D5717" i="1" s="1"/>
  <c r="I5717" i="1" s="1"/>
  <c r="D5681" i="1" a="1"/>
  <c r="D5681" i="1" s="1"/>
  <c r="I5681" i="1" s="1"/>
  <c r="D5645" i="1" a="1"/>
  <c r="D5645" i="1" s="1"/>
  <c r="I5645" i="1" s="1"/>
  <c r="D5621" i="1" a="1"/>
  <c r="D5621" i="1" s="1"/>
  <c r="I5621" i="1" s="1"/>
  <c r="D5609" i="1" a="1"/>
  <c r="D5609" i="1" s="1"/>
  <c r="D5561" i="1" a="1"/>
  <c r="D5561" i="1" s="1"/>
  <c r="I5561" i="1" s="1"/>
  <c r="D5513" i="1" a="1"/>
  <c r="D5513" i="1" s="1"/>
  <c r="I5513" i="1" s="1"/>
  <c r="D5453" i="1" a="1"/>
  <c r="D5453" i="1" s="1"/>
  <c r="I5453" i="1" s="1"/>
  <c r="D5417" i="1" a="1"/>
  <c r="D5417" i="1" s="1"/>
  <c r="I5417" i="1" s="1"/>
  <c r="D5381" i="1" a="1"/>
  <c r="D5381" i="1" s="1"/>
  <c r="I5381" i="1" s="1"/>
  <c r="J5381" i="1" s="1"/>
  <c r="D5333" i="1" a="1"/>
  <c r="D5333" i="1" s="1"/>
  <c r="I5333" i="1" s="1"/>
  <c r="D5261" i="1" a="1"/>
  <c r="D5261" i="1" s="1"/>
  <c r="I5261" i="1" s="1"/>
  <c r="D5069" i="1" a="1"/>
  <c r="D5069" i="1" s="1"/>
  <c r="I5069" i="1" s="1"/>
  <c r="D5033" i="1" a="1"/>
  <c r="D5033" i="1" s="1"/>
  <c r="I5033" i="1" s="1"/>
  <c r="D4985" i="1" a="1"/>
  <c r="D4985" i="1" s="1"/>
  <c r="I4985" i="1" s="1"/>
  <c r="D4949" i="1" a="1"/>
  <c r="D4949" i="1" s="1"/>
  <c r="I4949" i="1" s="1"/>
  <c r="D4913" i="1" a="1"/>
  <c r="D4913" i="1" s="1"/>
  <c r="D4865" i="1" a="1"/>
  <c r="D4865" i="1" s="1"/>
  <c r="I4865" i="1" s="1"/>
  <c r="D4829" i="1" a="1"/>
  <c r="D4829" i="1" s="1"/>
  <c r="I4829" i="1" s="1"/>
  <c r="D4781" i="1" a="1"/>
  <c r="D4781" i="1" s="1"/>
  <c r="I4781" i="1" s="1"/>
  <c r="D4721" i="1" a="1"/>
  <c r="D4721" i="1" s="1"/>
  <c r="I4721" i="1" s="1"/>
  <c r="D4661" i="1" a="1"/>
  <c r="D4661" i="1" s="1"/>
  <c r="I4661" i="1" s="1"/>
  <c r="D4613" i="1" a="1"/>
  <c r="D4613" i="1" s="1"/>
  <c r="I4613" i="1" s="1"/>
  <c r="D4421" i="1" a="1"/>
  <c r="D4421" i="1" s="1"/>
  <c r="I4421" i="1" s="1"/>
  <c r="J4421" i="1" s="1"/>
  <c r="D4373" i="1" a="1"/>
  <c r="D4373" i="1" s="1"/>
  <c r="I4373" i="1" s="1"/>
  <c r="D4325" i="1" a="1"/>
  <c r="D4325" i="1" s="1"/>
  <c r="I4325" i="1" s="1"/>
  <c r="D4265" i="1" a="1"/>
  <c r="D4265" i="1" s="1"/>
  <c r="D4217" i="1" a="1"/>
  <c r="D4217" i="1" s="1"/>
  <c r="I4217" i="1" s="1"/>
  <c r="J4217" i="1" s="1"/>
  <c r="D4157" i="1" a="1"/>
  <c r="D4157" i="1" s="1"/>
  <c r="D4121" i="1" a="1"/>
  <c r="D4121" i="1" s="1"/>
  <c r="I4121" i="1" s="1"/>
  <c r="D4049" i="1" a="1"/>
  <c r="D4049" i="1" s="1"/>
  <c r="I4049" i="1" s="1"/>
  <c r="D4001" i="1" a="1"/>
  <c r="D4001" i="1" s="1"/>
  <c r="I4001" i="1" s="1"/>
  <c r="D3953" i="1" a="1"/>
  <c r="D3953" i="1" s="1"/>
  <c r="D3905" i="1" a="1"/>
  <c r="D3905" i="1" s="1"/>
  <c r="I3905" i="1" s="1"/>
  <c r="D3857" i="1" a="1"/>
  <c r="D3857" i="1" s="1"/>
  <c r="I3857" i="1" s="1"/>
  <c r="D3821" i="1" a="1"/>
  <c r="D3821" i="1" s="1"/>
  <c r="I3821" i="1" s="1"/>
  <c r="D3749" i="1" a="1"/>
  <c r="D3749" i="1" s="1"/>
  <c r="I3749" i="1" s="1"/>
  <c r="D3689" i="1" a="1"/>
  <c r="D3689" i="1" s="1"/>
  <c r="I3689" i="1" s="1"/>
  <c r="D3653" i="1" a="1"/>
  <c r="D3653" i="1" s="1"/>
  <c r="I3653" i="1" s="1"/>
  <c r="D3605" i="1" a="1"/>
  <c r="D3605" i="1" s="1"/>
  <c r="I3605" i="1" s="1"/>
  <c r="D3569" i="1" a="1"/>
  <c r="D3569" i="1" s="1"/>
  <c r="I3569" i="1" s="1"/>
  <c r="D3545" i="1" a="1"/>
  <c r="D3545" i="1" s="1"/>
  <c r="D3509" i="1" a="1"/>
  <c r="D3509" i="1" s="1"/>
  <c r="I3509" i="1" s="1"/>
  <c r="D3473" i="1" a="1"/>
  <c r="D3473" i="1" s="1"/>
  <c r="I3473" i="1" s="1"/>
  <c r="D3413" i="1" a="1"/>
  <c r="D3413" i="1" s="1"/>
  <c r="I3413" i="1" s="1"/>
  <c r="D3365" i="1" a="1"/>
  <c r="D3365" i="1" s="1"/>
  <c r="I3365" i="1" s="1"/>
  <c r="D3305" i="1" a="1"/>
  <c r="D3305" i="1" s="1"/>
  <c r="I3305" i="1" s="1"/>
  <c r="D3269" i="1" a="1"/>
  <c r="D3269" i="1" s="1"/>
  <c r="I3269" i="1" s="1"/>
  <c r="D3233" i="1" a="1"/>
  <c r="D3233" i="1" s="1"/>
  <c r="I3233" i="1" s="1"/>
  <c r="D3149" i="1" a="1"/>
  <c r="D3149" i="1" s="1"/>
  <c r="I3149" i="1" s="1"/>
  <c r="D2921" i="1" a="1"/>
  <c r="D2921" i="1" s="1"/>
  <c r="I2921" i="1" s="1"/>
  <c r="D2885" i="1" a="1"/>
  <c r="D2885" i="1" s="1"/>
  <c r="D2825" i="1" a="1"/>
  <c r="D2825" i="1" s="1"/>
  <c r="I2825" i="1" s="1"/>
  <c r="D2789" i="1" a="1"/>
  <c r="D2789" i="1" s="1"/>
  <c r="I2789" i="1" s="1"/>
  <c r="D2741" i="1" a="1"/>
  <c r="D2741" i="1" s="1"/>
  <c r="I2741" i="1" s="1"/>
  <c r="D2705" i="1" a="1"/>
  <c r="D2705" i="1" s="1"/>
  <c r="I2705" i="1" s="1"/>
  <c r="D2669" i="1" a="1"/>
  <c r="D2669" i="1" s="1"/>
  <c r="I2669" i="1" s="1"/>
  <c r="J2669" i="1" s="1"/>
  <c r="D2633" i="1" a="1"/>
  <c r="D2633" i="1" s="1"/>
  <c r="D2537" i="1" a="1"/>
  <c r="D2537" i="1" s="1"/>
  <c r="I2537" i="1" s="1"/>
  <c r="D2261" i="1" a="1"/>
  <c r="D2261" i="1" s="1"/>
  <c r="D2081" i="1" a="1"/>
  <c r="D2081" i="1" s="1"/>
  <c r="I2081" i="1" s="1"/>
  <c r="D2033" i="1" a="1"/>
  <c r="D2033" i="1" s="1"/>
  <c r="I2033" i="1" s="1"/>
  <c r="D1781" i="1" a="1"/>
  <c r="D1781" i="1" s="1"/>
  <c r="I1781" i="1" s="1"/>
  <c r="D1745" i="1" a="1"/>
  <c r="D1745" i="1" s="1"/>
  <c r="I1745" i="1" s="1"/>
  <c r="D1697" i="1" a="1"/>
  <c r="D1697" i="1" s="1"/>
  <c r="I1697" i="1" s="1"/>
  <c r="D1649" i="1" a="1"/>
  <c r="D1649" i="1" s="1"/>
  <c r="I1649" i="1" s="1"/>
  <c r="D1589" i="1" a="1"/>
  <c r="D1589" i="1" s="1"/>
  <c r="I1589" i="1" s="1"/>
  <c r="D1529" i="1" a="1"/>
  <c r="D1529" i="1" s="1"/>
  <c r="I1529" i="1" s="1"/>
  <c r="D1397" i="1" a="1"/>
  <c r="D1397" i="1" s="1"/>
  <c r="I1397" i="1" s="1"/>
  <c r="D1373" i="1" a="1"/>
  <c r="D1373" i="1" s="1"/>
  <c r="I1373" i="1" s="1"/>
  <c r="D1337" i="1" a="1"/>
  <c r="D1337" i="1" s="1"/>
  <c r="D1301" i="1" a="1"/>
  <c r="D1301" i="1" s="1"/>
  <c r="D1265" i="1" a="1"/>
  <c r="D1265" i="1" s="1"/>
  <c r="I1265" i="1" s="1"/>
  <c r="D1229" i="1" a="1"/>
  <c r="D1229" i="1" s="1"/>
  <c r="I1229" i="1" s="1"/>
  <c r="D1193" i="1" a="1"/>
  <c r="D1193" i="1" s="1"/>
  <c r="I1193" i="1" s="1"/>
  <c r="D1157" i="1" a="1"/>
  <c r="D1157" i="1" s="1"/>
  <c r="I1157" i="1" s="1"/>
  <c r="D1121" i="1" a="1"/>
  <c r="D1121" i="1" s="1"/>
  <c r="I1121" i="1" s="1"/>
  <c r="D1085" i="1" a="1"/>
  <c r="D1085" i="1" s="1"/>
  <c r="I1085" i="1" s="1"/>
  <c r="D1049" i="1" a="1"/>
  <c r="D1049" i="1" s="1"/>
  <c r="I1049" i="1" s="1"/>
  <c r="D1013" i="1" a="1"/>
  <c r="D1013" i="1" s="1"/>
  <c r="I1013" i="1" s="1"/>
  <c r="D917" i="1" a="1"/>
  <c r="D917" i="1" s="1"/>
  <c r="I917" i="1" s="1"/>
  <c r="D569" i="1" a="1"/>
  <c r="D569" i="1" s="1"/>
  <c r="D233" i="1" a="1"/>
  <c r="D233" i="1" s="1"/>
  <c r="I9877" i="1"/>
  <c r="J9877" i="1" s="1"/>
  <c r="I7715" i="1"/>
  <c r="J7715" i="1" s="1"/>
  <c r="I3743" i="1"/>
  <c r="J3743" i="1" s="1"/>
  <c r="D10180" i="1" a="1"/>
  <c r="D10180" i="1" s="1"/>
  <c r="D10144" i="1" a="1"/>
  <c r="D10144" i="1" s="1"/>
  <c r="I10144" i="1" s="1"/>
  <c r="D10096" i="1" a="1"/>
  <c r="D10096" i="1" s="1"/>
  <c r="I10096" i="1" s="1"/>
  <c r="D10024" i="1" a="1"/>
  <c r="D10024" i="1" s="1"/>
  <c r="I10024" i="1" s="1"/>
  <c r="D9844" i="1" a="1"/>
  <c r="D9844" i="1" s="1"/>
  <c r="D9508" i="1" a="1"/>
  <c r="D9508" i="1" s="1"/>
  <c r="I9508" i="1" s="1"/>
  <c r="D9484" i="1" a="1"/>
  <c r="D9484" i="1" s="1"/>
  <c r="D9448" i="1" a="1"/>
  <c r="D9448" i="1" s="1"/>
  <c r="I9448" i="1" s="1"/>
  <c r="D9436" i="1" a="1"/>
  <c r="D9436" i="1" s="1"/>
  <c r="I9436" i="1" s="1"/>
  <c r="D9412" i="1" a="1"/>
  <c r="D9412" i="1" s="1"/>
  <c r="D9400" i="1" a="1"/>
  <c r="D9400" i="1" s="1"/>
  <c r="I9400" i="1" s="1"/>
  <c r="D9256" i="1" a="1"/>
  <c r="D9256" i="1" s="1"/>
  <c r="I9256" i="1" s="1"/>
  <c r="D9220" i="1" a="1"/>
  <c r="D9220" i="1" s="1"/>
  <c r="D9196" i="1" a="1"/>
  <c r="D9196" i="1" s="1"/>
  <c r="I9196" i="1" s="1"/>
  <c r="D9172" i="1" a="1"/>
  <c r="D9172" i="1" s="1"/>
  <c r="I9172" i="1" s="1"/>
  <c r="D9148" i="1" a="1"/>
  <c r="D9148" i="1" s="1"/>
  <c r="I9148" i="1" s="1"/>
  <c r="D9136" i="1" a="1"/>
  <c r="D9136" i="1" s="1"/>
  <c r="I9136" i="1" s="1"/>
  <c r="D9076" i="1" a="1"/>
  <c r="D9076" i="1" s="1"/>
  <c r="D8932" i="1" a="1"/>
  <c r="D8932" i="1" s="1"/>
  <c r="D8884" i="1" a="1"/>
  <c r="D8884" i="1" s="1"/>
  <c r="I8884" i="1" s="1"/>
  <c r="D8848" i="1" a="1"/>
  <c r="D8848" i="1" s="1"/>
  <c r="I8848" i="1" s="1"/>
  <c r="D8824" i="1" a="1"/>
  <c r="D8824" i="1" s="1"/>
  <c r="I8824" i="1" s="1"/>
  <c r="D8800" i="1" a="1"/>
  <c r="D8800" i="1" s="1"/>
  <c r="I8800" i="1" s="1"/>
  <c r="D8764" i="1" a="1"/>
  <c r="D8764" i="1" s="1"/>
  <c r="D8488" i="1" a="1"/>
  <c r="D8488" i="1" s="1"/>
  <c r="D8440" i="1" a="1"/>
  <c r="D8440" i="1" s="1"/>
  <c r="I8440" i="1" s="1"/>
  <c r="D8260" i="1" a="1"/>
  <c r="D8260" i="1" s="1"/>
  <c r="I8260" i="1" s="1"/>
  <c r="D8236" i="1" a="1"/>
  <c r="D8236" i="1" s="1"/>
  <c r="I8236" i="1" s="1"/>
  <c r="I5950" i="1"/>
  <c r="J5950" i="1" s="1"/>
  <c r="I3251" i="1"/>
  <c r="J3251" i="1" s="1"/>
  <c r="I8786" i="1"/>
  <c r="J8786" i="1" s="1"/>
  <c r="I8195" i="1"/>
  <c r="J8195" i="1" s="1"/>
  <c r="I8171" i="1"/>
  <c r="J8171" i="1" s="1"/>
  <c r="I8147" i="1"/>
  <c r="J8147" i="1" s="1"/>
  <c r="I5733" i="1"/>
  <c r="J5733" i="1" s="1"/>
  <c r="I249" i="1"/>
  <c r="J249" i="1" s="1"/>
  <c r="I4883" i="1"/>
  <c r="J4883" i="1" s="1"/>
  <c r="D10184" i="1" a="1"/>
  <c r="D10184" i="1" s="1"/>
  <c r="I10184" i="1" s="1"/>
  <c r="D10148" i="1" a="1"/>
  <c r="D10148" i="1" s="1"/>
  <c r="D10112" i="1" a="1"/>
  <c r="D10112" i="1" s="1"/>
  <c r="I10112" i="1" s="1"/>
  <c r="D10064" i="1" a="1"/>
  <c r="D10064" i="1" s="1"/>
  <c r="I10064" i="1" s="1"/>
  <c r="D10004" i="1" a="1"/>
  <c r="D10004" i="1" s="1"/>
  <c r="I10004" i="1" s="1"/>
  <c r="D9872" i="1" a="1"/>
  <c r="D9872" i="1" s="1"/>
  <c r="I9872" i="1" s="1"/>
  <c r="D9836" i="1" a="1"/>
  <c r="D9836" i="1" s="1"/>
  <c r="D9812" i="1" a="1"/>
  <c r="D9812" i="1" s="1"/>
  <c r="D9788" i="1" a="1"/>
  <c r="D9788" i="1" s="1"/>
  <c r="I9788" i="1" s="1"/>
  <c r="J9788" i="1" s="1"/>
  <c r="D9740" i="1" a="1"/>
  <c r="D9740" i="1" s="1"/>
  <c r="I9740" i="1" s="1"/>
  <c r="D9692" i="1" a="1"/>
  <c r="D9692" i="1" s="1"/>
  <c r="I9692" i="1" s="1"/>
  <c r="D9560" i="1" a="1"/>
  <c r="D9560" i="1" s="1"/>
  <c r="I9560" i="1" s="1"/>
  <c r="D9476" i="1" a="1"/>
  <c r="D9476" i="1" s="1"/>
  <c r="I9476" i="1" s="1"/>
  <c r="D9452" i="1" a="1"/>
  <c r="D9452" i="1" s="1"/>
  <c r="D9416" i="1" a="1"/>
  <c r="D9416" i="1" s="1"/>
  <c r="I9416" i="1" s="1"/>
  <c r="D9392" i="1" a="1"/>
  <c r="D9392" i="1" s="1"/>
  <c r="I9392" i="1" s="1"/>
  <c r="D9368" i="1" a="1"/>
  <c r="D9368" i="1" s="1"/>
  <c r="I9368" i="1" s="1"/>
  <c r="J9368" i="1" s="1"/>
  <c r="D9332" i="1" a="1"/>
  <c r="D9332" i="1" s="1"/>
  <c r="I9332" i="1" s="1"/>
  <c r="D9296" i="1" a="1"/>
  <c r="D9296" i="1" s="1"/>
  <c r="I9296" i="1" s="1"/>
  <c r="D9248" i="1" a="1"/>
  <c r="D9248" i="1" s="1"/>
  <c r="I9248" i="1" s="1"/>
  <c r="D9104" i="1" a="1"/>
  <c r="D9104" i="1" s="1"/>
  <c r="I9104" i="1" s="1"/>
  <c r="D8948" i="1" a="1"/>
  <c r="D8948" i="1" s="1"/>
  <c r="I8948" i="1" s="1"/>
  <c r="D8924" i="1" a="1"/>
  <c r="D8924" i="1" s="1"/>
  <c r="I8924" i="1" s="1"/>
  <c r="D8888" i="1" a="1"/>
  <c r="D8888" i="1" s="1"/>
  <c r="I8888" i="1" s="1"/>
  <c r="D8852" i="1" a="1"/>
  <c r="D8852" i="1" s="1"/>
  <c r="I8852" i="1" s="1"/>
  <c r="D8816" i="1" a="1"/>
  <c r="D8816" i="1" s="1"/>
  <c r="D8768" i="1" a="1"/>
  <c r="D8768" i="1" s="1"/>
  <c r="I8768" i="1" s="1"/>
  <c r="D8732" i="1" a="1"/>
  <c r="D8732" i="1" s="1"/>
  <c r="I8732" i="1" s="1"/>
  <c r="D8696" i="1" a="1"/>
  <c r="D8696" i="1" s="1"/>
  <c r="I8696" i="1" s="1"/>
  <c r="D8660" i="1" a="1"/>
  <c r="D8660" i="1" s="1"/>
  <c r="I8660" i="1" s="1"/>
  <c r="D8624" i="1" a="1"/>
  <c r="D8624" i="1" s="1"/>
  <c r="D8612" i="1" a="1"/>
  <c r="D8612" i="1" s="1"/>
  <c r="I8612" i="1" s="1"/>
  <c r="D8588" i="1" a="1"/>
  <c r="D8588" i="1" s="1"/>
  <c r="D8564" i="1" a="1"/>
  <c r="D8564" i="1" s="1"/>
  <c r="I8564" i="1" s="1"/>
  <c r="D8552" i="1" a="1"/>
  <c r="D8552" i="1" s="1"/>
  <c r="I8552" i="1" s="1"/>
  <c r="D8528" i="1" a="1"/>
  <c r="D8528" i="1" s="1"/>
  <c r="D8504" i="1" a="1"/>
  <c r="D8504" i="1" s="1"/>
  <c r="I8504" i="1" s="1"/>
  <c r="D8480" i="1" a="1"/>
  <c r="D8480" i="1" s="1"/>
  <c r="D8444" i="1" a="1"/>
  <c r="D8444" i="1" s="1"/>
  <c r="D8420" i="1" a="1"/>
  <c r="D8420" i="1" s="1"/>
  <c r="I8420" i="1" s="1"/>
  <c r="D8384" i="1" a="1"/>
  <c r="D8384" i="1" s="1"/>
  <c r="I8384" i="1" s="1"/>
  <c r="D8348" i="1" a="1"/>
  <c r="D8348" i="1" s="1"/>
  <c r="I8348" i="1" s="1"/>
  <c r="J8348" i="1" s="1"/>
  <c r="D8288" i="1" a="1"/>
  <c r="D8288" i="1" s="1"/>
  <c r="I8288" i="1" s="1"/>
  <c r="D8144" i="1" a="1"/>
  <c r="D8144" i="1" s="1"/>
  <c r="I8144" i="1" s="1"/>
  <c r="D8108" i="1" a="1"/>
  <c r="D8108" i="1" s="1"/>
  <c r="D8084" i="1" a="1"/>
  <c r="D8084" i="1" s="1"/>
  <c r="I8084" i="1" s="1"/>
  <c r="D8072" i="1" a="1"/>
  <c r="D8072" i="1" s="1"/>
  <c r="I8072" i="1" s="1"/>
  <c r="D8036" i="1" a="1"/>
  <c r="D8036" i="1" s="1"/>
  <c r="I8036" i="1" s="1"/>
  <c r="D7928" i="1" a="1"/>
  <c r="D7928" i="1" s="1"/>
  <c r="I7928" i="1" s="1"/>
  <c r="D7868" i="1" a="1"/>
  <c r="D7868" i="1" s="1"/>
  <c r="D7844" i="1" a="1"/>
  <c r="D7844" i="1" s="1"/>
  <c r="D7808" i="1" a="1"/>
  <c r="D7808" i="1" s="1"/>
  <c r="I7808" i="1" s="1"/>
  <c r="D7772" i="1" a="1"/>
  <c r="D7772" i="1" s="1"/>
  <c r="I7772" i="1" s="1"/>
  <c r="D7760" i="1" a="1"/>
  <c r="D7760" i="1" s="1"/>
  <c r="I7760" i="1" s="1"/>
  <c r="D7724" i="1" a="1"/>
  <c r="D7724" i="1" s="1"/>
  <c r="I7724" i="1" s="1"/>
  <c r="D7712" i="1" a="1"/>
  <c r="D7712" i="1" s="1"/>
  <c r="D7688" i="1" a="1"/>
  <c r="D7688" i="1" s="1"/>
  <c r="D7604" i="1" a="1"/>
  <c r="D7604" i="1" s="1"/>
  <c r="I7604" i="1" s="1"/>
  <c r="D7592" i="1" a="1"/>
  <c r="D7592" i="1" s="1"/>
  <c r="I7592" i="1" s="1"/>
  <c r="D7568" i="1" a="1"/>
  <c r="D7568" i="1" s="1"/>
  <c r="D7544" i="1" a="1"/>
  <c r="D7544" i="1" s="1"/>
  <c r="I7544" i="1" s="1"/>
  <c r="D7520" i="1" a="1"/>
  <c r="D7520" i="1" s="1"/>
  <c r="D7496" i="1" a="1"/>
  <c r="D7496" i="1" s="1"/>
  <c r="I7496" i="1" s="1"/>
  <c r="D7448" i="1" a="1"/>
  <c r="D7448" i="1" s="1"/>
  <c r="I7448" i="1" s="1"/>
  <c r="D7412" i="1" a="1"/>
  <c r="D7412" i="1" s="1"/>
  <c r="I7412" i="1" s="1"/>
  <c r="D7376" i="1" a="1"/>
  <c r="D7376" i="1" s="1"/>
  <c r="I7376" i="1" s="1"/>
  <c r="D7340" i="1" a="1"/>
  <c r="D7340" i="1" s="1"/>
  <c r="D7316" i="1" a="1"/>
  <c r="D7316" i="1" s="1"/>
  <c r="I7316" i="1" s="1"/>
  <c r="D7292" i="1" a="1"/>
  <c r="D7292" i="1" s="1"/>
  <c r="I7292" i="1" s="1"/>
  <c r="D7256" i="1" a="1"/>
  <c r="D7256" i="1" s="1"/>
  <c r="I7256" i="1" s="1"/>
  <c r="D7232" i="1" a="1"/>
  <c r="D7232" i="1" s="1"/>
  <c r="I7232" i="1" s="1"/>
  <c r="D7208" i="1" a="1"/>
  <c r="D7208" i="1" s="1"/>
  <c r="I7208" i="1" s="1"/>
  <c r="D7184" i="1" a="1"/>
  <c r="D7184" i="1" s="1"/>
  <c r="I7184" i="1" s="1"/>
  <c r="D7160" i="1" a="1"/>
  <c r="D7160" i="1" s="1"/>
  <c r="I7160" i="1" s="1"/>
  <c r="D7136" i="1" a="1"/>
  <c r="D7136" i="1" s="1"/>
  <c r="D7112" i="1" a="1"/>
  <c r="D7112" i="1" s="1"/>
  <c r="I7112" i="1" s="1"/>
  <c r="D7100" i="1" a="1"/>
  <c r="D7100" i="1" s="1"/>
  <c r="I7100" i="1" s="1"/>
  <c r="D7052" i="1" a="1"/>
  <c r="D7052" i="1" s="1"/>
  <c r="D7004" i="1" a="1"/>
  <c r="D7004" i="1" s="1"/>
  <c r="D6956" i="1" a="1"/>
  <c r="D6956" i="1" s="1"/>
  <c r="I6956" i="1" s="1"/>
  <c r="D6920" i="1" a="1"/>
  <c r="D6920" i="1" s="1"/>
  <c r="I6920" i="1" s="1"/>
  <c r="D6884" i="1" a="1"/>
  <c r="D6884" i="1" s="1"/>
  <c r="I6884" i="1" s="1"/>
  <c r="D6848" i="1" a="1"/>
  <c r="D6848" i="1" s="1"/>
  <c r="I6848" i="1" s="1"/>
  <c r="D6836" i="1" a="1"/>
  <c r="D6836" i="1" s="1"/>
  <c r="I6836" i="1" s="1"/>
  <c r="D6800" i="1" a="1"/>
  <c r="D6800" i="1" s="1"/>
  <c r="I6800" i="1" s="1"/>
  <c r="D6776" i="1" a="1"/>
  <c r="D6776" i="1" s="1"/>
  <c r="D6764" i="1" a="1"/>
  <c r="D6764" i="1" s="1"/>
  <c r="D6740" i="1" a="1"/>
  <c r="D6740" i="1" s="1"/>
  <c r="I6740" i="1" s="1"/>
  <c r="D6716" i="1" a="1"/>
  <c r="D6716" i="1" s="1"/>
  <c r="I6716" i="1" s="1"/>
  <c r="D6680" i="1" a="1"/>
  <c r="D6680" i="1" s="1"/>
  <c r="I6680" i="1" s="1"/>
  <c r="D6644" i="1" a="1"/>
  <c r="D6644" i="1" s="1"/>
  <c r="D6608" i="1" a="1"/>
  <c r="D6608" i="1" s="1"/>
  <c r="D6596" i="1" a="1"/>
  <c r="D6596" i="1" s="1"/>
  <c r="D6560" i="1" a="1"/>
  <c r="D6560" i="1" s="1"/>
  <c r="I6560" i="1" s="1"/>
  <c r="D6548" i="1" a="1"/>
  <c r="D6548" i="1" s="1"/>
  <c r="I6548" i="1" s="1"/>
  <c r="D6512" i="1" a="1"/>
  <c r="D6512" i="1" s="1"/>
  <c r="I6512" i="1" s="1"/>
  <c r="J6512" i="1" s="1"/>
  <c r="D6476" i="1" a="1"/>
  <c r="D6476" i="1" s="1"/>
  <c r="I6476" i="1" s="1"/>
  <c r="D6452" i="1" a="1"/>
  <c r="D6452" i="1" s="1"/>
  <c r="D6416" i="1" a="1"/>
  <c r="D6416" i="1" s="1"/>
  <c r="I6416" i="1" s="1"/>
  <c r="D6284" i="1" a="1"/>
  <c r="D6284" i="1" s="1"/>
  <c r="I6284" i="1" s="1"/>
  <c r="D6068" i="1" a="1"/>
  <c r="D6068" i="1" s="1"/>
  <c r="I6068" i="1" s="1"/>
  <c r="D6044" i="1" a="1"/>
  <c r="D6044" i="1" s="1"/>
  <c r="D6008" i="1" a="1"/>
  <c r="D6008" i="1" s="1"/>
  <c r="I6008" i="1" s="1"/>
  <c r="D5984" i="1" a="1"/>
  <c r="D5984" i="1" s="1"/>
  <c r="I5984" i="1" s="1"/>
  <c r="D5948" i="1" a="1"/>
  <c r="D5948" i="1" s="1"/>
  <c r="I5948" i="1" s="1"/>
  <c r="D5912" i="1" a="1"/>
  <c r="D5912" i="1" s="1"/>
  <c r="I5912" i="1" s="1"/>
  <c r="D5732" i="1" a="1"/>
  <c r="D5732" i="1" s="1"/>
  <c r="I5732" i="1" s="1"/>
  <c r="D5708" i="1" a="1"/>
  <c r="D5708" i="1" s="1"/>
  <c r="I5708" i="1" s="1"/>
  <c r="D5684" i="1" a="1"/>
  <c r="D5684" i="1" s="1"/>
  <c r="D5660" i="1" a="1"/>
  <c r="D5660" i="1" s="1"/>
  <c r="I5660" i="1" s="1"/>
  <c r="D5648" i="1" a="1"/>
  <c r="D5648" i="1" s="1"/>
  <c r="I5648" i="1" s="1"/>
  <c r="D5612" i="1" a="1"/>
  <c r="D5612" i="1" s="1"/>
  <c r="I5612" i="1" s="1"/>
  <c r="D5528" i="1" a="1"/>
  <c r="D5528" i="1" s="1"/>
  <c r="I5528" i="1" s="1"/>
  <c r="D5504" i="1" a="1"/>
  <c r="D5504" i="1" s="1"/>
  <c r="I5504" i="1" s="1"/>
  <c r="D5480" i="1" a="1"/>
  <c r="D5480" i="1" s="1"/>
  <c r="I5480" i="1" s="1"/>
  <c r="D5456" i="1" a="1"/>
  <c r="D5456" i="1" s="1"/>
  <c r="I5456" i="1" s="1"/>
  <c r="D5432" i="1" a="1"/>
  <c r="D5432" i="1" s="1"/>
  <c r="I5432" i="1" s="1"/>
  <c r="D5408" i="1" a="1"/>
  <c r="D5408" i="1" s="1"/>
  <c r="I5408" i="1" s="1"/>
  <c r="D5384" i="1" a="1"/>
  <c r="D5384" i="1" s="1"/>
  <c r="I5384" i="1" s="1"/>
  <c r="D5372" i="1" a="1"/>
  <c r="D5372" i="1" s="1"/>
  <c r="I5372" i="1" s="1"/>
  <c r="D5348" i="1" a="1"/>
  <c r="D5348" i="1" s="1"/>
  <c r="I5348" i="1" s="1"/>
  <c r="D5336" i="1" a="1"/>
  <c r="D5336" i="1" s="1"/>
  <c r="D5312" i="1" a="1"/>
  <c r="D5312" i="1" s="1"/>
  <c r="I5312" i="1" s="1"/>
  <c r="D5300" i="1" a="1"/>
  <c r="D5300" i="1" s="1"/>
  <c r="I5300" i="1" s="1"/>
  <c r="D5276" i="1" a="1"/>
  <c r="D5276" i="1" s="1"/>
  <c r="I5276" i="1" s="1"/>
  <c r="D5252" i="1" a="1"/>
  <c r="D5252" i="1" s="1"/>
  <c r="I5252" i="1" s="1"/>
  <c r="D5228" i="1" a="1"/>
  <c r="D5228" i="1" s="1"/>
  <c r="I5228" i="1" s="1"/>
  <c r="D5204" i="1" a="1"/>
  <c r="D5204" i="1" s="1"/>
  <c r="I5204" i="1" s="1"/>
  <c r="D5180" i="1" a="1"/>
  <c r="D5180" i="1" s="1"/>
  <c r="D5168" i="1" a="1"/>
  <c r="D5168" i="1" s="1"/>
  <c r="I5168" i="1" s="1"/>
  <c r="D5156" i="1" a="1"/>
  <c r="D5156" i="1" s="1"/>
  <c r="I5156" i="1" s="1"/>
  <c r="D5144" i="1" a="1"/>
  <c r="D5144" i="1" s="1"/>
  <c r="D5120" i="1" a="1"/>
  <c r="D5120" i="1" s="1"/>
  <c r="D5096" i="1" a="1"/>
  <c r="D5096" i="1" s="1"/>
  <c r="I5096" i="1" s="1"/>
  <c r="D5072" i="1" a="1"/>
  <c r="D5072" i="1" s="1"/>
  <c r="D5048" i="1" a="1"/>
  <c r="D5048" i="1" s="1"/>
  <c r="D5036" i="1" a="1"/>
  <c r="D5036" i="1" s="1"/>
  <c r="I5036" i="1" s="1"/>
  <c r="D5012" i="1" a="1"/>
  <c r="D5012" i="1" s="1"/>
  <c r="I5012" i="1" s="1"/>
  <c r="D4988" i="1" a="1"/>
  <c r="D4988" i="1" s="1"/>
  <c r="I4988" i="1" s="1"/>
  <c r="D4964" i="1" a="1"/>
  <c r="D4964" i="1" s="1"/>
  <c r="I4964" i="1" s="1"/>
  <c r="D4940" i="1" a="1"/>
  <c r="D4940" i="1" s="1"/>
  <c r="I4940" i="1" s="1"/>
  <c r="D4916" i="1" a="1"/>
  <c r="D4916" i="1" s="1"/>
  <c r="I4916" i="1" s="1"/>
  <c r="D4844" i="1" a="1"/>
  <c r="D4844" i="1" s="1"/>
  <c r="I4844" i="1" s="1"/>
  <c r="D4808" i="1" a="1"/>
  <c r="D4808" i="1" s="1"/>
  <c r="I4808" i="1" s="1"/>
  <c r="D4796" i="1" a="1"/>
  <c r="D4796" i="1" s="1"/>
  <c r="I4796" i="1" s="1"/>
  <c r="D4760" i="1" a="1"/>
  <c r="D4760" i="1" s="1"/>
  <c r="D4736" i="1" a="1"/>
  <c r="D4736" i="1" s="1"/>
  <c r="I4736" i="1" s="1"/>
  <c r="D4640" i="1" a="1"/>
  <c r="D4640" i="1" s="1"/>
  <c r="I4640" i="1" s="1"/>
  <c r="D4628" i="1" a="1"/>
  <c r="D4628" i="1" s="1"/>
  <c r="I4628" i="1" s="1"/>
  <c r="D4604" i="1" a="1"/>
  <c r="D4604" i="1" s="1"/>
  <c r="I4604" i="1" s="1"/>
  <c r="D4580" i="1" a="1"/>
  <c r="D4580" i="1" s="1"/>
  <c r="I4580" i="1" s="1"/>
  <c r="D4568" i="1" a="1"/>
  <c r="D4568" i="1" s="1"/>
  <c r="D4544" i="1" a="1"/>
  <c r="D4544" i="1" s="1"/>
  <c r="I4544" i="1" s="1"/>
  <c r="D4520" i="1" a="1"/>
  <c r="D4520" i="1" s="1"/>
  <c r="I4520" i="1" s="1"/>
  <c r="D4496" i="1" a="1"/>
  <c r="D4496" i="1" s="1"/>
  <c r="I4496" i="1" s="1"/>
  <c r="D4460" i="1" a="1"/>
  <c r="D4460" i="1" s="1"/>
  <c r="I4460" i="1" s="1"/>
  <c r="D4352" i="1" a="1"/>
  <c r="D4352" i="1" s="1"/>
  <c r="D4328" i="1" a="1"/>
  <c r="D4328" i="1" s="1"/>
  <c r="D4316" i="1" a="1"/>
  <c r="D4316" i="1" s="1"/>
  <c r="I4316" i="1" s="1"/>
  <c r="D4292" i="1" a="1"/>
  <c r="D4292" i="1" s="1"/>
  <c r="I4292" i="1" s="1"/>
  <c r="D4280" i="1" a="1"/>
  <c r="D4280" i="1" s="1"/>
  <c r="I4280" i="1" s="1"/>
  <c r="D4268" i="1" a="1"/>
  <c r="D4268" i="1" s="1"/>
  <c r="D4244" i="1" a="1"/>
  <c r="D4244" i="1" s="1"/>
  <c r="I4244" i="1" s="1"/>
  <c r="D4232" i="1" a="1"/>
  <c r="D4232" i="1" s="1"/>
  <c r="I4232" i="1" s="1"/>
  <c r="D4220" i="1" a="1"/>
  <c r="D4220" i="1" s="1"/>
  <c r="I4220" i="1" s="1"/>
  <c r="D4196" i="1" a="1"/>
  <c r="D4196" i="1" s="1"/>
  <c r="I4196" i="1" s="1"/>
  <c r="D4160" i="1" a="1"/>
  <c r="D4160" i="1" s="1"/>
  <c r="I4160" i="1" s="1"/>
  <c r="D4124" i="1" a="1"/>
  <c r="D4124" i="1" s="1"/>
  <c r="I4124" i="1" s="1"/>
  <c r="D4100" i="1" a="1"/>
  <c r="D4100" i="1" s="1"/>
  <c r="I4100" i="1" s="1"/>
  <c r="D4064" i="1" a="1"/>
  <c r="D4064" i="1" s="1"/>
  <c r="I4064" i="1" s="1"/>
  <c r="D3956" i="1" a="1"/>
  <c r="D3956" i="1" s="1"/>
  <c r="I3956" i="1" s="1"/>
  <c r="D3872" i="1" a="1"/>
  <c r="D3872" i="1" s="1"/>
  <c r="I3872" i="1" s="1"/>
  <c r="D3860" i="1" a="1"/>
  <c r="D3860" i="1" s="1"/>
  <c r="I3860" i="1" s="1"/>
  <c r="D3836" i="1" a="1"/>
  <c r="D3836" i="1" s="1"/>
  <c r="I3836" i="1" s="1"/>
  <c r="D3812" i="1" a="1"/>
  <c r="D3812" i="1" s="1"/>
  <c r="D3800" i="1" a="1"/>
  <c r="D3800" i="1" s="1"/>
  <c r="I3800" i="1" s="1"/>
  <c r="D3776" i="1" a="1"/>
  <c r="D3776" i="1" s="1"/>
  <c r="I3776" i="1" s="1"/>
  <c r="D3764" i="1" a="1"/>
  <c r="D3764" i="1" s="1"/>
  <c r="I3764" i="1" s="1"/>
  <c r="D3728" i="1" a="1"/>
  <c r="D3728" i="1" s="1"/>
  <c r="I3728" i="1" s="1"/>
  <c r="D3704" i="1" a="1"/>
  <c r="D3704" i="1" s="1"/>
  <c r="I3704" i="1" s="1"/>
  <c r="D3692" i="1" a="1"/>
  <c r="D3692" i="1" s="1"/>
  <c r="I3692" i="1" s="1"/>
  <c r="D3656" i="1" a="1"/>
  <c r="D3656" i="1" s="1"/>
  <c r="I3656" i="1" s="1"/>
  <c r="D3632" i="1" a="1"/>
  <c r="D3632" i="1" s="1"/>
  <c r="D3620" i="1" a="1"/>
  <c r="D3620" i="1" s="1"/>
  <c r="I3620" i="1" s="1"/>
  <c r="D3596" i="1" a="1"/>
  <c r="D3596" i="1" s="1"/>
  <c r="I3596" i="1" s="1"/>
  <c r="D3584" i="1" a="1"/>
  <c r="D3584" i="1" s="1"/>
  <c r="I3584" i="1" s="1"/>
  <c r="D3560" i="1" a="1"/>
  <c r="D3560" i="1" s="1"/>
  <c r="I3560" i="1" s="1"/>
  <c r="D3536" i="1" a="1"/>
  <c r="D3536" i="1" s="1"/>
  <c r="D3512" i="1" a="1"/>
  <c r="D3512" i="1" s="1"/>
  <c r="I3512" i="1" s="1"/>
  <c r="D3488" i="1" a="1"/>
  <c r="D3488" i="1" s="1"/>
  <c r="I3488" i="1" s="1"/>
  <c r="D3452" i="1" a="1"/>
  <c r="D3452" i="1" s="1"/>
  <c r="I3452" i="1" s="1"/>
  <c r="D3332" i="1" a="1"/>
  <c r="D3332" i="1" s="1"/>
  <c r="I3332" i="1" s="1"/>
  <c r="D3308" i="1" a="1"/>
  <c r="D3308" i="1" s="1"/>
  <c r="I3308" i="1" s="1"/>
  <c r="D3212" i="1" a="1"/>
  <c r="D3212" i="1" s="1"/>
  <c r="I3212" i="1" s="1"/>
  <c r="D3200" i="1" a="1"/>
  <c r="D3200" i="1" s="1"/>
  <c r="I3200" i="1" s="1"/>
  <c r="D3176" i="1" a="1"/>
  <c r="D3176" i="1" s="1"/>
  <c r="I3176" i="1" s="1"/>
  <c r="D3152" i="1" a="1"/>
  <c r="D3152" i="1" s="1"/>
  <c r="I3152" i="1" s="1"/>
  <c r="D3140" i="1" a="1"/>
  <c r="D3140" i="1" s="1"/>
  <c r="I3140" i="1" s="1"/>
  <c r="D3116" i="1" a="1"/>
  <c r="D3116" i="1" s="1"/>
  <c r="D3104" i="1" a="1"/>
  <c r="D3104" i="1" s="1"/>
  <c r="I3104" i="1" s="1"/>
  <c r="D3068" i="1" a="1"/>
  <c r="D3068" i="1" s="1"/>
  <c r="I3068" i="1" s="1"/>
  <c r="D3056" i="1" a="1"/>
  <c r="D3056" i="1" s="1"/>
  <c r="I3056" i="1" s="1"/>
  <c r="D3020" i="1" a="1"/>
  <c r="D3020" i="1" s="1"/>
  <c r="I3020" i="1" s="1"/>
  <c r="D2984" i="1" a="1"/>
  <c r="D2984" i="1" s="1"/>
  <c r="I2984" i="1" s="1"/>
  <c r="D2864" i="1" a="1"/>
  <c r="D2864" i="1" s="1"/>
  <c r="I2864" i="1" s="1"/>
  <c r="D2840" i="1" a="1"/>
  <c r="D2840" i="1" s="1"/>
  <c r="I2840" i="1" s="1"/>
  <c r="D2816" i="1" a="1"/>
  <c r="D2816" i="1" s="1"/>
  <c r="I2816" i="1" s="1"/>
  <c r="D2804" i="1" a="1"/>
  <c r="D2804" i="1" s="1"/>
  <c r="I2804" i="1" s="1"/>
  <c r="D2780" i="1" a="1"/>
  <c r="D2780" i="1" s="1"/>
  <c r="I2780" i="1" s="1"/>
  <c r="D2768" i="1" a="1"/>
  <c r="D2768" i="1" s="1"/>
  <c r="D2744" i="1" a="1"/>
  <c r="D2744" i="1" s="1"/>
  <c r="D2732" i="1" a="1"/>
  <c r="D2732" i="1" s="1"/>
  <c r="I2732" i="1" s="1"/>
  <c r="D2696" i="1" a="1"/>
  <c r="D2696" i="1" s="1"/>
  <c r="D2660" i="1" a="1"/>
  <c r="D2660" i="1" s="1"/>
  <c r="I2660" i="1" s="1"/>
  <c r="D2636" i="1" a="1"/>
  <c r="D2636" i="1" s="1"/>
  <c r="I2636" i="1" s="1"/>
  <c r="D2612" i="1" a="1"/>
  <c r="D2612" i="1" s="1"/>
  <c r="I2612" i="1" s="1"/>
  <c r="D2600" i="1" a="1"/>
  <c r="D2600" i="1" s="1"/>
  <c r="I2600" i="1" s="1"/>
  <c r="D2564" i="1" a="1"/>
  <c r="D2564" i="1" s="1"/>
  <c r="D2552" i="1" a="1"/>
  <c r="D2552" i="1" s="1"/>
  <c r="I2552" i="1" s="1"/>
  <c r="D2540" i="1" a="1"/>
  <c r="D2540" i="1" s="1"/>
  <c r="I2540" i="1" s="1"/>
  <c r="D2516" i="1" a="1"/>
  <c r="D2516" i="1" s="1"/>
  <c r="I2516" i="1" s="1"/>
  <c r="D2504" i="1" a="1"/>
  <c r="D2504" i="1" s="1"/>
  <c r="I2504" i="1" s="1"/>
  <c r="D2492" i="1" a="1"/>
  <c r="D2492" i="1" s="1"/>
  <c r="I2492" i="1" s="1"/>
  <c r="D2480" i="1" a="1"/>
  <c r="D2480" i="1" s="1"/>
  <c r="I2480" i="1" s="1"/>
  <c r="J2480" i="1" s="1"/>
  <c r="D2468" i="1" a="1"/>
  <c r="D2468" i="1" s="1"/>
  <c r="D2432" i="1" a="1"/>
  <c r="D2432" i="1" s="1"/>
  <c r="I2432" i="1" s="1"/>
  <c r="D2420" i="1" a="1"/>
  <c r="D2420" i="1" s="1"/>
  <c r="I2420" i="1" s="1"/>
  <c r="D2408" i="1" a="1"/>
  <c r="D2408" i="1" s="1"/>
  <c r="D2396" i="1" a="1"/>
  <c r="D2396" i="1" s="1"/>
  <c r="I2396" i="1" s="1"/>
  <c r="D2384" i="1" a="1"/>
  <c r="D2384" i="1" s="1"/>
  <c r="I2384" i="1" s="1"/>
  <c r="D2360" i="1" a="1"/>
  <c r="D2360" i="1" s="1"/>
  <c r="I2360" i="1" s="1"/>
  <c r="D2348" i="1" a="1"/>
  <c r="D2348" i="1" s="1"/>
  <c r="I2348" i="1" s="1"/>
  <c r="D2312" i="1" a="1"/>
  <c r="D2312" i="1" s="1"/>
  <c r="I2312" i="1" s="1"/>
  <c r="D2276" i="1" a="1"/>
  <c r="D2276" i="1" s="1"/>
  <c r="I2276" i="1" s="1"/>
  <c r="D2180" i="1" a="1"/>
  <c r="D2180" i="1" s="1"/>
  <c r="D2156" i="1" a="1"/>
  <c r="D2156" i="1" s="1"/>
  <c r="D2132" i="1" a="1"/>
  <c r="D2132" i="1" s="1"/>
  <c r="I2132" i="1" s="1"/>
  <c r="D2060" i="1" a="1"/>
  <c r="D2060" i="1" s="1"/>
  <c r="I2060" i="1" s="1"/>
  <c r="D2036" i="1" a="1"/>
  <c r="D2036" i="1" s="1"/>
  <c r="I2036" i="1" s="1"/>
  <c r="D2012" i="1" a="1"/>
  <c r="D2012" i="1" s="1"/>
  <c r="I2012" i="1" s="1"/>
  <c r="D1988" i="1" a="1"/>
  <c r="D1988" i="1" s="1"/>
  <c r="I1988" i="1" s="1"/>
  <c r="D1976" i="1" a="1"/>
  <c r="D1976" i="1" s="1"/>
  <c r="I1976" i="1" s="1"/>
  <c r="D1952" i="1" a="1"/>
  <c r="D1952" i="1" s="1"/>
  <c r="I1952" i="1" s="1"/>
  <c r="J1952" i="1" s="1"/>
  <c r="D1928" i="1" a="1"/>
  <c r="D1928" i="1" s="1"/>
  <c r="I1928" i="1" s="1"/>
  <c r="D1916" i="1" a="1"/>
  <c r="D1916" i="1" s="1"/>
  <c r="I1916" i="1" s="1"/>
  <c r="D1892" i="1" a="1"/>
  <c r="D1892" i="1" s="1"/>
  <c r="I1892" i="1" s="1"/>
  <c r="D1880" i="1" a="1"/>
  <c r="D1880" i="1" s="1"/>
  <c r="I1880" i="1" s="1"/>
  <c r="D1856" i="1" a="1"/>
  <c r="D1856" i="1" s="1"/>
  <c r="I1856" i="1" s="1"/>
  <c r="D1832" i="1" a="1"/>
  <c r="D1832" i="1" s="1"/>
  <c r="I1832" i="1" s="1"/>
  <c r="D1808" i="1" a="1"/>
  <c r="D1808" i="1" s="1"/>
  <c r="I1808" i="1" s="1"/>
  <c r="D1772" i="1" a="1"/>
  <c r="D1772" i="1" s="1"/>
  <c r="I1772" i="1" s="1"/>
  <c r="D1736" i="1" a="1"/>
  <c r="D1736" i="1" s="1"/>
  <c r="I1736" i="1" s="1"/>
  <c r="D1712" i="1" a="1"/>
  <c r="D1712" i="1" s="1"/>
  <c r="I1712" i="1" s="1"/>
  <c r="D1688" i="1" a="1"/>
  <c r="D1688" i="1" s="1"/>
  <c r="I1688" i="1" s="1"/>
  <c r="D1652" i="1" a="1"/>
  <c r="D1652" i="1" s="1"/>
  <c r="I1652" i="1" s="1"/>
  <c r="D1616" i="1" a="1"/>
  <c r="D1616" i="1" s="1"/>
  <c r="I1616" i="1" s="1"/>
  <c r="D1568" i="1" a="1"/>
  <c r="D1568" i="1" s="1"/>
  <c r="I1568" i="1" s="1"/>
  <c r="D1556" i="1" a="1"/>
  <c r="D1556" i="1" s="1"/>
  <c r="I1556" i="1" s="1"/>
  <c r="D1544" i="1" a="1"/>
  <c r="D1544" i="1" s="1"/>
  <c r="I1544" i="1" s="1"/>
  <c r="D1532" i="1" a="1"/>
  <c r="D1532" i="1" s="1"/>
  <c r="I1532" i="1" s="1"/>
  <c r="D1520" i="1" a="1"/>
  <c r="D1520" i="1" s="1"/>
  <c r="D1508" i="1" a="1"/>
  <c r="D1508" i="1" s="1"/>
  <c r="I1508" i="1" s="1"/>
  <c r="D1496" i="1" a="1"/>
  <c r="D1496" i="1" s="1"/>
  <c r="I1496" i="1" s="1"/>
  <c r="D1484" i="1" a="1"/>
  <c r="D1484" i="1" s="1"/>
  <c r="I1484" i="1" s="1"/>
  <c r="D1472" i="1" a="1"/>
  <c r="D1472" i="1" s="1"/>
  <c r="I1472" i="1" s="1"/>
  <c r="D1460" i="1" a="1"/>
  <c r="D1460" i="1" s="1"/>
  <c r="I1460" i="1" s="1"/>
  <c r="D1448" i="1" a="1"/>
  <c r="D1448" i="1" s="1"/>
  <c r="I1448" i="1" s="1"/>
  <c r="D1436" i="1" a="1"/>
  <c r="D1436" i="1" s="1"/>
  <c r="I1436" i="1" s="1"/>
  <c r="D1424" i="1" a="1"/>
  <c r="D1424" i="1" s="1"/>
  <c r="I1424" i="1" s="1"/>
  <c r="D1400" i="1" a="1"/>
  <c r="D1400" i="1" s="1"/>
  <c r="D1376" i="1" a="1"/>
  <c r="D1376" i="1" s="1"/>
  <c r="D1364" i="1" a="1"/>
  <c r="D1364" i="1" s="1"/>
  <c r="I1364" i="1" s="1"/>
  <c r="J1364" i="1" s="1"/>
  <c r="D1340" i="1" a="1"/>
  <c r="D1340" i="1" s="1"/>
  <c r="I1340" i="1" s="1"/>
  <c r="D1328" i="1" a="1"/>
  <c r="D1328" i="1" s="1"/>
  <c r="I1328" i="1" s="1"/>
  <c r="D1316" i="1" a="1"/>
  <c r="D1316" i="1" s="1"/>
  <c r="I1316" i="1" s="1"/>
  <c r="D1304" i="1" a="1"/>
  <c r="D1304" i="1" s="1"/>
  <c r="D1292" i="1" a="1"/>
  <c r="D1292" i="1" s="1"/>
  <c r="I1292" i="1" s="1"/>
  <c r="D1268" i="1" a="1"/>
  <c r="D1268" i="1" s="1"/>
  <c r="D1256" i="1" a="1"/>
  <c r="D1256" i="1" s="1"/>
  <c r="I1256" i="1" s="1"/>
  <c r="D1244" i="1" a="1"/>
  <c r="D1244" i="1" s="1"/>
  <c r="I1244" i="1" s="1"/>
  <c r="D1232" i="1" a="1"/>
  <c r="D1232" i="1" s="1"/>
  <c r="I1232" i="1" s="1"/>
  <c r="D1220" i="1" a="1"/>
  <c r="D1220" i="1" s="1"/>
  <c r="I1220" i="1" s="1"/>
  <c r="J1220" i="1" s="1"/>
  <c r="D1208" i="1" a="1"/>
  <c r="D1208" i="1" s="1"/>
  <c r="I1208" i="1" s="1"/>
  <c r="D1196" i="1" a="1"/>
  <c r="D1196" i="1" s="1"/>
  <c r="I1196" i="1" s="1"/>
  <c r="D1184" i="1" a="1"/>
  <c r="D1184" i="1" s="1"/>
  <c r="I1184" i="1" s="1"/>
  <c r="D1172" i="1" a="1"/>
  <c r="D1172" i="1" s="1"/>
  <c r="I1172" i="1" s="1"/>
  <c r="D1160" i="1" a="1"/>
  <c r="D1160" i="1" s="1"/>
  <c r="I1160" i="1" s="1"/>
  <c r="D1136" i="1" a="1"/>
  <c r="D1136" i="1" s="1"/>
  <c r="I1136" i="1" s="1"/>
  <c r="D1124" i="1" a="1"/>
  <c r="D1124" i="1" s="1"/>
  <c r="D1112" i="1" a="1"/>
  <c r="D1112" i="1" s="1"/>
  <c r="I1112" i="1" s="1"/>
  <c r="D1100" i="1" a="1"/>
  <c r="D1100" i="1" s="1"/>
  <c r="D1088" i="1" a="1"/>
  <c r="D1088" i="1" s="1"/>
  <c r="I1088" i="1" s="1"/>
  <c r="D1076" i="1" a="1"/>
  <c r="D1076" i="1" s="1"/>
  <c r="I1076" i="1" s="1"/>
  <c r="D1064" i="1" a="1"/>
  <c r="D1064" i="1" s="1"/>
  <c r="D1052" i="1" a="1"/>
  <c r="D1052" i="1" s="1"/>
  <c r="D1040" i="1" a="1"/>
  <c r="D1040" i="1" s="1"/>
  <c r="I1040" i="1" s="1"/>
  <c r="D1028" i="1" a="1"/>
  <c r="D1028" i="1" s="1"/>
  <c r="I1028" i="1" s="1"/>
  <c r="D1016" i="1" a="1"/>
  <c r="D1016" i="1" s="1"/>
  <c r="I1016" i="1" s="1"/>
  <c r="D1004" i="1" a="1"/>
  <c r="D1004" i="1" s="1"/>
  <c r="I1004" i="1" s="1"/>
  <c r="D992" i="1" a="1"/>
  <c r="D992" i="1" s="1"/>
  <c r="I992" i="1" s="1"/>
  <c r="D980" i="1" a="1"/>
  <c r="D980" i="1" s="1"/>
  <c r="D968" i="1" a="1"/>
  <c r="D968" i="1" s="1"/>
  <c r="I968" i="1" s="1"/>
  <c r="D956" i="1" a="1"/>
  <c r="D956" i="1" s="1"/>
  <c r="I956" i="1" s="1"/>
  <c r="D944" i="1" a="1"/>
  <c r="D944" i="1" s="1"/>
  <c r="I944" i="1" s="1"/>
  <c r="D932" i="1" a="1"/>
  <c r="D932" i="1" s="1"/>
  <c r="I932" i="1" s="1"/>
  <c r="D920" i="1" a="1"/>
  <c r="D920" i="1" s="1"/>
  <c r="I920" i="1" s="1"/>
  <c r="D908" i="1" a="1"/>
  <c r="D908" i="1" s="1"/>
  <c r="D896" i="1" a="1"/>
  <c r="D896" i="1" s="1"/>
  <c r="I896" i="1" s="1"/>
  <c r="D884" i="1" a="1"/>
  <c r="D884" i="1" s="1"/>
  <c r="I884" i="1" s="1"/>
  <c r="D872" i="1" a="1"/>
  <c r="D872" i="1" s="1"/>
  <c r="I872" i="1" s="1"/>
  <c r="D860" i="1" a="1"/>
  <c r="D860" i="1" s="1"/>
  <c r="I860" i="1" s="1"/>
  <c r="D848" i="1" a="1"/>
  <c r="D848" i="1" s="1"/>
  <c r="I848" i="1" s="1"/>
  <c r="D836" i="1" a="1"/>
  <c r="D836" i="1" s="1"/>
  <c r="I836" i="1" s="1"/>
  <c r="D824" i="1" a="1"/>
  <c r="D824" i="1" s="1"/>
  <c r="I824" i="1" s="1"/>
  <c r="D812" i="1" a="1"/>
  <c r="D812" i="1" s="1"/>
  <c r="I812" i="1" s="1"/>
  <c r="D800" i="1" a="1"/>
  <c r="D800" i="1" s="1"/>
  <c r="I800" i="1" s="1"/>
  <c r="D776" i="1" a="1"/>
  <c r="D776" i="1" s="1"/>
  <c r="I776" i="1" s="1"/>
  <c r="D764" i="1" a="1"/>
  <c r="D764" i="1" s="1"/>
  <c r="I764" i="1" s="1"/>
  <c r="D752" i="1" a="1"/>
  <c r="D752" i="1" s="1"/>
  <c r="D740" i="1" a="1"/>
  <c r="D740" i="1" s="1"/>
  <c r="D716" i="1" a="1"/>
  <c r="D716" i="1" s="1"/>
  <c r="I716" i="1" s="1"/>
  <c r="D704" i="1" a="1"/>
  <c r="D704" i="1" s="1"/>
  <c r="I704" i="1" s="1"/>
  <c r="D692" i="1" a="1"/>
  <c r="D692" i="1" s="1"/>
  <c r="I692" i="1" s="1"/>
  <c r="D680" i="1" a="1"/>
  <c r="D680" i="1" s="1"/>
  <c r="D668" i="1" a="1"/>
  <c r="D668" i="1" s="1"/>
  <c r="I668" i="1" s="1"/>
  <c r="D656" i="1" a="1"/>
  <c r="D656" i="1" s="1"/>
  <c r="D644" i="1" a="1"/>
  <c r="D644" i="1" s="1"/>
  <c r="I644" i="1" s="1"/>
  <c r="J644" i="1" s="1"/>
  <c r="D632" i="1" a="1"/>
  <c r="D632" i="1" s="1"/>
  <c r="I632" i="1" s="1"/>
  <c r="D620" i="1" a="1"/>
  <c r="D620" i="1" s="1"/>
  <c r="I620" i="1" s="1"/>
  <c r="D608" i="1" a="1"/>
  <c r="D608" i="1" s="1"/>
  <c r="D596" i="1" a="1"/>
  <c r="D596" i="1" s="1"/>
  <c r="D572" i="1" a="1"/>
  <c r="D572" i="1" s="1"/>
  <c r="I572" i="1" s="1"/>
  <c r="D560" i="1" a="1"/>
  <c r="D560" i="1" s="1"/>
  <c r="I560" i="1" s="1"/>
  <c r="D548" i="1" a="1"/>
  <c r="D548" i="1" s="1"/>
  <c r="I548" i="1" s="1"/>
  <c r="D536" i="1" a="1"/>
  <c r="D536" i="1" s="1"/>
  <c r="I536" i="1" s="1"/>
  <c r="D524" i="1" a="1"/>
  <c r="D524" i="1" s="1"/>
  <c r="I524" i="1" s="1"/>
  <c r="D512" i="1" a="1"/>
  <c r="D512" i="1" s="1"/>
  <c r="I512" i="1" s="1"/>
  <c r="D500" i="1" a="1"/>
  <c r="D500" i="1" s="1"/>
  <c r="I500" i="1" s="1"/>
  <c r="D488" i="1" a="1"/>
  <c r="D488" i="1" s="1"/>
  <c r="I488" i="1" s="1"/>
  <c r="D476" i="1" a="1"/>
  <c r="D476" i="1" s="1"/>
  <c r="I476" i="1" s="1"/>
  <c r="D464" i="1" a="1"/>
  <c r="D464" i="1" s="1"/>
  <c r="I464" i="1" s="1"/>
  <c r="D452" i="1" a="1"/>
  <c r="D452" i="1" s="1"/>
  <c r="I452" i="1" s="1"/>
  <c r="D440" i="1" a="1"/>
  <c r="D440" i="1" s="1"/>
  <c r="I440" i="1" s="1"/>
  <c r="D428" i="1" a="1"/>
  <c r="D428" i="1" s="1"/>
  <c r="I428" i="1" s="1"/>
  <c r="D416" i="1" a="1"/>
  <c r="D416" i="1" s="1"/>
  <c r="I416" i="1" s="1"/>
  <c r="D404" i="1" a="1"/>
  <c r="D404" i="1" s="1"/>
  <c r="I404" i="1" s="1"/>
  <c r="D392" i="1" a="1"/>
  <c r="D392" i="1" s="1"/>
  <c r="I392" i="1" s="1"/>
  <c r="D380" i="1" a="1"/>
  <c r="D380" i="1" s="1"/>
  <c r="I380" i="1" s="1"/>
  <c r="D368" i="1" a="1"/>
  <c r="D368" i="1" s="1"/>
  <c r="D356" i="1" a="1"/>
  <c r="D356" i="1" s="1"/>
  <c r="I356" i="1" s="1"/>
  <c r="J356" i="1" s="1"/>
  <c r="D344" i="1" a="1"/>
  <c r="D344" i="1" s="1"/>
  <c r="I344" i="1" s="1"/>
  <c r="D320" i="1" a="1"/>
  <c r="D320" i="1" s="1"/>
  <c r="I320" i="1" s="1"/>
  <c r="D308" i="1" a="1"/>
  <c r="D308" i="1" s="1"/>
  <c r="I308" i="1" s="1"/>
  <c r="D296" i="1" a="1"/>
  <c r="D296" i="1" s="1"/>
  <c r="D284" i="1" a="1"/>
  <c r="D284" i="1" s="1"/>
  <c r="I284" i="1" s="1"/>
  <c r="D272" i="1" a="1"/>
  <c r="D272" i="1" s="1"/>
  <c r="D212" i="1" a="1"/>
  <c r="D212" i="1" s="1"/>
  <c r="I212" i="1" s="1"/>
  <c r="I202" i="1"/>
  <c r="J202" i="1" s="1"/>
  <c r="D10183" i="1" a="1"/>
  <c r="D10183" i="1" s="1"/>
  <c r="I10183" i="1" s="1"/>
  <c r="D10135" i="1" a="1"/>
  <c r="D10135" i="1" s="1"/>
  <c r="I10135" i="1" s="1"/>
  <c r="D10087" i="1" a="1"/>
  <c r="D10087" i="1" s="1"/>
  <c r="I10087" i="1" s="1"/>
  <c r="D10039" i="1" a="1"/>
  <c r="D10039" i="1" s="1"/>
  <c r="D10027" i="1" a="1"/>
  <c r="D10027" i="1" s="1"/>
  <c r="D9991" i="1" a="1"/>
  <c r="D9991" i="1" s="1"/>
  <c r="I9991" i="1" s="1"/>
  <c r="D9943" i="1" a="1"/>
  <c r="D9943" i="1" s="1"/>
  <c r="I9943" i="1" s="1"/>
  <c r="D9823" i="1" a="1"/>
  <c r="D9823" i="1" s="1"/>
  <c r="I9823" i="1" s="1"/>
  <c r="D9787" i="1" a="1"/>
  <c r="D9787" i="1" s="1"/>
  <c r="D9751" i="1" a="1"/>
  <c r="D9751" i="1" s="1"/>
  <c r="D9703" i="1" a="1"/>
  <c r="D9703" i="1" s="1"/>
  <c r="I9703" i="1" s="1"/>
  <c r="D9667" i="1" a="1"/>
  <c r="D9667" i="1" s="1"/>
  <c r="I9667" i="1" s="1"/>
  <c r="D9643" i="1" a="1"/>
  <c r="D9643" i="1" s="1"/>
  <c r="I9643" i="1" s="1"/>
  <c r="J9643" i="1" s="1"/>
  <c r="D9619" i="1" a="1"/>
  <c r="D9619" i="1" s="1"/>
  <c r="I9619" i="1" s="1"/>
  <c r="D9511" i="1" a="1"/>
  <c r="D9511" i="1" s="1"/>
  <c r="I9511" i="1" s="1"/>
  <c r="D9499" i="1" a="1"/>
  <c r="D9499" i="1" s="1"/>
  <c r="D9463" i="1" a="1"/>
  <c r="D9463" i="1" s="1"/>
  <c r="I9463" i="1" s="1"/>
  <c r="D9439" i="1" a="1"/>
  <c r="D9439" i="1" s="1"/>
  <c r="I9439" i="1" s="1"/>
  <c r="D9403" i="1" a="1"/>
  <c r="D9403" i="1" s="1"/>
  <c r="I9403" i="1" s="1"/>
  <c r="D9367" i="1" a="1"/>
  <c r="D9367" i="1" s="1"/>
  <c r="D9343" i="1" a="1"/>
  <c r="D9343" i="1" s="1"/>
  <c r="I9343" i="1" s="1"/>
  <c r="D9307" i="1" a="1"/>
  <c r="D9307" i="1" s="1"/>
  <c r="D9283" i="1" a="1"/>
  <c r="D9283" i="1" s="1"/>
  <c r="I9283" i="1" s="1"/>
  <c r="D9271" i="1" a="1"/>
  <c r="D9271" i="1" s="1"/>
  <c r="D9247" i="1" a="1"/>
  <c r="D9247" i="1" s="1"/>
  <c r="D9223" i="1" a="1"/>
  <c r="D9223" i="1" s="1"/>
  <c r="D9187" i="1" a="1"/>
  <c r="D9187" i="1" s="1"/>
  <c r="I9187" i="1" s="1"/>
  <c r="D9175" i="1" a="1"/>
  <c r="D9175" i="1" s="1"/>
  <c r="D9139" i="1" a="1"/>
  <c r="D9139" i="1" s="1"/>
  <c r="I9139" i="1" s="1"/>
  <c r="D9103" i="1" a="1"/>
  <c r="D9103" i="1" s="1"/>
  <c r="I9103" i="1" s="1"/>
  <c r="D8887" i="1" a="1"/>
  <c r="D8887" i="1" s="1"/>
  <c r="I8887" i="1" s="1"/>
  <c r="D8875" i="1" a="1"/>
  <c r="D8875" i="1" s="1"/>
  <c r="D8839" i="1" a="1"/>
  <c r="D8839" i="1" s="1"/>
  <c r="I8839" i="1" s="1"/>
  <c r="D8827" i="1" a="1"/>
  <c r="D8827" i="1" s="1"/>
  <c r="D8779" i="1" a="1"/>
  <c r="D8779" i="1" s="1"/>
  <c r="I8779" i="1" s="1"/>
  <c r="J8779" i="1" s="1"/>
  <c r="D8743" i="1" a="1"/>
  <c r="D8743" i="1" s="1"/>
  <c r="D8731" i="1" a="1"/>
  <c r="D8731" i="1" s="1"/>
  <c r="I8731" i="1" s="1"/>
  <c r="D8695" i="1" a="1"/>
  <c r="D8695" i="1" s="1"/>
  <c r="I8695" i="1" s="1"/>
  <c r="D8683" i="1" a="1"/>
  <c r="D8683" i="1" s="1"/>
  <c r="I8683" i="1" s="1"/>
  <c r="D8647" i="1" a="1"/>
  <c r="D8647" i="1" s="1"/>
  <c r="D8611" i="1" a="1"/>
  <c r="D8611" i="1" s="1"/>
  <c r="I8611" i="1" s="1"/>
  <c r="D8563" i="1" a="1"/>
  <c r="D8563" i="1" s="1"/>
  <c r="I8563" i="1" s="1"/>
  <c r="D8455" i="1" a="1"/>
  <c r="D8455" i="1" s="1"/>
  <c r="D8419" i="1" a="1"/>
  <c r="D8419" i="1" s="1"/>
  <c r="D8359" i="1" a="1"/>
  <c r="D8359" i="1" s="1"/>
  <c r="I8359" i="1" s="1"/>
  <c r="J8359" i="1" s="1"/>
  <c r="D8227" i="1" a="1"/>
  <c r="D8227" i="1" s="1"/>
  <c r="D8191" i="1" a="1"/>
  <c r="D8191" i="1" s="1"/>
  <c r="D8179" i="1" a="1"/>
  <c r="D8179" i="1" s="1"/>
  <c r="D8143" i="1" a="1"/>
  <c r="D8143" i="1" s="1"/>
  <c r="I8143" i="1" s="1"/>
  <c r="D8119" i="1" a="1"/>
  <c r="D8119" i="1" s="1"/>
  <c r="I8119" i="1" s="1"/>
  <c r="D8095" i="1" a="1"/>
  <c r="D8095" i="1" s="1"/>
  <c r="D8059" i="1" a="1"/>
  <c r="D8059" i="1" s="1"/>
  <c r="D7939" i="1" a="1"/>
  <c r="D7939" i="1" s="1"/>
  <c r="D7927" i="1" a="1"/>
  <c r="D7927" i="1" s="1"/>
  <c r="I7927" i="1" s="1"/>
  <c r="D7903" i="1" a="1"/>
  <c r="D7903" i="1" s="1"/>
  <c r="I7903" i="1" s="1"/>
  <c r="D7879" i="1" a="1"/>
  <c r="D7879" i="1" s="1"/>
  <c r="D7843" i="1" a="1"/>
  <c r="D7843" i="1" s="1"/>
  <c r="I7843" i="1" s="1"/>
  <c r="D7819" i="1" a="1"/>
  <c r="D7819" i="1" s="1"/>
  <c r="D7807" i="1" a="1"/>
  <c r="D7807" i="1" s="1"/>
  <c r="I7807" i="1" s="1"/>
  <c r="D7771" i="1" a="1"/>
  <c r="D7771" i="1" s="1"/>
  <c r="I7771" i="1" s="1"/>
  <c r="D7735" i="1" a="1"/>
  <c r="D7735" i="1" s="1"/>
  <c r="I7735" i="1" s="1"/>
  <c r="D7507" i="1" a="1"/>
  <c r="D7507" i="1" s="1"/>
  <c r="D7483" i="1" a="1"/>
  <c r="D7483" i="1" s="1"/>
  <c r="I7483" i="1" s="1"/>
  <c r="D7471" i="1" a="1"/>
  <c r="D7471" i="1" s="1"/>
  <c r="D7435" i="1" a="1"/>
  <c r="D7435" i="1" s="1"/>
  <c r="I7435" i="1" s="1"/>
  <c r="D7399" i="1" a="1"/>
  <c r="D7399" i="1" s="1"/>
  <c r="I7399" i="1" s="1"/>
  <c r="D7339" i="1" a="1"/>
  <c r="D7339" i="1" s="1"/>
  <c r="D7183" i="1" a="1"/>
  <c r="D7183" i="1" s="1"/>
  <c r="I7183" i="1" s="1"/>
  <c r="D7159" i="1" a="1"/>
  <c r="D7159" i="1" s="1"/>
  <c r="D7123" i="1" a="1"/>
  <c r="D7123" i="1" s="1"/>
  <c r="D7087" i="1" a="1"/>
  <c r="D7087" i="1" s="1"/>
  <c r="I7087" i="1" s="1"/>
  <c r="D7063" i="1" a="1"/>
  <c r="D7063" i="1" s="1"/>
  <c r="I7063" i="1" s="1"/>
  <c r="D7027" i="1" a="1"/>
  <c r="D7027" i="1" s="1"/>
  <c r="I7027" i="1" s="1"/>
  <c r="D6991" i="1" a="1"/>
  <c r="D6991" i="1" s="1"/>
  <c r="D6967" i="1" a="1"/>
  <c r="D6967" i="1" s="1"/>
  <c r="I6967" i="1" s="1"/>
  <c r="D6931" i="1" a="1"/>
  <c r="D6931" i="1" s="1"/>
  <c r="D6919" i="1" a="1"/>
  <c r="D6919" i="1" s="1"/>
  <c r="I6919" i="1" s="1"/>
  <c r="D6871" i="1" a="1"/>
  <c r="D6871" i="1" s="1"/>
  <c r="I6871" i="1" s="1"/>
  <c r="D6847" i="1" a="1"/>
  <c r="D6847" i="1" s="1"/>
  <c r="I6847" i="1" s="1"/>
  <c r="D6823" i="1" a="1"/>
  <c r="D6823" i="1" s="1"/>
  <c r="I6823" i="1" s="1"/>
  <c r="D6787" i="1" a="1"/>
  <c r="D6787" i="1" s="1"/>
  <c r="D6763" i="1" a="1"/>
  <c r="D6763" i="1" s="1"/>
  <c r="D6751" i="1" a="1"/>
  <c r="D6751" i="1" s="1"/>
  <c r="I6751" i="1" s="1"/>
  <c r="D6727" i="1" a="1"/>
  <c r="D6727" i="1" s="1"/>
  <c r="I6727" i="1" s="1"/>
  <c r="D6703" i="1" a="1"/>
  <c r="D6703" i="1" s="1"/>
  <c r="D6655" i="1" a="1"/>
  <c r="D6655" i="1" s="1"/>
  <c r="I6655" i="1" s="1"/>
  <c r="D6607" i="1" a="1"/>
  <c r="D6607" i="1" s="1"/>
  <c r="I6607" i="1" s="1"/>
  <c r="D6559" i="1" a="1"/>
  <c r="D6559" i="1" s="1"/>
  <c r="D6523" i="1" a="1"/>
  <c r="D6523" i="1" s="1"/>
  <c r="I6523" i="1" s="1"/>
  <c r="D6487" i="1" a="1"/>
  <c r="D6487" i="1" s="1"/>
  <c r="I6487" i="1" s="1"/>
  <c r="D6439" i="1" a="1"/>
  <c r="D6439" i="1" s="1"/>
  <c r="I6439" i="1" s="1"/>
  <c r="D6343" i="1" a="1"/>
  <c r="D6343" i="1" s="1"/>
  <c r="I6343" i="1" s="1"/>
  <c r="D6307" i="1" a="1"/>
  <c r="D6307" i="1" s="1"/>
  <c r="D6295" i="1" a="1"/>
  <c r="D6295" i="1" s="1"/>
  <c r="D6259" i="1" a="1"/>
  <c r="D6259" i="1" s="1"/>
  <c r="I6259" i="1" s="1"/>
  <c r="D6247" i="1" a="1"/>
  <c r="D6247" i="1" s="1"/>
  <c r="I6247" i="1" s="1"/>
  <c r="D6223" i="1" a="1"/>
  <c r="D6223" i="1" s="1"/>
  <c r="I6223" i="1" s="1"/>
  <c r="J6223" i="1" s="1"/>
  <c r="D6211" i="1" a="1"/>
  <c r="D6211" i="1" s="1"/>
  <c r="I6211" i="1" s="1"/>
  <c r="D6187" i="1" a="1"/>
  <c r="D6187" i="1" s="1"/>
  <c r="I6187" i="1" s="1"/>
  <c r="D6151" i="1" a="1"/>
  <c r="D6151" i="1" s="1"/>
  <c r="D6055" i="1" a="1"/>
  <c r="D6055" i="1" s="1"/>
  <c r="I6055" i="1" s="1"/>
  <c r="D6019" i="1" a="1"/>
  <c r="D6019" i="1" s="1"/>
  <c r="I6019" i="1" s="1"/>
  <c r="D6007" i="1" a="1"/>
  <c r="D6007" i="1" s="1"/>
  <c r="I6007" i="1" s="1"/>
  <c r="J6007" i="1" s="1"/>
  <c r="D5971" i="1" a="1"/>
  <c r="D5971" i="1" s="1"/>
  <c r="D5959" i="1" a="1"/>
  <c r="D5959" i="1" s="1"/>
  <c r="D5923" i="1" a="1"/>
  <c r="D5923" i="1" s="1"/>
  <c r="D5815" i="1" a="1"/>
  <c r="D5815" i="1" s="1"/>
  <c r="I5815" i="1" s="1"/>
  <c r="D5803" i="1" a="1"/>
  <c r="D5803" i="1" s="1"/>
  <c r="I5803" i="1" s="1"/>
  <c r="D5779" i="1" a="1"/>
  <c r="D5779" i="1" s="1"/>
  <c r="I5779" i="1" s="1"/>
  <c r="D5743" i="1" a="1"/>
  <c r="D5743" i="1" s="1"/>
  <c r="D5683" i="1" a="1"/>
  <c r="D5683" i="1" s="1"/>
  <c r="I5683" i="1" s="1"/>
  <c r="D5551" i="1" a="1"/>
  <c r="D5551" i="1" s="1"/>
  <c r="D5515" i="1" a="1"/>
  <c r="D5515" i="1" s="1"/>
  <c r="I5515" i="1" s="1"/>
  <c r="D5479" i="1" a="1"/>
  <c r="D5479" i="1" s="1"/>
  <c r="I5479" i="1" s="1"/>
  <c r="D5455" i="1" a="1"/>
  <c r="D5455" i="1" s="1"/>
  <c r="I5455" i="1" s="1"/>
  <c r="D5419" i="1" a="1"/>
  <c r="D5419" i="1" s="1"/>
  <c r="I5419" i="1" s="1"/>
  <c r="D5371" i="1" a="1"/>
  <c r="D5371" i="1" s="1"/>
  <c r="I5371" i="1" s="1"/>
  <c r="D5275" i="1" a="1"/>
  <c r="D5275" i="1" s="1"/>
  <c r="D5251" i="1" a="1"/>
  <c r="D5251" i="1" s="1"/>
  <c r="I5251" i="1" s="1"/>
  <c r="D5227" i="1" a="1"/>
  <c r="D5227" i="1" s="1"/>
  <c r="I5227" i="1" s="1"/>
  <c r="D5191" i="1" a="1"/>
  <c r="D5191" i="1" s="1"/>
  <c r="D5071" i="1" a="1"/>
  <c r="D5071" i="1" s="1"/>
  <c r="I5071" i="1" s="1"/>
  <c r="D5047" i="1" a="1"/>
  <c r="D5047" i="1" s="1"/>
  <c r="I5047" i="1" s="1"/>
  <c r="D4963" i="1" a="1"/>
  <c r="D4963" i="1" s="1"/>
  <c r="D4927" i="1" a="1"/>
  <c r="D4927" i="1" s="1"/>
  <c r="I4927" i="1" s="1"/>
  <c r="D4903" i="1" a="1"/>
  <c r="D4903" i="1" s="1"/>
  <c r="I4903" i="1" s="1"/>
  <c r="D4879" i="1" a="1"/>
  <c r="D4879" i="1" s="1"/>
  <c r="D4855" i="1" a="1"/>
  <c r="D4855" i="1" s="1"/>
  <c r="I4855" i="1" s="1"/>
  <c r="J4855" i="1" s="1"/>
  <c r="D4843" i="1" a="1"/>
  <c r="D4843" i="1" s="1"/>
  <c r="D4735" i="1" a="1"/>
  <c r="D4735" i="1" s="1"/>
  <c r="D4687" i="1" a="1"/>
  <c r="D4687" i="1" s="1"/>
  <c r="I4687" i="1" s="1"/>
  <c r="D4543" i="1" a="1"/>
  <c r="D4543" i="1" s="1"/>
  <c r="I4543" i="1" s="1"/>
  <c r="D4519" i="1" a="1"/>
  <c r="D4519" i="1" s="1"/>
  <c r="I4519" i="1" s="1"/>
  <c r="D4507" i="1" a="1"/>
  <c r="D4507" i="1" s="1"/>
  <c r="I4507" i="1" s="1"/>
  <c r="D4483" i="1" a="1"/>
  <c r="D4483" i="1" s="1"/>
  <c r="D4471" i="1" a="1"/>
  <c r="D4471" i="1" s="1"/>
  <c r="D4447" i="1" a="1"/>
  <c r="D4447" i="1" s="1"/>
  <c r="I4447" i="1" s="1"/>
  <c r="D4411" i="1" a="1"/>
  <c r="D4411" i="1" s="1"/>
  <c r="I4411" i="1" s="1"/>
  <c r="D4363" i="1" a="1"/>
  <c r="D4363" i="1" s="1"/>
  <c r="I4363" i="1" s="1"/>
  <c r="D4315" i="1" a="1"/>
  <c r="D4315" i="1" s="1"/>
  <c r="D4279" i="1" a="1"/>
  <c r="D4279" i="1" s="1"/>
  <c r="I4279" i="1" s="1"/>
  <c r="J4279" i="1" s="1"/>
  <c r="D4231" i="1" a="1"/>
  <c r="D4231" i="1" s="1"/>
  <c r="D4195" i="1" a="1"/>
  <c r="D4195" i="1" s="1"/>
  <c r="I4195" i="1" s="1"/>
  <c r="D4171" i="1" a="1"/>
  <c r="D4171" i="1" s="1"/>
  <c r="I4171" i="1" s="1"/>
  <c r="D4135" i="1" a="1"/>
  <c r="D4135" i="1" s="1"/>
  <c r="I4135" i="1" s="1"/>
  <c r="J4135" i="1" s="1"/>
  <c r="D4111" i="1" a="1"/>
  <c r="D4111" i="1" s="1"/>
  <c r="D3859" i="1" a="1"/>
  <c r="D3859" i="1" s="1"/>
  <c r="I3859" i="1" s="1"/>
  <c r="D3799" i="1" a="1"/>
  <c r="D3799" i="1" s="1"/>
  <c r="D3559" i="1" a="1"/>
  <c r="D3559" i="1" s="1"/>
  <c r="I3559" i="1" s="1"/>
  <c r="D3535" i="1" a="1"/>
  <c r="D3535" i="1" s="1"/>
  <c r="D3499" i="1" a="1"/>
  <c r="D3499" i="1" s="1"/>
  <c r="D3451" i="1" a="1"/>
  <c r="D3451" i="1" s="1"/>
  <c r="D3415" i="1" a="1"/>
  <c r="D3415" i="1" s="1"/>
  <c r="I3415" i="1" s="1"/>
  <c r="D3343" i="1" a="1"/>
  <c r="D3343" i="1" s="1"/>
  <c r="I3343" i="1" s="1"/>
  <c r="D3319" i="1" a="1"/>
  <c r="D3319" i="1" s="1"/>
  <c r="I3319" i="1" s="1"/>
  <c r="D3211" i="1" a="1"/>
  <c r="D3211" i="1" s="1"/>
  <c r="I3211" i="1" s="1"/>
  <c r="D3187" i="1" a="1"/>
  <c r="D3187" i="1" s="1"/>
  <c r="I3187" i="1" s="1"/>
  <c r="D3163" i="1" a="1"/>
  <c r="D3163" i="1" s="1"/>
  <c r="I3163" i="1" s="1"/>
  <c r="D3139" i="1" a="1"/>
  <c r="D3139" i="1" s="1"/>
  <c r="D3127" i="1" a="1"/>
  <c r="D3127" i="1" s="1"/>
  <c r="I3127" i="1" s="1"/>
  <c r="D3103" i="1" a="1"/>
  <c r="D3103" i="1" s="1"/>
  <c r="I3103" i="1" s="1"/>
  <c r="D3091" i="1" a="1"/>
  <c r="D3091" i="1" s="1"/>
  <c r="D3067" i="1" a="1"/>
  <c r="D3067" i="1" s="1"/>
  <c r="D3055" i="1" a="1"/>
  <c r="D3055" i="1" s="1"/>
  <c r="I3055" i="1" s="1"/>
  <c r="D3031" i="1" a="1"/>
  <c r="D3031" i="1" s="1"/>
  <c r="I3031" i="1" s="1"/>
  <c r="D3007" i="1" a="1"/>
  <c r="D3007" i="1" s="1"/>
  <c r="I3007" i="1" s="1"/>
  <c r="D2983" i="1" a="1"/>
  <c r="D2983" i="1" s="1"/>
  <c r="I2983" i="1" s="1"/>
  <c r="D2947" i="1" a="1"/>
  <c r="D2947" i="1" s="1"/>
  <c r="I2947" i="1" s="1"/>
  <c r="D2899" i="1" a="1"/>
  <c r="D2899" i="1" s="1"/>
  <c r="I2899" i="1" s="1"/>
  <c r="D2863" i="1" a="1"/>
  <c r="D2863" i="1" s="1"/>
  <c r="I2863" i="1" s="1"/>
  <c r="D2839" i="1" a="1"/>
  <c r="D2839" i="1" s="1"/>
  <c r="I2839" i="1" s="1"/>
  <c r="D2803" i="1" a="1"/>
  <c r="D2803" i="1" s="1"/>
  <c r="I2803" i="1" s="1"/>
  <c r="D2767" i="1" a="1"/>
  <c r="D2767" i="1" s="1"/>
  <c r="I2767" i="1" s="1"/>
  <c r="D2707" i="1" a="1"/>
  <c r="D2707" i="1" s="1"/>
  <c r="D2575" i="1" a="1"/>
  <c r="D2575" i="1" s="1"/>
  <c r="D2539" i="1" a="1"/>
  <c r="D2539" i="1" s="1"/>
  <c r="I2539" i="1" s="1"/>
  <c r="D2443" i="1" a="1"/>
  <c r="D2443" i="1" s="1"/>
  <c r="D2419" i="1" a="1"/>
  <c r="D2419" i="1" s="1"/>
  <c r="I2419" i="1" s="1"/>
  <c r="D2407" i="1" a="1"/>
  <c r="D2407" i="1" s="1"/>
  <c r="I2407" i="1" s="1"/>
  <c r="D2383" i="1" a="1"/>
  <c r="D2383" i="1" s="1"/>
  <c r="I2383" i="1" s="1"/>
  <c r="D2371" i="1" a="1"/>
  <c r="D2371" i="1" s="1"/>
  <c r="I2371" i="1" s="1"/>
  <c r="D2347" i="1" a="1"/>
  <c r="D2347" i="1" s="1"/>
  <c r="D2311" i="1" a="1"/>
  <c r="D2311" i="1" s="1"/>
  <c r="I2311" i="1" s="1"/>
  <c r="D2287" i="1" a="1"/>
  <c r="D2287" i="1" s="1"/>
  <c r="I2287" i="1" s="1"/>
  <c r="D2263" i="1" a="1"/>
  <c r="D2263" i="1" s="1"/>
  <c r="I2263" i="1" s="1"/>
  <c r="D2227" i="1" a="1"/>
  <c r="D2227" i="1" s="1"/>
  <c r="I2227" i="1" s="1"/>
  <c r="D2203" i="1" a="1"/>
  <c r="D2203" i="1" s="1"/>
  <c r="I2203" i="1" s="1"/>
  <c r="D2179" i="1" a="1"/>
  <c r="D2179" i="1" s="1"/>
  <c r="D2143" i="1" a="1"/>
  <c r="D2143" i="1" s="1"/>
  <c r="I2143" i="1" s="1"/>
  <c r="D2119" i="1" a="1"/>
  <c r="D2119" i="1" s="1"/>
  <c r="I2119" i="1" s="1"/>
  <c r="D2095" i="1" a="1"/>
  <c r="D2095" i="1" s="1"/>
  <c r="I2095" i="1" s="1"/>
  <c r="D2071" i="1" a="1"/>
  <c r="D2071" i="1" s="1"/>
  <c r="I2071" i="1" s="1"/>
  <c r="D2035" i="1" a="1"/>
  <c r="D2035" i="1" s="1"/>
  <c r="D2023" i="1" a="1"/>
  <c r="D2023" i="1" s="1"/>
  <c r="I2023" i="1" s="1"/>
  <c r="D1999" i="1" a="1"/>
  <c r="D1999" i="1" s="1"/>
  <c r="D1963" i="1" a="1"/>
  <c r="D1963" i="1" s="1"/>
  <c r="I1963" i="1" s="1"/>
  <c r="D1951" i="1" a="1"/>
  <c r="D1951" i="1" s="1"/>
  <c r="I1951" i="1" s="1"/>
  <c r="D1939" i="1" a="1"/>
  <c r="D1939" i="1" s="1"/>
  <c r="I1939" i="1" s="1"/>
  <c r="D1903" i="1" a="1"/>
  <c r="D1903" i="1" s="1"/>
  <c r="D1891" i="1" a="1"/>
  <c r="D1891" i="1" s="1"/>
  <c r="I1891" i="1" s="1"/>
  <c r="D1867" i="1" a="1"/>
  <c r="D1867" i="1" s="1"/>
  <c r="I1867" i="1" s="1"/>
  <c r="D1831" i="1" a="1"/>
  <c r="D1831" i="1" s="1"/>
  <c r="I1831" i="1" s="1"/>
  <c r="D1747" i="1" a="1"/>
  <c r="D1747" i="1" s="1"/>
  <c r="I1747" i="1" s="1"/>
  <c r="D1711" i="1" a="1"/>
  <c r="D1711" i="1" s="1"/>
  <c r="I1711" i="1" s="1"/>
  <c r="D1675" i="1" a="1"/>
  <c r="D1675" i="1" s="1"/>
  <c r="I1675" i="1" s="1"/>
  <c r="D1555" i="1" a="1"/>
  <c r="D1555" i="1" s="1"/>
  <c r="I1555" i="1" s="1"/>
  <c r="D1531" i="1" a="1"/>
  <c r="D1531" i="1" s="1"/>
  <c r="I1531" i="1" s="1"/>
  <c r="D1495" i="1" a="1"/>
  <c r="D1495" i="1" s="1"/>
  <c r="I1495" i="1" s="1"/>
  <c r="D1471" i="1" a="1"/>
  <c r="D1471" i="1" s="1"/>
  <c r="I1471" i="1" s="1"/>
  <c r="D1459" i="1" a="1"/>
  <c r="D1459" i="1" s="1"/>
  <c r="D1435" i="1" a="1"/>
  <c r="D1435" i="1" s="1"/>
  <c r="I1435" i="1" s="1"/>
  <c r="D1411" i="1" a="1"/>
  <c r="D1411" i="1" s="1"/>
  <c r="I1411" i="1" s="1"/>
  <c r="D1375" i="1" a="1"/>
  <c r="D1375" i="1" s="1"/>
  <c r="I1375" i="1" s="1"/>
  <c r="D1243" i="1" a="1"/>
  <c r="D1243" i="1" s="1"/>
  <c r="I1243" i="1" s="1"/>
  <c r="D1159" i="1" a="1"/>
  <c r="D1159" i="1" s="1"/>
  <c r="I1159" i="1" s="1"/>
  <c r="D1123" i="1" a="1"/>
  <c r="D1123" i="1" s="1"/>
  <c r="I1123" i="1" s="1"/>
  <c r="D1111" i="1" a="1"/>
  <c r="D1111" i="1" s="1"/>
  <c r="D1075" i="1" a="1"/>
  <c r="D1075" i="1" s="1"/>
  <c r="I1075" i="1" s="1"/>
  <c r="D1051" i="1" a="1"/>
  <c r="D1051" i="1" s="1"/>
  <c r="D1027" i="1" a="1"/>
  <c r="D1027" i="1" s="1"/>
  <c r="I1027" i="1" s="1"/>
  <c r="D991" i="1" a="1"/>
  <c r="D991" i="1" s="1"/>
  <c r="I991" i="1" s="1"/>
  <c r="D979" i="1" a="1"/>
  <c r="D979" i="1" s="1"/>
  <c r="D955" i="1" a="1"/>
  <c r="D955" i="1" s="1"/>
  <c r="I955" i="1" s="1"/>
  <c r="D943" i="1" a="1"/>
  <c r="D943" i="1" s="1"/>
  <c r="D907" i="1" a="1"/>
  <c r="D907" i="1" s="1"/>
  <c r="I907" i="1" s="1"/>
  <c r="D883" i="1" a="1"/>
  <c r="D883" i="1" s="1"/>
  <c r="I883" i="1" s="1"/>
  <c r="D871" i="1" a="1"/>
  <c r="D871" i="1" s="1"/>
  <c r="I871" i="1" s="1"/>
  <c r="D847" i="1" a="1"/>
  <c r="D847" i="1" s="1"/>
  <c r="I847" i="1" s="1"/>
  <c r="D823" i="1" a="1"/>
  <c r="D823" i="1" s="1"/>
  <c r="I823" i="1" s="1"/>
  <c r="D799" i="1" a="1"/>
  <c r="D799" i="1" s="1"/>
  <c r="I799" i="1" s="1"/>
  <c r="D787" i="1" a="1"/>
  <c r="D787" i="1" s="1"/>
  <c r="D763" i="1" a="1"/>
  <c r="D763" i="1" s="1"/>
  <c r="I763" i="1" s="1"/>
  <c r="D691" i="1" a="1"/>
  <c r="D691" i="1" s="1"/>
  <c r="I691" i="1" s="1"/>
  <c r="D679" i="1" a="1"/>
  <c r="D679" i="1" s="1"/>
  <c r="I679" i="1" s="1"/>
  <c r="D655" i="1" a="1"/>
  <c r="D655" i="1" s="1"/>
  <c r="I655" i="1" s="1"/>
  <c r="D643" i="1" a="1"/>
  <c r="D643" i="1" s="1"/>
  <c r="I643" i="1" s="1"/>
  <c r="D619" i="1" a="1"/>
  <c r="D619" i="1" s="1"/>
  <c r="I619" i="1" s="1"/>
  <c r="D571" i="1" a="1"/>
  <c r="D571" i="1" s="1"/>
  <c r="I571" i="1" s="1"/>
  <c r="D559" i="1" a="1"/>
  <c r="D559" i="1" s="1"/>
  <c r="I559" i="1" s="1"/>
  <c r="D535" i="1" a="1"/>
  <c r="D535" i="1" s="1"/>
  <c r="I535" i="1" s="1"/>
  <c r="D523" i="1" a="1"/>
  <c r="D523" i="1" s="1"/>
  <c r="D511" i="1" a="1"/>
  <c r="D511" i="1" s="1"/>
  <c r="I511" i="1" s="1"/>
  <c r="D499" i="1" a="1"/>
  <c r="D499" i="1" s="1"/>
  <c r="I499" i="1" s="1"/>
  <c r="D487" i="1" a="1"/>
  <c r="D487" i="1" s="1"/>
  <c r="I487" i="1" s="1"/>
  <c r="D475" i="1" a="1"/>
  <c r="D475" i="1" s="1"/>
  <c r="I475" i="1" s="1"/>
  <c r="D463" i="1" a="1"/>
  <c r="D463" i="1" s="1"/>
  <c r="D451" i="1" a="1"/>
  <c r="D451" i="1" s="1"/>
  <c r="I451" i="1" s="1"/>
  <c r="J451" i="1" s="1"/>
  <c r="D439" i="1" a="1"/>
  <c r="D439" i="1" s="1"/>
  <c r="I439" i="1" s="1"/>
  <c r="D427" i="1" a="1"/>
  <c r="D427" i="1" s="1"/>
  <c r="I427" i="1" s="1"/>
  <c r="D415" i="1" a="1"/>
  <c r="D415" i="1" s="1"/>
  <c r="I415" i="1" s="1"/>
  <c r="D391" i="1" a="1"/>
  <c r="D391" i="1" s="1"/>
  <c r="I391" i="1" s="1"/>
  <c r="D379" i="1" a="1"/>
  <c r="D379" i="1" s="1"/>
  <c r="I379" i="1" s="1"/>
  <c r="D367" i="1" a="1"/>
  <c r="D367" i="1" s="1"/>
  <c r="D355" i="1" a="1"/>
  <c r="D355" i="1" s="1"/>
  <c r="I355" i="1" s="1"/>
  <c r="J355" i="1" s="1"/>
  <c r="D343" i="1" a="1"/>
  <c r="D343" i="1" s="1"/>
  <c r="I343" i="1" s="1"/>
  <c r="D331" i="1" a="1"/>
  <c r="D331" i="1" s="1"/>
  <c r="I331" i="1" s="1"/>
  <c r="D319" i="1" a="1"/>
  <c r="D319" i="1" s="1"/>
  <c r="I319" i="1" s="1"/>
  <c r="D307" i="1" a="1"/>
  <c r="D307" i="1" s="1"/>
  <c r="I307" i="1" s="1"/>
  <c r="D295" i="1" a="1"/>
  <c r="D295" i="1" s="1"/>
  <c r="D283" i="1" a="1"/>
  <c r="D283" i="1" s="1"/>
  <c r="D271" i="1" a="1"/>
  <c r="D271" i="1" s="1"/>
  <c r="I271" i="1" s="1"/>
  <c r="D211" i="1" a="1"/>
  <c r="D211" i="1" s="1"/>
  <c r="I211" i="1" s="1"/>
  <c r="I9466" i="1"/>
  <c r="J9466" i="1" s="1"/>
  <c r="D10206" i="1" a="1"/>
  <c r="D10206" i="1" s="1"/>
  <c r="D10182" i="1" a="1"/>
  <c r="D10182" i="1" s="1"/>
  <c r="I10182" i="1" s="1"/>
  <c r="D10158" i="1" a="1"/>
  <c r="D10158" i="1" s="1"/>
  <c r="I10158" i="1" s="1"/>
  <c r="D10146" i="1" a="1"/>
  <c r="D10146" i="1" s="1"/>
  <c r="I10146" i="1" s="1"/>
  <c r="D10134" i="1" a="1"/>
  <c r="D10134" i="1" s="1"/>
  <c r="D10122" i="1" a="1"/>
  <c r="D10122" i="1" s="1"/>
  <c r="I10122" i="1" s="1"/>
  <c r="D10110" i="1" a="1"/>
  <c r="D10110" i="1" s="1"/>
  <c r="D10086" i="1" a="1"/>
  <c r="D10086" i="1" s="1"/>
  <c r="I10086" i="1" s="1"/>
  <c r="D9990" i="1" a="1"/>
  <c r="D9990" i="1" s="1"/>
  <c r="I9990" i="1" s="1"/>
  <c r="D9978" i="1" a="1"/>
  <c r="D9978" i="1" s="1"/>
  <c r="D9966" i="1" a="1"/>
  <c r="D9966" i="1" s="1"/>
  <c r="I9966" i="1" s="1"/>
  <c r="D9954" i="1" a="1"/>
  <c r="D9954" i="1" s="1"/>
  <c r="D9942" i="1" a="1"/>
  <c r="D9942" i="1" s="1"/>
  <c r="D9930" i="1" a="1"/>
  <c r="D9930" i="1" s="1"/>
  <c r="I9930" i="1" s="1"/>
  <c r="D9906" i="1" a="1"/>
  <c r="D9906" i="1" s="1"/>
  <c r="I9906" i="1" s="1"/>
  <c r="D9822" i="1" a="1"/>
  <c r="D9822" i="1" s="1"/>
  <c r="I9822" i="1" s="1"/>
  <c r="D9786" i="1" a="1"/>
  <c r="D9786" i="1" s="1"/>
  <c r="D9762" i="1" a="1"/>
  <c r="D9762" i="1" s="1"/>
  <c r="I9762" i="1" s="1"/>
  <c r="D9726" i="1" a="1"/>
  <c r="D9726" i="1" s="1"/>
  <c r="D9702" i="1" a="1"/>
  <c r="D9702" i="1" s="1"/>
  <c r="I9702" i="1" s="1"/>
  <c r="J9702" i="1" s="1"/>
  <c r="D9642" i="1" a="1"/>
  <c r="D9642" i="1" s="1"/>
  <c r="I9642" i="1" s="1"/>
  <c r="D9618" i="1" a="1"/>
  <c r="D9618" i="1" s="1"/>
  <c r="I9618" i="1" s="1"/>
  <c r="D9522" i="1" a="1"/>
  <c r="D9522" i="1" s="1"/>
  <c r="D9510" i="1" a="1"/>
  <c r="D9510" i="1" s="1"/>
  <c r="I9510" i="1" s="1"/>
  <c r="D9498" i="1" a="1"/>
  <c r="D9498" i="1" s="1"/>
  <c r="D9474" i="1" a="1"/>
  <c r="D9474" i="1" s="1"/>
  <c r="I9474" i="1" s="1"/>
  <c r="D9414" i="1" a="1"/>
  <c r="D9414" i="1" s="1"/>
  <c r="I9414" i="1" s="1"/>
  <c r="D9390" i="1" a="1"/>
  <c r="D9390" i="1" s="1"/>
  <c r="D9366" i="1" a="1"/>
  <c r="D9366" i="1" s="1"/>
  <c r="D9330" i="1" a="1"/>
  <c r="D9330" i="1" s="1"/>
  <c r="I9330" i="1" s="1"/>
  <c r="D9294" i="1" a="1"/>
  <c r="D9294" i="1" s="1"/>
  <c r="I9294" i="1" s="1"/>
  <c r="D9270" i="1" a="1"/>
  <c r="D9270" i="1" s="1"/>
  <c r="I9270" i="1" s="1"/>
  <c r="D9234" i="1" a="1"/>
  <c r="D9234" i="1" s="1"/>
  <c r="D9186" i="1" a="1"/>
  <c r="D9186" i="1" s="1"/>
  <c r="D9054" i="1" a="1"/>
  <c r="D9054" i="1" s="1"/>
  <c r="I9054" i="1" s="1"/>
  <c r="D9018" i="1" a="1"/>
  <c r="D9018" i="1" s="1"/>
  <c r="D8898" i="1" a="1"/>
  <c r="D8898" i="1" s="1"/>
  <c r="I8898" i="1" s="1"/>
  <c r="D8874" i="1" a="1"/>
  <c r="D8874" i="1" s="1"/>
  <c r="I8874" i="1" s="1"/>
  <c r="D8850" i="1" a="1"/>
  <c r="D8850" i="1" s="1"/>
  <c r="I8850" i="1" s="1"/>
  <c r="J8850" i="1" s="1"/>
  <c r="D8826" i="1" a="1"/>
  <c r="D8826" i="1" s="1"/>
  <c r="I8826" i="1" s="1"/>
  <c r="D8802" i="1" a="1"/>
  <c r="D8802" i="1" s="1"/>
  <c r="I8802" i="1" s="1"/>
  <c r="J8802" i="1" s="1"/>
  <c r="D8790" i="1" a="1"/>
  <c r="D8790" i="1" s="1"/>
  <c r="I8790" i="1" s="1"/>
  <c r="D8766" i="1" a="1"/>
  <c r="D8766" i="1" s="1"/>
  <c r="I8766" i="1" s="1"/>
  <c r="D8742" i="1" a="1"/>
  <c r="D8742" i="1" s="1"/>
  <c r="I8742" i="1" s="1"/>
  <c r="D8730" i="1" a="1"/>
  <c r="D8730" i="1" s="1"/>
  <c r="D8694" i="1" a="1"/>
  <c r="D8694" i="1" s="1"/>
  <c r="I8694" i="1" s="1"/>
  <c r="D8670" i="1" a="1"/>
  <c r="D8670" i="1" s="1"/>
  <c r="I8670" i="1" s="1"/>
  <c r="D8634" i="1" a="1"/>
  <c r="D8634" i="1" s="1"/>
  <c r="I8634" i="1" s="1"/>
  <c r="D8550" i="1" a="1"/>
  <c r="D8550" i="1" s="1"/>
  <c r="I8550" i="1" s="1"/>
  <c r="D8526" i="1" a="1"/>
  <c r="D8526" i="1" s="1"/>
  <c r="I8526" i="1" s="1"/>
  <c r="D8490" i="1" a="1"/>
  <c r="D8490" i="1" s="1"/>
  <c r="I8490" i="1" s="1"/>
  <c r="D8466" i="1" a="1"/>
  <c r="D8466" i="1" s="1"/>
  <c r="I8466" i="1" s="1"/>
  <c r="D8430" i="1" a="1"/>
  <c r="D8430" i="1" s="1"/>
  <c r="I8430" i="1" s="1"/>
  <c r="D8394" i="1" a="1"/>
  <c r="D8394" i="1" s="1"/>
  <c r="I8394" i="1" s="1"/>
  <c r="D8358" i="1" a="1"/>
  <c r="D8358" i="1" s="1"/>
  <c r="I8358" i="1" s="1"/>
  <c r="D8322" i="1" a="1"/>
  <c r="D8322" i="1" s="1"/>
  <c r="I8322" i="1" s="1"/>
  <c r="D8226" i="1" a="1"/>
  <c r="D8226" i="1" s="1"/>
  <c r="I8226" i="1" s="1"/>
  <c r="D8202" i="1" a="1"/>
  <c r="D8202" i="1" s="1"/>
  <c r="I8202" i="1" s="1"/>
  <c r="D8142" i="1" a="1"/>
  <c r="D8142" i="1" s="1"/>
  <c r="I8142" i="1" s="1"/>
  <c r="D8022" i="1" a="1"/>
  <c r="D8022" i="1" s="1"/>
  <c r="I8022" i="1" s="1"/>
  <c r="D7986" i="1" a="1"/>
  <c r="D7986" i="1" s="1"/>
  <c r="I7986" i="1" s="1"/>
  <c r="D7974" i="1" a="1"/>
  <c r="D7974" i="1" s="1"/>
  <c r="I7974" i="1" s="1"/>
  <c r="D7950" i="1" a="1"/>
  <c r="D7950" i="1" s="1"/>
  <c r="I7950" i="1" s="1"/>
  <c r="D7926" i="1" a="1"/>
  <c r="D7926" i="1" s="1"/>
  <c r="D7902" i="1" a="1"/>
  <c r="D7902" i="1" s="1"/>
  <c r="D7890" i="1" a="1"/>
  <c r="D7890" i="1" s="1"/>
  <c r="I7890" i="1" s="1"/>
  <c r="D7878" i="1" a="1"/>
  <c r="D7878" i="1" s="1"/>
  <c r="I7878" i="1" s="1"/>
  <c r="D7866" i="1" a="1"/>
  <c r="D7866" i="1" s="1"/>
  <c r="I7866" i="1" s="1"/>
  <c r="D7854" i="1" a="1"/>
  <c r="D7854" i="1" s="1"/>
  <c r="D7830" i="1" a="1"/>
  <c r="D7830" i="1" s="1"/>
  <c r="I7830" i="1" s="1"/>
  <c r="D7818" i="1" a="1"/>
  <c r="D7818" i="1" s="1"/>
  <c r="I7818" i="1" s="1"/>
  <c r="D7806" i="1" a="1"/>
  <c r="D7806" i="1" s="1"/>
  <c r="I7806" i="1" s="1"/>
  <c r="D7782" i="1" a="1"/>
  <c r="D7782" i="1" s="1"/>
  <c r="I7782" i="1" s="1"/>
  <c r="D7758" i="1" a="1"/>
  <c r="D7758" i="1" s="1"/>
  <c r="I7758" i="1" s="1"/>
  <c r="D7734" i="1" a="1"/>
  <c r="D7734" i="1" s="1"/>
  <c r="I7734" i="1" s="1"/>
  <c r="D7722" i="1" a="1"/>
  <c r="D7722" i="1" s="1"/>
  <c r="D7698" i="1" a="1"/>
  <c r="D7698" i="1" s="1"/>
  <c r="I7698" i="1" s="1"/>
  <c r="D7686" i="1" a="1"/>
  <c r="D7686" i="1" s="1"/>
  <c r="I7686" i="1" s="1"/>
  <c r="D7650" i="1" a="1"/>
  <c r="D7650" i="1" s="1"/>
  <c r="I7650" i="1" s="1"/>
  <c r="D7626" i="1" a="1"/>
  <c r="D7626" i="1" s="1"/>
  <c r="I7626" i="1" s="1"/>
  <c r="D7590" i="1" a="1"/>
  <c r="D7590" i="1" s="1"/>
  <c r="D7506" i="1" a="1"/>
  <c r="D7506" i="1" s="1"/>
  <c r="I7506" i="1" s="1"/>
  <c r="D7482" i="1" a="1"/>
  <c r="D7482" i="1" s="1"/>
  <c r="D7470" i="1" a="1"/>
  <c r="D7470" i="1" s="1"/>
  <c r="I7470" i="1" s="1"/>
  <c r="D7434" i="1" a="1"/>
  <c r="D7434" i="1" s="1"/>
  <c r="I7434" i="1" s="1"/>
  <c r="D7398" i="1" a="1"/>
  <c r="D7398" i="1" s="1"/>
  <c r="I7398" i="1" s="1"/>
  <c r="D7374" i="1" a="1"/>
  <c r="D7374" i="1" s="1"/>
  <c r="D7338" i="1" a="1"/>
  <c r="D7338" i="1" s="1"/>
  <c r="I7338" i="1" s="1"/>
  <c r="D7302" i="1" a="1"/>
  <c r="D7302" i="1" s="1"/>
  <c r="I7302" i="1" s="1"/>
  <c r="D7266" i="1" a="1"/>
  <c r="D7266" i="1" s="1"/>
  <c r="D7194" i="1" a="1"/>
  <c r="D7194" i="1" s="1"/>
  <c r="I7194" i="1" s="1"/>
  <c r="D7170" i="1" a="1"/>
  <c r="D7170" i="1" s="1"/>
  <c r="I7170" i="1" s="1"/>
  <c r="D7146" i="1" a="1"/>
  <c r="D7146" i="1" s="1"/>
  <c r="I7146" i="1" s="1"/>
  <c r="D7122" i="1" a="1"/>
  <c r="D7122" i="1" s="1"/>
  <c r="D7086" i="1" a="1"/>
  <c r="D7086" i="1" s="1"/>
  <c r="D7062" i="1" a="1"/>
  <c r="D7062" i="1" s="1"/>
  <c r="D7026" i="1" a="1"/>
  <c r="D7026" i="1" s="1"/>
  <c r="I7026" i="1" s="1"/>
  <c r="D6954" i="1" a="1"/>
  <c r="D6954" i="1" s="1"/>
  <c r="I6954" i="1" s="1"/>
  <c r="D6942" i="1" a="1"/>
  <c r="D6942" i="1" s="1"/>
  <c r="I6942" i="1" s="1"/>
  <c r="D6930" i="1" a="1"/>
  <c r="D6930" i="1" s="1"/>
  <c r="I6930" i="1" s="1"/>
  <c r="D6918" i="1" a="1"/>
  <c r="D6918" i="1" s="1"/>
  <c r="I6918" i="1" s="1"/>
  <c r="D6882" i="1" a="1"/>
  <c r="D6882" i="1" s="1"/>
  <c r="D6858" i="1" a="1"/>
  <c r="D6858" i="1" s="1"/>
  <c r="I6858" i="1" s="1"/>
  <c r="D6846" i="1" a="1"/>
  <c r="D6846" i="1" s="1"/>
  <c r="I6846" i="1" s="1"/>
  <c r="D6822" i="1" a="1"/>
  <c r="D6822" i="1" s="1"/>
  <c r="I6822" i="1" s="1"/>
  <c r="D6810" i="1" a="1"/>
  <c r="D6810" i="1" s="1"/>
  <c r="D6798" i="1" a="1"/>
  <c r="D6798" i="1" s="1"/>
  <c r="I6798" i="1" s="1"/>
  <c r="D6774" i="1" a="1"/>
  <c r="D6774" i="1" s="1"/>
  <c r="I6774" i="1" s="1"/>
  <c r="J6774" i="1" s="1"/>
  <c r="D6750" i="1" a="1"/>
  <c r="D6750" i="1" s="1"/>
  <c r="I6750" i="1" s="1"/>
  <c r="D6726" i="1" a="1"/>
  <c r="D6726" i="1" s="1"/>
  <c r="I6726" i="1" s="1"/>
  <c r="D6702" i="1" a="1"/>
  <c r="D6702" i="1" s="1"/>
  <c r="D6678" i="1" a="1"/>
  <c r="D6678" i="1" s="1"/>
  <c r="I6678" i="1" s="1"/>
  <c r="D6666" i="1" a="1"/>
  <c r="D6666" i="1" s="1"/>
  <c r="I6666" i="1" s="1"/>
  <c r="D6642" i="1" a="1"/>
  <c r="D6642" i="1" s="1"/>
  <c r="D6582" i="1" a="1"/>
  <c r="D6582" i="1" s="1"/>
  <c r="I6582" i="1" s="1"/>
  <c r="D6570" i="1" a="1"/>
  <c r="D6570" i="1" s="1"/>
  <c r="I6570" i="1" s="1"/>
  <c r="D6558" i="1" a="1"/>
  <c r="D6558" i="1" s="1"/>
  <c r="I6558" i="1" s="1"/>
  <c r="D6546" i="1" a="1"/>
  <c r="D6546" i="1" s="1"/>
  <c r="I6546" i="1" s="1"/>
  <c r="D6450" i="1" a="1"/>
  <c r="D6450" i="1" s="1"/>
  <c r="I6450" i="1" s="1"/>
  <c r="D6438" i="1" a="1"/>
  <c r="D6438" i="1" s="1"/>
  <c r="I6438" i="1" s="1"/>
  <c r="D6426" i="1" a="1"/>
  <c r="D6426" i="1" s="1"/>
  <c r="I6426" i="1" s="1"/>
  <c r="D6414" i="1" a="1"/>
  <c r="D6414" i="1" s="1"/>
  <c r="I6414" i="1" s="1"/>
  <c r="D6402" i="1" a="1"/>
  <c r="D6402" i="1" s="1"/>
  <c r="I6402" i="1" s="1"/>
  <c r="D6390" i="1" a="1"/>
  <c r="D6390" i="1" s="1"/>
  <c r="D6378" i="1" a="1"/>
  <c r="D6378" i="1" s="1"/>
  <c r="I6378" i="1" s="1"/>
  <c r="J6378" i="1" s="1"/>
  <c r="D6354" i="1" a="1"/>
  <c r="D6354" i="1" s="1"/>
  <c r="I6354" i="1" s="1"/>
  <c r="D6342" i="1" a="1"/>
  <c r="D6342" i="1" s="1"/>
  <c r="I6342" i="1" s="1"/>
  <c r="D6318" i="1" a="1"/>
  <c r="D6318" i="1" s="1"/>
  <c r="I6318" i="1" s="1"/>
  <c r="D6294" i="1" a="1"/>
  <c r="D6294" i="1" s="1"/>
  <c r="I6294" i="1" s="1"/>
  <c r="D6282" i="1" a="1"/>
  <c r="D6282" i="1" s="1"/>
  <c r="I6282" i="1" s="1"/>
  <c r="D6258" i="1" a="1"/>
  <c r="D6258" i="1" s="1"/>
  <c r="I6258" i="1" s="1"/>
  <c r="D6246" i="1" a="1"/>
  <c r="D6246" i="1" s="1"/>
  <c r="I6246" i="1" s="1"/>
  <c r="D6234" i="1" a="1"/>
  <c r="D6234" i="1" s="1"/>
  <c r="I6234" i="1" s="1"/>
  <c r="D6222" i="1" a="1"/>
  <c r="D6222" i="1" s="1"/>
  <c r="I6222" i="1" s="1"/>
  <c r="D6210" i="1" a="1"/>
  <c r="D6210" i="1" s="1"/>
  <c r="I6210" i="1" s="1"/>
  <c r="D6198" i="1" a="1"/>
  <c r="D6198" i="1" s="1"/>
  <c r="I6198" i="1" s="1"/>
  <c r="D6174" i="1" a="1"/>
  <c r="D6174" i="1" s="1"/>
  <c r="I6174" i="1" s="1"/>
  <c r="D6138" i="1" a="1"/>
  <c r="D6138" i="1" s="1"/>
  <c r="I6138" i="1" s="1"/>
  <c r="D6066" i="1" a="1"/>
  <c r="D6066" i="1" s="1"/>
  <c r="I6066" i="1" s="1"/>
  <c r="D6042" i="1" a="1"/>
  <c r="D6042" i="1" s="1"/>
  <c r="I6042" i="1" s="1"/>
  <c r="D6030" i="1" a="1"/>
  <c r="D6030" i="1" s="1"/>
  <c r="I6030" i="1" s="1"/>
  <c r="D6006" i="1" a="1"/>
  <c r="D6006" i="1" s="1"/>
  <c r="I6006" i="1" s="1"/>
  <c r="D5994" i="1" a="1"/>
  <c r="D5994" i="1" s="1"/>
  <c r="I5994" i="1" s="1"/>
  <c r="D5970" i="1" a="1"/>
  <c r="D5970" i="1" s="1"/>
  <c r="D5958" i="1" a="1"/>
  <c r="D5958" i="1" s="1"/>
  <c r="I5958" i="1" s="1"/>
  <c r="D5934" i="1" a="1"/>
  <c r="D5934" i="1" s="1"/>
  <c r="I5934" i="1" s="1"/>
  <c r="D5922" i="1" a="1"/>
  <c r="D5922" i="1" s="1"/>
  <c r="I5922" i="1" s="1"/>
  <c r="D5898" i="1" a="1"/>
  <c r="D5898" i="1" s="1"/>
  <c r="D5862" i="1" a="1"/>
  <c r="D5862" i="1" s="1"/>
  <c r="D5850" i="1" a="1"/>
  <c r="D5850" i="1" s="1"/>
  <c r="I5850" i="1" s="1"/>
  <c r="D5814" i="1" a="1"/>
  <c r="D5814" i="1" s="1"/>
  <c r="I5814" i="1" s="1"/>
  <c r="D5790" i="1" a="1"/>
  <c r="D5790" i="1" s="1"/>
  <c r="I5790" i="1" s="1"/>
  <c r="D5766" i="1" a="1"/>
  <c r="D5766" i="1" s="1"/>
  <c r="D5742" i="1" a="1"/>
  <c r="D5742" i="1" s="1"/>
  <c r="D5718" i="1" a="1"/>
  <c r="D5718" i="1" s="1"/>
  <c r="I5718" i="1" s="1"/>
  <c r="D5694" i="1" a="1"/>
  <c r="D5694" i="1" s="1"/>
  <c r="D5670" i="1" a="1"/>
  <c r="D5670" i="1" s="1"/>
  <c r="I5670" i="1" s="1"/>
  <c r="D5634" i="1" a="1"/>
  <c r="D5634" i="1" s="1"/>
  <c r="I5634" i="1" s="1"/>
  <c r="D5598" i="1" a="1"/>
  <c r="D5598" i="1" s="1"/>
  <c r="D5550" i="1" a="1"/>
  <c r="D5550" i="1" s="1"/>
  <c r="I5550" i="1" s="1"/>
  <c r="D5526" i="1" a="1"/>
  <c r="D5526" i="1" s="1"/>
  <c r="I5526" i="1" s="1"/>
  <c r="D5454" i="1" a="1"/>
  <c r="D5454" i="1" s="1"/>
  <c r="I5454" i="1" s="1"/>
  <c r="D5430" i="1" a="1"/>
  <c r="D5430" i="1" s="1"/>
  <c r="I5430" i="1" s="1"/>
  <c r="D5418" i="1" a="1"/>
  <c r="D5418" i="1" s="1"/>
  <c r="I5418" i="1" s="1"/>
  <c r="D5406" i="1" a="1"/>
  <c r="D5406" i="1" s="1"/>
  <c r="D5394" i="1" a="1"/>
  <c r="D5394" i="1" s="1"/>
  <c r="D5370" i="1" a="1"/>
  <c r="D5370" i="1" s="1"/>
  <c r="I5370" i="1" s="1"/>
  <c r="D5358" i="1" a="1"/>
  <c r="D5358" i="1" s="1"/>
  <c r="I5358" i="1" s="1"/>
  <c r="D5322" i="1" a="1"/>
  <c r="D5322" i="1" s="1"/>
  <c r="I5322" i="1" s="1"/>
  <c r="D5190" i="1" a="1"/>
  <c r="D5190" i="1" s="1"/>
  <c r="I5190" i="1" s="1"/>
  <c r="D5154" i="1" a="1"/>
  <c r="D5154" i="1" s="1"/>
  <c r="I5154" i="1" s="1"/>
  <c r="D5142" i="1" a="1"/>
  <c r="D5142" i="1" s="1"/>
  <c r="D5118" i="1" a="1"/>
  <c r="D5118" i="1" s="1"/>
  <c r="I5118" i="1" s="1"/>
  <c r="D5082" i="1" a="1"/>
  <c r="D5082" i="1" s="1"/>
  <c r="I5082" i="1" s="1"/>
  <c r="D5046" i="1" a="1"/>
  <c r="D5046" i="1" s="1"/>
  <c r="I5046" i="1" s="1"/>
  <c r="D5010" i="1" a="1"/>
  <c r="D5010" i="1" s="1"/>
  <c r="I5010" i="1" s="1"/>
  <c r="D4890" i="1" a="1"/>
  <c r="D4890" i="1" s="1"/>
  <c r="D4722" i="1" a="1"/>
  <c r="D4722" i="1" s="1"/>
  <c r="D4686" i="1" a="1"/>
  <c r="D4686" i="1" s="1"/>
  <c r="I4686" i="1" s="1"/>
  <c r="D4530" i="1" a="1"/>
  <c r="D4530" i="1" s="1"/>
  <c r="I4530" i="1" s="1"/>
  <c r="D4482" i="1" a="1"/>
  <c r="D4482" i="1" s="1"/>
  <c r="I4482" i="1" s="1"/>
  <c r="D4398" i="1" a="1"/>
  <c r="D4398" i="1" s="1"/>
  <c r="I4398" i="1" s="1"/>
  <c r="D4374" i="1" a="1"/>
  <c r="D4374" i="1" s="1"/>
  <c r="D4350" i="1" a="1"/>
  <c r="D4350" i="1" s="1"/>
  <c r="I4350" i="1" s="1"/>
  <c r="D4326" i="1" a="1"/>
  <c r="D4326" i="1" s="1"/>
  <c r="D4314" i="1" a="1"/>
  <c r="D4314" i="1" s="1"/>
  <c r="I4314" i="1" s="1"/>
  <c r="D4290" i="1" a="1"/>
  <c r="D4290" i="1" s="1"/>
  <c r="I4290" i="1" s="1"/>
  <c r="D4254" i="1" a="1"/>
  <c r="D4254" i="1" s="1"/>
  <c r="I4254" i="1" s="1"/>
  <c r="D4206" i="1" a="1"/>
  <c r="D4206" i="1" s="1"/>
  <c r="I4206" i="1" s="1"/>
  <c r="D4194" i="1" a="1"/>
  <c r="D4194" i="1" s="1"/>
  <c r="D4182" i="1" a="1"/>
  <c r="D4182" i="1" s="1"/>
  <c r="I4182" i="1" s="1"/>
  <c r="D4170" i="1" a="1"/>
  <c r="D4170" i="1" s="1"/>
  <c r="I4170" i="1" s="1"/>
  <c r="D4158" i="1" a="1"/>
  <c r="D4158" i="1" s="1"/>
  <c r="I4158" i="1" s="1"/>
  <c r="D4146" i="1" a="1"/>
  <c r="D4146" i="1" s="1"/>
  <c r="I4146" i="1" s="1"/>
  <c r="D4134" i="1" a="1"/>
  <c r="D4134" i="1" s="1"/>
  <c r="I4134" i="1" s="1"/>
  <c r="D4086" i="1" a="1"/>
  <c r="D4086" i="1" s="1"/>
  <c r="I4086" i="1" s="1"/>
  <c r="D4074" i="1" a="1"/>
  <c r="D4074" i="1" s="1"/>
  <c r="I4074" i="1" s="1"/>
  <c r="D4026" i="1" a="1"/>
  <c r="D4026" i="1" s="1"/>
  <c r="I4026" i="1" s="1"/>
  <c r="D4002" i="1" a="1"/>
  <c r="D4002" i="1" s="1"/>
  <c r="I4002" i="1" s="1"/>
  <c r="D3978" i="1" a="1"/>
  <c r="D3978" i="1" s="1"/>
  <c r="I3978" i="1" s="1"/>
  <c r="D3966" i="1" a="1"/>
  <c r="D3966" i="1" s="1"/>
  <c r="I3966" i="1" s="1"/>
  <c r="D3942" i="1" a="1"/>
  <c r="D3942" i="1" s="1"/>
  <c r="I3942" i="1" s="1"/>
  <c r="D3882" i="1" a="1"/>
  <c r="D3882" i="1" s="1"/>
  <c r="I3882" i="1" s="1"/>
  <c r="D3798" i="1" a="1"/>
  <c r="D3798" i="1" s="1"/>
  <c r="I3798" i="1" s="1"/>
  <c r="D3774" i="1" a="1"/>
  <c r="D3774" i="1" s="1"/>
  <c r="I3774" i="1" s="1"/>
  <c r="D3750" i="1" a="1"/>
  <c r="D3750" i="1" s="1"/>
  <c r="I3750" i="1" s="1"/>
  <c r="D3726" i="1" a="1"/>
  <c r="D3726" i="1" s="1"/>
  <c r="D3702" i="1" a="1"/>
  <c r="D3702" i="1" s="1"/>
  <c r="I3702" i="1" s="1"/>
  <c r="D3690" i="1" a="1"/>
  <c r="D3690" i="1" s="1"/>
  <c r="I3690" i="1" s="1"/>
  <c r="D3666" i="1" a="1"/>
  <c r="D3666" i="1" s="1"/>
  <c r="I3666" i="1" s="1"/>
  <c r="D3654" i="1" a="1"/>
  <c r="D3654" i="1" s="1"/>
  <c r="I3654" i="1" s="1"/>
  <c r="D3642" i="1" a="1"/>
  <c r="D3642" i="1" s="1"/>
  <c r="I3642" i="1" s="1"/>
  <c r="D3618" i="1" a="1"/>
  <c r="D3618" i="1" s="1"/>
  <c r="I3618" i="1" s="1"/>
  <c r="D3606" i="1" a="1"/>
  <c r="D3606" i="1" s="1"/>
  <c r="I3606" i="1" s="1"/>
  <c r="J3606" i="1" s="1"/>
  <c r="D3594" i="1" a="1"/>
  <c r="D3594" i="1" s="1"/>
  <c r="I3594" i="1" s="1"/>
  <c r="D3582" i="1" a="1"/>
  <c r="D3582" i="1" s="1"/>
  <c r="I3582" i="1" s="1"/>
  <c r="D3570" i="1" a="1"/>
  <c r="D3570" i="1" s="1"/>
  <c r="I3570" i="1" s="1"/>
  <c r="D3498" i="1" a="1"/>
  <c r="D3498" i="1" s="1"/>
  <c r="I3498" i="1" s="1"/>
  <c r="D3426" i="1" a="1"/>
  <c r="D3426" i="1" s="1"/>
  <c r="I3426" i="1" s="1"/>
  <c r="D3414" i="1" a="1"/>
  <c r="D3414" i="1" s="1"/>
  <c r="D3402" i="1" a="1"/>
  <c r="D3402" i="1" s="1"/>
  <c r="I3402" i="1" s="1"/>
  <c r="D3390" i="1" a="1"/>
  <c r="D3390" i="1" s="1"/>
  <c r="I3390" i="1" s="1"/>
  <c r="D3378" i="1" a="1"/>
  <c r="D3378" i="1" s="1"/>
  <c r="I3378" i="1" s="1"/>
  <c r="D3366" i="1" a="1"/>
  <c r="D3366" i="1" s="1"/>
  <c r="I3366" i="1" s="1"/>
  <c r="D3354" i="1" a="1"/>
  <c r="D3354" i="1" s="1"/>
  <c r="I3354" i="1" s="1"/>
  <c r="D3342" i="1" a="1"/>
  <c r="D3342" i="1" s="1"/>
  <c r="D3330" i="1" a="1"/>
  <c r="D3330" i="1" s="1"/>
  <c r="I3330" i="1" s="1"/>
  <c r="D3318" i="1" a="1"/>
  <c r="D3318" i="1" s="1"/>
  <c r="I3318" i="1" s="1"/>
  <c r="D3246" i="1" a="1"/>
  <c r="D3246" i="1" s="1"/>
  <c r="I3246" i="1" s="1"/>
  <c r="D3234" i="1" a="1"/>
  <c r="D3234" i="1" s="1"/>
  <c r="I3234" i="1" s="1"/>
  <c r="D3222" i="1" a="1"/>
  <c r="D3222" i="1" s="1"/>
  <c r="D3210" i="1" a="1"/>
  <c r="D3210" i="1" s="1"/>
  <c r="I3210" i="1" s="1"/>
  <c r="D3138" i="1" a="1"/>
  <c r="D3138" i="1" s="1"/>
  <c r="I3138" i="1" s="1"/>
  <c r="D3090" i="1" a="1"/>
  <c r="D3090" i="1" s="1"/>
  <c r="D3078" i="1" a="1"/>
  <c r="D3078" i="1" s="1"/>
  <c r="I3078" i="1" s="1"/>
  <c r="D3066" i="1" a="1"/>
  <c r="D3066" i="1" s="1"/>
  <c r="I3066" i="1" s="1"/>
  <c r="D3054" i="1" a="1"/>
  <c r="D3054" i="1" s="1"/>
  <c r="D3042" i="1" a="1"/>
  <c r="D3042" i="1" s="1"/>
  <c r="I3042" i="1" s="1"/>
  <c r="D3030" i="1" a="1"/>
  <c r="D3030" i="1" s="1"/>
  <c r="D2982" i="1" a="1"/>
  <c r="D2982" i="1" s="1"/>
  <c r="I2982" i="1" s="1"/>
  <c r="D2970" i="1" a="1"/>
  <c r="D2970" i="1" s="1"/>
  <c r="I2970" i="1" s="1"/>
  <c r="D2946" i="1" a="1"/>
  <c r="D2946" i="1" s="1"/>
  <c r="I2946" i="1" s="1"/>
  <c r="D2922" i="1" a="1"/>
  <c r="D2922" i="1" s="1"/>
  <c r="I2922" i="1" s="1"/>
  <c r="D2898" i="1" a="1"/>
  <c r="D2898" i="1" s="1"/>
  <c r="I2898" i="1" s="1"/>
  <c r="D2874" i="1" a="1"/>
  <c r="D2874" i="1" s="1"/>
  <c r="I2874" i="1" s="1"/>
  <c r="D2862" i="1" a="1"/>
  <c r="D2862" i="1" s="1"/>
  <c r="I2862" i="1" s="1"/>
  <c r="D2838" i="1" a="1"/>
  <c r="D2838" i="1" s="1"/>
  <c r="I2838" i="1" s="1"/>
  <c r="D2826" i="1" a="1"/>
  <c r="D2826" i="1" s="1"/>
  <c r="I2826" i="1" s="1"/>
  <c r="D2802" i="1" a="1"/>
  <c r="D2802" i="1" s="1"/>
  <c r="I2802" i="1" s="1"/>
  <c r="D2778" i="1" a="1"/>
  <c r="D2778" i="1" s="1"/>
  <c r="D2754" i="1" a="1"/>
  <c r="D2754" i="1" s="1"/>
  <c r="I2754" i="1" s="1"/>
  <c r="D2742" i="1" a="1"/>
  <c r="D2742" i="1" s="1"/>
  <c r="I2742" i="1" s="1"/>
  <c r="D2718" i="1" a="1"/>
  <c r="D2718" i="1" s="1"/>
  <c r="I2718" i="1" s="1"/>
  <c r="D2694" i="1" a="1"/>
  <c r="D2694" i="1" s="1"/>
  <c r="I2694" i="1" s="1"/>
  <c r="D2670" i="1" a="1"/>
  <c r="D2670" i="1" s="1"/>
  <c r="D2622" i="1" a="1"/>
  <c r="D2622" i="1" s="1"/>
  <c r="I2622" i="1" s="1"/>
  <c r="D2610" i="1" a="1"/>
  <c r="D2610" i="1" s="1"/>
  <c r="D2586" i="1" a="1"/>
  <c r="D2586" i="1" s="1"/>
  <c r="I2586" i="1" s="1"/>
  <c r="D2574" i="1" a="1"/>
  <c r="D2574" i="1" s="1"/>
  <c r="I2574" i="1" s="1"/>
  <c r="D2562" i="1" a="1"/>
  <c r="D2562" i="1" s="1"/>
  <c r="I2562" i="1" s="1"/>
  <c r="D2538" i="1" a="1"/>
  <c r="D2538" i="1" s="1"/>
  <c r="I2538" i="1" s="1"/>
  <c r="D2526" i="1" a="1"/>
  <c r="D2526" i="1" s="1"/>
  <c r="D2514" i="1" a="1"/>
  <c r="D2514" i="1" s="1"/>
  <c r="I2514" i="1" s="1"/>
  <c r="D2502" i="1" a="1"/>
  <c r="D2502" i="1" s="1"/>
  <c r="D2490" i="1" a="1"/>
  <c r="D2490" i="1" s="1"/>
  <c r="I2490" i="1" s="1"/>
  <c r="D2430" i="1" a="1"/>
  <c r="D2430" i="1" s="1"/>
  <c r="I2430" i="1" s="1"/>
  <c r="D2406" i="1" a="1"/>
  <c r="D2406" i="1" s="1"/>
  <c r="I2406" i="1" s="1"/>
  <c r="D2394" i="1" a="1"/>
  <c r="D2394" i="1" s="1"/>
  <c r="D2382" i="1" a="1"/>
  <c r="D2382" i="1" s="1"/>
  <c r="I2382" i="1" s="1"/>
  <c r="D2370" i="1" a="1"/>
  <c r="D2370" i="1" s="1"/>
  <c r="D2358" i="1" a="1"/>
  <c r="D2358" i="1" s="1"/>
  <c r="I2358" i="1" s="1"/>
  <c r="D2310" i="1" a="1"/>
  <c r="D2310" i="1" s="1"/>
  <c r="I2310" i="1" s="1"/>
  <c r="D2298" i="1" a="1"/>
  <c r="D2298" i="1" s="1"/>
  <c r="I2298" i="1" s="1"/>
  <c r="D2286" i="1" a="1"/>
  <c r="D2286" i="1" s="1"/>
  <c r="I2286" i="1" s="1"/>
  <c r="D2274" i="1" a="1"/>
  <c r="D2274" i="1" s="1"/>
  <c r="I2274" i="1" s="1"/>
  <c r="D2262" i="1" a="1"/>
  <c r="D2262" i="1" s="1"/>
  <c r="I2262" i="1" s="1"/>
  <c r="D2250" i="1" a="1"/>
  <c r="D2250" i="1" s="1"/>
  <c r="I2250" i="1" s="1"/>
  <c r="D2226" i="1" a="1"/>
  <c r="D2226" i="1" s="1"/>
  <c r="I2226" i="1" s="1"/>
  <c r="D2202" i="1" a="1"/>
  <c r="D2202" i="1" s="1"/>
  <c r="D2178" i="1" a="1"/>
  <c r="D2178" i="1" s="1"/>
  <c r="D2154" i="1" a="1"/>
  <c r="D2154" i="1" s="1"/>
  <c r="I2154" i="1" s="1"/>
  <c r="D2142" i="1" a="1"/>
  <c r="D2142" i="1" s="1"/>
  <c r="I2142" i="1" s="1"/>
  <c r="D2118" i="1" a="1"/>
  <c r="D2118" i="1" s="1"/>
  <c r="I2118" i="1" s="1"/>
  <c r="D2106" i="1" a="1"/>
  <c r="D2106" i="1" s="1"/>
  <c r="I2106" i="1" s="1"/>
  <c r="D2082" i="1" a="1"/>
  <c r="D2082" i="1" s="1"/>
  <c r="I2082" i="1" s="1"/>
  <c r="D2070" i="1" a="1"/>
  <c r="D2070" i="1" s="1"/>
  <c r="I2070" i="1" s="1"/>
  <c r="D2058" i="1" a="1"/>
  <c r="D2058" i="1" s="1"/>
  <c r="I2058" i="1" s="1"/>
  <c r="D2034" i="1" a="1"/>
  <c r="D2034" i="1" s="1"/>
  <c r="D2022" i="1" a="1"/>
  <c r="D2022" i="1" s="1"/>
  <c r="I2022" i="1" s="1"/>
  <c r="D2010" i="1" a="1"/>
  <c r="D2010" i="1" s="1"/>
  <c r="I2010" i="1" s="1"/>
  <c r="D1998" i="1" a="1"/>
  <c r="D1998" i="1" s="1"/>
  <c r="D1986" i="1" a="1"/>
  <c r="D1986" i="1" s="1"/>
  <c r="I1986" i="1" s="1"/>
  <c r="D1974" i="1" a="1"/>
  <c r="D1974" i="1" s="1"/>
  <c r="I1974" i="1" s="1"/>
  <c r="D1962" i="1" a="1"/>
  <c r="D1962" i="1" s="1"/>
  <c r="I1962" i="1" s="1"/>
  <c r="D1950" i="1" a="1"/>
  <c r="D1950" i="1" s="1"/>
  <c r="I1950" i="1" s="1"/>
  <c r="D1938" i="1" a="1"/>
  <c r="D1938" i="1" s="1"/>
  <c r="I1938" i="1" s="1"/>
  <c r="D1926" i="1" a="1"/>
  <c r="D1926" i="1" s="1"/>
  <c r="I1926" i="1" s="1"/>
  <c r="D1902" i="1" a="1"/>
  <c r="D1902" i="1" s="1"/>
  <c r="I1902" i="1" s="1"/>
  <c r="D1878" i="1" a="1"/>
  <c r="D1878" i="1" s="1"/>
  <c r="I1878" i="1" s="1"/>
  <c r="D1854" i="1" a="1"/>
  <c r="D1854" i="1" s="1"/>
  <c r="I1854" i="1" s="1"/>
  <c r="D1830" i="1" a="1"/>
  <c r="D1830" i="1" s="1"/>
  <c r="I1830" i="1" s="1"/>
  <c r="D1758" i="1" a="1"/>
  <c r="D1758" i="1" s="1"/>
  <c r="I1758" i="1" s="1"/>
  <c r="D1746" i="1" a="1"/>
  <c r="D1746" i="1" s="1"/>
  <c r="D1662" i="1" a="1"/>
  <c r="D1662" i="1" s="1"/>
  <c r="I1662" i="1" s="1"/>
  <c r="D1638" i="1" a="1"/>
  <c r="D1638" i="1" s="1"/>
  <c r="I1638" i="1" s="1"/>
  <c r="D1614" i="1" a="1"/>
  <c r="D1614" i="1" s="1"/>
  <c r="I1614" i="1" s="1"/>
  <c r="D1590" i="1" a="1"/>
  <c r="D1590" i="1" s="1"/>
  <c r="I1590" i="1" s="1"/>
  <c r="D1566" i="1" a="1"/>
  <c r="D1566" i="1" s="1"/>
  <c r="I1566" i="1" s="1"/>
  <c r="D1542" i="1" a="1"/>
  <c r="D1542" i="1" s="1"/>
  <c r="I1542" i="1" s="1"/>
  <c r="D1518" i="1" a="1"/>
  <c r="D1518" i="1" s="1"/>
  <c r="I1518" i="1" s="1"/>
  <c r="D1494" i="1" a="1"/>
  <c r="D1494" i="1" s="1"/>
  <c r="I1494" i="1" s="1"/>
  <c r="D1470" i="1" a="1"/>
  <c r="D1470" i="1" s="1"/>
  <c r="I1470" i="1" s="1"/>
  <c r="D1446" i="1" a="1"/>
  <c r="D1446" i="1" s="1"/>
  <c r="I1446" i="1" s="1"/>
  <c r="D1422" i="1" a="1"/>
  <c r="D1422" i="1" s="1"/>
  <c r="I1422" i="1" s="1"/>
  <c r="D1410" i="1" a="1"/>
  <c r="D1410" i="1" s="1"/>
  <c r="I1410" i="1" s="1"/>
  <c r="D1398" i="1" a="1"/>
  <c r="D1398" i="1" s="1"/>
  <c r="I1398" i="1" s="1"/>
  <c r="D1374" i="1" a="1"/>
  <c r="D1374" i="1" s="1"/>
  <c r="D1362" i="1" a="1"/>
  <c r="D1362" i="1" s="1"/>
  <c r="I1362" i="1" s="1"/>
  <c r="D1350" i="1" a="1"/>
  <c r="D1350" i="1" s="1"/>
  <c r="I1350" i="1" s="1"/>
  <c r="D1338" i="1" a="1"/>
  <c r="D1338" i="1" s="1"/>
  <c r="I1338" i="1" s="1"/>
  <c r="D1326" i="1" a="1"/>
  <c r="D1326" i="1" s="1"/>
  <c r="I1326" i="1" s="1"/>
  <c r="D1314" i="1" a="1"/>
  <c r="D1314" i="1" s="1"/>
  <c r="I1314" i="1" s="1"/>
  <c r="D1302" i="1" a="1"/>
  <c r="D1302" i="1" s="1"/>
  <c r="I1302" i="1" s="1"/>
  <c r="D1290" i="1" a="1"/>
  <c r="D1290" i="1" s="1"/>
  <c r="D1266" i="1" a="1"/>
  <c r="D1266" i="1" s="1"/>
  <c r="I1266" i="1" s="1"/>
  <c r="D1170" i="1" a="1"/>
  <c r="D1170" i="1" s="1"/>
  <c r="I1170" i="1" s="1"/>
  <c r="D1146" i="1" a="1"/>
  <c r="D1146" i="1" s="1"/>
  <c r="I1146" i="1" s="1"/>
  <c r="D1122" i="1" a="1"/>
  <c r="D1122" i="1" s="1"/>
  <c r="I1122" i="1" s="1"/>
  <c r="D1098" i="1" a="1"/>
  <c r="D1098" i="1" s="1"/>
  <c r="I1098" i="1" s="1"/>
  <c r="J1098" i="1" s="1"/>
  <c r="D1074" i="1" a="1"/>
  <c r="D1074" i="1" s="1"/>
  <c r="I1074" i="1" s="1"/>
  <c r="D1050" i="1" a="1"/>
  <c r="D1050" i="1" s="1"/>
  <c r="I1050" i="1" s="1"/>
  <c r="D1038" i="1" a="1"/>
  <c r="D1038" i="1" s="1"/>
  <c r="I1038" i="1" s="1"/>
  <c r="D1014" i="1" a="1"/>
  <c r="D1014" i="1" s="1"/>
  <c r="I1014" i="1" s="1"/>
  <c r="D1002" i="1" a="1"/>
  <c r="D1002" i="1" s="1"/>
  <c r="I1002" i="1" s="1"/>
  <c r="D978" i="1" a="1"/>
  <c r="D978" i="1" s="1"/>
  <c r="D966" i="1" a="1"/>
  <c r="D966" i="1" s="1"/>
  <c r="I966" i="1" s="1"/>
  <c r="D954" i="1" a="1"/>
  <c r="D954" i="1" s="1"/>
  <c r="I954" i="1" s="1"/>
  <c r="D942" i="1" a="1"/>
  <c r="D942" i="1" s="1"/>
  <c r="I942" i="1" s="1"/>
  <c r="D930" i="1" a="1"/>
  <c r="D930" i="1" s="1"/>
  <c r="I930" i="1" s="1"/>
  <c r="D918" i="1" a="1"/>
  <c r="D918" i="1" s="1"/>
  <c r="D906" i="1" a="1"/>
  <c r="D906" i="1" s="1"/>
  <c r="I906" i="1" s="1"/>
  <c r="D894" i="1" a="1"/>
  <c r="D894" i="1" s="1"/>
  <c r="I894" i="1" s="1"/>
  <c r="D882" i="1" a="1"/>
  <c r="D882" i="1" s="1"/>
  <c r="I882" i="1" s="1"/>
  <c r="D870" i="1" a="1"/>
  <c r="D870" i="1" s="1"/>
  <c r="I870" i="1" s="1"/>
  <c r="D846" i="1" a="1"/>
  <c r="D846" i="1" s="1"/>
  <c r="I846" i="1" s="1"/>
  <c r="D822" i="1" a="1"/>
  <c r="D822" i="1" s="1"/>
  <c r="I822" i="1" s="1"/>
  <c r="D798" i="1" a="1"/>
  <c r="D798" i="1" s="1"/>
  <c r="I798" i="1" s="1"/>
  <c r="D774" i="1" a="1"/>
  <c r="D774" i="1" s="1"/>
  <c r="I774" i="1" s="1"/>
  <c r="D750" i="1" a="1"/>
  <c r="D750" i="1" s="1"/>
  <c r="I750" i="1" s="1"/>
  <c r="D714" i="1" a="1"/>
  <c r="D714" i="1" s="1"/>
  <c r="I714" i="1" s="1"/>
  <c r="D702" i="1" a="1"/>
  <c r="D702" i="1" s="1"/>
  <c r="I702" i="1" s="1"/>
  <c r="D690" i="1" a="1"/>
  <c r="D690" i="1" s="1"/>
  <c r="I690" i="1" s="1"/>
  <c r="D666" i="1" a="1"/>
  <c r="D666" i="1" s="1"/>
  <c r="I666" i="1" s="1"/>
  <c r="D642" i="1" a="1"/>
  <c r="D642" i="1" s="1"/>
  <c r="I642" i="1" s="1"/>
  <c r="D618" i="1" a="1"/>
  <c r="D618" i="1" s="1"/>
  <c r="I618" i="1" s="1"/>
  <c r="D594" i="1" a="1"/>
  <c r="D594" i="1" s="1"/>
  <c r="I594" i="1" s="1"/>
  <c r="D534" i="1" a="1"/>
  <c r="D534" i="1" s="1"/>
  <c r="D522" i="1" a="1"/>
  <c r="D522" i="1" s="1"/>
  <c r="I522" i="1" s="1"/>
  <c r="D510" i="1" a="1"/>
  <c r="D510" i="1" s="1"/>
  <c r="I510" i="1" s="1"/>
  <c r="D498" i="1" a="1"/>
  <c r="D498" i="1" s="1"/>
  <c r="D486" i="1" a="1"/>
  <c r="D486" i="1" s="1"/>
  <c r="I486" i="1" s="1"/>
  <c r="D474" i="1" a="1"/>
  <c r="D474" i="1" s="1"/>
  <c r="I474" i="1" s="1"/>
  <c r="D462" i="1" a="1"/>
  <c r="D462" i="1" s="1"/>
  <c r="D450" i="1" a="1"/>
  <c r="D450" i="1" s="1"/>
  <c r="I450" i="1" s="1"/>
  <c r="D438" i="1" a="1"/>
  <c r="D438" i="1" s="1"/>
  <c r="I438" i="1" s="1"/>
  <c r="D426" i="1" a="1"/>
  <c r="D426" i="1" s="1"/>
  <c r="D414" i="1" a="1"/>
  <c r="D414" i="1" s="1"/>
  <c r="I414" i="1" s="1"/>
  <c r="D390" i="1" a="1"/>
  <c r="D390" i="1" s="1"/>
  <c r="I390" i="1" s="1"/>
  <c r="D354" i="1" a="1"/>
  <c r="D354" i="1" s="1"/>
  <c r="I354" i="1" s="1"/>
  <c r="D270" i="1" a="1"/>
  <c r="D270" i="1" s="1"/>
  <c r="I270" i="1" s="1"/>
  <c r="D210" i="1" a="1"/>
  <c r="D210" i="1" s="1"/>
  <c r="I9862" i="1"/>
  <c r="J9862" i="1" s="1"/>
  <c r="I9681" i="1"/>
  <c r="J9681" i="1" s="1"/>
  <c r="I8613" i="1"/>
  <c r="J8613" i="1" s="1"/>
  <c r="I6693" i="1"/>
  <c r="J6693" i="1" s="1"/>
  <c r="I5193" i="1"/>
  <c r="J5193" i="1" s="1"/>
  <c r="I3261" i="1"/>
  <c r="J3261" i="1" s="1"/>
  <c r="I226" i="1"/>
  <c r="J226" i="1" s="1"/>
  <c r="D10205" i="1" a="1"/>
  <c r="D10205" i="1" s="1"/>
  <c r="I10205" i="1" s="1"/>
  <c r="D10181" i="1" a="1"/>
  <c r="D10181" i="1" s="1"/>
  <c r="I10181" i="1" s="1"/>
  <c r="D10133" i="1" a="1"/>
  <c r="D10133" i="1" s="1"/>
  <c r="I10133" i="1" s="1"/>
  <c r="D10121" i="1" a="1"/>
  <c r="D10121" i="1" s="1"/>
  <c r="D10085" i="1" a="1"/>
  <c r="D10085" i="1" s="1"/>
  <c r="I10085" i="1" s="1"/>
  <c r="D10001" i="1" a="1"/>
  <c r="D10001" i="1" s="1"/>
  <c r="I10001" i="1" s="1"/>
  <c r="D9977" i="1" a="1"/>
  <c r="D9977" i="1" s="1"/>
  <c r="I9977" i="1" s="1"/>
  <c r="D9965" i="1" a="1"/>
  <c r="D9965" i="1" s="1"/>
  <c r="I9965" i="1" s="1"/>
  <c r="D9929" i="1" a="1"/>
  <c r="D9929" i="1" s="1"/>
  <c r="D9749" i="1" a="1"/>
  <c r="D9749" i="1" s="1"/>
  <c r="D9641" i="1" a="1"/>
  <c r="D9641" i="1" s="1"/>
  <c r="I9641" i="1" s="1"/>
  <c r="D9605" i="1" a="1"/>
  <c r="D9605" i="1" s="1"/>
  <c r="I9605" i="1" s="1"/>
  <c r="D9593" i="1" a="1"/>
  <c r="D9593" i="1" s="1"/>
  <c r="I9593" i="1" s="1"/>
  <c r="D9557" i="1" a="1"/>
  <c r="D9557" i="1" s="1"/>
  <c r="I9557" i="1" s="1"/>
  <c r="D9521" i="1" a="1"/>
  <c r="D9521" i="1" s="1"/>
  <c r="I9521" i="1" s="1"/>
  <c r="D9497" i="1" a="1"/>
  <c r="D9497" i="1" s="1"/>
  <c r="I9497" i="1" s="1"/>
  <c r="D9461" i="1" a="1"/>
  <c r="D9461" i="1" s="1"/>
  <c r="D9449" i="1" a="1"/>
  <c r="D9449" i="1" s="1"/>
  <c r="I9449" i="1" s="1"/>
  <c r="D9425" i="1" a="1"/>
  <c r="D9425" i="1" s="1"/>
  <c r="I9425" i="1" s="1"/>
  <c r="D9389" i="1" a="1"/>
  <c r="D9389" i="1" s="1"/>
  <c r="I9389" i="1" s="1"/>
  <c r="D9365" i="1" a="1"/>
  <c r="D9365" i="1" s="1"/>
  <c r="I9365" i="1" s="1"/>
  <c r="D9329" i="1" a="1"/>
  <c r="D9329" i="1" s="1"/>
  <c r="I9329" i="1" s="1"/>
  <c r="D9305" i="1" a="1"/>
  <c r="D9305" i="1" s="1"/>
  <c r="I9305" i="1" s="1"/>
  <c r="D9269" i="1" a="1"/>
  <c r="D9269" i="1" s="1"/>
  <c r="I9269" i="1" s="1"/>
  <c r="D9245" i="1" a="1"/>
  <c r="D9245" i="1" s="1"/>
  <c r="I9245" i="1" s="1"/>
  <c r="D9221" i="1" a="1"/>
  <c r="D9221" i="1" s="1"/>
  <c r="I9221" i="1" s="1"/>
  <c r="D9197" i="1" a="1"/>
  <c r="D9197" i="1" s="1"/>
  <c r="I9197" i="1" s="1"/>
  <c r="D9185" i="1" a="1"/>
  <c r="D9185" i="1" s="1"/>
  <c r="I9185" i="1" s="1"/>
  <c r="J9185" i="1" s="1"/>
  <c r="D9161" i="1" a="1"/>
  <c r="D9161" i="1" s="1"/>
  <c r="D9137" i="1" a="1"/>
  <c r="D9137" i="1" s="1"/>
  <c r="I9137" i="1" s="1"/>
  <c r="D9125" i="1" a="1"/>
  <c r="D9125" i="1" s="1"/>
  <c r="I9125" i="1" s="1"/>
  <c r="D9089" i="1" a="1"/>
  <c r="D9089" i="1" s="1"/>
  <c r="I9089" i="1" s="1"/>
  <c r="D9077" i="1" a="1"/>
  <c r="D9077" i="1" s="1"/>
  <c r="I9077" i="1" s="1"/>
  <c r="D9053" i="1" a="1"/>
  <c r="D9053" i="1" s="1"/>
  <c r="I9053" i="1" s="1"/>
  <c r="D9029" i="1" a="1"/>
  <c r="D9029" i="1" s="1"/>
  <c r="D9005" i="1" a="1"/>
  <c r="D9005" i="1" s="1"/>
  <c r="I9005" i="1" s="1"/>
  <c r="D8993" i="1" a="1"/>
  <c r="D8993" i="1" s="1"/>
  <c r="I8993" i="1" s="1"/>
  <c r="D8957" i="1" a="1"/>
  <c r="D8957" i="1" s="1"/>
  <c r="I8957" i="1" s="1"/>
  <c r="D8921" i="1" a="1"/>
  <c r="D8921" i="1" s="1"/>
  <c r="I8921" i="1" s="1"/>
  <c r="J8921" i="1" s="1"/>
  <c r="D8885" i="1" a="1"/>
  <c r="D8885" i="1" s="1"/>
  <c r="I8885" i="1" s="1"/>
  <c r="D8837" i="1" a="1"/>
  <c r="D8837" i="1" s="1"/>
  <c r="D8789" i="1" a="1"/>
  <c r="D8789" i="1" s="1"/>
  <c r="D8681" i="1" a="1"/>
  <c r="D8681" i="1" s="1"/>
  <c r="I8681" i="1" s="1"/>
  <c r="D8633" i="1" a="1"/>
  <c r="D8633" i="1" s="1"/>
  <c r="I8633" i="1" s="1"/>
  <c r="D8561" i="1" a="1"/>
  <c r="D8561" i="1" s="1"/>
  <c r="I8561" i="1" s="1"/>
  <c r="D8525" i="1" a="1"/>
  <c r="D8525" i="1" s="1"/>
  <c r="D8513" i="1" a="1"/>
  <c r="D8513" i="1" s="1"/>
  <c r="I8513" i="1" s="1"/>
  <c r="D8465" i="1" a="1"/>
  <c r="D8465" i="1" s="1"/>
  <c r="I8465" i="1" s="1"/>
  <c r="D8429" i="1" a="1"/>
  <c r="D8429" i="1" s="1"/>
  <c r="I8429" i="1" s="1"/>
  <c r="D8309" i="1" a="1"/>
  <c r="D8309" i="1" s="1"/>
  <c r="I8309" i="1" s="1"/>
  <c r="D8297" i="1" a="1"/>
  <c r="D8297" i="1" s="1"/>
  <c r="I8297" i="1" s="1"/>
  <c r="D8261" i="1" a="1"/>
  <c r="D8261" i="1" s="1"/>
  <c r="I8261" i="1" s="1"/>
  <c r="D8225" i="1" a="1"/>
  <c r="D8225" i="1" s="1"/>
  <c r="I8225" i="1" s="1"/>
  <c r="D8105" i="1" a="1"/>
  <c r="D8105" i="1" s="1"/>
  <c r="D8069" i="1" a="1"/>
  <c r="D8069" i="1" s="1"/>
  <c r="D8033" i="1" a="1"/>
  <c r="D8033" i="1" s="1"/>
  <c r="I8033" i="1" s="1"/>
  <c r="D7985" i="1" a="1"/>
  <c r="D7985" i="1" s="1"/>
  <c r="D7949" i="1" a="1"/>
  <c r="D7949" i="1" s="1"/>
  <c r="I7949" i="1" s="1"/>
  <c r="D7901" i="1" a="1"/>
  <c r="D7901" i="1" s="1"/>
  <c r="D7877" i="1" a="1"/>
  <c r="D7877" i="1" s="1"/>
  <c r="D7829" i="1" a="1"/>
  <c r="D7829" i="1" s="1"/>
  <c r="I7829" i="1" s="1"/>
  <c r="D7793" i="1" a="1"/>
  <c r="D7793" i="1" s="1"/>
  <c r="I7793" i="1" s="1"/>
  <c r="D7757" i="1" a="1"/>
  <c r="D7757" i="1" s="1"/>
  <c r="I7757" i="1" s="1"/>
  <c r="D7721" i="1" a="1"/>
  <c r="D7721" i="1" s="1"/>
  <c r="I7721" i="1" s="1"/>
  <c r="D7697" i="1" a="1"/>
  <c r="D7697" i="1" s="1"/>
  <c r="I7697" i="1" s="1"/>
  <c r="D7661" i="1" a="1"/>
  <c r="D7661" i="1" s="1"/>
  <c r="I7661" i="1" s="1"/>
  <c r="D7637" i="1" a="1"/>
  <c r="D7637" i="1" s="1"/>
  <c r="I7637" i="1" s="1"/>
  <c r="D7601" i="1" a="1"/>
  <c r="D7601" i="1" s="1"/>
  <c r="I7601" i="1" s="1"/>
  <c r="D7565" i="1" a="1"/>
  <c r="D7565" i="1" s="1"/>
  <c r="I7565" i="1" s="1"/>
  <c r="D7553" i="1" a="1"/>
  <c r="D7553" i="1" s="1"/>
  <c r="D7505" i="1" a="1"/>
  <c r="D7505" i="1" s="1"/>
  <c r="I7505" i="1" s="1"/>
  <c r="D7457" i="1" a="1"/>
  <c r="D7457" i="1" s="1"/>
  <c r="D7325" i="1" a="1"/>
  <c r="D7325" i="1" s="1"/>
  <c r="I7325" i="1" s="1"/>
  <c r="D7289" i="1" a="1"/>
  <c r="D7289" i="1" s="1"/>
  <c r="I7289" i="1" s="1"/>
  <c r="D7241" i="1" a="1"/>
  <c r="D7241" i="1" s="1"/>
  <c r="I7241" i="1" s="1"/>
  <c r="D7193" i="1" a="1"/>
  <c r="D7193" i="1" s="1"/>
  <c r="D7097" i="1" a="1"/>
  <c r="D7097" i="1" s="1"/>
  <c r="D7061" i="1" a="1"/>
  <c r="D7061" i="1" s="1"/>
  <c r="I7061" i="1" s="1"/>
  <c r="D7037" i="1" a="1"/>
  <c r="D7037" i="1" s="1"/>
  <c r="I7037" i="1" s="1"/>
  <c r="D7001" i="1" a="1"/>
  <c r="D7001" i="1" s="1"/>
  <c r="I7001" i="1" s="1"/>
  <c r="D6965" i="1" a="1"/>
  <c r="D6965" i="1" s="1"/>
  <c r="I6965" i="1" s="1"/>
  <c r="D6929" i="1" a="1"/>
  <c r="D6929" i="1" s="1"/>
  <c r="I6929" i="1" s="1"/>
  <c r="D6845" i="1" a="1"/>
  <c r="D6845" i="1" s="1"/>
  <c r="I6845" i="1" s="1"/>
  <c r="D6809" i="1" a="1"/>
  <c r="D6809" i="1" s="1"/>
  <c r="I6809" i="1" s="1"/>
  <c r="D6797" i="1" a="1"/>
  <c r="D6797" i="1" s="1"/>
  <c r="I6797" i="1" s="1"/>
  <c r="D6761" i="1" a="1"/>
  <c r="D6761" i="1" s="1"/>
  <c r="D6725" i="1" a="1"/>
  <c r="D6725" i="1" s="1"/>
  <c r="I6725" i="1" s="1"/>
  <c r="D6689" i="1" a="1"/>
  <c r="D6689" i="1" s="1"/>
  <c r="D6665" i="1" a="1"/>
  <c r="D6665" i="1" s="1"/>
  <c r="D6569" i="1" a="1"/>
  <c r="D6569" i="1" s="1"/>
  <c r="I6569" i="1" s="1"/>
  <c r="D6329" i="1" a="1"/>
  <c r="D6329" i="1" s="1"/>
  <c r="I6329" i="1" s="1"/>
  <c r="D6269" i="1" a="1"/>
  <c r="D6269" i="1" s="1"/>
  <c r="I6269" i="1" s="1"/>
  <c r="D6113" i="1" a="1"/>
  <c r="D6113" i="1" s="1"/>
  <c r="I6113" i="1" s="1"/>
  <c r="D6089" i="1" a="1"/>
  <c r="D6089" i="1" s="1"/>
  <c r="I6089" i="1" s="1"/>
  <c r="D6005" i="1" a="1"/>
  <c r="D6005" i="1" s="1"/>
  <c r="D5969" i="1" a="1"/>
  <c r="D5969" i="1" s="1"/>
  <c r="I5969" i="1" s="1"/>
  <c r="D5933" i="1" a="1"/>
  <c r="D5933" i="1" s="1"/>
  <c r="I5933" i="1" s="1"/>
  <c r="D5909" i="1" a="1"/>
  <c r="D5909" i="1" s="1"/>
  <c r="I5909" i="1" s="1"/>
  <c r="D5873" i="1" a="1"/>
  <c r="D5873" i="1" s="1"/>
  <c r="D5849" i="1" a="1"/>
  <c r="D5849" i="1" s="1"/>
  <c r="I5849" i="1" s="1"/>
  <c r="D5813" i="1" a="1"/>
  <c r="D5813" i="1" s="1"/>
  <c r="D5657" i="1" a="1"/>
  <c r="D5657" i="1" s="1"/>
  <c r="I5657" i="1" s="1"/>
  <c r="D5537" i="1" a="1"/>
  <c r="D5537" i="1" s="1"/>
  <c r="I5537" i="1" s="1"/>
  <c r="D5501" i="1" a="1"/>
  <c r="D5501" i="1" s="1"/>
  <c r="D5477" i="1" a="1"/>
  <c r="D5477" i="1" s="1"/>
  <c r="I5477" i="1" s="1"/>
  <c r="D5441" i="1" a="1"/>
  <c r="D5441" i="1" s="1"/>
  <c r="I5441" i="1" s="1"/>
  <c r="D5405" i="1" a="1"/>
  <c r="D5405" i="1" s="1"/>
  <c r="I5405" i="1" s="1"/>
  <c r="D5369" i="1" a="1"/>
  <c r="D5369" i="1" s="1"/>
  <c r="I5369" i="1" s="1"/>
  <c r="D5357" i="1" a="1"/>
  <c r="D5357" i="1" s="1"/>
  <c r="I5357" i="1" s="1"/>
  <c r="D5309" i="1" a="1"/>
  <c r="D5309" i="1" s="1"/>
  <c r="I5309" i="1" s="1"/>
  <c r="D5285" i="1" a="1"/>
  <c r="D5285" i="1" s="1"/>
  <c r="I5285" i="1" s="1"/>
  <c r="D5249" i="1" a="1"/>
  <c r="D5249" i="1" s="1"/>
  <c r="I5249" i="1" s="1"/>
  <c r="D5225" i="1" a="1"/>
  <c r="D5225" i="1" s="1"/>
  <c r="I5225" i="1" s="1"/>
  <c r="D5189" i="1" a="1"/>
  <c r="D5189" i="1" s="1"/>
  <c r="I5189" i="1" s="1"/>
  <c r="D5165" i="1" a="1"/>
  <c r="D5165" i="1" s="1"/>
  <c r="I5165" i="1" s="1"/>
  <c r="D5129" i="1" a="1"/>
  <c r="D5129" i="1" s="1"/>
  <c r="D4901" i="1" a="1"/>
  <c r="D4901" i="1" s="1"/>
  <c r="I4901" i="1" s="1"/>
  <c r="D4697" i="1" a="1"/>
  <c r="D4697" i="1" s="1"/>
  <c r="I4697" i="1" s="1"/>
  <c r="J4697" i="1" s="1"/>
  <c r="D4565" i="1" a="1"/>
  <c r="D4565" i="1" s="1"/>
  <c r="I4565" i="1" s="1"/>
  <c r="D4541" i="1" a="1"/>
  <c r="D4541" i="1" s="1"/>
  <c r="I4541" i="1" s="1"/>
  <c r="D4517" i="1" a="1"/>
  <c r="D4517" i="1" s="1"/>
  <c r="D4493" i="1" a="1"/>
  <c r="D4493" i="1" s="1"/>
  <c r="D4469" i="1" a="1"/>
  <c r="D4469" i="1" s="1"/>
  <c r="D4433" i="1" a="1"/>
  <c r="D4433" i="1" s="1"/>
  <c r="I4433" i="1" s="1"/>
  <c r="D4409" i="1" a="1"/>
  <c r="D4409" i="1" s="1"/>
  <c r="I4409" i="1" s="1"/>
  <c r="D4385" i="1" a="1"/>
  <c r="D4385" i="1" s="1"/>
  <c r="I4385" i="1" s="1"/>
  <c r="D4337" i="1" a="1"/>
  <c r="D4337" i="1" s="1"/>
  <c r="I4337" i="1" s="1"/>
  <c r="D4289" i="1" a="1"/>
  <c r="D4289" i="1" s="1"/>
  <c r="D4229" i="1" a="1"/>
  <c r="D4229" i="1" s="1"/>
  <c r="I4229" i="1" s="1"/>
  <c r="D4085" i="1" a="1"/>
  <c r="D4085" i="1" s="1"/>
  <c r="I4085" i="1" s="1"/>
  <c r="D4037" i="1" a="1"/>
  <c r="D4037" i="1" s="1"/>
  <c r="I4037" i="1" s="1"/>
  <c r="D3965" i="1" a="1"/>
  <c r="D3965" i="1" s="1"/>
  <c r="I3965" i="1" s="1"/>
  <c r="D3917" i="1" a="1"/>
  <c r="D3917" i="1" s="1"/>
  <c r="I3917" i="1" s="1"/>
  <c r="D3881" i="1" a="1"/>
  <c r="D3881" i="1" s="1"/>
  <c r="I3881" i="1" s="1"/>
  <c r="D3845" i="1" a="1"/>
  <c r="D3845" i="1" s="1"/>
  <c r="I3845" i="1" s="1"/>
  <c r="D3797" i="1" a="1"/>
  <c r="D3797" i="1" s="1"/>
  <c r="D3773" i="1" a="1"/>
  <c r="D3773" i="1" s="1"/>
  <c r="D3737" i="1" a="1"/>
  <c r="D3737" i="1" s="1"/>
  <c r="I3737" i="1" s="1"/>
  <c r="D3701" i="1" a="1"/>
  <c r="D3701" i="1" s="1"/>
  <c r="I3701" i="1" s="1"/>
  <c r="D3665" i="1" a="1"/>
  <c r="D3665" i="1" s="1"/>
  <c r="I3665" i="1" s="1"/>
  <c r="D3629" i="1" a="1"/>
  <c r="D3629" i="1" s="1"/>
  <c r="D3581" i="1" a="1"/>
  <c r="D3581" i="1" s="1"/>
  <c r="D3401" i="1" a="1"/>
  <c r="D3401" i="1" s="1"/>
  <c r="D3329" i="1" a="1"/>
  <c r="D3329" i="1" s="1"/>
  <c r="I3329" i="1" s="1"/>
  <c r="D3161" i="1" a="1"/>
  <c r="D3161" i="1" s="1"/>
  <c r="I3161" i="1" s="1"/>
  <c r="D3137" i="1" a="1"/>
  <c r="D3137" i="1" s="1"/>
  <c r="D3101" i="1" a="1"/>
  <c r="D3101" i="1" s="1"/>
  <c r="I3101" i="1" s="1"/>
  <c r="D3065" i="1" a="1"/>
  <c r="D3065" i="1" s="1"/>
  <c r="I3065" i="1" s="1"/>
  <c r="D3041" i="1" a="1"/>
  <c r="D3041" i="1" s="1"/>
  <c r="I3041" i="1" s="1"/>
  <c r="D3017" i="1" a="1"/>
  <c r="D3017" i="1" s="1"/>
  <c r="I3017" i="1" s="1"/>
  <c r="D2981" i="1" a="1"/>
  <c r="D2981" i="1" s="1"/>
  <c r="I2981" i="1" s="1"/>
  <c r="D2801" i="1" a="1"/>
  <c r="D2801" i="1" s="1"/>
  <c r="D2765" i="1" a="1"/>
  <c r="D2765" i="1" s="1"/>
  <c r="I2765" i="1" s="1"/>
  <c r="D2729" i="1" a="1"/>
  <c r="D2729" i="1" s="1"/>
  <c r="I2729" i="1" s="1"/>
  <c r="D2693" i="1" a="1"/>
  <c r="D2693" i="1" s="1"/>
  <c r="I2693" i="1" s="1"/>
  <c r="D2657" i="1" a="1"/>
  <c r="D2657" i="1" s="1"/>
  <c r="I2657" i="1" s="1"/>
  <c r="D2621" i="1" a="1"/>
  <c r="D2621" i="1" s="1"/>
  <c r="I2621" i="1" s="1"/>
  <c r="D2453" i="1" a="1"/>
  <c r="D2453" i="1" s="1"/>
  <c r="I2453" i="1" s="1"/>
  <c r="D2429" i="1" a="1"/>
  <c r="D2429" i="1" s="1"/>
  <c r="D2393" i="1" a="1"/>
  <c r="D2393" i="1" s="1"/>
  <c r="I2393" i="1" s="1"/>
  <c r="D2357" i="1" a="1"/>
  <c r="D2357" i="1" s="1"/>
  <c r="I2357" i="1" s="1"/>
  <c r="D2309" i="1" a="1"/>
  <c r="D2309" i="1" s="1"/>
  <c r="I2309" i="1" s="1"/>
  <c r="D2153" i="1" a="1"/>
  <c r="D2153" i="1" s="1"/>
  <c r="I2153" i="1" s="1"/>
  <c r="D2117" i="1" a="1"/>
  <c r="D2117" i="1" s="1"/>
  <c r="I2117" i="1" s="1"/>
  <c r="D2105" i="1" a="1"/>
  <c r="D2105" i="1" s="1"/>
  <c r="D2069" i="1" a="1"/>
  <c r="D2069" i="1" s="1"/>
  <c r="I2069" i="1" s="1"/>
  <c r="D2045" i="1" a="1"/>
  <c r="D2045" i="1" s="1"/>
  <c r="D2021" i="1" a="1"/>
  <c r="D2021" i="1" s="1"/>
  <c r="I2021" i="1" s="1"/>
  <c r="D1985" i="1" a="1"/>
  <c r="D1985" i="1" s="1"/>
  <c r="I1985" i="1" s="1"/>
  <c r="D1961" i="1" a="1"/>
  <c r="D1961" i="1" s="1"/>
  <c r="I1961" i="1" s="1"/>
  <c r="D1937" i="1" a="1"/>
  <c r="D1937" i="1" s="1"/>
  <c r="I1937" i="1" s="1"/>
  <c r="D1901" i="1" a="1"/>
  <c r="D1901" i="1" s="1"/>
  <c r="D1889" i="1" a="1"/>
  <c r="D1889" i="1" s="1"/>
  <c r="I1889" i="1" s="1"/>
  <c r="D1865" i="1" a="1"/>
  <c r="D1865" i="1" s="1"/>
  <c r="I1865" i="1" s="1"/>
  <c r="D1841" i="1" a="1"/>
  <c r="D1841" i="1" s="1"/>
  <c r="I1841" i="1" s="1"/>
  <c r="D1817" i="1" a="1"/>
  <c r="D1817" i="1" s="1"/>
  <c r="I1817" i="1" s="1"/>
  <c r="D1793" i="1" a="1"/>
  <c r="D1793" i="1" s="1"/>
  <c r="D1757" i="1" a="1"/>
  <c r="D1757" i="1" s="1"/>
  <c r="D1709" i="1" a="1"/>
  <c r="D1709" i="1" s="1"/>
  <c r="I1709" i="1" s="1"/>
  <c r="D1673" i="1" a="1"/>
  <c r="D1673" i="1" s="1"/>
  <c r="I1673" i="1" s="1"/>
  <c r="D1637" i="1" a="1"/>
  <c r="D1637" i="1" s="1"/>
  <c r="I1637" i="1" s="1"/>
  <c r="D1613" i="1" a="1"/>
  <c r="D1613" i="1" s="1"/>
  <c r="I1613" i="1" s="1"/>
  <c r="D1577" i="1" a="1"/>
  <c r="D1577" i="1" s="1"/>
  <c r="I1577" i="1" s="1"/>
  <c r="D1541" i="1" a="1"/>
  <c r="D1541" i="1" s="1"/>
  <c r="D1517" i="1" a="1"/>
  <c r="D1517" i="1" s="1"/>
  <c r="D1481" i="1" a="1"/>
  <c r="D1481" i="1" s="1"/>
  <c r="I1481" i="1" s="1"/>
  <c r="D1457" i="1" a="1"/>
  <c r="D1457" i="1" s="1"/>
  <c r="I1457" i="1" s="1"/>
  <c r="D1445" i="1" a="1"/>
  <c r="D1445" i="1" s="1"/>
  <c r="D1421" i="1" a="1"/>
  <c r="D1421" i="1" s="1"/>
  <c r="I1421" i="1" s="1"/>
  <c r="D1277" i="1" a="1"/>
  <c r="D1277" i="1" s="1"/>
  <c r="I1277" i="1" s="1"/>
  <c r="D1253" i="1" a="1"/>
  <c r="D1253" i="1" s="1"/>
  <c r="I1253" i="1" s="1"/>
  <c r="J1253" i="1" s="1"/>
  <c r="D1217" i="1" a="1"/>
  <c r="D1217" i="1" s="1"/>
  <c r="I1217" i="1" s="1"/>
  <c r="D1181" i="1" a="1"/>
  <c r="D1181" i="1" s="1"/>
  <c r="I1181" i="1" s="1"/>
  <c r="D1145" i="1" a="1"/>
  <c r="D1145" i="1" s="1"/>
  <c r="D1109" i="1" a="1"/>
  <c r="D1109" i="1" s="1"/>
  <c r="I1109" i="1" s="1"/>
  <c r="D1073" i="1" a="1"/>
  <c r="D1073" i="1" s="1"/>
  <c r="D1037" i="1" a="1"/>
  <c r="D1037" i="1" s="1"/>
  <c r="I1037" i="1" s="1"/>
  <c r="D1001" i="1" a="1"/>
  <c r="D1001" i="1" s="1"/>
  <c r="I1001" i="1" s="1"/>
  <c r="D965" i="1" a="1"/>
  <c r="D965" i="1" s="1"/>
  <c r="I965" i="1" s="1"/>
  <c r="D953" i="1" a="1"/>
  <c r="D953" i="1" s="1"/>
  <c r="D905" i="1" a="1"/>
  <c r="D905" i="1" s="1"/>
  <c r="I905" i="1" s="1"/>
  <c r="D869" i="1" a="1"/>
  <c r="D869" i="1" s="1"/>
  <c r="D845" i="1" a="1"/>
  <c r="D845" i="1" s="1"/>
  <c r="D809" i="1" a="1"/>
  <c r="D809" i="1" s="1"/>
  <c r="I809" i="1" s="1"/>
  <c r="D773" i="1" a="1"/>
  <c r="D773" i="1" s="1"/>
  <c r="I773" i="1" s="1"/>
  <c r="D749" i="1" a="1"/>
  <c r="D749" i="1" s="1"/>
  <c r="I749" i="1" s="1"/>
  <c r="D737" i="1" a="1"/>
  <c r="D737" i="1" s="1"/>
  <c r="D701" i="1" a="1"/>
  <c r="D701" i="1" s="1"/>
  <c r="I701" i="1" s="1"/>
  <c r="D665" i="1" a="1"/>
  <c r="D665" i="1" s="1"/>
  <c r="D641" i="1" a="1"/>
  <c r="D641" i="1" s="1"/>
  <c r="I641" i="1" s="1"/>
  <c r="D617" i="1" a="1"/>
  <c r="D617" i="1" s="1"/>
  <c r="I617" i="1" s="1"/>
  <c r="D593" i="1" a="1"/>
  <c r="D593" i="1" s="1"/>
  <c r="I593" i="1" s="1"/>
  <c r="D557" i="1" a="1"/>
  <c r="D557" i="1" s="1"/>
  <c r="D533" i="1" a="1"/>
  <c r="D533" i="1" s="1"/>
  <c r="D497" i="1" a="1"/>
  <c r="D497" i="1" s="1"/>
  <c r="I497" i="1" s="1"/>
  <c r="D461" i="1" a="1"/>
  <c r="D461" i="1" s="1"/>
  <c r="I461" i="1" s="1"/>
  <c r="D437" i="1" a="1"/>
  <c r="D437" i="1" s="1"/>
  <c r="I437" i="1" s="1"/>
  <c r="D413" i="1" a="1"/>
  <c r="D413" i="1" s="1"/>
  <c r="I413" i="1" s="1"/>
  <c r="D389" i="1" a="1"/>
  <c r="D389" i="1" s="1"/>
  <c r="I389" i="1" s="1"/>
  <c r="D365" i="1" a="1"/>
  <c r="D365" i="1" s="1"/>
  <c r="I365" i="1" s="1"/>
  <c r="D341" i="1" a="1"/>
  <c r="D341" i="1" s="1"/>
  <c r="D317" i="1" a="1"/>
  <c r="D317" i="1" s="1"/>
  <c r="I317" i="1" s="1"/>
  <c r="D293" i="1" a="1"/>
  <c r="D293" i="1" s="1"/>
  <c r="I293" i="1" s="1"/>
  <c r="D257" i="1" a="1"/>
  <c r="D257" i="1" s="1"/>
  <c r="I257" i="1" s="1"/>
  <c r="D209" i="1" a="1"/>
  <c r="D209" i="1" s="1"/>
  <c r="I209" i="1" s="1"/>
  <c r="I7689" i="1"/>
  <c r="J7689" i="1" s="1"/>
  <c r="D10204" i="1" a="1"/>
  <c r="D10204" i="1" s="1"/>
  <c r="I10204" i="1" s="1"/>
  <c r="D10192" i="1" a="1"/>
  <c r="D10192" i="1" s="1"/>
  <c r="I10192" i="1" s="1"/>
  <c r="D10156" i="1" a="1"/>
  <c r="D10156" i="1" s="1"/>
  <c r="I10156" i="1" s="1"/>
  <c r="D10132" i="1" a="1"/>
  <c r="D10132" i="1" s="1"/>
  <c r="I10132" i="1" s="1"/>
  <c r="D10108" i="1" a="1"/>
  <c r="D10108" i="1" s="1"/>
  <c r="D10072" i="1" a="1"/>
  <c r="D10072" i="1" s="1"/>
  <c r="I10072" i="1" s="1"/>
  <c r="D10048" i="1" a="1"/>
  <c r="D10048" i="1" s="1"/>
  <c r="I10048" i="1" s="1"/>
  <c r="D9940" i="1" a="1"/>
  <c r="D9940" i="1" s="1"/>
  <c r="I9940" i="1" s="1"/>
  <c r="D9928" i="1" a="1"/>
  <c r="D9928" i="1" s="1"/>
  <c r="I9928" i="1" s="1"/>
  <c r="D9916" i="1" a="1"/>
  <c r="D9916" i="1" s="1"/>
  <c r="I9916" i="1" s="1"/>
  <c r="D9904" i="1" a="1"/>
  <c r="D9904" i="1" s="1"/>
  <c r="I9904" i="1" s="1"/>
  <c r="D9868" i="1" a="1"/>
  <c r="D9868" i="1" s="1"/>
  <c r="D9748" i="1" a="1"/>
  <c r="D9748" i="1" s="1"/>
  <c r="I9748" i="1" s="1"/>
  <c r="D9724" i="1" a="1"/>
  <c r="D9724" i="1" s="1"/>
  <c r="I9724" i="1" s="1"/>
  <c r="D9616" i="1" a="1"/>
  <c r="D9616" i="1" s="1"/>
  <c r="I9616" i="1" s="1"/>
  <c r="D9592" i="1" a="1"/>
  <c r="D9592" i="1" s="1"/>
  <c r="I9592" i="1" s="1"/>
  <c r="D9556" i="1" a="1"/>
  <c r="D9556" i="1" s="1"/>
  <c r="I9556" i="1" s="1"/>
  <c r="D9532" i="1" a="1"/>
  <c r="D9532" i="1" s="1"/>
  <c r="D9496" i="1" a="1"/>
  <c r="D9496" i="1" s="1"/>
  <c r="I9496" i="1" s="1"/>
  <c r="D9460" i="1" a="1"/>
  <c r="D9460" i="1" s="1"/>
  <c r="D9376" i="1" a="1"/>
  <c r="D9376" i="1" s="1"/>
  <c r="I9376" i="1" s="1"/>
  <c r="D9352" i="1" a="1"/>
  <c r="D9352" i="1" s="1"/>
  <c r="I9352" i="1" s="1"/>
  <c r="D9340" i="1" a="1"/>
  <c r="D9340" i="1" s="1"/>
  <c r="I9340" i="1" s="1"/>
  <c r="D9328" i="1" a="1"/>
  <c r="D9328" i="1" s="1"/>
  <c r="I9328" i="1" s="1"/>
  <c r="D9304" i="1" a="1"/>
  <c r="D9304" i="1" s="1"/>
  <c r="I9304" i="1" s="1"/>
  <c r="D9208" i="1" a="1"/>
  <c r="D9208" i="1" s="1"/>
  <c r="I9208" i="1" s="1"/>
  <c r="D9088" i="1" a="1"/>
  <c r="D9088" i="1" s="1"/>
  <c r="I9088" i="1" s="1"/>
  <c r="D9040" i="1" a="1"/>
  <c r="D9040" i="1" s="1"/>
  <c r="I9040" i="1" s="1"/>
  <c r="D8944" i="1" a="1"/>
  <c r="D8944" i="1" s="1"/>
  <c r="D8908" i="1" a="1"/>
  <c r="D8908" i="1" s="1"/>
  <c r="I8908" i="1" s="1"/>
  <c r="J8908" i="1" s="1"/>
  <c r="D8860" i="1" a="1"/>
  <c r="D8860" i="1" s="1"/>
  <c r="I8860" i="1" s="1"/>
  <c r="D8740" i="1" a="1"/>
  <c r="D8740" i="1" s="1"/>
  <c r="I8740" i="1" s="1"/>
  <c r="D8716" i="1" a="1"/>
  <c r="D8716" i="1" s="1"/>
  <c r="I8716" i="1" s="1"/>
  <c r="D8680" i="1" a="1"/>
  <c r="D8680" i="1" s="1"/>
  <c r="I8680" i="1" s="1"/>
  <c r="D8668" i="1" a="1"/>
  <c r="D8668" i="1" s="1"/>
  <c r="D8632" i="1" a="1"/>
  <c r="D8632" i="1" s="1"/>
  <c r="I8632" i="1" s="1"/>
  <c r="D8572" i="1" a="1"/>
  <c r="D8572" i="1" s="1"/>
  <c r="I8572" i="1" s="1"/>
  <c r="D8548" i="1" a="1"/>
  <c r="D8548" i="1" s="1"/>
  <c r="D8524" i="1" a="1"/>
  <c r="D8524" i="1" s="1"/>
  <c r="I8524" i="1" s="1"/>
  <c r="D8500" i="1" a="1"/>
  <c r="D8500" i="1" s="1"/>
  <c r="D8464" i="1" a="1"/>
  <c r="D8464" i="1" s="1"/>
  <c r="I8464" i="1" s="1"/>
  <c r="D8428" i="1" a="1"/>
  <c r="D8428" i="1" s="1"/>
  <c r="I8428" i="1" s="1"/>
  <c r="D8320" i="1" a="1"/>
  <c r="D8320" i="1" s="1"/>
  <c r="D8284" i="1" a="1"/>
  <c r="D8284" i="1" s="1"/>
  <c r="D8224" i="1" a="1"/>
  <c r="D8224" i="1" s="1"/>
  <c r="I8224" i="1" s="1"/>
  <c r="I8530" i="1"/>
  <c r="J8530" i="1" s="1"/>
  <c r="D223" i="1" a="1"/>
  <c r="D223" i="1" s="1"/>
  <c r="I223" i="1" s="1"/>
  <c r="I9045" i="1"/>
  <c r="J9045" i="1" s="1"/>
  <c r="I9021" i="1"/>
  <c r="J9021" i="1" s="1"/>
  <c r="I8916" i="1"/>
  <c r="J8916" i="1" s="1"/>
  <c r="D7361" i="1" a="1"/>
  <c r="D7361" i="1" s="1"/>
  <c r="I7361" i="1" s="1"/>
  <c r="I7317" i="1"/>
  <c r="J7317" i="1" s="1"/>
  <c r="D260" i="1" a="1"/>
  <c r="D260" i="1" s="1"/>
  <c r="I9897" i="1"/>
  <c r="J9897" i="1" s="1"/>
  <c r="I8469" i="1"/>
  <c r="J8469" i="1" s="1"/>
  <c r="I8397" i="1"/>
  <c r="J8397" i="1" s="1"/>
  <c r="I8314" i="1"/>
  <c r="J8314" i="1" s="1"/>
  <c r="I8051" i="1"/>
  <c r="J8051" i="1" s="1"/>
  <c r="I6634" i="1"/>
  <c r="J6634" i="1" s="1"/>
  <c r="I5085" i="1"/>
  <c r="J5085" i="1" s="1"/>
  <c r="D10147" i="1" a="1"/>
  <c r="D10147" i="1" s="1"/>
  <c r="D10099" i="1" a="1"/>
  <c r="D10099" i="1" s="1"/>
  <c r="D10063" i="1" a="1"/>
  <c r="D10063" i="1" s="1"/>
  <c r="I10063" i="1" s="1"/>
  <c r="D10015" i="1" a="1"/>
  <c r="D10015" i="1" s="1"/>
  <c r="I10015" i="1" s="1"/>
  <c r="D9967" i="1" a="1"/>
  <c r="D9967" i="1" s="1"/>
  <c r="D9919" i="1" a="1"/>
  <c r="D9919" i="1" s="1"/>
  <c r="I9919" i="1" s="1"/>
  <c r="D9763" i="1" a="1"/>
  <c r="D9763" i="1" s="1"/>
  <c r="I9763" i="1" s="1"/>
  <c r="D9727" i="1" a="1"/>
  <c r="D9727" i="1" s="1"/>
  <c r="I9727" i="1" s="1"/>
  <c r="D9691" i="1" a="1"/>
  <c r="D9691" i="1" s="1"/>
  <c r="D9655" i="1" a="1"/>
  <c r="D9655" i="1" s="1"/>
  <c r="I9655" i="1" s="1"/>
  <c r="D9631" i="1" a="1"/>
  <c r="D9631" i="1" s="1"/>
  <c r="D9607" i="1" a="1"/>
  <c r="D9607" i="1" s="1"/>
  <c r="D9427" i="1" a="1"/>
  <c r="D9427" i="1" s="1"/>
  <c r="D9391" i="1" a="1"/>
  <c r="D9391" i="1" s="1"/>
  <c r="I9391" i="1" s="1"/>
  <c r="D9331" i="1" a="1"/>
  <c r="D9331" i="1" s="1"/>
  <c r="I9331" i="1" s="1"/>
  <c r="D9031" i="1" a="1"/>
  <c r="D9031" i="1" s="1"/>
  <c r="I9031" i="1" s="1"/>
  <c r="D8995" i="1" a="1"/>
  <c r="D8995" i="1" s="1"/>
  <c r="I8995" i="1" s="1"/>
  <c r="D8959" i="1" a="1"/>
  <c r="D8959" i="1" s="1"/>
  <c r="I8959" i="1" s="1"/>
  <c r="D8923" i="1" a="1"/>
  <c r="D8923" i="1" s="1"/>
  <c r="I8923" i="1" s="1"/>
  <c r="D8815" i="1" a="1"/>
  <c r="D8815" i="1" s="1"/>
  <c r="I8815" i="1" s="1"/>
  <c r="D8587" i="1" a="1"/>
  <c r="D8587" i="1" s="1"/>
  <c r="I8587" i="1" s="1"/>
  <c r="D8539" i="1" a="1"/>
  <c r="D8539" i="1" s="1"/>
  <c r="D8335" i="1" a="1"/>
  <c r="D8335" i="1" s="1"/>
  <c r="D8311" i="1" a="1"/>
  <c r="D8311" i="1" s="1"/>
  <c r="I8311" i="1" s="1"/>
  <c r="D8287" i="1" a="1"/>
  <c r="D8287" i="1" s="1"/>
  <c r="I8287" i="1" s="1"/>
  <c r="D8239" i="1" a="1"/>
  <c r="D8239" i="1" s="1"/>
  <c r="I8239" i="1" s="1"/>
  <c r="D8203" i="1" a="1"/>
  <c r="D8203" i="1" s="1"/>
  <c r="I8203" i="1" s="1"/>
  <c r="D8167" i="1" a="1"/>
  <c r="D8167" i="1" s="1"/>
  <c r="D8131" i="1" a="1"/>
  <c r="D8131" i="1" s="1"/>
  <c r="I8131" i="1" s="1"/>
  <c r="D8083" i="1" a="1"/>
  <c r="D8083" i="1" s="1"/>
  <c r="I8083" i="1" s="1"/>
  <c r="D8035" i="1" a="1"/>
  <c r="D8035" i="1" s="1"/>
  <c r="I8035" i="1" s="1"/>
  <c r="D7867" i="1" a="1"/>
  <c r="D7867" i="1" s="1"/>
  <c r="D7831" i="1" a="1"/>
  <c r="D7831" i="1" s="1"/>
  <c r="I7831" i="1" s="1"/>
  <c r="D7783" i="1" a="1"/>
  <c r="D7783" i="1" s="1"/>
  <c r="D7651" i="1" a="1"/>
  <c r="D7651" i="1" s="1"/>
  <c r="D7603" i="1" a="1"/>
  <c r="D7603" i="1" s="1"/>
  <c r="D7579" i="1" a="1"/>
  <c r="D7579" i="1" s="1"/>
  <c r="I7579" i="1" s="1"/>
  <c r="D7543" i="1" a="1"/>
  <c r="D7543" i="1" s="1"/>
  <c r="D7423" i="1" a="1"/>
  <c r="D7423" i="1" s="1"/>
  <c r="I7423" i="1" s="1"/>
  <c r="D7387" i="1" a="1"/>
  <c r="D7387" i="1" s="1"/>
  <c r="D7351" i="1" a="1"/>
  <c r="D7351" i="1" s="1"/>
  <c r="I7351" i="1" s="1"/>
  <c r="D7303" i="1" a="1"/>
  <c r="D7303" i="1" s="1"/>
  <c r="I7303" i="1" s="1"/>
  <c r="D7279" i="1" a="1"/>
  <c r="D7279" i="1" s="1"/>
  <c r="I7279" i="1" s="1"/>
  <c r="D7255" i="1" a="1"/>
  <c r="D7255" i="1" s="1"/>
  <c r="D7207" i="1" a="1"/>
  <c r="D7207" i="1" s="1"/>
  <c r="I7207" i="1" s="1"/>
  <c r="D7171" i="1" a="1"/>
  <c r="D7171" i="1" s="1"/>
  <c r="D7135" i="1" a="1"/>
  <c r="D7135" i="1" s="1"/>
  <c r="I7135" i="1" s="1"/>
  <c r="D7051" i="1" a="1"/>
  <c r="D7051" i="1" s="1"/>
  <c r="D6859" i="1" a="1"/>
  <c r="D6859" i="1" s="1"/>
  <c r="D6835" i="1" a="1"/>
  <c r="D6835" i="1" s="1"/>
  <c r="I6835" i="1" s="1"/>
  <c r="D6799" i="1" a="1"/>
  <c r="D6799" i="1" s="1"/>
  <c r="I6799" i="1" s="1"/>
  <c r="J6799" i="1" s="1"/>
  <c r="D6775" i="1" a="1"/>
  <c r="D6775" i="1" s="1"/>
  <c r="D6739" i="1" a="1"/>
  <c r="D6739" i="1" s="1"/>
  <c r="I6739" i="1" s="1"/>
  <c r="D6715" i="1" a="1"/>
  <c r="D6715" i="1" s="1"/>
  <c r="I6715" i="1" s="1"/>
  <c r="D6679" i="1" a="1"/>
  <c r="D6679" i="1" s="1"/>
  <c r="I6679" i="1" s="1"/>
  <c r="D6667" i="1" a="1"/>
  <c r="D6667" i="1" s="1"/>
  <c r="D6619" i="1" a="1"/>
  <c r="D6619" i="1" s="1"/>
  <c r="I6619" i="1" s="1"/>
  <c r="D6583" i="1" a="1"/>
  <c r="D6583" i="1" s="1"/>
  <c r="D6547" i="1" a="1"/>
  <c r="D6547" i="1" s="1"/>
  <c r="I6547" i="1" s="1"/>
  <c r="D6511" i="1" a="1"/>
  <c r="D6511" i="1" s="1"/>
  <c r="I6511" i="1" s="1"/>
  <c r="D6463" i="1" a="1"/>
  <c r="D6463" i="1" s="1"/>
  <c r="I6463" i="1" s="1"/>
  <c r="D6427" i="1" a="1"/>
  <c r="D6427" i="1" s="1"/>
  <c r="I6427" i="1" s="1"/>
  <c r="J6427" i="1" s="1"/>
  <c r="D6403" i="1" a="1"/>
  <c r="D6403" i="1" s="1"/>
  <c r="D6391" i="1" a="1"/>
  <c r="D6391" i="1" s="1"/>
  <c r="D6355" i="1" a="1"/>
  <c r="D6355" i="1" s="1"/>
  <c r="I6355" i="1" s="1"/>
  <c r="D6271" i="1" a="1"/>
  <c r="D6271" i="1" s="1"/>
  <c r="D6091" i="1" a="1"/>
  <c r="D6091" i="1" s="1"/>
  <c r="I6091" i="1" s="1"/>
  <c r="D6043" i="1" a="1"/>
  <c r="D6043" i="1" s="1"/>
  <c r="I6043" i="1" s="1"/>
  <c r="D5995" i="1" a="1"/>
  <c r="D5995" i="1" s="1"/>
  <c r="I5995" i="1" s="1"/>
  <c r="D5875" i="1" a="1"/>
  <c r="D5875" i="1" s="1"/>
  <c r="D5851" i="1" a="1"/>
  <c r="D5851" i="1" s="1"/>
  <c r="I5851" i="1" s="1"/>
  <c r="D5827" i="1" a="1"/>
  <c r="D5827" i="1" s="1"/>
  <c r="I5827" i="1" s="1"/>
  <c r="J5827" i="1" s="1"/>
  <c r="D5791" i="1" a="1"/>
  <c r="D5791" i="1" s="1"/>
  <c r="D5767" i="1" a="1"/>
  <c r="D5767" i="1" s="1"/>
  <c r="I5767" i="1" s="1"/>
  <c r="D5731" i="1" a="1"/>
  <c r="D5731" i="1" s="1"/>
  <c r="I5731" i="1" s="1"/>
  <c r="D5695" i="1" a="1"/>
  <c r="D5695" i="1" s="1"/>
  <c r="D5659" i="1" a="1"/>
  <c r="D5659" i="1" s="1"/>
  <c r="I5659" i="1" s="1"/>
  <c r="D5635" i="1" a="1"/>
  <c r="D5635" i="1" s="1"/>
  <c r="I5635" i="1" s="1"/>
  <c r="D5611" i="1" a="1"/>
  <c r="D5611" i="1" s="1"/>
  <c r="I5611" i="1" s="1"/>
  <c r="D5563" i="1" a="1"/>
  <c r="D5563" i="1" s="1"/>
  <c r="I5563" i="1" s="1"/>
  <c r="D5539" i="1" a="1"/>
  <c r="D5539" i="1" s="1"/>
  <c r="I5539" i="1" s="1"/>
  <c r="D5503" i="1" a="1"/>
  <c r="D5503" i="1" s="1"/>
  <c r="D5467" i="1" a="1"/>
  <c r="D5467" i="1" s="1"/>
  <c r="D5431" i="1" a="1"/>
  <c r="D5431" i="1" s="1"/>
  <c r="I5431" i="1" s="1"/>
  <c r="D5407" i="1" a="1"/>
  <c r="D5407" i="1" s="1"/>
  <c r="D5359" i="1" a="1"/>
  <c r="D5359" i="1" s="1"/>
  <c r="I5359" i="1" s="1"/>
  <c r="D5323" i="1" a="1"/>
  <c r="D5323" i="1" s="1"/>
  <c r="I5323" i="1" s="1"/>
  <c r="D5239" i="1" a="1"/>
  <c r="D5239" i="1" s="1"/>
  <c r="D5203" i="1" a="1"/>
  <c r="D5203" i="1" s="1"/>
  <c r="I5203" i="1" s="1"/>
  <c r="D5167" i="1" a="1"/>
  <c r="D5167" i="1" s="1"/>
  <c r="I5167" i="1" s="1"/>
  <c r="D5119" i="1" a="1"/>
  <c r="D5119" i="1" s="1"/>
  <c r="I5119" i="1" s="1"/>
  <c r="D4999" i="1" a="1"/>
  <c r="D4999" i="1" s="1"/>
  <c r="D4951" i="1" a="1"/>
  <c r="D4951" i="1" s="1"/>
  <c r="I4951" i="1" s="1"/>
  <c r="D4915" i="1" a="1"/>
  <c r="D4915" i="1" s="1"/>
  <c r="D4891" i="1" a="1"/>
  <c r="D4891" i="1" s="1"/>
  <c r="D4867" i="1" a="1"/>
  <c r="D4867" i="1" s="1"/>
  <c r="I4867" i="1" s="1"/>
  <c r="D4819" i="1" a="1"/>
  <c r="D4819" i="1" s="1"/>
  <c r="I4819" i="1" s="1"/>
  <c r="D4639" i="1" a="1"/>
  <c r="D4639" i="1" s="1"/>
  <c r="I4639" i="1" s="1"/>
  <c r="D4615" i="1" a="1"/>
  <c r="D4615" i="1" s="1"/>
  <c r="I4615" i="1" s="1"/>
  <c r="D4591" i="1" a="1"/>
  <c r="D4591" i="1" s="1"/>
  <c r="D4555" i="1" a="1"/>
  <c r="D4555" i="1" s="1"/>
  <c r="I4555" i="1" s="1"/>
  <c r="D4531" i="1" a="1"/>
  <c r="D4531" i="1" s="1"/>
  <c r="I4531" i="1" s="1"/>
  <c r="D4495" i="1" a="1"/>
  <c r="D4495" i="1" s="1"/>
  <c r="D4459" i="1" a="1"/>
  <c r="D4459" i="1" s="1"/>
  <c r="I4459" i="1" s="1"/>
  <c r="D4435" i="1" a="1"/>
  <c r="D4435" i="1" s="1"/>
  <c r="I4435" i="1" s="1"/>
  <c r="D4399" i="1" a="1"/>
  <c r="D4399" i="1" s="1"/>
  <c r="D4351" i="1" a="1"/>
  <c r="D4351" i="1" s="1"/>
  <c r="D4303" i="1" a="1"/>
  <c r="D4303" i="1" s="1"/>
  <c r="I4303" i="1" s="1"/>
  <c r="D4291" i="1" a="1"/>
  <c r="D4291" i="1" s="1"/>
  <c r="I4291" i="1" s="1"/>
  <c r="D4243" i="1" a="1"/>
  <c r="D4243" i="1" s="1"/>
  <c r="D4207" i="1" a="1"/>
  <c r="D4207" i="1" s="1"/>
  <c r="I4207" i="1" s="1"/>
  <c r="D4159" i="1" a="1"/>
  <c r="D4159" i="1" s="1"/>
  <c r="D4075" i="1" a="1"/>
  <c r="D4075" i="1" s="1"/>
  <c r="I4075" i="1" s="1"/>
  <c r="J4075" i="1" s="1"/>
  <c r="D3775" i="1" a="1"/>
  <c r="D3775" i="1" s="1"/>
  <c r="I3775" i="1" s="1"/>
  <c r="D3751" i="1" a="1"/>
  <c r="D3751" i="1" s="1"/>
  <c r="D3727" i="1" a="1"/>
  <c r="D3727" i="1" s="1"/>
  <c r="I3727" i="1" s="1"/>
  <c r="D3691" i="1" a="1"/>
  <c r="D3691" i="1" s="1"/>
  <c r="I3691" i="1" s="1"/>
  <c r="D3667" i="1" a="1"/>
  <c r="D3667" i="1" s="1"/>
  <c r="D3631" i="1" a="1"/>
  <c r="D3631" i="1" s="1"/>
  <c r="I3631" i="1" s="1"/>
  <c r="D3619" i="1" a="1"/>
  <c r="D3619" i="1" s="1"/>
  <c r="I3619" i="1" s="1"/>
  <c r="D3595" i="1" a="1"/>
  <c r="D3595" i="1" s="1"/>
  <c r="D3571" i="1" a="1"/>
  <c r="D3571" i="1" s="1"/>
  <c r="I3571" i="1" s="1"/>
  <c r="D3547" i="1" a="1"/>
  <c r="D3547" i="1" s="1"/>
  <c r="I3547" i="1" s="1"/>
  <c r="D3511" i="1" a="1"/>
  <c r="D3511" i="1" s="1"/>
  <c r="D3475" i="1" a="1"/>
  <c r="D3475" i="1" s="1"/>
  <c r="I3475" i="1" s="1"/>
  <c r="D3439" i="1" a="1"/>
  <c r="D3439" i="1" s="1"/>
  <c r="I3439" i="1" s="1"/>
  <c r="D3403" i="1" a="1"/>
  <c r="D3403" i="1" s="1"/>
  <c r="D3379" i="1" a="1"/>
  <c r="D3379" i="1" s="1"/>
  <c r="I3379" i="1" s="1"/>
  <c r="D3331" i="1" a="1"/>
  <c r="D3331" i="1" s="1"/>
  <c r="I3331" i="1" s="1"/>
  <c r="J3331" i="1" s="1"/>
  <c r="D2911" i="1" a="1"/>
  <c r="D2911" i="1" s="1"/>
  <c r="D247" i="1" a="1"/>
  <c r="D247" i="1" s="1"/>
  <c r="I247" i="1" s="1"/>
  <c r="D10194" i="1" a="1"/>
  <c r="D10194" i="1" s="1"/>
  <c r="D10098" i="1" a="1"/>
  <c r="D10098" i="1" s="1"/>
  <c r="D10038" i="1" a="1"/>
  <c r="D10038" i="1" s="1"/>
  <c r="D9918" i="1" a="1"/>
  <c r="D9918" i="1" s="1"/>
  <c r="I9918" i="1" s="1"/>
  <c r="D9882" i="1" a="1"/>
  <c r="D9882" i="1" s="1"/>
  <c r="I9882" i="1" s="1"/>
  <c r="D9810" i="1" a="1"/>
  <c r="D9810" i="1" s="1"/>
  <c r="D9750" i="1" a="1"/>
  <c r="D9750" i="1" s="1"/>
  <c r="D9630" i="1" a="1"/>
  <c r="D9630" i="1" s="1"/>
  <c r="I9630" i="1" s="1"/>
  <c r="D9606" i="1" a="1"/>
  <c r="D9606" i="1" s="1"/>
  <c r="D9594" i="1" a="1"/>
  <c r="D9594" i="1" s="1"/>
  <c r="I9594" i="1" s="1"/>
  <c r="D9570" i="1" a="1"/>
  <c r="D9570" i="1" s="1"/>
  <c r="I9570" i="1" s="1"/>
  <c r="D9534" i="1" a="1"/>
  <c r="D9534" i="1" s="1"/>
  <c r="I9534" i="1" s="1"/>
  <c r="D9486" i="1" a="1"/>
  <c r="D9486" i="1" s="1"/>
  <c r="I9486" i="1" s="1"/>
  <c r="D9342" i="1" a="1"/>
  <c r="D9342" i="1" s="1"/>
  <c r="I9342" i="1" s="1"/>
  <c r="D9306" i="1" a="1"/>
  <c r="D9306" i="1" s="1"/>
  <c r="D9258" i="1" a="1"/>
  <c r="D9258" i="1" s="1"/>
  <c r="I9258" i="1" s="1"/>
  <c r="D9222" i="1" a="1"/>
  <c r="D9222" i="1" s="1"/>
  <c r="I9222" i="1" s="1"/>
  <c r="D9198" i="1" a="1"/>
  <c r="D9198" i="1" s="1"/>
  <c r="D9162" i="1" a="1"/>
  <c r="D9162" i="1" s="1"/>
  <c r="I9162" i="1" s="1"/>
  <c r="D9138" i="1" a="1"/>
  <c r="D9138" i="1" s="1"/>
  <c r="D9126" i="1" a="1"/>
  <c r="D9126" i="1" s="1"/>
  <c r="D9090" i="1" a="1"/>
  <c r="D9090" i="1" s="1"/>
  <c r="I9090" i="1" s="1"/>
  <c r="D8946" i="1" a="1"/>
  <c r="D8946" i="1" s="1"/>
  <c r="I8946" i="1" s="1"/>
  <c r="D8910" i="1" a="1"/>
  <c r="D8910" i="1" s="1"/>
  <c r="I8910" i="1" s="1"/>
  <c r="J8910" i="1" s="1"/>
  <c r="D8862" i="1" a="1"/>
  <c r="D8862" i="1" s="1"/>
  <c r="D8814" i="1" a="1"/>
  <c r="D8814" i="1" s="1"/>
  <c r="I8814" i="1" s="1"/>
  <c r="D8778" i="1" a="1"/>
  <c r="D8778" i="1" s="1"/>
  <c r="I8778" i="1" s="1"/>
  <c r="D8754" i="1" a="1"/>
  <c r="D8754" i="1" s="1"/>
  <c r="I8754" i="1" s="1"/>
  <c r="D8718" i="1" a="1"/>
  <c r="D8718" i="1" s="1"/>
  <c r="I8718" i="1" s="1"/>
  <c r="D8682" i="1" a="1"/>
  <c r="D8682" i="1" s="1"/>
  <c r="I8682" i="1" s="1"/>
  <c r="D8646" i="1" a="1"/>
  <c r="D8646" i="1" s="1"/>
  <c r="I8646" i="1" s="1"/>
  <c r="D8622" i="1" a="1"/>
  <c r="D8622" i="1" s="1"/>
  <c r="I8622" i="1" s="1"/>
  <c r="D8610" i="1" a="1"/>
  <c r="D8610" i="1" s="1"/>
  <c r="D8598" i="1" a="1"/>
  <c r="D8598" i="1" s="1"/>
  <c r="I8598" i="1" s="1"/>
  <c r="D8586" i="1" a="1"/>
  <c r="D8586" i="1" s="1"/>
  <c r="I8586" i="1" s="1"/>
  <c r="D8562" i="1" a="1"/>
  <c r="D8562" i="1" s="1"/>
  <c r="D8514" i="1" a="1"/>
  <c r="D8514" i="1" s="1"/>
  <c r="I8514" i="1" s="1"/>
  <c r="D8478" i="1" a="1"/>
  <c r="D8478" i="1" s="1"/>
  <c r="D8442" i="1" a="1"/>
  <c r="D8442" i="1" s="1"/>
  <c r="D8406" i="1" a="1"/>
  <c r="D8406" i="1" s="1"/>
  <c r="I8406" i="1" s="1"/>
  <c r="D8370" i="1" a="1"/>
  <c r="D8370" i="1" s="1"/>
  <c r="I8370" i="1" s="1"/>
  <c r="D8334" i="1" a="1"/>
  <c r="D8334" i="1" s="1"/>
  <c r="D8310" i="1" a="1"/>
  <c r="D8310" i="1" s="1"/>
  <c r="I8310" i="1" s="1"/>
  <c r="D8298" i="1" a="1"/>
  <c r="D8298" i="1" s="1"/>
  <c r="I8298" i="1" s="1"/>
  <c r="D8286" i="1" a="1"/>
  <c r="D8286" i="1" s="1"/>
  <c r="D8262" i="1" a="1"/>
  <c r="D8262" i="1" s="1"/>
  <c r="I8262" i="1" s="1"/>
  <c r="D8214" i="1" a="1"/>
  <c r="D8214" i="1" s="1"/>
  <c r="I8214" i="1" s="1"/>
  <c r="D8178" i="1" a="1"/>
  <c r="D8178" i="1" s="1"/>
  <c r="I8178" i="1" s="1"/>
  <c r="D8154" i="1" a="1"/>
  <c r="D8154" i="1" s="1"/>
  <c r="I8154" i="1" s="1"/>
  <c r="D8118" i="1" a="1"/>
  <c r="D8118" i="1" s="1"/>
  <c r="I8118" i="1" s="1"/>
  <c r="D8094" i="1" a="1"/>
  <c r="D8094" i="1" s="1"/>
  <c r="D8070" i="1" a="1"/>
  <c r="D8070" i="1" s="1"/>
  <c r="I8070" i="1" s="1"/>
  <c r="D8034" i="1" a="1"/>
  <c r="D8034" i="1" s="1"/>
  <c r="I8034" i="1" s="1"/>
  <c r="D7998" i="1" a="1"/>
  <c r="D7998" i="1" s="1"/>
  <c r="D7962" i="1" a="1"/>
  <c r="D7962" i="1" s="1"/>
  <c r="I7962" i="1" s="1"/>
  <c r="D7914" i="1" a="1"/>
  <c r="D7914" i="1" s="1"/>
  <c r="D7842" i="1" a="1"/>
  <c r="D7842" i="1" s="1"/>
  <c r="D7602" i="1" a="1"/>
  <c r="D7602" i="1" s="1"/>
  <c r="I7602" i="1" s="1"/>
  <c r="D7410" i="1" a="1"/>
  <c r="D7410" i="1" s="1"/>
  <c r="I7410" i="1" s="1"/>
  <c r="D7362" i="1" a="1"/>
  <c r="D7362" i="1" s="1"/>
  <c r="I7362" i="1" s="1"/>
  <c r="D7326" i="1" a="1"/>
  <c r="D7326" i="1" s="1"/>
  <c r="D7290" i="1" a="1"/>
  <c r="D7290" i="1" s="1"/>
  <c r="D7242" i="1" a="1"/>
  <c r="D7242" i="1" s="1"/>
  <c r="I7242" i="1" s="1"/>
  <c r="D7050" i="1" a="1"/>
  <c r="D7050" i="1" s="1"/>
  <c r="I7050" i="1" s="1"/>
  <c r="D6990" i="1" a="1"/>
  <c r="D6990" i="1" s="1"/>
  <c r="I6990" i="1" s="1"/>
  <c r="D6738" i="1" a="1"/>
  <c r="D6738" i="1" s="1"/>
  <c r="I6738" i="1" s="1"/>
  <c r="D6714" i="1" a="1"/>
  <c r="D6714" i="1" s="1"/>
  <c r="I6714" i="1" s="1"/>
  <c r="D6690" i="1" a="1"/>
  <c r="D6690" i="1" s="1"/>
  <c r="I6690" i="1" s="1"/>
  <c r="D6654" i="1" a="1"/>
  <c r="D6654" i="1" s="1"/>
  <c r="D6606" i="1" a="1"/>
  <c r="D6606" i="1" s="1"/>
  <c r="I6606" i="1" s="1"/>
  <c r="D6330" i="1" a="1"/>
  <c r="D6330" i="1" s="1"/>
  <c r="I6330" i="1" s="1"/>
  <c r="D6270" i="1" a="1"/>
  <c r="D6270" i="1" s="1"/>
  <c r="I6270" i="1" s="1"/>
  <c r="D6150" i="1" a="1"/>
  <c r="D6150" i="1" s="1"/>
  <c r="I6150" i="1" s="1"/>
  <c r="D6114" i="1" a="1"/>
  <c r="D6114" i="1" s="1"/>
  <c r="I6114" i="1" s="1"/>
  <c r="D6102" i="1" a="1"/>
  <c r="D6102" i="1" s="1"/>
  <c r="I6102" i="1" s="1"/>
  <c r="D6090" i="1" a="1"/>
  <c r="D6090" i="1" s="1"/>
  <c r="I6090" i="1" s="1"/>
  <c r="D6054" i="1" a="1"/>
  <c r="D6054" i="1" s="1"/>
  <c r="I6054" i="1" s="1"/>
  <c r="D5826" i="1" a="1"/>
  <c r="D5826" i="1" s="1"/>
  <c r="I5826" i="1" s="1"/>
  <c r="D5658" i="1" a="1"/>
  <c r="D5658" i="1" s="1"/>
  <c r="D5622" i="1" a="1"/>
  <c r="D5622" i="1" s="1"/>
  <c r="D5562" i="1" a="1"/>
  <c r="D5562" i="1" s="1"/>
  <c r="I5562" i="1" s="1"/>
  <c r="D5538" i="1" a="1"/>
  <c r="D5538" i="1" s="1"/>
  <c r="I5538" i="1" s="1"/>
  <c r="D5514" i="1" a="1"/>
  <c r="D5514" i="1" s="1"/>
  <c r="I5514" i="1" s="1"/>
  <c r="D5490" i="1" a="1"/>
  <c r="D5490" i="1" s="1"/>
  <c r="I5490" i="1" s="1"/>
  <c r="D5346" i="1" a="1"/>
  <c r="D5346" i="1" s="1"/>
  <c r="I5346" i="1" s="1"/>
  <c r="D5334" i="1" a="1"/>
  <c r="D5334" i="1" s="1"/>
  <c r="I5334" i="1" s="1"/>
  <c r="D5310" i="1" a="1"/>
  <c r="D5310" i="1" s="1"/>
  <c r="I5310" i="1" s="1"/>
  <c r="D5286" i="1" a="1"/>
  <c r="D5286" i="1" s="1"/>
  <c r="I5286" i="1" s="1"/>
  <c r="D5262" i="1" a="1"/>
  <c r="D5262" i="1" s="1"/>
  <c r="I5262" i="1" s="1"/>
  <c r="D5238" i="1" a="1"/>
  <c r="D5238" i="1" s="1"/>
  <c r="I5238" i="1" s="1"/>
  <c r="D5202" i="1" a="1"/>
  <c r="D5202" i="1" s="1"/>
  <c r="I5202" i="1" s="1"/>
  <c r="D5166" i="1" a="1"/>
  <c r="D5166" i="1" s="1"/>
  <c r="D5094" i="1" a="1"/>
  <c r="D5094" i="1" s="1"/>
  <c r="I5094" i="1" s="1"/>
  <c r="D4962" i="1" a="1"/>
  <c r="D4962" i="1" s="1"/>
  <c r="I4962" i="1" s="1"/>
  <c r="D4914" i="1" a="1"/>
  <c r="D4914" i="1" s="1"/>
  <c r="I4914" i="1" s="1"/>
  <c r="D4734" i="1" a="1"/>
  <c r="D4734" i="1" s="1"/>
  <c r="I4734" i="1" s="1"/>
  <c r="D4590" i="1" a="1"/>
  <c r="D4590" i="1" s="1"/>
  <c r="I4590" i="1" s="1"/>
  <c r="J4590" i="1" s="1"/>
  <c r="D3906" i="1" a="1"/>
  <c r="D3906" i="1" s="1"/>
  <c r="I3906" i="1" s="1"/>
  <c r="J3906" i="1" s="1"/>
  <c r="D246" i="1" a="1"/>
  <c r="D246" i="1" s="1"/>
  <c r="I246" i="1" s="1"/>
  <c r="D10157" i="1" a="1"/>
  <c r="D10157" i="1" s="1"/>
  <c r="D9869" i="1" a="1"/>
  <c r="D9869" i="1" s="1"/>
  <c r="I9869" i="1" s="1"/>
  <c r="D9845" i="1" a="1"/>
  <c r="D9845" i="1" s="1"/>
  <c r="I9845" i="1" s="1"/>
  <c r="D9821" i="1" a="1"/>
  <c r="D9821" i="1" s="1"/>
  <c r="I9821" i="1" s="1"/>
  <c r="D9809" i="1" a="1"/>
  <c r="D9809" i="1" s="1"/>
  <c r="I9809" i="1" s="1"/>
  <c r="D9785" i="1" a="1"/>
  <c r="D9785" i="1" s="1"/>
  <c r="I9785" i="1" s="1"/>
  <c r="D9761" i="1" a="1"/>
  <c r="D9761" i="1" s="1"/>
  <c r="D9725" i="1" a="1"/>
  <c r="D9725" i="1" s="1"/>
  <c r="I9725" i="1" s="1"/>
  <c r="D9701" i="1" a="1"/>
  <c r="D9701" i="1" s="1"/>
  <c r="I9701" i="1" s="1"/>
  <c r="D9677" i="1" a="1"/>
  <c r="D9677" i="1" s="1"/>
  <c r="I9677" i="1" s="1"/>
  <c r="D9629" i="1" a="1"/>
  <c r="D9629" i="1" s="1"/>
  <c r="I9629" i="1" s="1"/>
  <c r="D9581" i="1" a="1"/>
  <c r="D9581" i="1" s="1"/>
  <c r="I9581" i="1" s="1"/>
  <c r="D9509" i="1" a="1"/>
  <c r="D9509" i="1" s="1"/>
  <c r="I9509" i="1" s="1"/>
  <c r="D9341" i="1" a="1"/>
  <c r="D9341" i="1" s="1"/>
  <c r="I9341" i="1" s="1"/>
  <c r="D9317" i="1" a="1"/>
  <c r="D9317" i="1" s="1"/>
  <c r="D9293" i="1" a="1"/>
  <c r="D9293" i="1" s="1"/>
  <c r="I9293" i="1" s="1"/>
  <c r="D9257" i="1" a="1"/>
  <c r="D9257" i="1" s="1"/>
  <c r="I9257" i="1" s="1"/>
  <c r="D9209" i="1" a="1"/>
  <c r="D9209" i="1" s="1"/>
  <c r="I9209" i="1" s="1"/>
  <c r="D9149" i="1" a="1"/>
  <c r="D9149" i="1" s="1"/>
  <c r="I9149" i="1" s="1"/>
  <c r="D9041" i="1" a="1"/>
  <c r="D9041" i="1" s="1"/>
  <c r="I9041" i="1" s="1"/>
  <c r="D9017" i="1" a="1"/>
  <c r="D9017" i="1" s="1"/>
  <c r="I9017" i="1" s="1"/>
  <c r="D8981" i="1" a="1"/>
  <c r="D8981" i="1" s="1"/>
  <c r="D8945" i="1" a="1"/>
  <c r="D8945" i="1" s="1"/>
  <c r="I8945" i="1" s="1"/>
  <c r="D8897" i="1" a="1"/>
  <c r="D8897" i="1" s="1"/>
  <c r="I8897" i="1" s="1"/>
  <c r="D8873" i="1" a="1"/>
  <c r="D8873" i="1" s="1"/>
  <c r="I8873" i="1" s="1"/>
  <c r="D8825" i="1" a="1"/>
  <c r="D8825" i="1" s="1"/>
  <c r="I8825" i="1" s="1"/>
  <c r="J8825" i="1" s="1"/>
  <c r="D8801" i="1" a="1"/>
  <c r="D8801" i="1" s="1"/>
  <c r="D8753" i="1" a="1"/>
  <c r="D8753" i="1" s="1"/>
  <c r="I8753" i="1" s="1"/>
  <c r="D8729" i="1" a="1"/>
  <c r="D8729" i="1" s="1"/>
  <c r="I8729" i="1" s="1"/>
  <c r="D8669" i="1" a="1"/>
  <c r="D8669" i="1" s="1"/>
  <c r="I8669" i="1" s="1"/>
  <c r="D8441" i="1" a="1"/>
  <c r="D8441" i="1" s="1"/>
  <c r="I8441" i="1" s="1"/>
  <c r="D8405" i="1" a="1"/>
  <c r="D8405" i="1" s="1"/>
  <c r="D8381" i="1" a="1"/>
  <c r="D8381" i="1" s="1"/>
  <c r="I8381" i="1" s="1"/>
  <c r="D8357" i="1" a="1"/>
  <c r="D8357" i="1" s="1"/>
  <c r="I8357" i="1" s="1"/>
  <c r="D8321" i="1" a="1"/>
  <c r="D8321" i="1" s="1"/>
  <c r="I8321" i="1" s="1"/>
  <c r="D8249" i="1" a="1"/>
  <c r="D8249" i="1" s="1"/>
  <c r="I8249" i="1" s="1"/>
  <c r="D8093" i="1" a="1"/>
  <c r="D8093" i="1" s="1"/>
  <c r="I8093" i="1" s="1"/>
  <c r="D8057" i="1" a="1"/>
  <c r="D8057" i="1" s="1"/>
  <c r="I8057" i="1" s="1"/>
  <c r="D8009" i="1" a="1"/>
  <c r="D8009" i="1" s="1"/>
  <c r="I8009" i="1" s="1"/>
  <c r="D7961" i="1" a="1"/>
  <c r="D7961" i="1" s="1"/>
  <c r="I7961" i="1" s="1"/>
  <c r="D7925" i="1" a="1"/>
  <c r="D7925" i="1" s="1"/>
  <c r="I7925" i="1" s="1"/>
  <c r="D7853" i="1" a="1"/>
  <c r="D7853" i="1" s="1"/>
  <c r="I7853" i="1" s="1"/>
  <c r="D7805" i="1" a="1"/>
  <c r="D7805" i="1" s="1"/>
  <c r="D7781" i="1" a="1"/>
  <c r="D7781" i="1" s="1"/>
  <c r="D7733" i="1" a="1"/>
  <c r="D7733" i="1" s="1"/>
  <c r="I7733" i="1" s="1"/>
  <c r="D7685" i="1" a="1"/>
  <c r="D7685" i="1" s="1"/>
  <c r="I7685" i="1" s="1"/>
  <c r="D7649" i="1" a="1"/>
  <c r="D7649" i="1" s="1"/>
  <c r="I7649" i="1" s="1"/>
  <c r="D7613" i="1" a="1"/>
  <c r="D7613" i="1" s="1"/>
  <c r="I7613" i="1" s="1"/>
  <c r="D7589" i="1" a="1"/>
  <c r="D7589" i="1" s="1"/>
  <c r="D7541" i="1" a="1"/>
  <c r="D7541" i="1" s="1"/>
  <c r="I7541" i="1" s="1"/>
  <c r="D7493" i="1" a="1"/>
  <c r="D7493" i="1" s="1"/>
  <c r="I7493" i="1" s="1"/>
  <c r="D7445" i="1" a="1"/>
  <c r="D7445" i="1" s="1"/>
  <c r="I7445" i="1" s="1"/>
  <c r="D7409" i="1" a="1"/>
  <c r="D7409" i="1" s="1"/>
  <c r="I7409" i="1" s="1"/>
  <c r="D7373" i="1" a="1"/>
  <c r="D7373" i="1" s="1"/>
  <c r="I7373" i="1" s="1"/>
  <c r="D7337" i="1" a="1"/>
  <c r="D7337" i="1" s="1"/>
  <c r="I7337" i="1" s="1"/>
  <c r="D7301" i="1" a="1"/>
  <c r="D7301" i="1" s="1"/>
  <c r="D7277" i="1" a="1"/>
  <c r="D7277" i="1" s="1"/>
  <c r="I7277" i="1" s="1"/>
  <c r="D7253" i="1" a="1"/>
  <c r="D7253" i="1" s="1"/>
  <c r="D7229" i="1" a="1"/>
  <c r="D7229" i="1" s="1"/>
  <c r="I7229" i="1" s="1"/>
  <c r="D7181" i="1" a="1"/>
  <c r="D7181" i="1" s="1"/>
  <c r="I7181" i="1" s="1"/>
  <c r="D7157" i="1" a="1"/>
  <c r="D7157" i="1" s="1"/>
  <c r="I7157" i="1" s="1"/>
  <c r="D7145" i="1" a="1"/>
  <c r="D7145" i="1" s="1"/>
  <c r="I7145" i="1" s="1"/>
  <c r="D7109" i="1" a="1"/>
  <c r="D7109" i="1" s="1"/>
  <c r="I7109" i="1" s="1"/>
  <c r="D7073" i="1" a="1"/>
  <c r="D7073" i="1" s="1"/>
  <c r="I7073" i="1" s="1"/>
  <c r="D7049" i="1" a="1"/>
  <c r="D7049" i="1" s="1"/>
  <c r="I7049" i="1" s="1"/>
  <c r="D7013" i="1" a="1"/>
  <c r="D7013" i="1" s="1"/>
  <c r="I7013" i="1" s="1"/>
  <c r="D6977" i="1" a="1"/>
  <c r="D6977" i="1" s="1"/>
  <c r="I6977" i="1" s="1"/>
  <c r="D6941" i="1" a="1"/>
  <c r="D6941" i="1" s="1"/>
  <c r="D6785" i="1" a="1"/>
  <c r="D6785" i="1" s="1"/>
  <c r="D6749" i="1" a="1"/>
  <c r="D6749" i="1" s="1"/>
  <c r="I6749" i="1" s="1"/>
  <c r="D6701" i="1" a="1"/>
  <c r="D6701" i="1" s="1"/>
  <c r="I6701" i="1" s="1"/>
  <c r="D6641" i="1" a="1"/>
  <c r="D6641" i="1" s="1"/>
  <c r="I6641" i="1" s="1"/>
  <c r="D6509" i="1" a="1"/>
  <c r="D6509" i="1" s="1"/>
  <c r="I6509" i="1" s="1"/>
  <c r="D6473" i="1" a="1"/>
  <c r="D6473" i="1" s="1"/>
  <c r="I6473" i="1" s="1"/>
  <c r="D6437" i="1" a="1"/>
  <c r="D6437" i="1" s="1"/>
  <c r="I6437" i="1" s="1"/>
  <c r="D6413" i="1" a="1"/>
  <c r="D6413" i="1" s="1"/>
  <c r="D6389" i="1" a="1"/>
  <c r="D6389" i="1" s="1"/>
  <c r="I6389" i="1" s="1"/>
  <c r="D6353" i="1" a="1"/>
  <c r="D6353" i="1" s="1"/>
  <c r="I6353" i="1" s="1"/>
  <c r="D6305" i="1" a="1"/>
  <c r="D6305" i="1" s="1"/>
  <c r="I6305" i="1" s="1"/>
  <c r="D6257" i="1" a="1"/>
  <c r="D6257" i="1" s="1"/>
  <c r="I6257" i="1" s="1"/>
  <c r="D6221" i="1" a="1"/>
  <c r="D6221" i="1" s="1"/>
  <c r="I6221" i="1" s="1"/>
  <c r="D6185" i="1" a="1"/>
  <c r="D6185" i="1" s="1"/>
  <c r="I6185" i="1" s="1"/>
  <c r="D6125" i="1" a="1"/>
  <c r="D6125" i="1" s="1"/>
  <c r="I6125" i="1" s="1"/>
  <c r="D6077" i="1" a="1"/>
  <c r="D6077" i="1" s="1"/>
  <c r="I6077" i="1" s="1"/>
  <c r="D5945" i="1" a="1"/>
  <c r="D5945" i="1" s="1"/>
  <c r="I5945" i="1" s="1"/>
  <c r="D5897" i="1" a="1"/>
  <c r="D5897" i="1" s="1"/>
  <c r="I5897" i="1" s="1"/>
  <c r="D5861" i="1" a="1"/>
  <c r="D5861" i="1" s="1"/>
  <c r="D5825" i="1" a="1"/>
  <c r="D5825" i="1" s="1"/>
  <c r="I5825" i="1" s="1"/>
  <c r="D5741" i="1" a="1"/>
  <c r="D5741" i="1" s="1"/>
  <c r="I5741" i="1" s="1"/>
  <c r="D5489" i="1" a="1"/>
  <c r="D5489" i="1" s="1"/>
  <c r="I5489" i="1" s="1"/>
  <c r="D5273" i="1" a="1"/>
  <c r="D5273" i="1" s="1"/>
  <c r="I5273" i="1" s="1"/>
  <c r="D5201" i="1" a="1"/>
  <c r="D5201" i="1" s="1"/>
  <c r="I5201" i="1" s="1"/>
  <c r="D5009" i="1" a="1"/>
  <c r="D5009" i="1" s="1"/>
  <c r="D4973" i="1" a="1"/>
  <c r="D4973" i="1" s="1"/>
  <c r="I4973" i="1" s="1"/>
  <c r="D4937" i="1" a="1"/>
  <c r="D4937" i="1" s="1"/>
  <c r="I4937" i="1" s="1"/>
  <c r="D4889" i="1" a="1"/>
  <c r="D4889" i="1" s="1"/>
  <c r="I4889" i="1" s="1"/>
  <c r="D4853" i="1" a="1"/>
  <c r="D4853" i="1" s="1"/>
  <c r="I4853" i="1" s="1"/>
  <c r="D4817" i="1" a="1"/>
  <c r="D4817" i="1" s="1"/>
  <c r="D4793" i="1" a="1"/>
  <c r="D4793" i="1" s="1"/>
  <c r="I4793" i="1" s="1"/>
  <c r="D4745" i="1" a="1"/>
  <c r="D4745" i="1" s="1"/>
  <c r="D4709" i="1" a="1"/>
  <c r="D4709" i="1" s="1"/>
  <c r="I4709" i="1" s="1"/>
  <c r="D4673" i="1" a="1"/>
  <c r="D4673" i="1" s="1"/>
  <c r="I4673" i="1" s="1"/>
  <c r="D4637" i="1" a="1"/>
  <c r="D4637" i="1" s="1"/>
  <c r="D4577" i="1" a="1"/>
  <c r="D4577" i="1" s="1"/>
  <c r="I4577" i="1" s="1"/>
  <c r="D4313" i="1" a="1"/>
  <c r="D4313" i="1" s="1"/>
  <c r="I4313" i="1" s="1"/>
  <c r="D4277" i="1" a="1"/>
  <c r="D4277" i="1" s="1"/>
  <c r="I4277" i="1" s="1"/>
  <c r="D4253" i="1" a="1"/>
  <c r="D4253" i="1" s="1"/>
  <c r="I4253" i="1" s="1"/>
  <c r="D4205" i="1" a="1"/>
  <c r="D4205" i="1" s="1"/>
  <c r="I4205" i="1" s="1"/>
  <c r="D4181" i="1" a="1"/>
  <c r="D4181" i="1" s="1"/>
  <c r="I4181" i="1" s="1"/>
  <c r="D4145" i="1" a="1"/>
  <c r="D4145" i="1" s="1"/>
  <c r="I4145" i="1" s="1"/>
  <c r="D4109" i="1" a="1"/>
  <c r="D4109" i="1" s="1"/>
  <c r="I4109" i="1" s="1"/>
  <c r="D4061" i="1" a="1"/>
  <c r="D4061" i="1" s="1"/>
  <c r="D4013" i="1" a="1"/>
  <c r="D4013" i="1" s="1"/>
  <c r="I4013" i="1" s="1"/>
  <c r="D3989" i="1" a="1"/>
  <c r="D3989" i="1" s="1"/>
  <c r="I3989" i="1" s="1"/>
  <c r="D3941" i="1" a="1"/>
  <c r="D3941" i="1" s="1"/>
  <c r="I3941" i="1" s="1"/>
  <c r="D3893" i="1" a="1"/>
  <c r="D3893" i="1" s="1"/>
  <c r="I3893" i="1" s="1"/>
  <c r="D3833" i="1" a="1"/>
  <c r="D3833" i="1" s="1"/>
  <c r="I3833" i="1" s="1"/>
  <c r="D3785" i="1" a="1"/>
  <c r="D3785" i="1" s="1"/>
  <c r="I3785" i="1" s="1"/>
  <c r="D3761" i="1" a="1"/>
  <c r="D3761" i="1" s="1"/>
  <c r="I3761" i="1" s="1"/>
  <c r="D3713" i="1" a="1"/>
  <c r="D3713" i="1" s="1"/>
  <c r="I3713" i="1" s="1"/>
  <c r="D3677" i="1" a="1"/>
  <c r="D3677" i="1" s="1"/>
  <c r="D3641" i="1" a="1"/>
  <c r="D3641" i="1" s="1"/>
  <c r="I3641" i="1" s="1"/>
  <c r="D3617" i="1" a="1"/>
  <c r="D3617" i="1" s="1"/>
  <c r="D3593" i="1" a="1"/>
  <c r="D3593" i="1" s="1"/>
  <c r="I3593" i="1" s="1"/>
  <c r="D3557" i="1" a="1"/>
  <c r="D3557" i="1" s="1"/>
  <c r="I3557" i="1" s="1"/>
  <c r="D3533" i="1" a="1"/>
  <c r="D3533" i="1" s="1"/>
  <c r="I3533" i="1" s="1"/>
  <c r="D3497" i="1" a="1"/>
  <c r="D3497" i="1" s="1"/>
  <c r="I3497" i="1" s="1"/>
  <c r="D3461" i="1" a="1"/>
  <c r="D3461" i="1" s="1"/>
  <c r="I3461" i="1" s="1"/>
  <c r="D3425" i="1" a="1"/>
  <c r="D3425" i="1" s="1"/>
  <c r="I3425" i="1" s="1"/>
  <c r="D3377" i="1" a="1"/>
  <c r="D3377" i="1" s="1"/>
  <c r="D3353" i="1" a="1"/>
  <c r="D3353" i="1" s="1"/>
  <c r="I3353" i="1" s="1"/>
  <c r="D3317" i="1" a="1"/>
  <c r="D3317" i="1" s="1"/>
  <c r="I3317" i="1" s="1"/>
  <c r="D3281" i="1" a="1"/>
  <c r="D3281" i="1" s="1"/>
  <c r="D3245" i="1" a="1"/>
  <c r="D3245" i="1" s="1"/>
  <c r="I3245" i="1" s="1"/>
  <c r="D3209" i="1" a="1"/>
  <c r="D3209" i="1" s="1"/>
  <c r="I3209" i="1" s="1"/>
  <c r="D3173" i="1" a="1"/>
  <c r="D3173" i="1" s="1"/>
  <c r="D3125" i="1" a="1"/>
  <c r="D3125" i="1" s="1"/>
  <c r="I3125" i="1" s="1"/>
  <c r="D3089" i="1" a="1"/>
  <c r="D3089" i="1" s="1"/>
  <c r="I3089" i="1" s="1"/>
  <c r="D3053" i="1" a="1"/>
  <c r="D3053" i="1" s="1"/>
  <c r="I3053" i="1" s="1"/>
  <c r="D3005" i="1" a="1"/>
  <c r="D3005" i="1" s="1"/>
  <c r="D2969" i="1" a="1"/>
  <c r="D2969" i="1" s="1"/>
  <c r="I2969" i="1" s="1"/>
  <c r="D2933" i="1" a="1"/>
  <c r="D2933" i="1" s="1"/>
  <c r="I2933" i="1" s="1"/>
  <c r="D2897" i="1" a="1"/>
  <c r="D2897" i="1" s="1"/>
  <c r="I2897" i="1" s="1"/>
  <c r="D2873" i="1" a="1"/>
  <c r="D2873" i="1" s="1"/>
  <c r="I2873" i="1" s="1"/>
  <c r="D2849" i="1" a="1"/>
  <c r="D2849" i="1" s="1"/>
  <c r="D2813" i="1" a="1"/>
  <c r="D2813" i="1" s="1"/>
  <c r="I2813" i="1" s="1"/>
  <c r="D2753" i="1" a="1"/>
  <c r="D2753" i="1" s="1"/>
  <c r="D2717" i="1" a="1"/>
  <c r="D2717" i="1" s="1"/>
  <c r="I2717" i="1" s="1"/>
  <c r="D2681" i="1" a="1"/>
  <c r="D2681" i="1" s="1"/>
  <c r="I2681" i="1" s="1"/>
  <c r="D2645" i="1" a="1"/>
  <c r="D2645" i="1" s="1"/>
  <c r="I2645" i="1" s="1"/>
  <c r="D2609" i="1" a="1"/>
  <c r="D2609" i="1" s="1"/>
  <c r="I2609" i="1" s="1"/>
  <c r="D2585" i="1" a="1"/>
  <c r="D2585" i="1" s="1"/>
  <c r="I2585" i="1" s="1"/>
  <c r="D2561" i="1" a="1"/>
  <c r="D2561" i="1" s="1"/>
  <c r="I2561" i="1" s="1"/>
  <c r="D2525" i="1" a="1"/>
  <c r="D2525" i="1" s="1"/>
  <c r="I2525" i="1" s="1"/>
  <c r="D2501" i="1" a="1"/>
  <c r="D2501" i="1" s="1"/>
  <c r="I2501" i="1" s="1"/>
  <c r="D2477" i="1" a="1"/>
  <c r="D2477" i="1" s="1"/>
  <c r="I2477" i="1" s="1"/>
  <c r="D2441" i="1" a="1"/>
  <c r="D2441" i="1" s="1"/>
  <c r="I2441" i="1" s="1"/>
  <c r="D2405" i="1" a="1"/>
  <c r="D2405" i="1" s="1"/>
  <c r="D2369" i="1" a="1"/>
  <c r="D2369" i="1" s="1"/>
  <c r="D2345" i="1" a="1"/>
  <c r="D2345" i="1" s="1"/>
  <c r="I2345" i="1" s="1"/>
  <c r="D2297" i="1" a="1"/>
  <c r="D2297" i="1" s="1"/>
  <c r="I2297" i="1" s="1"/>
  <c r="D2273" i="1" a="1"/>
  <c r="D2273" i="1" s="1"/>
  <c r="I2273" i="1" s="1"/>
  <c r="D2249" i="1" a="1"/>
  <c r="D2249" i="1" s="1"/>
  <c r="I2249" i="1" s="1"/>
  <c r="D2225" i="1" a="1"/>
  <c r="D2225" i="1" s="1"/>
  <c r="I2225" i="1" s="1"/>
  <c r="D2213" i="1" a="1"/>
  <c r="D2213" i="1" s="1"/>
  <c r="I2213" i="1" s="1"/>
  <c r="D2189" i="1" a="1"/>
  <c r="D2189" i="1" s="1"/>
  <c r="D2165" i="1" a="1"/>
  <c r="D2165" i="1" s="1"/>
  <c r="I2165" i="1" s="1"/>
  <c r="D2129" i="1" a="1"/>
  <c r="D2129" i="1" s="1"/>
  <c r="I2129" i="1" s="1"/>
  <c r="D2093" i="1" a="1"/>
  <c r="D2093" i="1" s="1"/>
  <c r="D2057" i="1" a="1"/>
  <c r="D2057" i="1" s="1"/>
  <c r="I2057" i="1" s="1"/>
  <c r="D2009" i="1" a="1"/>
  <c r="D2009" i="1" s="1"/>
  <c r="I2009" i="1" s="1"/>
  <c r="D1973" i="1" a="1"/>
  <c r="D1973" i="1" s="1"/>
  <c r="I1973" i="1" s="1"/>
  <c r="D1949" i="1" a="1"/>
  <c r="D1949" i="1" s="1"/>
  <c r="I1949" i="1" s="1"/>
  <c r="D1913" i="1" a="1"/>
  <c r="D1913" i="1" s="1"/>
  <c r="I1913" i="1" s="1"/>
  <c r="D1877" i="1" a="1"/>
  <c r="D1877" i="1" s="1"/>
  <c r="I1877" i="1" s="1"/>
  <c r="D1853" i="1" a="1"/>
  <c r="D1853" i="1" s="1"/>
  <c r="D1805" i="1" a="1"/>
  <c r="D1805" i="1" s="1"/>
  <c r="I1805" i="1" s="1"/>
  <c r="D1769" i="1" a="1"/>
  <c r="D1769" i="1" s="1"/>
  <c r="I1769" i="1" s="1"/>
  <c r="D1721" i="1" a="1"/>
  <c r="D1721" i="1" s="1"/>
  <c r="I1721" i="1" s="1"/>
  <c r="D1661" i="1" a="1"/>
  <c r="D1661" i="1" s="1"/>
  <c r="I1661" i="1" s="1"/>
  <c r="D1601" i="1" a="1"/>
  <c r="D1601" i="1" s="1"/>
  <c r="I1601" i="1" s="1"/>
  <c r="D1553" i="1" a="1"/>
  <c r="D1553" i="1" s="1"/>
  <c r="D1505" i="1" a="1"/>
  <c r="D1505" i="1" s="1"/>
  <c r="D1469" i="1" a="1"/>
  <c r="D1469" i="1" s="1"/>
  <c r="I1469" i="1" s="1"/>
  <c r="D1433" i="1" a="1"/>
  <c r="D1433" i="1" s="1"/>
  <c r="I1433" i="1" s="1"/>
  <c r="D1349" i="1" a="1"/>
  <c r="D1349" i="1" s="1"/>
  <c r="I1349" i="1" s="1"/>
  <c r="D941" i="1" a="1"/>
  <c r="D941" i="1" s="1"/>
  <c r="I941" i="1" s="1"/>
  <c r="D893" i="1" a="1"/>
  <c r="D893" i="1" s="1"/>
  <c r="D857" i="1" a="1"/>
  <c r="D857" i="1" s="1"/>
  <c r="I857" i="1" s="1"/>
  <c r="D821" i="1" a="1"/>
  <c r="D821" i="1" s="1"/>
  <c r="I821" i="1" s="1"/>
  <c r="D797" i="1" a="1"/>
  <c r="D797" i="1" s="1"/>
  <c r="I797" i="1" s="1"/>
  <c r="D761" i="1" a="1"/>
  <c r="D761" i="1" s="1"/>
  <c r="I761" i="1" s="1"/>
  <c r="D725" i="1" a="1"/>
  <c r="D725" i="1" s="1"/>
  <c r="I725" i="1" s="1"/>
  <c r="D689" i="1" a="1"/>
  <c r="D689" i="1" s="1"/>
  <c r="D653" i="1" a="1"/>
  <c r="D653" i="1" s="1"/>
  <c r="D629" i="1" a="1"/>
  <c r="D629" i="1" s="1"/>
  <c r="I629" i="1" s="1"/>
  <c r="D605" i="1" a="1"/>
  <c r="D605" i="1" s="1"/>
  <c r="I605" i="1" s="1"/>
  <c r="D581" i="1" a="1"/>
  <c r="D581" i="1" s="1"/>
  <c r="I581" i="1" s="1"/>
  <c r="D545" i="1" a="1"/>
  <c r="D545" i="1" s="1"/>
  <c r="I545" i="1" s="1"/>
  <c r="D509" i="1" a="1"/>
  <c r="D509" i="1" s="1"/>
  <c r="D473" i="1" a="1"/>
  <c r="D473" i="1" s="1"/>
  <c r="I473" i="1" s="1"/>
  <c r="D425" i="1" a="1"/>
  <c r="D425" i="1" s="1"/>
  <c r="D353" i="1" a="1"/>
  <c r="D353" i="1" s="1"/>
  <c r="I353" i="1" s="1"/>
  <c r="D221" i="1" a="1"/>
  <c r="D221" i="1" s="1"/>
  <c r="I221" i="1" s="1"/>
  <c r="D9988" i="1" a="1"/>
  <c r="D9988" i="1" s="1"/>
  <c r="I9988" i="1" s="1"/>
  <c r="J9988" i="1" s="1"/>
  <c r="D9952" i="1" a="1"/>
  <c r="D9952" i="1" s="1"/>
  <c r="I9952" i="1" s="1"/>
  <c r="D9808" i="1" a="1"/>
  <c r="D9808" i="1" s="1"/>
  <c r="I9808" i="1" s="1"/>
  <c r="D9796" i="1" a="1"/>
  <c r="D9796" i="1" s="1"/>
  <c r="I9796" i="1" s="1"/>
  <c r="D9760" i="1" a="1"/>
  <c r="D9760" i="1" s="1"/>
  <c r="I9760" i="1" s="1"/>
  <c r="D9736" i="1" a="1"/>
  <c r="D9736" i="1" s="1"/>
  <c r="D9712" i="1" a="1"/>
  <c r="D9712" i="1" s="1"/>
  <c r="I9712" i="1" s="1"/>
  <c r="D9688" i="1" a="1"/>
  <c r="D9688" i="1" s="1"/>
  <c r="I9688" i="1" s="1"/>
  <c r="D9676" i="1" a="1"/>
  <c r="D9676" i="1" s="1"/>
  <c r="I9676" i="1" s="1"/>
  <c r="D9664" i="1" a="1"/>
  <c r="D9664" i="1" s="1"/>
  <c r="D9640" i="1" a="1"/>
  <c r="D9640" i="1" s="1"/>
  <c r="I9640" i="1" s="1"/>
  <c r="D9604" i="1" a="1"/>
  <c r="D9604" i="1" s="1"/>
  <c r="I9604" i="1" s="1"/>
  <c r="D9568" i="1" a="1"/>
  <c r="D9568" i="1" s="1"/>
  <c r="I9568" i="1" s="1"/>
  <c r="D9520" i="1" a="1"/>
  <c r="D9520" i="1" s="1"/>
  <c r="D9472" i="1" a="1"/>
  <c r="D9472" i="1" s="1"/>
  <c r="I9472" i="1" s="1"/>
  <c r="D9244" i="1" a="1"/>
  <c r="D9244" i="1" s="1"/>
  <c r="I9244" i="1" s="1"/>
  <c r="J9244" i="1" s="1"/>
  <c r="D9052" i="1" a="1"/>
  <c r="D9052" i="1" s="1"/>
  <c r="I9052" i="1" s="1"/>
  <c r="D9028" i="1" a="1"/>
  <c r="D9028" i="1" s="1"/>
  <c r="I9028" i="1" s="1"/>
  <c r="D9016" i="1" a="1"/>
  <c r="D9016" i="1" s="1"/>
  <c r="I9016" i="1" s="1"/>
  <c r="D9004" i="1" a="1"/>
  <c r="D9004" i="1" s="1"/>
  <c r="I9004" i="1" s="1"/>
  <c r="D8920" i="1" a="1"/>
  <c r="D8920" i="1" s="1"/>
  <c r="I8920" i="1" s="1"/>
  <c r="D8644" i="1" a="1"/>
  <c r="D8644" i="1" s="1"/>
  <c r="I8644" i="1" s="1"/>
  <c r="D8512" i="1" a="1"/>
  <c r="D8512" i="1" s="1"/>
  <c r="I8512" i="1" s="1"/>
  <c r="D8476" i="1" a="1"/>
  <c r="D8476" i="1" s="1"/>
  <c r="I8476" i="1" s="1"/>
  <c r="D8452" i="1" a="1"/>
  <c r="D8452" i="1" s="1"/>
  <c r="D8416" i="1" a="1"/>
  <c r="D8416" i="1" s="1"/>
  <c r="D8392" i="1" a="1"/>
  <c r="D8392" i="1" s="1"/>
  <c r="I8392" i="1" s="1"/>
  <c r="D8380" i="1" a="1"/>
  <c r="D8380" i="1" s="1"/>
  <c r="I8380" i="1" s="1"/>
  <c r="D8368" i="1" a="1"/>
  <c r="D8368" i="1" s="1"/>
  <c r="I8368" i="1" s="1"/>
  <c r="D8356" i="1" a="1"/>
  <c r="D8356" i="1" s="1"/>
  <c r="I8356" i="1" s="1"/>
  <c r="D8332" i="1" a="1"/>
  <c r="D8332" i="1" s="1"/>
  <c r="D8296" i="1" a="1"/>
  <c r="D8296" i="1" s="1"/>
  <c r="I8296" i="1" s="1"/>
  <c r="D8248" i="1" a="1"/>
  <c r="D8248" i="1" s="1"/>
  <c r="I8248" i="1" s="1"/>
  <c r="D8200" i="1" a="1"/>
  <c r="D8200" i="1" s="1"/>
  <c r="I8200" i="1" s="1"/>
  <c r="I7714" i="1"/>
  <c r="J7714" i="1" s="1"/>
  <c r="I3610" i="1"/>
  <c r="J3610" i="1" s="1"/>
  <c r="I7763" i="1"/>
  <c r="J7763" i="1" s="1"/>
  <c r="D7230" i="1" a="1"/>
  <c r="D7230" i="1" s="1"/>
  <c r="D7099" i="1" a="1"/>
  <c r="D7099" i="1" s="1"/>
  <c r="I7099" i="1" s="1"/>
  <c r="I5734" i="1"/>
  <c r="J5734" i="1" s="1"/>
  <c r="D3558" i="1" a="1"/>
  <c r="D3558" i="1" s="1"/>
  <c r="I3558" i="1" s="1"/>
  <c r="I3299" i="1"/>
  <c r="J3299" i="1" s="1"/>
  <c r="I6754" i="1"/>
  <c r="J6754" i="1" s="1"/>
  <c r="I9733" i="1"/>
  <c r="J9733" i="1" s="1"/>
  <c r="I9070" i="1"/>
  <c r="J9070" i="1" s="1"/>
  <c r="I8963" i="1"/>
  <c r="J8963" i="1" s="1"/>
  <c r="I8915" i="1"/>
  <c r="J8915" i="1" s="1"/>
  <c r="I6094" i="1"/>
  <c r="J6094" i="1" s="1"/>
  <c r="I6033" i="1"/>
  <c r="J6033" i="1" s="1"/>
  <c r="I9093" i="1"/>
  <c r="J9093" i="1" s="1"/>
  <c r="D10160" i="1" a="1"/>
  <c r="D10160" i="1" s="1"/>
  <c r="I10160" i="1" s="1"/>
  <c r="D10100" i="1" a="1"/>
  <c r="D10100" i="1" s="1"/>
  <c r="I10100" i="1" s="1"/>
  <c r="D10028" i="1" a="1"/>
  <c r="D10028" i="1" s="1"/>
  <c r="I10028" i="1" s="1"/>
  <c r="D9800" i="1" a="1"/>
  <c r="D9800" i="1" s="1"/>
  <c r="I9800" i="1" s="1"/>
  <c r="D9752" i="1" a="1"/>
  <c r="D9752" i="1" s="1"/>
  <c r="D9704" i="1" a="1"/>
  <c r="D9704" i="1" s="1"/>
  <c r="I9704" i="1" s="1"/>
  <c r="D9668" i="1" a="1"/>
  <c r="D9668" i="1" s="1"/>
  <c r="I9668" i="1" s="1"/>
  <c r="D9644" i="1" a="1"/>
  <c r="D9644" i="1" s="1"/>
  <c r="I9644" i="1" s="1"/>
  <c r="D9584" i="1" a="1"/>
  <c r="D9584" i="1" s="1"/>
  <c r="I9584" i="1" s="1"/>
  <c r="D9044" i="1" a="1"/>
  <c r="D9044" i="1" s="1"/>
  <c r="I9044" i="1" s="1"/>
  <c r="D9008" i="1" a="1"/>
  <c r="D9008" i="1" s="1"/>
  <c r="I9008" i="1" s="1"/>
  <c r="D8972" i="1" a="1"/>
  <c r="D8972" i="1" s="1"/>
  <c r="I8972" i="1" s="1"/>
  <c r="D8936" i="1" a="1"/>
  <c r="D8936" i="1" s="1"/>
  <c r="I8936" i="1" s="1"/>
  <c r="D8900" i="1" a="1"/>
  <c r="D8900" i="1" s="1"/>
  <c r="D8876" i="1" a="1"/>
  <c r="D8876" i="1" s="1"/>
  <c r="I8876" i="1" s="1"/>
  <c r="D8840" i="1" a="1"/>
  <c r="D8840" i="1" s="1"/>
  <c r="I8840" i="1" s="1"/>
  <c r="D8792" i="1" a="1"/>
  <c r="D8792" i="1" s="1"/>
  <c r="I8792" i="1" s="1"/>
  <c r="D8756" i="1" a="1"/>
  <c r="D8756" i="1" s="1"/>
  <c r="I8756" i="1" s="1"/>
  <c r="D8720" i="1" a="1"/>
  <c r="D8720" i="1" s="1"/>
  <c r="D8684" i="1" a="1"/>
  <c r="D8684" i="1" s="1"/>
  <c r="I8684" i="1" s="1"/>
  <c r="D8648" i="1" a="1"/>
  <c r="D8648" i="1" s="1"/>
  <c r="I8648" i="1" s="1"/>
  <c r="D8360" i="1" a="1"/>
  <c r="D8360" i="1" s="1"/>
  <c r="I8360" i="1" s="1"/>
  <c r="D8324" i="1" a="1"/>
  <c r="D8324" i="1" s="1"/>
  <c r="I8324" i="1" s="1"/>
  <c r="D8276" i="1" a="1"/>
  <c r="D8276" i="1" s="1"/>
  <c r="I8276" i="1" s="1"/>
  <c r="D8240" i="1" a="1"/>
  <c r="D8240" i="1" s="1"/>
  <c r="I8240" i="1" s="1"/>
  <c r="D8216" i="1" a="1"/>
  <c r="D8216" i="1" s="1"/>
  <c r="D8180" i="1" a="1"/>
  <c r="D8180" i="1" s="1"/>
  <c r="I8180" i="1" s="1"/>
  <c r="D8120" i="1" a="1"/>
  <c r="D8120" i="1" s="1"/>
  <c r="I8120" i="1" s="1"/>
  <c r="D7856" i="1" a="1"/>
  <c r="D7856" i="1" s="1"/>
  <c r="D7820" i="1" a="1"/>
  <c r="D7820" i="1" s="1"/>
  <c r="I7820" i="1" s="1"/>
  <c r="D7748" i="1" a="1"/>
  <c r="D7748" i="1" s="1"/>
  <c r="D7676" i="1" a="1"/>
  <c r="D7676" i="1" s="1"/>
  <c r="D7460" i="1" a="1"/>
  <c r="D7460" i="1" s="1"/>
  <c r="I7460" i="1" s="1"/>
  <c r="D7172" i="1" a="1"/>
  <c r="D7172" i="1" s="1"/>
  <c r="I7172" i="1" s="1"/>
  <c r="D7124" i="1" a="1"/>
  <c r="D7124" i="1" s="1"/>
  <c r="D7076" i="1" a="1"/>
  <c r="D7076" i="1" s="1"/>
  <c r="D7028" i="1" a="1"/>
  <c r="D7028" i="1" s="1"/>
  <c r="D6992" i="1" a="1"/>
  <c r="D6992" i="1" s="1"/>
  <c r="D6944" i="1" a="1"/>
  <c r="D6944" i="1" s="1"/>
  <c r="I6944" i="1" s="1"/>
  <c r="D6908" i="1" a="1"/>
  <c r="D6908" i="1" s="1"/>
  <c r="I6908" i="1" s="1"/>
  <c r="D6860" i="1" a="1"/>
  <c r="D6860" i="1" s="1"/>
  <c r="I6860" i="1" s="1"/>
  <c r="D6812" i="1" a="1"/>
  <c r="D6812" i="1" s="1"/>
  <c r="D6704" i="1" a="1"/>
  <c r="D6704" i="1" s="1"/>
  <c r="I6704" i="1" s="1"/>
  <c r="D6356" i="1" a="1"/>
  <c r="D6356" i="1" s="1"/>
  <c r="D6308" i="1" a="1"/>
  <c r="D6308" i="1" s="1"/>
  <c r="D6272" i="1" a="1"/>
  <c r="D6272" i="1" s="1"/>
  <c r="I6272" i="1" s="1"/>
  <c r="D6248" i="1" a="1"/>
  <c r="D6248" i="1" s="1"/>
  <c r="D6224" i="1" a="1"/>
  <c r="D6224" i="1" s="1"/>
  <c r="D6200" i="1" a="1"/>
  <c r="D6200" i="1" s="1"/>
  <c r="I6200" i="1" s="1"/>
  <c r="D6176" i="1" a="1"/>
  <c r="D6176" i="1" s="1"/>
  <c r="D6140" i="1" a="1"/>
  <c r="D6140" i="1" s="1"/>
  <c r="I6140" i="1" s="1"/>
  <c r="D6104" i="1" a="1"/>
  <c r="D6104" i="1" s="1"/>
  <c r="I6104" i="1" s="1"/>
  <c r="D6056" i="1" a="1"/>
  <c r="D6056" i="1" s="1"/>
  <c r="D5996" i="1" a="1"/>
  <c r="D5996" i="1" s="1"/>
  <c r="D5960" i="1" a="1"/>
  <c r="D5960" i="1" s="1"/>
  <c r="I5960" i="1" s="1"/>
  <c r="D5936" i="1" a="1"/>
  <c r="D5936" i="1" s="1"/>
  <c r="D5900" i="1" a="1"/>
  <c r="D5900" i="1" s="1"/>
  <c r="I5900" i="1" s="1"/>
  <c r="D5876" i="1" a="1"/>
  <c r="D5876" i="1" s="1"/>
  <c r="I5876" i="1" s="1"/>
  <c r="D5744" i="1" a="1"/>
  <c r="D5744" i="1" s="1"/>
  <c r="I5744" i="1" s="1"/>
  <c r="D4652" i="1" a="1"/>
  <c r="D4652" i="1" s="1"/>
  <c r="D248" i="1" a="1"/>
  <c r="D248" i="1" s="1"/>
  <c r="D5070" i="1" a="1"/>
  <c r="D5070" i="1" s="1"/>
  <c r="D5034" i="1" a="1"/>
  <c r="D5034" i="1" s="1"/>
  <c r="D4842" i="1" a="1"/>
  <c r="D4842" i="1" s="1"/>
  <c r="I4842" i="1" s="1"/>
  <c r="D4806" i="1" a="1"/>
  <c r="D4806" i="1" s="1"/>
  <c r="D4794" i="1" a="1"/>
  <c r="D4794" i="1" s="1"/>
  <c r="I4794" i="1" s="1"/>
  <c r="D4770" i="1" a="1"/>
  <c r="D4770" i="1" s="1"/>
  <c r="D4746" i="1" a="1"/>
  <c r="D4746" i="1" s="1"/>
  <c r="I4746" i="1" s="1"/>
  <c r="D4710" i="1" a="1"/>
  <c r="D4710" i="1" s="1"/>
  <c r="I4710" i="1" s="1"/>
  <c r="D4698" i="1" a="1"/>
  <c r="D4698" i="1" s="1"/>
  <c r="D4662" i="1" a="1"/>
  <c r="D4662" i="1" s="1"/>
  <c r="I4662" i="1" s="1"/>
  <c r="D4638" i="1" a="1"/>
  <c r="D4638" i="1" s="1"/>
  <c r="I4638" i="1" s="1"/>
  <c r="D4614" i="1" a="1"/>
  <c r="D4614" i="1" s="1"/>
  <c r="I4614" i="1" s="1"/>
  <c r="D4578" i="1" a="1"/>
  <c r="D4578" i="1" s="1"/>
  <c r="I4578" i="1" s="1"/>
  <c r="D4542" i="1" a="1"/>
  <c r="D4542" i="1" s="1"/>
  <c r="I4542" i="1" s="1"/>
  <c r="D4506" i="1" a="1"/>
  <c r="D4506" i="1" s="1"/>
  <c r="I4506" i="1" s="1"/>
  <c r="D4446" i="1" a="1"/>
  <c r="D4446" i="1" s="1"/>
  <c r="D4278" i="1" a="1"/>
  <c r="D4278" i="1" s="1"/>
  <c r="I4278" i="1" s="1"/>
  <c r="D3918" i="1" a="1"/>
  <c r="D3918" i="1" s="1"/>
  <c r="I3918" i="1" s="1"/>
  <c r="D234" i="1" a="1"/>
  <c r="D234" i="1" s="1"/>
  <c r="I234" i="1" s="1"/>
  <c r="I6753" i="1"/>
  <c r="J6753" i="1" s="1"/>
  <c r="D10193" i="1" a="1"/>
  <c r="D10193" i="1" s="1"/>
  <c r="I10193" i="1" s="1"/>
  <c r="D10145" i="1" a="1"/>
  <c r="D10145" i="1" s="1"/>
  <c r="I10145" i="1" s="1"/>
  <c r="D10109" i="1" a="1"/>
  <c r="D10109" i="1" s="1"/>
  <c r="I10109" i="1" s="1"/>
  <c r="J10109" i="1" s="1"/>
  <c r="D10073" i="1" a="1"/>
  <c r="D10073" i="1" s="1"/>
  <c r="I10073" i="1" s="1"/>
  <c r="D10061" i="1" a="1"/>
  <c r="D10061" i="1" s="1"/>
  <c r="D10037" i="1" a="1"/>
  <c r="D10037" i="1" s="1"/>
  <c r="I10037" i="1" s="1"/>
  <c r="D10025" i="1" a="1"/>
  <c r="D10025" i="1" s="1"/>
  <c r="I10025" i="1" s="1"/>
  <c r="D9989" i="1" a="1"/>
  <c r="D9989" i="1" s="1"/>
  <c r="I9989" i="1" s="1"/>
  <c r="D9941" i="1" a="1"/>
  <c r="D9941" i="1" s="1"/>
  <c r="D9905" i="1" a="1"/>
  <c r="D9905" i="1" s="1"/>
  <c r="I9905" i="1" s="1"/>
  <c r="D9737" i="1" a="1"/>
  <c r="D9737" i="1" s="1"/>
  <c r="D9485" i="1" a="1"/>
  <c r="D9485" i="1" s="1"/>
  <c r="I9485" i="1" s="1"/>
  <c r="D9437" i="1" a="1"/>
  <c r="D9437" i="1" s="1"/>
  <c r="I9437" i="1" s="1"/>
  <c r="D9401" i="1" a="1"/>
  <c r="D9401" i="1" s="1"/>
  <c r="I9401" i="1" s="1"/>
  <c r="D9353" i="1" a="1"/>
  <c r="D9353" i="1" s="1"/>
  <c r="I9353" i="1" s="1"/>
  <c r="D9281" i="1" a="1"/>
  <c r="D9281" i="1" s="1"/>
  <c r="I9281" i="1" s="1"/>
  <c r="D8849" i="1" a="1"/>
  <c r="D8849" i="1" s="1"/>
  <c r="D8813" i="1" a="1"/>
  <c r="D8813" i="1" s="1"/>
  <c r="I8813" i="1" s="1"/>
  <c r="D8765" i="1" a="1"/>
  <c r="D8765" i="1" s="1"/>
  <c r="I8765" i="1" s="1"/>
  <c r="D8741" i="1" a="1"/>
  <c r="D8741" i="1" s="1"/>
  <c r="I8741" i="1" s="1"/>
  <c r="D8717" i="1" a="1"/>
  <c r="D8717" i="1" s="1"/>
  <c r="D8693" i="1" a="1"/>
  <c r="D8693" i="1" s="1"/>
  <c r="I8693" i="1" s="1"/>
  <c r="D8645" i="1" a="1"/>
  <c r="D8645" i="1" s="1"/>
  <c r="D8609" i="1" a="1"/>
  <c r="D8609" i="1" s="1"/>
  <c r="I8609" i="1" s="1"/>
  <c r="D8585" i="1" a="1"/>
  <c r="D8585" i="1" s="1"/>
  <c r="I8585" i="1" s="1"/>
  <c r="D8537" i="1" a="1"/>
  <c r="D8537" i="1" s="1"/>
  <c r="I8537" i="1" s="1"/>
  <c r="D8489" i="1" a="1"/>
  <c r="D8489" i="1" s="1"/>
  <c r="I8489" i="1" s="1"/>
  <c r="D8453" i="1" a="1"/>
  <c r="D8453" i="1" s="1"/>
  <c r="I8453" i="1" s="1"/>
  <c r="D8393" i="1" a="1"/>
  <c r="D8393" i="1" s="1"/>
  <c r="D8369" i="1" a="1"/>
  <c r="D8369" i="1" s="1"/>
  <c r="I8369" i="1" s="1"/>
  <c r="D8333" i="1" a="1"/>
  <c r="D8333" i="1" s="1"/>
  <c r="I8333" i="1" s="1"/>
  <c r="D8285" i="1" a="1"/>
  <c r="D8285" i="1" s="1"/>
  <c r="D8237" i="1" a="1"/>
  <c r="D8237" i="1" s="1"/>
  <c r="D8213" i="1" a="1"/>
  <c r="D8213" i="1" s="1"/>
  <c r="I8213" i="1" s="1"/>
  <c r="D8189" i="1" a="1"/>
  <c r="D8189" i="1" s="1"/>
  <c r="D8177" i="1" a="1"/>
  <c r="D8177" i="1" s="1"/>
  <c r="I8177" i="1" s="1"/>
  <c r="D8165" i="1" a="1"/>
  <c r="D8165" i="1" s="1"/>
  <c r="I8165" i="1" s="1"/>
  <c r="D8153" i="1" a="1"/>
  <c r="D8153" i="1" s="1"/>
  <c r="D8117" i="1" a="1"/>
  <c r="D8117" i="1" s="1"/>
  <c r="D8081" i="1" a="1"/>
  <c r="D8081" i="1" s="1"/>
  <c r="I8081" i="1" s="1"/>
  <c r="D8021" i="1" a="1"/>
  <c r="D8021" i="1" s="1"/>
  <c r="D7973" i="1" a="1"/>
  <c r="D7973" i="1" s="1"/>
  <c r="I7973" i="1" s="1"/>
  <c r="D7913" i="1" a="1"/>
  <c r="D7913" i="1" s="1"/>
  <c r="I7913" i="1" s="1"/>
  <c r="D7865" i="1" a="1"/>
  <c r="D7865" i="1" s="1"/>
  <c r="D7817" i="1" a="1"/>
  <c r="D7817" i="1" s="1"/>
  <c r="I7817" i="1" s="1"/>
  <c r="D7769" i="1" a="1"/>
  <c r="D7769" i="1" s="1"/>
  <c r="I7769" i="1" s="1"/>
  <c r="D7709" i="1" a="1"/>
  <c r="D7709" i="1" s="1"/>
  <c r="D7673" i="1" a="1"/>
  <c r="D7673" i="1" s="1"/>
  <c r="I7673" i="1" s="1"/>
  <c r="D7625" i="1" a="1"/>
  <c r="D7625" i="1" s="1"/>
  <c r="I7625" i="1" s="1"/>
  <c r="D7577" i="1" a="1"/>
  <c r="D7577" i="1" s="1"/>
  <c r="I7577" i="1" s="1"/>
  <c r="D7517" i="1" a="1"/>
  <c r="D7517" i="1" s="1"/>
  <c r="D7469" i="1" a="1"/>
  <c r="D7469" i="1" s="1"/>
  <c r="I7469" i="1" s="1"/>
  <c r="D7421" i="1" a="1"/>
  <c r="D7421" i="1" s="1"/>
  <c r="D7385" i="1" a="1"/>
  <c r="D7385" i="1" s="1"/>
  <c r="I7385" i="1" s="1"/>
  <c r="D7169" i="1" a="1"/>
  <c r="D7169" i="1" s="1"/>
  <c r="I7169" i="1" s="1"/>
  <c r="D7133" i="1" a="1"/>
  <c r="D7133" i="1" s="1"/>
  <c r="I7133" i="1" s="1"/>
  <c r="D7085" i="1" a="1"/>
  <c r="D7085" i="1" s="1"/>
  <c r="I7085" i="1" s="1"/>
  <c r="D6881" i="1" a="1"/>
  <c r="D6881" i="1" s="1"/>
  <c r="D6737" i="1" a="1"/>
  <c r="D6737" i="1" s="1"/>
  <c r="D6713" i="1" a="1"/>
  <c r="D6713" i="1" s="1"/>
  <c r="I6713" i="1" s="1"/>
  <c r="D6677" i="1" a="1"/>
  <c r="D6677" i="1" s="1"/>
  <c r="I6677" i="1" s="1"/>
  <c r="D6653" i="1" a="1"/>
  <c r="D6653" i="1" s="1"/>
  <c r="I6653" i="1" s="1"/>
  <c r="D6617" i="1" a="1"/>
  <c r="D6617" i="1" s="1"/>
  <c r="I6617" i="1" s="1"/>
  <c r="D6605" i="1" a="1"/>
  <c r="D6605" i="1" s="1"/>
  <c r="I6605" i="1" s="1"/>
  <c r="D6581" i="1" a="1"/>
  <c r="D6581" i="1" s="1"/>
  <c r="D6557" i="1" a="1"/>
  <c r="D6557" i="1" s="1"/>
  <c r="I6557" i="1" s="1"/>
  <c r="D6545" i="1" a="1"/>
  <c r="D6545" i="1" s="1"/>
  <c r="I6545" i="1" s="1"/>
  <c r="D6521" i="1" a="1"/>
  <c r="D6521" i="1" s="1"/>
  <c r="I6521" i="1" s="1"/>
  <c r="D6485" i="1" a="1"/>
  <c r="D6485" i="1" s="1"/>
  <c r="I6485" i="1" s="1"/>
  <c r="D6449" i="1" a="1"/>
  <c r="D6449" i="1" s="1"/>
  <c r="I6449" i="1" s="1"/>
  <c r="D6425" i="1" a="1"/>
  <c r="D6425" i="1" s="1"/>
  <c r="D6401" i="1" a="1"/>
  <c r="D6401" i="1" s="1"/>
  <c r="I6401" i="1" s="1"/>
  <c r="D6377" i="1" a="1"/>
  <c r="D6377" i="1" s="1"/>
  <c r="I6377" i="1" s="1"/>
  <c r="D6341" i="1" a="1"/>
  <c r="D6341" i="1" s="1"/>
  <c r="I6341" i="1" s="1"/>
  <c r="D6293" i="1" a="1"/>
  <c r="D6293" i="1" s="1"/>
  <c r="I6293" i="1" s="1"/>
  <c r="D6245" i="1" a="1"/>
  <c r="D6245" i="1" s="1"/>
  <c r="I6245" i="1" s="1"/>
  <c r="D6209" i="1" a="1"/>
  <c r="D6209" i="1" s="1"/>
  <c r="D6173" i="1" a="1"/>
  <c r="D6173" i="1" s="1"/>
  <c r="I6173" i="1" s="1"/>
  <c r="D6137" i="1" a="1"/>
  <c r="D6137" i="1" s="1"/>
  <c r="I6137" i="1" s="1"/>
  <c r="D6101" i="1" a="1"/>
  <c r="D6101" i="1" s="1"/>
  <c r="I6101" i="1" s="1"/>
  <c r="D6065" i="1" a="1"/>
  <c r="D6065" i="1" s="1"/>
  <c r="I6065" i="1" s="1"/>
  <c r="D6053" i="1" a="1"/>
  <c r="D6053" i="1" s="1"/>
  <c r="D6041" i="1" a="1"/>
  <c r="D6041" i="1" s="1"/>
  <c r="D5993" i="1" a="1"/>
  <c r="D5993" i="1" s="1"/>
  <c r="I5993" i="1" s="1"/>
  <c r="D5765" i="1" a="1"/>
  <c r="D5765" i="1" s="1"/>
  <c r="I5765" i="1" s="1"/>
  <c r="D5729" i="1" a="1"/>
  <c r="D5729" i="1" s="1"/>
  <c r="I5729" i="1" s="1"/>
  <c r="D5693" i="1" a="1"/>
  <c r="D5693" i="1" s="1"/>
  <c r="I5693" i="1" s="1"/>
  <c r="D5669" i="1" a="1"/>
  <c r="D5669" i="1" s="1"/>
  <c r="I5669" i="1" s="1"/>
  <c r="D5633" i="1" a="1"/>
  <c r="D5633" i="1" s="1"/>
  <c r="D5597" i="1" a="1"/>
  <c r="D5597" i="1" s="1"/>
  <c r="I5597" i="1" s="1"/>
  <c r="D5549" i="1" a="1"/>
  <c r="D5549" i="1" s="1"/>
  <c r="I5549" i="1" s="1"/>
  <c r="D5525" i="1" a="1"/>
  <c r="D5525" i="1" s="1"/>
  <c r="I5525" i="1" s="1"/>
  <c r="D5465" i="1" a="1"/>
  <c r="D5465" i="1" s="1"/>
  <c r="I5465" i="1" s="1"/>
  <c r="J5465" i="1" s="1"/>
  <c r="D5429" i="1" a="1"/>
  <c r="D5429" i="1" s="1"/>
  <c r="I5429" i="1" s="1"/>
  <c r="D5393" i="1" a="1"/>
  <c r="D5393" i="1" s="1"/>
  <c r="D5345" i="1" a="1"/>
  <c r="D5345" i="1" s="1"/>
  <c r="I5345" i="1" s="1"/>
  <c r="D5297" i="1" a="1"/>
  <c r="D5297" i="1" s="1"/>
  <c r="I5297" i="1" s="1"/>
  <c r="D5237" i="1" a="1"/>
  <c r="D5237" i="1" s="1"/>
  <c r="I5237" i="1" s="1"/>
  <c r="D5213" i="1" a="1"/>
  <c r="D5213" i="1" s="1"/>
  <c r="I5213" i="1" s="1"/>
  <c r="D5177" i="1" a="1"/>
  <c r="D5177" i="1" s="1"/>
  <c r="I5177" i="1" s="1"/>
  <c r="D5153" i="1" a="1"/>
  <c r="D5153" i="1" s="1"/>
  <c r="D5141" i="1" a="1"/>
  <c r="D5141" i="1" s="1"/>
  <c r="I5141" i="1" s="1"/>
  <c r="D5117" i="1" a="1"/>
  <c r="D5117" i="1" s="1"/>
  <c r="I5117" i="1" s="1"/>
  <c r="D5105" i="1" a="1"/>
  <c r="D5105" i="1" s="1"/>
  <c r="I5105" i="1" s="1"/>
  <c r="D5081" i="1" a="1"/>
  <c r="D5081" i="1" s="1"/>
  <c r="I5081" i="1" s="1"/>
  <c r="D5045" i="1" a="1"/>
  <c r="D5045" i="1" s="1"/>
  <c r="D4997" i="1" a="1"/>
  <c r="D4997" i="1" s="1"/>
  <c r="D4961" i="1" a="1"/>
  <c r="D4961" i="1" s="1"/>
  <c r="I4961" i="1" s="1"/>
  <c r="D4925" i="1" a="1"/>
  <c r="D4925" i="1" s="1"/>
  <c r="I4925" i="1" s="1"/>
  <c r="D4877" i="1" a="1"/>
  <c r="D4877" i="1" s="1"/>
  <c r="I4877" i="1" s="1"/>
  <c r="D4841" i="1" a="1"/>
  <c r="D4841" i="1" s="1"/>
  <c r="D4805" i="1" a="1"/>
  <c r="D4805" i="1" s="1"/>
  <c r="I4805" i="1" s="1"/>
  <c r="D4769" i="1" a="1"/>
  <c r="D4769" i="1" s="1"/>
  <c r="D4733" i="1" a="1"/>
  <c r="D4733" i="1" s="1"/>
  <c r="I4733" i="1" s="1"/>
  <c r="D4685" i="1" a="1"/>
  <c r="D4685" i="1" s="1"/>
  <c r="I4685" i="1" s="1"/>
  <c r="D4649" i="1" a="1"/>
  <c r="D4649" i="1" s="1"/>
  <c r="I4649" i="1" s="1"/>
  <c r="D4625" i="1" a="1"/>
  <c r="D4625" i="1" s="1"/>
  <c r="I4625" i="1" s="1"/>
  <c r="D4589" i="1" a="1"/>
  <c r="D4589" i="1" s="1"/>
  <c r="I4589" i="1" s="1"/>
  <c r="D4553" i="1" a="1"/>
  <c r="D4553" i="1" s="1"/>
  <c r="D4529" i="1" a="1"/>
  <c r="D4529" i="1" s="1"/>
  <c r="I4529" i="1" s="1"/>
  <c r="D4505" i="1" a="1"/>
  <c r="D4505" i="1" s="1"/>
  <c r="I4505" i="1" s="1"/>
  <c r="D4481" i="1" a="1"/>
  <c r="D4481" i="1" s="1"/>
  <c r="I4481" i="1" s="1"/>
  <c r="D4445" i="1" a="1"/>
  <c r="D4445" i="1" s="1"/>
  <c r="D4397" i="1" a="1"/>
  <c r="D4397" i="1" s="1"/>
  <c r="I4397" i="1" s="1"/>
  <c r="D4349" i="1" a="1"/>
  <c r="D4349" i="1" s="1"/>
  <c r="D4301" i="1" a="1"/>
  <c r="D4301" i="1" s="1"/>
  <c r="I4301" i="1" s="1"/>
  <c r="D4241" i="1" a="1"/>
  <c r="D4241" i="1" s="1"/>
  <c r="I4241" i="1" s="1"/>
  <c r="D4193" i="1" a="1"/>
  <c r="D4193" i="1" s="1"/>
  <c r="I4193" i="1" s="1"/>
  <c r="D4169" i="1" a="1"/>
  <c r="D4169" i="1" s="1"/>
  <c r="I4169" i="1" s="1"/>
  <c r="D4133" i="1" a="1"/>
  <c r="D4133" i="1" s="1"/>
  <c r="D4073" i="1" a="1"/>
  <c r="D4073" i="1" s="1"/>
  <c r="D4025" i="1" a="1"/>
  <c r="D4025" i="1" s="1"/>
  <c r="I4025" i="1" s="1"/>
  <c r="D3977" i="1" a="1"/>
  <c r="D3977" i="1" s="1"/>
  <c r="I3977" i="1" s="1"/>
  <c r="D3929" i="1" a="1"/>
  <c r="D3929" i="1" s="1"/>
  <c r="I3929" i="1" s="1"/>
  <c r="D3869" i="1" a="1"/>
  <c r="D3869" i="1" s="1"/>
  <c r="I3869" i="1" s="1"/>
  <c r="D3809" i="1" a="1"/>
  <c r="D3809" i="1" s="1"/>
  <c r="I3809" i="1" s="1"/>
  <c r="D3725" i="1" a="1"/>
  <c r="D3725" i="1" s="1"/>
  <c r="D3485" i="1" a="1"/>
  <c r="D3485" i="1" s="1"/>
  <c r="I3485" i="1" s="1"/>
  <c r="D3437" i="1" a="1"/>
  <c r="D3437" i="1" s="1"/>
  <c r="I3437" i="1" s="1"/>
  <c r="D3389" i="1" a="1"/>
  <c r="D3389" i="1" s="1"/>
  <c r="I3389" i="1" s="1"/>
  <c r="D3341" i="1" a="1"/>
  <c r="D3341" i="1" s="1"/>
  <c r="I3341" i="1" s="1"/>
  <c r="D3293" i="1" a="1"/>
  <c r="D3293" i="1" s="1"/>
  <c r="I3293" i="1" s="1"/>
  <c r="D3257" i="1" a="1"/>
  <c r="D3257" i="1" s="1"/>
  <c r="D3221" i="1" a="1"/>
  <c r="D3221" i="1" s="1"/>
  <c r="I3221" i="1" s="1"/>
  <c r="D3185" i="1" a="1"/>
  <c r="D3185" i="1" s="1"/>
  <c r="I3185" i="1" s="1"/>
  <c r="D3113" i="1" a="1"/>
  <c r="D3113" i="1" s="1"/>
  <c r="I3113" i="1" s="1"/>
  <c r="D3077" i="1" a="1"/>
  <c r="D3077" i="1" s="1"/>
  <c r="D3029" i="1" a="1"/>
  <c r="D3029" i="1" s="1"/>
  <c r="I3029" i="1" s="1"/>
  <c r="D2993" i="1" a="1"/>
  <c r="D2993" i="1" s="1"/>
  <c r="D2945" i="1" a="1"/>
  <c r="D2945" i="1" s="1"/>
  <c r="I2945" i="1" s="1"/>
  <c r="D2909" i="1" a="1"/>
  <c r="D2909" i="1" s="1"/>
  <c r="I2909" i="1" s="1"/>
  <c r="D2861" i="1" a="1"/>
  <c r="D2861" i="1" s="1"/>
  <c r="I2861" i="1" s="1"/>
  <c r="D2777" i="1" a="1"/>
  <c r="D2777" i="1" s="1"/>
  <c r="D2573" i="1" a="1"/>
  <c r="D2573" i="1" s="1"/>
  <c r="D2549" i="1" a="1"/>
  <c r="D2549" i="1" s="1"/>
  <c r="D2513" i="1" a="1"/>
  <c r="D2513" i="1" s="1"/>
  <c r="I2513" i="1" s="1"/>
  <c r="D2465" i="1" a="1"/>
  <c r="D2465" i="1" s="1"/>
  <c r="I2465" i="1" s="1"/>
  <c r="D2417" i="1" a="1"/>
  <c r="D2417" i="1" s="1"/>
  <c r="I2417" i="1" s="1"/>
  <c r="D2381" i="1" a="1"/>
  <c r="D2381" i="1" s="1"/>
  <c r="D2333" i="1" a="1"/>
  <c r="D2333" i="1" s="1"/>
  <c r="I2333" i="1" s="1"/>
  <c r="D2285" i="1" a="1"/>
  <c r="D2285" i="1" s="1"/>
  <c r="D2237" i="1" a="1"/>
  <c r="D2237" i="1" s="1"/>
  <c r="I2237" i="1" s="1"/>
  <c r="D2201" i="1" a="1"/>
  <c r="D2201" i="1" s="1"/>
  <c r="I2201" i="1" s="1"/>
  <c r="D1925" i="1" a="1"/>
  <c r="D1925" i="1" s="1"/>
  <c r="I1925" i="1" s="1"/>
  <c r="D1685" i="1" a="1"/>
  <c r="D1685" i="1" s="1"/>
  <c r="I1685" i="1" s="1"/>
  <c r="D1625" i="1" a="1"/>
  <c r="D1625" i="1" s="1"/>
  <c r="I1625" i="1" s="1"/>
  <c r="D1565" i="1" a="1"/>
  <c r="D1565" i="1" s="1"/>
  <c r="D1493" i="1" a="1"/>
  <c r="D1493" i="1" s="1"/>
  <c r="I1493" i="1" s="1"/>
  <c r="D1361" i="1" a="1"/>
  <c r="D1361" i="1" s="1"/>
  <c r="I1361" i="1" s="1"/>
  <c r="D1325" i="1" a="1"/>
  <c r="D1325" i="1" s="1"/>
  <c r="I1325" i="1" s="1"/>
  <c r="D1289" i="1" a="1"/>
  <c r="D1289" i="1" s="1"/>
  <c r="D1241" i="1" a="1"/>
  <c r="D1241" i="1" s="1"/>
  <c r="I1241" i="1" s="1"/>
  <c r="D1205" i="1" a="1"/>
  <c r="D1205" i="1" s="1"/>
  <c r="D1169" i="1" a="1"/>
  <c r="D1169" i="1" s="1"/>
  <c r="I1169" i="1" s="1"/>
  <c r="D1133" i="1" a="1"/>
  <c r="D1133" i="1" s="1"/>
  <c r="I1133" i="1" s="1"/>
  <c r="D1097" i="1" a="1"/>
  <c r="D1097" i="1" s="1"/>
  <c r="I1097" i="1" s="1"/>
  <c r="D1061" i="1" a="1"/>
  <c r="D1061" i="1" s="1"/>
  <c r="I1061" i="1" s="1"/>
  <c r="D1025" i="1" a="1"/>
  <c r="D1025" i="1" s="1"/>
  <c r="I1025" i="1" s="1"/>
  <c r="D977" i="1" a="1"/>
  <c r="D977" i="1" s="1"/>
  <c r="D929" i="1" a="1"/>
  <c r="D929" i="1" s="1"/>
  <c r="I929" i="1" s="1"/>
  <c r="D881" i="1" a="1"/>
  <c r="D881" i="1" s="1"/>
  <c r="I881" i="1" s="1"/>
  <c r="D833" i="1" a="1"/>
  <c r="D833" i="1" s="1"/>
  <c r="I833" i="1" s="1"/>
  <c r="D785" i="1" a="1"/>
  <c r="D785" i="1" s="1"/>
  <c r="D713" i="1" a="1"/>
  <c r="D713" i="1" s="1"/>
  <c r="I713" i="1" s="1"/>
  <c r="D485" i="1" a="1"/>
  <c r="D485" i="1" s="1"/>
  <c r="D449" i="1" a="1"/>
  <c r="D449" i="1" s="1"/>
  <c r="I449" i="1" s="1"/>
  <c r="D401" i="1" a="1"/>
  <c r="D401" i="1" s="1"/>
  <c r="I401" i="1" s="1"/>
  <c r="D377" i="1" a="1"/>
  <c r="D377" i="1" s="1"/>
  <c r="D329" i="1" a="1"/>
  <c r="D329" i="1" s="1"/>
  <c r="I329" i="1" s="1"/>
  <c r="D305" i="1" a="1"/>
  <c r="D305" i="1" s="1"/>
  <c r="I305" i="1" s="1"/>
  <c r="D269" i="1" a="1"/>
  <c r="D269" i="1" s="1"/>
  <c r="D245" i="1" a="1"/>
  <c r="D245" i="1" s="1"/>
  <c r="I245" i="1" s="1"/>
  <c r="I9405" i="1"/>
  <c r="J9405" i="1" s="1"/>
  <c r="D8636" i="1" a="1"/>
  <c r="D8636" i="1" s="1"/>
  <c r="I8636" i="1" s="1"/>
  <c r="I5554" i="1"/>
  <c r="J5554" i="1" s="1"/>
  <c r="I3252" i="1"/>
  <c r="J3252" i="1" s="1"/>
  <c r="D10084" i="1" a="1"/>
  <c r="D10084" i="1" s="1"/>
  <c r="I10084" i="1" s="1"/>
  <c r="D10060" i="1" a="1"/>
  <c r="D10060" i="1" s="1"/>
  <c r="I10060" i="1" s="1"/>
  <c r="D10036" i="1" a="1"/>
  <c r="D10036" i="1" s="1"/>
  <c r="I10036" i="1" s="1"/>
  <c r="D10000" i="1" a="1"/>
  <c r="D10000" i="1" s="1"/>
  <c r="I10000" i="1" s="1"/>
  <c r="D9976" i="1" a="1"/>
  <c r="D9976" i="1" s="1"/>
  <c r="I9976" i="1" s="1"/>
  <c r="D9856" i="1" a="1"/>
  <c r="D9856" i="1" s="1"/>
  <c r="D9820" i="1" a="1"/>
  <c r="D9820" i="1" s="1"/>
  <c r="I9820" i="1" s="1"/>
  <c r="D9784" i="1" a="1"/>
  <c r="D9784" i="1" s="1"/>
  <c r="I9784" i="1" s="1"/>
  <c r="D9580" i="1" a="1"/>
  <c r="D9580" i="1" s="1"/>
  <c r="D9292" i="1" a="1"/>
  <c r="D9292" i="1" s="1"/>
  <c r="D9160" i="1" a="1"/>
  <c r="D9160" i="1" s="1"/>
  <c r="I9160" i="1" s="1"/>
  <c r="D9124" i="1" a="1"/>
  <c r="D9124" i="1" s="1"/>
  <c r="D9064" i="1" a="1"/>
  <c r="D9064" i="1" s="1"/>
  <c r="I9064" i="1" s="1"/>
  <c r="D8956" i="1" a="1"/>
  <c r="D8956" i="1" s="1"/>
  <c r="I8956" i="1" s="1"/>
  <c r="D8896" i="1" a="1"/>
  <c r="D8896" i="1" s="1"/>
  <c r="D8872" i="1" a="1"/>
  <c r="D8872" i="1" s="1"/>
  <c r="I8872" i="1" s="1"/>
  <c r="D8836" i="1" a="1"/>
  <c r="D8836" i="1" s="1"/>
  <c r="I8836" i="1" s="1"/>
  <c r="D8812" i="1" a="1"/>
  <c r="D8812" i="1" s="1"/>
  <c r="I8812" i="1" s="1"/>
  <c r="D8788" i="1" a="1"/>
  <c r="D8788" i="1" s="1"/>
  <c r="I8788" i="1" s="1"/>
  <c r="D8776" i="1" a="1"/>
  <c r="D8776" i="1" s="1"/>
  <c r="I8776" i="1" s="1"/>
  <c r="D8728" i="1" a="1"/>
  <c r="D8728" i="1" s="1"/>
  <c r="I8728" i="1" s="1"/>
  <c r="D8692" i="1" a="1"/>
  <c r="D8692" i="1" s="1"/>
  <c r="I8692" i="1" s="1"/>
  <c r="J8692" i="1" s="1"/>
  <c r="D8656" i="1" a="1"/>
  <c r="D8656" i="1" s="1"/>
  <c r="I8656" i="1" s="1"/>
  <c r="D8620" i="1" a="1"/>
  <c r="D8620" i="1" s="1"/>
  <c r="I8620" i="1" s="1"/>
  <c r="D8596" i="1" a="1"/>
  <c r="D8596" i="1" s="1"/>
  <c r="I8596" i="1" s="1"/>
  <c r="D8560" i="1" a="1"/>
  <c r="D8560" i="1" s="1"/>
  <c r="I8560" i="1" s="1"/>
  <c r="D8212" i="1" a="1"/>
  <c r="D8212" i="1" s="1"/>
  <c r="I8212" i="1" s="1"/>
  <c r="D10049" i="1" a="1"/>
  <c r="D10049" i="1" s="1"/>
  <c r="I10049" i="1" s="1"/>
  <c r="I7101" i="1"/>
  <c r="J7101" i="1" s="1"/>
  <c r="I9597" i="1"/>
  <c r="J9597" i="1" s="1"/>
  <c r="I9069" i="1"/>
  <c r="J9069" i="1" s="1"/>
  <c r="I8938" i="1"/>
  <c r="J8938" i="1" s="1"/>
  <c r="I7402" i="1"/>
  <c r="J7402" i="1" s="1"/>
  <c r="I6322" i="1"/>
  <c r="J6322" i="1" s="1"/>
  <c r="I6263" i="1"/>
  <c r="J6263" i="1" s="1"/>
  <c r="I4739" i="1"/>
  <c r="J4739" i="1" s="1"/>
  <c r="I203" i="1"/>
  <c r="J203" i="1" s="1"/>
  <c r="D10172" i="1" a="1"/>
  <c r="D10172" i="1" s="1"/>
  <c r="I10172" i="1" s="1"/>
  <c r="D10124" i="1" a="1"/>
  <c r="D10124" i="1" s="1"/>
  <c r="I10124" i="1" s="1"/>
  <c r="D10088" i="1" a="1"/>
  <c r="D10088" i="1" s="1"/>
  <c r="I10088" i="1" s="1"/>
  <c r="D10052" i="1" a="1"/>
  <c r="D10052" i="1" s="1"/>
  <c r="D10016" i="1" a="1"/>
  <c r="D10016" i="1" s="1"/>
  <c r="D9980" i="1" a="1"/>
  <c r="D9980" i="1" s="1"/>
  <c r="D9956" i="1" a="1"/>
  <c r="D9956" i="1" s="1"/>
  <c r="I9956" i="1" s="1"/>
  <c r="D9932" i="1" a="1"/>
  <c r="D9932" i="1" s="1"/>
  <c r="I9932" i="1" s="1"/>
  <c r="D9884" i="1" a="1"/>
  <c r="D9884" i="1" s="1"/>
  <c r="I9884" i="1" s="1"/>
  <c r="D9824" i="1" a="1"/>
  <c r="D9824" i="1" s="1"/>
  <c r="I9824" i="1" s="1"/>
  <c r="D9764" i="1" a="1"/>
  <c r="D9764" i="1" s="1"/>
  <c r="I9764" i="1" s="1"/>
  <c r="D9716" i="1" a="1"/>
  <c r="D9716" i="1" s="1"/>
  <c r="D9656" i="1" a="1"/>
  <c r="D9656" i="1" s="1"/>
  <c r="I9656" i="1" s="1"/>
  <c r="D9632" i="1" a="1"/>
  <c r="D9632" i="1" s="1"/>
  <c r="I9632" i="1" s="1"/>
  <c r="D9608" i="1" a="1"/>
  <c r="D9608" i="1" s="1"/>
  <c r="I9608" i="1" s="1"/>
  <c r="D9572" i="1" a="1"/>
  <c r="D9572" i="1" s="1"/>
  <c r="I9572" i="1" s="1"/>
  <c r="D9548" i="1" a="1"/>
  <c r="D9548" i="1" s="1"/>
  <c r="I9548" i="1" s="1"/>
  <c r="D9536" i="1" a="1"/>
  <c r="D9536" i="1" s="1"/>
  <c r="D9524" i="1" a="1"/>
  <c r="D9524" i="1" s="1"/>
  <c r="I9524" i="1" s="1"/>
  <c r="D9488" i="1" a="1"/>
  <c r="D9488" i="1" s="1"/>
  <c r="I9488" i="1" s="1"/>
  <c r="D9440" i="1" a="1"/>
  <c r="D9440" i="1" s="1"/>
  <c r="D9380" i="1" a="1"/>
  <c r="D9380" i="1" s="1"/>
  <c r="D9344" i="1" a="1"/>
  <c r="D9344" i="1" s="1"/>
  <c r="D9308" i="1" a="1"/>
  <c r="D9308" i="1" s="1"/>
  <c r="D9272" i="1" a="1"/>
  <c r="D9272" i="1" s="1"/>
  <c r="I9272" i="1" s="1"/>
  <c r="D9236" i="1" a="1"/>
  <c r="D9236" i="1" s="1"/>
  <c r="I9236" i="1" s="1"/>
  <c r="D9200" i="1" a="1"/>
  <c r="D9200" i="1" s="1"/>
  <c r="I9200" i="1" s="1"/>
  <c r="D9176" i="1" a="1"/>
  <c r="D9176" i="1" s="1"/>
  <c r="I9176" i="1" s="1"/>
  <c r="J9176" i="1" s="1"/>
  <c r="D9128" i="1" a="1"/>
  <c r="D9128" i="1" s="1"/>
  <c r="D9092" i="1" a="1"/>
  <c r="D9092" i="1" s="1"/>
  <c r="D9032" i="1" a="1"/>
  <c r="D9032" i="1" s="1"/>
  <c r="I9032" i="1" s="1"/>
  <c r="D8780" i="1" a="1"/>
  <c r="D8780" i="1" s="1"/>
  <c r="I8780" i="1" s="1"/>
  <c r="D8708" i="1" a="1"/>
  <c r="D8708" i="1" s="1"/>
  <c r="I8708" i="1" s="1"/>
  <c r="D8540" i="1" a="1"/>
  <c r="D8540" i="1" s="1"/>
  <c r="I8540" i="1" s="1"/>
  <c r="D8492" i="1" a="1"/>
  <c r="D8492" i="1" s="1"/>
  <c r="I8492" i="1" s="1"/>
  <c r="D8456" i="1" a="1"/>
  <c r="D8456" i="1" s="1"/>
  <c r="D8408" i="1" a="1"/>
  <c r="D8408" i="1" s="1"/>
  <c r="I8408" i="1" s="1"/>
  <c r="D8336" i="1" a="1"/>
  <c r="D8336" i="1" s="1"/>
  <c r="I8336" i="1" s="1"/>
  <c r="D8300" i="1" a="1"/>
  <c r="D8300" i="1" s="1"/>
  <c r="I8300" i="1" s="1"/>
  <c r="D8252" i="1" a="1"/>
  <c r="D8252" i="1" s="1"/>
  <c r="D8228" i="1" a="1"/>
  <c r="D8228" i="1" s="1"/>
  <c r="I8228" i="1" s="1"/>
  <c r="D8192" i="1" a="1"/>
  <c r="D8192" i="1" s="1"/>
  <c r="D8156" i="1" a="1"/>
  <c r="D8156" i="1" s="1"/>
  <c r="I8156" i="1" s="1"/>
  <c r="D8132" i="1" a="1"/>
  <c r="D8132" i="1" s="1"/>
  <c r="I8132" i="1" s="1"/>
  <c r="D8096" i="1" a="1"/>
  <c r="D8096" i="1" s="1"/>
  <c r="I8096" i="1" s="1"/>
  <c r="D8060" i="1" a="1"/>
  <c r="D8060" i="1" s="1"/>
  <c r="D8012" i="1" a="1"/>
  <c r="D8012" i="1" s="1"/>
  <c r="D7988" i="1" a="1"/>
  <c r="D7988" i="1" s="1"/>
  <c r="D7952" i="1" a="1"/>
  <c r="D7952" i="1" s="1"/>
  <c r="I7952" i="1" s="1"/>
  <c r="D7904" i="1" a="1"/>
  <c r="D7904" i="1" s="1"/>
  <c r="I7904" i="1" s="1"/>
  <c r="D7640" i="1" a="1"/>
  <c r="D7640" i="1" s="1"/>
  <c r="I7640" i="1" s="1"/>
  <c r="D7616" i="1" a="1"/>
  <c r="D7616" i="1" s="1"/>
  <c r="D7580" i="1" a="1"/>
  <c r="D7580" i="1" s="1"/>
  <c r="I7580" i="1" s="1"/>
  <c r="D7556" i="1" a="1"/>
  <c r="D7556" i="1" s="1"/>
  <c r="D7508" i="1" a="1"/>
  <c r="D7508" i="1" s="1"/>
  <c r="I7508" i="1" s="1"/>
  <c r="D7472" i="1" a="1"/>
  <c r="D7472" i="1" s="1"/>
  <c r="I7472" i="1" s="1"/>
  <c r="D7424" i="1" a="1"/>
  <c r="D7424" i="1" s="1"/>
  <c r="I7424" i="1" s="1"/>
  <c r="D7388" i="1" a="1"/>
  <c r="D7388" i="1" s="1"/>
  <c r="D7352" i="1" a="1"/>
  <c r="D7352" i="1" s="1"/>
  <c r="I7352" i="1" s="1"/>
  <c r="D7280" i="1" a="1"/>
  <c r="D7280" i="1" s="1"/>
  <c r="D7040" i="1" a="1"/>
  <c r="D7040" i="1" s="1"/>
  <c r="I7040" i="1" s="1"/>
  <c r="D6980" i="1" a="1"/>
  <c r="D6980" i="1" s="1"/>
  <c r="I6980" i="1" s="1"/>
  <c r="D6896" i="1" a="1"/>
  <c r="D6896" i="1" s="1"/>
  <c r="D6656" i="1" a="1"/>
  <c r="D6656" i="1" s="1"/>
  <c r="I6656" i="1" s="1"/>
  <c r="D6620" i="1" a="1"/>
  <c r="D6620" i="1" s="1"/>
  <c r="I6620" i="1" s="1"/>
  <c r="D6584" i="1" a="1"/>
  <c r="D6584" i="1" s="1"/>
  <c r="D6524" i="1" a="1"/>
  <c r="D6524" i="1" s="1"/>
  <c r="I6524" i="1" s="1"/>
  <c r="D6488" i="1" a="1"/>
  <c r="D6488" i="1" s="1"/>
  <c r="I6488" i="1" s="1"/>
  <c r="D6440" i="1" a="1"/>
  <c r="D6440" i="1" s="1"/>
  <c r="D6404" i="1" a="1"/>
  <c r="D6404" i="1" s="1"/>
  <c r="I6404" i="1" s="1"/>
  <c r="D6380" i="1" a="1"/>
  <c r="D6380" i="1" s="1"/>
  <c r="D6320" i="1" a="1"/>
  <c r="D6320" i="1" s="1"/>
  <c r="D6128" i="1" a="1"/>
  <c r="D6128" i="1" s="1"/>
  <c r="I6128" i="1" s="1"/>
  <c r="D6080" i="1" a="1"/>
  <c r="D6080" i="1" s="1"/>
  <c r="I6080" i="1" s="1"/>
  <c r="D6020" i="1" a="1"/>
  <c r="D6020" i="1" s="1"/>
  <c r="I6020" i="1" s="1"/>
  <c r="D5864" i="1" a="1"/>
  <c r="D5864" i="1" s="1"/>
  <c r="I5864" i="1" s="1"/>
  <c r="D5852" i="1" a="1"/>
  <c r="D5852" i="1" s="1"/>
  <c r="I5852" i="1" s="1"/>
  <c r="D5828" i="1" a="1"/>
  <c r="D5828" i="1" s="1"/>
  <c r="D5804" i="1" a="1"/>
  <c r="D5804" i="1" s="1"/>
  <c r="I5804" i="1" s="1"/>
  <c r="D5768" i="1" a="1"/>
  <c r="D5768" i="1" s="1"/>
  <c r="I5768" i="1" s="1"/>
  <c r="D5696" i="1" a="1"/>
  <c r="D5696" i="1" s="1"/>
  <c r="I5696" i="1" s="1"/>
  <c r="D5624" i="1" a="1"/>
  <c r="D5624" i="1" s="1"/>
  <c r="I5624" i="1" s="1"/>
  <c r="D5420" i="1" a="1"/>
  <c r="D5420" i="1" s="1"/>
  <c r="D4772" i="1" a="1"/>
  <c r="D4772" i="1" s="1"/>
  <c r="D4688" i="1" a="1"/>
  <c r="D4688" i="1" s="1"/>
  <c r="I4688" i="1" s="1"/>
  <c r="D4664" i="1" a="1"/>
  <c r="D4664" i="1" s="1"/>
  <c r="I4664" i="1" s="1"/>
  <c r="D4616" i="1" a="1"/>
  <c r="D4616" i="1" s="1"/>
  <c r="D4592" i="1" a="1"/>
  <c r="D4592" i="1" s="1"/>
  <c r="I4592" i="1" s="1"/>
  <c r="D4556" i="1" a="1"/>
  <c r="D4556" i="1" s="1"/>
  <c r="I4556" i="1" s="1"/>
  <c r="D4508" i="1" a="1"/>
  <c r="D4508" i="1" s="1"/>
  <c r="I4508" i="1" s="1"/>
  <c r="D4484" i="1" a="1"/>
  <c r="D4484" i="1" s="1"/>
  <c r="I4484" i="1" s="1"/>
  <c r="D4472" i="1" a="1"/>
  <c r="D4472" i="1" s="1"/>
  <c r="I4472" i="1" s="1"/>
  <c r="D4448" i="1" a="1"/>
  <c r="D4448" i="1" s="1"/>
  <c r="I4448" i="1" s="1"/>
  <c r="D4436" i="1" a="1"/>
  <c r="D4436" i="1" s="1"/>
  <c r="I4436" i="1" s="1"/>
  <c r="D4412" i="1" a="1"/>
  <c r="D4412" i="1" s="1"/>
  <c r="I4412" i="1" s="1"/>
  <c r="D4400" i="1" a="1"/>
  <c r="D4400" i="1" s="1"/>
  <c r="I4400" i="1" s="1"/>
  <c r="D4364" i="1" a="1"/>
  <c r="D4364" i="1" s="1"/>
  <c r="I4364" i="1" s="1"/>
  <c r="D4304" i="1" a="1"/>
  <c r="D4304" i="1" s="1"/>
  <c r="I4304" i="1" s="1"/>
  <c r="J4304" i="1" s="1"/>
  <c r="D4136" i="1" a="1"/>
  <c r="D4136" i="1" s="1"/>
  <c r="D4088" i="1" a="1"/>
  <c r="D4088" i="1" s="1"/>
  <c r="I4088" i="1" s="1"/>
  <c r="D4028" i="1" a="1"/>
  <c r="D4028" i="1" s="1"/>
  <c r="I4028" i="1" s="1"/>
  <c r="D3884" i="1" a="1"/>
  <c r="D3884" i="1" s="1"/>
  <c r="I3884" i="1" s="1"/>
  <c r="D3848" i="1" a="1"/>
  <c r="D3848" i="1" s="1"/>
  <c r="I3848" i="1" s="1"/>
  <c r="D3824" i="1" a="1"/>
  <c r="D3824" i="1" s="1"/>
  <c r="I3824" i="1" s="1"/>
  <c r="D3788" i="1" a="1"/>
  <c r="D3788" i="1" s="1"/>
  <c r="I3788" i="1" s="1"/>
  <c r="D3752" i="1" a="1"/>
  <c r="D3752" i="1" s="1"/>
  <c r="D3668" i="1" a="1"/>
  <c r="D3668" i="1" s="1"/>
  <c r="I3668" i="1" s="1"/>
  <c r="D3428" i="1" a="1"/>
  <c r="D3428" i="1" s="1"/>
  <c r="I3428" i="1" s="1"/>
  <c r="D3404" i="1" a="1"/>
  <c r="D3404" i="1" s="1"/>
  <c r="I3404" i="1" s="1"/>
  <c r="D3392" i="1" a="1"/>
  <c r="D3392" i="1" s="1"/>
  <c r="D3380" i="1" a="1"/>
  <c r="D3380" i="1" s="1"/>
  <c r="I3380" i="1" s="1"/>
  <c r="D3344" i="1" a="1"/>
  <c r="D3344" i="1" s="1"/>
  <c r="I3344" i="1" s="1"/>
  <c r="D3320" i="1" a="1"/>
  <c r="D3320" i="1" s="1"/>
  <c r="D3296" i="1" a="1"/>
  <c r="D3296" i="1" s="1"/>
  <c r="I3296" i="1" s="1"/>
  <c r="D3284" i="1" a="1"/>
  <c r="D3284" i="1" s="1"/>
  <c r="I3284" i="1" s="1"/>
  <c r="D3272" i="1" a="1"/>
  <c r="D3272" i="1" s="1"/>
  <c r="I3272" i="1" s="1"/>
  <c r="D3248" i="1" a="1"/>
  <c r="D3248" i="1" s="1"/>
  <c r="I3248" i="1" s="1"/>
  <c r="D3092" i="1" a="1"/>
  <c r="D3092" i="1" s="1"/>
  <c r="I3092" i="1" s="1"/>
  <c r="D3044" i="1" a="1"/>
  <c r="D3044" i="1" s="1"/>
  <c r="D3008" i="1" a="1"/>
  <c r="D3008" i="1" s="1"/>
  <c r="I3008" i="1" s="1"/>
  <c r="D2972" i="1" a="1"/>
  <c r="D2972" i="1" s="1"/>
  <c r="I2972" i="1" s="1"/>
  <c r="D2948" i="1" a="1"/>
  <c r="D2948" i="1" s="1"/>
  <c r="D2924" i="1" a="1"/>
  <c r="D2924" i="1" s="1"/>
  <c r="I2924" i="1" s="1"/>
  <c r="D2900" i="1" a="1"/>
  <c r="D2900" i="1" s="1"/>
  <c r="D2672" i="1" a="1"/>
  <c r="D2672" i="1" s="1"/>
  <c r="D2624" i="1" a="1"/>
  <c r="D2624" i="1" s="1"/>
  <c r="I2624" i="1" s="1"/>
  <c r="D2576" i="1" a="1"/>
  <c r="D2576" i="1" s="1"/>
  <c r="I2576" i="1" s="1"/>
  <c r="D2528" i="1" a="1"/>
  <c r="D2528" i="1" s="1"/>
  <c r="D2336" i="1" a="1"/>
  <c r="D2336" i="1" s="1"/>
  <c r="I2336" i="1" s="1"/>
  <c r="D2300" i="1" a="1"/>
  <c r="D2300" i="1" s="1"/>
  <c r="D2264" i="1" a="1"/>
  <c r="D2264" i="1" s="1"/>
  <c r="D2252" i="1" a="1"/>
  <c r="D2252" i="1" s="1"/>
  <c r="I2252" i="1" s="1"/>
  <c r="D2240" i="1" a="1"/>
  <c r="D2240" i="1" s="1"/>
  <c r="I2240" i="1" s="1"/>
  <c r="D2228" i="1" a="1"/>
  <c r="D2228" i="1" s="1"/>
  <c r="D2204" i="1" a="1"/>
  <c r="D2204" i="1" s="1"/>
  <c r="D2168" i="1" a="1"/>
  <c r="D2168" i="1" s="1"/>
  <c r="I2168" i="1" s="1"/>
  <c r="D2144" i="1" a="1"/>
  <c r="D2144" i="1" s="1"/>
  <c r="D2120" i="1" a="1"/>
  <c r="D2120" i="1" s="1"/>
  <c r="I2120" i="1" s="1"/>
  <c r="D2108" i="1" a="1"/>
  <c r="D2108" i="1" s="1"/>
  <c r="I2108" i="1" s="1"/>
  <c r="D2096" i="1" a="1"/>
  <c r="D2096" i="1" s="1"/>
  <c r="I2096" i="1" s="1"/>
  <c r="D2084" i="1" a="1"/>
  <c r="D2084" i="1" s="1"/>
  <c r="I2084" i="1" s="1"/>
  <c r="D2048" i="1" a="1"/>
  <c r="D2048" i="1" s="1"/>
  <c r="I2048" i="1" s="1"/>
  <c r="D2024" i="1" a="1"/>
  <c r="D2024" i="1" s="1"/>
  <c r="D2000" i="1" a="1"/>
  <c r="D2000" i="1" s="1"/>
  <c r="I2000" i="1" s="1"/>
  <c r="D1964" i="1" a="1"/>
  <c r="D1964" i="1" s="1"/>
  <c r="I1964" i="1" s="1"/>
  <c r="D1940" i="1" a="1"/>
  <c r="D1940" i="1" s="1"/>
  <c r="I1940" i="1" s="1"/>
  <c r="D1904" i="1" a="1"/>
  <c r="D1904" i="1" s="1"/>
  <c r="D1868" i="1" a="1"/>
  <c r="D1868" i="1" s="1"/>
  <c r="D1844" i="1" a="1"/>
  <c r="D1844" i="1" s="1"/>
  <c r="D1820" i="1" a="1"/>
  <c r="D1820" i="1" s="1"/>
  <c r="I1820" i="1" s="1"/>
  <c r="D1784" i="1" a="1"/>
  <c r="D1784" i="1" s="1"/>
  <c r="I1784" i="1" s="1"/>
  <c r="D1748" i="1" a="1"/>
  <c r="D1748" i="1" s="1"/>
  <c r="D1700" i="1" a="1"/>
  <c r="D1700" i="1" s="1"/>
  <c r="D1664" i="1" a="1"/>
  <c r="D1664" i="1" s="1"/>
  <c r="I1664" i="1" s="1"/>
  <c r="D1628" i="1" a="1"/>
  <c r="D1628" i="1" s="1"/>
  <c r="D1604" i="1" a="1"/>
  <c r="D1604" i="1" s="1"/>
  <c r="I1604" i="1" s="1"/>
  <c r="D1412" i="1" a="1"/>
  <c r="D1412" i="1" s="1"/>
  <c r="I1412" i="1" s="1"/>
  <c r="D236" i="1" a="1"/>
  <c r="D236" i="1" s="1"/>
  <c r="I236" i="1" s="1"/>
  <c r="D10207" i="1" a="1"/>
  <c r="D10207" i="1" s="1"/>
  <c r="I10207" i="1" s="1"/>
  <c r="D10159" i="1" a="1"/>
  <c r="D10159" i="1" s="1"/>
  <c r="D10111" i="1" a="1"/>
  <c r="D10111" i="1" s="1"/>
  <c r="I10111" i="1" s="1"/>
  <c r="D10051" i="1" a="1"/>
  <c r="D10051" i="1" s="1"/>
  <c r="I10051" i="1" s="1"/>
  <c r="D9979" i="1" a="1"/>
  <c r="D9979" i="1" s="1"/>
  <c r="I9979" i="1" s="1"/>
  <c r="D9871" i="1" a="1"/>
  <c r="D9871" i="1" s="1"/>
  <c r="I9871" i="1" s="1"/>
  <c r="D9835" i="1" a="1"/>
  <c r="D9835" i="1" s="1"/>
  <c r="I9835" i="1" s="1"/>
  <c r="D9775" i="1" a="1"/>
  <c r="D9775" i="1" s="1"/>
  <c r="D9715" i="1" a="1"/>
  <c r="D9715" i="1" s="1"/>
  <c r="I9715" i="1" s="1"/>
  <c r="D9571" i="1" a="1"/>
  <c r="D9571" i="1" s="1"/>
  <c r="I9571" i="1" s="1"/>
  <c r="D9559" i="1" a="1"/>
  <c r="D9559" i="1" s="1"/>
  <c r="D9523" i="1" a="1"/>
  <c r="D9523" i="1" s="1"/>
  <c r="I9523" i="1" s="1"/>
  <c r="D9487" i="1" a="1"/>
  <c r="D9487" i="1" s="1"/>
  <c r="D9451" i="1" a="1"/>
  <c r="D9451" i="1" s="1"/>
  <c r="D9415" i="1" a="1"/>
  <c r="D9415" i="1" s="1"/>
  <c r="I9415" i="1" s="1"/>
  <c r="D9319" i="1" a="1"/>
  <c r="D9319" i="1" s="1"/>
  <c r="I9319" i="1" s="1"/>
  <c r="D9115" i="1" a="1"/>
  <c r="D9115" i="1" s="1"/>
  <c r="I9115" i="1" s="1"/>
  <c r="D9079" i="1" a="1"/>
  <c r="D9079" i="1" s="1"/>
  <c r="I9079" i="1" s="1"/>
  <c r="D9043" i="1" a="1"/>
  <c r="D9043" i="1" s="1"/>
  <c r="I9043" i="1" s="1"/>
  <c r="D9007" i="1" a="1"/>
  <c r="D9007" i="1" s="1"/>
  <c r="D8971" i="1" a="1"/>
  <c r="D8971" i="1" s="1"/>
  <c r="I8971" i="1" s="1"/>
  <c r="D8911" i="1" a="1"/>
  <c r="D8911" i="1" s="1"/>
  <c r="I8911" i="1" s="1"/>
  <c r="D8851" i="1" a="1"/>
  <c r="D8851" i="1" s="1"/>
  <c r="I8851" i="1" s="1"/>
  <c r="D8791" i="1" a="1"/>
  <c r="D8791" i="1" s="1"/>
  <c r="I8791" i="1" s="1"/>
  <c r="D8755" i="1" a="1"/>
  <c r="D8755" i="1" s="1"/>
  <c r="I8755" i="1" s="1"/>
  <c r="D8707" i="1" a="1"/>
  <c r="D8707" i="1" s="1"/>
  <c r="D8659" i="1" a="1"/>
  <c r="D8659" i="1" s="1"/>
  <c r="I8659" i="1" s="1"/>
  <c r="D8599" i="1" a="1"/>
  <c r="D8599" i="1" s="1"/>
  <c r="I8599" i="1" s="1"/>
  <c r="D8491" i="1" a="1"/>
  <c r="D8491" i="1" s="1"/>
  <c r="D8431" i="1" a="1"/>
  <c r="D8431" i="1" s="1"/>
  <c r="I8431" i="1" s="1"/>
  <c r="D8407" i="1" a="1"/>
  <c r="D8407" i="1" s="1"/>
  <c r="I8407" i="1" s="1"/>
  <c r="D8371" i="1" a="1"/>
  <c r="D8371" i="1" s="1"/>
  <c r="D8323" i="1" a="1"/>
  <c r="D8323" i="1" s="1"/>
  <c r="I8323" i="1" s="1"/>
  <c r="D8299" i="1" a="1"/>
  <c r="D8299" i="1" s="1"/>
  <c r="I8299" i="1" s="1"/>
  <c r="D8263" i="1" a="1"/>
  <c r="D8263" i="1" s="1"/>
  <c r="I8263" i="1" s="1"/>
  <c r="D8215" i="1" a="1"/>
  <c r="D8215" i="1" s="1"/>
  <c r="D8155" i="1" a="1"/>
  <c r="D8155" i="1" s="1"/>
  <c r="I8155" i="1" s="1"/>
  <c r="D8107" i="1" a="1"/>
  <c r="D8107" i="1" s="1"/>
  <c r="I8107" i="1" s="1"/>
  <c r="D8071" i="1" a="1"/>
  <c r="D8071" i="1" s="1"/>
  <c r="D8023" i="1" a="1"/>
  <c r="D8023" i="1" s="1"/>
  <c r="I8023" i="1" s="1"/>
  <c r="D7999" i="1" a="1"/>
  <c r="D7999" i="1" s="1"/>
  <c r="I7999" i="1" s="1"/>
  <c r="D7951" i="1" a="1"/>
  <c r="D7951" i="1" s="1"/>
  <c r="D7759" i="1" a="1"/>
  <c r="D7759" i="1" s="1"/>
  <c r="I7759" i="1" s="1"/>
  <c r="D7747" i="1" a="1"/>
  <c r="D7747" i="1" s="1"/>
  <c r="I7747" i="1" s="1"/>
  <c r="D7723" i="1" a="1"/>
  <c r="D7723" i="1" s="1"/>
  <c r="I7723" i="1" s="1"/>
  <c r="D7699" i="1" a="1"/>
  <c r="D7699" i="1" s="1"/>
  <c r="I7699" i="1" s="1"/>
  <c r="D7675" i="1" a="1"/>
  <c r="D7675" i="1" s="1"/>
  <c r="I7675" i="1" s="1"/>
  <c r="D7639" i="1" a="1"/>
  <c r="D7639" i="1" s="1"/>
  <c r="I7639" i="1" s="1"/>
  <c r="J7639" i="1" s="1"/>
  <c r="D7591" i="1" a="1"/>
  <c r="D7591" i="1" s="1"/>
  <c r="I7591" i="1" s="1"/>
  <c r="D7567" i="1" a="1"/>
  <c r="D7567" i="1" s="1"/>
  <c r="I7567" i="1" s="1"/>
  <c r="D7519" i="1" a="1"/>
  <c r="D7519" i="1" s="1"/>
  <c r="I7519" i="1" s="1"/>
  <c r="D7495" i="1" a="1"/>
  <c r="D7495" i="1" s="1"/>
  <c r="I7495" i="1" s="1"/>
  <c r="D7459" i="1" a="1"/>
  <c r="D7459" i="1" s="1"/>
  <c r="I7459" i="1" s="1"/>
  <c r="D7411" i="1" a="1"/>
  <c r="D7411" i="1" s="1"/>
  <c r="I7411" i="1" s="1"/>
  <c r="D7375" i="1" a="1"/>
  <c r="D7375" i="1" s="1"/>
  <c r="I7375" i="1" s="1"/>
  <c r="D7327" i="1" a="1"/>
  <c r="D7327" i="1" s="1"/>
  <c r="I7327" i="1" s="1"/>
  <c r="D7291" i="1" a="1"/>
  <c r="D7291" i="1" s="1"/>
  <c r="I7291" i="1" s="1"/>
  <c r="J7291" i="1" s="1"/>
  <c r="D7267" i="1" a="1"/>
  <c r="D7267" i="1" s="1"/>
  <c r="D7231" i="1" a="1"/>
  <c r="D7231" i="1" s="1"/>
  <c r="I7231" i="1" s="1"/>
  <c r="D7195" i="1" a="1"/>
  <c r="D7195" i="1" s="1"/>
  <c r="I7195" i="1" s="1"/>
  <c r="D7147" i="1" a="1"/>
  <c r="D7147" i="1" s="1"/>
  <c r="D7111" i="1" a="1"/>
  <c r="D7111" i="1" s="1"/>
  <c r="I7111" i="1" s="1"/>
  <c r="D7075" i="1" a="1"/>
  <c r="D7075" i="1" s="1"/>
  <c r="I7075" i="1" s="1"/>
  <c r="D7015" i="1" a="1"/>
  <c r="D7015" i="1" s="1"/>
  <c r="I7015" i="1" s="1"/>
  <c r="D6979" i="1" a="1"/>
  <c r="D6979" i="1" s="1"/>
  <c r="I6979" i="1" s="1"/>
  <c r="D6943" i="1" a="1"/>
  <c r="D6943" i="1" s="1"/>
  <c r="I6943" i="1" s="1"/>
  <c r="D6895" i="1" a="1"/>
  <c r="D6895" i="1" s="1"/>
  <c r="I6895" i="1" s="1"/>
  <c r="D6811" i="1" a="1"/>
  <c r="D6811" i="1" s="1"/>
  <c r="I6811" i="1" s="1"/>
  <c r="D6571" i="1" a="1"/>
  <c r="D6571" i="1" s="1"/>
  <c r="I6571" i="1" s="1"/>
  <c r="D6499" i="1" a="1"/>
  <c r="D6499" i="1" s="1"/>
  <c r="I6499" i="1" s="1"/>
  <c r="D6283" i="1" a="1"/>
  <c r="D6283" i="1" s="1"/>
  <c r="I6283" i="1" s="1"/>
  <c r="D6235" i="1" a="1"/>
  <c r="D6235" i="1" s="1"/>
  <c r="I6235" i="1" s="1"/>
  <c r="D6199" i="1" a="1"/>
  <c r="D6199" i="1" s="1"/>
  <c r="I6199" i="1" s="1"/>
  <c r="D6175" i="1" a="1"/>
  <c r="D6175" i="1" s="1"/>
  <c r="I6175" i="1" s="1"/>
  <c r="D6127" i="1" a="1"/>
  <c r="D6127" i="1" s="1"/>
  <c r="I6127" i="1" s="1"/>
  <c r="D5899" i="1" a="1"/>
  <c r="D5899" i="1" s="1"/>
  <c r="I5899" i="1" s="1"/>
  <c r="D5719" i="1" a="1"/>
  <c r="D5719" i="1" s="1"/>
  <c r="I5719" i="1" s="1"/>
  <c r="D5671" i="1" a="1"/>
  <c r="D5671" i="1" s="1"/>
  <c r="I5671" i="1" s="1"/>
  <c r="D5623" i="1" a="1"/>
  <c r="D5623" i="1" s="1"/>
  <c r="I5623" i="1" s="1"/>
  <c r="D5587" i="1" a="1"/>
  <c r="D5587" i="1" s="1"/>
  <c r="I5587" i="1" s="1"/>
  <c r="D5527" i="1" a="1"/>
  <c r="D5527" i="1" s="1"/>
  <c r="I5527" i="1" s="1"/>
  <c r="D5491" i="1" a="1"/>
  <c r="D5491" i="1" s="1"/>
  <c r="I5491" i="1" s="1"/>
  <c r="D5443" i="1" a="1"/>
  <c r="D5443" i="1" s="1"/>
  <c r="I5443" i="1" s="1"/>
  <c r="D5395" i="1" a="1"/>
  <c r="D5395" i="1" s="1"/>
  <c r="I5395" i="1" s="1"/>
  <c r="D5335" i="1" a="1"/>
  <c r="D5335" i="1" s="1"/>
  <c r="D5179" i="1" a="1"/>
  <c r="D5179" i="1" s="1"/>
  <c r="I5179" i="1" s="1"/>
  <c r="D5143" i="1" a="1"/>
  <c r="D5143" i="1" s="1"/>
  <c r="I5143" i="1" s="1"/>
  <c r="D5095" i="1" a="1"/>
  <c r="D5095" i="1" s="1"/>
  <c r="D4747" i="1" a="1"/>
  <c r="D4747" i="1" s="1"/>
  <c r="I4747" i="1" s="1"/>
  <c r="D4711" i="1" a="1"/>
  <c r="D4711" i="1" s="1"/>
  <c r="I4711" i="1" s="1"/>
  <c r="D4663" i="1" a="1"/>
  <c r="D4663" i="1" s="1"/>
  <c r="D4627" i="1" a="1"/>
  <c r="D4627" i="1" s="1"/>
  <c r="I4627" i="1" s="1"/>
  <c r="D4579" i="1" a="1"/>
  <c r="D4579" i="1" s="1"/>
  <c r="I4579" i="1" s="1"/>
  <c r="D4327" i="1" a="1"/>
  <c r="D4327" i="1" s="1"/>
  <c r="I4327" i="1" s="1"/>
  <c r="D4255" i="1" a="1"/>
  <c r="D4255" i="1" s="1"/>
  <c r="I4255" i="1" s="1"/>
  <c r="D4219" i="1" a="1"/>
  <c r="D4219" i="1" s="1"/>
  <c r="I4219" i="1" s="1"/>
  <c r="D4183" i="1" a="1"/>
  <c r="D4183" i="1" s="1"/>
  <c r="I4183" i="1" s="1"/>
  <c r="D4147" i="1" a="1"/>
  <c r="D4147" i="1" s="1"/>
  <c r="I4147" i="1" s="1"/>
  <c r="D4123" i="1" a="1"/>
  <c r="D4123" i="1" s="1"/>
  <c r="I4123" i="1" s="1"/>
  <c r="D4087" i="1" a="1"/>
  <c r="D4087" i="1" s="1"/>
  <c r="I4087" i="1" s="1"/>
  <c r="D4051" i="1" a="1"/>
  <c r="D4051" i="1" s="1"/>
  <c r="I4051" i="1" s="1"/>
  <c r="D4027" i="1" a="1"/>
  <c r="D4027" i="1" s="1"/>
  <c r="I4027" i="1" s="1"/>
  <c r="D4003" i="1" a="1"/>
  <c r="D4003" i="1" s="1"/>
  <c r="I4003" i="1" s="1"/>
  <c r="D3967" i="1" a="1"/>
  <c r="D3967" i="1" s="1"/>
  <c r="I3967" i="1" s="1"/>
  <c r="D3943" i="1" a="1"/>
  <c r="D3943" i="1" s="1"/>
  <c r="I3943" i="1" s="1"/>
  <c r="D3919" i="1" a="1"/>
  <c r="D3919" i="1" s="1"/>
  <c r="D3883" i="1" a="1"/>
  <c r="D3883" i="1" s="1"/>
  <c r="I3883" i="1" s="1"/>
  <c r="D3847" i="1" a="1"/>
  <c r="D3847" i="1" s="1"/>
  <c r="I3847" i="1" s="1"/>
  <c r="D3811" i="1" a="1"/>
  <c r="D3811" i="1" s="1"/>
  <c r="I3811" i="1" s="1"/>
  <c r="D3763" i="1" a="1"/>
  <c r="D3763" i="1" s="1"/>
  <c r="I3763" i="1" s="1"/>
  <c r="D3703" i="1" a="1"/>
  <c r="D3703" i="1" s="1"/>
  <c r="I3703" i="1" s="1"/>
  <c r="D3655" i="1" a="1"/>
  <c r="D3655" i="1" s="1"/>
  <c r="I3655" i="1" s="1"/>
  <c r="D3607" i="1" a="1"/>
  <c r="D3607" i="1" s="1"/>
  <c r="I3607" i="1" s="1"/>
  <c r="D3427" i="1" a="1"/>
  <c r="D3427" i="1" s="1"/>
  <c r="I3427" i="1" s="1"/>
  <c r="D3367" i="1" a="1"/>
  <c r="D3367" i="1" s="1"/>
  <c r="D3295" i="1" a="1"/>
  <c r="D3295" i="1" s="1"/>
  <c r="I3295" i="1" s="1"/>
  <c r="D3283" i="1" a="1"/>
  <c r="D3283" i="1" s="1"/>
  <c r="I3283" i="1" s="1"/>
  <c r="D3247" i="1" a="1"/>
  <c r="D3247" i="1" s="1"/>
  <c r="I3247" i="1" s="1"/>
  <c r="D3175" i="1" a="1"/>
  <c r="D3175" i="1" s="1"/>
  <c r="I3175" i="1" s="1"/>
  <c r="D2959" i="1" a="1"/>
  <c r="D2959" i="1" s="1"/>
  <c r="I2959" i="1" s="1"/>
  <c r="D2923" i="1" a="1"/>
  <c r="D2923" i="1" s="1"/>
  <c r="D2875" i="1" a="1"/>
  <c r="D2875" i="1" s="1"/>
  <c r="I2875" i="1" s="1"/>
  <c r="D2827" i="1" a="1"/>
  <c r="D2827" i="1" s="1"/>
  <c r="I2827" i="1" s="1"/>
  <c r="D2791" i="1" a="1"/>
  <c r="D2791" i="1" s="1"/>
  <c r="D2755" i="1" a="1"/>
  <c r="D2755" i="1" s="1"/>
  <c r="D2719" i="1" a="1"/>
  <c r="D2719" i="1" s="1"/>
  <c r="I2719" i="1" s="1"/>
  <c r="D2683" i="1" a="1"/>
  <c r="D2683" i="1" s="1"/>
  <c r="D2659" i="1" a="1"/>
  <c r="D2659" i="1" s="1"/>
  <c r="I2659" i="1" s="1"/>
  <c r="D2635" i="1" a="1"/>
  <c r="D2635" i="1" s="1"/>
  <c r="I2635" i="1" s="1"/>
  <c r="D2611" i="1" a="1"/>
  <c r="D2611" i="1" s="1"/>
  <c r="I2611" i="1" s="1"/>
  <c r="D2563" i="1" a="1"/>
  <c r="D2563" i="1" s="1"/>
  <c r="D2527" i="1" a="1"/>
  <c r="D2527" i="1" s="1"/>
  <c r="I2527" i="1" s="1"/>
  <c r="D2503" i="1" a="1"/>
  <c r="D2503" i="1" s="1"/>
  <c r="D2491" i="1" a="1"/>
  <c r="D2491" i="1" s="1"/>
  <c r="I2491" i="1" s="1"/>
  <c r="D2467" i="1" a="1"/>
  <c r="D2467" i="1" s="1"/>
  <c r="I2467" i="1" s="1"/>
  <c r="D2431" i="1" a="1"/>
  <c r="D2431" i="1" s="1"/>
  <c r="D2395" i="1" a="1"/>
  <c r="D2395" i="1" s="1"/>
  <c r="I2395" i="1" s="1"/>
  <c r="D2359" i="1" a="1"/>
  <c r="D2359" i="1" s="1"/>
  <c r="D2335" i="1" a="1"/>
  <c r="D2335" i="1" s="1"/>
  <c r="D2299" i="1" a="1"/>
  <c r="D2299" i="1" s="1"/>
  <c r="I2299" i="1" s="1"/>
  <c r="D2251" i="1" a="1"/>
  <c r="D2251" i="1" s="1"/>
  <c r="I2251" i="1" s="1"/>
  <c r="D2215" i="1" a="1"/>
  <c r="D2215" i="1" s="1"/>
  <c r="D2167" i="1" a="1"/>
  <c r="D2167" i="1" s="1"/>
  <c r="I2167" i="1" s="1"/>
  <c r="D2131" i="1" a="1"/>
  <c r="D2131" i="1" s="1"/>
  <c r="I2131" i="1" s="1"/>
  <c r="D2083" i="1" a="1"/>
  <c r="D2083" i="1" s="1"/>
  <c r="D2047" i="1" a="1"/>
  <c r="D2047" i="1" s="1"/>
  <c r="I2047" i="1" s="1"/>
  <c r="D1987" i="1" a="1"/>
  <c r="D1987" i="1" s="1"/>
  <c r="I1987" i="1" s="1"/>
  <c r="D1855" i="1" a="1"/>
  <c r="D1855" i="1" s="1"/>
  <c r="I1855" i="1" s="1"/>
  <c r="D1819" i="1" a="1"/>
  <c r="D1819" i="1" s="1"/>
  <c r="I1819" i="1" s="1"/>
  <c r="D1807" i="1" a="1"/>
  <c r="D1807" i="1" s="1"/>
  <c r="D1795" i="1" a="1"/>
  <c r="D1795" i="1" s="1"/>
  <c r="D1783" i="1" a="1"/>
  <c r="D1783" i="1" s="1"/>
  <c r="I1783" i="1" s="1"/>
  <c r="D1759" i="1" a="1"/>
  <c r="D1759" i="1" s="1"/>
  <c r="I1759" i="1" s="1"/>
  <c r="D1723" i="1" a="1"/>
  <c r="D1723" i="1" s="1"/>
  <c r="I1723" i="1" s="1"/>
  <c r="D1699" i="1" a="1"/>
  <c r="D1699" i="1" s="1"/>
  <c r="I1699" i="1" s="1"/>
  <c r="D1663" i="1" a="1"/>
  <c r="D1663" i="1" s="1"/>
  <c r="I1663" i="1" s="1"/>
  <c r="D1639" i="1" a="1"/>
  <c r="D1639" i="1" s="1"/>
  <c r="D1615" i="1" a="1"/>
  <c r="D1615" i="1" s="1"/>
  <c r="I1615" i="1" s="1"/>
  <c r="D1591" i="1" a="1"/>
  <c r="D1591" i="1" s="1"/>
  <c r="I1591" i="1" s="1"/>
  <c r="D1543" i="1" a="1"/>
  <c r="D1543" i="1" s="1"/>
  <c r="I1543" i="1" s="1"/>
  <c r="D1507" i="1" a="1"/>
  <c r="D1507" i="1" s="1"/>
  <c r="I1507" i="1" s="1"/>
  <c r="D1483" i="1" a="1"/>
  <c r="D1483" i="1" s="1"/>
  <c r="I1483" i="1" s="1"/>
  <c r="D1447" i="1" a="1"/>
  <c r="D1447" i="1" s="1"/>
  <c r="D1423" i="1" a="1"/>
  <c r="D1423" i="1" s="1"/>
  <c r="I1423" i="1" s="1"/>
  <c r="D1399" i="1" a="1"/>
  <c r="D1399" i="1" s="1"/>
  <c r="I1399" i="1" s="1"/>
  <c r="D1387" i="1" a="1"/>
  <c r="D1387" i="1" s="1"/>
  <c r="D1363" i="1" a="1"/>
  <c r="D1363" i="1" s="1"/>
  <c r="I1363" i="1" s="1"/>
  <c r="D1339" i="1" a="1"/>
  <c r="D1339" i="1" s="1"/>
  <c r="D1315" i="1" a="1"/>
  <c r="D1315" i="1" s="1"/>
  <c r="D1291" i="1" a="1"/>
  <c r="D1291" i="1" s="1"/>
  <c r="I1291" i="1" s="1"/>
  <c r="D1267" i="1" a="1"/>
  <c r="D1267" i="1" s="1"/>
  <c r="I1267" i="1" s="1"/>
  <c r="D1231" i="1" a="1"/>
  <c r="D1231" i="1" s="1"/>
  <c r="D1219" i="1" a="1"/>
  <c r="D1219" i="1" s="1"/>
  <c r="I1219" i="1" s="1"/>
  <c r="D1207" i="1" a="1"/>
  <c r="D1207" i="1" s="1"/>
  <c r="D1195" i="1" a="1"/>
  <c r="D1195" i="1" s="1"/>
  <c r="D1171" i="1" a="1"/>
  <c r="D1171" i="1" s="1"/>
  <c r="I1171" i="1" s="1"/>
  <c r="D1135" i="1" a="1"/>
  <c r="D1135" i="1" s="1"/>
  <c r="I1135" i="1" s="1"/>
  <c r="D1087" i="1" a="1"/>
  <c r="D1087" i="1" s="1"/>
  <c r="I1087" i="1" s="1"/>
  <c r="D1039" i="1" a="1"/>
  <c r="D1039" i="1" s="1"/>
  <c r="I1039" i="1" s="1"/>
  <c r="D1003" i="1" a="1"/>
  <c r="D1003" i="1" s="1"/>
  <c r="I1003" i="1" s="1"/>
  <c r="D967" i="1" a="1"/>
  <c r="D967" i="1" s="1"/>
  <c r="D931" i="1" a="1"/>
  <c r="D931" i="1" s="1"/>
  <c r="I931" i="1" s="1"/>
  <c r="D895" i="1" a="1"/>
  <c r="D895" i="1" s="1"/>
  <c r="I895" i="1" s="1"/>
  <c r="D859" i="1" a="1"/>
  <c r="D859" i="1" s="1"/>
  <c r="I859" i="1" s="1"/>
  <c r="D835" i="1" a="1"/>
  <c r="D835" i="1" s="1"/>
  <c r="I835" i="1" s="1"/>
  <c r="D811" i="1" a="1"/>
  <c r="D811" i="1" s="1"/>
  <c r="I811" i="1" s="1"/>
  <c r="D775" i="1" a="1"/>
  <c r="D775" i="1" s="1"/>
  <c r="D751" i="1" a="1"/>
  <c r="D751" i="1" s="1"/>
  <c r="I751" i="1" s="1"/>
  <c r="D739" i="1" a="1"/>
  <c r="D739" i="1" s="1"/>
  <c r="I739" i="1" s="1"/>
  <c r="D703" i="1" a="1"/>
  <c r="D703" i="1" s="1"/>
  <c r="D667" i="1" a="1"/>
  <c r="D667" i="1" s="1"/>
  <c r="D631" i="1" a="1"/>
  <c r="D631" i="1" s="1"/>
  <c r="I631" i="1" s="1"/>
  <c r="D595" i="1" a="1"/>
  <c r="D595" i="1" s="1"/>
  <c r="D235" i="1" a="1"/>
  <c r="D235" i="1" s="1"/>
  <c r="I235" i="1" s="1"/>
  <c r="D8584" i="1" a="1"/>
  <c r="D8584" i="1" s="1"/>
  <c r="I8172" i="1"/>
  <c r="J8172" i="1" s="1"/>
  <c r="I9094" i="1"/>
  <c r="J9094" i="1" s="1"/>
  <c r="I7401" i="1"/>
  <c r="J7401" i="1" s="1"/>
  <c r="I6490" i="1"/>
  <c r="J6490" i="1" s="1"/>
  <c r="I6321" i="1"/>
  <c r="J6321" i="1" s="1"/>
  <c r="D4854" i="1" a="1"/>
  <c r="D4854" i="1" s="1"/>
  <c r="I4854" i="1" s="1"/>
  <c r="D4712" i="1" a="1"/>
  <c r="D4712" i="1" s="1"/>
  <c r="I4712" i="1" s="1"/>
  <c r="D8188" i="1" a="1"/>
  <c r="D8188" i="1" s="1"/>
  <c r="I8188" i="1" s="1"/>
  <c r="D8152" i="1" a="1"/>
  <c r="D8152" i="1" s="1"/>
  <c r="I8152" i="1" s="1"/>
  <c r="D8104" i="1" a="1"/>
  <c r="D8104" i="1" s="1"/>
  <c r="I8104" i="1" s="1"/>
  <c r="D8056" i="1" a="1"/>
  <c r="D8056" i="1" s="1"/>
  <c r="I8056" i="1" s="1"/>
  <c r="D7852" i="1" a="1"/>
  <c r="D7852" i="1" s="1"/>
  <c r="I7852" i="1" s="1"/>
  <c r="D7660" i="1" a="1"/>
  <c r="D7660" i="1" s="1"/>
  <c r="I7660" i="1" s="1"/>
  <c r="D7492" i="1" a="1"/>
  <c r="D7492" i="1" s="1"/>
  <c r="I7492" i="1" s="1"/>
  <c r="J7492" i="1" s="1"/>
  <c r="D7456" i="1" a="1"/>
  <c r="D7456" i="1" s="1"/>
  <c r="D7420" i="1" a="1"/>
  <c r="D7420" i="1" s="1"/>
  <c r="D7180" i="1" a="1"/>
  <c r="D7180" i="1" s="1"/>
  <c r="I7180" i="1" s="1"/>
  <c r="D7144" i="1" a="1"/>
  <c r="D7144" i="1" s="1"/>
  <c r="I7144" i="1" s="1"/>
  <c r="D7000" i="1" a="1"/>
  <c r="D7000" i="1" s="1"/>
  <c r="D6976" i="1" a="1"/>
  <c r="D6976" i="1" s="1"/>
  <c r="D6952" i="1" a="1"/>
  <c r="D6952" i="1" s="1"/>
  <c r="I6952" i="1" s="1"/>
  <c r="D6928" i="1" a="1"/>
  <c r="D6928" i="1" s="1"/>
  <c r="I6928" i="1" s="1"/>
  <c r="D6880" i="1" a="1"/>
  <c r="D6880" i="1" s="1"/>
  <c r="I6880" i="1" s="1"/>
  <c r="D6724" i="1" a="1"/>
  <c r="D6724" i="1" s="1"/>
  <c r="I6724" i="1" s="1"/>
  <c r="D6688" i="1" a="1"/>
  <c r="D6688" i="1" s="1"/>
  <c r="I6688" i="1" s="1"/>
  <c r="D6652" i="1" a="1"/>
  <c r="D6652" i="1" s="1"/>
  <c r="I6652" i="1" s="1"/>
  <c r="D6616" i="1" a="1"/>
  <c r="D6616" i="1" s="1"/>
  <c r="I6616" i="1" s="1"/>
  <c r="D6568" i="1" a="1"/>
  <c r="D6568" i="1" s="1"/>
  <c r="I6568" i="1" s="1"/>
  <c r="D6424" i="1" a="1"/>
  <c r="D6424" i="1" s="1"/>
  <c r="I6424" i="1" s="1"/>
  <c r="D6376" i="1" a="1"/>
  <c r="D6376" i="1" s="1"/>
  <c r="I6376" i="1" s="1"/>
  <c r="D5836" i="1" a="1"/>
  <c r="D5836" i="1" s="1"/>
  <c r="I5836" i="1" s="1"/>
  <c r="D5680" i="1" a="1"/>
  <c r="D5680" i="1" s="1"/>
  <c r="I5680" i="1" s="1"/>
  <c r="D5428" i="1" a="1"/>
  <c r="D5428" i="1" s="1"/>
  <c r="I5428" i="1" s="1"/>
  <c r="D5260" i="1" a="1"/>
  <c r="D5260" i="1" s="1"/>
  <c r="D5200" i="1" a="1"/>
  <c r="D5200" i="1" s="1"/>
  <c r="I5200" i="1" s="1"/>
  <c r="D5164" i="1" a="1"/>
  <c r="D5164" i="1" s="1"/>
  <c r="I5164" i="1" s="1"/>
  <c r="D5128" i="1" a="1"/>
  <c r="D5128" i="1" s="1"/>
  <c r="I5128" i="1" s="1"/>
  <c r="D5104" i="1" a="1"/>
  <c r="D5104" i="1" s="1"/>
  <c r="I5104" i="1" s="1"/>
  <c r="D4912" i="1" a="1"/>
  <c r="D4912" i="1" s="1"/>
  <c r="I4912" i="1" s="1"/>
  <c r="D4864" i="1" a="1"/>
  <c r="D4864" i="1" s="1"/>
  <c r="I4864" i="1" s="1"/>
  <c r="D4816" i="1" a="1"/>
  <c r="D4816" i="1" s="1"/>
  <c r="D4780" i="1" a="1"/>
  <c r="D4780" i="1" s="1"/>
  <c r="I4780" i="1" s="1"/>
  <c r="D4636" i="1" a="1"/>
  <c r="D4636" i="1" s="1"/>
  <c r="I4636" i="1" s="1"/>
  <c r="D4468" i="1" a="1"/>
  <c r="D4468" i="1" s="1"/>
  <c r="I4468" i="1" s="1"/>
  <c r="D4432" i="1" a="1"/>
  <c r="D4432" i="1" s="1"/>
  <c r="D4420" i="1" a="1"/>
  <c r="D4420" i="1" s="1"/>
  <c r="I4420" i="1" s="1"/>
  <c r="D4396" i="1" a="1"/>
  <c r="D4396" i="1" s="1"/>
  <c r="I4396" i="1" s="1"/>
  <c r="D4372" i="1" a="1"/>
  <c r="D4372" i="1" s="1"/>
  <c r="I4372" i="1" s="1"/>
  <c r="D4348" i="1" a="1"/>
  <c r="D4348" i="1" s="1"/>
  <c r="I4348" i="1" s="1"/>
  <c r="D4324" i="1" a="1"/>
  <c r="D4324" i="1" s="1"/>
  <c r="D4312" i="1" a="1"/>
  <c r="D4312" i="1" s="1"/>
  <c r="D4276" i="1" a="1"/>
  <c r="D4276" i="1" s="1"/>
  <c r="D4240" i="1" a="1"/>
  <c r="D4240" i="1" s="1"/>
  <c r="D4204" i="1" a="1"/>
  <c r="D4204" i="1" s="1"/>
  <c r="I4204" i="1" s="1"/>
  <c r="D4168" i="1" a="1"/>
  <c r="D4168" i="1" s="1"/>
  <c r="I4168" i="1" s="1"/>
  <c r="D4132" i="1" a="1"/>
  <c r="D4132" i="1" s="1"/>
  <c r="I4132" i="1" s="1"/>
  <c r="D3892" i="1" a="1"/>
  <c r="D3892" i="1" s="1"/>
  <c r="D3832" i="1" a="1"/>
  <c r="D3832" i="1" s="1"/>
  <c r="D3604" i="1" a="1"/>
  <c r="D3604" i="1" s="1"/>
  <c r="D3556" i="1" a="1"/>
  <c r="D3556" i="1" s="1"/>
  <c r="I3556" i="1" s="1"/>
  <c r="D3508" i="1" a="1"/>
  <c r="D3508" i="1" s="1"/>
  <c r="I3508" i="1" s="1"/>
  <c r="D3184" i="1" a="1"/>
  <c r="D3184" i="1" s="1"/>
  <c r="D3124" i="1" a="1"/>
  <c r="D3124" i="1" s="1"/>
  <c r="I3124" i="1" s="1"/>
  <c r="D2728" i="1" a="1"/>
  <c r="D2728" i="1" s="1"/>
  <c r="I2728" i="1" s="1"/>
  <c r="D2680" i="1" a="1"/>
  <c r="D2680" i="1" s="1"/>
  <c r="I2680" i="1" s="1"/>
  <c r="D2644" i="1" a="1"/>
  <c r="D2644" i="1" s="1"/>
  <c r="I2644" i="1" s="1"/>
  <c r="D2596" i="1" a="1"/>
  <c r="D2596" i="1" s="1"/>
  <c r="I2596" i="1" s="1"/>
  <c r="D2440" i="1" a="1"/>
  <c r="D2440" i="1" s="1"/>
  <c r="D2380" i="1" a="1"/>
  <c r="D2380" i="1" s="1"/>
  <c r="D2212" i="1" a="1"/>
  <c r="D2212" i="1" s="1"/>
  <c r="I2212" i="1" s="1"/>
  <c r="D1972" i="1" a="1"/>
  <c r="D1972" i="1" s="1"/>
  <c r="I1972" i="1" s="1"/>
  <c r="D1912" i="1" a="1"/>
  <c r="D1912" i="1" s="1"/>
  <c r="I1912" i="1" s="1"/>
  <c r="D1852" i="1" a="1"/>
  <c r="D1852" i="1" s="1"/>
  <c r="I1852" i="1" s="1"/>
  <c r="D1804" i="1" a="1"/>
  <c r="D1804" i="1" s="1"/>
  <c r="D1768" i="1" a="1"/>
  <c r="D1768" i="1" s="1"/>
  <c r="I1768" i="1" s="1"/>
  <c r="D1720" i="1" a="1"/>
  <c r="D1720" i="1" s="1"/>
  <c r="D1684" i="1" a="1"/>
  <c r="D1684" i="1" s="1"/>
  <c r="I1684" i="1" s="1"/>
  <c r="D1624" i="1" a="1"/>
  <c r="D1624" i="1" s="1"/>
  <c r="I1624" i="1" s="1"/>
  <c r="D1588" i="1" a="1"/>
  <c r="D1588" i="1" s="1"/>
  <c r="I1588" i="1" s="1"/>
  <c r="D1540" i="1" a="1"/>
  <c r="D1540" i="1" s="1"/>
  <c r="D1504" i="1" a="1"/>
  <c r="D1504" i="1" s="1"/>
  <c r="D1480" i="1" a="1"/>
  <c r="D1480" i="1" s="1"/>
  <c r="I1480" i="1" s="1"/>
  <c r="D1444" i="1" a="1"/>
  <c r="D1444" i="1" s="1"/>
  <c r="I1444" i="1" s="1"/>
  <c r="D1420" i="1" a="1"/>
  <c r="D1420" i="1" s="1"/>
  <c r="I1420" i="1" s="1"/>
  <c r="D1372" i="1" a="1"/>
  <c r="D1372" i="1" s="1"/>
  <c r="D1264" i="1" a="1"/>
  <c r="D1264" i="1" s="1"/>
  <c r="I1264" i="1" s="1"/>
  <c r="D1000" i="1" a="1"/>
  <c r="D1000" i="1" s="1"/>
  <c r="I1000" i="1" s="1"/>
  <c r="D892" i="1" a="1"/>
  <c r="D892" i="1" s="1"/>
  <c r="D256" i="1" a="1"/>
  <c r="D256" i="1" s="1"/>
  <c r="I256" i="1" s="1"/>
  <c r="I7977" i="1"/>
  <c r="J7977" i="1" s="1"/>
  <c r="I5157" i="1"/>
  <c r="J5157" i="1" s="1"/>
  <c r="D10047" i="1" a="1"/>
  <c r="D10047" i="1" s="1"/>
  <c r="I10047" i="1" s="1"/>
  <c r="D9987" i="1" a="1"/>
  <c r="D9987" i="1" s="1"/>
  <c r="I9987" i="1" s="1"/>
  <c r="D9939" i="1" a="1"/>
  <c r="D9939" i="1" s="1"/>
  <c r="D9903" i="1" a="1"/>
  <c r="D9903" i="1" s="1"/>
  <c r="D9879" i="1" a="1"/>
  <c r="D9879" i="1" s="1"/>
  <c r="I9879" i="1" s="1"/>
  <c r="D9855" i="1" a="1"/>
  <c r="D9855" i="1" s="1"/>
  <c r="D9807" i="1" a="1"/>
  <c r="D9807" i="1" s="1"/>
  <c r="I9807" i="1" s="1"/>
  <c r="D9735" i="1" a="1"/>
  <c r="D9735" i="1" s="1"/>
  <c r="I9735" i="1" s="1"/>
  <c r="D9579" i="1" a="1"/>
  <c r="D9579" i="1" s="1"/>
  <c r="D9255" i="1" a="1"/>
  <c r="D9255" i="1" s="1"/>
  <c r="I9255" i="1" s="1"/>
  <c r="D9051" i="1" a="1"/>
  <c r="D9051" i="1" s="1"/>
  <c r="I9051" i="1" s="1"/>
  <c r="D9015" i="1" a="1"/>
  <c r="D9015" i="1" s="1"/>
  <c r="I9015" i="1" s="1"/>
  <c r="D8979" i="1" a="1"/>
  <c r="D8979" i="1" s="1"/>
  <c r="I8979" i="1" s="1"/>
  <c r="D8931" i="1" a="1"/>
  <c r="D8931" i="1" s="1"/>
  <c r="D8883" i="1" a="1"/>
  <c r="D8883" i="1" s="1"/>
  <c r="D8823" i="1" a="1"/>
  <c r="D8823" i="1" s="1"/>
  <c r="I8823" i="1" s="1"/>
  <c r="D8655" i="1" a="1"/>
  <c r="D8655" i="1" s="1"/>
  <c r="I8655" i="1" s="1"/>
  <c r="D8595" i="1" a="1"/>
  <c r="D8595" i="1" s="1"/>
  <c r="I8595" i="1" s="1"/>
  <c r="D8535" i="1" a="1"/>
  <c r="D8535" i="1" s="1"/>
  <c r="I8535" i="1" s="1"/>
  <c r="D8499" i="1" a="1"/>
  <c r="D8499" i="1" s="1"/>
  <c r="I8499" i="1" s="1"/>
  <c r="D8247" i="1" a="1"/>
  <c r="D8247" i="1" s="1"/>
  <c r="I8247" i="1" s="1"/>
  <c r="D8079" i="1" a="1"/>
  <c r="D8079" i="1" s="1"/>
  <c r="I8079" i="1" s="1"/>
  <c r="D8055" i="1" a="1"/>
  <c r="D8055" i="1" s="1"/>
  <c r="I8055" i="1" s="1"/>
  <c r="D7983" i="1" a="1"/>
  <c r="D7983" i="1" s="1"/>
  <c r="I7983" i="1" s="1"/>
  <c r="D7839" i="1" a="1"/>
  <c r="D7839" i="1" s="1"/>
  <c r="I7839" i="1" s="1"/>
  <c r="D7791" i="1" a="1"/>
  <c r="D7791" i="1" s="1"/>
  <c r="I7791" i="1" s="1"/>
  <c r="D7383" i="1" a="1"/>
  <c r="D7383" i="1" s="1"/>
  <c r="I7383" i="1" s="1"/>
  <c r="D7347" i="1" a="1"/>
  <c r="D7347" i="1" s="1"/>
  <c r="I7347" i="1" s="1"/>
  <c r="D7179" i="1" a="1"/>
  <c r="D7179" i="1" s="1"/>
  <c r="I7179" i="1" s="1"/>
  <c r="D6999" i="1" a="1"/>
  <c r="D6999" i="1" s="1"/>
  <c r="D6603" i="1" a="1"/>
  <c r="D6603" i="1" s="1"/>
  <c r="I6603" i="1" s="1"/>
  <c r="D6555" i="1" a="1"/>
  <c r="D6555" i="1" s="1"/>
  <c r="I6555" i="1" s="1"/>
  <c r="D6507" i="1" a="1"/>
  <c r="D6507" i="1" s="1"/>
  <c r="I6507" i="1" s="1"/>
  <c r="D6447" i="1" a="1"/>
  <c r="D6447" i="1" s="1"/>
  <c r="I6447" i="1" s="1"/>
  <c r="D6363" i="1" a="1"/>
  <c r="D6363" i="1" s="1"/>
  <c r="I6363" i="1" s="1"/>
  <c r="D6075" i="1" a="1"/>
  <c r="D6075" i="1" s="1"/>
  <c r="I6075" i="1" s="1"/>
  <c r="D6027" i="1" a="1"/>
  <c r="D6027" i="1" s="1"/>
  <c r="I6027" i="1" s="1"/>
  <c r="D5991" i="1" a="1"/>
  <c r="D5991" i="1" s="1"/>
  <c r="D5967" i="1" a="1"/>
  <c r="D5967" i="1" s="1"/>
  <c r="I5967" i="1" s="1"/>
  <c r="D5931" i="1" a="1"/>
  <c r="D5931" i="1" s="1"/>
  <c r="I5931" i="1" s="1"/>
  <c r="D5883" i="1" a="1"/>
  <c r="D5883" i="1" s="1"/>
  <c r="I5883" i="1" s="1"/>
  <c r="D5619" i="1" a="1"/>
  <c r="D5619" i="1" s="1"/>
  <c r="I5619" i="1" s="1"/>
  <c r="D5583" i="1" a="1"/>
  <c r="D5583" i="1" s="1"/>
  <c r="D5535" i="1" a="1"/>
  <c r="D5535" i="1" s="1"/>
  <c r="I5535" i="1" s="1"/>
  <c r="D5307" i="1" a="1"/>
  <c r="D5307" i="1" s="1"/>
  <c r="I5307" i="1" s="1"/>
  <c r="D4995" i="1" a="1"/>
  <c r="D4995" i="1" s="1"/>
  <c r="I4995" i="1" s="1"/>
  <c r="D4815" i="1" a="1"/>
  <c r="D4815" i="1" s="1"/>
  <c r="D4755" i="1" a="1"/>
  <c r="D4755" i="1" s="1"/>
  <c r="I4755" i="1" s="1"/>
  <c r="D4527" i="1" a="1"/>
  <c r="D4527" i="1" s="1"/>
  <c r="I4527" i="1" s="1"/>
  <c r="D4383" i="1" a="1"/>
  <c r="D4383" i="1" s="1"/>
  <c r="D4371" i="1" a="1"/>
  <c r="D4371" i="1" s="1"/>
  <c r="I4371" i="1" s="1"/>
  <c r="D4347" i="1" a="1"/>
  <c r="D4347" i="1" s="1"/>
  <c r="I4347" i="1" s="1"/>
  <c r="D4323" i="1" a="1"/>
  <c r="D4323" i="1" s="1"/>
  <c r="I4323" i="1" s="1"/>
  <c r="D4275" i="1" a="1"/>
  <c r="D4275" i="1" s="1"/>
  <c r="I4275" i="1" s="1"/>
  <c r="D4251" i="1" a="1"/>
  <c r="D4251" i="1" s="1"/>
  <c r="I4251" i="1" s="1"/>
  <c r="D4107" i="1" a="1"/>
  <c r="D4107" i="1" s="1"/>
  <c r="D4059" i="1" a="1"/>
  <c r="D4059" i="1" s="1"/>
  <c r="I4059" i="1" s="1"/>
  <c r="D4023" i="1" a="1"/>
  <c r="D4023" i="1" s="1"/>
  <c r="I4023" i="1" s="1"/>
  <c r="D3987" i="1" a="1"/>
  <c r="D3987" i="1" s="1"/>
  <c r="I3987" i="1" s="1"/>
  <c r="D3951" i="1" a="1"/>
  <c r="D3951" i="1" s="1"/>
  <c r="I3951" i="1" s="1"/>
  <c r="D3903" i="1" a="1"/>
  <c r="D3903" i="1" s="1"/>
  <c r="I3903" i="1" s="1"/>
  <c r="D3855" i="1" a="1"/>
  <c r="D3855" i="1" s="1"/>
  <c r="D3819" i="1" a="1"/>
  <c r="D3819" i="1" s="1"/>
  <c r="I3819" i="1" s="1"/>
  <c r="D3639" i="1" a="1"/>
  <c r="D3639" i="1" s="1"/>
  <c r="I3639" i="1" s="1"/>
  <c r="D3615" i="1" a="1"/>
  <c r="D3615" i="1" s="1"/>
  <c r="I3615" i="1" s="1"/>
  <c r="D3579" i="1" a="1"/>
  <c r="D3579" i="1" s="1"/>
  <c r="D3435" i="1" a="1"/>
  <c r="D3435" i="1" s="1"/>
  <c r="I3435" i="1" s="1"/>
  <c r="D3315" i="1" a="1"/>
  <c r="D3315" i="1" s="1"/>
  <c r="D3267" i="1" a="1"/>
  <c r="D3267" i="1" s="1"/>
  <c r="I3267" i="1" s="1"/>
  <c r="D3231" i="1" a="1"/>
  <c r="D3231" i="1" s="1"/>
  <c r="I3231" i="1" s="1"/>
  <c r="D3183" i="1" a="1"/>
  <c r="D3183" i="1" s="1"/>
  <c r="I3183" i="1" s="1"/>
  <c r="D3099" i="1" a="1"/>
  <c r="D3099" i="1" s="1"/>
  <c r="D2595" i="1" a="1"/>
  <c r="D2595" i="1" s="1"/>
  <c r="I2595" i="1" s="1"/>
  <c r="D2583" i="1" a="1"/>
  <c r="D2583" i="1" s="1"/>
  <c r="D2547" i="1" a="1"/>
  <c r="D2547" i="1" s="1"/>
  <c r="I2547" i="1" s="1"/>
  <c r="D2499" i="1" a="1"/>
  <c r="D2499" i="1" s="1"/>
  <c r="I2499" i="1" s="1"/>
  <c r="D2451" i="1" a="1"/>
  <c r="D2451" i="1" s="1"/>
  <c r="I2451" i="1" s="1"/>
  <c r="D2319" i="1" a="1"/>
  <c r="D2319" i="1" s="1"/>
  <c r="I2319" i="1" s="1"/>
  <c r="D2283" i="1" a="1"/>
  <c r="D2283" i="1" s="1"/>
  <c r="I2283" i="1" s="1"/>
  <c r="D2259" i="1" a="1"/>
  <c r="D2259" i="1" s="1"/>
  <c r="D2223" i="1" a="1"/>
  <c r="D2223" i="1" s="1"/>
  <c r="I2223" i="1" s="1"/>
  <c r="D2199" i="1" a="1"/>
  <c r="D2199" i="1" s="1"/>
  <c r="I2199" i="1" s="1"/>
  <c r="D2127" i="1" a="1"/>
  <c r="D2127" i="1" s="1"/>
  <c r="D1887" i="1" a="1"/>
  <c r="D1887" i="1" s="1"/>
  <c r="I1887" i="1" s="1"/>
  <c r="D1839" i="1" a="1"/>
  <c r="D1839" i="1" s="1"/>
  <c r="I1839" i="1" s="1"/>
  <c r="D1599" i="1" a="1"/>
  <c r="D1599" i="1" s="1"/>
  <c r="D1539" i="1" a="1"/>
  <c r="D1539" i="1" s="1"/>
  <c r="I1539" i="1" s="1"/>
  <c r="D1491" i="1" a="1"/>
  <c r="D1491" i="1" s="1"/>
  <c r="I1491" i="1" s="1"/>
  <c r="D1455" i="1" a="1"/>
  <c r="D1455" i="1" s="1"/>
  <c r="D1419" i="1" a="1"/>
  <c r="D1419" i="1" s="1"/>
  <c r="I1419" i="1" s="1"/>
  <c r="D1335" i="1" a="1"/>
  <c r="D1335" i="1" s="1"/>
  <c r="D1047" i="1" a="1"/>
  <c r="D1047" i="1" s="1"/>
  <c r="D1011" i="1" a="1"/>
  <c r="D1011" i="1" s="1"/>
  <c r="I1011" i="1" s="1"/>
  <c r="D915" i="1" a="1"/>
  <c r="D915" i="1" s="1"/>
  <c r="I915" i="1" s="1"/>
  <c r="D243" i="1" a="1"/>
  <c r="D243" i="1" s="1"/>
  <c r="I4881" i="1"/>
  <c r="J4881" i="1" s="1"/>
  <c r="D10034" i="1" a="1"/>
  <c r="D10034" i="1" s="1"/>
  <c r="D10010" i="1" a="1"/>
  <c r="D10010" i="1" s="1"/>
  <c r="I10010" i="1" s="1"/>
  <c r="D9938" i="1" a="1"/>
  <c r="D9938" i="1" s="1"/>
  <c r="I9938" i="1" s="1"/>
  <c r="D9878" i="1" a="1"/>
  <c r="D9878" i="1" s="1"/>
  <c r="D9854" i="1" a="1"/>
  <c r="D9854" i="1" s="1"/>
  <c r="I9854" i="1" s="1"/>
  <c r="D9722" i="1" a="1"/>
  <c r="D9722" i="1" s="1"/>
  <c r="D9602" i="1" a="1"/>
  <c r="D9602" i="1" s="1"/>
  <c r="I9602" i="1" s="1"/>
  <c r="D9554" i="1" a="1"/>
  <c r="D9554" i="1" s="1"/>
  <c r="I9554" i="1" s="1"/>
  <c r="D9350" i="1" a="1"/>
  <c r="D9350" i="1" s="1"/>
  <c r="I9350" i="1" s="1"/>
  <c r="D9302" i="1" a="1"/>
  <c r="D9302" i="1" s="1"/>
  <c r="I9302" i="1" s="1"/>
  <c r="D9134" i="1" a="1"/>
  <c r="D9134" i="1" s="1"/>
  <c r="I9134" i="1" s="1"/>
  <c r="D8942" i="1" a="1"/>
  <c r="D8942" i="1" s="1"/>
  <c r="D8882" i="1" a="1"/>
  <c r="D8882" i="1" s="1"/>
  <c r="I8882" i="1" s="1"/>
  <c r="D8726" i="1" a="1"/>
  <c r="D8726" i="1" s="1"/>
  <c r="I8726" i="1" s="1"/>
  <c r="D8690" i="1" a="1"/>
  <c r="D8690" i="1" s="1"/>
  <c r="I8690" i="1" s="1"/>
  <c r="D8486" i="1" a="1"/>
  <c r="D8486" i="1" s="1"/>
  <c r="I8486" i="1" s="1"/>
  <c r="D8282" i="1" a="1"/>
  <c r="D8282" i="1" s="1"/>
  <c r="I8282" i="1" s="1"/>
  <c r="D8258" i="1" a="1"/>
  <c r="D8258" i="1" s="1"/>
  <c r="I8258" i="1" s="1"/>
  <c r="D8234" i="1" a="1"/>
  <c r="D8234" i="1" s="1"/>
  <c r="D8186" i="1" a="1"/>
  <c r="D8186" i="1" s="1"/>
  <c r="I8186" i="1" s="1"/>
  <c r="D7958" i="1" a="1"/>
  <c r="D7958" i="1" s="1"/>
  <c r="I7958" i="1" s="1"/>
  <c r="D7922" i="1" a="1"/>
  <c r="D7922" i="1" s="1"/>
  <c r="I7922" i="1" s="1"/>
  <c r="D7706" i="1" a="1"/>
  <c r="D7706" i="1" s="1"/>
  <c r="I7706" i="1" s="1"/>
  <c r="D7682" i="1" a="1"/>
  <c r="D7682" i="1" s="1"/>
  <c r="I7682" i="1" s="1"/>
  <c r="D7646" i="1" a="1"/>
  <c r="D7646" i="1" s="1"/>
  <c r="I7646" i="1" s="1"/>
  <c r="D7586" i="1" a="1"/>
  <c r="D7586" i="1" s="1"/>
  <c r="I7586" i="1" s="1"/>
  <c r="D7418" i="1" a="1"/>
  <c r="D7418" i="1" s="1"/>
  <c r="I7418" i="1" s="1"/>
  <c r="D7382" i="1" a="1"/>
  <c r="D7382" i="1" s="1"/>
  <c r="I7382" i="1" s="1"/>
  <c r="D7358" i="1" a="1"/>
  <c r="D7358" i="1" s="1"/>
  <c r="I7358" i="1" s="1"/>
  <c r="D7346" i="1" a="1"/>
  <c r="D7346" i="1" s="1"/>
  <c r="I7346" i="1" s="1"/>
  <c r="D7310" i="1" a="1"/>
  <c r="D7310" i="1" s="1"/>
  <c r="I7310" i="1" s="1"/>
  <c r="D7154" i="1" a="1"/>
  <c r="D7154" i="1" s="1"/>
  <c r="I7154" i="1" s="1"/>
  <c r="D7118" i="1" a="1"/>
  <c r="D7118" i="1" s="1"/>
  <c r="D6770" i="1" a="1"/>
  <c r="D6770" i="1" s="1"/>
  <c r="I6770" i="1" s="1"/>
  <c r="D6746" i="1" a="1"/>
  <c r="D6746" i="1" s="1"/>
  <c r="I6746" i="1" s="1"/>
  <c r="D6710" i="1" a="1"/>
  <c r="D6710" i="1" s="1"/>
  <c r="I6710" i="1" s="1"/>
  <c r="D6566" i="1" a="1"/>
  <c r="D6566" i="1" s="1"/>
  <c r="D6542" i="1" a="1"/>
  <c r="D6542" i="1" s="1"/>
  <c r="I6542" i="1" s="1"/>
  <c r="D6518" i="1" a="1"/>
  <c r="D6518" i="1" s="1"/>
  <c r="I6518" i="1" s="1"/>
  <c r="D6506" i="1" a="1"/>
  <c r="D6506" i="1" s="1"/>
  <c r="I6506" i="1" s="1"/>
  <c r="D6434" i="1" a="1"/>
  <c r="D6434" i="1" s="1"/>
  <c r="I6434" i="1" s="1"/>
  <c r="D6314" i="1" a="1"/>
  <c r="D6314" i="1" s="1"/>
  <c r="I6314" i="1" s="1"/>
  <c r="D6254" i="1" a="1"/>
  <c r="D6254" i="1" s="1"/>
  <c r="I6254" i="1" s="1"/>
  <c r="D5750" i="1" a="1"/>
  <c r="D5750" i="1" s="1"/>
  <c r="D5714" i="1" a="1"/>
  <c r="D5714" i="1" s="1"/>
  <c r="I5714" i="1" s="1"/>
  <c r="D5666" i="1" a="1"/>
  <c r="D5666" i="1" s="1"/>
  <c r="I5666" i="1" s="1"/>
  <c r="D5582" i="1" a="1"/>
  <c r="D5582" i="1" s="1"/>
  <c r="I5582" i="1" s="1"/>
  <c r="D5402" i="1" a="1"/>
  <c r="D5402" i="1" s="1"/>
  <c r="D5354" i="1" a="1"/>
  <c r="D5354" i="1" s="1"/>
  <c r="I5354" i="1" s="1"/>
  <c r="D5162" i="1" a="1"/>
  <c r="D5162" i="1" s="1"/>
  <c r="I5162" i="1" s="1"/>
  <c r="D5126" i="1" a="1"/>
  <c r="D5126" i="1" s="1"/>
  <c r="I5126" i="1" s="1"/>
  <c r="D5078" i="1" a="1"/>
  <c r="D5078" i="1" s="1"/>
  <c r="I5078" i="1" s="1"/>
  <c r="D5030" i="1" a="1"/>
  <c r="D5030" i="1" s="1"/>
  <c r="I5030" i="1" s="1"/>
  <c r="D4886" i="1" a="1"/>
  <c r="D4886" i="1" s="1"/>
  <c r="I4886" i="1" s="1"/>
  <c r="D4838" i="1" a="1"/>
  <c r="D4838" i="1" s="1"/>
  <c r="D4670" i="1" a="1"/>
  <c r="D4670" i="1" s="1"/>
  <c r="I4670" i="1" s="1"/>
  <c r="D4634" i="1" a="1"/>
  <c r="D4634" i="1" s="1"/>
  <c r="I4634" i="1" s="1"/>
  <c r="D4598" i="1" a="1"/>
  <c r="D4598" i="1" s="1"/>
  <c r="I4598" i="1" s="1"/>
  <c r="D4586" i="1" a="1"/>
  <c r="D4586" i="1" s="1"/>
  <c r="I4586" i="1" s="1"/>
  <c r="D4562" i="1" a="1"/>
  <c r="D4562" i="1" s="1"/>
  <c r="D4526" i="1" a="1"/>
  <c r="D4526" i="1" s="1"/>
  <c r="I4526" i="1" s="1"/>
  <c r="D4478" i="1" a="1"/>
  <c r="D4478" i="1" s="1"/>
  <c r="D4286" i="1" a="1"/>
  <c r="D4286" i="1" s="1"/>
  <c r="I4286" i="1" s="1"/>
  <c r="D4250" i="1" a="1"/>
  <c r="D4250" i="1" s="1"/>
  <c r="I4250" i="1" s="1"/>
  <c r="D4034" i="1" a="1"/>
  <c r="D4034" i="1" s="1"/>
  <c r="I4034" i="1" s="1"/>
  <c r="D3974" i="1" a="1"/>
  <c r="D3974" i="1" s="1"/>
  <c r="I3974" i="1" s="1"/>
  <c r="D3650" i="1" a="1"/>
  <c r="D3650" i="1" s="1"/>
  <c r="I3650" i="1" s="1"/>
  <c r="D3626" i="1" a="1"/>
  <c r="D3626" i="1" s="1"/>
  <c r="D3458" i="1" a="1"/>
  <c r="D3458" i="1" s="1"/>
  <c r="D3410" i="1" a="1"/>
  <c r="D3410" i="1" s="1"/>
  <c r="D3362" i="1" a="1"/>
  <c r="D3362" i="1" s="1"/>
  <c r="I3362" i="1" s="1"/>
  <c r="D3326" i="1" a="1"/>
  <c r="D3326" i="1" s="1"/>
  <c r="I3326" i="1" s="1"/>
  <c r="D3278" i="1" a="1"/>
  <c r="D3278" i="1" s="1"/>
  <c r="I3278" i="1" s="1"/>
  <c r="D3230" i="1" a="1"/>
  <c r="D3230" i="1" s="1"/>
  <c r="I3230" i="1" s="1"/>
  <c r="D3194" i="1" a="1"/>
  <c r="D3194" i="1" s="1"/>
  <c r="D3134" i="1" a="1"/>
  <c r="D3134" i="1" s="1"/>
  <c r="I3134" i="1" s="1"/>
  <c r="D3086" i="1" a="1"/>
  <c r="D3086" i="1" s="1"/>
  <c r="I3086" i="1" s="1"/>
  <c r="D3014" i="1" a="1"/>
  <c r="D3014" i="1" s="1"/>
  <c r="I3014" i="1" s="1"/>
  <c r="D2846" i="1" a="1"/>
  <c r="D2846" i="1" s="1"/>
  <c r="I2846" i="1" s="1"/>
  <c r="D2810" i="1" a="1"/>
  <c r="D2810" i="1" s="1"/>
  <c r="I2810" i="1" s="1"/>
  <c r="J2810" i="1" s="1"/>
  <c r="D2774" i="1" a="1"/>
  <c r="D2774" i="1" s="1"/>
  <c r="D2750" i="1" a="1"/>
  <c r="D2750" i="1" s="1"/>
  <c r="I2750" i="1" s="1"/>
  <c r="D2702" i="1" a="1"/>
  <c r="D2702" i="1" s="1"/>
  <c r="I2702" i="1" s="1"/>
  <c r="D2546" i="1" a="1"/>
  <c r="D2546" i="1" s="1"/>
  <c r="I2546" i="1" s="1"/>
  <c r="D2318" i="1" a="1"/>
  <c r="D2318" i="1" s="1"/>
  <c r="I2318" i="1" s="1"/>
  <c r="D2294" i="1" a="1"/>
  <c r="D2294" i="1" s="1"/>
  <c r="I2294" i="1" s="1"/>
  <c r="D2270" i="1" a="1"/>
  <c r="D2270" i="1" s="1"/>
  <c r="D2258" i="1" a="1"/>
  <c r="D2258" i="1" s="1"/>
  <c r="I2258" i="1" s="1"/>
  <c r="D2246" i="1" a="1"/>
  <c r="D2246" i="1" s="1"/>
  <c r="I2246" i="1" s="1"/>
  <c r="D2222" i="1" a="1"/>
  <c r="D2222" i="1" s="1"/>
  <c r="I2222" i="1" s="1"/>
  <c r="D2174" i="1" a="1"/>
  <c r="D2174" i="1" s="1"/>
  <c r="I2174" i="1" s="1"/>
  <c r="D2138" i="1" a="1"/>
  <c r="D2138" i="1" s="1"/>
  <c r="D2090" i="1" a="1"/>
  <c r="D2090" i="1" s="1"/>
  <c r="D2030" i="1" a="1"/>
  <c r="D2030" i="1" s="1"/>
  <c r="I2030" i="1" s="1"/>
  <c r="D2006" i="1" a="1"/>
  <c r="D2006" i="1" s="1"/>
  <c r="I2006" i="1" s="1"/>
  <c r="D1958" i="1" a="1"/>
  <c r="D1958" i="1" s="1"/>
  <c r="I1958" i="1" s="1"/>
  <c r="D1922" i="1" a="1"/>
  <c r="D1922" i="1" s="1"/>
  <c r="I1922" i="1" s="1"/>
  <c r="D1874" i="1" a="1"/>
  <c r="D1874" i="1" s="1"/>
  <c r="I1874" i="1" s="1"/>
  <c r="D1862" i="1" a="1"/>
  <c r="D1862" i="1" s="1"/>
  <c r="D1826" i="1" a="1"/>
  <c r="D1826" i="1" s="1"/>
  <c r="I1826" i="1" s="1"/>
  <c r="D1802" i="1" a="1"/>
  <c r="D1802" i="1" s="1"/>
  <c r="I1802" i="1" s="1"/>
  <c r="D1742" i="1" a="1"/>
  <c r="D1742" i="1" s="1"/>
  <c r="D1706" i="1" a="1"/>
  <c r="D1706" i="1" s="1"/>
  <c r="I1706" i="1" s="1"/>
  <c r="D1682" i="1" a="1"/>
  <c r="D1682" i="1" s="1"/>
  <c r="I1682" i="1" s="1"/>
  <c r="D1646" i="1" a="1"/>
  <c r="D1646" i="1" s="1"/>
  <c r="D1598" i="1" a="1"/>
  <c r="D1598" i="1" s="1"/>
  <c r="I1598" i="1" s="1"/>
  <c r="D1562" i="1" a="1"/>
  <c r="D1562" i="1" s="1"/>
  <c r="I1562" i="1" s="1"/>
  <c r="D1490" i="1" a="1"/>
  <c r="D1490" i="1" s="1"/>
  <c r="I1490" i="1" s="1"/>
  <c r="D1418" i="1" a="1"/>
  <c r="D1418" i="1" s="1"/>
  <c r="I1418" i="1" s="1"/>
  <c r="D1358" i="1" a="1"/>
  <c r="D1358" i="1" s="1"/>
  <c r="I1358" i="1" s="1"/>
  <c r="D1310" i="1" a="1"/>
  <c r="D1310" i="1" s="1"/>
  <c r="D1274" i="1" a="1"/>
  <c r="D1274" i="1" s="1"/>
  <c r="I1274" i="1" s="1"/>
  <c r="D1250" i="1" a="1"/>
  <c r="D1250" i="1" s="1"/>
  <c r="I1250" i="1" s="1"/>
  <c r="D1202" i="1" a="1"/>
  <c r="D1202" i="1" s="1"/>
  <c r="D1178" i="1" a="1"/>
  <c r="D1178" i="1" s="1"/>
  <c r="I1178" i="1" s="1"/>
  <c r="D1154" i="1" a="1"/>
  <c r="D1154" i="1" s="1"/>
  <c r="D1130" i="1" a="1"/>
  <c r="D1130" i="1" s="1"/>
  <c r="D1106" i="1" a="1"/>
  <c r="D1106" i="1" s="1"/>
  <c r="I1106" i="1" s="1"/>
  <c r="D1022" i="1" a="1"/>
  <c r="D1022" i="1" s="1"/>
  <c r="I1022" i="1" s="1"/>
  <c r="D218" i="1" a="1"/>
  <c r="D218" i="1" s="1"/>
  <c r="I9142" i="1"/>
  <c r="J9142" i="1" s="1"/>
  <c r="D8799" i="1" a="1"/>
  <c r="D8799" i="1" s="1"/>
  <c r="I8799" i="1" s="1"/>
  <c r="I8783" i="1"/>
  <c r="J8783" i="1" s="1"/>
  <c r="D7995" i="1" a="1"/>
  <c r="D7995" i="1" s="1"/>
  <c r="I5506" i="1"/>
  <c r="J5506" i="1" s="1"/>
  <c r="I5410" i="1"/>
  <c r="J5410" i="1" s="1"/>
  <c r="D4935" i="1" a="1"/>
  <c r="D4935" i="1" s="1"/>
  <c r="I4812" i="1"/>
  <c r="J4812" i="1" s="1"/>
  <c r="D8020" i="1" a="1"/>
  <c r="D8020" i="1" s="1"/>
  <c r="I8020" i="1" s="1"/>
  <c r="D7924" i="1" a="1"/>
  <c r="D7924" i="1" s="1"/>
  <c r="I7924" i="1" s="1"/>
  <c r="D7900" i="1" a="1"/>
  <c r="D7900" i="1" s="1"/>
  <c r="D7876" i="1" a="1"/>
  <c r="D7876" i="1" s="1"/>
  <c r="I7876" i="1" s="1"/>
  <c r="D7708" i="1" a="1"/>
  <c r="D7708" i="1" s="1"/>
  <c r="D7684" i="1" a="1"/>
  <c r="D7684" i="1" s="1"/>
  <c r="D7636" i="1" a="1"/>
  <c r="D7636" i="1" s="1"/>
  <c r="I7636" i="1" s="1"/>
  <c r="D7516" i="1" a="1"/>
  <c r="D7516" i="1" s="1"/>
  <c r="I7516" i="1" s="1"/>
  <c r="D7396" i="1" a="1"/>
  <c r="D7396" i="1" s="1"/>
  <c r="I7396" i="1" s="1"/>
  <c r="D7384" i="1" a="1"/>
  <c r="D7384" i="1" s="1"/>
  <c r="I7384" i="1" s="1"/>
  <c r="D7372" i="1" a="1"/>
  <c r="D7372" i="1" s="1"/>
  <c r="I7372" i="1" s="1"/>
  <c r="D7348" i="1" a="1"/>
  <c r="D7348" i="1" s="1"/>
  <c r="D7264" i="1" a="1"/>
  <c r="D7264" i="1" s="1"/>
  <c r="I7264" i="1" s="1"/>
  <c r="D7072" i="1" a="1"/>
  <c r="D7072" i="1" s="1"/>
  <c r="I7072" i="1" s="1"/>
  <c r="D6784" i="1" a="1"/>
  <c r="D6784" i="1" s="1"/>
  <c r="I6784" i="1" s="1"/>
  <c r="D6760" i="1" a="1"/>
  <c r="D6760" i="1" s="1"/>
  <c r="I6760" i="1" s="1"/>
  <c r="D6748" i="1" a="1"/>
  <c r="D6748" i="1" s="1"/>
  <c r="D6712" i="1" a="1"/>
  <c r="D6712" i="1" s="1"/>
  <c r="D6676" i="1" a="1"/>
  <c r="D6676" i="1" s="1"/>
  <c r="I6676" i="1" s="1"/>
  <c r="D6580" i="1" a="1"/>
  <c r="D6580" i="1" s="1"/>
  <c r="I6580" i="1" s="1"/>
  <c r="D6388" i="1" a="1"/>
  <c r="D6388" i="1" s="1"/>
  <c r="I6388" i="1" s="1"/>
  <c r="D6364" i="1" a="1"/>
  <c r="D6364" i="1" s="1"/>
  <c r="D6352" i="1" a="1"/>
  <c r="D6352" i="1" s="1"/>
  <c r="I6352" i="1" s="1"/>
  <c r="D6328" i="1" a="1"/>
  <c r="D6328" i="1" s="1"/>
  <c r="D6316" i="1" a="1"/>
  <c r="D6316" i="1" s="1"/>
  <c r="I6316" i="1" s="1"/>
  <c r="D6292" i="1" a="1"/>
  <c r="D6292" i="1" s="1"/>
  <c r="I6292" i="1" s="1"/>
  <c r="D6256" i="1" a="1"/>
  <c r="D6256" i="1" s="1"/>
  <c r="I6256" i="1" s="1"/>
  <c r="D6208" i="1" a="1"/>
  <c r="D6208" i="1" s="1"/>
  <c r="D6172" i="1" a="1"/>
  <c r="D6172" i="1" s="1"/>
  <c r="I6172" i="1" s="1"/>
  <c r="D6148" i="1" a="1"/>
  <c r="D6148" i="1" s="1"/>
  <c r="D6136" i="1" a="1"/>
  <c r="D6136" i="1" s="1"/>
  <c r="I6136" i="1" s="1"/>
  <c r="D6112" i="1" a="1"/>
  <c r="D6112" i="1" s="1"/>
  <c r="I6112" i="1" s="1"/>
  <c r="D6088" i="1" a="1"/>
  <c r="D6088" i="1" s="1"/>
  <c r="I6088" i="1" s="1"/>
  <c r="D5992" i="1" a="1"/>
  <c r="D5992" i="1" s="1"/>
  <c r="I5992" i="1" s="1"/>
  <c r="D5968" i="1" a="1"/>
  <c r="D5968" i="1" s="1"/>
  <c r="I5968" i="1" s="1"/>
  <c r="D5944" i="1" a="1"/>
  <c r="D5944" i="1" s="1"/>
  <c r="D5908" i="1" a="1"/>
  <c r="D5908" i="1" s="1"/>
  <c r="I5908" i="1" s="1"/>
  <c r="J5908" i="1" s="1"/>
  <c r="D5668" i="1" a="1"/>
  <c r="D5668" i="1" s="1"/>
  <c r="I5668" i="1" s="1"/>
  <c r="D5632" i="1" a="1"/>
  <c r="D5632" i="1" s="1"/>
  <c r="D5560" i="1" a="1"/>
  <c r="D5560" i="1" s="1"/>
  <c r="I5560" i="1" s="1"/>
  <c r="D5524" i="1" a="1"/>
  <c r="D5524" i="1" s="1"/>
  <c r="D5500" i="1" a="1"/>
  <c r="D5500" i="1" s="1"/>
  <c r="D5452" i="1" a="1"/>
  <c r="D5452" i="1" s="1"/>
  <c r="I5452" i="1" s="1"/>
  <c r="D5440" i="1" a="1"/>
  <c r="D5440" i="1" s="1"/>
  <c r="I5440" i="1" s="1"/>
  <c r="D5392" i="1" a="1"/>
  <c r="D5392" i="1" s="1"/>
  <c r="D5380" i="1" a="1"/>
  <c r="D5380" i="1" s="1"/>
  <c r="I5380" i="1" s="1"/>
  <c r="D5308" i="1" a="1"/>
  <c r="D5308" i="1" s="1"/>
  <c r="D5284" i="1" a="1"/>
  <c r="D5284" i="1" s="1"/>
  <c r="D5272" i="1" a="1"/>
  <c r="D5272" i="1" s="1"/>
  <c r="I5272" i="1" s="1"/>
  <c r="D5224" i="1" a="1"/>
  <c r="D5224" i="1" s="1"/>
  <c r="I5224" i="1" s="1"/>
  <c r="D5212" i="1" a="1"/>
  <c r="D5212" i="1" s="1"/>
  <c r="I5212" i="1" s="1"/>
  <c r="D5176" i="1" a="1"/>
  <c r="D5176" i="1" s="1"/>
  <c r="I5176" i="1" s="1"/>
  <c r="D5152" i="1" a="1"/>
  <c r="D5152" i="1" s="1"/>
  <c r="I5152" i="1" s="1"/>
  <c r="D5140" i="1" a="1"/>
  <c r="D5140" i="1" s="1"/>
  <c r="D5116" i="1" a="1"/>
  <c r="D5116" i="1" s="1"/>
  <c r="I5116" i="1" s="1"/>
  <c r="D5080" i="1" a="1"/>
  <c r="D5080" i="1" s="1"/>
  <c r="I5080" i="1" s="1"/>
  <c r="D4984" i="1" a="1"/>
  <c r="D4984" i="1" s="1"/>
  <c r="I4984" i="1" s="1"/>
  <c r="D4972" i="1" a="1"/>
  <c r="D4972" i="1" s="1"/>
  <c r="I4972" i="1" s="1"/>
  <c r="D4948" i="1" a="1"/>
  <c r="D4948" i="1" s="1"/>
  <c r="I4948" i="1" s="1"/>
  <c r="D4924" i="1" a="1"/>
  <c r="D4924" i="1" s="1"/>
  <c r="D4900" i="1" a="1"/>
  <c r="D4900" i="1" s="1"/>
  <c r="I4900" i="1" s="1"/>
  <c r="D4852" i="1" a="1"/>
  <c r="D4852" i="1" s="1"/>
  <c r="I4852" i="1" s="1"/>
  <c r="D4744" i="1" a="1"/>
  <c r="D4744" i="1" s="1"/>
  <c r="I4744" i="1" s="1"/>
  <c r="D4732" i="1" a="1"/>
  <c r="D4732" i="1" s="1"/>
  <c r="I4732" i="1" s="1"/>
  <c r="D4708" i="1" a="1"/>
  <c r="D4708" i="1" s="1"/>
  <c r="D4576" i="1" a="1"/>
  <c r="D4576" i="1" s="1"/>
  <c r="D4540" i="1" a="1"/>
  <c r="D4540" i="1" s="1"/>
  <c r="I4540" i="1" s="1"/>
  <c r="D4228" i="1" a="1"/>
  <c r="D4228" i="1" s="1"/>
  <c r="I4228" i="1" s="1"/>
  <c r="D4108" i="1" a="1"/>
  <c r="D4108" i="1" s="1"/>
  <c r="D4000" i="1" a="1"/>
  <c r="D4000" i="1" s="1"/>
  <c r="I4000" i="1" s="1"/>
  <c r="D3976" i="1" a="1"/>
  <c r="D3976" i="1" s="1"/>
  <c r="I3976" i="1" s="1"/>
  <c r="D3916" i="1" a="1"/>
  <c r="D3916" i="1" s="1"/>
  <c r="D3796" i="1" a="1"/>
  <c r="D3796" i="1" s="1"/>
  <c r="I3796" i="1" s="1"/>
  <c r="D3772" i="1" a="1"/>
  <c r="D3772" i="1" s="1"/>
  <c r="I3772" i="1" s="1"/>
  <c r="D3676" i="1" a="1"/>
  <c r="D3676" i="1" s="1"/>
  <c r="D3628" i="1" a="1"/>
  <c r="D3628" i="1" s="1"/>
  <c r="I3628" i="1" s="1"/>
  <c r="D3616" i="1" a="1"/>
  <c r="D3616" i="1" s="1"/>
  <c r="D3580" i="1" a="1"/>
  <c r="D3580" i="1" s="1"/>
  <c r="D3532" i="1" a="1"/>
  <c r="D3532" i="1" s="1"/>
  <c r="I3532" i="1" s="1"/>
  <c r="D3436" i="1" a="1"/>
  <c r="D3436" i="1" s="1"/>
  <c r="I3436" i="1" s="1"/>
  <c r="D3424" i="1" a="1"/>
  <c r="D3424" i="1" s="1"/>
  <c r="D3400" i="1" a="1"/>
  <c r="D3400" i="1" s="1"/>
  <c r="I3400" i="1" s="1"/>
  <c r="D3376" i="1" a="1"/>
  <c r="D3376" i="1" s="1"/>
  <c r="I3376" i="1" s="1"/>
  <c r="D3364" i="1" a="1"/>
  <c r="D3364" i="1" s="1"/>
  <c r="D3352" i="1" a="1"/>
  <c r="D3352" i="1" s="1"/>
  <c r="I3352" i="1" s="1"/>
  <c r="D3316" i="1" a="1"/>
  <c r="D3316" i="1" s="1"/>
  <c r="I3316" i="1" s="1"/>
  <c r="D3304" i="1" a="1"/>
  <c r="D3304" i="1" s="1"/>
  <c r="D3268" i="1" a="1"/>
  <c r="D3268" i="1" s="1"/>
  <c r="I3268" i="1" s="1"/>
  <c r="D3232" i="1" a="1"/>
  <c r="D3232" i="1" s="1"/>
  <c r="I3232" i="1" s="1"/>
  <c r="D3208" i="1" a="1"/>
  <c r="D3208" i="1" s="1"/>
  <c r="I3208" i="1" s="1"/>
  <c r="D3172" i="1" a="1"/>
  <c r="D3172" i="1" s="1"/>
  <c r="I3172" i="1" s="1"/>
  <c r="D3148" i="1" a="1"/>
  <c r="D3148" i="1" s="1"/>
  <c r="I3148" i="1" s="1"/>
  <c r="D3136" i="1" a="1"/>
  <c r="D3136" i="1" s="1"/>
  <c r="D3088" i="1" a="1"/>
  <c r="D3088" i="1" s="1"/>
  <c r="I3088" i="1" s="1"/>
  <c r="D3004" i="1" a="1"/>
  <c r="D3004" i="1" s="1"/>
  <c r="D2980" i="1" a="1"/>
  <c r="D2980" i="1" s="1"/>
  <c r="I2980" i="1" s="1"/>
  <c r="D2944" i="1" a="1"/>
  <c r="D2944" i="1" s="1"/>
  <c r="I2944" i="1" s="1"/>
  <c r="D2920" i="1" a="1"/>
  <c r="D2920" i="1" s="1"/>
  <c r="D2884" i="1" a="1"/>
  <c r="D2884" i="1" s="1"/>
  <c r="D2752" i="1" a="1"/>
  <c r="D2752" i="1" s="1"/>
  <c r="I2752" i="1" s="1"/>
  <c r="D2548" i="1" a="1"/>
  <c r="D2548" i="1" s="1"/>
  <c r="I2548" i="1" s="1"/>
  <c r="D2524" i="1" a="1"/>
  <c r="D2524" i="1" s="1"/>
  <c r="I2524" i="1" s="1"/>
  <c r="D2404" i="1" a="1"/>
  <c r="D2404" i="1" s="1"/>
  <c r="I2404" i="1" s="1"/>
  <c r="D2272" i="1" a="1"/>
  <c r="D2272" i="1" s="1"/>
  <c r="I2272" i="1" s="1"/>
  <c r="D2128" i="1" a="1"/>
  <c r="D2128" i="1" s="1"/>
  <c r="I2128" i="1" s="1"/>
  <c r="D1936" i="1" a="1"/>
  <c r="D1936" i="1" s="1"/>
  <c r="I1936" i="1" s="1"/>
  <c r="D1888" i="1" a="1"/>
  <c r="D1888" i="1" s="1"/>
  <c r="D1840" i="1" a="1"/>
  <c r="D1840" i="1" s="1"/>
  <c r="I1840" i="1" s="1"/>
  <c r="D1780" i="1" a="1"/>
  <c r="D1780" i="1" s="1"/>
  <c r="I1780" i="1" s="1"/>
  <c r="D1612" i="1" a="1"/>
  <c r="D1612" i="1" s="1"/>
  <c r="I1612" i="1" s="1"/>
  <c r="D1576" i="1" a="1"/>
  <c r="D1576" i="1" s="1"/>
  <c r="I1576" i="1" s="1"/>
  <c r="D1552" i="1" a="1"/>
  <c r="D1552" i="1" s="1"/>
  <c r="I1552" i="1" s="1"/>
  <c r="D1528" i="1" a="1"/>
  <c r="D1528" i="1" s="1"/>
  <c r="I1528" i="1" s="1"/>
  <c r="D1492" i="1" a="1"/>
  <c r="D1492" i="1" s="1"/>
  <c r="I1492" i="1" s="1"/>
  <c r="D1468" i="1" a="1"/>
  <c r="D1468" i="1" s="1"/>
  <c r="I1468" i="1" s="1"/>
  <c r="D1348" i="1" a="1"/>
  <c r="D1348" i="1" s="1"/>
  <c r="D1324" i="1" a="1"/>
  <c r="D1324" i="1" s="1"/>
  <c r="I1324" i="1" s="1"/>
  <c r="D1288" i="1" a="1"/>
  <c r="D1288" i="1" s="1"/>
  <c r="I1288" i="1" s="1"/>
  <c r="D1252" i="1" a="1"/>
  <c r="D1252" i="1" s="1"/>
  <c r="I1252" i="1" s="1"/>
  <c r="D1228" i="1" a="1"/>
  <c r="D1228" i="1" s="1"/>
  <c r="I1228" i="1" s="1"/>
  <c r="D1216" i="1" a="1"/>
  <c r="D1216" i="1" s="1"/>
  <c r="I1216" i="1" s="1"/>
  <c r="D1192" i="1" a="1"/>
  <c r="D1192" i="1" s="1"/>
  <c r="I1192" i="1" s="1"/>
  <c r="D1168" i="1" a="1"/>
  <c r="D1168" i="1" s="1"/>
  <c r="I1168" i="1" s="1"/>
  <c r="D1156" i="1" a="1"/>
  <c r="D1156" i="1" s="1"/>
  <c r="I1156" i="1" s="1"/>
  <c r="D1132" i="1" a="1"/>
  <c r="D1132" i="1" s="1"/>
  <c r="D1108" i="1" a="1"/>
  <c r="D1108" i="1" s="1"/>
  <c r="I1108" i="1" s="1"/>
  <c r="D1084" i="1" a="1"/>
  <c r="D1084" i="1" s="1"/>
  <c r="I1084" i="1" s="1"/>
  <c r="J1084" i="1" s="1"/>
  <c r="D1048" i="1" a="1"/>
  <c r="D1048" i="1" s="1"/>
  <c r="I1048" i="1" s="1"/>
  <c r="D976" i="1" a="1"/>
  <c r="D976" i="1" s="1"/>
  <c r="I976" i="1" s="1"/>
  <c r="D964" i="1" a="1"/>
  <c r="D964" i="1" s="1"/>
  <c r="I964" i="1" s="1"/>
  <c r="D940" i="1" a="1"/>
  <c r="D940" i="1" s="1"/>
  <c r="I940" i="1" s="1"/>
  <c r="D928" i="1" a="1"/>
  <c r="D928" i="1" s="1"/>
  <c r="I928" i="1" s="1"/>
  <c r="D916" i="1" a="1"/>
  <c r="D916" i="1" s="1"/>
  <c r="I916" i="1" s="1"/>
  <c r="D868" i="1" a="1"/>
  <c r="D868" i="1" s="1"/>
  <c r="I868" i="1" s="1"/>
  <c r="D844" i="1" a="1"/>
  <c r="D844" i="1" s="1"/>
  <c r="I844" i="1" s="1"/>
  <c r="J844" i="1" s="1"/>
  <c r="D832" i="1" a="1"/>
  <c r="D832" i="1" s="1"/>
  <c r="I832" i="1" s="1"/>
  <c r="D820" i="1" a="1"/>
  <c r="D820" i="1" s="1"/>
  <c r="I820" i="1" s="1"/>
  <c r="D796" i="1" a="1"/>
  <c r="D796" i="1" s="1"/>
  <c r="I796" i="1" s="1"/>
  <c r="D784" i="1" a="1"/>
  <c r="D784" i="1" s="1"/>
  <c r="I784" i="1" s="1"/>
  <c r="D772" i="1" a="1"/>
  <c r="D772" i="1" s="1"/>
  <c r="I772" i="1" s="1"/>
  <c r="D760" i="1" a="1"/>
  <c r="D760" i="1" s="1"/>
  <c r="I760" i="1" s="1"/>
  <c r="D748" i="1" a="1"/>
  <c r="D748" i="1" s="1"/>
  <c r="I748" i="1" s="1"/>
  <c r="D736" i="1" a="1"/>
  <c r="D736" i="1" s="1"/>
  <c r="I736" i="1" s="1"/>
  <c r="D724" i="1" a="1"/>
  <c r="D724" i="1" s="1"/>
  <c r="I724" i="1" s="1"/>
  <c r="D712" i="1" a="1"/>
  <c r="D712" i="1" s="1"/>
  <c r="I712" i="1" s="1"/>
  <c r="D700" i="1" a="1"/>
  <c r="D700" i="1" s="1"/>
  <c r="I700" i="1" s="1"/>
  <c r="D688" i="1" a="1"/>
  <c r="D688" i="1" s="1"/>
  <c r="D676" i="1" a="1"/>
  <c r="D676" i="1" s="1"/>
  <c r="I676" i="1" s="1"/>
  <c r="D664" i="1" a="1"/>
  <c r="D664" i="1" s="1"/>
  <c r="I664" i="1" s="1"/>
  <c r="D652" i="1" a="1"/>
  <c r="D652" i="1" s="1"/>
  <c r="I652" i="1" s="1"/>
  <c r="D640" i="1" a="1"/>
  <c r="D640" i="1" s="1"/>
  <c r="I640" i="1" s="1"/>
  <c r="D628" i="1" a="1"/>
  <c r="D628" i="1" s="1"/>
  <c r="D616" i="1" a="1"/>
  <c r="D616" i="1" s="1"/>
  <c r="I616" i="1" s="1"/>
  <c r="D604" i="1" a="1"/>
  <c r="D604" i="1" s="1"/>
  <c r="I604" i="1" s="1"/>
  <c r="D592" i="1" a="1"/>
  <c r="D592" i="1" s="1"/>
  <c r="I592" i="1" s="1"/>
  <c r="D580" i="1" a="1"/>
  <c r="D580" i="1" s="1"/>
  <c r="I580" i="1" s="1"/>
  <c r="D568" i="1" a="1"/>
  <c r="D568" i="1" s="1"/>
  <c r="I568" i="1" s="1"/>
  <c r="D556" i="1" a="1"/>
  <c r="D556" i="1" s="1"/>
  <c r="D544" i="1" a="1"/>
  <c r="D544" i="1" s="1"/>
  <c r="D532" i="1" a="1"/>
  <c r="D532" i="1" s="1"/>
  <c r="I532" i="1" s="1"/>
  <c r="D508" i="1" a="1"/>
  <c r="D508" i="1" s="1"/>
  <c r="I508" i="1" s="1"/>
  <c r="D496" i="1" a="1"/>
  <c r="D496" i="1" s="1"/>
  <c r="I496" i="1" s="1"/>
  <c r="D484" i="1" a="1"/>
  <c r="D484" i="1" s="1"/>
  <c r="I484" i="1" s="1"/>
  <c r="D472" i="1" a="1"/>
  <c r="D472" i="1" s="1"/>
  <c r="I472" i="1" s="1"/>
  <c r="D460" i="1" a="1"/>
  <c r="D460" i="1" s="1"/>
  <c r="I460" i="1" s="1"/>
  <c r="D448" i="1" a="1"/>
  <c r="D448" i="1" s="1"/>
  <c r="I448" i="1" s="1"/>
  <c r="D424" i="1" a="1"/>
  <c r="D424" i="1" s="1"/>
  <c r="I424" i="1" s="1"/>
  <c r="D412" i="1" a="1"/>
  <c r="D412" i="1" s="1"/>
  <c r="I412" i="1" s="1"/>
  <c r="D400" i="1" a="1"/>
  <c r="D400" i="1" s="1"/>
  <c r="I400" i="1" s="1"/>
  <c r="D388" i="1" a="1"/>
  <c r="D388" i="1" s="1"/>
  <c r="D376" i="1" a="1"/>
  <c r="D376" i="1" s="1"/>
  <c r="D352" i="1" a="1"/>
  <c r="D352" i="1" s="1"/>
  <c r="I352" i="1" s="1"/>
  <c r="D340" i="1" a="1"/>
  <c r="D340" i="1" s="1"/>
  <c r="I340" i="1" s="1"/>
  <c r="D328" i="1" a="1"/>
  <c r="D328" i="1" s="1"/>
  <c r="I328" i="1" s="1"/>
  <c r="D316" i="1" a="1"/>
  <c r="D316" i="1" s="1"/>
  <c r="I316" i="1" s="1"/>
  <c r="D304" i="1" a="1"/>
  <c r="D304" i="1" s="1"/>
  <c r="D292" i="1" a="1"/>
  <c r="D292" i="1" s="1"/>
  <c r="I292" i="1" s="1"/>
  <c r="D268" i="1" a="1"/>
  <c r="D268" i="1" s="1"/>
  <c r="I268" i="1" s="1"/>
  <c r="D208" i="1" a="1"/>
  <c r="D208" i="1" s="1"/>
  <c r="I208" i="1" s="1"/>
  <c r="I7425" i="1"/>
  <c r="J7425" i="1" s="1"/>
  <c r="I4941" i="1"/>
  <c r="J4941" i="1" s="1"/>
  <c r="D10203" i="1" a="1"/>
  <c r="D10203" i="1" s="1"/>
  <c r="D10083" i="1" a="1"/>
  <c r="D10083" i="1" s="1"/>
  <c r="I10083" i="1" s="1"/>
  <c r="D10059" i="1" a="1"/>
  <c r="D10059" i="1" s="1"/>
  <c r="I10059" i="1" s="1"/>
  <c r="D10035" i="1" a="1"/>
  <c r="D10035" i="1" s="1"/>
  <c r="D10011" i="1" a="1"/>
  <c r="D10011" i="1" s="1"/>
  <c r="I10011" i="1" s="1"/>
  <c r="D9975" i="1" a="1"/>
  <c r="D9975" i="1" s="1"/>
  <c r="I9975" i="1" s="1"/>
  <c r="D9927" i="1" a="1"/>
  <c r="D9927" i="1" s="1"/>
  <c r="I9927" i="1" s="1"/>
  <c r="D9843" i="1" a="1"/>
  <c r="D9843" i="1" s="1"/>
  <c r="I9843" i="1" s="1"/>
  <c r="D9831" i="1" a="1"/>
  <c r="D9831" i="1" s="1"/>
  <c r="I9831" i="1" s="1"/>
  <c r="D9795" i="1" a="1"/>
  <c r="D9795" i="1" s="1"/>
  <c r="D9675" i="1" a="1"/>
  <c r="D9675" i="1" s="1"/>
  <c r="D9543" i="1" a="1"/>
  <c r="D9543" i="1" s="1"/>
  <c r="I9543" i="1" s="1"/>
  <c r="D9507" i="1" a="1"/>
  <c r="D9507" i="1" s="1"/>
  <c r="I9507" i="1" s="1"/>
  <c r="D9471" i="1" a="1"/>
  <c r="D9471" i="1" s="1"/>
  <c r="I9471" i="1" s="1"/>
  <c r="D9435" i="1" a="1"/>
  <c r="D9435" i="1" s="1"/>
  <c r="D9339" i="1" a="1"/>
  <c r="D9339" i="1" s="1"/>
  <c r="I9339" i="1" s="1"/>
  <c r="J9339" i="1" s="1"/>
  <c r="D9303" i="1" a="1"/>
  <c r="D9303" i="1" s="1"/>
  <c r="I9303" i="1" s="1"/>
  <c r="D9279" i="1" a="1"/>
  <c r="D9279" i="1" s="1"/>
  <c r="D9171" i="1" a="1"/>
  <c r="D9171" i="1" s="1"/>
  <c r="I9171" i="1" s="1"/>
  <c r="D9123" i="1" a="1"/>
  <c r="D9123" i="1" s="1"/>
  <c r="I9123" i="1" s="1"/>
  <c r="D9075" i="1" a="1"/>
  <c r="D9075" i="1" s="1"/>
  <c r="D8811" i="1" a="1"/>
  <c r="D8811" i="1" s="1"/>
  <c r="I8811" i="1" s="1"/>
  <c r="D8739" i="1" a="1"/>
  <c r="D8739" i="1" s="1"/>
  <c r="I8739" i="1" s="1"/>
  <c r="D8607" i="1" a="1"/>
  <c r="D8607" i="1" s="1"/>
  <c r="I8607" i="1" s="1"/>
  <c r="D8559" i="1" a="1"/>
  <c r="D8559" i="1" s="1"/>
  <c r="I8559" i="1" s="1"/>
  <c r="D8523" i="1" a="1"/>
  <c r="D8523" i="1" s="1"/>
  <c r="I8523" i="1" s="1"/>
  <c r="D8475" i="1" a="1"/>
  <c r="D8475" i="1" s="1"/>
  <c r="I8475" i="1" s="1"/>
  <c r="D8463" i="1" a="1"/>
  <c r="D8463" i="1" s="1"/>
  <c r="I8463" i="1" s="1"/>
  <c r="D8427" i="1" a="1"/>
  <c r="D8427" i="1" s="1"/>
  <c r="I8427" i="1" s="1"/>
  <c r="D8415" i="1" a="1"/>
  <c r="D8415" i="1" s="1"/>
  <c r="I8415" i="1" s="1"/>
  <c r="D8391" i="1" a="1"/>
  <c r="D8391" i="1" s="1"/>
  <c r="D8379" i="1" a="1"/>
  <c r="D8379" i="1" s="1"/>
  <c r="D8367" i="1" a="1"/>
  <c r="D8367" i="1" s="1"/>
  <c r="I8367" i="1" s="1"/>
  <c r="D8319" i="1" a="1"/>
  <c r="D8319" i="1" s="1"/>
  <c r="I8319" i="1" s="1"/>
  <c r="D8283" i="1" a="1"/>
  <c r="D8283" i="1" s="1"/>
  <c r="I8283" i="1" s="1"/>
  <c r="D8259" i="1" a="1"/>
  <c r="D8259" i="1" s="1"/>
  <c r="I8259" i="1" s="1"/>
  <c r="D8211" i="1" a="1"/>
  <c r="D8211" i="1" s="1"/>
  <c r="D8019" i="1" a="1"/>
  <c r="D8019" i="1" s="1"/>
  <c r="I8019" i="1" s="1"/>
  <c r="D7971" i="1" a="1"/>
  <c r="D7971" i="1" s="1"/>
  <c r="I7971" i="1" s="1"/>
  <c r="D7947" i="1" a="1"/>
  <c r="D7947" i="1" s="1"/>
  <c r="I7947" i="1" s="1"/>
  <c r="D7935" i="1" a="1"/>
  <c r="D7935" i="1" s="1"/>
  <c r="I7935" i="1" s="1"/>
  <c r="D7923" i="1" a="1"/>
  <c r="D7923" i="1" s="1"/>
  <c r="D7887" i="1" a="1"/>
  <c r="D7887" i="1" s="1"/>
  <c r="I7887" i="1" s="1"/>
  <c r="D7875" i="1" a="1"/>
  <c r="D7875" i="1" s="1"/>
  <c r="I7875" i="1" s="1"/>
  <c r="D7815" i="1" a="1"/>
  <c r="D7815" i="1" s="1"/>
  <c r="I7815" i="1" s="1"/>
  <c r="D7803" i="1" a="1"/>
  <c r="D7803" i="1" s="1"/>
  <c r="I7803" i="1" s="1"/>
  <c r="D7743" i="1" a="1"/>
  <c r="D7743" i="1" s="1"/>
  <c r="I7743" i="1" s="1"/>
  <c r="D7659" i="1" a="1"/>
  <c r="D7659" i="1" s="1"/>
  <c r="D7395" i="1" a="1"/>
  <c r="D7395" i="1" s="1"/>
  <c r="I7395" i="1" s="1"/>
  <c r="D7251" i="1" a="1"/>
  <c r="D7251" i="1" s="1"/>
  <c r="I7251" i="1" s="1"/>
  <c r="D7239" i="1" a="1"/>
  <c r="D7239" i="1" s="1"/>
  <c r="D7155" i="1" a="1"/>
  <c r="D7155" i="1" s="1"/>
  <c r="I7155" i="1" s="1"/>
  <c r="D6975" i="1" a="1"/>
  <c r="D6975" i="1" s="1"/>
  <c r="I6975" i="1" s="1"/>
  <c r="D6963" i="1" a="1"/>
  <c r="D6963" i="1" s="1"/>
  <c r="D6915" i="1" a="1"/>
  <c r="D6915" i="1" s="1"/>
  <c r="I6915" i="1" s="1"/>
  <c r="D6903" i="1" a="1"/>
  <c r="D6903" i="1" s="1"/>
  <c r="I6903" i="1" s="1"/>
  <c r="D6891" i="1" a="1"/>
  <c r="D6891" i="1" s="1"/>
  <c r="D6867" i="1" a="1"/>
  <c r="D6867" i="1" s="1"/>
  <c r="I6867" i="1" s="1"/>
  <c r="D6855" i="1" a="1"/>
  <c r="D6855" i="1" s="1"/>
  <c r="I6855" i="1" s="1"/>
  <c r="D6843" i="1" a="1"/>
  <c r="D6843" i="1" s="1"/>
  <c r="I6843" i="1" s="1"/>
  <c r="D6819" i="1" a="1"/>
  <c r="D6819" i="1" s="1"/>
  <c r="I6819" i="1" s="1"/>
  <c r="D6699" i="1" a="1"/>
  <c r="D6699" i="1" s="1"/>
  <c r="I6699" i="1" s="1"/>
  <c r="D6651" i="1" a="1"/>
  <c r="D6651" i="1" s="1"/>
  <c r="D6615" i="1" a="1"/>
  <c r="D6615" i="1" s="1"/>
  <c r="D6579" i="1" a="1"/>
  <c r="D6579" i="1" s="1"/>
  <c r="I6579" i="1" s="1"/>
  <c r="D6459" i="1" a="1"/>
  <c r="D6459" i="1" s="1"/>
  <c r="I6459" i="1" s="1"/>
  <c r="D6423" i="1" a="1"/>
  <c r="D6423" i="1" s="1"/>
  <c r="D6399" i="1" a="1"/>
  <c r="D6399" i="1" s="1"/>
  <c r="I6399" i="1" s="1"/>
  <c r="D6279" i="1" a="1"/>
  <c r="D6279" i="1" s="1"/>
  <c r="D6243" i="1" a="1"/>
  <c r="D6243" i="1" s="1"/>
  <c r="I6243" i="1" s="1"/>
  <c r="J6243" i="1" s="1"/>
  <c r="D6207" i="1" a="1"/>
  <c r="D6207" i="1" s="1"/>
  <c r="I6207" i="1" s="1"/>
  <c r="D6171" i="1" a="1"/>
  <c r="D6171" i="1" s="1"/>
  <c r="I6171" i="1" s="1"/>
  <c r="D6135" i="1" a="1"/>
  <c r="D6135" i="1" s="1"/>
  <c r="I6135" i="1" s="1"/>
  <c r="D6123" i="1" a="1"/>
  <c r="D6123" i="1" s="1"/>
  <c r="I6123" i="1" s="1"/>
  <c r="D6039" i="1" a="1"/>
  <c r="D6039" i="1" s="1"/>
  <c r="D6003" i="1" a="1"/>
  <c r="D6003" i="1" s="1"/>
  <c r="I6003" i="1" s="1"/>
  <c r="D5907" i="1" a="1"/>
  <c r="D5907" i="1" s="1"/>
  <c r="I5907" i="1" s="1"/>
  <c r="D5499" i="1" a="1"/>
  <c r="D5499" i="1" s="1"/>
  <c r="I5499" i="1" s="1"/>
  <c r="D5463" i="1" a="1"/>
  <c r="D5463" i="1" s="1"/>
  <c r="D5451" i="1" a="1"/>
  <c r="D5451" i="1" s="1"/>
  <c r="I5451" i="1" s="1"/>
  <c r="D5439" i="1" a="1"/>
  <c r="D5439" i="1" s="1"/>
  <c r="D5403" i="1" a="1"/>
  <c r="D5403" i="1" s="1"/>
  <c r="I5403" i="1" s="1"/>
  <c r="D5163" i="1" a="1"/>
  <c r="D5163" i="1" s="1"/>
  <c r="I5163" i="1" s="1"/>
  <c r="D5139" i="1" a="1"/>
  <c r="D5139" i="1" s="1"/>
  <c r="I5139" i="1" s="1"/>
  <c r="D5127" i="1" a="1"/>
  <c r="D5127" i="1" s="1"/>
  <c r="I5127" i="1" s="1"/>
  <c r="D5115" i="1" a="1"/>
  <c r="D5115" i="1" s="1"/>
  <c r="I5115" i="1" s="1"/>
  <c r="D5103" i="1" a="1"/>
  <c r="D5103" i="1" s="1"/>
  <c r="D5079" i="1" a="1"/>
  <c r="D5079" i="1" s="1"/>
  <c r="I5079" i="1" s="1"/>
  <c r="D5055" i="1" a="1"/>
  <c r="D5055" i="1" s="1"/>
  <c r="I5055" i="1" s="1"/>
  <c r="D5019" i="1" a="1"/>
  <c r="D5019" i="1" s="1"/>
  <c r="I5019" i="1" s="1"/>
  <c r="D4983" i="1" a="1"/>
  <c r="D4983" i="1" s="1"/>
  <c r="D4875" i="1" a="1"/>
  <c r="D4875" i="1" s="1"/>
  <c r="I4875" i="1" s="1"/>
  <c r="D4779" i="1" a="1"/>
  <c r="D4779" i="1" s="1"/>
  <c r="D4743" i="1" a="1"/>
  <c r="D4743" i="1" s="1"/>
  <c r="I4743" i="1" s="1"/>
  <c r="D4671" i="1" a="1"/>
  <c r="D4671" i="1" s="1"/>
  <c r="I4671" i="1" s="1"/>
  <c r="D4575" i="1" a="1"/>
  <c r="D4575" i="1" s="1"/>
  <c r="I4575" i="1" s="1"/>
  <c r="D4479" i="1" a="1"/>
  <c r="D4479" i="1" s="1"/>
  <c r="D4395" i="1" a="1"/>
  <c r="D4395" i="1" s="1"/>
  <c r="I4395" i="1" s="1"/>
  <c r="D4227" i="1" a="1"/>
  <c r="D4227" i="1" s="1"/>
  <c r="D4179" i="1" a="1"/>
  <c r="D4179" i="1" s="1"/>
  <c r="I4179" i="1" s="1"/>
  <c r="D4071" i="1" a="1"/>
  <c r="D4071" i="1" s="1"/>
  <c r="I4071" i="1" s="1"/>
  <c r="D4035" i="1" a="1"/>
  <c r="D4035" i="1" s="1"/>
  <c r="I4035" i="1" s="1"/>
  <c r="D4011" i="1" a="1"/>
  <c r="D4011" i="1" s="1"/>
  <c r="D3975" i="1" a="1"/>
  <c r="D3975" i="1" s="1"/>
  <c r="D3927" i="1" a="1"/>
  <c r="D3927" i="1" s="1"/>
  <c r="D3891" i="1" a="1"/>
  <c r="D3891" i="1" s="1"/>
  <c r="I3891" i="1" s="1"/>
  <c r="D3843" i="1" a="1"/>
  <c r="D3843" i="1" s="1"/>
  <c r="I3843" i="1" s="1"/>
  <c r="D3759" i="1" a="1"/>
  <c r="D3759" i="1" s="1"/>
  <c r="I3759" i="1" s="1"/>
  <c r="D3747" i="1" a="1"/>
  <c r="D3747" i="1" s="1"/>
  <c r="I3747" i="1" s="1"/>
  <c r="D3723" i="1" a="1"/>
  <c r="D3723" i="1" s="1"/>
  <c r="I3723" i="1" s="1"/>
  <c r="D3711" i="1" a="1"/>
  <c r="D3711" i="1" s="1"/>
  <c r="D3651" i="1" a="1"/>
  <c r="D3651" i="1" s="1"/>
  <c r="I3651" i="1" s="1"/>
  <c r="D3495" i="1" a="1"/>
  <c r="D3495" i="1" s="1"/>
  <c r="I3495" i="1" s="1"/>
  <c r="D3471" i="1" a="1"/>
  <c r="D3471" i="1" s="1"/>
  <c r="D3447" i="1" a="1"/>
  <c r="D3447" i="1" s="1"/>
  <c r="D3351" i="1" a="1"/>
  <c r="D3351" i="1" s="1"/>
  <c r="I3351" i="1" s="1"/>
  <c r="D3327" i="1" a="1"/>
  <c r="D3327" i="1" s="1"/>
  <c r="D3303" i="1" a="1"/>
  <c r="D3303" i="1" s="1"/>
  <c r="I3303" i="1" s="1"/>
  <c r="D3255" i="1" a="1"/>
  <c r="D3255" i="1" s="1"/>
  <c r="I3255" i="1" s="1"/>
  <c r="D3123" i="1" a="1"/>
  <c r="D3123" i="1" s="1"/>
  <c r="I3123" i="1" s="1"/>
  <c r="D3087" i="1" a="1"/>
  <c r="D3087" i="1" s="1"/>
  <c r="I3087" i="1" s="1"/>
  <c r="D3051" i="1" a="1"/>
  <c r="D3051" i="1" s="1"/>
  <c r="D3015" i="1" a="1"/>
  <c r="D3015" i="1" s="1"/>
  <c r="D2991" i="1" a="1"/>
  <c r="D2991" i="1" s="1"/>
  <c r="I2991" i="1" s="1"/>
  <c r="D2931" i="1" a="1"/>
  <c r="D2931" i="1" s="1"/>
  <c r="I2931" i="1" s="1"/>
  <c r="D2811" i="1" a="1"/>
  <c r="D2811" i="1" s="1"/>
  <c r="I2811" i="1" s="1"/>
  <c r="D2703" i="1" a="1"/>
  <c r="D2703" i="1" s="1"/>
  <c r="D2631" i="1" a="1"/>
  <c r="D2631" i="1" s="1"/>
  <c r="I2631" i="1" s="1"/>
  <c r="D2607" i="1" a="1"/>
  <c r="D2607" i="1" s="1"/>
  <c r="D2511" i="1" a="1"/>
  <c r="D2511" i="1" s="1"/>
  <c r="I2511" i="1" s="1"/>
  <c r="D2415" i="1" a="1"/>
  <c r="D2415" i="1" s="1"/>
  <c r="I2415" i="1" s="1"/>
  <c r="D2391" i="1" a="1"/>
  <c r="D2391" i="1" s="1"/>
  <c r="I2391" i="1" s="1"/>
  <c r="D2379" i="1" a="1"/>
  <c r="D2379" i="1" s="1"/>
  <c r="I2379" i="1" s="1"/>
  <c r="D2271" i="1" a="1"/>
  <c r="D2271" i="1" s="1"/>
  <c r="I2271" i="1" s="1"/>
  <c r="D2115" i="1" a="1"/>
  <c r="D2115" i="1" s="1"/>
  <c r="D1995" i="1" a="1"/>
  <c r="D1995" i="1" s="1"/>
  <c r="I1995" i="1" s="1"/>
  <c r="D1959" i="1" a="1"/>
  <c r="D1959" i="1" s="1"/>
  <c r="I1959" i="1" s="1"/>
  <c r="D1923" i="1" a="1"/>
  <c r="D1923" i="1" s="1"/>
  <c r="I1923" i="1" s="1"/>
  <c r="D1911" i="1" a="1"/>
  <c r="D1911" i="1" s="1"/>
  <c r="D1875" i="1" a="1"/>
  <c r="D1875" i="1" s="1"/>
  <c r="I1875" i="1" s="1"/>
  <c r="D1851" i="1" a="1"/>
  <c r="D1851" i="1" s="1"/>
  <c r="D1695" i="1" a="1"/>
  <c r="D1695" i="1" s="1"/>
  <c r="I1695" i="1" s="1"/>
  <c r="D1647" i="1" a="1"/>
  <c r="D1647" i="1" s="1"/>
  <c r="I1647" i="1" s="1"/>
  <c r="D1587" i="1" a="1"/>
  <c r="D1587" i="1" s="1"/>
  <c r="D1551" i="1" a="1"/>
  <c r="D1551" i="1" s="1"/>
  <c r="I1551" i="1" s="1"/>
  <c r="D1503" i="1" a="1"/>
  <c r="D1503" i="1" s="1"/>
  <c r="D1323" i="1" a="1"/>
  <c r="D1323" i="1" s="1"/>
  <c r="D1203" i="1" a="1"/>
  <c r="D1203" i="1" s="1"/>
  <c r="I1203" i="1" s="1"/>
  <c r="D1179" i="1" a="1"/>
  <c r="D1179" i="1" s="1"/>
  <c r="I1179" i="1" s="1"/>
  <c r="D1167" i="1" a="1"/>
  <c r="D1167" i="1" s="1"/>
  <c r="I1167" i="1" s="1"/>
  <c r="D1155" i="1" a="1"/>
  <c r="D1155" i="1" s="1"/>
  <c r="D1107" i="1" a="1"/>
  <c r="D1107" i="1" s="1"/>
  <c r="I1107" i="1" s="1"/>
  <c r="D1083" i="1" a="1"/>
  <c r="D1083" i="1" s="1"/>
  <c r="D1059" i="1" a="1"/>
  <c r="D1059" i="1" s="1"/>
  <c r="I1059" i="1" s="1"/>
  <c r="D1023" i="1" a="1"/>
  <c r="D1023" i="1" s="1"/>
  <c r="I1023" i="1" s="1"/>
  <c r="D975" i="1" a="1"/>
  <c r="D975" i="1" s="1"/>
  <c r="I975" i="1" s="1"/>
  <c r="D963" i="1" a="1"/>
  <c r="D963" i="1" s="1"/>
  <c r="I963" i="1" s="1"/>
  <c r="D939" i="1" a="1"/>
  <c r="D939" i="1" s="1"/>
  <c r="I939" i="1" s="1"/>
  <c r="D903" i="1" a="1"/>
  <c r="D903" i="1" s="1"/>
  <c r="D891" i="1" a="1"/>
  <c r="D891" i="1" s="1"/>
  <c r="I891" i="1" s="1"/>
  <c r="D879" i="1" a="1"/>
  <c r="D879" i="1" s="1"/>
  <c r="I879" i="1" s="1"/>
  <c r="D867" i="1" a="1"/>
  <c r="D867" i="1" s="1"/>
  <c r="D855" i="1" a="1"/>
  <c r="D855" i="1" s="1"/>
  <c r="D843" i="1" a="1"/>
  <c r="D843" i="1" s="1"/>
  <c r="I843" i="1" s="1"/>
  <c r="D831" i="1" a="1"/>
  <c r="D831" i="1" s="1"/>
  <c r="D819" i="1" a="1"/>
  <c r="D819" i="1" s="1"/>
  <c r="I819" i="1" s="1"/>
  <c r="D795" i="1" a="1"/>
  <c r="D795" i="1" s="1"/>
  <c r="I795" i="1" s="1"/>
  <c r="D771" i="1" a="1"/>
  <c r="D771" i="1" s="1"/>
  <c r="D759" i="1" a="1"/>
  <c r="D759" i="1" s="1"/>
  <c r="I759" i="1" s="1"/>
  <c r="D747" i="1" a="1"/>
  <c r="D747" i="1" s="1"/>
  <c r="D735" i="1" a="1"/>
  <c r="D735" i="1" s="1"/>
  <c r="D723" i="1" a="1"/>
  <c r="D723" i="1" s="1"/>
  <c r="I723" i="1" s="1"/>
  <c r="D711" i="1" a="1"/>
  <c r="D711" i="1" s="1"/>
  <c r="I711" i="1" s="1"/>
  <c r="D699" i="1" a="1"/>
  <c r="D699" i="1" s="1"/>
  <c r="I699" i="1" s="1"/>
  <c r="D687" i="1" a="1"/>
  <c r="D687" i="1" s="1"/>
  <c r="I687" i="1" s="1"/>
  <c r="D675" i="1" a="1"/>
  <c r="D675" i="1" s="1"/>
  <c r="D663" i="1" a="1"/>
  <c r="D663" i="1" s="1"/>
  <c r="D651" i="1" a="1"/>
  <c r="D651" i="1" s="1"/>
  <c r="I651" i="1" s="1"/>
  <c r="D639" i="1" a="1"/>
  <c r="D639" i="1" s="1"/>
  <c r="I639" i="1" s="1"/>
  <c r="D627" i="1" a="1"/>
  <c r="D627" i="1" s="1"/>
  <c r="I627" i="1" s="1"/>
  <c r="D615" i="1" a="1"/>
  <c r="D615" i="1" s="1"/>
  <c r="I615" i="1" s="1"/>
  <c r="D603" i="1" a="1"/>
  <c r="D603" i="1" s="1"/>
  <c r="I603" i="1" s="1"/>
  <c r="D591" i="1" a="1"/>
  <c r="D591" i="1" s="1"/>
  <c r="D579" i="1" a="1"/>
  <c r="D579" i="1" s="1"/>
  <c r="I579" i="1" s="1"/>
  <c r="D567" i="1" a="1"/>
  <c r="D567" i="1" s="1"/>
  <c r="I567" i="1" s="1"/>
  <c r="D555" i="1" a="1"/>
  <c r="D555" i="1" s="1"/>
  <c r="I555" i="1" s="1"/>
  <c r="D543" i="1" a="1"/>
  <c r="D543" i="1" s="1"/>
  <c r="D531" i="1" a="1"/>
  <c r="D531" i="1" s="1"/>
  <c r="I531" i="1" s="1"/>
  <c r="D507" i="1" a="1"/>
  <c r="D507" i="1" s="1"/>
  <c r="D483" i="1" a="1"/>
  <c r="D483" i="1" s="1"/>
  <c r="I483" i="1" s="1"/>
  <c r="D471" i="1" a="1"/>
  <c r="D471" i="1" s="1"/>
  <c r="I471" i="1" s="1"/>
  <c r="D459" i="1" a="1"/>
  <c r="D459" i="1" s="1"/>
  <c r="D447" i="1" a="1"/>
  <c r="D447" i="1" s="1"/>
  <c r="I447" i="1" s="1"/>
  <c r="D435" i="1" a="1"/>
  <c r="D435" i="1" s="1"/>
  <c r="I435" i="1" s="1"/>
  <c r="D423" i="1" a="1"/>
  <c r="D423" i="1" s="1"/>
  <c r="D411" i="1" a="1"/>
  <c r="D411" i="1" s="1"/>
  <c r="I411" i="1" s="1"/>
  <c r="D399" i="1" a="1"/>
  <c r="D399" i="1" s="1"/>
  <c r="I399" i="1" s="1"/>
  <c r="D387" i="1" a="1"/>
  <c r="D387" i="1" s="1"/>
  <c r="D363" i="1" a="1"/>
  <c r="D363" i="1" s="1"/>
  <c r="I363" i="1" s="1"/>
  <c r="J363" i="1" s="1"/>
  <c r="D351" i="1" a="1"/>
  <c r="D351" i="1" s="1"/>
  <c r="I351" i="1" s="1"/>
  <c r="D339" i="1" a="1"/>
  <c r="D339" i="1" s="1"/>
  <c r="D327" i="1" a="1"/>
  <c r="D327" i="1" s="1"/>
  <c r="I327" i="1" s="1"/>
  <c r="D315" i="1" a="1"/>
  <c r="D315" i="1" s="1"/>
  <c r="I315" i="1" s="1"/>
  <c r="D303" i="1" a="1"/>
  <c r="D303" i="1" s="1"/>
  <c r="I303" i="1" s="1"/>
  <c r="D291" i="1" a="1"/>
  <c r="D291" i="1" s="1"/>
  <c r="I291" i="1" s="1"/>
  <c r="D267" i="1" a="1"/>
  <c r="D267" i="1" s="1"/>
  <c r="I267" i="1" s="1"/>
  <c r="I8649" i="1"/>
  <c r="J8649" i="1" s="1"/>
  <c r="I5325" i="1"/>
  <c r="J5325" i="1" s="1"/>
  <c r="D10190" i="1" a="1"/>
  <c r="D10190" i="1" s="1"/>
  <c r="I10190" i="1" s="1"/>
  <c r="D10142" i="1" a="1"/>
  <c r="D10142" i="1" s="1"/>
  <c r="I10142" i="1" s="1"/>
  <c r="D10118" i="1" a="1"/>
  <c r="D10118" i="1" s="1"/>
  <c r="I10118" i="1" s="1"/>
  <c r="D10070" i="1" a="1"/>
  <c r="D10070" i="1" s="1"/>
  <c r="I10070" i="1" s="1"/>
  <c r="D9914" i="1" a="1"/>
  <c r="D9914" i="1" s="1"/>
  <c r="I9914" i="1" s="1"/>
  <c r="D9518" i="1" a="1"/>
  <c r="D9518" i="1" s="1"/>
  <c r="D9398" i="1" a="1"/>
  <c r="D9398" i="1" s="1"/>
  <c r="D9338" i="1" a="1"/>
  <c r="D9338" i="1" s="1"/>
  <c r="I9338" i="1" s="1"/>
  <c r="D9194" i="1" a="1"/>
  <c r="D9194" i="1" s="1"/>
  <c r="I9194" i="1" s="1"/>
  <c r="D9062" i="1" a="1"/>
  <c r="D9062" i="1" s="1"/>
  <c r="I9062" i="1" s="1"/>
  <c r="D8906" i="1" a="1"/>
  <c r="D8906" i="1" s="1"/>
  <c r="I8906" i="1" s="1"/>
  <c r="D8762" i="1" a="1"/>
  <c r="D8762" i="1" s="1"/>
  <c r="I8762" i="1" s="1"/>
  <c r="D8738" i="1" a="1"/>
  <c r="D8738" i="1" s="1"/>
  <c r="I8738" i="1" s="1"/>
  <c r="D8714" i="1" a="1"/>
  <c r="D8714" i="1" s="1"/>
  <c r="I8714" i="1" s="1"/>
  <c r="D8606" i="1" a="1"/>
  <c r="D8606" i="1" s="1"/>
  <c r="I8606" i="1" s="1"/>
  <c r="D8522" i="1" a="1"/>
  <c r="D8522" i="1" s="1"/>
  <c r="I8522" i="1" s="1"/>
  <c r="D8498" i="1" a="1"/>
  <c r="D8498" i="1" s="1"/>
  <c r="I8498" i="1" s="1"/>
  <c r="D8462" i="1" a="1"/>
  <c r="D8462" i="1" s="1"/>
  <c r="D8450" i="1" a="1"/>
  <c r="D8450" i="1" s="1"/>
  <c r="I8450" i="1" s="1"/>
  <c r="D8426" i="1" a="1"/>
  <c r="D8426" i="1" s="1"/>
  <c r="D8414" i="1" a="1"/>
  <c r="D8414" i="1" s="1"/>
  <c r="D8390" i="1" a="1"/>
  <c r="D8390" i="1" s="1"/>
  <c r="I8390" i="1" s="1"/>
  <c r="D8378" i="1" a="1"/>
  <c r="D8378" i="1" s="1"/>
  <c r="D8330" i="1" a="1"/>
  <c r="D8330" i="1" s="1"/>
  <c r="I8330" i="1" s="1"/>
  <c r="D8294" i="1" a="1"/>
  <c r="D8294" i="1" s="1"/>
  <c r="I8294" i="1" s="1"/>
  <c r="D8270" i="1" a="1"/>
  <c r="D8270" i="1" s="1"/>
  <c r="I8270" i="1" s="1"/>
  <c r="D8150" i="1" a="1"/>
  <c r="D8150" i="1" s="1"/>
  <c r="I8150" i="1" s="1"/>
  <c r="D8054" i="1" a="1"/>
  <c r="D8054" i="1" s="1"/>
  <c r="D8018" i="1" a="1"/>
  <c r="D8018" i="1" s="1"/>
  <c r="D7838" i="1" a="1"/>
  <c r="D7838" i="1" s="1"/>
  <c r="I7838" i="1" s="1"/>
  <c r="D7802" i="1" a="1"/>
  <c r="D7802" i="1" s="1"/>
  <c r="I7802" i="1" s="1"/>
  <c r="D7778" i="1" a="1"/>
  <c r="D7778" i="1" s="1"/>
  <c r="I7778" i="1" s="1"/>
  <c r="D7718" i="1" a="1"/>
  <c r="D7718" i="1" s="1"/>
  <c r="I7718" i="1" s="1"/>
  <c r="D7610" i="1" a="1"/>
  <c r="D7610" i="1" s="1"/>
  <c r="I7610" i="1" s="1"/>
  <c r="D7574" i="1" a="1"/>
  <c r="D7574" i="1" s="1"/>
  <c r="D7550" i="1" a="1"/>
  <c r="D7550" i="1" s="1"/>
  <c r="I7550" i="1" s="1"/>
  <c r="D7526" i="1" a="1"/>
  <c r="D7526" i="1" s="1"/>
  <c r="I7526" i="1" s="1"/>
  <c r="D7478" i="1" a="1"/>
  <c r="D7478" i="1" s="1"/>
  <c r="I7478" i="1" s="1"/>
  <c r="D7394" i="1" a="1"/>
  <c r="D7394" i="1" s="1"/>
  <c r="I7394" i="1" s="1"/>
  <c r="D7214" i="1" a="1"/>
  <c r="D7214" i="1" s="1"/>
  <c r="I7214" i="1" s="1"/>
  <c r="D7058" i="1" a="1"/>
  <c r="D7058" i="1" s="1"/>
  <c r="D7022" i="1" a="1"/>
  <c r="D7022" i="1" s="1"/>
  <c r="I7022" i="1" s="1"/>
  <c r="D6998" i="1" a="1"/>
  <c r="D6998" i="1" s="1"/>
  <c r="I6998" i="1" s="1"/>
  <c r="D6986" i="1" a="1"/>
  <c r="D6986" i="1" s="1"/>
  <c r="I6986" i="1" s="1"/>
  <c r="D6686" i="1" a="1"/>
  <c r="D6686" i="1" s="1"/>
  <c r="D6554" i="1" a="1"/>
  <c r="D6554" i="1" s="1"/>
  <c r="I6554" i="1" s="1"/>
  <c r="D6410" i="1" a="1"/>
  <c r="D6410" i="1" s="1"/>
  <c r="D6386" i="1" a="1"/>
  <c r="D6386" i="1" s="1"/>
  <c r="I6386" i="1" s="1"/>
  <c r="D6278" i="1" a="1"/>
  <c r="D6278" i="1" s="1"/>
  <c r="I6278" i="1" s="1"/>
  <c r="D6242" i="1" a="1"/>
  <c r="D6242" i="1" s="1"/>
  <c r="D6206" i="1" a="1"/>
  <c r="D6206" i="1" s="1"/>
  <c r="I6206" i="1" s="1"/>
  <c r="D6170" i="1" a="1"/>
  <c r="D6170" i="1" s="1"/>
  <c r="I6170" i="1" s="1"/>
  <c r="D6122" i="1" a="1"/>
  <c r="D6122" i="1" s="1"/>
  <c r="D6038" i="1" a="1"/>
  <c r="D6038" i="1" s="1"/>
  <c r="I6038" i="1" s="1"/>
  <c r="D5930" i="1" a="1"/>
  <c r="D5930" i="1" s="1"/>
  <c r="I5930" i="1" s="1"/>
  <c r="D5894" i="1" a="1"/>
  <c r="D5894" i="1" s="1"/>
  <c r="I5894" i="1" s="1"/>
  <c r="D5882" i="1" a="1"/>
  <c r="D5882" i="1" s="1"/>
  <c r="D5774" i="1" a="1"/>
  <c r="D5774" i="1" s="1"/>
  <c r="D5642" i="1" a="1"/>
  <c r="D5642" i="1" s="1"/>
  <c r="D5618" i="1" a="1"/>
  <c r="D5618" i="1" s="1"/>
  <c r="I5618" i="1" s="1"/>
  <c r="D5558" i="1" a="1"/>
  <c r="D5558" i="1" s="1"/>
  <c r="I5558" i="1" s="1"/>
  <c r="D5534" i="1" a="1"/>
  <c r="D5534" i="1" s="1"/>
  <c r="I5534" i="1" s="1"/>
  <c r="D5390" i="1" a="1"/>
  <c r="D5390" i="1" s="1"/>
  <c r="I5390" i="1" s="1"/>
  <c r="D5366" i="1" a="1"/>
  <c r="D5366" i="1" s="1"/>
  <c r="I5366" i="1" s="1"/>
  <c r="D5318" i="1" a="1"/>
  <c r="D5318" i="1" s="1"/>
  <c r="D5306" i="1" a="1"/>
  <c r="D5306" i="1" s="1"/>
  <c r="I5306" i="1" s="1"/>
  <c r="D5282" i="1" a="1"/>
  <c r="D5282" i="1" s="1"/>
  <c r="I5282" i="1" s="1"/>
  <c r="D5258" i="1" a="1"/>
  <c r="D5258" i="1" s="1"/>
  <c r="I5258" i="1" s="1"/>
  <c r="D5234" i="1" a="1"/>
  <c r="D5234" i="1" s="1"/>
  <c r="D5150" i="1" a="1"/>
  <c r="D5150" i="1" s="1"/>
  <c r="I5150" i="1" s="1"/>
  <c r="D5102" i="1" a="1"/>
  <c r="D5102" i="1" s="1"/>
  <c r="D4982" i="1" a="1"/>
  <c r="D4982" i="1" s="1"/>
  <c r="I4982" i="1" s="1"/>
  <c r="D4946" i="1" a="1"/>
  <c r="D4946" i="1" s="1"/>
  <c r="I4946" i="1" s="1"/>
  <c r="D4394" i="1" a="1"/>
  <c r="D4394" i="1" s="1"/>
  <c r="I4394" i="1" s="1"/>
  <c r="D4214" i="1" a="1"/>
  <c r="D4214" i="1" s="1"/>
  <c r="I4214" i="1" s="1"/>
  <c r="D4178" i="1" a="1"/>
  <c r="D4178" i="1" s="1"/>
  <c r="I4178" i="1" s="1"/>
  <c r="D4118" i="1" a="1"/>
  <c r="D4118" i="1" s="1"/>
  <c r="D3770" i="1" a="1"/>
  <c r="D3770" i="1" s="1"/>
  <c r="I3770" i="1" s="1"/>
  <c r="D3722" i="1" a="1"/>
  <c r="D3722" i="1" s="1"/>
  <c r="I3722" i="1" s="1"/>
  <c r="D3686" i="1" a="1"/>
  <c r="D3686" i="1" s="1"/>
  <c r="D3578" i="1" a="1"/>
  <c r="D3578" i="1" s="1"/>
  <c r="I3578" i="1" s="1"/>
  <c r="D3446" i="1" a="1"/>
  <c r="D3446" i="1" s="1"/>
  <c r="D3422" i="1" a="1"/>
  <c r="D3422" i="1" s="1"/>
  <c r="D3398" i="1" a="1"/>
  <c r="D3398" i="1" s="1"/>
  <c r="I3398" i="1" s="1"/>
  <c r="D3374" i="1" a="1"/>
  <c r="D3374" i="1" s="1"/>
  <c r="I3374" i="1" s="1"/>
  <c r="D3350" i="1" a="1"/>
  <c r="D3350" i="1" s="1"/>
  <c r="I3350" i="1" s="1"/>
  <c r="D3206" i="1" a="1"/>
  <c r="D3206" i="1" s="1"/>
  <c r="I3206" i="1" s="1"/>
  <c r="D3158" i="1" a="1"/>
  <c r="D3158" i="1" s="1"/>
  <c r="I3158" i="1" s="1"/>
  <c r="D3122" i="1" a="1"/>
  <c r="D3122" i="1" s="1"/>
  <c r="D3074" i="1" a="1"/>
  <c r="D3074" i="1" s="1"/>
  <c r="I3074" i="1" s="1"/>
  <c r="D2954" i="1" a="1"/>
  <c r="D2954" i="1" s="1"/>
  <c r="I2954" i="1" s="1"/>
  <c r="D2942" i="1" a="1"/>
  <c r="D2942" i="1" s="1"/>
  <c r="I2942" i="1" s="1"/>
  <c r="D2930" i="1" a="1"/>
  <c r="D2930" i="1" s="1"/>
  <c r="D2918" i="1" a="1"/>
  <c r="D2918" i="1" s="1"/>
  <c r="I2918" i="1" s="1"/>
  <c r="D2906" i="1" a="1"/>
  <c r="D2906" i="1" s="1"/>
  <c r="D2882" i="1" a="1"/>
  <c r="D2882" i="1" s="1"/>
  <c r="I2882" i="1" s="1"/>
  <c r="D2858" i="1" a="1"/>
  <c r="D2858" i="1" s="1"/>
  <c r="I2858" i="1" s="1"/>
  <c r="D2822" i="1" a="1"/>
  <c r="D2822" i="1" s="1"/>
  <c r="I2822" i="1" s="1"/>
  <c r="D2606" i="1" a="1"/>
  <c r="D2606" i="1" s="1"/>
  <c r="I2606" i="1" s="1"/>
  <c r="D2582" i="1" a="1"/>
  <c r="D2582" i="1" s="1"/>
  <c r="I2582" i="1" s="1"/>
  <c r="D2474" i="1" a="1"/>
  <c r="D2474" i="1" s="1"/>
  <c r="D2462" i="1" a="1"/>
  <c r="D2462" i="1" s="1"/>
  <c r="I2462" i="1" s="1"/>
  <c r="D2414" i="1" a="1"/>
  <c r="D2414" i="1" s="1"/>
  <c r="I2414" i="1" s="1"/>
  <c r="D2198" i="1" a="1"/>
  <c r="D2198" i="1" s="1"/>
  <c r="I2198" i="1" s="1"/>
  <c r="D1886" i="1" a="1"/>
  <c r="D1886" i="1" s="1"/>
  <c r="I1886" i="1" s="1"/>
  <c r="D1754" i="1" a="1"/>
  <c r="D1754" i="1" s="1"/>
  <c r="D1718" i="1" a="1"/>
  <c r="D1718" i="1" s="1"/>
  <c r="D1694" i="1" a="1"/>
  <c r="D1694" i="1" s="1"/>
  <c r="I1694" i="1" s="1"/>
  <c r="D1634" i="1" a="1"/>
  <c r="D1634" i="1" s="1"/>
  <c r="I1634" i="1" s="1"/>
  <c r="D1346" i="1" a="1"/>
  <c r="D1346" i="1" s="1"/>
  <c r="D1190" i="1" a="1"/>
  <c r="D1190" i="1" s="1"/>
  <c r="I1190" i="1" s="1"/>
  <c r="D1166" i="1" a="1"/>
  <c r="D1166" i="1" s="1"/>
  <c r="I1166" i="1" s="1"/>
  <c r="D1082" i="1" a="1"/>
  <c r="D1082" i="1" s="1"/>
  <c r="D1058" i="1" a="1"/>
  <c r="D1058" i="1" s="1"/>
  <c r="I1058" i="1" s="1"/>
  <c r="D1046" i="1" a="1"/>
  <c r="D1046" i="1" s="1"/>
  <c r="I1046" i="1" s="1"/>
  <c r="D1034" i="1" a="1"/>
  <c r="D1034" i="1" s="1"/>
  <c r="D1010" i="1" a="1"/>
  <c r="D1010" i="1" s="1"/>
  <c r="D998" i="1" a="1"/>
  <c r="D998" i="1" s="1"/>
  <c r="I998" i="1" s="1"/>
  <c r="D986" i="1" a="1"/>
  <c r="D986" i="1" s="1"/>
  <c r="D974" i="1" a="1"/>
  <c r="D974" i="1" s="1"/>
  <c r="I974" i="1" s="1"/>
  <c r="D962" i="1" a="1"/>
  <c r="D962" i="1" s="1"/>
  <c r="I962" i="1" s="1"/>
  <c r="D950" i="1" a="1"/>
  <c r="D950" i="1" s="1"/>
  <c r="D902" i="1" a="1"/>
  <c r="D902" i="1" s="1"/>
  <c r="I902" i="1" s="1"/>
  <c r="D878" i="1" a="1"/>
  <c r="D878" i="1" s="1"/>
  <c r="I878" i="1" s="1"/>
  <c r="D866" i="1" a="1"/>
  <c r="D866" i="1" s="1"/>
  <c r="D854" i="1" a="1"/>
  <c r="D854" i="1" s="1"/>
  <c r="I854" i="1" s="1"/>
  <c r="D842" i="1" a="1"/>
  <c r="D842" i="1" s="1"/>
  <c r="I842" i="1" s="1"/>
  <c r="D830" i="1" a="1"/>
  <c r="D830" i="1" s="1"/>
  <c r="I830" i="1" s="1"/>
  <c r="D818" i="1" a="1"/>
  <c r="D818" i="1" s="1"/>
  <c r="I818" i="1" s="1"/>
  <c r="J818" i="1" s="1"/>
  <c r="D770" i="1" a="1"/>
  <c r="D770" i="1" s="1"/>
  <c r="I770" i="1" s="1"/>
  <c r="D758" i="1" a="1"/>
  <c r="D758" i="1" s="1"/>
  <c r="D746" i="1" a="1"/>
  <c r="D746" i="1" s="1"/>
  <c r="I746" i="1" s="1"/>
  <c r="D734" i="1" a="1"/>
  <c r="D734" i="1" s="1"/>
  <c r="I734" i="1" s="1"/>
  <c r="D722" i="1" a="1"/>
  <c r="D722" i="1" s="1"/>
  <c r="I722" i="1" s="1"/>
  <c r="D698" i="1" a="1"/>
  <c r="D698" i="1" s="1"/>
  <c r="I698" i="1" s="1"/>
  <c r="D686" i="1" a="1"/>
  <c r="D686" i="1" s="1"/>
  <c r="I686" i="1" s="1"/>
  <c r="D674" i="1" a="1"/>
  <c r="D674" i="1" s="1"/>
  <c r="D662" i="1" a="1"/>
  <c r="D662" i="1" s="1"/>
  <c r="I662" i="1" s="1"/>
  <c r="D650" i="1" a="1"/>
  <c r="D650" i="1" s="1"/>
  <c r="I650" i="1" s="1"/>
  <c r="D638" i="1" a="1"/>
  <c r="D638" i="1" s="1"/>
  <c r="I638" i="1" s="1"/>
  <c r="D626" i="1" a="1"/>
  <c r="D626" i="1" s="1"/>
  <c r="D614" i="1" a="1"/>
  <c r="D614" i="1" s="1"/>
  <c r="I614" i="1" s="1"/>
  <c r="D602" i="1" a="1"/>
  <c r="D602" i="1" s="1"/>
  <c r="D590" i="1" a="1"/>
  <c r="D590" i="1" s="1"/>
  <c r="I590" i="1" s="1"/>
  <c r="D578" i="1" a="1"/>
  <c r="D578" i="1" s="1"/>
  <c r="I578" i="1" s="1"/>
  <c r="D566" i="1" a="1"/>
  <c r="D566" i="1" s="1"/>
  <c r="I566" i="1" s="1"/>
  <c r="D554" i="1" a="1"/>
  <c r="D554" i="1" s="1"/>
  <c r="I554" i="1" s="1"/>
  <c r="D542" i="1" a="1"/>
  <c r="D542" i="1" s="1"/>
  <c r="I542" i="1" s="1"/>
  <c r="D530" i="1" a="1"/>
  <c r="D530" i="1" s="1"/>
  <c r="D518" i="1" a="1"/>
  <c r="D518" i="1" s="1"/>
  <c r="I518" i="1" s="1"/>
  <c r="D506" i="1" a="1"/>
  <c r="D506" i="1" s="1"/>
  <c r="I506" i="1" s="1"/>
  <c r="D482" i="1" a="1"/>
  <c r="D482" i="1" s="1"/>
  <c r="D470" i="1" a="1"/>
  <c r="D470" i="1" s="1"/>
  <c r="I470" i="1" s="1"/>
  <c r="D458" i="1" a="1"/>
  <c r="D458" i="1" s="1"/>
  <c r="I458" i="1" s="1"/>
  <c r="D446" i="1" a="1"/>
  <c r="D446" i="1" s="1"/>
  <c r="D434" i="1" a="1"/>
  <c r="D434" i="1" s="1"/>
  <c r="I434" i="1" s="1"/>
  <c r="D422" i="1" a="1"/>
  <c r="D422" i="1" s="1"/>
  <c r="I422" i="1" s="1"/>
  <c r="D410" i="1" a="1"/>
  <c r="D410" i="1" s="1"/>
  <c r="I410" i="1" s="1"/>
  <c r="D398" i="1" a="1"/>
  <c r="D398" i="1" s="1"/>
  <c r="I398" i="1" s="1"/>
  <c r="D362" i="1" a="1"/>
  <c r="D362" i="1" s="1"/>
  <c r="I362" i="1" s="1"/>
  <c r="D350" i="1" a="1"/>
  <c r="D350" i="1" s="1"/>
  <c r="D338" i="1" a="1"/>
  <c r="D338" i="1" s="1"/>
  <c r="I338" i="1" s="1"/>
  <c r="D326" i="1" a="1"/>
  <c r="D326" i="1" s="1"/>
  <c r="D314" i="1" a="1"/>
  <c r="D314" i="1" s="1"/>
  <c r="I314" i="1" s="1"/>
  <c r="D302" i="1" a="1"/>
  <c r="D302" i="1" s="1"/>
  <c r="D290" i="1" a="1"/>
  <c r="D290" i="1" s="1"/>
  <c r="I290" i="1" s="1"/>
  <c r="D266" i="1" a="1"/>
  <c r="D266" i="1" s="1"/>
  <c r="I10187" i="1"/>
  <c r="J10187" i="1" s="1"/>
  <c r="I10041" i="1"/>
  <c r="J10041" i="1" s="1"/>
  <c r="I8447" i="1"/>
  <c r="J8447" i="1" s="1"/>
  <c r="I8015" i="1"/>
  <c r="J8015" i="1" s="1"/>
  <c r="I7821" i="1"/>
  <c r="J7821" i="1" s="1"/>
  <c r="I5869" i="1"/>
  <c r="J5869" i="1" s="1"/>
  <c r="I5842" i="1"/>
  <c r="J5842" i="1" s="1"/>
  <c r="I5290" i="1"/>
  <c r="J5290" i="1" s="1"/>
  <c r="D2872" i="1" a="1"/>
  <c r="D2872" i="1" s="1"/>
  <c r="I1296" i="1"/>
  <c r="J1296" i="1" s="1"/>
  <c r="D7960" i="1" a="1"/>
  <c r="D7960" i="1" s="1"/>
  <c r="I7960" i="1" s="1"/>
  <c r="D7816" i="1" a="1"/>
  <c r="D7816" i="1" s="1"/>
  <c r="I7816" i="1" s="1"/>
  <c r="D7780" i="1" a="1"/>
  <c r="D7780" i="1" s="1"/>
  <c r="D7756" i="1" a="1"/>
  <c r="D7756" i="1" s="1"/>
  <c r="I7756" i="1" s="1"/>
  <c r="D7600" i="1" a="1"/>
  <c r="D7600" i="1" s="1"/>
  <c r="I7600" i="1" s="1"/>
  <c r="D7552" i="1" a="1"/>
  <c r="D7552" i="1" s="1"/>
  <c r="I7552" i="1" s="1"/>
  <c r="D7504" i="1" a="1"/>
  <c r="D7504" i="1" s="1"/>
  <c r="D7468" i="1" a="1"/>
  <c r="D7468" i="1" s="1"/>
  <c r="D7048" i="1" a="1"/>
  <c r="D7048" i="1" s="1"/>
  <c r="D7012" i="1" a="1"/>
  <c r="D7012" i="1" s="1"/>
  <c r="I7012" i="1" s="1"/>
  <c r="D6964" i="1" a="1"/>
  <c r="D6964" i="1" s="1"/>
  <c r="I6964" i="1" s="1"/>
  <c r="D6832" i="1" a="1"/>
  <c r="D6832" i="1" s="1"/>
  <c r="D6796" i="1" a="1"/>
  <c r="D6796" i="1" s="1"/>
  <c r="I6796" i="1" s="1"/>
  <c r="D6604" i="1" a="1"/>
  <c r="D6604" i="1" s="1"/>
  <c r="I6604" i="1" s="1"/>
  <c r="D6556" i="1" a="1"/>
  <c r="D6556" i="1" s="1"/>
  <c r="I6556" i="1" s="1"/>
  <c r="D6184" i="1" a="1"/>
  <c r="D6184" i="1" s="1"/>
  <c r="I6184" i="1" s="1"/>
  <c r="D6004" i="1" a="1"/>
  <c r="D6004" i="1" s="1"/>
  <c r="I6004" i="1" s="1"/>
  <c r="D5956" i="1" a="1"/>
  <c r="D5956" i="1" s="1"/>
  <c r="I5956" i="1" s="1"/>
  <c r="D5932" i="1" a="1"/>
  <c r="D5932" i="1" s="1"/>
  <c r="I5932" i="1" s="1"/>
  <c r="D5896" i="1" a="1"/>
  <c r="D5896" i="1" s="1"/>
  <c r="D5884" i="1" a="1"/>
  <c r="D5884" i="1" s="1"/>
  <c r="D5860" i="1" a="1"/>
  <c r="D5860" i="1" s="1"/>
  <c r="I5860" i="1" s="1"/>
  <c r="D5812" i="1" a="1"/>
  <c r="D5812" i="1" s="1"/>
  <c r="I5812" i="1" s="1"/>
  <c r="D5764" i="1" a="1"/>
  <c r="D5764" i="1" s="1"/>
  <c r="D5644" i="1" a="1"/>
  <c r="D5644" i="1" s="1"/>
  <c r="I5644" i="1" s="1"/>
  <c r="D5620" i="1" a="1"/>
  <c r="D5620" i="1" s="1"/>
  <c r="D5596" i="1" a="1"/>
  <c r="D5596" i="1" s="1"/>
  <c r="D5548" i="1" a="1"/>
  <c r="D5548" i="1" s="1"/>
  <c r="I5548" i="1" s="1"/>
  <c r="D5464" i="1" a="1"/>
  <c r="D5464" i="1" s="1"/>
  <c r="I5464" i="1" s="1"/>
  <c r="D5248" i="1" a="1"/>
  <c r="D5248" i="1" s="1"/>
  <c r="I5248" i="1" s="1"/>
  <c r="D5032" i="1" a="1"/>
  <c r="D5032" i="1" s="1"/>
  <c r="D4888" i="1" a="1"/>
  <c r="D4888" i="1" s="1"/>
  <c r="I4888" i="1" s="1"/>
  <c r="D4840" i="1" a="1"/>
  <c r="D4840" i="1" s="1"/>
  <c r="I4840" i="1" s="1"/>
  <c r="D4792" i="1" a="1"/>
  <c r="D4792" i="1" s="1"/>
  <c r="I4792" i="1" s="1"/>
  <c r="D4768" i="1" a="1"/>
  <c r="D4768" i="1" s="1"/>
  <c r="D4612" i="1" a="1"/>
  <c r="D4612" i="1" s="1"/>
  <c r="I4612" i="1" s="1"/>
  <c r="D4444" i="1" a="1"/>
  <c r="D4444" i="1" s="1"/>
  <c r="I4444" i="1" s="1"/>
  <c r="D4384" i="1" a="1"/>
  <c r="D4384" i="1" s="1"/>
  <c r="I4384" i="1" s="1"/>
  <c r="D4216" i="1" a="1"/>
  <c r="D4216" i="1" s="1"/>
  <c r="I4216" i="1" s="1"/>
  <c r="D4180" i="1" a="1"/>
  <c r="D4180" i="1" s="1"/>
  <c r="I4180" i="1" s="1"/>
  <c r="D4156" i="1" a="1"/>
  <c r="D4156" i="1" s="1"/>
  <c r="D4120" i="1" a="1"/>
  <c r="D4120" i="1" s="1"/>
  <c r="I4120" i="1" s="1"/>
  <c r="J4120" i="1" s="1"/>
  <c r="D4084" i="1" a="1"/>
  <c r="D4084" i="1" s="1"/>
  <c r="I4084" i="1" s="1"/>
  <c r="D4060" i="1" a="1"/>
  <c r="D4060" i="1" s="1"/>
  <c r="I4060" i="1" s="1"/>
  <c r="D4012" i="1" a="1"/>
  <c r="D4012" i="1" s="1"/>
  <c r="I4012" i="1" s="1"/>
  <c r="D3952" i="1" a="1"/>
  <c r="D3952" i="1" s="1"/>
  <c r="I3952" i="1" s="1"/>
  <c r="D3904" i="1" a="1"/>
  <c r="D3904" i="1" s="1"/>
  <c r="D3844" i="1" a="1"/>
  <c r="D3844" i="1" s="1"/>
  <c r="I3844" i="1" s="1"/>
  <c r="D3640" i="1" a="1"/>
  <c r="D3640" i="1" s="1"/>
  <c r="I3640" i="1" s="1"/>
  <c r="D3448" i="1" a="1"/>
  <c r="D3448" i="1" s="1"/>
  <c r="I3448" i="1" s="1"/>
  <c r="D3388" i="1" a="1"/>
  <c r="D3388" i="1" s="1"/>
  <c r="I3388" i="1" s="1"/>
  <c r="D3328" i="1" a="1"/>
  <c r="D3328" i="1" s="1"/>
  <c r="I3328" i="1" s="1"/>
  <c r="D3160" i="1" a="1"/>
  <c r="D3160" i="1" s="1"/>
  <c r="D3112" i="1" a="1"/>
  <c r="D3112" i="1" s="1"/>
  <c r="I3112" i="1" s="1"/>
  <c r="D2932" i="1" a="1"/>
  <c r="D2932" i="1" s="1"/>
  <c r="I2932" i="1" s="1"/>
  <c r="D2908" i="1" a="1"/>
  <c r="D2908" i="1" s="1"/>
  <c r="I2908" i="1" s="1"/>
  <c r="D2860" i="1" a="1"/>
  <c r="D2860" i="1" s="1"/>
  <c r="D2848" i="1" a="1"/>
  <c r="D2848" i="1" s="1"/>
  <c r="D2824" i="1" a="1"/>
  <c r="D2824" i="1" s="1"/>
  <c r="D2788" i="1" a="1"/>
  <c r="D2788" i="1" s="1"/>
  <c r="I2788" i="1" s="1"/>
  <c r="D2704" i="1" a="1"/>
  <c r="D2704" i="1" s="1"/>
  <c r="D2560" i="1" a="1"/>
  <c r="D2560" i="1" s="1"/>
  <c r="I2560" i="1" s="1"/>
  <c r="D2512" i="1" a="1"/>
  <c r="D2512" i="1" s="1"/>
  <c r="I2512" i="1" s="1"/>
  <c r="D2332" i="1" a="1"/>
  <c r="D2332" i="1" s="1"/>
  <c r="I2332" i="1" s="1"/>
  <c r="D2320" i="1" a="1"/>
  <c r="D2320" i="1" s="1"/>
  <c r="D2284" i="1" a="1"/>
  <c r="D2284" i="1" s="1"/>
  <c r="D2248" i="1" a="1"/>
  <c r="D2248" i="1" s="1"/>
  <c r="I2248" i="1" s="1"/>
  <c r="D2224" i="1" a="1"/>
  <c r="D2224" i="1" s="1"/>
  <c r="I2224" i="1" s="1"/>
  <c r="D2176" i="1" a="1"/>
  <c r="D2176" i="1" s="1"/>
  <c r="I2176" i="1" s="1"/>
  <c r="D2152" i="1" a="1"/>
  <c r="D2152" i="1" s="1"/>
  <c r="I2152" i="1" s="1"/>
  <c r="D2104" i="1" a="1"/>
  <c r="D2104" i="1" s="1"/>
  <c r="D2068" i="1" a="1"/>
  <c r="D2068" i="1" s="1"/>
  <c r="I2068" i="1" s="1"/>
  <c r="D2044" i="1" a="1"/>
  <c r="D2044" i="1" s="1"/>
  <c r="I2044" i="1" s="1"/>
  <c r="D1984" i="1" a="1"/>
  <c r="D1984" i="1" s="1"/>
  <c r="I1984" i="1" s="1"/>
  <c r="D1924" i="1" a="1"/>
  <c r="D1924" i="1" s="1"/>
  <c r="I1924" i="1" s="1"/>
  <c r="D1876" i="1" a="1"/>
  <c r="D1876" i="1" s="1"/>
  <c r="D1828" i="1" a="1"/>
  <c r="D1828" i="1" s="1"/>
  <c r="D1792" i="1" a="1"/>
  <c r="D1792" i="1" s="1"/>
  <c r="I1792" i="1" s="1"/>
  <c r="D1744" i="1" a="1"/>
  <c r="D1744" i="1" s="1"/>
  <c r="I1744" i="1" s="1"/>
  <c r="D1648" i="1" a="1"/>
  <c r="D1648" i="1" s="1"/>
  <c r="I1648" i="1" s="1"/>
  <c r="D1432" i="1" a="1"/>
  <c r="D1432" i="1" s="1"/>
  <c r="I1432" i="1" s="1"/>
  <c r="D1396" i="1" a="1"/>
  <c r="D1396" i="1" s="1"/>
  <c r="I1396" i="1" s="1"/>
  <c r="D1300" i="1" a="1"/>
  <c r="D1300" i="1" s="1"/>
  <c r="I1300" i="1" s="1"/>
  <c r="J1300" i="1" s="1"/>
  <c r="D1060" i="1" a="1"/>
  <c r="D1060" i="1" s="1"/>
  <c r="I1060" i="1" s="1"/>
  <c r="D1036" i="1" a="1"/>
  <c r="D1036" i="1" s="1"/>
  <c r="I1036" i="1" s="1"/>
  <c r="D1012" i="1" a="1"/>
  <c r="D1012" i="1" s="1"/>
  <c r="D904" i="1" a="1"/>
  <c r="D904" i="1" s="1"/>
  <c r="I904" i="1" s="1"/>
  <c r="D220" i="1" a="1"/>
  <c r="D220" i="1" s="1"/>
  <c r="I10066" i="1"/>
  <c r="J10066" i="1" s="1"/>
  <c r="I8650" i="1"/>
  <c r="J8650" i="1" s="1"/>
  <c r="I7918" i="1"/>
  <c r="J7918" i="1" s="1"/>
  <c r="I5385" i="1"/>
  <c r="J5385" i="1" s="1"/>
  <c r="I4882" i="1"/>
  <c r="J4882" i="1" s="1"/>
  <c r="D10119" i="1" a="1"/>
  <c r="D10119" i="1" s="1"/>
  <c r="I10119" i="1" s="1"/>
  <c r="D9915" i="1" a="1"/>
  <c r="D9915" i="1" s="1"/>
  <c r="I9915" i="1" s="1"/>
  <c r="D9615" i="1" a="1"/>
  <c r="D9615" i="1" s="1"/>
  <c r="D9555" i="1" a="1"/>
  <c r="D9555" i="1" s="1"/>
  <c r="I9555" i="1" s="1"/>
  <c r="D9495" i="1" a="1"/>
  <c r="D9495" i="1" s="1"/>
  <c r="I9495" i="1" s="1"/>
  <c r="D9399" i="1" a="1"/>
  <c r="D9399" i="1" s="1"/>
  <c r="I9399" i="1" s="1"/>
  <c r="J9399" i="1" s="1"/>
  <c r="D9243" i="1" a="1"/>
  <c r="D9243" i="1" s="1"/>
  <c r="D9207" i="1" a="1"/>
  <c r="D9207" i="1" s="1"/>
  <c r="I9207" i="1" s="1"/>
  <c r="D9147" i="1" a="1"/>
  <c r="D9147" i="1" s="1"/>
  <c r="D8955" i="1" a="1"/>
  <c r="D8955" i="1" s="1"/>
  <c r="I8955" i="1" s="1"/>
  <c r="D8919" i="1" a="1"/>
  <c r="D8919" i="1" s="1"/>
  <c r="I8919" i="1" s="1"/>
  <c r="J8919" i="1" s="1"/>
  <c r="D8859" i="1" a="1"/>
  <c r="D8859" i="1" s="1"/>
  <c r="I8859" i="1" s="1"/>
  <c r="D8715" i="1" a="1"/>
  <c r="D8715" i="1" s="1"/>
  <c r="I8715" i="1" s="1"/>
  <c r="D8679" i="1" a="1"/>
  <c r="D8679" i="1" s="1"/>
  <c r="D8631" i="1" a="1"/>
  <c r="D8631" i="1" s="1"/>
  <c r="I8631" i="1" s="1"/>
  <c r="D8583" i="1" a="1"/>
  <c r="D8583" i="1" s="1"/>
  <c r="I8583" i="1" s="1"/>
  <c r="J8583" i="1" s="1"/>
  <c r="D8547" i="1" a="1"/>
  <c r="D8547" i="1" s="1"/>
  <c r="I8547" i="1" s="1"/>
  <c r="D8511" i="1" a="1"/>
  <c r="D8511" i="1" s="1"/>
  <c r="I8511" i="1" s="1"/>
  <c r="D8271" i="1" a="1"/>
  <c r="D8271" i="1" s="1"/>
  <c r="D8223" i="1" a="1"/>
  <c r="D8223" i="1" s="1"/>
  <c r="I8223" i="1" s="1"/>
  <c r="D8031" i="1" a="1"/>
  <c r="D8031" i="1" s="1"/>
  <c r="I8031" i="1" s="1"/>
  <c r="D7719" i="1" a="1"/>
  <c r="D7719" i="1" s="1"/>
  <c r="D7707" i="1" a="1"/>
  <c r="D7707" i="1" s="1"/>
  <c r="I7707" i="1" s="1"/>
  <c r="D7683" i="1" a="1"/>
  <c r="D7683" i="1" s="1"/>
  <c r="D7647" i="1" a="1"/>
  <c r="D7647" i="1" s="1"/>
  <c r="I7647" i="1" s="1"/>
  <c r="D7623" i="1" a="1"/>
  <c r="D7623" i="1" s="1"/>
  <c r="D7575" i="1" a="1"/>
  <c r="D7575" i="1" s="1"/>
  <c r="I7575" i="1" s="1"/>
  <c r="D7503" i="1" a="1"/>
  <c r="D7503" i="1" s="1"/>
  <c r="D7359" i="1" a="1"/>
  <c r="D7359" i="1" s="1"/>
  <c r="I7359" i="1" s="1"/>
  <c r="D7311" i="1" a="1"/>
  <c r="D7311" i="1" s="1"/>
  <c r="I7311" i="1" s="1"/>
  <c r="J7311" i="1" s="1"/>
  <c r="D7143" i="1" a="1"/>
  <c r="D7143" i="1" s="1"/>
  <c r="I7143" i="1" s="1"/>
  <c r="D7095" i="1" a="1"/>
  <c r="D7095" i="1" s="1"/>
  <c r="I7095" i="1" s="1"/>
  <c r="D6783" i="1" a="1"/>
  <c r="D6783" i="1" s="1"/>
  <c r="I6783" i="1" s="1"/>
  <c r="D6759" i="1" a="1"/>
  <c r="D6759" i="1" s="1"/>
  <c r="D6711" i="1" a="1"/>
  <c r="D6711" i="1" s="1"/>
  <c r="I6711" i="1" s="1"/>
  <c r="D6675" i="1" a="1"/>
  <c r="D6675" i="1" s="1"/>
  <c r="I6675" i="1" s="1"/>
  <c r="D6627" i="1" a="1"/>
  <c r="D6627" i="1" s="1"/>
  <c r="D6567" i="1" a="1"/>
  <c r="D6567" i="1" s="1"/>
  <c r="I6567" i="1" s="1"/>
  <c r="D6519" i="1" a="1"/>
  <c r="D6519" i="1" s="1"/>
  <c r="I6519" i="1" s="1"/>
  <c r="D6435" i="1" a="1"/>
  <c r="D6435" i="1" s="1"/>
  <c r="I6435" i="1" s="1"/>
  <c r="D6351" i="1" a="1"/>
  <c r="D6351" i="1" s="1"/>
  <c r="I6351" i="1" s="1"/>
  <c r="D5835" i="1" a="1"/>
  <c r="D5835" i="1" s="1"/>
  <c r="I5835" i="1" s="1"/>
  <c r="D5811" i="1" a="1"/>
  <c r="D5811" i="1" s="1"/>
  <c r="I5811" i="1" s="1"/>
  <c r="J5811" i="1" s="1"/>
  <c r="D5763" i="1" a="1"/>
  <c r="D5763" i="1" s="1"/>
  <c r="I5763" i="1" s="1"/>
  <c r="D5667" i="1" a="1"/>
  <c r="D5667" i="1" s="1"/>
  <c r="I5667" i="1" s="1"/>
  <c r="D5643" i="1" a="1"/>
  <c r="D5643" i="1" s="1"/>
  <c r="D5595" i="1" a="1"/>
  <c r="D5595" i="1" s="1"/>
  <c r="I5595" i="1" s="1"/>
  <c r="D5559" i="1" a="1"/>
  <c r="D5559" i="1" s="1"/>
  <c r="I5559" i="1" s="1"/>
  <c r="D5523" i="1" a="1"/>
  <c r="D5523" i="1" s="1"/>
  <c r="D5391" i="1" a="1"/>
  <c r="D5391" i="1" s="1"/>
  <c r="I5391" i="1" s="1"/>
  <c r="D5379" i="1" a="1"/>
  <c r="D5379" i="1" s="1"/>
  <c r="I5379" i="1" s="1"/>
  <c r="D5355" i="1" a="1"/>
  <c r="D5355" i="1" s="1"/>
  <c r="D5319" i="1" a="1"/>
  <c r="D5319" i="1" s="1"/>
  <c r="I5319" i="1" s="1"/>
  <c r="D5283" i="1" a="1"/>
  <c r="D5283" i="1" s="1"/>
  <c r="I5283" i="1" s="1"/>
  <c r="D5259" i="1" a="1"/>
  <c r="D5259" i="1" s="1"/>
  <c r="I5259" i="1" s="1"/>
  <c r="D5211" i="1" a="1"/>
  <c r="D5211" i="1" s="1"/>
  <c r="D5091" i="1" a="1"/>
  <c r="D5091" i="1" s="1"/>
  <c r="D5031" i="1" a="1"/>
  <c r="D5031" i="1" s="1"/>
  <c r="D4887" i="1" a="1"/>
  <c r="D4887" i="1" s="1"/>
  <c r="I4887" i="1" s="1"/>
  <c r="D4863" i="1" a="1"/>
  <c r="D4863" i="1" s="1"/>
  <c r="I4863" i="1" s="1"/>
  <c r="D4851" i="1" a="1"/>
  <c r="D4851" i="1" s="1"/>
  <c r="I4851" i="1" s="1"/>
  <c r="D4827" i="1" a="1"/>
  <c r="D4827" i="1" s="1"/>
  <c r="I4827" i="1" s="1"/>
  <c r="D4683" i="1" a="1"/>
  <c r="D4683" i="1" s="1"/>
  <c r="I4683" i="1" s="1"/>
  <c r="D4659" i="1" a="1"/>
  <c r="D4659" i="1" s="1"/>
  <c r="D4635" i="1" a="1"/>
  <c r="D4635" i="1" s="1"/>
  <c r="I4635" i="1" s="1"/>
  <c r="D4623" i="1" a="1"/>
  <c r="D4623" i="1" s="1"/>
  <c r="I4623" i="1" s="1"/>
  <c r="D4587" i="1" a="1"/>
  <c r="D4587" i="1" s="1"/>
  <c r="I4587" i="1" s="1"/>
  <c r="D4167" i="1" a="1"/>
  <c r="D4167" i="1" s="1"/>
  <c r="I4167" i="1" s="1"/>
  <c r="D4119" i="1" a="1"/>
  <c r="D4119" i="1" s="1"/>
  <c r="I4119" i="1" s="1"/>
  <c r="D3915" i="1" a="1"/>
  <c r="D3915" i="1" s="1"/>
  <c r="I3915" i="1" s="1"/>
  <c r="D3879" i="1" a="1"/>
  <c r="D3879" i="1" s="1"/>
  <c r="I3879" i="1" s="1"/>
  <c r="D3831" i="1" a="1"/>
  <c r="D3831" i="1" s="1"/>
  <c r="I3831" i="1" s="1"/>
  <c r="D3783" i="1" a="1"/>
  <c r="D3783" i="1" s="1"/>
  <c r="I3783" i="1" s="1"/>
  <c r="D3567" i="1" a="1"/>
  <c r="D3567" i="1" s="1"/>
  <c r="D3519" i="1" a="1"/>
  <c r="D3519" i="1" s="1"/>
  <c r="D3375" i="1" a="1"/>
  <c r="D3375" i="1" s="1"/>
  <c r="I3375" i="1" s="1"/>
  <c r="D3171" i="1" a="1"/>
  <c r="D3171" i="1" s="1"/>
  <c r="I3171" i="1" s="1"/>
  <c r="D3135" i="1" a="1"/>
  <c r="D3135" i="1" s="1"/>
  <c r="I3135" i="1" s="1"/>
  <c r="D3075" i="1" a="1"/>
  <c r="D3075" i="1" s="1"/>
  <c r="D3027" i="1" a="1"/>
  <c r="D3027" i="1" s="1"/>
  <c r="I3027" i="1" s="1"/>
  <c r="D2979" i="1" a="1"/>
  <c r="D2979" i="1" s="1"/>
  <c r="I2979" i="1" s="1"/>
  <c r="D2943" i="1" a="1"/>
  <c r="D2943" i="1" s="1"/>
  <c r="I2943" i="1" s="1"/>
  <c r="D2907" i="1" a="1"/>
  <c r="D2907" i="1" s="1"/>
  <c r="I2907" i="1" s="1"/>
  <c r="D2883" i="1" a="1"/>
  <c r="D2883" i="1" s="1"/>
  <c r="I2883" i="1" s="1"/>
  <c r="D2859" i="1" a="1"/>
  <c r="D2859" i="1" s="1"/>
  <c r="I2859" i="1" s="1"/>
  <c r="D2823" i="1" a="1"/>
  <c r="D2823" i="1" s="1"/>
  <c r="I2823" i="1" s="1"/>
  <c r="J2823" i="1" s="1"/>
  <c r="D2775" i="1" a="1"/>
  <c r="D2775" i="1" s="1"/>
  <c r="D2763" i="1" a="1"/>
  <c r="D2763" i="1" s="1"/>
  <c r="D2751" i="1" a="1"/>
  <c r="D2751" i="1" s="1"/>
  <c r="I2751" i="1" s="1"/>
  <c r="D2715" i="1" a="1"/>
  <c r="D2715" i="1" s="1"/>
  <c r="I2715" i="1" s="1"/>
  <c r="D2691" i="1" a="1"/>
  <c r="D2691" i="1" s="1"/>
  <c r="D2655" i="1" a="1"/>
  <c r="D2655" i="1" s="1"/>
  <c r="I2655" i="1" s="1"/>
  <c r="D2487" i="1" a="1"/>
  <c r="D2487" i="1" s="1"/>
  <c r="I2487" i="1" s="1"/>
  <c r="D2211" i="1" a="1"/>
  <c r="D2211" i="1" s="1"/>
  <c r="D2175" i="1" a="1"/>
  <c r="D2175" i="1" s="1"/>
  <c r="I2175" i="1" s="1"/>
  <c r="D2139" i="1" a="1"/>
  <c r="D2139" i="1" s="1"/>
  <c r="I2139" i="1" s="1"/>
  <c r="D2091" i="1" a="1"/>
  <c r="D2091" i="1" s="1"/>
  <c r="I2091" i="1" s="1"/>
  <c r="D2055" i="1" a="1"/>
  <c r="D2055" i="1" s="1"/>
  <c r="I2055" i="1" s="1"/>
  <c r="D2007" i="1" a="1"/>
  <c r="D2007" i="1" s="1"/>
  <c r="D1947" i="1" a="1"/>
  <c r="D1947" i="1" s="1"/>
  <c r="I1947" i="1" s="1"/>
  <c r="D1899" i="1" a="1"/>
  <c r="D1899" i="1" s="1"/>
  <c r="I1899" i="1" s="1"/>
  <c r="D1863" i="1" a="1"/>
  <c r="D1863" i="1" s="1"/>
  <c r="I1863" i="1" s="1"/>
  <c r="D1827" i="1" a="1"/>
  <c r="D1827" i="1" s="1"/>
  <c r="I1827" i="1" s="1"/>
  <c r="D1803" i="1" a="1"/>
  <c r="D1803" i="1" s="1"/>
  <c r="D1767" i="1" a="1"/>
  <c r="D1767" i="1" s="1"/>
  <c r="I1767" i="1" s="1"/>
  <c r="D1707" i="1" a="1"/>
  <c r="D1707" i="1" s="1"/>
  <c r="D1611" i="1" a="1"/>
  <c r="D1611" i="1" s="1"/>
  <c r="I1611" i="1" s="1"/>
  <c r="D1359" i="1" a="1"/>
  <c r="D1359" i="1" s="1"/>
  <c r="I1359" i="1" s="1"/>
  <c r="D1311" i="1" a="1"/>
  <c r="D1311" i="1" s="1"/>
  <c r="I1311" i="1" s="1"/>
  <c r="D1287" i="1" a="1"/>
  <c r="D1287" i="1" s="1"/>
  <c r="I1287" i="1" s="1"/>
  <c r="D1263" i="1" a="1"/>
  <c r="D1263" i="1" s="1"/>
  <c r="I1263" i="1" s="1"/>
  <c r="D1239" i="1" a="1"/>
  <c r="D1239" i="1" s="1"/>
  <c r="I1239" i="1" s="1"/>
  <c r="D1191" i="1" a="1"/>
  <c r="D1191" i="1" s="1"/>
  <c r="I1191" i="1" s="1"/>
  <c r="D1131" i="1" a="1"/>
  <c r="D1131" i="1" s="1"/>
  <c r="I1131" i="1" s="1"/>
  <c r="D999" i="1" a="1"/>
  <c r="D999" i="1" s="1"/>
  <c r="I9335" i="1"/>
  <c r="J9335" i="1" s="1"/>
  <c r="I6261" i="1"/>
  <c r="J6261" i="1" s="1"/>
  <c r="I5817" i="1"/>
  <c r="J5817" i="1" s="1"/>
  <c r="I4991" i="1"/>
  <c r="J4991" i="1" s="1"/>
  <c r="D10214" i="1" a="1"/>
  <c r="D10214" i="1" s="1"/>
  <c r="D10178" i="1" a="1"/>
  <c r="D10178" i="1" s="1"/>
  <c r="I10178" i="1" s="1"/>
  <c r="D10106" i="1" a="1"/>
  <c r="D10106" i="1" s="1"/>
  <c r="D9950" i="1" a="1"/>
  <c r="D9950" i="1" s="1"/>
  <c r="I9950" i="1" s="1"/>
  <c r="D9890" i="1" a="1"/>
  <c r="D9890" i="1" s="1"/>
  <c r="I9890" i="1" s="1"/>
  <c r="D9842" i="1" a="1"/>
  <c r="D9842" i="1" s="1"/>
  <c r="I9842" i="1" s="1"/>
  <c r="D9806" i="1" a="1"/>
  <c r="D9806" i="1" s="1"/>
  <c r="I9806" i="1" s="1"/>
  <c r="D9770" i="1" a="1"/>
  <c r="D9770" i="1" s="1"/>
  <c r="D9710" i="1" a="1"/>
  <c r="D9710" i="1" s="1"/>
  <c r="D9542" i="1" a="1"/>
  <c r="D9542" i="1" s="1"/>
  <c r="I9542" i="1" s="1"/>
  <c r="D9278" i="1" a="1"/>
  <c r="D9278" i="1" s="1"/>
  <c r="I9278" i="1" s="1"/>
  <c r="D8990" i="1" a="1"/>
  <c r="D8990" i="1" s="1"/>
  <c r="D8930" i="1" a="1"/>
  <c r="D8930" i="1" s="1"/>
  <c r="I8930" i="1" s="1"/>
  <c r="D8894" i="1" a="1"/>
  <c r="D8894" i="1" s="1"/>
  <c r="I8894" i="1" s="1"/>
  <c r="D8846" i="1" a="1"/>
  <c r="D8846" i="1" s="1"/>
  <c r="D8678" i="1" a="1"/>
  <c r="D8678" i="1" s="1"/>
  <c r="I8678" i="1" s="1"/>
  <c r="D8630" i="1" a="1"/>
  <c r="D8630" i="1" s="1"/>
  <c r="I8630" i="1" s="1"/>
  <c r="D8582" i="1" a="1"/>
  <c r="D8582" i="1" s="1"/>
  <c r="I8582" i="1" s="1"/>
  <c r="D8402" i="1" a="1"/>
  <c r="D8402" i="1" s="1"/>
  <c r="I8402" i="1" s="1"/>
  <c r="D8366" i="1" a="1"/>
  <c r="D8366" i="1" s="1"/>
  <c r="I8366" i="1" s="1"/>
  <c r="D8318" i="1" a="1"/>
  <c r="D8318" i="1" s="1"/>
  <c r="D8042" i="1" a="1"/>
  <c r="D8042" i="1" s="1"/>
  <c r="I8042" i="1" s="1"/>
  <c r="D7694" i="1" a="1"/>
  <c r="D7694" i="1" s="1"/>
  <c r="I7694" i="1" s="1"/>
  <c r="D7658" i="1" a="1"/>
  <c r="D7658" i="1" s="1"/>
  <c r="D7622" i="1" a="1"/>
  <c r="D7622" i="1" s="1"/>
  <c r="I7622" i="1" s="1"/>
  <c r="D7562" i="1" a="1"/>
  <c r="D7562" i="1" s="1"/>
  <c r="I7562" i="1" s="1"/>
  <c r="D7502" i="1" a="1"/>
  <c r="D7502" i="1" s="1"/>
  <c r="I7502" i="1" s="1"/>
  <c r="D7250" i="1" a="1"/>
  <c r="D7250" i="1" s="1"/>
  <c r="I7250" i="1" s="1"/>
  <c r="D7226" i="1" a="1"/>
  <c r="D7226" i="1" s="1"/>
  <c r="D7178" i="1" a="1"/>
  <c r="D7178" i="1" s="1"/>
  <c r="I7178" i="1" s="1"/>
  <c r="D7130" i="1" a="1"/>
  <c r="D7130" i="1" s="1"/>
  <c r="I7130" i="1" s="1"/>
  <c r="D7082" i="1" a="1"/>
  <c r="D7082" i="1" s="1"/>
  <c r="I7082" i="1" s="1"/>
  <c r="D7034" i="1" a="1"/>
  <c r="D7034" i="1" s="1"/>
  <c r="I7034" i="1" s="1"/>
  <c r="D6902" i="1" a="1"/>
  <c r="D6902" i="1" s="1"/>
  <c r="I6902" i="1" s="1"/>
  <c r="D6878" i="1" a="1"/>
  <c r="D6878" i="1" s="1"/>
  <c r="I6878" i="1" s="1"/>
  <c r="D6854" i="1" a="1"/>
  <c r="D6854" i="1" s="1"/>
  <c r="D6842" i="1" a="1"/>
  <c r="D6842" i="1" s="1"/>
  <c r="I6842" i="1" s="1"/>
  <c r="D6782" i="1" a="1"/>
  <c r="D6782" i="1" s="1"/>
  <c r="D6758" i="1" a="1"/>
  <c r="D6758" i="1" s="1"/>
  <c r="I6758" i="1" s="1"/>
  <c r="D6734" i="1" a="1"/>
  <c r="D6734" i="1" s="1"/>
  <c r="I6734" i="1" s="1"/>
  <c r="D6698" i="1" a="1"/>
  <c r="D6698" i="1" s="1"/>
  <c r="I6698" i="1" s="1"/>
  <c r="D6650" i="1" a="1"/>
  <c r="D6650" i="1" s="1"/>
  <c r="I6650" i="1" s="1"/>
  <c r="D6602" i="1" a="1"/>
  <c r="D6602" i="1" s="1"/>
  <c r="D6374" i="1" a="1"/>
  <c r="D6374" i="1" s="1"/>
  <c r="I6374" i="1" s="1"/>
  <c r="D6194" i="1" a="1"/>
  <c r="D6194" i="1" s="1"/>
  <c r="I6194" i="1" s="1"/>
  <c r="D6158" i="1" a="1"/>
  <c r="D6158" i="1" s="1"/>
  <c r="I6158" i="1" s="1"/>
  <c r="D6014" i="1" a="1"/>
  <c r="D6014" i="1" s="1"/>
  <c r="I6014" i="1" s="1"/>
  <c r="D5846" i="1" a="1"/>
  <c r="D5846" i="1" s="1"/>
  <c r="I5846" i="1" s="1"/>
  <c r="D5834" i="1" a="1"/>
  <c r="D5834" i="1" s="1"/>
  <c r="I5834" i="1" s="1"/>
  <c r="D5798" i="1" a="1"/>
  <c r="D5798" i="1" s="1"/>
  <c r="D5762" i="1" a="1"/>
  <c r="D5762" i="1" s="1"/>
  <c r="I5762" i="1" s="1"/>
  <c r="D5726" i="1" a="1"/>
  <c r="D5726" i="1" s="1"/>
  <c r="I5726" i="1" s="1"/>
  <c r="D5678" i="1" a="1"/>
  <c r="D5678" i="1" s="1"/>
  <c r="I5678" i="1" s="1"/>
  <c r="D5606" i="1" a="1"/>
  <c r="D5606" i="1" s="1"/>
  <c r="I5606" i="1" s="1"/>
  <c r="D5270" i="1" a="1"/>
  <c r="D5270" i="1" s="1"/>
  <c r="I5270" i="1" s="1"/>
  <c r="D5090" i="1" a="1"/>
  <c r="D5090" i="1" s="1"/>
  <c r="I5090" i="1" s="1"/>
  <c r="D5066" i="1" a="1"/>
  <c r="D5066" i="1" s="1"/>
  <c r="I5066" i="1" s="1"/>
  <c r="D5054" i="1" a="1"/>
  <c r="D5054" i="1" s="1"/>
  <c r="I5054" i="1" s="1"/>
  <c r="D5018" i="1" a="1"/>
  <c r="D5018" i="1" s="1"/>
  <c r="I5018" i="1" s="1"/>
  <c r="D4994" i="1" a="1"/>
  <c r="D4994" i="1" s="1"/>
  <c r="I4994" i="1" s="1"/>
  <c r="D4970" i="1" a="1"/>
  <c r="D4970" i="1" s="1"/>
  <c r="I4970" i="1" s="1"/>
  <c r="D4934" i="1" a="1"/>
  <c r="D4934" i="1" s="1"/>
  <c r="I4934" i="1" s="1"/>
  <c r="D4898" i="1" a="1"/>
  <c r="D4898" i="1" s="1"/>
  <c r="I4898" i="1" s="1"/>
  <c r="D4862" i="1" a="1"/>
  <c r="D4862" i="1" s="1"/>
  <c r="I4862" i="1" s="1"/>
  <c r="D4814" i="1" a="1"/>
  <c r="D4814" i="1" s="1"/>
  <c r="D4778" i="1" a="1"/>
  <c r="D4778" i="1" s="1"/>
  <c r="I4778" i="1" s="1"/>
  <c r="D4610" i="1" a="1"/>
  <c r="D4610" i="1" s="1"/>
  <c r="I4610" i="1" s="1"/>
  <c r="D4574" i="1" a="1"/>
  <c r="D4574" i="1" s="1"/>
  <c r="I4574" i="1" s="1"/>
  <c r="D4406" i="1" a="1"/>
  <c r="D4406" i="1" s="1"/>
  <c r="I4406" i="1" s="1"/>
  <c r="D4370" i="1" a="1"/>
  <c r="D4370" i="1" s="1"/>
  <c r="I4370" i="1" s="1"/>
  <c r="D4322" i="1" a="1"/>
  <c r="D4322" i="1" s="1"/>
  <c r="I4322" i="1" s="1"/>
  <c r="D4142" i="1" a="1"/>
  <c r="D4142" i="1" s="1"/>
  <c r="I4142" i="1" s="1"/>
  <c r="D4094" i="1" a="1"/>
  <c r="D4094" i="1" s="1"/>
  <c r="I4094" i="1" s="1"/>
  <c r="D4046" i="1" a="1"/>
  <c r="D4046" i="1" s="1"/>
  <c r="I4046" i="1" s="1"/>
  <c r="D3998" i="1" a="1"/>
  <c r="D3998" i="1" s="1"/>
  <c r="I3998" i="1" s="1"/>
  <c r="D3914" i="1" a="1"/>
  <c r="D3914" i="1" s="1"/>
  <c r="I3914" i="1" s="1"/>
  <c r="D3746" i="1" a="1"/>
  <c r="D3746" i="1" s="1"/>
  <c r="I3746" i="1" s="1"/>
  <c r="D3710" i="1" a="1"/>
  <c r="D3710" i="1" s="1"/>
  <c r="I3710" i="1" s="1"/>
  <c r="D3674" i="1" a="1"/>
  <c r="D3674" i="1" s="1"/>
  <c r="I3674" i="1" s="1"/>
  <c r="D3638" i="1" a="1"/>
  <c r="D3638" i="1" s="1"/>
  <c r="I3638" i="1" s="1"/>
  <c r="D3494" i="1" a="1"/>
  <c r="D3494" i="1" s="1"/>
  <c r="I3494" i="1" s="1"/>
  <c r="D3434" i="1" a="1"/>
  <c r="D3434" i="1" s="1"/>
  <c r="I3434" i="1" s="1"/>
  <c r="D3302" i="1" a="1"/>
  <c r="D3302" i="1" s="1"/>
  <c r="D3266" i="1" a="1"/>
  <c r="D3266" i="1" s="1"/>
  <c r="I3266" i="1" s="1"/>
  <c r="D3218" i="1" a="1"/>
  <c r="D3218" i="1" s="1"/>
  <c r="I3218" i="1" s="1"/>
  <c r="D3170" i="1" a="1"/>
  <c r="D3170" i="1" s="1"/>
  <c r="D3110" i="1" a="1"/>
  <c r="D3110" i="1" s="1"/>
  <c r="I3110" i="1" s="1"/>
  <c r="D3062" i="1" a="1"/>
  <c r="D3062" i="1" s="1"/>
  <c r="I3062" i="1" s="1"/>
  <c r="D3026" i="1" a="1"/>
  <c r="D3026" i="1" s="1"/>
  <c r="I3026" i="1" s="1"/>
  <c r="D2966" i="1" a="1"/>
  <c r="D2966" i="1" s="1"/>
  <c r="I2966" i="1" s="1"/>
  <c r="D2630" i="1" a="1"/>
  <c r="D2630" i="1" s="1"/>
  <c r="I2630" i="1" s="1"/>
  <c r="D2486" i="1" a="1"/>
  <c r="D2486" i="1" s="1"/>
  <c r="I2486" i="1" s="1"/>
  <c r="D2450" i="1" a="1"/>
  <c r="D2450" i="1" s="1"/>
  <c r="I2450" i="1" s="1"/>
  <c r="D2426" i="1" a="1"/>
  <c r="D2426" i="1" s="1"/>
  <c r="I2426" i="1" s="1"/>
  <c r="D2378" i="1" a="1"/>
  <c r="D2378" i="1" s="1"/>
  <c r="D2330" i="1" a="1"/>
  <c r="D2330" i="1" s="1"/>
  <c r="D2126" i="1" a="1"/>
  <c r="D2126" i="1" s="1"/>
  <c r="I2126" i="1" s="1"/>
  <c r="D2066" i="1" a="1"/>
  <c r="D2066" i="1" s="1"/>
  <c r="I2066" i="1" s="1"/>
  <c r="D1982" i="1" a="1"/>
  <c r="D1982" i="1" s="1"/>
  <c r="I1982" i="1" s="1"/>
  <c r="D1778" i="1" a="1"/>
  <c r="D1778" i="1" s="1"/>
  <c r="I1778" i="1" s="1"/>
  <c r="D1730" i="1" a="1"/>
  <c r="D1730" i="1" s="1"/>
  <c r="I1730" i="1" s="1"/>
  <c r="D1670" i="1" a="1"/>
  <c r="D1670" i="1" s="1"/>
  <c r="I1670" i="1" s="1"/>
  <c r="D1622" i="1" a="1"/>
  <c r="D1622" i="1" s="1"/>
  <c r="I1622" i="1" s="1"/>
  <c r="D1586" i="1" a="1"/>
  <c r="D1586" i="1" s="1"/>
  <c r="I1586" i="1" s="1"/>
  <c r="D1550" i="1" a="1"/>
  <c r="D1550" i="1" s="1"/>
  <c r="I1550" i="1" s="1"/>
  <c r="D1502" i="1" a="1"/>
  <c r="D1502" i="1" s="1"/>
  <c r="I1502" i="1" s="1"/>
  <c r="D1454" i="1" a="1"/>
  <c r="D1454" i="1" s="1"/>
  <c r="I1454" i="1" s="1"/>
  <c r="D1394" i="1" a="1"/>
  <c r="D1394" i="1" s="1"/>
  <c r="D1334" i="1" a="1"/>
  <c r="D1334" i="1" s="1"/>
  <c r="I1334" i="1" s="1"/>
  <c r="D1286" i="1" a="1"/>
  <c r="D1286" i="1" s="1"/>
  <c r="I1286" i="1" s="1"/>
  <c r="D1238" i="1" a="1"/>
  <c r="D1238" i="1" s="1"/>
  <c r="I1238" i="1" s="1"/>
  <c r="D926" i="1" a="1"/>
  <c r="D926" i="1" s="1"/>
  <c r="I926" i="1" s="1"/>
  <c r="D890" i="1" a="1"/>
  <c r="D890" i="1" s="1"/>
  <c r="I890" i="1" s="1"/>
  <c r="D794" i="1" a="1"/>
  <c r="D794" i="1" s="1"/>
  <c r="I794" i="1" s="1"/>
  <c r="D230" i="1" a="1"/>
  <c r="D230" i="1" s="1"/>
  <c r="I9649" i="1"/>
  <c r="J9649" i="1" s="1"/>
  <c r="I9417" i="1"/>
  <c r="J9417" i="1" s="1"/>
  <c r="I9251" i="1"/>
  <c r="J9251" i="1" s="1"/>
  <c r="I8855" i="1"/>
  <c r="J8855" i="1" s="1"/>
  <c r="D8798" i="1" a="1"/>
  <c r="D8798" i="1" s="1"/>
  <c r="I8399" i="1"/>
  <c r="J8399" i="1" s="1"/>
  <c r="D7864" i="1" a="1"/>
  <c r="D7864" i="1" s="1"/>
  <c r="D7671" i="1" a="1"/>
  <c r="D7671" i="1" s="1"/>
  <c r="I7671" i="1" s="1"/>
  <c r="I7065" i="1"/>
  <c r="J7065" i="1" s="1"/>
  <c r="I6850" i="1"/>
  <c r="J6850" i="1" s="1"/>
  <c r="I5373" i="1"/>
  <c r="J5373" i="1" s="1"/>
  <c r="I4115" i="1"/>
  <c r="J4115" i="1" s="1"/>
  <c r="D4082" i="1" a="1"/>
  <c r="D4082" i="1" s="1"/>
  <c r="D2776" i="1" a="1"/>
  <c r="D2776" i="1" s="1"/>
  <c r="I2590" i="1"/>
  <c r="J2590" i="1" s="1"/>
  <c r="I2217" i="1"/>
  <c r="J2217" i="1" s="1"/>
  <c r="I1271" i="1"/>
  <c r="J1271" i="1" s="1"/>
  <c r="D7972" i="1" a="1"/>
  <c r="D7972" i="1" s="1"/>
  <c r="I7972" i="1" s="1"/>
  <c r="D7936" i="1" a="1"/>
  <c r="D7936" i="1" s="1"/>
  <c r="D7888" i="1" a="1"/>
  <c r="D7888" i="1" s="1"/>
  <c r="D7840" i="1" a="1"/>
  <c r="D7840" i="1" s="1"/>
  <c r="I7840" i="1" s="1"/>
  <c r="D7804" i="1" a="1"/>
  <c r="D7804" i="1" s="1"/>
  <c r="I7804" i="1" s="1"/>
  <c r="D7648" i="1" a="1"/>
  <c r="D7648" i="1" s="1"/>
  <c r="I7648" i="1" s="1"/>
  <c r="D7624" i="1" a="1"/>
  <c r="D7624" i="1" s="1"/>
  <c r="I7624" i="1" s="1"/>
  <c r="D7576" i="1" a="1"/>
  <c r="D7576" i="1" s="1"/>
  <c r="I7576" i="1" s="1"/>
  <c r="D7360" i="1" a="1"/>
  <c r="D7360" i="1" s="1"/>
  <c r="D7228" i="1" a="1"/>
  <c r="D7228" i="1" s="1"/>
  <c r="D7120" i="1" a="1"/>
  <c r="D7120" i="1" s="1"/>
  <c r="I7120" i="1" s="1"/>
  <c r="D7096" i="1" a="1"/>
  <c r="D7096" i="1" s="1"/>
  <c r="I7096" i="1" s="1"/>
  <c r="D7024" i="1" a="1"/>
  <c r="D7024" i="1" s="1"/>
  <c r="I7024" i="1" s="1"/>
  <c r="D6700" i="1" a="1"/>
  <c r="D6700" i="1" s="1"/>
  <c r="I6700" i="1" s="1"/>
  <c r="D6640" i="1" a="1"/>
  <c r="D6640" i="1" s="1"/>
  <c r="D6520" i="1" a="1"/>
  <c r="D6520" i="1" s="1"/>
  <c r="I6520" i="1" s="1"/>
  <c r="D6484" i="1" a="1"/>
  <c r="D6484" i="1" s="1"/>
  <c r="I6484" i="1" s="1"/>
  <c r="D6448" i="1" a="1"/>
  <c r="D6448" i="1" s="1"/>
  <c r="I6448" i="1" s="1"/>
  <c r="J6448" i="1" s="1"/>
  <c r="D6280" i="1" a="1"/>
  <c r="D6280" i="1" s="1"/>
  <c r="D6064" i="1" a="1"/>
  <c r="D6064" i="1" s="1"/>
  <c r="I6064" i="1" s="1"/>
  <c r="D6040" i="1" a="1"/>
  <c r="D6040" i="1" s="1"/>
  <c r="I6040" i="1" s="1"/>
  <c r="D5800" i="1" a="1"/>
  <c r="D5800" i="1" s="1"/>
  <c r="I5800" i="1" s="1"/>
  <c r="D5776" i="1" a="1"/>
  <c r="D5776" i="1" s="1"/>
  <c r="I5776" i="1" s="1"/>
  <c r="D5752" i="1" a="1"/>
  <c r="D5752" i="1" s="1"/>
  <c r="I5752" i="1" s="1"/>
  <c r="D5728" i="1" a="1"/>
  <c r="D5728" i="1" s="1"/>
  <c r="I5728" i="1" s="1"/>
  <c r="D5584" i="1" a="1"/>
  <c r="D5584" i="1" s="1"/>
  <c r="D5536" i="1" a="1"/>
  <c r="D5536" i="1" s="1"/>
  <c r="I5536" i="1" s="1"/>
  <c r="D5488" i="1" a="1"/>
  <c r="D5488" i="1" s="1"/>
  <c r="I5488" i="1" s="1"/>
  <c r="D5416" i="1" a="1"/>
  <c r="D5416" i="1" s="1"/>
  <c r="I5416" i="1" s="1"/>
  <c r="D5368" i="1" a="1"/>
  <c r="D5368" i="1" s="1"/>
  <c r="I5368" i="1" s="1"/>
  <c r="D4996" i="1" a="1"/>
  <c r="D4996" i="1" s="1"/>
  <c r="D4252" i="1" a="1"/>
  <c r="D4252" i="1" s="1"/>
  <c r="I4252" i="1" s="1"/>
  <c r="D4072" i="1" a="1"/>
  <c r="D4072" i="1" s="1"/>
  <c r="I4072" i="1" s="1"/>
  <c r="D4036" i="1" a="1"/>
  <c r="D4036" i="1" s="1"/>
  <c r="I4036" i="1" s="1"/>
  <c r="D3988" i="1" a="1"/>
  <c r="D3988" i="1" s="1"/>
  <c r="I3988" i="1" s="1"/>
  <c r="D3940" i="1" a="1"/>
  <c r="D3940" i="1" s="1"/>
  <c r="I3940" i="1" s="1"/>
  <c r="D3928" i="1" a="1"/>
  <c r="D3928" i="1" s="1"/>
  <c r="D3880" i="1" a="1"/>
  <c r="D3880" i="1" s="1"/>
  <c r="D3856" i="1" a="1"/>
  <c r="D3856" i="1" s="1"/>
  <c r="I3856" i="1" s="1"/>
  <c r="D3784" i="1" a="1"/>
  <c r="D3784" i="1" s="1"/>
  <c r="I3784" i="1" s="1"/>
  <c r="D3760" i="1" a="1"/>
  <c r="D3760" i="1" s="1"/>
  <c r="I3760" i="1" s="1"/>
  <c r="D3736" i="1" a="1"/>
  <c r="D3736" i="1" s="1"/>
  <c r="D3724" i="1" a="1"/>
  <c r="D3724" i="1" s="1"/>
  <c r="I3724" i="1" s="1"/>
  <c r="D3688" i="1" a="1"/>
  <c r="D3688" i="1" s="1"/>
  <c r="I3688" i="1" s="1"/>
  <c r="D3652" i="1" a="1"/>
  <c r="D3652" i="1" s="1"/>
  <c r="I3652" i="1" s="1"/>
  <c r="D3592" i="1" a="1"/>
  <c r="D3592" i="1" s="1"/>
  <c r="I3592" i="1" s="1"/>
  <c r="D3544" i="1" a="1"/>
  <c r="D3544" i="1" s="1"/>
  <c r="I3544" i="1" s="1"/>
  <c r="D3520" i="1" a="1"/>
  <c r="D3520" i="1" s="1"/>
  <c r="I3520" i="1" s="1"/>
  <c r="D3496" i="1" a="1"/>
  <c r="D3496" i="1" s="1"/>
  <c r="D3472" i="1" a="1"/>
  <c r="D3472" i="1" s="1"/>
  <c r="I3472" i="1" s="1"/>
  <c r="D3244" i="1" a="1"/>
  <c r="D3244" i="1" s="1"/>
  <c r="I3244" i="1" s="1"/>
  <c r="D3064" i="1" a="1"/>
  <c r="D3064" i="1" s="1"/>
  <c r="I3064" i="1" s="1"/>
  <c r="D3040" i="1" a="1"/>
  <c r="D3040" i="1" s="1"/>
  <c r="I3040" i="1" s="1"/>
  <c r="D3028" i="1" a="1"/>
  <c r="D3028" i="1" s="1"/>
  <c r="I3028" i="1" s="1"/>
  <c r="D2968" i="1" a="1"/>
  <c r="D2968" i="1" s="1"/>
  <c r="I2968" i="1" s="1"/>
  <c r="D2812" i="1" a="1"/>
  <c r="D2812" i="1" s="1"/>
  <c r="D2764" i="1" a="1"/>
  <c r="D2764" i="1" s="1"/>
  <c r="I2764" i="1" s="1"/>
  <c r="D2716" i="1" a="1"/>
  <c r="D2716" i="1" s="1"/>
  <c r="I2716" i="1" s="1"/>
  <c r="D2668" i="1" a="1"/>
  <c r="D2668" i="1" s="1"/>
  <c r="I2668" i="1" s="1"/>
  <c r="J2668" i="1" s="1"/>
  <c r="D2632" i="1" a="1"/>
  <c r="D2632" i="1" s="1"/>
  <c r="D2608" i="1" a="1"/>
  <c r="D2608" i="1" s="1"/>
  <c r="I2608" i="1" s="1"/>
  <c r="D2464" i="1" a="1"/>
  <c r="D2464" i="1" s="1"/>
  <c r="I2464" i="1" s="1"/>
  <c r="D2452" i="1" a="1"/>
  <c r="D2452" i="1" s="1"/>
  <c r="I2452" i="1" s="1"/>
  <c r="D2416" i="1" a="1"/>
  <c r="D2416" i="1" s="1"/>
  <c r="I2416" i="1" s="1"/>
  <c r="D2392" i="1" a="1"/>
  <c r="D2392" i="1" s="1"/>
  <c r="I2392" i="1" s="1"/>
  <c r="D2356" i="1" a="1"/>
  <c r="D2356" i="1" s="1"/>
  <c r="D2308" i="1" a="1"/>
  <c r="D2308" i="1" s="1"/>
  <c r="D2092" i="1" a="1"/>
  <c r="D2092" i="1" s="1"/>
  <c r="I2092" i="1" s="1"/>
  <c r="D2056" i="1" a="1"/>
  <c r="D2056" i="1" s="1"/>
  <c r="I2056" i="1" s="1"/>
  <c r="D2008" i="1" a="1"/>
  <c r="D2008" i="1" s="1"/>
  <c r="I2008" i="1" s="1"/>
  <c r="D1960" i="1" a="1"/>
  <c r="D1960" i="1" s="1"/>
  <c r="D1900" i="1" a="1"/>
  <c r="D1900" i="1" s="1"/>
  <c r="I1900" i="1" s="1"/>
  <c r="D1864" i="1" a="1"/>
  <c r="D1864" i="1" s="1"/>
  <c r="I1864" i="1" s="1"/>
  <c r="D1816" i="1" a="1"/>
  <c r="D1816" i="1" s="1"/>
  <c r="I1816" i="1" s="1"/>
  <c r="J1816" i="1" s="1"/>
  <c r="D1756" i="1" a="1"/>
  <c r="D1756" i="1" s="1"/>
  <c r="I1756" i="1" s="1"/>
  <c r="D1708" i="1" a="1"/>
  <c r="D1708" i="1" s="1"/>
  <c r="I1708" i="1" s="1"/>
  <c r="D1672" i="1" a="1"/>
  <c r="D1672" i="1" s="1"/>
  <c r="D1600" i="1" a="1"/>
  <c r="D1600" i="1" s="1"/>
  <c r="I1600" i="1" s="1"/>
  <c r="D1516" i="1" a="1"/>
  <c r="D1516" i="1" s="1"/>
  <c r="I1516" i="1" s="1"/>
  <c r="D1120" i="1" a="1"/>
  <c r="D1120" i="1" s="1"/>
  <c r="I1120" i="1" s="1"/>
  <c r="I8313" i="1"/>
  <c r="J8313" i="1" s="1"/>
  <c r="I8121" i="1"/>
  <c r="J8121" i="1" s="1"/>
  <c r="I6429" i="1"/>
  <c r="J6429" i="1" s="1"/>
  <c r="I5998" i="1"/>
  <c r="J5998" i="1" s="1"/>
  <c r="D10179" i="1" a="1"/>
  <c r="D10179" i="1" s="1"/>
  <c r="D10107" i="1" a="1"/>
  <c r="D10107" i="1" s="1"/>
  <c r="I10107" i="1" s="1"/>
  <c r="D10071" i="1" a="1"/>
  <c r="D10071" i="1" s="1"/>
  <c r="I10071" i="1" s="1"/>
  <c r="D10023" i="1" a="1"/>
  <c r="D10023" i="1" s="1"/>
  <c r="I10023" i="1" s="1"/>
  <c r="D9951" i="1" a="1"/>
  <c r="D9951" i="1" s="1"/>
  <c r="D9783" i="1" a="1"/>
  <c r="D9783" i="1" s="1"/>
  <c r="I9783" i="1" s="1"/>
  <c r="D9747" i="1" a="1"/>
  <c r="D9747" i="1" s="1"/>
  <c r="I9747" i="1" s="1"/>
  <c r="D9723" i="1" a="1"/>
  <c r="D9723" i="1" s="1"/>
  <c r="I9723" i="1" s="1"/>
  <c r="D9711" i="1" a="1"/>
  <c r="D9711" i="1" s="1"/>
  <c r="I9711" i="1" s="1"/>
  <c r="D9687" i="1" a="1"/>
  <c r="D9687" i="1" s="1"/>
  <c r="I9687" i="1" s="1"/>
  <c r="D9627" i="1" a="1"/>
  <c r="D9627" i="1" s="1"/>
  <c r="I9627" i="1" s="1"/>
  <c r="D9591" i="1" a="1"/>
  <c r="D9591" i="1" s="1"/>
  <c r="D9531" i="1" a="1"/>
  <c r="D9531" i="1" s="1"/>
  <c r="I9531" i="1" s="1"/>
  <c r="D9387" i="1" a="1"/>
  <c r="D9387" i="1" s="1"/>
  <c r="I9387" i="1" s="1"/>
  <c r="D9351" i="1" a="1"/>
  <c r="D9351" i="1" s="1"/>
  <c r="I9351" i="1" s="1"/>
  <c r="D9327" i="1" a="1"/>
  <c r="D9327" i="1" s="1"/>
  <c r="I9327" i="1" s="1"/>
  <c r="D9291" i="1" a="1"/>
  <c r="D9291" i="1" s="1"/>
  <c r="D9087" i="1" a="1"/>
  <c r="D9087" i="1" s="1"/>
  <c r="I9087" i="1" s="1"/>
  <c r="D9063" i="1" a="1"/>
  <c r="D9063" i="1" s="1"/>
  <c r="I9063" i="1" s="1"/>
  <c r="D9027" i="1" a="1"/>
  <c r="D9027" i="1" s="1"/>
  <c r="I9027" i="1" s="1"/>
  <c r="D8991" i="1" a="1"/>
  <c r="D8991" i="1" s="1"/>
  <c r="I8991" i="1" s="1"/>
  <c r="D8943" i="1" a="1"/>
  <c r="D8943" i="1" s="1"/>
  <c r="I8943" i="1" s="1"/>
  <c r="D8907" i="1" a="1"/>
  <c r="D8907" i="1" s="1"/>
  <c r="D8871" i="1" a="1"/>
  <c r="D8871" i="1" s="1"/>
  <c r="I8871" i="1" s="1"/>
  <c r="D8451" i="1" a="1"/>
  <c r="D8451" i="1" s="1"/>
  <c r="I8451" i="1" s="1"/>
  <c r="D8295" i="1" a="1"/>
  <c r="D8295" i="1" s="1"/>
  <c r="I8295" i="1" s="1"/>
  <c r="D8235" i="1" a="1"/>
  <c r="D8235" i="1" s="1"/>
  <c r="I8235" i="1" s="1"/>
  <c r="D8199" i="1" a="1"/>
  <c r="D8199" i="1" s="1"/>
  <c r="I8199" i="1" s="1"/>
  <c r="J8199" i="1" s="1"/>
  <c r="D8187" i="1" a="1"/>
  <c r="D8187" i="1" s="1"/>
  <c r="I8187" i="1" s="1"/>
  <c r="D8163" i="1" a="1"/>
  <c r="D8163" i="1" s="1"/>
  <c r="I8163" i="1" s="1"/>
  <c r="D8151" i="1" a="1"/>
  <c r="D8151" i="1" s="1"/>
  <c r="I8151" i="1" s="1"/>
  <c r="D8103" i="1" a="1"/>
  <c r="D8103" i="1" s="1"/>
  <c r="I8103" i="1" s="1"/>
  <c r="D7959" i="1" a="1"/>
  <c r="D7959" i="1" s="1"/>
  <c r="I7959" i="1" s="1"/>
  <c r="D7899" i="1" a="1"/>
  <c r="D7899" i="1" s="1"/>
  <c r="D7587" i="1" a="1"/>
  <c r="D7587" i="1" s="1"/>
  <c r="D7539" i="1" a="1"/>
  <c r="D7539" i="1" s="1"/>
  <c r="D7491" i="1" a="1"/>
  <c r="D7491" i="1" s="1"/>
  <c r="I7491" i="1" s="1"/>
  <c r="D7443" i="1" a="1"/>
  <c r="D7443" i="1" s="1"/>
  <c r="I7443" i="1" s="1"/>
  <c r="D7287" i="1" a="1"/>
  <c r="D7287" i="1" s="1"/>
  <c r="I7287" i="1" s="1"/>
  <c r="D7131" i="1" a="1"/>
  <c r="D7131" i="1" s="1"/>
  <c r="I7131" i="1" s="1"/>
  <c r="D7119" i="1" a="1"/>
  <c r="D7119" i="1" s="1"/>
  <c r="I7119" i="1" s="1"/>
  <c r="D7083" i="1" a="1"/>
  <c r="D7083" i="1" s="1"/>
  <c r="I7083" i="1" s="1"/>
  <c r="D7059" i="1" a="1"/>
  <c r="D7059" i="1" s="1"/>
  <c r="D7023" i="1" a="1"/>
  <c r="D7023" i="1" s="1"/>
  <c r="I7023" i="1" s="1"/>
  <c r="D7011" i="1" a="1"/>
  <c r="D7011" i="1" s="1"/>
  <c r="I7011" i="1" s="1"/>
  <c r="D6951" i="1" a="1"/>
  <c r="D6951" i="1" s="1"/>
  <c r="I6951" i="1" s="1"/>
  <c r="D6735" i="1" a="1"/>
  <c r="D6735" i="1" s="1"/>
  <c r="I6735" i="1" s="1"/>
  <c r="D6471" i="1" a="1"/>
  <c r="D6471" i="1" s="1"/>
  <c r="I6471" i="1" s="1"/>
  <c r="D6411" i="1" a="1"/>
  <c r="D6411" i="1" s="1"/>
  <c r="I6411" i="1" s="1"/>
  <c r="D6375" i="1" a="1"/>
  <c r="D6375" i="1" s="1"/>
  <c r="I6375" i="1" s="1"/>
  <c r="D6339" i="1" a="1"/>
  <c r="D6339" i="1" s="1"/>
  <c r="I6339" i="1" s="1"/>
  <c r="D6327" i="1" a="1"/>
  <c r="D6327" i="1" s="1"/>
  <c r="D6315" i="1" a="1"/>
  <c r="D6315" i="1" s="1"/>
  <c r="I6315" i="1" s="1"/>
  <c r="D6291" i="1" a="1"/>
  <c r="D6291" i="1" s="1"/>
  <c r="I6291" i="1" s="1"/>
  <c r="D6255" i="1" a="1"/>
  <c r="D6255" i="1" s="1"/>
  <c r="I6255" i="1" s="1"/>
  <c r="D6219" i="1" a="1"/>
  <c r="D6219" i="1" s="1"/>
  <c r="I6219" i="1" s="1"/>
  <c r="D6159" i="1" a="1"/>
  <c r="D6159" i="1" s="1"/>
  <c r="I6159" i="1" s="1"/>
  <c r="D5895" i="1" a="1"/>
  <c r="D5895" i="1" s="1"/>
  <c r="I5895" i="1" s="1"/>
  <c r="D5859" i="1" a="1"/>
  <c r="D5859" i="1" s="1"/>
  <c r="D5847" i="1" a="1"/>
  <c r="D5847" i="1" s="1"/>
  <c r="I5847" i="1" s="1"/>
  <c r="D5799" i="1" a="1"/>
  <c r="D5799" i="1" s="1"/>
  <c r="D5631" i="1" a="1"/>
  <c r="D5631" i="1" s="1"/>
  <c r="I5631" i="1" s="1"/>
  <c r="D5427" i="1" a="1"/>
  <c r="D5427" i="1" s="1"/>
  <c r="I5427" i="1" s="1"/>
  <c r="D5271" i="1" a="1"/>
  <c r="D5271" i="1" s="1"/>
  <c r="I5271" i="1" s="1"/>
  <c r="D5247" i="1" a="1"/>
  <c r="D5247" i="1" s="1"/>
  <c r="I5247" i="1" s="1"/>
  <c r="D5223" i="1" a="1"/>
  <c r="D5223" i="1" s="1"/>
  <c r="D5151" i="1" a="1"/>
  <c r="D5151" i="1" s="1"/>
  <c r="I5151" i="1" s="1"/>
  <c r="D4971" i="1" a="1"/>
  <c r="D4971" i="1" s="1"/>
  <c r="I4971" i="1" s="1"/>
  <c r="D4767" i="1" a="1"/>
  <c r="D4767" i="1" s="1"/>
  <c r="I4767" i="1" s="1"/>
  <c r="D4731" i="1" a="1"/>
  <c r="D4731" i="1" s="1"/>
  <c r="I4731" i="1" s="1"/>
  <c r="D4719" i="1" a="1"/>
  <c r="D4719" i="1" s="1"/>
  <c r="I4719" i="1" s="1"/>
  <c r="D4563" i="1" a="1"/>
  <c r="D4563" i="1" s="1"/>
  <c r="I4563" i="1" s="1"/>
  <c r="D4539" i="1" a="1"/>
  <c r="D4539" i="1" s="1"/>
  <c r="D4515" i="1" a="1"/>
  <c r="D4515" i="1" s="1"/>
  <c r="I4515" i="1" s="1"/>
  <c r="D4491" i="1" a="1"/>
  <c r="D4491" i="1" s="1"/>
  <c r="I4491" i="1" s="1"/>
  <c r="D4467" i="1" a="1"/>
  <c r="D4467" i="1" s="1"/>
  <c r="I4467" i="1" s="1"/>
  <c r="D4419" i="1" a="1"/>
  <c r="D4419" i="1" s="1"/>
  <c r="I4419" i="1" s="1"/>
  <c r="D4263" i="1" a="1"/>
  <c r="D4263" i="1" s="1"/>
  <c r="I4263" i="1" s="1"/>
  <c r="D4215" i="1" a="1"/>
  <c r="D4215" i="1" s="1"/>
  <c r="I4215" i="1" s="1"/>
  <c r="D3999" i="1" a="1"/>
  <c r="D3999" i="1" s="1"/>
  <c r="I3999" i="1" s="1"/>
  <c r="D3939" i="1" a="1"/>
  <c r="D3939" i="1" s="1"/>
  <c r="I3939" i="1" s="1"/>
  <c r="D3771" i="1" a="1"/>
  <c r="D3771" i="1" s="1"/>
  <c r="I3771" i="1" s="1"/>
  <c r="D3735" i="1" a="1"/>
  <c r="D3735" i="1" s="1"/>
  <c r="D3687" i="1" a="1"/>
  <c r="D3687" i="1" s="1"/>
  <c r="I3687" i="1" s="1"/>
  <c r="D3663" i="1" a="1"/>
  <c r="D3663" i="1" s="1"/>
  <c r="I3663" i="1" s="1"/>
  <c r="D3627" i="1" a="1"/>
  <c r="D3627" i="1" s="1"/>
  <c r="I3627" i="1" s="1"/>
  <c r="D3591" i="1" a="1"/>
  <c r="D3591" i="1" s="1"/>
  <c r="I3591" i="1" s="1"/>
  <c r="D3531" i="1" a="1"/>
  <c r="D3531" i="1" s="1"/>
  <c r="D3195" i="1" a="1"/>
  <c r="D3195" i="1" s="1"/>
  <c r="I3195" i="1" s="1"/>
  <c r="D2955" i="1" a="1"/>
  <c r="D2955" i="1" s="1"/>
  <c r="I2955" i="1" s="1"/>
  <c r="D2331" i="1" a="1"/>
  <c r="D2331" i="1" s="1"/>
  <c r="D2151" i="1" a="1"/>
  <c r="D2151" i="1" s="1"/>
  <c r="I2151" i="1" s="1"/>
  <c r="D2103" i="1" a="1"/>
  <c r="D2103" i="1" s="1"/>
  <c r="I2103" i="1" s="1"/>
  <c r="D2067" i="1" a="1"/>
  <c r="D2067" i="1" s="1"/>
  <c r="I2067" i="1" s="1"/>
  <c r="D2031" i="1" a="1"/>
  <c r="D2031" i="1" s="1"/>
  <c r="I2031" i="1" s="1"/>
  <c r="D1971" i="1" a="1"/>
  <c r="D1971" i="1" s="1"/>
  <c r="I1971" i="1" s="1"/>
  <c r="D1779" i="1" a="1"/>
  <c r="D1779" i="1" s="1"/>
  <c r="D1743" i="1" a="1"/>
  <c r="D1743" i="1" s="1"/>
  <c r="I1743" i="1" s="1"/>
  <c r="D1683" i="1" a="1"/>
  <c r="D1683" i="1" s="1"/>
  <c r="I1683" i="1" s="1"/>
  <c r="D1635" i="1" a="1"/>
  <c r="D1635" i="1" s="1"/>
  <c r="D1575" i="1" a="1"/>
  <c r="D1575" i="1" s="1"/>
  <c r="I1575" i="1" s="1"/>
  <c r="D1527" i="1" a="1"/>
  <c r="D1527" i="1" s="1"/>
  <c r="I1527" i="1" s="1"/>
  <c r="D1479" i="1" a="1"/>
  <c r="D1479" i="1" s="1"/>
  <c r="D1443" i="1" a="1"/>
  <c r="D1443" i="1" s="1"/>
  <c r="D1371" i="1" a="1"/>
  <c r="D1371" i="1" s="1"/>
  <c r="I1371" i="1" s="1"/>
  <c r="D1071" i="1" a="1"/>
  <c r="D1071" i="1" s="1"/>
  <c r="D1035" i="1" a="1"/>
  <c r="D1035" i="1" s="1"/>
  <c r="I1035" i="1" s="1"/>
  <c r="D951" i="1" a="1"/>
  <c r="D951" i="1" s="1"/>
  <c r="I951" i="1" s="1"/>
  <c r="D255" i="1" a="1"/>
  <c r="D255" i="1" s="1"/>
  <c r="I10197" i="1"/>
  <c r="J10197" i="1" s="1"/>
  <c r="I9503" i="1"/>
  <c r="J9503" i="1" s="1"/>
  <c r="I8337" i="1"/>
  <c r="J8337" i="1" s="1"/>
  <c r="I6971" i="1"/>
  <c r="J6971" i="1" s="1"/>
  <c r="D4936" i="1" a="1"/>
  <c r="D4936" i="1" s="1"/>
  <c r="I4936" i="1" s="1"/>
  <c r="D10202" i="1" a="1"/>
  <c r="D10202" i="1" s="1"/>
  <c r="I10202" i="1" s="1"/>
  <c r="D10154" i="1" a="1"/>
  <c r="D10154" i="1" s="1"/>
  <c r="D10094" i="1" a="1"/>
  <c r="D10094" i="1" s="1"/>
  <c r="I10094" i="1" s="1"/>
  <c r="D10058" i="1" a="1"/>
  <c r="D10058" i="1" s="1"/>
  <c r="I10058" i="1" s="1"/>
  <c r="D9974" i="1" a="1"/>
  <c r="D9974" i="1" s="1"/>
  <c r="I9974" i="1" s="1"/>
  <c r="D9902" i="1" a="1"/>
  <c r="D9902" i="1" s="1"/>
  <c r="I9902" i="1" s="1"/>
  <c r="D9650" i="1" a="1"/>
  <c r="D9650" i="1" s="1"/>
  <c r="I9650" i="1" s="1"/>
  <c r="D9626" i="1" a="1"/>
  <c r="D9626" i="1" s="1"/>
  <c r="I9626" i="1" s="1"/>
  <c r="D9590" i="1" a="1"/>
  <c r="D9590" i="1" s="1"/>
  <c r="D9578" i="1" a="1"/>
  <c r="D9578" i="1" s="1"/>
  <c r="D9530" i="1" a="1"/>
  <c r="D9530" i="1" s="1"/>
  <c r="I9530" i="1" s="1"/>
  <c r="D9494" i="1" a="1"/>
  <c r="D9494" i="1" s="1"/>
  <c r="I9494" i="1" s="1"/>
  <c r="D9470" i="1" a="1"/>
  <c r="D9470" i="1" s="1"/>
  <c r="I9470" i="1" s="1"/>
  <c r="D9434" i="1" a="1"/>
  <c r="D9434" i="1" s="1"/>
  <c r="I9434" i="1" s="1"/>
  <c r="D9386" i="1" a="1"/>
  <c r="D9386" i="1" s="1"/>
  <c r="I9386" i="1" s="1"/>
  <c r="D9290" i="1" a="1"/>
  <c r="D9290" i="1" s="1"/>
  <c r="I9290" i="1" s="1"/>
  <c r="D9254" i="1" a="1"/>
  <c r="D9254" i="1" s="1"/>
  <c r="I9254" i="1" s="1"/>
  <c r="D9158" i="1" a="1"/>
  <c r="D9158" i="1" s="1"/>
  <c r="I9158" i="1" s="1"/>
  <c r="D9122" i="1" a="1"/>
  <c r="D9122" i="1" s="1"/>
  <c r="I9122" i="1" s="1"/>
  <c r="D9086" i="1" a="1"/>
  <c r="D9086" i="1" s="1"/>
  <c r="D9050" i="1" a="1"/>
  <c r="D9050" i="1" s="1"/>
  <c r="D8978" i="1" a="1"/>
  <c r="D8978" i="1" s="1"/>
  <c r="D8774" i="1" a="1"/>
  <c r="D8774" i="1" s="1"/>
  <c r="I8774" i="1" s="1"/>
  <c r="D8198" i="1" a="1"/>
  <c r="D8198" i="1" s="1"/>
  <c r="I8198" i="1" s="1"/>
  <c r="D8162" i="1" a="1"/>
  <c r="D8162" i="1" s="1"/>
  <c r="I8162" i="1" s="1"/>
  <c r="D8138" i="1" a="1"/>
  <c r="D8138" i="1" s="1"/>
  <c r="I8138" i="1" s="1"/>
  <c r="D7982" i="1" a="1"/>
  <c r="D7982" i="1" s="1"/>
  <c r="I7982" i="1" s="1"/>
  <c r="J7982" i="1" s="1"/>
  <c r="D7946" i="1" a="1"/>
  <c r="D7946" i="1" s="1"/>
  <c r="I7946" i="1" s="1"/>
  <c r="D7910" i="1" a="1"/>
  <c r="D7910" i="1" s="1"/>
  <c r="I7910" i="1" s="1"/>
  <c r="D7886" i="1" a="1"/>
  <c r="D7886" i="1" s="1"/>
  <c r="I7886" i="1" s="1"/>
  <c r="D7874" i="1" a="1"/>
  <c r="D7874" i="1" s="1"/>
  <c r="D7826" i="1" a="1"/>
  <c r="D7826" i="1" s="1"/>
  <c r="D7754" i="1" a="1"/>
  <c r="D7754" i="1" s="1"/>
  <c r="I7754" i="1" s="1"/>
  <c r="D7538" i="1" a="1"/>
  <c r="D7538" i="1" s="1"/>
  <c r="I7538" i="1" s="1"/>
  <c r="D7142" i="1" a="1"/>
  <c r="D7142" i="1" s="1"/>
  <c r="I7142" i="1" s="1"/>
  <c r="D7094" i="1" a="1"/>
  <c r="D7094" i="1" s="1"/>
  <c r="I7094" i="1" s="1"/>
  <c r="D7046" i="1" a="1"/>
  <c r="D7046" i="1" s="1"/>
  <c r="D6950" i="1" a="1"/>
  <c r="D6950" i="1" s="1"/>
  <c r="I6950" i="1" s="1"/>
  <c r="D6626" i="1" a="1"/>
  <c r="D6626" i="1" s="1"/>
  <c r="I6626" i="1" s="1"/>
  <c r="D6494" i="1" a="1"/>
  <c r="D6494" i="1" s="1"/>
  <c r="I6494" i="1" s="1"/>
  <c r="D6422" i="1" a="1"/>
  <c r="D6422" i="1" s="1"/>
  <c r="I6422" i="1" s="1"/>
  <c r="D5990" i="1" a="1"/>
  <c r="D5990" i="1" s="1"/>
  <c r="I5990" i="1" s="1"/>
  <c r="J5990" i="1" s="1"/>
  <c r="D5966" i="1" a="1"/>
  <c r="D5966" i="1" s="1"/>
  <c r="I5966" i="1" s="1"/>
  <c r="D5942" i="1" a="1"/>
  <c r="D5942" i="1" s="1"/>
  <c r="D5906" i="1" a="1"/>
  <c r="D5906" i="1" s="1"/>
  <c r="I5906" i="1" s="1"/>
  <c r="D5858" i="1" a="1"/>
  <c r="D5858" i="1" s="1"/>
  <c r="I5858" i="1" s="1"/>
  <c r="D5702" i="1" a="1"/>
  <c r="D5702" i="1" s="1"/>
  <c r="I5702" i="1" s="1"/>
  <c r="D5630" i="1" a="1"/>
  <c r="D5630" i="1" s="1"/>
  <c r="I5630" i="1" s="1"/>
  <c r="D5486" i="1" a="1"/>
  <c r="D5486" i="1" s="1"/>
  <c r="I5486" i="1" s="1"/>
  <c r="D5438" i="1" a="1"/>
  <c r="D5438" i="1" s="1"/>
  <c r="I5438" i="1" s="1"/>
  <c r="D5294" i="1" a="1"/>
  <c r="D5294" i="1" s="1"/>
  <c r="D5246" i="1" a="1"/>
  <c r="D5246" i="1" s="1"/>
  <c r="I5246" i="1" s="1"/>
  <c r="D5210" i="1" a="1"/>
  <c r="D5210" i="1" s="1"/>
  <c r="I5210" i="1" s="1"/>
  <c r="D4874" i="1" a="1"/>
  <c r="D4874" i="1" s="1"/>
  <c r="D4826" i="1" a="1"/>
  <c r="D4826" i="1" s="1"/>
  <c r="I4826" i="1" s="1"/>
  <c r="D4790" i="1" a="1"/>
  <c r="D4790" i="1" s="1"/>
  <c r="I4790" i="1" s="1"/>
  <c r="D4766" i="1" a="1"/>
  <c r="D4766" i="1" s="1"/>
  <c r="I4766" i="1" s="1"/>
  <c r="D4754" i="1" a="1"/>
  <c r="D4754" i="1" s="1"/>
  <c r="I4754" i="1" s="1"/>
  <c r="D4730" i="1" a="1"/>
  <c r="D4730" i="1" s="1"/>
  <c r="I4730" i="1" s="1"/>
  <c r="D4718" i="1" a="1"/>
  <c r="D4718" i="1" s="1"/>
  <c r="D4694" i="1" a="1"/>
  <c r="D4694" i="1" s="1"/>
  <c r="I4694" i="1" s="1"/>
  <c r="D4622" i="1" a="1"/>
  <c r="D4622" i="1" s="1"/>
  <c r="I4622" i="1" s="1"/>
  <c r="D4490" i="1" a="1"/>
  <c r="D4490" i="1" s="1"/>
  <c r="I4490" i="1" s="1"/>
  <c r="J4490" i="1" s="1"/>
  <c r="D4454" i="1" a="1"/>
  <c r="D4454" i="1" s="1"/>
  <c r="I4454" i="1" s="1"/>
  <c r="D4418" i="1" a="1"/>
  <c r="D4418" i="1" s="1"/>
  <c r="I4418" i="1" s="1"/>
  <c r="D4382" i="1" a="1"/>
  <c r="D4382" i="1" s="1"/>
  <c r="I4382" i="1" s="1"/>
  <c r="D4346" i="1" a="1"/>
  <c r="D4346" i="1" s="1"/>
  <c r="I4346" i="1" s="1"/>
  <c r="D4154" i="1" a="1"/>
  <c r="D4154" i="1" s="1"/>
  <c r="I4154" i="1" s="1"/>
  <c r="D4106" i="1" a="1"/>
  <c r="D4106" i="1" s="1"/>
  <c r="D4058" i="1" a="1"/>
  <c r="D4058" i="1" s="1"/>
  <c r="I4058" i="1" s="1"/>
  <c r="D4010" i="1" a="1"/>
  <c r="D4010" i="1" s="1"/>
  <c r="I4010" i="1" s="1"/>
  <c r="D3938" i="1" a="1"/>
  <c r="D3938" i="1" s="1"/>
  <c r="I3938" i="1" s="1"/>
  <c r="J3938" i="1" s="1"/>
  <c r="D3890" i="1" a="1"/>
  <c r="D3890" i="1" s="1"/>
  <c r="I3890" i="1" s="1"/>
  <c r="D3590" i="1" a="1"/>
  <c r="D3590" i="1" s="1"/>
  <c r="D3566" i="1" a="1"/>
  <c r="D3566" i="1" s="1"/>
  <c r="I3566" i="1" s="1"/>
  <c r="D3530" i="1" a="1"/>
  <c r="D3530" i="1" s="1"/>
  <c r="I3530" i="1" s="1"/>
  <c r="D3470" i="1" a="1"/>
  <c r="D3470" i="1" s="1"/>
  <c r="I3470" i="1" s="1"/>
  <c r="D3254" i="1" a="1"/>
  <c r="D3254" i="1" s="1"/>
  <c r="I3254" i="1" s="1"/>
  <c r="D3182" i="1" a="1"/>
  <c r="D3182" i="1" s="1"/>
  <c r="I3182" i="1" s="1"/>
  <c r="J3182" i="1" s="1"/>
  <c r="D2990" i="1" a="1"/>
  <c r="D2990" i="1" s="1"/>
  <c r="I2990" i="1" s="1"/>
  <c r="D2786" i="1" a="1"/>
  <c r="D2786" i="1" s="1"/>
  <c r="I2786" i="1" s="1"/>
  <c r="D2762" i="1" a="1"/>
  <c r="D2762" i="1" s="1"/>
  <c r="I2762" i="1" s="1"/>
  <c r="D2498" i="1" a="1"/>
  <c r="D2498" i="1" s="1"/>
  <c r="I2498" i="1" s="1"/>
  <c r="D2438" i="1" a="1"/>
  <c r="D2438" i="1" s="1"/>
  <c r="D2390" i="1" a="1"/>
  <c r="D2390" i="1" s="1"/>
  <c r="I2390" i="1" s="1"/>
  <c r="D2342" i="1" a="1"/>
  <c r="D2342" i="1" s="1"/>
  <c r="D2150" i="1" a="1"/>
  <c r="D2150" i="1" s="1"/>
  <c r="I2150" i="1" s="1"/>
  <c r="D2114" i="1" a="1"/>
  <c r="D2114" i="1" s="1"/>
  <c r="I2114" i="1" s="1"/>
  <c r="D2054" i="1" a="1"/>
  <c r="D2054" i="1" s="1"/>
  <c r="I2054" i="1" s="1"/>
  <c r="D1994" i="1" a="1"/>
  <c r="D1994" i="1" s="1"/>
  <c r="I1994" i="1" s="1"/>
  <c r="D1946" i="1" a="1"/>
  <c r="D1946" i="1" s="1"/>
  <c r="D1898" i="1" a="1"/>
  <c r="D1898" i="1" s="1"/>
  <c r="I1898" i="1" s="1"/>
  <c r="J1898" i="1" s="1"/>
  <c r="D1850" i="1" a="1"/>
  <c r="D1850" i="1" s="1"/>
  <c r="I1850" i="1" s="1"/>
  <c r="D1766" i="1" a="1"/>
  <c r="D1766" i="1" s="1"/>
  <c r="I1766" i="1" s="1"/>
  <c r="D1478" i="1" a="1"/>
  <c r="D1478" i="1" s="1"/>
  <c r="I1478" i="1" s="1"/>
  <c r="D1442" i="1" a="1"/>
  <c r="D1442" i="1" s="1"/>
  <c r="D1382" i="1" a="1"/>
  <c r="D1382" i="1" s="1"/>
  <c r="I1382" i="1" s="1"/>
  <c r="D1298" i="1" a="1"/>
  <c r="D1298" i="1" s="1"/>
  <c r="I1298" i="1" s="1"/>
  <c r="J1298" i="1" s="1"/>
  <c r="D1142" i="1" a="1"/>
  <c r="D1142" i="1" s="1"/>
  <c r="I1142" i="1" s="1"/>
  <c r="I6395" i="1"/>
  <c r="J6395" i="1" s="1"/>
  <c r="I10211" i="1"/>
  <c r="J10211" i="1" s="1"/>
  <c r="I9945" i="1"/>
  <c r="J9945" i="1" s="1"/>
  <c r="D9782" i="1" a="1"/>
  <c r="D9782" i="1" s="1"/>
  <c r="I9782" i="1" s="1"/>
  <c r="I9718" i="1"/>
  <c r="J9718" i="1" s="1"/>
  <c r="I9609" i="1"/>
  <c r="J9609" i="1" s="1"/>
  <c r="I9225" i="1"/>
  <c r="J9225" i="1" s="1"/>
  <c r="I9131" i="1"/>
  <c r="J9131" i="1" s="1"/>
  <c r="I8495" i="1"/>
  <c r="J8495" i="1" s="1"/>
  <c r="I8422" i="1"/>
  <c r="J8422" i="1" s="1"/>
  <c r="I7764" i="1"/>
  <c r="J7764" i="1" s="1"/>
  <c r="I7749" i="1"/>
  <c r="J7749" i="1" s="1"/>
  <c r="I5952" i="1"/>
  <c r="J5952" i="1" s="1"/>
  <c r="I5529" i="1"/>
  <c r="J5529" i="1" s="1"/>
  <c r="D8164" i="1" a="1"/>
  <c r="D8164" i="1" s="1"/>
  <c r="I8164" i="1" s="1"/>
  <c r="D8116" i="1" a="1"/>
  <c r="D8116" i="1" s="1"/>
  <c r="D8080" i="1" a="1"/>
  <c r="D8080" i="1" s="1"/>
  <c r="I8080" i="1" s="1"/>
  <c r="D8068" i="1" a="1"/>
  <c r="D8068" i="1" s="1"/>
  <c r="I8068" i="1" s="1"/>
  <c r="D8032" i="1" a="1"/>
  <c r="D8032" i="1" s="1"/>
  <c r="D7984" i="1" a="1"/>
  <c r="D7984" i="1" s="1"/>
  <c r="I7984" i="1" s="1"/>
  <c r="D7792" i="1" a="1"/>
  <c r="D7792" i="1" s="1"/>
  <c r="I7792" i="1" s="1"/>
  <c r="D7672" i="1" a="1"/>
  <c r="D7672" i="1" s="1"/>
  <c r="I7672" i="1" s="1"/>
  <c r="D7540" i="1" a="1"/>
  <c r="D7540" i="1" s="1"/>
  <c r="I7540" i="1" s="1"/>
  <c r="D7480" i="1" a="1"/>
  <c r="D7480" i="1" s="1"/>
  <c r="D7444" i="1" a="1"/>
  <c r="D7444" i="1" s="1"/>
  <c r="D7312" i="1" a="1"/>
  <c r="D7312" i="1" s="1"/>
  <c r="I7312" i="1" s="1"/>
  <c r="D7276" i="1" a="1"/>
  <c r="D7276" i="1" s="1"/>
  <c r="D7240" i="1" a="1"/>
  <c r="D7240" i="1" s="1"/>
  <c r="I7240" i="1" s="1"/>
  <c r="D7132" i="1" a="1"/>
  <c r="D7132" i="1" s="1"/>
  <c r="I7132" i="1" s="1"/>
  <c r="D7084" i="1" a="1"/>
  <c r="D7084" i="1" s="1"/>
  <c r="D6916" i="1" a="1"/>
  <c r="D6916" i="1" s="1"/>
  <c r="I6916" i="1" s="1"/>
  <c r="D6892" i="1" a="1"/>
  <c r="D6892" i="1" s="1"/>
  <c r="I6892" i="1" s="1"/>
  <c r="D6856" i="1" a="1"/>
  <c r="D6856" i="1" s="1"/>
  <c r="I6856" i="1" s="1"/>
  <c r="D6820" i="1" a="1"/>
  <c r="D6820" i="1" s="1"/>
  <c r="D6508" i="1" a="1"/>
  <c r="D6508" i="1" s="1"/>
  <c r="I6508" i="1" s="1"/>
  <c r="D6472" i="1" a="1"/>
  <c r="D6472" i="1" s="1"/>
  <c r="D6436" i="1" a="1"/>
  <c r="D6436" i="1" s="1"/>
  <c r="I6436" i="1" s="1"/>
  <c r="J6436" i="1" s="1"/>
  <c r="D6244" i="1" a="1"/>
  <c r="D6244" i="1" s="1"/>
  <c r="I6244" i="1" s="1"/>
  <c r="D6220" i="1" a="1"/>
  <c r="D6220" i="1" s="1"/>
  <c r="D6160" i="1" a="1"/>
  <c r="D6160" i="1" s="1"/>
  <c r="I6160" i="1" s="1"/>
  <c r="D6124" i="1" a="1"/>
  <c r="D6124" i="1" s="1"/>
  <c r="I6124" i="1" s="1"/>
  <c r="D6076" i="1" a="1"/>
  <c r="D6076" i="1" s="1"/>
  <c r="D5404" i="1" a="1"/>
  <c r="D5404" i="1" s="1"/>
  <c r="I5404" i="1" s="1"/>
  <c r="D5356" i="1" a="1"/>
  <c r="D5356" i="1" s="1"/>
  <c r="I5356" i="1" s="1"/>
  <c r="D5056" i="1" a="1"/>
  <c r="D5056" i="1" s="1"/>
  <c r="D5020" i="1" a="1"/>
  <c r="D5020" i="1" s="1"/>
  <c r="I5020" i="1" s="1"/>
  <c r="D4828" i="1" a="1"/>
  <c r="D4828" i="1" s="1"/>
  <c r="I4828" i="1" s="1"/>
  <c r="D4684" i="1" a="1"/>
  <c r="D4684" i="1" s="1"/>
  <c r="D4660" i="1" a="1"/>
  <c r="D4660" i="1" s="1"/>
  <c r="I4660" i="1" s="1"/>
  <c r="D4624" i="1" a="1"/>
  <c r="D4624" i="1" s="1"/>
  <c r="I4624" i="1" s="1"/>
  <c r="D4588" i="1" a="1"/>
  <c r="D4588" i="1" s="1"/>
  <c r="I4588" i="1" s="1"/>
  <c r="D4564" i="1" a="1"/>
  <c r="D4564" i="1" s="1"/>
  <c r="I4564" i="1" s="1"/>
  <c r="D4528" i="1" a="1"/>
  <c r="D4528" i="1" s="1"/>
  <c r="I4528" i="1" s="1"/>
  <c r="D4516" i="1" a="1"/>
  <c r="D4516" i="1" s="1"/>
  <c r="D4480" i="1" a="1"/>
  <c r="D4480" i="1" s="1"/>
  <c r="I4480" i="1" s="1"/>
  <c r="D3820" i="1" a="1"/>
  <c r="D3820" i="1" s="1"/>
  <c r="I3820" i="1" s="1"/>
  <c r="D3748" i="1" a="1"/>
  <c r="D3748" i="1" s="1"/>
  <c r="I3748" i="1" s="1"/>
  <c r="D3052" i="1" a="1"/>
  <c r="D3052" i="1" s="1"/>
  <c r="I3052" i="1" s="1"/>
  <c r="D2692" i="1" a="1"/>
  <c r="D2692" i="1" s="1"/>
  <c r="I2692" i="1" s="1"/>
  <c r="D2656" i="1" a="1"/>
  <c r="D2656" i="1" s="1"/>
  <c r="D2488" i="1" a="1"/>
  <c r="D2488" i="1" s="1"/>
  <c r="I2488" i="1" s="1"/>
  <c r="D2200" i="1" a="1"/>
  <c r="D2200" i="1" s="1"/>
  <c r="I2200" i="1" s="1"/>
  <c r="D2164" i="1" a="1"/>
  <c r="D2164" i="1" s="1"/>
  <c r="I2164" i="1" s="1"/>
  <c r="D2116" i="1" a="1"/>
  <c r="D2116" i="1" s="1"/>
  <c r="I2116" i="1" s="1"/>
  <c r="D2080" i="1" a="1"/>
  <c r="D2080" i="1" s="1"/>
  <c r="D2032" i="1" a="1"/>
  <c r="D2032" i="1" s="1"/>
  <c r="D1948" i="1" a="1"/>
  <c r="D1948" i="1" s="1"/>
  <c r="I1948" i="1" s="1"/>
  <c r="D1696" i="1" a="1"/>
  <c r="D1696" i="1" s="1"/>
  <c r="I1696" i="1" s="1"/>
  <c r="D1636" i="1" a="1"/>
  <c r="D1636" i="1" s="1"/>
  <c r="I1636" i="1" s="1"/>
  <c r="D1564" i="1" a="1"/>
  <c r="D1564" i="1" s="1"/>
  <c r="I1564" i="1" s="1"/>
  <c r="D1360" i="1" a="1"/>
  <c r="D1360" i="1" s="1"/>
  <c r="D1336" i="1" a="1"/>
  <c r="D1336" i="1" s="1"/>
  <c r="D1276" i="1" a="1"/>
  <c r="D1276" i="1" s="1"/>
  <c r="I1276" i="1" s="1"/>
  <c r="D1240" i="1" a="1"/>
  <c r="D1240" i="1" s="1"/>
  <c r="I1240" i="1" s="1"/>
  <c r="D1204" i="1" a="1"/>
  <c r="D1204" i="1" s="1"/>
  <c r="D1180" i="1" a="1"/>
  <c r="D1180" i="1" s="1"/>
  <c r="I1180" i="1" s="1"/>
  <c r="D1144" i="1" a="1"/>
  <c r="D1144" i="1" s="1"/>
  <c r="I1144" i="1" s="1"/>
  <c r="D1072" i="1" a="1"/>
  <c r="D1072" i="1" s="1"/>
  <c r="D952" i="1" a="1"/>
  <c r="D952" i="1" s="1"/>
  <c r="I952" i="1" s="1"/>
  <c r="D232" i="1" a="1"/>
  <c r="D232" i="1" s="1"/>
  <c r="I232" i="1" s="1"/>
  <c r="I7307" i="1"/>
  <c r="J7307" i="1" s="1"/>
  <c r="I5758" i="1"/>
  <c r="J5758" i="1" s="1"/>
  <c r="D10215" i="1" a="1"/>
  <c r="D10215" i="1" s="1"/>
  <c r="I10215" i="1" s="1"/>
  <c r="D10155" i="1" a="1"/>
  <c r="D10155" i="1" s="1"/>
  <c r="I10155" i="1" s="1"/>
  <c r="D9891" i="1" a="1"/>
  <c r="D9891" i="1" s="1"/>
  <c r="I9891" i="1" s="1"/>
  <c r="D9603" i="1" a="1"/>
  <c r="D9603" i="1" s="1"/>
  <c r="D9519" i="1" a="1"/>
  <c r="D9519" i="1" s="1"/>
  <c r="I9519" i="1" s="1"/>
  <c r="D9375" i="1" a="1"/>
  <c r="D9375" i="1" s="1"/>
  <c r="D9195" i="1" a="1"/>
  <c r="D9195" i="1" s="1"/>
  <c r="I9195" i="1" s="1"/>
  <c r="D9159" i="1" a="1"/>
  <c r="D9159" i="1" s="1"/>
  <c r="I9159" i="1" s="1"/>
  <c r="D9111" i="1" a="1"/>
  <c r="D9111" i="1" s="1"/>
  <c r="I9111" i="1" s="1"/>
  <c r="D9039" i="1" a="1"/>
  <c r="D9039" i="1" s="1"/>
  <c r="I9039" i="1" s="1"/>
  <c r="D8847" i="1" a="1"/>
  <c r="D8847" i="1" s="1"/>
  <c r="I8847" i="1" s="1"/>
  <c r="D8763" i="1" a="1"/>
  <c r="D8763" i="1" s="1"/>
  <c r="D8727" i="1" a="1"/>
  <c r="D8727" i="1" s="1"/>
  <c r="I8727" i="1" s="1"/>
  <c r="D8691" i="1" a="1"/>
  <c r="D8691" i="1" s="1"/>
  <c r="I8691" i="1" s="1"/>
  <c r="D8643" i="1" a="1"/>
  <c r="D8643" i="1" s="1"/>
  <c r="I8643" i="1" s="1"/>
  <c r="D8571" i="1" a="1"/>
  <c r="D8571" i="1" s="1"/>
  <c r="I8571" i="1" s="1"/>
  <c r="D8403" i="1" a="1"/>
  <c r="D8403" i="1" s="1"/>
  <c r="I8403" i="1" s="1"/>
  <c r="D8331" i="1" a="1"/>
  <c r="D8331" i="1" s="1"/>
  <c r="D8139" i="1" a="1"/>
  <c r="D8139" i="1" s="1"/>
  <c r="I8139" i="1" s="1"/>
  <c r="D8067" i="1" a="1"/>
  <c r="D8067" i="1" s="1"/>
  <c r="I8067" i="1" s="1"/>
  <c r="D7599" i="1" a="1"/>
  <c r="D7599" i="1" s="1"/>
  <c r="I7599" i="1" s="1"/>
  <c r="J7599" i="1" s="1"/>
  <c r="D7551" i="1" a="1"/>
  <c r="D7551" i="1" s="1"/>
  <c r="I7551" i="1" s="1"/>
  <c r="D7527" i="1" a="1"/>
  <c r="D7527" i="1" s="1"/>
  <c r="I7527" i="1" s="1"/>
  <c r="D7479" i="1" a="1"/>
  <c r="D7479" i="1" s="1"/>
  <c r="D7455" i="1" a="1"/>
  <c r="D7455" i="1" s="1"/>
  <c r="I7455" i="1" s="1"/>
  <c r="D7419" i="1" a="1"/>
  <c r="D7419" i="1" s="1"/>
  <c r="I7419" i="1" s="1"/>
  <c r="D7263" i="1" a="1"/>
  <c r="D7263" i="1" s="1"/>
  <c r="I7263" i="1" s="1"/>
  <c r="D7227" i="1" a="1"/>
  <c r="D7227" i="1" s="1"/>
  <c r="I7227" i="1" s="1"/>
  <c r="J7227" i="1" s="1"/>
  <c r="D7047" i="1" a="1"/>
  <c r="D7047" i="1" s="1"/>
  <c r="I7047" i="1" s="1"/>
  <c r="D6879" i="1" a="1"/>
  <c r="D6879" i="1" s="1"/>
  <c r="D6747" i="1" a="1"/>
  <c r="D6747" i="1" s="1"/>
  <c r="I6747" i="1" s="1"/>
  <c r="D6687" i="1" a="1"/>
  <c r="D6687" i="1" s="1"/>
  <c r="I6687" i="1" s="1"/>
  <c r="D6639" i="1" a="1"/>
  <c r="D6639" i="1" s="1"/>
  <c r="I6639" i="1" s="1"/>
  <c r="D6591" i="1" a="1"/>
  <c r="D6591" i="1" s="1"/>
  <c r="D6543" i="1" a="1"/>
  <c r="D6543" i="1" s="1"/>
  <c r="I6543" i="1" s="1"/>
  <c r="D6483" i="1" a="1"/>
  <c r="D6483" i="1" s="1"/>
  <c r="D6387" i="1" a="1"/>
  <c r="D6387" i="1" s="1"/>
  <c r="I6387" i="1" s="1"/>
  <c r="D6183" i="1" a="1"/>
  <c r="D6183" i="1" s="1"/>
  <c r="I6183" i="1" s="1"/>
  <c r="D6147" i="1" a="1"/>
  <c r="D6147" i="1" s="1"/>
  <c r="D6111" i="1" a="1"/>
  <c r="D6111" i="1" s="1"/>
  <c r="I6111" i="1" s="1"/>
  <c r="D6087" i="1" a="1"/>
  <c r="D6087" i="1" s="1"/>
  <c r="I6087" i="1" s="1"/>
  <c r="D5943" i="1" a="1"/>
  <c r="D5943" i="1" s="1"/>
  <c r="D5775" i="1" a="1"/>
  <c r="D5775" i="1" s="1"/>
  <c r="I5775" i="1" s="1"/>
  <c r="D5751" i="1" a="1"/>
  <c r="D5751" i="1" s="1"/>
  <c r="I5751" i="1" s="1"/>
  <c r="D5727" i="1" a="1"/>
  <c r="D5727" i="1" s="1"/>
  <c r="I5727" i="1" s="1"/>
  <c r="D5715" i="1" a="1"/>
  <c r="D5715" i="1" s="1"/>
  <c r="I5715" i="1" s="1"/>
  <c r="D5547" i="1" a="1"/>
  <c r="D5547" i="1" s="1"/>
  <c r="D5475" i="1" a="1"/>
  <c r="D5475" i="1" s="1"/>
  <c r="D4899" i="1" a="1"/>
  <c r="D4899" i="1" s="1"/>
  <c r="I4899" i="1" s="1"/>
  <c r="D4839" i="1" a="1"/>
  <c r="D4839" i="1" s="1"/>
  <c r="I4839" i="1" s="1"/>
  <c r="D4311" i="1" a="1"/>
  <c r="D4311" i="1" s="1"/>
  <c r="I4311" i="1" s="1"/>
  <c r="D4155" i="1" a="1"/>
  <c r="D4155" i="1" s="1"/>
  <c r="I4155" i="1" s="1"/>
  <c r="D4143" i="1" a="1"/>
  <c r="D4143" i="1" s="1"/>
  <c r="I4143" i="1" s="1"/>
  <c r="D4083" i="1" a="1"/>
  <c r="D4083" i="1" s="1"/>
  <c r="D3423" i="1" a="1"/>
  <c r="D3423" i="1" s="1"/>
  <c r="I3423" i="1" s="1"/>
  <c r="D3399" i="1" a="1"/>
  <c r="D3399" i="1" s="1"/>
  <c r="I3399" i="1" s="1"/>
  <c r="D3243" i="1" a="1"/>
  <c r="D3243" i="1" s="1"/>
  <c r="I3243" i="1" s="1"/>
  <c r="D3207" i="1" a="1"/>
  <c r="D3207" i="1" s="1"/>
  <c r="I3207" i="1" s="1"/>
  <c r="D3159" i="1" a="1"/>
  <c r="D3159" i="1" s="1"/>
  <c r="D3111" i="1" a="1"/>
  <c r="D3111" i="1" s="1"/>
  <c r="D3063" i="1" a="1"/>
  <c r="D3063" i="1" s="1"/>
  <c r="I3063" i="1" s="1"/>
  <c r="D3003" i="1" a="1"/>
  <c r="D3003" i="1" s="1"/>
  <c r="I3003" i="1" s="1"/>
  <c r="D2967" i="1" a="1"/>
  <c r="D2967" i="1" s="1"/>
  <c r="I2967" i="1" s="1"/>
  <c r="D2919" i="1" a="1"/>
  <c r="D2919" i="1" s="1"/>
  <c r="I2919" i="1" s="1"/>
  <c r="D2871" i="1" a="1"/>
  <c r="D2871" i="1" s="1"/>
  <c r="I2871" i="1" s="1"/>
  <c r="D2847" i="1" a="1"/>
  <c r="D2847" i="1" s="1"/>
  <c r="D2787" i="1" a="1"/>
  <c r="D2787" i="1" s="1"/>
  <c r="I2787" i="1" s="1"/>
  <c r="D2523" i="1" a="1"/>
  <c r="D2523" i="1" s="1"/>
  <c r="I2523" i="1" s="1"/>
  <c r="D2463" i="1" a="1"/>
  <c r="D2463" i="1" s="1"/>
  <c r="D2439" i="1" a="1"/>
  <c r="D2439" i="1" s="1"/>
  <c r="I2439" i="1" s="1"/>
  <c r="D2403" i="1" a="1"/>
  <c r="D2403" i="1" s="1"/>
  <c r="I2403" i="1" s="1"/>
  <c r="D2247" i="1" a="1"/>
  <c r="D2247" i="1" s="1"/>
  <c r="D2043" i="1" a="1"/>
  <c r="D2043" i="1" s="1"/>
  <c r="I2043" i="1" s="1"/>
  <c r="D1983" i="1" a="1"/>
  <c r="D1983" i="1" s="1"/>
  <c r="I1983" i="1" s="1"/>
  <c r="D1755" i="1" a="1"/>
  <c r="D1755" i="1" s="1"/>
  <c r="I1755" i="1" s="1"/>
  <c r="D1719" i="1" a="1"/>
  <c r="D1719" i="1" s="1"/>
  <c r="I1719" i="1" s="1"/>
  <c r="J1719" i="1" s="1"/>
  <c r="D1671" i="1" a="1"/>
  <c r="D1671" i="1" s="1"/>
  <c r="I1671" i="1" s="1"/>
  <c r="D1623" i="1" a="1"/>
  <c r="D1623" i="1" s="1"/>
  <c r="D1563" i="1" a="1"/>
  <c r="D1563" i="1" s="1"/>
  <c r="I1563" i="1" s="1"/>
  <c r="D1515" i="1" a="1"/>
  <c r="D1515" i="1" s="1"/>
  <c r="I1515" i="1" s="1"/>
  <c r="D1467" i="1" a="1"/>
  <c r="D1467" i="1" s="1"/>
  <c r="I1467" i="1" s="1"/>
  <c r="D1431" i="1" a="1"/>
  <c r="D1431" i="1" s="1"/>
  <c r="I1431" i="1" s="1"/>
  <c r="D1395" i="1" a="1"/>
  <c r="D1395" i="1" s="1"/>
  <c r="I1395" i="1" s="1"/>
  <c r="D1347" i="1" a="1"/>
  <c r="D1347" i="1" s="1"/>
  <c r="D1299" i="1" a="1"/>
  <c r="D1299" i="1" s="1"/>
  <c r="I1299" i="1" s="1"/>
  <c r="D1275" i="1" a="1"/>
  <c r="D1275" i="1" s="1"/>
  <c r="I1275" i="1" s="1"/>
  <c r="D1251" i="1" a="1"/>
  <c r="D1251" i="1" s="1"/>
  <c r="I1251" i="1" s="1"/>
  <c r="D1215" i="1" a="1"/>
  <c r="D1215" i="1" s="1"/>
  <c r="I1215" i="1" s="1"/>
  <c r="D1143" i="1" a="1"/>
  <c r="D1143" i="1" s="1"/>
  <c r="I1143" i="1" s="1"/>
  <c r="D927" i="1" a="1"/>
  <c r="D927" i="1" s="1"/>
  <c r="D231" i="1" a="1"/>
  <c r="D231" i="1" s="1"/>
  <c r="I231" i="1" s="1"/>
  <c r="I7797" i="1"/>
  <c r="J7797" i="1" s="1"/>
  <c r="I6287" i="1"/>
  <c r="J6287" i="1" s="1"/>
  <c r="I4907" i="1"/>
  <c r="J4907" i="1" s="1"/>
  <c r="D10082" i="1" a="1"/>
  <c r="D10082" i="1" s="1"/>
  <c r="I10082" i="1" s="1"/>
  <c r="D9926" i="1" a="1"/>
  <c r="D9926" i="1" s="1"/>
  <c r="I9926" i="1" s="1"/>
  <c r="D9794" i="1" a="1"/>
  <c r="D9794" i="1" s="1"/>
  <c r="I9794" i="1" s="1"/>
  <c r="D9746" i="1" a="1"/>
  <c r="D9746" i="1" s="1"/>
  <c r="D9674" i="1" a="1"/>
  <c r="D9674" i="1" s="1"/>
  <c r="I9674" i="1" s="1"/>
  <c r="D9482" i="1" a="1"/>
  <c r="D9482" i="1" s="1"/>
  <c r="D9458" i="1" a="1"/>
  <c r="D9458" i="1" s="1"/>
  <c r="I9458" i="1" s="1"/>
  <c r="D9422" i="1" a="1"/>
  <c r="D9422" i="1" s="1"/>
  <c r="D9374" i="1" a="1"/>
  <c r="D9374" i="1" s="1"/>
  <c r="I9374" i="1" s="1"/>
  <c r="D9314" i="1" a="1"/>
  <c r="D9314" i="1" s="1"/>
  <c r="D9170" i="1" a="1"/>
  <c r="D9170" i="1" s="1"/>
  <c r="I9170" i="1" s="1"/>
  <c r="D9146" i="1" a="1"/>
  <c r="D9146" i="1" s="1"/>
  <c r="I9146" i="1" s="1"/>
  <c r="D9110" i="1" a="1"/>
  <c r="D9110" i="1" s="1"/>
  <c r="I9110" i="1" s="1"/>
  <c r="D9074" i="1" a="1"/>
  <c r="D9074" i="1" s="1"/>
  <c r="I9074" i="1" s="1"/>
  <c r="D9038" i="1" a="1"/>
  <c r="D9038" i="1" s="1"/>
  <c r="D9014" i="1" a="1"/>
  <c r="D9014" i="1" s="1"/>
  <c r="D8954" i="1" a="1"/>
  <c r="D8954" i="1" s="1"/>
  <c r="I8954" i="1" s="1"/>
  <c r="D8918" i="1" a="1"/>
  <c r="D8918" i="1" s="1"/>
  <c r="I8918" i="1" s="1"/>
  <c r="D8870" i="1" a="1"/>
  <c r="D8870" i="1" s="1"/>
  <c r="I8870" i="1" s="1"/>
  <c r="D8858" i="1" a="1"/>
  <c r="D8858" i="1" s="1"/>
  <c r="I8858" i="1" s="1"/>
  <c r="D8810" i="1" a="1"/>
  <c r="D8810" i="1" s="1"/>
  <c r="I8810" i="1" s="1"/>
  <c r="D8654" i="1" a="1"/>
  <c r="D8654" i="1" s="1"/>
  <c r="D8594" i="1" a="1"/>
  <c r="D8594" i="1" s="1"/>
  <c r="I8594" i="1" s="1"/>
  <c r="D8570" i="1" a="1"/>
  <c r="D8570" i="1" s="1"/>
  <c r="I8570" i="1" s="1"/>
  <c r="D8534" i="1" a="1"/>
  <c r="D8534" i="1" s="1"/>
  <c r="I8534" i="1" s="1"/>
  <c r="D8474" i="1" a="1"/>
  <c r="D8474" i="1" s="1"/>
  <c r="I8474" i="1" s="1"/>
  <c r="D8102" i="1" a="1"/>
  <c r="D8102" i="1" s="1"/>
  <c r="I8102" i="1" s="1"/>
  <c r="D8066" i="1" a="1"/>
  <c r="D8066" i="1" s="1"/>
  <c r="D8030" i="1" a="1"/>
  <c r="D8030" i="1" s="1"/>
  <c r="I8030" i="1" s="1"/>
  <c r="D7970" i="1" a="1"/>
  <c r="D7970" i="1" s="1"/>
  <c r="I7970" i="1" s="1"/>
  <c r="D7814" i="1" a="1"/>
  <c r="D7814" i="1" s="1"/>
  <c r="I7814" i="1" s="1"/>
  <c r="D7790" i="1" a="1"/>
  <c r="D7790" i="1" s="1"/>
  <c r="I7790" i="1" s="1"/>
  <c r="D7742" i="1" a="1"/>
  <c r="D7742" i="1" s="1"/>
  <c r="I7742" i="1" s="1"/>
  <c r="D7670" i="1" a="1"/>
  <c r="D7670" i="1" s="1"/>
  <c r="D7490" i="1" a="1"/>
  <c r="D7490" i="1" s="1"/>
  <c r="I7490" i="1" s="1"/>
  <c r="D7466" i="1" a="1"/>
  <c r="D7466" i="1" s="1"/>
  <c r="I7466" i="1" s="1"/>
  <c r="D7442" i="1" a="1"/>
  <c r="D7442" i="1" s="1"/>
  <c r="D7286" i="1" a="1"/>
  <c r="D7286" i="1" s="1"/>
  <c r="I7286" i="1" s="1"/>
  <c r="D7262" i="1" a="1"/>
  <c r="D7262" i="1" s="1"/>
  <c r="I7262" i="1" s="1"/>
  <c r="D7190" i="1" a="1"/>
  <c r="D7190" i="1" s="1"/>
  <c r="D7010" i="1" a="1"/>
  <c r="D7010" i="1" s="1"/>
  <c r="I7010" i="1" s="1"/>
  <c r="D6890" i="1" a="1"/>
  <c r="D6890" i="1" s="1"/>
  <c r="I6890" i="1" s="1"/>
  <c r="D6866" i="1" a="1"/>
  <c r="D6866" i="1" s="1"/>
  <c r="I6866" i="1" s="1"/>
  <c r="D6818" i="1" a="1"/>
  <c r="D6818" i="1" s="1"/>
  <c r="D6638" i="1" a="1"/>
  <c r="D6638" i="1" s="1"/>
  <c r="I6638" i="1" s="1"/>
  <c r="D6590" i="1" a="1"/>
  <c r="D6590" i="1" s="1"/>
  <c r="D6458" i="1" a="1"/>
  <c r="D6458" i="1" s="1"/>
  <c r="I6458" i="1" s="1"/>
  <c r="D6398" i="1" a="1"/>
  <c r="D6398" i="1" s="1"/>
  <c r="I6398" i="1" s="1"/>
  <c r="D6362" i="1" a="1"/>
  <c r="D6362" i="1" s="1"/>
  <c r="D6350" i="1" a="1"/>
  <c r="D6350" i="1" s="1"/>
  <c r="I6350" i="1" s="1"/>
  <c r="D6326" i="1" a="1"/>
  <c r="D6326" i="1" s="1"/>
  <c r="I6326" i="1" s="1"/>
  <c r="D6290" i="1" a="1"/>
  <c r="D6290" i="1" s="1"/>
  <c r="D6218" i="1" a="1"/>
  <c r="D6218" i="1" s="1"/>
  <c r="I6218" i="1" s="1"/>
  <c r="D6182" i="1" a="1"/>
  <c r="D6182" i="1" s="1"/>
  <c r="I6182" i="1" s="1"/>
  <c r="D6146" i="1" a="1"/>
  <c r="D6146" i="1" s="1"/>
  <c r="I6146" i="1" s="1"/>
  <c r="D6110" i="1" a="1"/>
  <c r="D6110" i="1" s="1"/>
  <c r="I6110" i="1" s="1"/>
  <c r="D6098" i="1" a="1"/>
  <c r="D6098" i="1" s="1"/>
  <c r="I6098" i="1" s="1"/>
  <c r="D6074" i="1" a="1"/>
  <c r="D6074" i="1" s="1"/>
  <c r="D6026" i="1" a="1"/>
  <c r="D6026" i="1" s="1"/>
  <c r="I6026" i="1" s="1"/>
  <c r="D5978" i="1" a="1"/>
  <c r="D5978" i="1" s="1"/>
  <c r="I5978" i="1" s="1"/>
  <c r="D5594" i="1" a="1"/>
  <c r="D5594" i="1" s="1"/>
  <c r="D5498" i="1" a="1"/>
  <c r="D5498" i="1" s="1"/>
  <c r="I5498" i="1" s="1"/>
  <c r="D5474" i="1" a="1"/>
  <c r="D5474" i="1" s="1"/>
  <c r="I5474" i="1" s="1"/>
  <c r="D5186" i="1" a="1"/>
  <c r="D5186" i="1" s="1"/>
  <c r="D5114" i="1" a="1"/>
  <c r="D5114" i="1" s="1"/>
  <c r="I5114" i="1" s="1"/>
  <c r="D4514" i="1" a="1"/>
  <c r="D4514" i="1" s="1"/>
  <c r="I4514" i="1" s="1"/>
  <c r="D4466" i="1" a="1"/>
  <c r="D4466" i="1" s="1"/>
  <c r="I4466" i="1" s="1"/>
  <c r="D4310" i="1" a="1"/>
  <c r="D4310" i="1" s="1"/>
  <c r="I4310" i="1" s="1"/>
  <c r="D4274" i="1" a="1"/>
  <c r="D4274" i="1" s="1"/>
  <c r="D4262" i="1" a="1"/>
  <c r="D4262" i="1" s="1"/>
  <c r="D4226" i="1" a="1"/>
  <c r="D4226" i="1" s="1"/>
  <c r="I4226" i="1" s="1"/>
  <c r="D4166" i="1" a="1"/>
  <c r="D4166" i="1" s="1"/>
  <c r="I4166" i="1" s="1"/>
  <c r="D4130" i="1" a="1"/>
  <c r="D4130" i="1" s="1"/>
  <c r="I4130" i="1" s="1"/>
  <c r="D4070" i="1" a="1"/>
  <c r="D4070" i="1" s="1"/>
  <c r="I4070" i="1" s="1"/>
  <c r="D4022" i="1" a="1"/>
  <c r="D4022" i="1" s="1"/>
  <c r="I4022" i="1" s="1"/>
  <c r="D3986" i="1" a="1"/>
  <c r="D3986" i="1" s="1"/>
  <c r="D3950" i="1" a="1"/>
  <c r="D3950" i="1" s="1"/>
  <c r="I3950" i="1" s="1"/>
  <c r="D3926" i="1" a="1"/>
  <c r="D3926" i="1" s="1"/>
  <c r="I3926" i="1" s="1"/>
  <c r="D3902" i="1" a="1"/>
  <c r="D3902" i="1" s="1"/>
  <c r="D3878" i="1" a="1"/>
  <c r="D3878" i="1" s="1"/>
  <c r="I3878" i="1" s="1"/>
  <c r="D3842" i="1" a="1"/>
  <c r="D3842" i="1" s="1"/>
  <c r="I3842" i="1" s="1"/>
  <c r="D3830" i="1" a="1"/>
  <c r="D3830" i="1" s="1"/>
  <c r="D3818" i="1" a="1"/>
  <c r="D3818" i="1" s="1"/>
  <c r="I3818" i="1" s="1"/>
  <c r="D3782" i="1" a="1"/>
  <c r="D3782" i="1" s="1"/>
  <c r="I3782" i="1" s="1"/>
  <c r="D3734" i="1" a="1"/>
  <c r="D3734" i="1" s="1"/>
  <c r="D3662" i="1" a="1"/>
  <c r="D3662" i="1" s="1"/>
  <c r="I3662" i="1" s="1"/>
  <c r="D3518" i="1" a="1"/>
  <c r="D3518" i="1" s="1"/>
  <c r="D3314" i="1" a="1"/>
  <c r="D3314" i="1" s="1"/>
  <c r="D3098" i="1" a="1"/>
  <c r="D3098" i="1" s="1"/>
  <c r="I3098" i="1" s="1"/>
  <c r="D3050" i="1" a="1"/>
  <c r="D3050" i="1" s="1"/>
  <c r="I3050" i="1" s="1"/>
  <c r="D3002" i="1" a="1"/>
  <c r="D3002" i="1" s="1"/>
  <c r="I3002" i="1" s="1"/>
  <c r="D2714" i="1" a="1"/>
  <c r="D2714" i="1" s="1"/>
  <c r="I2714" i="1" s="1"/>
  <c r="D2690" i="1" a="1"/>
  <c r="D2690" i="1" s="1"/>
  <c r="I2690" i="1" s="1"/>
  <c r="D2666" i="1" a="1"/>
  <c r="D2666" i="1" s="1"/>
  <c r="D2654" i="1" a="1"/>
  <c r="D2654" i="1" s="1"/>
  <c r="I2654" i="1" s="1"/>
  <c r="D2594" i="1" a="1"/>
  <c r="D2594" i="1" s="1"/>
  <c r="I2594" i="1" s="1"/>
  <c r="D2558" i="1" a="1"/>
  <c r="D2558" i="1" s="1"/>
  <c r="D2366" i="1" a="1"/>
  <c r="D2366" i="1" s="1"/>
  <c r="I2366" i="1" s="1"/>
  <c r="D2306" i="1" a="1"/>
  <c r="D2306" i="1" s="1"/>
  <c r="I2306" i="1" s="1"/>
  <c r="D2102" i="1" a="1"/>
  <c r="D2102" i="1" s="1"/>
  <c r="D2042" i="1" a="1"/>
  <c r="D2042" i="1" s="1"/>
  <c r="I2042" i="1" s="1"/>
  <c r="D2018" i="1" a="1"/>
  <c r="D2018" i="1" s="1"/>
  <c r="I2018" i="1" s="1"/>
  <c r="D1970" i="1" a="1"/>
  <c r="D1970" i="1" s="1"/>
  <c r="I1970" i="1" s="1"/>
  <c r="D1910" i="1" a="1"/>
  <c r="D1910" i="1" s="1"/>
  <c r="I1910" i="1" s="1"/>
  <c r="D1838" i="1" a="1"/>
  <c r="D1838" i="1" s="1"/>
  <c r="D1610" i="1" a="1"/>
  <c r="D1610" i="1" s="1"/>
  <c r="D1574" i="1" a="1"/>
  <c r="D1574" i="1" s="1"/>
  <c r="I1574" i="1" s="1"/>
  <c r="D1526" i="1" a="1"/>
  <c r="D1526" i="1" s="1"/>
  <c r="I1526" i="1" s="1"/>
  <c r="D1466" i="1" a="1"/>
  <c r="D1466" i="1" s="1"/>
  <c r="I1466" i="1" s="1"/>
  <c r="D1430" i="1" a="1"/>
  <c r="D1430" i="1" s="1"/>
  <c r="D1370" i="1" a="1"/>
  <c r="D1370" i="1" s="1"/>
  <c r="I1370" i="1" s="1"/>
  <c r="D1322" i="1" a="1"/>
  <c r="D1322" i="1" s="1"/>
  <c r="D1262" i="1" a="1"/>
  <c r="D1262" i="1" s="1"/>
  <c r="I1262" i="1" s="1"/>
  <c r="D1214" i="1" a="1"/>
  <c r="D1214" i="1" s="1"/>
  <c r="I1214" i="1" s="1"/>
  <c r="D1070" i="1" a="1"/>
  <c r="D1070" i="1" s="1"/>
  <c r="I1070" i="1" s="1"/>
  <c r="D254" i="1" a="1"/>
  <c r="D254" i="1" s="1"/>
  <c r="I254" i="1" s="1"/>
  <c r="I9717" i="1"/>
  <c r="J9717" i="1" s="1"/>
  <c r="I9467" i="1"/>
  <c r="J9467" i="1" s="1"/>
  <c r="I9381" i="1"/>
  <c r="J9381" i="1" s="1"/>
  <c r="I9250" i="1"/>
  <c r="J9250" i="1" s="1"/>
  <c r="I8878" i="1"/>
  <c r="J8878" i="1" s="1"/>
  <c r="I8517" i="1"/>
  <c r="J8517" i="1" s="1"/>
  <c r="I8470" i="1"/>
  <c r="J8470" i="1" s="1"/>
  <c r="D7744" i="1" a="1"/>
  <c r="D7744" i="1" s="1"/>
  <c r="I7744" i="1" s="1"/>
  <c r="I7690" i="1"/>
  <c r="J7690" i="1" s="1"/>
  <c r="I7643" i="1"/>
  <c r="J7643" i="1" s="1"/>
  <c r="I5951" i="1"/>
  <c r="J5951" i="1" s="1"/>
  <c r="J5925" i="1"/>
  <c r="I5433" i="1"/>
  <c r="J5433" i="1" s="1"/>
  <c r="I4164" i="1"/>
  <c r="J4164" i="1" s="1"/>
  <c r="I3228" i="1"/>
  <c r="J3228" i="1" s="1"/>
  <c r="I10128" i="1"/>
  <c r="J10128" i="1" s="1"/>
  <c r="I9754" i="1"/>
  <c r="J9754" i="1" s="1"/>
  <c r="I9526" i="1"/>
  <c r="J9526" i="1" s="1"/>
  <c r="I9369" i="1"/>
  <c r="J9369" i="1" s="1"/>
  <c r="I8987" i="1"/>
  <c r="J8987" i="1" s="1"/>
  <c r="I8961" i="1"/>
  <c r="J8961" i="1" s="1"/>
  <c r="I8253" i="1"/>
  <c r="J8253" i="1" s="1"/>
  <c r="I8194" i="1"/>
  <c r="J8194" i="1" s="1"/>
  <c r="I8170" i="1"/>
  <c r="J8170" i="1" s="1"/>
  <c r="I8097" i="1"/>
  <c r="J8097" i="1" s="1"/>
  <c r="I7535" i="1"/>
  <c r="J7535" i="1" s="1"/>
  <c r="I7485" i="1"/>
  <c r="J7485" i="1" s="1"/>
  <c r="I7329" i="1"/>
  <c r="J7329" i="1" s="1"/>
  <c r="I7137" i="1"/>
  <c r="J7137" i="1" s="1"/>
  <c r="I7092" i="1"/>
  <c r="J7092" i="1" s="1"/>
  <c r="I7006" i="1"/>
  <c r="J7006" i="1" s="1"/>
  <c r="I6801" i="1"/>
  <c r="J6801" i="1" s="1"/>
  <c r="I6658" i="1"/>
  <c r="J6658" i="1" s="1"/>
  <c r="I6058" i="1"/>
  <c r="J6058" i="1" s="1"/>
  <c r="I5889" i="1"/>
  <c r="J5889" i="1" s="1"/>
  <c r="I5601" i="1"/>
  <c r="J5601" i="1" s="1"/>
  <c r="I3706" i="1"/>
  <c r="J3706" i="1" s="1"/>
  <c r="I1007" i="1"/>
  <c r="J1007" i="1" s="1"/>
  <c r="I382" i="1"/>
  <c r="J382" i="1" s="1"/>
  <c r="I5999" i="1"/>
  <c r="J5999" i="1" s="1"/>
  <c r="I10127" i="1"/>
  <c r="J10127" i="1" s="1"/>
  <c r="I9969" i="1"/>
  <c r="J9969" i="1" s="1"/>
  <c r="I9753" i="1"/>
  <c r="J9753" i="1" s="1"/>
  <c r="I9525" i="1"/>
  <c r="J9525" i="1" s="1"/>
  <c r="I9274" i="1"/>
  <c r="J9274" i="1" s="1"/>
  <c r="I8986" i="1"/>
  <c r="J8986" i="1" s="1"/>
  <c r="I8953" i="1"/>
  <c r="J8953" i="1" s="1"/>
  <c r="I7881" i="1"/>
  <c r="J7881" i="1" s="1"/>
  <c r="I7534" i="1"/>
  <c r="J7534" i="1" s="1"/>
  <c r="I7005" i="1"/>
  <c r="J7005" i="1" s="1"/>
  <c r="I6909" i="1"/>
  <c r="J6909" i="1" s="1"/>
  <c r="I6825" i="1"/>
  <c r="J6825" i="1" s="1"/>
  <c r="I6167" i="1"/>
  <c r="J6167" i="1" s="1"/>
  <c r="I6117" i="1"/>
  <c r="J6117" i="1" s="1"/>
  <c r="I5973" i="1"/>
  <c r="J5973" i="1" s="1"/>
  <c r="I4500" i="1"/>
  <c r="J4500" i="1" s="1"/>
  <c r="I2818" i="1"/>
  <c r="J2818" i="1" s="1"/>
  <c r="I9575" i="1"/>
  <c r="J9575" i="1" s="1"/>
  <c r="I9273" i="1"/>
  <c r="J9273" i="1" s="1"/>
  <c r="I8985" i="1"/>
  <c r="J8985" i="1" s="1"/>
  <c r="I8952" i="1"/>
  <c r="J8952" i="1" s="1"/>
  <c r="I8771" i="1"/>
  <c r="J8771" i="1" s="1"/>
  <c r="I7858" i="1"/>
  <c r="J7858" i="1" s="1"/>
  <c r="I7835" i="1"/>
  <c r="J7835" i="1" s="1"/>
  <c r="I7812" i="1"/>
  <c r="J7812" i="1" s="1"/>
  <c r="I7558" i="1"/>
  <c r="J7558" i="1" s="1"/>
  <c r="I6933" i="1"/>
  <c r="J6933" i="1" s="1"/>
  <c r="I6573" i="1"/>
  <c r="J6573" i="1" s="1"/>
  <c r="I6465" i="1"/>
  <c r="J6465" i="1" s="1"/>
  <c r="I6166" i="1"/>
  <c r="J6166" i="1" s="1"/>
  <c r="I5457" i="1"/>
  <c r="J5457" i="1" s="1"/>
  <c r="I5253" i="1"/>
  <c r="J5253" i="1" s="1"/>
  <c r="I4499" i="1"/>
  <c r="J4499" i="1" s="1"/>
  <c r="I10006" i="1"/>
  <c r="J10006" i="1" s="1"/>
  <c r="I9345" i="1"/>
  <c r="J9345" i="1" s="1"/>
  <c r="I9130" i="1"/>
  <c r="J9130" i="1" s="1"/>
  <c r="I8361" i="1"/>
  <c r="J8361" i="1" s="1"/>
  <c r="I8290" i="1"/>
  <c r="J8290" i="1" s="1"/>
  <c r="I7954" i="1"/>
  <c r="J7954" i="1" s="1"/>
  <c r="I7811" i="1"/>
  <c r="J7811" i="1" s="1"/>
  <c r="I6972" i="1"/>
  <c r="J6972" i="1" s="1"/>
  <c r="I6849" i="1"/>
  <c r="J6849" i="1" s="1"/>
  <c r="I6598" i="1"/>
  <c r="J6598" i="1" s="1"/>
  <c r="I6189" i="1"/>
  <c r="J6189" i="1" s="1"/>
  <c r="I5650" i="1"/>
  <c r="J5650" i="1" s="1"/>
  <c r="I4020" i="1"/>
  <c r="J4020" i="1" s="1"/>
  <c r="I10125" i="1"/>
  <c r="J10125" i="1" s="1"/>
  <c r="I9885" i="1"/>
  <c r="J9885" i="1" s="1"/>
  <c r="I9598" i="1"/>
  <c r="J9598" i="1" s="1"/>
  <c r="I9574" i="1"/>
  <c r="J9574" i="1" s="1"/>
  <c r="I8661" i="1"/>
  <c r="J8661" i="1" s="1"/>
  <c r="I8409" i="1"/>
  <c r="J8409" i="1" s="1"/>
  <c r="I8265" i="1"/>
  <c r="J8265" i="1" s="1"/>
  <c r="I7872" i="1"/>
  <c r="J7872" i="1" s="1"/>
  <c r="I7857" i="1"/>
  <c r="J7857" i="1" s="1"/>
  <c r="I6874" i="1"/>
  <c r="J6874" i="1" s="1"/>
  <c r="I6597" i="1"/>
  <c r="J6597" i="1" s="1"/>
  <c r="I6563" i="1"/>
  <c r="J6563" i="1" s="1"/>
  <c r="I5759" i="1"/>
  <c r="J5759" i="1" s="1"/>
  <c r="I4329" i="1"/>
  <c r="J4329" i="1" s="1"/>
  <c r="I4068" i="1"/>
  <c r="J4068" i="1" s="1"/>
  <c r="I10186" i="1"/>
  <c r="J10186" i="1" s="1"/>
  <c r="I9669" i="1"/>
  <c r="J9669" i="1" s="1"/>
  <c r="I9201" i="1"/>
  <c r="J9201" i="1" s="1"/>
  <c r="I8625" i="1"/>
  <c r="J8625" i="1" s="1"/>
  <c r="I8303" i="1"/>
  <c r="J8303" i="1" s="1"/>
  <c r="I8279" i="1"/>
  <c r="J8279" i="1" s="1"/>
  <c r="I7666" i="1"/>
  <c r="J7666" i="1" s="1"/>
  <c r="I7209" i="1"/>
  <c r="J7209" i="1" s="1"/>
  <c r="I6897" i="1"/>
  <c r="J6897" i="1" s="1"/>
  <c r="I6682" i="1"/>
  <c r="J6682" i="1" s="1"/>
  <c r="I6657" i="1"/>
  <c r="J6657" i="1" s="1"/>
  <c r="I6382" i="1"/>
  <c r="J6382" i="1" s="1"/>
  <c r="I6357" i="1"/>
  <c r="J6357" i="1" s="1"/>
  <c r="I5757" i="1"/>
  <c r="J5757" i="1" s="1"/>
  <c r="I5194" i="1"/>
  <c r="J5194" i="1" s="1"/>
  <c r="I5169" i="1"/>
  <c r="J5169" i="1" s="1"/>
  <c r="I4956" i="1"/>
  <c r="J4956" i="1" s="1"/>
  <c r="I4067" i="1"/>
  <c r="J4067" i="1" s="1"/>
  <c r="I3633" i="1"/>
  <c r="J3633" i="1" s="1"/>
  <c r="I3609" i="1"/>
  <c r="J3609" i="1" s="1"/>
  <c r="I2029" i="1"/>
  <c r="J2029" i="1" s="1"/>
  <c r="I3865" i="1"/>
  <c r="J3865" i="1" s="1"/>
  <c r="I3757" i="1"/>
  <c r="J3757" i="1" s="1"/>
  <c r="I5997" i="1"/>
  <c r="J5997" i="1" s="1"/>
  <c r="I10053" i="1"/>
  <c r="J10053" i="1" s="1"/>
  <c r="I10017" i="1"/>
  <c r="J10017" i="1" s="1"/>
  <c r="I9646" i="1"/>
  <c r="J9646" i="1" s="1"/>
  <c r="I9585" i="1"/>
  <c r="J9585" i="1" s="1"/>
  <c r="I9311" i="1"/>
  <c r="J9311" i="1" s="1"/>
  <c r="I8278" i="1"/>
  <c r="J8278" i="1" s="1"/>
  <c r="I7451" i="1"/>
  <c r="J7451" i="1" s="1"/>
  <c r="I7224" i="1"/>
  <c r="J7224" i="1" s="1"/>
  <c r="I6681" i="1"/>
  <c r="J6681" i="1" s="1"/>
  <c r="I6537" i="1"/>
  <c r="J6537" i="1" s="1"/>
  <c r="I6381" i="1"/>
  <c r="J6381" i="1" s="1"/>
  <c r="I6335" i="1"/>
  <c r="J6335" i="1" s="1"/>
  <c r="I6202" i="1"/>
  <c r="J6202" i="1" s="1"/>
  <c r="I5217" i="1"/>
  <c r="J5217" i="1" s="1"/>
  <c r="I4751" i="1"/>
  <c r="J4751" i="1" s="1"/>
  <c r="I4463" i="1"/>
  <c r="J4463" i="1" s="1"/>
  <c r="I2795" i="1"/>
  <c r="J2795" i="1" s="1"/>
  <c r="I2545" i="1"/>
  <c r="J2545" i="1" s="1"/>
  <c r="I1380" i="1"/>
  <c r="J1380" i="1" s="1"/>
  <c r="I10185" i="1"/>
  <c r="J10185" i="1" s="1"/>
  <c r="I10161" i="1"/>
  <c r="J10161" i="1" s="1"/>
  <c r="I9310" i="1"/>
  <c r="J9310" i="1" s="1"/>
  <c r="I8685" i="1"/>
  <c r="J8685" i="1" s="1"/>
  <c r="I8566" i="1"/>
  <c r="J8566" i="1" s="1"/>
  <c r="I7932" i="1"/>
  <c r="J7932" i="1" s="1"/>
  <c r="I7342" i="1"/>
  <c r="J7342" i="1" s="1"/>
  <c r="I7223" i="1"/>
  <c r="J7223" i="1" s="1"/>
  <c r="I6334" i="1"/>
  <c r="J6334" i="1" s="1"/>
  <c r="I6045" i="1"/>
  <c r="J6045" i="1" s="1"/>
  <c r="I5806" i="1"/>
  <c r="J5806" i="1" s="1"/>
  <c r="I5362" i="1"/>
  <c r="J5362" i="1" s="1"/>
  <c r="I4979" i="1"/>
  <c r="J4979" i="1" s="1"/>
  <c r="I4572" i="1"/>
  <c r="J4572" i="1" s="1"/>
  <c r="I3720" i="1"/>
  <c r="J3720" i="1" s="1"/>
  <c r="I2544" i="1"/>
  <c r="J2544" i="1" s="1"/>
  <c r="I10140" i="1"/>
  <c r="J10140" i="1" s="1"/>
  <c r="I9443" i="1"/>
  <c r="J9443" i="1" s="1"/>
  <c r="I9287" i="1"/>
  <c r="J9287" i="1" s="1"/>
  <c r="I8722" i="1"/>
  <c r="J8722" i="1" s="1"/>
  <c r="I8062" i="1"/>
  <c r="J8062" i="1" s="1"/>
  <c r="I8025" i="1"/>
  <c r="J8025" i="1" s="1"/>
  <c r="I7798" i="1"/>
  <c r="J7798" i="1" s="1"/>
  <c r="I7559" i="1"/>
  <c r="J7559" i="1" s="1"/>
  <c r="I6983" i="1"/>
  <c r="J6983" i="1" s="1"/>
  <c r="I6780" i="1"/>
  <c r="J6780" i="1" s="1"/>
  <c r="I6610" i="1"/>
  <c r="J6610" i="1" s="1"/>
  <c r="I6119" i="1"/>
  <c r="J6119" i="1" s="1"/>
  <c r="I6093" i="1"/>
  <c r="J6093" i="1" s="1"/>
  <c r="I5986" i="1"/>
  <c r="J5986" i="1" s="1"/>
  <c r="I4978" i="1"/>
  <c r="J4978" i="1" s="1"/>
  <c r="I4403" i="1"/>
  <c r="J4403" i="1" s="1"/>
  <c r="I3767" i="1"/>
  <c r="J3767" i="1" s="1"/>
  <c r="I2566" i="1"/>
  <c r="J2566" i="1" s="1"/>
  <c r="I9504" i="1"/>
  <c r="J9504" i="1" s="1"/>
  <c r="I9143" i="1"/>
  <c r="J9143" i="1" s="1"/>
  <c r="I9071" i="1"/>
  <c r="J9071" i="1" s="1"/>
  <c r="I8001" i="1"/>
  <c r="J8001" i="1" s="1"/>
  <c r="I7511" i="1"/>
  <c r="J7511" i="1" s="1"/>
  <c r="I7365" i="1"/>
  <c r="J7365" i="1" s="1"/>
  <c r="I6779" i="1"/>
  <c r="J6779" i="1" s="1"/>
  <c r="I6755" i="1"/>
  <c r="J6755" i="1" s="1"/>
  <c r="I6249" i="1"/>
  <c r="J6249" i="1" s="1"/>
  <c r="I6168" i="1"/>
  <c r="J6168" i="1" s="1"/>
  <c r="I6118" i="1"/>
  <c r="J6118" i="1" s="1"/>
  <c r="I5446" i="1"/>
  <c r="J5446" i="1" s="1"/>
  <c r="I5158" i="1"/>
  <c r="J5158" i="1" s="1"/>
  <c r="I3742" i="1"/>
  <c r="J3742" i="1" s="1"/>
  <c r="I9729" i="1"/>
  <c r="J9729" i="1" s="1"/>
  <c r="I9083" i="1"/>
  <c r="J9083" i="1" s="1"/>
  <c r="I7703" i="1"/>
  <c r="J7703" i="1" s="1"/>
  <c r="I6276" i="1"/>
  <c r="J6276" i="1" s="1"/>
  <c r="I6060" i="1"/>
  <c r="J6060" i="1" s="1"/>
  <c r="I5615" i="1"/>
  <c r="J5615" i="1" s="1"/>
  <c r="I5397" i="1"/>
  <c r="J5397" i="1" s="1"/>
  <c r="I5266" i="1"/>
  <c r="J5266" i="1" s="1"/>
  <c r="I3922" i="1"/>
  <c r="J3922" i="1" s="1"/>
  <c r="I5649" i="1"/>
  <c r="J5649" i="1" s="1"/>
  <c r="J10007" i="1"/>
  <c r="I9791" i="1"/>
  <c r="J9791" i="1" s="1"/>
  <c r="I9129" i="1"/>
  <c r="J9129" i="1" s="1"/>
  <c r="I9082" i="1"/>
  <c r="J9082" i="1" s="1"/>
  <c r="D8713" i="1" a="1"/>
  <c r="D8713" i="1" s="1"/>
  <c r="I8713" i="1" s="1"/>
  <c r="I8506" i="1"/>
  <c r="J8506" i="1" s="1"/>
  <c r="I8349" i="1"/>
  <c r="J8349" i="1" s="1"/>
  <c r="I7702" i="1"/>
  <c r="J7702" i="1" s="1"/>
  <c r="I7270" i="1"/>
  <c r="J7270" i="1" s="1"/>
  <c r="I7054" i="1"/>
  <c r="J7054" i="1" s="1"/>
  <c r="I6275" i="1"/>
  <c r="J6275" i="1" s="1"/>
  <c r="I6105" i="1"/>
  <c r="J6105" i="1" s="1"/>
  <c r="I6059" i="1"/>
  <c r="J6059" i="1" s="1"/>
  <c r="I5673" i="1"/>
  <c r="J5673" i="1" s="1"/>
  <c r="I5614" i="1"/>
  <c r="J5614" i="1" s="1"/>
  <c r="I4377" i="1"/>
  <c r="J4377" i="1" s="1"/>
  <c r="I3444" i="1"/>
  <c r="J3444" i="1" s="1"/>
  <c r="I7473" i="1"/>
  <c r="J7473" i="1" s="1"/>
  <c r="I7126" i="1"/>
  <c r="J7126" i="1" s="1"/>
  <c r="I9825" i="1"/>
  <c r="J9825" i="1" s="1"/>
  <c r="I6816" i="1"/>
  <c r="J6816" i="1" s="1"/>
  <c r="I3625" i="1"/>
  <c r="J3625" i="1" s="1"/>
  <c r="J9321" i="1"/>
  <c r="J9153" i="1"/>
  <c r="J7245" i="1"/>
  <c r="J7221" i="1"/>
  <c r="J4317" i="1"/>
  <c r="J3201" i="1"/>
  <c r="J2193" i="1"/>
  <c r="J2025" i="1"/>
  <c r="J1869" i="1"/>
  <c r="J1701" i="1"/>
  <c r="J1653" i="1"/>
  <c r="J1293" i="1"/>
  <c r="J1149" i="1"/>
  <c r="J873" i="1"/>
  <c r="J741" i="1"/>
  <c r="J213" i="1"/>
  <c r="I10092" i="1"/>
  <c r="J10092" i="1" s="1"/>
  <c r="I8927" i="1"/>
  <c r="J8927" i="1" s="1"/>
  <c r="I8049" i="1"/>
  <c r="J8049" i="1" s="1"/>
  <c r="I7140" i="1"/>
  <c r="J7140" i="1" s="1"/>
  <c r="I6911" i="1"/>
  <c r="J6911" i="1" s="1"/>
  <c r="I6274" i="1"/>
  <c r="J6274" i="1" s="1"/>
  <c r="I5698" i="1"/>
  <c r="J5698" i="1" s="1"/>
  <c r="I4703" i="1"/>
  <c r="J4703" i="1" s="1"/>
  <c r="I4320" i="1"/>
  <c r="J4320" i="1" s="1"/>
  <c r="I3144" i="1"/>
  <c r="J3144" i="1" s="1"/>
  <c r="I3105" i="1"/>
  <c r="J3105" i="1" s="1"/>
  <c r="I3804" i="1"/>
  <c r="J3804" i="1" s="1"/>
  <c r="I9873" i="1"/>
  <c r="J9873" i="1" s="1"/>
  <c r="I9453" i="1"/>
  <c r="J9453" i="1" s="1"/>
  <c r="I9298" i="1"/>
  <c r="J9298" i="1" s="1"/>
  <c r="I8711" i="1"/>
  <c r="J8711" i="1" s="1"/>
  <c r="I8697" i="1"/>
  <c r="J8697" i="1" s="1"/>
  <c r="I8423" i="1"/>
  <c r="J8423" i="1" s="1"/>
  <c r="I8291" i="1"/>
  <c r="J8291" i="1" s="1"/>
  <c r="J7966" i="1"/>
  <c r="D7177" i="1" a="1"/>
  <c r="D7177" i="1" s="1"/>
  <c r="I6910" i="1"/>
  <c r="J6910" i="1" s="1"/>
  <c r="I6766" i="1"/>
  <c r="J6766" i="1" s="1"/>
  <c r="I5829" i="1"/>
  <c r="J5829" i="1" s="1"/>
  <c r="I5745" i="1"/>
  <c r="J5745" i="1" s="1"/>
  <c r="I3143" i="1"/>
  <c r="J3143" i="1" s="1"/>
  <c r="I9357" i="1"/>
  <c r="J9357" i="1" s="1"/>
  <c r="I7833" i="1"/>
  <c r="J7833" i="1" s="1"/>
  <c r="I7271" i="1"/>
  <c r="J7271" i="1" s="1"/>
  <c r="I7113" i="1"/>
  <c r="J7113" i="1" s="1"/>
  <c r="I4378" i="1"/>
  <c r="J4378" i="1" s="1"/>
  <c r="I4248" i="1"/>
  <c r="J4248" i="1" s="1"/>
  <c r="I4008" i="1"/>
  <c r="J4008" i="1" s="1"/>
  <c r="I1309" i="1"/>
  <c r="J1309" i="1" s="1"/>
  <c r="I9959" i="1"/>
  <c r="J9959" i="1" s="1"/>
  <c r="I7509" i="1"/>
  <c r="J7509" i="1" s="1"/>
  <c r="I9057" i="1"/>
  <c r="J9057" i="1" s="1"/>
  <c r="I8362" i="1"/>
  <c r="J8362" i="1" s="1"/>
  <c r="I8016" i="1"/>
  <c r="J8016" i="1" s="1"/>
  <c r="I7486" i="1"/>
  <c r="J7486" i="1" s="1"/>
  <c r="I7343" i="1"/>
  <c r="J7343" i="1" s="1"/>
  <c r="I7212" i="1"/>
  <c r="J7212" i="1" s="1"/>
  <c r="I6765" i="1"/>
  <c r="J6765" i="1" s="1"/>
  <c r="I6621" i="1"/>
  <c r="J6621" i="1" s="1"/>
  <c r="I6479" i="1"/>
  <c r="J6479" i="1" s="1"/>
  <c r="I5313" i="1"/>
  <c r="J5313" i="1" s="1"/>
  <c r="I4163" i="1"/>
  <c r="J4163" i="1" s="1"/>
  <c r="I3443" i="1"/>
  <c r="J3443" i="1" s="1"/>
  <c r="I3923" i="1"/>
  <c r="J3923" i="1" s="1"/>
  <c r="I4211" i="1"/>
  <c r="J4211" i="1" s="1"/>
  <c r="I3683" i="1"/>
  <c r="J3683" i="1" s="1"/>
  <c r="I2819" i="1"/>
  <c r="J2819" i="1" s="1"/>
  <c r="I2447" i="1"/>
  <c r="J2447" i="1" s="1"/>
  <c r="I2171" i="1"/>
  <c r="J2171" i="1" s="1"/>
  <c r="J1736" i="1" l="1"/>
  <c r="J4707" i="1"/>
  <c r="J7767" i="1"/>
  <c r="J1976" i="1"/>
  <c r="J10024" i="1"/>
  <c r="J3145" i="1"/>
  <c r="J1744" i="1"/>
  <c r="J560" i="1"/>
  <c r="J8881" i="1"/>
  <c r="J7298" i="1"/>
  <c r="J8203" i="1"/>
  <c r="J362" i="1"/>
  <c r="J9200" i="1"/>
  <c r="J5851" i="1"/>
  <c r="J4466" i="1"/>
  <c r="J6638" i="1"/>
  <c r="J8851" i="1"/>
  <c r="J6146" i="1"/>
  <c r="J9169" i="1"/>
  <c r="J5956" i="1"/>
  <c r="J1988" i="1"/>
  <c r="J8043" i="1"/>
  <c r="J2893" i="1"/>
  <c r="J7047" i="1"/>
  <c r="J2116" i="1"/>
  <c r="J10190" i="1"/>
  <c r="J8415" i="1"/>
  <c r="J1048" i="1"/>
  <c r="J2128" i="1"/>
  <c r="J2441" i="1"/>
  <c r="J6929" i="1"/>
  <c r="J7376" i="1"/>
  <c r="J1549" i="1"/>
  <c r="J8202" i="1"/>
  <c r="J4808" i="1"/>
  <c r="J5348" i="1"/>
  <c r="J7672" i="1"/>
  <c r="J9687" i="1"/>
  <c r="J3544" i="1"/>
  <c r="J3940" i="1"/>
  <c r="J8912" i="1"/>
  <c r="J3002" i="1"/>
  <c r="J5752" i="1"/>
  <c r="J4934" i="1"/>
  <c r="J722" i="1"/>
  <c r="J10184" i="1"/>
  <c r="J5561" i="1"/>
  <c r="J8958" i="1"/>
  <c r="J5104" i="1"/>
  <c r="J6616" i="1"/>
  <c r="J1028" i="1"/>
  <c r="J7191" i="1"/>
  <c r="J4154" i="1"/>
  <c r="J4766" i="1"/>
  <c r="J5826" i="1"/>
  <c r="J9943" i="1"/>
  <c r="J6337" i="1"/>
  <c r="J5525" i="1"/>
  <c r="J1961" i="1"/>
  <c r="J499" i="1"/>
  <c r="J919" i="1"/>
  <c r="J5196" i="1"/>
  <c r="J6015" i="1"/>
  <c r="J7321" i="1"/>
  <c r="J2942" i="1"/>
  <c r="J9521" i="1"/>
  <c r="J1014" i="1"/>
  <c r="J1314" i="1"/>
  <c r="J1878" i="1"/>
  <c r="J5456" i="1"/>
  <c r="J3846" i="1"/>
  <c r="J3073" i="1"/>
  <c r="J7141" i="1"/>
  <c r="J9110" i="1"/>
  <c r="J4660" i="1"/>
  <c r="J5486" i="1"/>
  <c r="J6950" i="1"/>
  <c r="J2067" i="1"/>
  <c r="J4719" i="1"/>
  <c r="J8540" i="1"/>
  <c r="J6715" i="1"/>
  <c r="J3702" i="1"/>
  <c r="J1411" i="1"/>
  <c r="J2276" i="1"/>
  <c r="J3560" i="1"/>
  <c r="J8800" i="1"/>
  <c r="J2921" i="1"/>
  <c r="J3605" i="1"/>
  <c r="J10170" i="1"/>
  <c r="J912" i="1"/>
  <c r="J7356" i="1"/>
  <c r="J5462" i="1"/>
  <c r="J9627" i="1"/>
  <c r="J1864" i="1"/>
  <c r="J2464" i="1"/>
  <c r="J5368" i="1"/>
  <c r="J859" i="1"/>
  <c r="J3607" i="1"/>
  <c r="J8368" i="1"/>
  <c r="J9763" i="1"/>
  <c r="J6198" i="1"/>
  <c r="J7807" i="1"/>
  <c r="J1712" i="1"/>
  <c r="J10057" i="1"/>
  <c r="J4334" i="1"/>
  <c r="J7681" i="1"/>
  <c r="J4503" i="1"/>
  <c r="J7299" i="1"/>
  <c r="J7945" i="1"/>
  <c r="J2968" i="1"/>
  <c r="J2947" i="1"/>
  <c r="J5779" i="1"/>
  <c r="J6211" i="1"/>
  <c r="J834" i="1"/>
  <c r="J3474" i="1"/>
  <c r="J4494" i="1"/>
  <c r="J8048" i="1"/>
  <c r="J5365" i="1"/>
  <c r="J3181" i="1"/>
  <c r="J4587" i="1"/>
  <c r="J1792" i="1"/>
  <c r="J3183" i="1"/>
  <c r="J9015" i="1"/>
  <c r="J8276" i="1"/>
  <c r="J6679" i="1"/>
  <c r="J8160" i="1"/>
  <c r="J3483" i="1"/>
  <c r="I9844" i="1"/>
  <c r="J9844" i="1" s="1"/>
  <c r="I7266" i="1"/>
  <c r="J7266" i="1" s="1"/>
  <c r="I867" i="1"/>
  <c r="J867" i="1" s="1"/>
  <c r="I8967" i="1"/>
  <c r="J8967" i="1" s="1"/>
  <c r="I534" i="1"/>
  <c r="J534" i="1" s="1"/>
  <c r="I10081" i="1"/>
  <c r="J10081" i="1" s="1"/>
  <c r="J2306" i="1"/>
  <c r="J6856" i="1"/>
  <c r="J6315" i="1"/>
  <c r="J7083" i="1"/>
  <c r="J4744" i="1"/>
  <c r="J4625" i="1"/>
  <c r="I7553" i="1"/>
  <c r="J7553" i="1" s="1"/>
  <c r="I8221" i="1"/>
  <c r="J8221" i="1" s="1"/>
  <c r="I5467" i="1"/>
  <c r="J5467" i="1" s="1"/>
  <c r="I5916" i="1"/>
  <c r="J5916" i="1" s="1"/>
  <c r="I1207" i="1"/>
  <c r="J1207" i="1" s="1"/>
  <c r="I7901" i="1"/>
  <c r="J7901" i="1" s="1"/>
  <c r="I10194" i="1"/>
  <c r="J10194" i="1" s="1"/>
  <c r="I5501" i="1"/>
  <c r="J5501" i="1" s="1"/>
  <c r="I782" i="1"/>
  <c r="J782" i="1" s="1"/>
  <c r="I10213" i="1"/>
  <c r="J10213" i="1" s="1"/>
  <c r="I5898" i="1"/>
  <c r="J5898" i="1" s="1"/>
  <c r="I7228" i="1"/>
  <c r="J7228" i="1" s="1"/>
  <c r="I4374" i="1"/>
  <c r="J4374" i="1" s="1"/>
  <c r="I4315" i="1"/>
  <c r="J4315" i="1" s="1"/>
  <c r="I10074" i="1"/>
  <c r="J10074" i="1" s="1"/>
  <c r="I3156" i="1"/>
  <c r="J3156" i="1" s="1"/>
  <c r="I9235" i="1"/>
  <c r="J9235" i="1" s="1"/>
  <c r="J4142" i="1"/>
  <c r="J8894" i="1"/>
  <c r="I3579" i="1"/>
  <c r="J3579" i="1" s="1"/>
  <c r="I2696" i="1"/>
  <c r="J2696" i="1" s="1"/>
  <c r="J6800" i="1"/>
  <c r="J7964" i="1"/>
  <c r="J9614" i="1"/>
  <c r="J10165" i="1"/>
  <c r="J6498" i="1"/>
  <c r="J6757" i="1"/>
  <c r="I7587" i="1"/>
  <c r="J7587" i="1" s="1"/>
  <c r="J2967" i="1"/>
  <c r="J5139" i="1"/>
  <c r="J6135" i="1"/>
  <c r="J6699" i="1"/>
  <c r="I6566" i="1"/>
  <c r="J6566" i="1" s="1"/>
  <c r="J8083" i="1"/>
  <c r="I1793" i="1"/>
  <c r="J1793" i="1" s="1"/>
  <c r="J4086" i="1"/>
  <c r="I9050" i="1"/>
  <c r="J9050" i="1" s="1"/>
  <c r="I1445" i="1"/>
  <c r="J1445" i="1" s="1"/>
  <c r="I9532" i="1"/>
  <c r="J9532" i="1" s="1"/>
  <c r="J4070" i="1"/>
  <c r="J1636" i="1"/>
  <c r="J7972" i="1"/>
  <c r="J638" i="1"/>
  <c r="J770" i="1"/>
  <c r="J8188" i="1"/>
  <c r="J2802" i="1"/>
  <c r="J1891" i="1"/>
  <c r="J7735" i="1"/>
  <c r="J9991" i="1"/>
  <c r="J764" i="1"/>
  <c r="J3200" i="1"/>
  <c r="J1927" i="1"/>
  <c r="J2551" i="1"/>
  <c r="J9805" i="1"/>
  <c r="J9530" i="1"/>
  <c r="J3028" i="1"/>
  <c r="J3638" i="1"/>
  <c r="J8762" i="1"/>
  <c r="J868" i="1"/>
  <c r="J9938" i="1"/>
  <c r="J6555" i="1"/>
  <c r="J9149" i="1"/>
  <c r="J5514" i="1"/>
  <c r="J9486" i="1"/>
  <c r="J4555" i="1"/>
  <c r="J7135" i="1"/>
  <c r="J8428" i="1"/>
  <c r="J8885" i="1"/>
  <c r="J690" i="1"/>
  <c r="J8119" i="1"/>
  <c r="J9187" i="1"/>
  <c r="J1544" i="1"/>
  <c r="J600" i="1"/>
  <c r="J3854" i="1"/>
  <c r="J10130" i="1"/>
  <c r="J4646" i="1"/>
  <c r="I7069" i="1"/>
  <c r="J7069" i="1" s="1"/>
  <c r="I8116" i="1"/>
  <c r="J8116" i="1" s="1"/>
  <c r="I10147" i="1"/>
  <c r="J10147" i="1" s="1"/>
  <c r="I9075" i="1"/>
  <c r="J9075" i="1" s="1"/>
  <c r="I5643" i="1"/>
  <c r="J5643" i="1" s="1"/>
  <c r="I1771" i="1"/>
  <c r="J1771" i="1" s="1"/>
  <c r="I2852" i="1"/>
  <c r="J2852" i="1" s="1"/>
  <c r="I7097" i="1"/>
  <c r="J7097" i="1" s="1"/>
  <c r="I4878" i="1"/>
  <c r="J4878" i="1" s="1"/>
  <c r="I3036" i="1"/>
  <c r="J3036" i="1" s="1"/>
  <c r="J6639" i="1"/>
  <c r="J7527" i="1"/>
  <c r="J2164" i="1"/>
  <c r="J6124" i="1"/>
  <c r="J6916" i="1"/>
  <c r="J4444" i="1"/>
  <c r="J7577" i="1"/>
  <c r="J8489" i="1"/>
  <c r="J9281" i="1"/>
  <c r="I7805" i="1"/>
  <c r="J7805" i="1" s="1"/>
  <c r="I7712" i="1"/>
  <c r="J7712" i="1" s="1"/>
  <c r="J4949" i="1"/>
  <c r="J3955" i="1"/>
  <c r="J2112" i="1"/>
  <c r="I1071" i="1"/>
  <c r="J1071" i="1" s="1"/>
  <c r="I980" i="1"/>
  <c r="J980" i="1" s="1"/>
  <c r="I388" i="1"/>
  <c r="J388" i="1" s="1"/>
  <c r="I4324" i="1"/>
  <c r="J4324" i="1" s="1"/>
  <c r="I8166" i="1"/>
  <c r="J8166" i="1" s="1"/>
  <c r="I2282" i="1"/>
  <c r="J2282" i="1" s="1"/>
  <c r="I9603" i="1"/>
  <c r="J9603" i="1" s="1"/>
  <c r="I6362" i="1"/>
  <c r="J6362" i="1" s="1"/>
  <c r="I6615" i="1"/>
  <c r="J6615" i="1" s="1"/>
  <c r="I5406" i="1"/>
  <c r="J5406" i="1" s="1"/>
  <c r="I2202" i="1"/>
  <c r="J2202" i="1" s="1"/>
  <c r="I3224" i="1"/>
  <c r="J3224" i="1" s="1"/>
  <c r="I7444" i="1"/>
  <c r="J7444" i="1" s="1"/>
  <c r="I6820" i="1"/>
  <c r="J6820" i="1" s="1"/>
  <c r="I2080" i="1"/>
  <c r="J2080" i="1" s="1"/>
  <c r="I9675" i="1"/>
  <c r="J9675" i="1" s="1"/>
  <c r="I9181" i="1"/>
  <c r="J9181" i="1" s="1"/>
  <c r="J8534" i="1"/>
  <c r="J9074" i="1"/>
  <c r="J7551" i="1"/>
  <c r="J1564" i="1"/>
  <c r="I5799" i="1"/>
  <c r="J5799" i="1" s="1"/>
  <c r="J6700" i="1"/>
  <c r="I1587" i="1"/>
  <c r="J1587" i="1" s="1"/>
  <c r="J4575" i="1"/>
  <c r="I7616" i="1"/>
  <c r="J7616" i="1" s="1"/>
  <c r="J7362" i="1"/>
  <c r="J8154" i="1"/>
  <c r="J5119" i="1"/>
  <c r="J9724" i="1"/>
  <c r="J365" i="1"/>
  <c r="I2394" i="1"/>
  <c r="J2394" i="1" s="1"/>
  <c r="J8634" i="1"/>
  <c r="J8549" i="1"/>
  <c r="J4456" i="1"/>
  <c r="J6063" i="1"/>
  <c r="J519" i="1"/>
  <c r="J6577" i="1"/>
  <c r="J7705" i="1"/>
  <c r="J7094" i="1"/>
  <c r="J9063" i="1"/>
  <c r="J8715" i="1"/>
  <c r="J9915" i="1"/>
  <c r="J3388" i="1"/>
  <c r="J10083" i="1"/>
  <c r="J508" i="1"/>
  <c r="J9807" i="1"/>
  <c r="J1000" i="1"/>
  <c r="J4028" i="1"/>
  <c r="J9052" i="1"/>
  <c r="J4819" i="1"/>
  <c r="J5323" i="1"/>
  <c r="J2453" i="1"/>
  <c r="J3845" i="1"/>
  <c r="J5249" i="1"/>
  <c r="J7565" i="1"/>
  <c r="J7950" i="1"/>
  <c r="J10086" i="1"/>
  <c r="J535" i="1"/>
  <c r="J823" i="1"/>
  <c r="J824" i="1"/>
  <c r="J1556" i="1"/>
  <c r="J1832" i="1"/>
  <c r="J4866" i="1"/>
  <c r="J2688" i="1"/>
  <c r="J8652" i="1"/>
  <c r="J8005" i="1"/>
  <c r="J3121" i="1"/>
  <c r="J7645" i="1"/>
  <c r="J8737" i="1"/>
  <c r="J1431" i="1"/>
  <c r="J4790" i="1"/>
  <c r="J470" i="1"/>
  <c r="J7478" i="1"/>
  <c r="J8150" i="1"/>
  <c r="J6915" i="1"/>
  <c r="J2272" i="1"/>
  <c r="J8682" i="1"/>
  <c r="J6355" i="1"/>
  <c r="J593" i="1"/>
  <c r="J1421" i="1"/>
  <c r="J8466" i="1"/>
  <c r="J3956" i="1"/>
  <c r="J10169" i="1"/>
  <c r="J3506" i="1"/>
  <c r="J613" i="1"/>
  <c r="J5653" i="1"/>
  <c r="J1525" i="1"/>
  <c r="J7405" i="1"/>
  <c r="J5450" i="1"/>
  <c r="I326" i="1"/>
  <c r="J326" i="1" s="1"/>
  <c r="I9229" i="1"/>
  <c r="J9229" i="1" s="1"/>
  <c r="I1346" i="1"/>
  <c r="J1346" i="1" s="1"/>
  <c r="I7051" i="1"/>
  <c r="J7051" i="1" s="1"/>
  <c r="I4637" i="1"/>
  <c r="J4637" i="1" s="1"/>
  <c r="I2180" i="1"/>
  <c r="J2180" i="1" s="1"/>
  <c r="I7543" i="1"/>
  <c r="J7543" i="1" s="1"/>
  <c r="I7340" i="1"/>
  <c r="J7340" i="1" s="1"/>
  <c r="I2790" i="1"/>
  <c r="J2790" i="1" s="1"/>
  <c r="I9086" i="1"/>
  <c r="J9086" i="1" s="1"/>
  <c r="I3892" i="1"/>
  <c r="J3892" i="1" s="1"/>
  <c r="I9954" i="1"/>
  <c r="J9954" i="1" s="1"/>
  <c r="I9522" i="1"/>
  <c r="J9522" i="1" s="1"/>
  <c r="I9265" i="1"/>
  <c r="J9265" i="1" s="1"/>
  <c r="I5694" i="1"/>
  <c r="J5694" i="1" s="1"/>
  <c r="I1921" i="1"/>
  <c r="J1921" i="1" s="1"/>
  <c r="I3186" i="1"/>
  <c r="J3186" i="1" s="1"/>
  <c r="I9138" i="1"/>
  <c r="J9138" i="1" s="1"/>
  <c r="I8703" i="1"/>
  <c r="J8703" i="1" s="1"/>
  <c r="I4718" i="1"/>
  <c r="J4718" i="1" s="1"/>
  <c r="I1540" i="1"/>
  <c r="J1540" i="1" s="1"/>
  <c r="I9883" i="1"/>
  <c r="J9883" i="1" s="1"/>
  <c r="J9891" i="1"/>
  <c r="J794" i="1"/>
  <c r="I4011" i="1"/>
  <c r="J4011" i="1" s="1"/>
  <c r="J460" i="1"/>
  <c r="J7519" i="1"/>
  <c r="J9079" i="1"/>
  <c r="J2084" i="1"/>
  <c r="J725" i="1"/>
  <c r="J1854" i="1"/>
  <c r="J7806" i="1"/>
  <c r="J380" i="1"/>
  <c r="J512" i="1"/>
  <c r="J1208" i="1"/>
  <c r="I9452" i="1"/>
  <c r="J9452" i="1"/>
  <c r="J8011" i="1"/>
  <c r="J973" i="1"/>
  <c r="I2468" i="1"/>
  <c r="J2468" i="1" s="1"/>
  <c r="I9234" i="1"/>
  <c r="J9234" i="1" s="1"/>
  <c r="I6265" i="1"/>
  <c r="J6265" i="1" s="1"/>
  <c r="I9271" i="1"/>
  <c r="J9271" i="1" s="1"/>
  <c r="I4801" i="1"/>
  <c r="J4801" i="1" s="1"/>
  <c r="I10016" i="1"/>
  <c r="J10016" i="1" s="1"/>
  <c r="I6792" i="1"/>
  <c r="J6792" i="1" s="1"/>
  <c r="I6818" i="1"/>
  <c r="J6818" i="1" s="1"/>
  <c r="J1755" i="1"/>
  <c r="J4143" i="1"/>
  <c r="J8847" i="1"/>
  <c r="J435" i="1"/>
  <c r="J1252" i="1"/>
  <c r="J5212" i="1"/>
  <c r="J5560" i="1"/>
  <c r="J4255" i="1"/>
  <c r="J5395" i="1"/>
  <c r="J3272" i="1"/>
  <c r="J4169" i="1"/>
  <c r="J4589" i="1"/>
  <c r="J2383" i="1"/>
  <c r="J3199" i="1"/>
  <c r="I4742" i="1"/>
  <c r="J4742" i="1" s="1"/>
  <c r="J8078" i="1"/>
  <c r="J9099" i="1"/>
  <c r="J6145" i="1"/>
  <c r="J9156" i="1"/>
  <c r="J2619" i="1"/>
  <c r="J8091" i="1"/>
  <c r="J7369" i="1"/>
  <c r="J10146" i="1"/>
  <c r="J6008" i="1"/>
  <c r="J8036" i="1"/>
  <c r="J8504" i="1"/>
  <c r="J9416" i="1"/>
  <c r="J6917" i="1"/>
  <c r="J4004" i="1"/>
  <c r="J5060" i="1"/>
  <c r="J828" i="1"/>
  <c r="J528" i="1"/>
  <c r="J10117" i="1"/>
  <c r="J9926" i="1"/>
  <c r="J5715" i="1"/>
  <c r="J9519" i="1"/>
  <c r="J3520" i="1"/>
  <c r="J6842" i="1"/>
  <c r="J7562" i="1"/>
  <c r="J6604" i="1"/>
  <c r="J2582" i="1"/>
  <c r="J1167" i="1"/>
  <c r="J7646" i="1"/>
  <c r="J6652" i="1"/>
  <c r="J1039" i="1"/>
  <c r="J5669" i="1"/>
  <c r="J8646" i="1"/>
  <c r="J8131" i="1"/>
  <c r="J1410" i="1"/>
  <c r="J2071" i="1"/>
  <c r="J2371" i="1"/>
  <c r="J6343" i="1"/>
  <c r="J9619" i="1"/>
  <c r="J8852" i="1"/>
  <c r="J9508" i="1"/>
  <c r="J8909" i="1"/>
  <c r="J7110" i="1"/>
  <c r="J7987" i="1"/>
  <c r="J7584" i="1"/>
  <c r="J7513" i="1"/>
  <c r="J8797" i="1"/>
  <c r="J9217" i="1"/>
  <c r="J9151" i="1"/>
  <c r="J9152" i="1"/>
  <c r="J2797" i="1"/>
  <c r="J5005" i="1"/>
  <c r="J8521" i="1"/>
  <c r="J8065" i="1"/>
  <c r="I5772" i="1"/>
  <c r="J5772" i="1" s="1"/>
  <c r="I8584" i="1"/>
  <c r="J8584" i="1" s="1"/>
  <c r="I2356" i="1"/>
  <c r="J2356" i="1" s="1"/>
  <c r="I7158" i="1"/>
  <c r="J7158" i="1" s="1"/>
  <c r="I3928" i="1"/>
  <c r="J3928" i="1" s="1"/>
  <c r="I3099" i="1"/>
  <c r="J3099" i="1" s="1"/>
  <c r="I5910" i="1"/>
  <c r="J5910" i="1" s="1"/>
  <c r="I8088" i="1"/>
  <c r="J8088" i="1" s="1"/>
  <c r="I7748" i="1"/>
  <c r="J7748" i="1" s="1"/>
  <c r="I6608" i="1"/>
  <c r="J6608" i="1" s="1"/>
  <c r="I220" i="1"/>
  <c r="J220" i="1" s="1"/>
  <c r="I5996" i="1"/>
  <c r="J5996" i="1" s="1"/>
  <c r="I9961" i="1"/>
  <c r="J9961" i="1" s="1"/>
  <c r="I3735" i="1"/>
  <c r="J3735" i="1" s="1"/>
  <c r="I6627" i="1"/>
  <c r="J6627" i="1" s="1"/>
  <c r="I2768" i="1"/>
  <c r="J2768" i="1" s="1"/>
  <c r="I7784" i="1"/>
  <c r="J7784" i="1" s="1"/>
  <c r="I3677" i="1"/>
  <c r="J3677" i="1" s="1"/>
  <c r="I8668" i="1"/>
  <c r="J8668" i="1" s="1"/>
  <c r="I2214" i="1"/>
  <c r="J2214" i="1" s="1"/>
  <c r="J4496" i="1"/>
  <c r="I7153" i="1"/>
  <c r="J7153" i="1" s="1"/>
  <c r="J1466" i="1"/>
  <c r="J5847" i="1"/>
  <c r="J9747" i="1"/>
  <c r="J7694" i="1"/>
  <c r="J5259" i="1"/>
  <c r="I1339" i="1"/>
  <c r="J1339" i="1" s="1"/>
  <c r="J4087" i="1"/>
  <c r="J6065" i="1"/>
  <c r="J4614" i="1"/>
  <c r="J2933" i="1"/>
  <c r="J4853" i="1"/>
  <c r="J5897" i="1"/>
  <c r="J6437" i="1"/>
  <c r="J7445" i="1"/>
  <c r="J4350" i="1"/>
  <c r="J9283" i="1"/>
  <c r="J10087" i="1"/>
  <c r="J452" i="1"/>
  <c r="J716" i="1"/>
  <c r="J5130" i="1"/>
  <c r="J6486" i="1"/>
  <c r="J3739" i="1"/>
  <c r="I5774" i="1"/>
  <c r="J5774" i="1" s="1"/>
  <c r="I1051" i="1"/>
  <c r="J1051" i="1" s="1"/>
  <c r="I5594" i="1"/>
  <c r="J5594" i="1" s="1"/>
  <c r="I4110" i="1"/>
  <c r="J4110" i="1" s="1"/>
  <c r="I8215" i="1"/>
  <c r="J8215" i="1" s="1"/>
  <c r="I3077" i="1"/>
  <c r="J3077" i="1" s="1"/>
  <c r="J10058" i="1"/>
  <c r="J4215" i="1"/>
  <c r="J5763" i="1"/>
  <c r="J2512" i="1"/>
  <c r="J5248" i="1"/>
  <c r="I5392" i="1"/>
  <c r="J5392" i="1" s="1"/>
  <c r="J6352" i="1"/>
  <c r="J3974" i="1"/>
  <c r="J6254" i="1"/>
  <c r="J1699" i="1"/>
  <c r="J5696" i="1"/>
  <c r="J2585" i="1"/>
  <c r="J8740" i="1"/>
  <c r="J3582" i="1"/>
  <c r="J7818" i="1"/>
  <c r="J8826" i="1"/>
  <c r="J2840" i="1"/>
  <c r="J4244" i="1"/>
  <c r="J6476" i="1"/>
  <c r="J9136" i="1"/>
  <c r="J4721" i="1"/>
  <c r="J5333" i="1"/>
  <c r="J7397" i="1"/>
  <c r="J1218" i="1"/>
  <c r="J3258" i="1"/>
  <c r="J5035" i="1"/>
  <c r="J7915" i="1"/>
  <c r="J6392" i="1"/>
  <c r="J7364" i="1"/>
  <c r="J552" i="1"/>
  <c r="J1284" i="1"/>
  <c r="I5810" i="1"/>
  <c r="J5810" i="1" s="1"/>
  <c r="I9620" i="1"/>
  <c r="J9620" i="1" s="1"/>
  <c r="I1980" i="1"/>
  <c r="J1980" i="1" s="1"/>
  <c r="I4760" i="1"/>
  <c r="J4760" i="1" s="1"/>
  <c r="I2730" i="1"/>
  <c r="J2730" i="1" s="1"/>
  <c r="I1443" i="1"/>
  <c r="J1443" i="1" s="1"/>
  <c r="I2342" i="1"/>
  <c r="J2342" i="1" s="1"/>
  <c r="J5966" i="1"/>
  <c r="J9783" i="1"/>
  <c r="J6698" i="1"/>
  <c r="J7130" i="1"/>
  <c r="J1311" i="1"/>
  <c r="J7095" i="1"/>
  <c r="J1396" i="1"/>
  <c r="J2044" i="1"/>
  <c r="J1612" i="1"/>
  <c r="J6088" i="1"/>
  <c r="J2167" i="1"/>
  <c r="J1940" i="1"/>
  <c r="J2168" i="1"/>
  <c r="J9976" i="1"/>
  <c r="J6101" i="1"/>
  <c r="J6485" i="1"/>
  <c r="J10145" i="1"/>
  <c r="I7938" i="1"/>
  <c r="J7938" i="1" s="1"/>
  <c r="I7531" i="1"/>
  <c r="J7531" i="1" s="1"/>
  <c r="I1748" i="1"/>
  <c r="J1748" i="1" s="1"/>
  <c r="I8981" i="1"/>
  <c r="J8981" i="1" s="1"/>
  <c r="I4890" i="1"/>
  <c r="J4890" i="1" s="1"/>
  <c r="I7900" i="1"/>
  <c r="J7900" i="1" s="1"/>
  <c r="I8899" i="1"/>
  <c r="J8899" i="1" s="1"/>
  <c r="I7658" i="1"/>
  <c r="J7658" i="1" s="1"/>
  <c r="J10094" i="1"/>
  <c r="J4263" i="1"/>
  <c r="J2091" i="1"/>
  <c r="J4683" i="1"/>
  <c r="J6903" i="1"/>
  <c r="J10059" i="1"/>
  <c r="J760" i="1"/>
  <c r="J5152" i="1"/>
  <c r="J7015" i="1"/>
  <c r="J3293" i="1"/>
  <c r="J4877" i="1"/>
  <c r="J5213" i="1"/>
  <c r="J7085" i="1"/>
  <c r="J1469" i="1"/>
  <c r="J4577" i="1"/>
  <c r="J5441" i="1"/>
  <c r="J1974" i="1"/>
  <c r="J3354" i="1"/>
  <c r="J10183" i="1"/>
  <c r="J1484" i="1"/>
  <c r="J2864" i="1"/>
  <c r="J9148" i="1"/>
  <c r="J6893" i="1"/>
  <c r="J7433" i="1"/>
  <c r="J1890" i="1"/>
  <c r="J7400" i="1"/>
  <c r="J6857" i="1"/>
  <c r="I5415" i="1"/>
  <c r="J5415" i="1" s="1"/>
  <c r="J9363" i="1"/>
  <c r="J9428" i="1"/>
  <c r="J9361" i="1"/>
  <c r="J8592" i="1"/>
  <c r="J9097" i="1"/>
  <c r="J6565" i="1"/>
  <c r="J2150" i="1"/>
  <c r="J4382" i="1"/>
  <c r="J8138" i="1"/>
  <c r="J9650" i="1"/>
  <c r="J4467" i="1"/>
  <c r="J10023" i="1"/>
  <c r="J890" i="1"/>
  <c r="J2966" i="1"/>
  <c r="J2788" i="1"/>
  <c r="J7552" i="1"/>
  <c r="J759" i="1"/>
  <c r="J6784" i="1"/>
  <c r="J7876" i="1"/>
  <c r="J3230" i="1"/>
  <c r="J3615" i="1"/>
  <c r="J5491" i="1"/>
  <c r="J4556" i="1"/>
  <c r="J4193" i="1"/>
  <c r="J1769" i="1"/>
  <c r="J3641" i="1"/>
  <c r="J6257" i="1"/>
  <c r="J9341" i="1"/>
  <c r="J5202" i="1"/>
  <c r="J4435" i="1"/>
  <c r="J8632" i="1"/>
  <c r="J9556" i="1"/>
  <c r="J10048" i="1"/>
  <c r="J701" i="1"/>
  <c r="J1037" i="1"/>
  <c r="J438" i="1"/>
  <c r="J379" i="1"/>
  <c r="J4507" i="1"/>
  <c r="J5683" i="1"/>
  <c r="J6439" i="1"/>
  <c r="J7183" i="1"/>
  <c r="J2504" i="1"/>
  <c r="J6836" i="1"/>
  <c r="J7184" i="1"/>
  <c r="J3305" i="1"/>
  <c r="J3786" i="1"/>
  <c r="J7134" i="1"/>
  <c r="J7458" i="1"/>
  <c r="J9354" i="1"/>
  <c r="J9858" i="1"/>
  <c r="J6415" i="1"/>
  <c r="J8372" i="1"/>
  <c r="J9056" i="1"/>
  <c r="J4908" i="1"/>
  <c r="J9648" i="1"/>
  <c r="J9768" i="1"/>
  <c r="J6938" i="1"/>
  <c r="J5367" i="1"/>
  <c r="J2389" i="1"/>
  <c r="J3146" i="1"/>
  <c r="J5917" i="1"/>
  <c r="J9913" i="1"/>
  <c r="J2725" i="1"/>
  <c r="J1576" i="1"/>
  <c r="J9869" i="1"/>
  <c r="J9208" i="1"/>
  <c r="J6889" i="1"/>
  <c r="J9133" i="1"/>
  <c r="J8437" i="1"/>
  <c r="J5343" i="1"/>
  <c r="J8545" i="1"/>
  <c r="J7897" i="1"/>
  <c r="J2834" i="1"/>
  <c r="J7045" i="1"/>
  <c r="I2691" i="1"/>
  <c r="J2691" i="1" s="1"/>
  <c r="I8837" i="1"/>
  <c r="J8837" i="1" s="1"/>
  <c r="I3414" i="1"/>
  <c r="J3414" i="1" s="1"/>
  <c r="I7313" i="1"/>
  <c r="J7313" i="1" s="1"/>
  <c r="I8491" i="1"/>
  <c r="J8491" i="1" s="1"/>
  <c r="I8562" i="1"/>
  <c r="J8562" i="1" s="1"/>
  <c r="I387" i="1"/>
  <c r="J387" i="1" s="1"/>
  <c r="I2308" i="1"/>
  <c r="J2308" i="1" s="1"/>
  <c r="I1455" i="1"/>
  <c r="J1455" i="1" s="1"/>
  <c r="I9186" i="1"/>
  <c r="J9186" i="1" s="1"/>
  <c r="I2564" i="1"/>
  <c r="J2564" i="1" s="1"/>
  <c r="I7800" i="1"/>
  <c r="J7800" i="1" s="1"/>
  <c r="I9810" i="1"/>
  <c r="J9810" i="1" s="1"/>
  <c r="I1405" i="1"/>
  <c r="J1405" i="1" s="1"/>
  <c r="I7708" i="1"/>
  <c r="J7708" i="1" s="1"/>
  <c r="I7301" i="1"/>
  <c r="J7301" i="1" s="1"/>
  <c r="I608" i="1"/>
  <c r="J608" i="1" s="1"/>
  <c r="I9924" i="1"/>
  <c r="J9924" i="1" s="1"/>
  <c r="I8467" i="1"/>
  <c r="J8467" i="1" s="1"/>
  <c r="J8814" i="1"/>
  <c r="I7062" i="1"/>
  <c r="J7062" i="1" s="1"/>
  <c r="I810" i="1"/>
  <c r="J810" i="1" s="1"/>
  <c r="I8054" i="1"/>
  <c r="J8054" i="1" s="1"/>
  <c r="I7124" i="1"/>
  <c r="J7124" i="1" s="1"/>
  <c r="I2405" i="1"/>
  <c r="J2405" i="1" s="1"/>
  <c r="I6242" i="1"/>
  <c r="J6242" i="1" s="1"/>
  <c r="I6795" i="1"/>
  <c r="J6795" i="1" s="1"/>
  <c r="J9374" i="1"/>
  <c r="J3207" i="1"/>
  <c r="J3890" i="1"/>
  <c r="J1035" i="1"/>
  <c r="J1743" i="1"/>
  <c r="J6411" i="1"/>
  <c r="J8187" i="1"/>
  <c r="J4778" i="1"/>
  <c r="J8678" i="1"/>
  <c r="J9842" i="1"/>
  <c r="J2332" i="1"/>
  <c r="J4012" i="1"/>
  <c r="J4612" i="1"/>
  <c r="I1132" i="1"/>
  <c r="J1132" i="1" s="1"/>
  <c r="J1468" i="1"/>
  <c r="J1936" i="1"/>
  <c r="J6388" i="1"/>
  <c r="J5883" i="1"/>
  <c r="J6603" i="1"/>
  <c r="J2596" i="1"/>
  <c r="J5899" i="1"/>
  <c r="J6979" i="1"/>
  <c r="J8299" i="1"/>
  <c r="I4770" i="1"/>
  <c r="J4770" i="1" s="1"/>
  <c r="J5960" i="1"/>
  <c r="J8324" i="1"/>
  <c r="J3209" i="1"/>
  <c r="J7157" i="1"/>
  <c r="J9655" i="1"/>
  <c r="I3629" i="1"/>
  <c r="J3629" i="1" s="1"/>
  <c r="J5405" i="1"/>
  <c r="J5909" i="1"/>
  <c r="J8561" i="1"/>
  <c r="J1002" i="1"/>
  <c r="I5862" i="1"/>
  <c r="J5862" i="1" s="1"/>
  <c r="J7146" i="1"/>
  <c r="J5371" i="1"/>
  <c r="J7435" i="1"/>
  <c r="J5984" i="1"/>
  <c r="J7760" i="1"/>
  <c r="J8824" i="1"/>
  <c r="J7002" i="1"/>
  <c r="I1519" i="1"/>
  <c r="J1519" i="1" s="1"/>
  <c r="I9025" i="1"/>
  <c r="J9025" i="1" s="1"/>
  <c r="J9529" i="1"/>
  <c r="J9362" i="1"/>
  <c r="J6497" i="1"/>
  <c r="I2355" i="1"/>
  <c r="J2355" i="1" s="1"/>
  <c r="J4131" i="1"/>
  <c r="I7969" i="1"/>
  <c r="J7969" i="1" s="1"/>
  <c r="I2190" i="1"/>
  <c r="J2190" i="1" s="1"/>
  <c r="I5896" i="1"/>
  <c r="J5896" i="1" s="1"/>
  <c r="I10134" i="1"/>
  <c r="J10134" i="1" s="1"/>
  <c r="I8944" i="1"/>
  <c r="J8944" i="1" s="1"/>
  <c r="I368" i="1"/>
  <c r="J368" i="1" s="1"/>
  <c r="I3953" i="1"/>
  <c r="J3953" i="1" s="1"/>
  <c r="I7243" i="1"/>
  <c r="J7243" i="1" s="1"/>
  <c r="I6452" i="1"/>
  <c r="J6452" i="1" s="1"/>
  <c r="I7267" i="1"/>
  <c r="J7267" i="1" s="1"/>
  <c r="I7914" i="1"/>
  <c r="J7914" i="1" s="1"/>
  <c r="I8863" i="1"/>
  <c r="J8863" i="1" s="1"/>
  <c r="I8642" i="1"/>
  <c r="J8642" i="1" s="1"/>
  <c r="I3637" i="1"/>
  <c r="J3637" i="1" s="1"/>
  <c r="I361" i="1"/>
  <c r="J361" i="1" s="1"/>
  <c r="I2860" i="1"/>
  <c r="J2860" i="1" s="1"/>
  <c r="I2884" i="1"/>
  <c r="J2884" i="1" s="1"/>
  <c r="I4645" i="1"/>
  <c r="J4645" i="1" s="1"/>
  <c r="I5690" i="1"/>
  <c r="J5690" i="1" s="1"/>
  <c r="I3446" i="1"/>
  <c r="J3446" i="1" s="1"/>
  <c r="I3410" i="1"/>
  <c r="J3410" i="1" s="1"/>
  <c r="I6859" i="1"/>
  <c r="J6859" i="1" s="1"/>
  <c r="I1541" i="1"/>
  <c r="J1541" i="1" s="1"/>
  <c r="I5598" i="1"/>
  <c r="J5598" i="1" s="1"/>
  <c r="I4352" i="1"/>
  <c r="J4352" i="1" s="1"/>
  <c r="I4626" i="1"/>
  <c r="J4626" i="1" s="1"/>
  <c r="I7933" i="1"/>
  <c r="J7933" i="1" s="1"/>
  <c r="I6853" i="1"/>
  <c r="J6853" i="1" s="1"/>
  <c r="I2929" i="1"/>
  <c r="J2929" i="1" s="1"/>
  <c r="I740" i="1"/>
  <c r="J740" i="1" s="1"/>
  <c r="I3931" i="1"/>
  <c r="J3931" i="1" s="1"/>
  <c r="I1536" i="1"/>
  <c r="J1536" i="1" s="1"/>
  <c r="I675" i="1"/>
  <c r="J675" i="1" s="1"/>
  <c r="I4312" i="1"/>
  <c r="J4312" i="1" s="1"/>
  <c r="I4047" i="1"/>
  <c r="J4047" i="1" s="1"/>
  <c r="I9752" i="1"/>
  <c r="J9752" i="1" s="1"/>
  <c r="I6001" i="1"/>
  <c r="J6001" i="1" s="1"/>
  <c r="I6665" i="1"/>
  <c r="J6665" i="1" s="1"/>
  <c r="I8751" i="1"/>
  <c r="J8751" i="1" s="1"/>
  <c r="J9290" i="1"/>
  <c r="I8211" i="1"/>
  <c r="J8211" i="1" s="1"/>
  <c r="I2528" i="1"/>
  <c r="J2528" i="1" s="1"/>
  <c r="I893" i="1"/>
  <c r="J893" i="1" s="1"/>
  <c r="I9749" i="1"/>
  <c r="J9749" i="1" s="1"/>
  <c r="I582" i="1"/>
  <c r="J582" i="1" s="1"/>
  <c r="J2989" i="1"/>
  <c r="I5031" i="1"/>
  <c r="J5031" i="1" s="1"/>
  <c r="I3051" i="1"/>
  <c r="J3051" i="1" s="1"/>
  <c r="I7997" i="1"/>
  <c r="J7997" i="1" s="1"/>
  <c r="I804" i="1"/>
  <c r="J804" i="1" s="1"/>
  <c r="I7993" i="1"/>
  <c r="J7993" i="1" s="1"/>
  <c r="I1888" i="1"/>
  <c r="J1888" i="1" s="1"/>
  <c r="I5873" i="1"/>
  <c r="J5873" i="1" s="1"/>
  <c r="I3067" i="1"/>
  <c r="J3067" i="1" s="1"/>
  <c r="J1370" i="1"/>
  <c r="J8474" i="1"/>
  <c r="J9458" i="1"/>
  <c r="J1251" i="1"/>
  <c r="J4694" i="1"/>
  <c r="J8774" i="1"/>
  <c r="J9386" i="1"/>
  <c r="J6735" i="1"/>
  <c r="J4094" i="1"/>
  <c r="J5678" i="1"/>
  <c r="J9495" i="1"/>
  <c r="J2068" i="1"/>
  <c r="J3328" i="1"/>
  <c r="J4084" i="1"/>
  <c r="J5258" i="1"/>
  <c r="I7659" i="1"/>
  <c r="J7659" i="1" s="1"/>
  <c r="J604" i="1"/>
  <c r="J1192" i="1"/>
  <c r="J3400" i="1"/>
  <c r="J3014" i="1"/>
  <c r="J4634" i="1"/>
  <c r="J8882" i="1"/>
  <c r="J1855" i="1"/>
  <c r="J5443" i="1"/>
  <c r="J9608" i="1"/>
  <c r="J8872" i="1"/>
  <c r="J4109" i="1"/>
  <c r="J6270" i="1"/>
  <c r="I557" i="1"/>
  <c r="J557" i="1" s="1"/>
  <c r="J3041" i="1"/>
  <c r="J7289" i="1"/>
  <c r="J6678" i="1"/>
  <c r="J6918" i="1"/>
  <c r="J5455" i="1"/>
  <c r="J8563" i="1"/>
  <c r="J9703" i="1"/>
  <c r="J5096" i="1"/>
  <c r="I10097" i="1"/>
  <c r="J10097" i="1" s="1"/>
  <c r="J222" i="1"/>
  <c r="J4422" i="1"/>
  <c r="J5178" i="1"/>
  <c r="J2779" i="1"/>
  <c r="J9516" i="1"/>
  <c r="J4850" i="1"/>
  <c r="J6446" i="1"/>
  <c r="I5298" i="1"/>
  <c r="J5298" i="1" s="1"/>
  <c r="I4987" i="1"/>
  <c r="J4987" i="1" s="1"/>
  <c r="J8905" i="1"/>
  <c r="J5929" i="1"/>
  <c r="I1765" i="1"/>
  <c r="J1765" i="1" s="1"/>
  <c r="J1120" i="1"/>
  <c r="J7840" i="1"/>
  <c r="J1827" i="1"/>
  <c r="J2487" i="1"/>
  <c r="J1036" i="1"/>
  <c r="J4840" i="1"/>
  <c r="J4394" i="1"/>
  <c r="J4972" i="1"/>
  <c r="J1768" i="1"/>
  <c r="J5428" i="1"/>
  <c r="J2611" i="1"/>
  <c r="J7999" i="1"/>
  <c r="J9523" i="1"/>
  <c r="J10207" i="1"/>
  <c r="J3113" i="1"/>
  <c r="J3809" i="1"/>
  <c r="J5693" i="1"/>
  <c r="J5744" i="1"/>
  <c r="J9568" i="1"/>
  <c r="J821" i="1"/>
  <c r="J1601" i="1"/>
  <c r="J2009" i="1"/>
  <c r="J4145" i="1"/>
  <c r="J8057" i="1"/>
  <c r="J5334" i="1"/>
  <c r="J6054" i="1"/>
  <c r="J6690" i="1"/>
  <c r="J7831" i="1"/>
  <c r="J9331" i="1"/>
  <c r="J8524" i="1"/>
  <c r="J497" i="1"/>
  <c r="J9305" i="1"/>
  <c r="J270" i="1"/>
  <c r="J702" i="1"/>
  <c r="J1902" i="1"/>
  <c r="J2406" i="1"/>
  <c r="J2874" i="1"/>
  <c r="J4170" i="1"/>
  <c r="J619" i="1"/>
  <c r="J847" i="1"/>
  <c r="J1531" i="1"/>
  <c r="J2539" i="1"/>
  <c r="J8683" i="1"/>
  <c r="J3692" i="1"/>
  <c r="J5372" i="1"/>
  <c r="J9296" i="1"/>
  <c r="I5478" i="1"/>
  <c r="J5478" i="1" s="1"/>
  <c r="I4928" i="1"/>
  <c r="J4928" i="1" s="1"/>
  <c r="J5396" i="1"/>
  <c r="J7916" i="1"/>
  <c r="J10208" i="1"/>
  <c r="J252" i="1"/>
  <c r="J7500" i="1"/>
  <c r="I9865" i="1"/>
  <c r="J9865" i="1" s="1"/>
  <c r="J9233" i="1"/>
  <c r="J402" i="1"/>
  <c r="J547" i="1"/>
  <c r="J3025" i="1"/>
  <c r="J1633" i="1"/>
  <c r="J3109" i="1"/>
  <c r="J1777" i="1"/>
  <c r="J6793" i="1"/>
  <c r="J9241" i="1"/>
  <c r="J3760" i="1"/>
  <c r="J4252" i="1"/>
  <c r="J3026" i="1"/>
  <c r="J3674" i="1"/>
  <c r="J4994" i="1"/>
  <c r="J7178" i="1"/>
  <c r="J2248" i="1"/>
  <c r="J6314" i="1"/>
  <c r="J631" i="1"/>
  <c r="J3247" i="1"/>
  <c r="J7231" i="1"/>
  <c r="J2336" i="1"/>
  <c r="J3918" i="1"/>
  <c r="J8644" i="1"/>
  <c r="J545" i="1"/>
  <c r="J4914" i="1"/>
  <c r="J8178" i="1"/>
  <c r="J8514" i="1"/>
  <c r="J4291" i="1"/>
  <c r="J10204" i="1"/>
  <c r="J257" i="1"/>
  <c r="J749" i="1"/>
  <c r="J6965" i="1"/>
  <c r="J7757" i="1"/>
  <c r="J8225" i="1"/>
  <c r="J9077" i="1"/>
  <c r="J510" i="1"/>
  <c r="J3966" i="1"/>
  <c r="J5550" i="1"/>
  <c r="J6282" i="1"/>
  <c r="J9822" i="1"/>
  <c r="J343" i="1"/>
  <c r="I8861" i="1"/>
  <c r="J8861" i="1" s="1"/>
  <c r="I2623" i="1"/>
  <c r="J2623" i="1" s="1"/>
  <c r="I936" i="1"/>
  <c r="J936" i="1" s="1"/>
  <c r="I7711" i="1"/>
  <c r="J7711" i="1" s="1"/>
  <c r="I8605" i="1"/>
  <c r="J8605" i="1" s="1"/>
  <c r="J7096" i="1"/>
  <c r="J1286" i="1"/>
  <c r="J5834" i="1"/>
  <c r="J6519" i="1"/>
  <c r="J8511" i="1"/>
  <c r="J1924" i="1"/>
  <c r="J3640" i="1"/>
  <c r="J4180" i="1"/>
  <c r="J554" i="1"/>
  <c r="J2198" i="1"/>
  <c r="J1551" i="1"/>
  <c r="J3232" i="1"/>
  <c r="J6760" i="1"/>
  <c r="J1682" i="1"/>
  <c r="J4526" i="1"/>
  <c r="J5126" i="1"/>
  <c r="J7310" i="1"/>
  <c r="J1819" i="1"/>
  <c r="J5719" i="1"/>
  <c r="J6895" i="1"/>
  <c r="J7591" i="1"/>
  <c r="J6656" i="1"/>
  <c r="J7580" i="1"/>
  <c r="J9824" i="1"/>
  <c r="J8656" i="1"/>
  <c r="J329" i="1"/>
  <c r="J1025" i="1"/>
  <c r="J5105" i="1"/>
  <c r="J5429" i="1"/>
  <c r="J8792" i="1"/>
  <c r="J2057" i="1"/>
  <c r="J3053" i="1"/>
  <c r="J6977" i="1"/>
  <c r="J8873" i="1"/>
  <c r="J9293" i="1"/>
  <c r="J6714" i="1"/>
  <c r="J5611" i="1"/>
  <c r="J5995" i="1"/>
  <c r="J7351" i="1"/>
  <c r="J7505" i="1"/>
  <c r="J2070" i="1"/>
  <c r="J643" i="1"/>
  <c r="J9463" i="1"/>
  <c r="J9823" i="1"/>
  <c r="J3104" i="1"/>
  <c r="J5012" i="1"/>
  <c r="J5204" i="1"/>
  <c r="J5708" i="1"/>
  <c r="J6680" i="1"/>
  <c r="J6966" i="1"/>
  <c r="J3019" i="1"/>
  <c r="J3679" i="1"/>
  <c r="J5599" i="1"/>
  <c r="J6379" i="1"/>
  <c r="J8671" i="1"/>
  <c r="J5792" i="1"/>
  <c r="J7512" i="1"/>
  <c r="J2162" i="1"/>
  <c r="I8558" i="1"/>
  <c r="J8558" i="1" s="1"/>
  <c r="J2473" i="1"/>
  <c r="J8665" i="1"/>
  <c r="I2996" i="1"/>
  <c r="J2996" i="1" s="1"/>
  <c r="I7107" i="1"/>
  <c r="J7107" i="1" s="1"/>
  <c r="I8869" i="1"/>
  <c r="J8869" i="1" s="1"/>
  <c r="I6625" i="1"/>
  <c r="J6625" i="1" s="1"/>
  <c r="J3857" i="1"/>
  <c r="J6953" i="1"/>
  <c r="J1482" i="1"/>
  <c r="J2550" i="1"/>
  <c r="J5802" i="1"/>
  <c r="J1975" i="1"/>
  <c r="J9739" i="1"/>
  <c r="J2288" i="1"/>
  <c r="J3908" i="1"/>
  <c r="J4112" i="1"/>
  <c r="J6152" i="1"/>
  <c r="J7436" i="1"/>
  <c r="J1649" i="1"/>
  <c r="J6149" i="1"/>
  <c r="J3714" i="1"/>
  <c r="J4302" i="1"/>
  <c r="J4902" i="1"/>
  <c r="J8502" i="1"/>
  <c r="J1327" i="1"/>
  <c r="J2587" i="1"/>
  <c r="J3223" i="1"/>
  <c r="J5059" i="1"/>
  <c r="J5947" i="1"/>
  <c r="J7555" i="1"/>
  <c r="J9284" i="1"/>
  <c r="J1488" i="1"/>
  <c r="J756" i="1"/>
  <c r="J2136" i="1"/>
  <c r="J7813" i="1"/>
  <c r="J8233" i="1"/>
  <c r="J9817" i="1"/>
  <c r="J5546" i="1"/>
  <c r="J8510" i="1"/>
  <c r="J10046" i="1"/>
  <c r="J2837" i="1"/>
  <c r="J6365" i="1"/>
  <c r="J4758" i="1"/>
  <c r="J3807" i="1"/>
  <c r="J3505" i="1"/>
  <c r="J3866" i="1"/>
  <c r="J5377" i="1"/>
  <c r="J649" i="1"/>
  <c r="J2833" i="1"/>
  <c r="J3949" i="1"/>
  <c r="J6217" i="1"/>
  <c r="J8557" i="1"/>
  <c r="J9998" i="1"/>
  <c r="J5645" i="1"/>
  <c r="J366" i="1"/>
  <c r="J1506" i="1"/>
  <c r="J1782" i="1"/>
  <c r="J3930" i="1"/>
  <c r="J4554" i="1"/>
  <c r="J6522" i="1"/>
  <c r="J7074" i="1"/>
  <c r="J7314" i="1"/>
  <c r="J7578" i="1"/>
  <c r="J9163" i="1"/>
  <c r="J6632" i="1"/>
  <c r="J9084" i="1"/>
  <c r="J8965" i="1"/>
  <c r="J4706" i="1"/>
  <c r="J6806" i="1"/>
  <c r="J987" i="1"/>
  <c r="J8175" i="1"/>
  <c r="J817" i="1"/>
  <c r="J9937" i="1"/>
  <c r="J6601" i="1"/>
  <c r="J7417" i="1"/>
  <c r="J8509" i="1"/>
  <c r="J10009" i="1"/>
  <c r="J4298" i="1"/>
  <c r="I6248" i="1"/>
  <c r="J6248" i="1" s="1"/>
  <c r="I509" i="1"/>
  <c r="J509" i="1" s="1"/>
  <c r="I7899" i="1"/>
  <c r="J7899" i="1" s="1"/>
  <c r="I2632" i="1"/>
  <c r="J2632" i="1" s="1"/>
  <c r="I7374" i="1"/>
  <c r="J7374" i="1" s="1"/>
  <c r="I7059" i="1"/>
  <c r="J7059" i="1" s="1"/>
  <c r="I7532" i="1"/>
  <c r="J7532" i="1" s="1"/>
  <c r="I2178" i="1"/>
  <c r="J2178" i="1" s="1"/>
  <c r="I3545" i="1"/>
  <c r="J3545" i="1" s="1"/>
  <c r="I4817" i="1"/>
  <c r="J4817" i="1" s="1"/>
  <c r="I7482" i="1"/>
  <c r="J7482" i="1" s="1"/>
  <c r="I5144" i="1"/>
  <c r="J5144" i="1" s="1"/>
  <c r="I2558" i="1"/>
  <c r="J2558" i="1" s="1"/>
  <c r="I3170" i="1"/>
  <c r="J3170" i="1" s="1"/>
  <c r="I6782" i="1"/>
  <c r="J6782" i="1" s="1"/>
  <c r="I7456" i="1"/>
  <c r="J7456" i="1" s="1"/>
  <c r="J8596" i="1"/>
  <c r="I248" i="1"/>
  <c r="J248" i="1" s="1"/>
  <c r="I1374" i="1"/>
  <c r="J1374" i="1" s="1"/>
  <c r="I6390" i="1"/>
  <c r="J6390" i="1" s="1"/>
  <c r="I3535" i="1"/>
  <c r="J3535" i="1" s="1"/>
  <c r="I9247" i="1"/>
  <c r="J9247" i="1" s="1"/>
  <c r="I2408" i="1"/>
  <c r="J2408" i="1" s="1"/>
  <c r="I5753" i="1"/>
  <c r="J5753" i="1" s="1"/>
  <c r="I9666" i="1"/>
  <c r="J9666" i="1" s="1"/>
  <c r="J9289" i="1"/>
  <c r="I5175" i="1"/>
  <c r="J5175" i="1" s="1"/>
  <c r="J8343" i="1"/>
  <c r="J3675" i="1"/>
  <c r="I6832" i="1"/>
  <c r="J6832" i="1" s="1"/>
  <c r="I4274" i="1"/>
  <c r="J4274" i="1" s="1"/>
  <c r="I3590" i="1"/>
  <c r="J3590" i="1" s="1"/>
  <c r="I2526" i="1"/>
  <c r="J2526" i="1" s="1"/>
  <c r="I6764" i="1"/>
  <c r="J6764" i="1" s="1"/>
  <c r="I9636" i="1"/>
  <c r="J9636" i="1" s="1"/>
  <c r="I7765" i="1"/>
  <c r="J7765" i="1" s="1"/>
  <c r="I7589" i="1"/>
  <c r="J7589" i="1" s="1"/>
  <c r="I3975" i="1"/>
  <c r="J3975" i="1" s="1"/>
  <c r="I3595" i="1"/>
  <c r="J3595" i="1" s="1"/>
  <c r="I8010" i="1"/>
  <c r="J8010" i="1" s="1"/>
  <c r="I1803" i="1"/>
  <c r="J1803" i="1" s="1"/>
  <c r="I3471" i="1"/>
  <c r="J3471" i="1" s="1"/>
  <c r="I892" i="1"/>
  <c r="J892" i="1" s="1"/>
  <c r="I3919" i="1"/>
  <c r="J3919" i="1" s="1"/>
  <c r="I8743" i="1"/>
  <c r="J8743" i="1" s="1"/>
  <c r="J5474" i="1"/>
  <c r="J1395" i="1"/>
  <c r="I2378" i="1"/>
  <c r="J2378" i="1" s="1"/>
  <c r="J4119" i="1"/>
  <c r="J6435" i="1"/>
  <c r="J8223" i="1"/>
  <c r="I2704" i="1"/>
  <c r="J2704" i="1" s="1"/>
  <c r="I9518" i="1"/>
  <c r="J9518" i="1" s="1"/>
  <c r="I5463" i="1"/>
  <c r="J5463" i="1" s="1"/>
  <c r="J7395" i="1"/>
  <c r="J3435" i="1"/>
  <c r="J6075" i="1"/>
  <c r="J1363" i="1"/>
  <c r="J8956" i="1"/>
  <c r="J6140" i="1"/>
  <c r="J6547" i="1"/>
  <c r="J6835" i="1"/>
  <c r="J7303" i="1"/>
  <c r="I1901" i="1"/>
  <c r="J1901" i="1" s="1"/>
  <c r="J1398" i="1"/>
  <c r="J2058" i="1"/>
  <c r="I1337" i="1"/>
  <c r="J1337" i="1" s="1"/>
  <c r="I8443" i="1"/>
  <c r="J8443" i="1" s="1"/>
  <c r="I2648" i="1"/>
  <c r="J2648" i="1" s="1"/>
  <c r="I8653" i="1"/>
  <c r="J8653" i="1" s="1"/>
  <c r="I5935" i="1"/>
  <c r="J5935" i="1" s="1"/>
  <c r="J4537" i="1"/>
  <c r="I325" i="1"/>
  <c r="J325" i="1" s="1"/>
  <c r="J2221" i="1"/>
  <c r="I3184" i="1"/>
  <c r="J3184" i="1" s="1"/>
  <c r="I6307" i="1"/>
  <c r="J6307" i="1" s="1"/>
  <c r="I1458" i="1"/>
  <c r="J1458" i="1" s="1"/>
  <c r="I7484" i="1"/>
  <c r="J7484" i="1" s="1"/>
  <c r="I2284" i="1"/>
  <c r="J2284" i="1" s="1"/>
  <c r="I5547" i="1"/>
  <c r="J5547" i="1" s="1"/>
  <c r="I1807" i="1"/>
  <c r="J1807" i="1" s="1"/>
  <c r="I7926" i="1"/>
  <c r="J7926" i="1" s="1"/>
  <c r="I8418" i="1"/>
  <c r="J8418" i="1" s="1"/>
  <c r="I302" i="1"/>
  <c r="J302" i="1" s="1"/>
  <c r="I3832" i="1"/>
  <c r="J3832" i="1" s="1"/>
  <c r="I6941" i="1"/>
  <c r="J6941" i="1" s="1"/>
  <c r="I10105" i="1"/>
  <c r="J10105" i="1" s="1"/>
  <c r="I1672" i="1"/>
  <c r="J1672" i="1" s="1"/>
  <c r="I3581" i="1"/>
  <c r="J3581" i="1" s="1"/>
  <c r="I3518" i="1"/>
  <c r="J3518" i="1" s="1"/>
  <c r="I8990" i="1"/>
  <c r="J8990" i="1" s="1"/>
  <c r="I8379" i="1"/>
  <c r="J8379" i="1" s="1"/>
  <c r="I2801" i="1"/>
  <c r="J2801" i="1" s="1"/>
  <c r="J9434" i="1"/>
  <c r="J3663" i="1"/>
  <c r="J5151" i="1"/>
  <c r="I9291" i="1"/>
  <c r="J9291" i="1" s="1"/>
  <c r="J5270" i="1"/>
  <c r="J1287" i="1"/>
  <c r="I482" i="1"/>
  <c r="J482" i="1" s="1"/>
  <c r="J8714" i="1"/>
  <c r="J687" i="1"/>
  <c r="J5499" i="1"/>
  <c r="J7971" i="1"/>
  <c r="J1958" i="1"/>
  <c r="J2318" i="1"/>
  <c r="J3134" i="1"/>
  <c r="J3650" i="1"/>
  <c r="I9722" i="1"/>
  <c r="J9722" i="1" s="1"/>
  <c r="J4468" i="1"/>
  <c r="J835" i="1"/>
  <c r="J4436" i="1"/>
  <c r="I8285" i="1"/>
  <c r="J8285" i="1" s="1"/>
  <c r="I7856" i="1"/>
  <c r="J7856" i="1" s="1"/>
  <c r="I3173" i="1"/>
  <c r="J3173" i="1" s="1"/>
  <c r="J3727" i="1"/>
  <c r="J6091" i="1"/>
  <c r="J8287" i="1"/>
  <c r="J9031" i="1"/>
  <c r="J9727" i="1"/>
  <c r="I8320" i="1"/>
  <c r="J8320" i="1" s="1"/>
  <c r="I426" i="1"/>
  <c r="J426" i="1" s="1"/>
  <c r="I5142" i="1"/>
  <c r="J5142" i="1" s="1"/>
  <c r="J6006" i="1"/>
  <c r="I8455" i="1"/>
  <c r="J8455" i="1" s="1"/>
  <c r="I2156" i="1"/>
  <c r="J2156" i="1" s="1"/>
  <c r="J2600" i="1"/>
  <c r="J3704" i="1"/>
  <c r="I9412" i="1"/>
  <c r="J9412" i="1" s="1"/>
  <c r="J1373" i="1"/>
  <c r="I4818" i="1"/>
  <c r="J4818" i="1" s="1"/>
  <c r="J5682" i="1"/>
  <c r="I7855" i="1"/>
  <c r="J7855" i="1" s="1"/>
  <c r="J8479" i="1"/>
  <c r="I9260" i="1"/>
  <c r="J9260" i="1" s="1"/>
  <c r="J3756" i="1"/>
  <c r="I7621" i="1"/>
  <c r="J7621" i="1" s="1"/>
  <c r="J8173" i="1"/>
  <c r="J9517" i="1"/>
  <c r="I2163" i="1"/>
  <c r="J2163" i="1" s="1"/>
  <c r="J6927" i="1"/>
  <c r="I4237" i="1"/>
  <c r="J4237" i="1" s="1"/>
  <c r="I1553" i="1"/>
  <c r="J1553" i="1" s="1"/>
  <c r="I9951" i="1"/>
  <c r="J9951" i="1" s="1"/>
  <c r="I8500" i="1"/>
  <c r="J8500" i="1" s="1"/>
  <c r="I462" i="1"/>
  <c r="J462" i="1" s="1"/>
  <c r="I3616" i="1"/>
  <c r="J3616" i="1" s="1"/>
  <c r="I2215" i="1"/>
  <c r="J2215" i="1" s="1"/>
  <c r="I5095" i="1"/>
  <c r="J5095" i="1" s="1"/>
  <c r="I5072" i="1"/>
  <c r="J5072" i="1" s="1"/>
  <c r="I3567" i="1"/>
  <c r="J3567" i="1" s="1"/>
  <c r="I3680" i="1"/>
  <c r="J3680" i="1" s="1"/>
  <c r="I7683" i="1"/>
  <c r="J7683" i="1" s="1"/>
  <c r="I10148" i="1"/>
  <c r="J10148" i="1" s="1"/>
  <c r="I6662" i="1"/>
  <c r="J6662" i="1" s="1"/>
  <c r="I7323" i="1"/>
  <c r="J7323" i="1" s="1"/>
  <c r="I2440" i="1"/>
  <c r="J2440" i="1" s="1"/>
  <c r="I7122" i="1"/>
  <c r="J7122" i="1" s="1"/>
  <c r="I6233" i="1"/>
  <c r="J6233" i="1" s="1"/>
  <c r="I7278" i="1"/>
  <c r="J7278" i="1" s="1"/>
  <c r="I6812" i="1"/>
  <c r="J6812" i="1" s="1"/>
  <c r="I1124" i="1"/>
  <c r="J1124" i="1" s="1"/>
  <c r="I4682" i="1"/>
  <c r="J4682" i="1" s="1"/>
  <c r="I5056" i="1"/>
  <c r="J5056" i="1" s="1"/>
  <c r="I3075" i="1"/>
  <c r="J3075" i="1" s="1"/>
  <c r="I3424" i="1"/>
  <c r="J3424" i="1" s="1"/>
  <c r="I6208" i="1"/>
  <c r="J6208" i="1" s="1"/>
  <c r="I4240" i="1"/>
  <c r="J4240" i="1" s="1"/>
  <c r="I2849" i="1"/>
  <c r="J2849" i="1" s="1"/>
  <c r="I953" i="1"/>
  <c r="J953" i="1" s="1"/>
  <c r="I9461" i="1"/>
  <c r="J9461" i="1" s="1"/>
  <c r="I295" i="1"/>
  <c r="J295" i="1" s="1"/>
  <c r="I7939" i="1"/>
  <c r="J7939" i="1" s="1"/>
  <c r="I8875" i="1"/>
  <c r="J8875" i="1" s="1"/>
  <c r="I4328" i="1"/>
  <c r="J4328" i="1" s="1"/>
  <c r="I4913" i="1"/>
  <c r="J4913" i="1" s="1"/>
  <c r="I5311" i="1"/>
  <c r="J5311" i="1" s="1"/>
  <c r="I2268" i="1"/>
  <c r="J2268" i="1" s="1"/>
  <c r="I8835" i="1"/>
  <c r="J8835" i="1" s="1"/>
  <c r="I2848" i="1"/>
  <c r="J2848" i="1" s="1"/>
  <c r="I5308" i="1"/>
  <c r="J5308" i="1" s="1"/>
  <c r="I2777" i="1"/>
  <c r="J2777" i="1" s="1"/>
  <c r="I7326" i="1"/>
  <c r="J7326" i="1" s="1"/>
  <c r="I1052" i="1"/>
  <c r="J1052" i="1" s="1"/>
  <c r="I9846" i="1"/>
  <c r="J9846" i="1" s="1"/>
  <c r="I5032" i="1"/>
  <c r="J5032" i="1" s="1"/>
  <c r="I2563" i="1"/>
  <c r="J2563" i="1" s="1"/>
  <c r="J7728" i="1"/>
  <c r="I9349" i="1"/>
  <c r="J9349" i="1" s="1"/>
  <c r="I9422" i="1"/>
  <c r="J9422" i="1" s="1"/>
  <c r="I9580" i="1"/>
  <c r="J9580" i="1" s="1"/>
  <c r="I1376" i="1"/>
  <c r="J1376" i="1" s="1"/>
  <c r="I1981" i="1"/>
  <c r="J1981" i="1" s="1"/>
  <c r="I7000" i="1"/>
  <c r="J7000" i="1" s="1"/>
  <c r="I9868" i="1"/>
  <c r="J9868" i="1" s="1"/>
  <c r="I4493" i="1"/>
  <c r="J4493" i="1" s="1"/>
  <c r="I210" i="1"/>
  <c r="J210" i="1" s="1"/>
  <c r="I8487" i="1"/>
  <c r="J8487" i="1" s="1"/>
  <c r="I2653" i="1"/>
  <c r="J2653" i="1" s="1"/>
  <c r="I7297" i="1"/>
  <c r="J7297" i="1" s="1"/>
  <c r="I805" i="1"/>
  <c r="J805" i="1" s="1"/>
  <c r="I7442" i="1"/>
  <c r="J7442" i="1" s="1"/>
  <c r="I703" i="1"/>
  <c r="J703" i="1" s="1"/>
  <c r="J8356" i="1"/>
  <c r="I9761" i="1"/>
  <c r="J9761" i="1" s="1"/>
  <c r="I2370" i="1"/>
  <c r="J2370" i="1" s="1"/>
  <c r="I8179" i="1"/>
  <c r="J8179" i="1" s="1"/>
  <c r="I7889" i="1"/>
  <c r="J7889" i="1" s="1"/>
  <c r="I4874" i="1"/>
  <c r="J4874" i="1" s="1"/>
  <c r="I9664" i="1"/>
  <c r="J9664" i="1" s="1"/>
  <c r="I3054" i="1"/>
  <c r="J3054" i="1" s="1"/>
  <c r="I2707" i="1"/>
  <c r="J2707" i="1" s="1"/>
  <c r="I9745" i="1"/>
  <c r="J9745" i="1" s="1"/>
  <c r="I2905" i="1"/>
  <c r="J2905" i="1" s="1"/>
  <c r="I771" i="1"/>
  <c r="J771" i="1" s="1"/>
  <c r="J9543" i="1"/>
  <c r="I9380" i="1"/>
  <c r="J9380" i="1" s="1"/>
  <c r="I7651" i="1"/>
  <c r="J7651" i="1" s="1"/>
  <c r="I9127" i="1"/>
  <c r="J9127" i="1" s="1"/>
  <c r="I6301" i="1"/>
  <c r="J6301" i="1" s="1"/>
  <c r="I7717" i="1"/>
  <c r="J7717" i="1" s="1"/>
  <c r="J1970" i="1"/>
  <c r="J1382" i="1"/>
  <c r="J7910" i="1"/>
  <c r="J6374" i="1"/>
  <c r="J9806" i="1"/>
  <c r="J7816" i="1"/>
  <c r="J7778" i="1"/>
  <c r="J8738" i="1"/>
  <c r="J303" i="1"/>
  <c r="J3759" i="1"/>
  <c r="J2546" i="1"/>
  <c r="J9854" i="1"/>
  <c r="J4251" i="1"/>
  <c r="J7983" i="1"/>
  <c r="J8979" i="1"/>
  <c r="I4663" i="1"/>
  <c r="J4663" i="1" s="1"/>
  <c r="I1700" i="1"/>
  <c r="J1700" i="1" s="1"/>
  <c r="J3344" i="1"/>
  <c r="J5624" i="1"/>
  <c r="J9989" i="1"/>
  <c r="J2249" i="1"/>
  <c r="J2525" i="1"/>
  <c r="J8035" i="1"/>
  <c r="J8311" i="1"/>
  <c r="I665" i="1"/>
  <c r="J665" i="1" s="1"/>
  <c r="J1709" i="1"/>
  <c r="I3773" i="1"/>
  <c r="J3773" i="1" s="1"/>
  <c r="J1302" i="1"/>
  <c r="J1962" i="1"/>
  <c r="I4194" i="1"/>
  <c r="J4194" i="1" s="1"/>
  <c r="J4530" i="1"/>
  <c r="J6030" i="1"/>
  <c r="J9414" i="1"/>
  <c r="J9762" i="1"/>
  <c r="J439" i="1"/>
  <c r="J8887" i="1"/>
  <c r="J1196" i="1"/>
  <c r="J2612" i="1"/>
  <c r="J3140" i="1"/>
  <c r="I9836" i="1"/>
  <c r="J9836" i="1" s="1"/>
  <c r="J5730" i="1"/>
  <c r="J6126" i="1"/>
  <c r="I3548" i="1"/>
  <c r="J3548" i="1" s="1"/>
  <c r="J5444" i="1"/>
  <c r="J5780" i="1"/>
  <c r="J6668" i="1"/>
  <c r="J8312" i="1"/>
  <c r="J9944" i="1"/>
  <c r="I1128" i="1"/>
  <c r="J1128" i="1" s="1"/>
  <c r="J2340" i="1"/>
  <c r="J4116" i="1"/>
  <c r="J228" i="1"/>
  <c r="J1860" i="1"/>
  <c r="J4596" i="1"/>
  <c r="J8364" i="1"/>
  <c r="J8209" i="1"/>
  <c r="J9205" i="1"/>
  <c r="I4335" i="1"/>
  <c r="J4335" i="1" s="1"/>
  <c r="I2228" i="1"/>
  <c r="J2228" i="1" s="1"/>
  <c r="I5658" i="1"/>
  <c r="J5658" i="1" s="1"/>
  <c r="I7255" i="1"/>
  <c r="J7255" i="1" s="1"/>
  <c r="I5766" i="1"/>
  <c r="J5766" i="1" s="1"/>
  <c r="I523" i="1"/>
  <c r="J523" i="1" s="1"/>
  <c r="I296" i="1"/>
  <c r="J296" i="1" s="1"/>
  <c r="I2744" i="1"/>
  <c r="J2744" i="1" s="1"/>
  <c r="I233" i="1"/>
  <c r="J233" i="1" s="1"/>
  <c r="I6643" i="1"/>
  <c r="J6643" i="1" s="1"/>
  <c r="I3648" i="1"/>
  <c r="J3648" i="1" s="1"/>
  <c r="I6630" i="1"/>
  <c r="J6630" i="1" s="1"/>
  <c r="I1227" i="1"/>
  <c r="J1227" i="1" s="1"/>
  <c r="I3902" i="1"/>
  <c r="J3902" i="1" s="1"/>
  <c r="I747" i="1"/>
  <c r="J747" i="1" s="1"/>
  <c r="I1504" i="1"/>
  <c r="J1504" i="1" s="1"/>
  <c r="I2755" i="1"/>
  <c r="J2755" i="1" s="1"/>
  <c r="I6440" i="1"/>
  <c r="J6440" i="1" s="1"/>
  <c r="I4806" i="1"/>
  <c r="J4806" i="1" s="1"/>
  <c r="I3137" i="1"/>
  <c r="J3137" i="1" s="1"/>
  <c r="I2670" i="1"/>
  <c r="J2670" i="1" s="1"/>
  <c r="J4134" i="1"/>
  <c r="J6558" i="1"/>
  <c r="J7302" i="1"/>
  <c r="J8022" i="1"/>
  <c r="J8490" i="1"/>
  <c r="J3163" i="1"/>
  <c r="J5419" i="1"/>
  <c r="J8695" i="1"/>
  <c r="J9103" i="1"/>
  <c r="J212" i="1"/>
  <c r="I8624" i="1"/>
  <c r="J8624" i="1" s="1"/>
  <c r="I9931" i="1"/>
  <c r="J9931" i="1" s="1"/>
  <c r="J1592" i="1"/>
  <c r="J3500" i="1"/>
  <c r="J5192" i="1"/>
  <c r="I8940" i="1"/>
  <c r="J8940" i="1" s="1"/>
  <c r="I3963" i="1"/>
  <c r="J3963" i="1" s="1"/>
  <c r="I4287" i="1"/>
  <c r="J4287" i="1" s="1"/>
  <c r="I1707" i="1"/>
  <c r="J1707" i="1" s="1"/>
  <c r="I1876" i="1"/>
  <c r="J1876" i="1" s="1"/>
  <c r="I556" i="1"/>
  <c r="J556" i="1" s="1"/>
  <c r="I2105" i="1"/>
  <c r="J2105" i="1" s="1"/>
  <c r="I9161" i="1"/>
  <c r="J9161" i="1" s="1"/>
  <c r="I7879" i="1"/>
  <c r="J7879" i="1" s="1"/>
  <c r="I908" i="1"/>
  <c r="J908" i="1" s="1"/>
  <c r="I3812" i="1"/>
  <c r="J3812" i="1" s="1"/>
  <c r="J4196" i="1"/>
  <c r="J4603" i="1"/>
  <c r="I288" i="1"/>
  <c r="J288" i="1" s="1"/>
  <c r="I9613" i="1"/>
  <c r="J9613" i="1" s="1"/>
  <c r="I1407" i="1"/>
  <c r="J1407" i="1" s="1"/>
  <c r="J6098" i="1"/>
  <c r="J8102" i="1"/>
  <c r="J1467" i="1"/>
  <c r="J2403" i="1"/>
  <c r="J4311" i="1"/>
  <c r="J8068" i="1"/>
  <c r="J1994" i="1"/>
  <c r="J2786" i="1"/>
  <c r="J5906" i="1"/>
  <c r="J7624" i="1"/>
  <c r="J1454" i="1"/>
  <c r="J3710" i="1"/>
  <c r="I999" i="1"/>
  <c r="J999" i="1" s="1"/>
  <c r="J292" i="1"/>
  <c r="J700" i="1"/>
  <c r="J832" i="1"/>
  <c r="J1288" i="1"/>
  <c r="J3172" i="1"/>
  <c r="J1490" i="1"/>
  <c r="J5162" i="1"/>
  <c r="J9350" i="1"/>
  <c r="I4616" i="1"/>
  <c r="J4616" i="1" s="1"/>
  <c r="J8248" i="1"/>
  <c r="J8441" i="1"/>
  <c r="I7998" i="1"/>
  <c r="J7998" i="1" s="1"/>
  <c r="J8298" i="1"/>
  <c r="J5563" i="1"/>
  <c r="I9427" i="1"/>
  <c r="J9427" i="1" s="1"/>
  <c r="J8464" i="1"/>
  <c r="J2117" i="1"/>
  <c r="J5225" i="1"/>
  <c r="J5477" i="1"/>
  <c r="J9449" i="1"/>
  <c r="J930" i="1"/>
  <c r="J1074" i="1"/>
  <c r="J2514" i="1"/>
  <c r="J2898" i="1"/>
  <c r="J3618" i="1"/>
  <c r="J7338" i="1"/>
  <c r="J7686" i="1"/>
  <c r="J1675" i="1"/>
  <c r="J3187" i="1"/>
  <c r="I6991" i="1"/>
  <c r="J6991" i="1" s="1"/>
  <c r="J8731" i="1"/>
  <c r="J9139" i="1"/>
  <c r="J9343" i="1"/>
  <c r="J920" i="1"/>
  <c r="J1292" i="1"/>
  <c r="J2012" i="1"/>
  <c r="J3836" i="1"/>
  <c r="J4220" i="1"/>
  <c r="I7868" i="1"/>
  <c r="J7868" i="1" s="1"/>
  <c r="J1745" i="1"/>
  <c r="J2825" i="1"/>
  <c r="J4985" i="1"/>
  <c r="I7518" i="1"/>
  <c r="J7518" i="1" s="1"/>
  <c r="J9547" i="1"/>
  <c r="J1640" i="1"/>
  <c r="J3524" i="1"/>
  <c r="J4184" i="1"/>
  <c r="J4904" i="1"/>
  <c r="J6872" i="1"/>
  <c r="I10076" i="1"/>
  <c r="J10076" i="1" s="1"/>
  <c r="I1791" i="1"/>
  <c r="J1791" i="1" s="1"/>
  <c r="J2533" i="1"/>
  <c r="J6493" i="1"/>
  <c r="I7177" i="1"/>
  <c r="J7177" i="1" s="1"/>
  <c r="I1231" i="1"/>
  <c r="J1231" i="1" s="1"/>
  <c r="J4051" i="1"/>
  <c r="J3824" i="1"/>
  <c r="J4412" i="1"/>
  <c r="J4664" i="1"/>
  <c r="J5852" i="1"/>
  <c r="J10088" i="1"/>
  <c r="I9292" i="1"/>
  <c r="J9292" i="1" s="1"/>
  <c r="J1061" i="1"/>
  <c r="J3869" i="1"/>
  <c r="J5081" i="1"/>
  <c r="I8237" i="1"/>
  <c r="J8237" i="1" s="1"/>
  <c r="J4638" i="1"/>
  <c r="J8296" i="1"/>
  <c r="J8512" i="1"/>
  <c r="J9760" i="1"/>
  <c r="J3497" i="1"/>
  <c r="J3785" i="1"/>
  <c r="J6305" i="1"/>
  <c r="J7961" i="1"/>
  <c r="I10157" i="1"/>
  <c r="J10157" i="1" s="1"/>
  <c r="J9342" i="1"/>
  <c r="J3691" i="1"/>
  <c r="J4639" i="1"/>
  <c r="J10063" i="1"/>
  <c r="J9304" i="1"/>
  <c r="J1613" i="1"/>
  <c r="J3881" i="1"/>
  <c r="J9197" i="1"/>
  <c r="J522" i="1"/>
  <c r="I1998" i="1"/>
  <c r="J1998" i="1" s="1"/>
  <c r="J2742" i="1"/>
  <c r="J3402" i="1"/>
  <c r="I5970" i="1"/>
  <c r="J5970" i="1" s="1"/>
  <c r="J6210" i="1"/>
  <c r="J955" i="1"/>
  <c r="J1375" i="1"/>
  <c r="J2311" i="1"/>
  <c r="J3031" i="1"/>
  <c r="I6703" i="1"/>
  <c r="J6703" i="1" s="1"/>
  <c r="J7483" i="1"/>
  <c r="J1184" i="1"/>
  <c r="J1472" i="1"/>
  <c r="J1856" i="1"/>
  <c r="J4796" i="1"/>
  <c r="I7004" i="1"/>
  <c r="J7004" i="1" s="1"/>
  <c r="J7316" i="1"/>
  <c r="J7928" i="1"/>
  <c r="I1301" i="1"/>
  <c r="J1301" i="1" s="1"/>
  <c r="J3905" i="1"/>
  <c r="I9569" i="1"/>
  <c r="J9569" i="1" s="1"/>
  <c r="J330" i="1"/>
  <c r="J1110" i="1"/>
  <c r="J1650" i="1"/>
  <c r="J1866" i="1"/>
  <c r="J3486" i="1"/>
  <c r="J4014" i="1"/>
  <c r="J4386" i="1"/>
  <c r="J4602" i="1"/>
  <c r="I7254" i="1"/>
  <c r="J7254" i="1" s="1"/>
  <c r="J8982" i="1"/>
  <c r="J9318" i="1"/>
  <c r="J8767" i="1"/>
  <c r="J10075" i="1"/>
  <c r="J1692" i="1"/>
  <c r="I7597" i="1"/>
  <c r="J7597" i="1" s="1"/>
  <c r="J9001" i="1"/>
  <c r="J9277" i="1"/>
  <c r="J1538" i="1"/>
  <c r="J3962" i="1"/>
  <c r="J1935" i="1"/>
  <c r="J2427" i="1"/>
  <c r="J5919" i="1"/>
  <c r="J8047" i="1"/>
  <c r="J6663" i="1"/>
  <c r="J10095" i="1"/>
  <c r="J6631" i="1"/>
  <c r="I6709" i="1"/>
  <c r="J6709" i="1" s="1"/>
  <c r="J6913" i="1"/>
  <c r="J2881" i="1"/>
  <c r="J7357" i="1"/>
  <c r="J3878" i="1"/>
  <c r="J7742" i="1"/>
  <c r="J9039" i="1"/>
  <c r="J3748" i="1"/>
  <c r="J4828" i="1"/>
  <c r="J1850" i="1"/>
  <c r="J3566" i="1"/>
  <c r="J8198" i="1"/>
  <c r="J9254" i="1"/>
  <c r="J5271" i="1"/>
  <c r="J1600" i="1"/>
  <c r="J2608" i="1"/>
  <c r="J3027" i="1"/>
  <c r="J7647" i="1"/>
  <c r="J8547" i="1"/>
  <c r="J290" i="1"/>
  <c r="J2822" i="1"/>
  <c r="J9338" i="1"/>
  <c r="J1107" i="1"/>
  <c r="J2391" i="1"/>
  <c r="J7155" i="1"/>
  <c r="J8607" i="1"/>
  <c r="J9471" i="1"/>
  <c r="J2944" i="1"/>
  <c r="J3268" i="1"/>
  <c r="J6172" i="1"/>
  <c r="J2222" i="1"/>
  <c r="J3278" i="1"/>
  <c r="J9602" i="1"/>
  <c r="J8499" i="1"/>
  <c r="J1480" i="1"/>
  <c r="J4420" i="1"/>
  <c r="J1219" i="1"/>
  <c r="J1723" i="1"/>
  <c r="J2719" i="1"/>
  <c r="J3883" i="1"/>
  <c r="J4747" i="1"/>
  <c r="J9979" i="1"/>
  <c r="J6404" i="1"/>
  <c r="J8300" i="1"/>
  <c r="J8728" i="1"/>
  <c r="J2333" i="1"/>
  <c r="J4481" i="1"/>
  <c r="J5729" i="1"/>
  <c r="J7817" i="1"/>
  <c r="J8537" i="1"/>
  <c r="J6944" i="1"/>
  <c r="J7820" i="1"/>
  <c r="J8972" i="1"/>
  <c r="J8380" i="1"/>
  <c r="J9640" i="1"/>
  <c r="J473" i="1"/>
  <c r="J1877" i="1"/>
  <c r="J5201" i="1"/>
  <c r="J6185" i="1"/>
  <c r="J6473" i="1"/>
  <c r="J5238" i="1"/>
  <c r="J7962" i="1"/>
  <c r="J9630" i="1"/>
  <c r="J3571" i="1"/>
  <c r="J4459" i="1"/>
  <c r="J5359" i="1"/>
  <c r="J6463" i="1"/>
  <c r="J7207" i="1"/>
  <c r="J9391" i="1"/>
  <c r="J8799" i="1"/>
  <c r="J389" i="1"/>
  <c r="J1817" i="1"/>
  <c r="J5285" i="1"/>
  <c r="J9137" i="1"/>
  <c r="J9329" i="1"/>
  <c r="J10133" i="1"/>
  <c r="J1986" i="1"/>
  <c r="J2286" i="1"/>
  <c r="J2622" i="1"/>
  <c r="J3042" i="1"/>
  <c r="J3318" i="1"/>
  <c r="J5118" i="1"/>
  <c r="J6138" i="1"/>
  <c r="J7734" i="1"/>
  <c r="J1939" i="1"/>
  <c r="J4519" i="1"/>
  <c r="J5071" i="1"/>
  <c r="J6655" i="1"/>
  <c r="J8143" i="1"/>
  <c r="J8611" i="1"/>
  <c r="J284" i="1"/>
  <c r="J992" i="1"/>
  <c r="J1892" i="1"/>
  <c r="J2396" i="1"/>
  <c r="J3584" i="1"/>
  <c r="J4124" i="1"/>
  <c r="J4580" i="1"/>
  <c r="J6956" i="1"/>
  <c r="J6197" i="1"/>
  <c r="J9533" i="1"/>
  <c r="J1242" i="1"/>
  <c r="J1794" i="1"/>
  <c r="J2646" i="1"/>
  <c r="J9558" i="1"/>
  <c r="J9870" i="1"/>
  <c r="J1015" i="1"/>
  <c r="J4723" i="1"/>
  <c r="J3368" i="1"/>
  <c r="J276" i="1"/>
  <c r="J8232" i="1"/>
  <c r="J7549" i="1"/>
  <c r="J9565" i="1"/>
  <c r="J9925" i="1"/>
  <c r="J2618" i="1"/>
  <c r="J6578" i="1"/>
  <c r="J6366" i="1"/>
  <c r="J3555" i="1"/>
  <c r="J7275" i="1"/>
  <c r="J4791" i="1"/>
  <c r="J6723" i="1"/>
  <c r="J9231" i="1"/>
  <c r="J783" i="1"/>
  <c r="J5487" i="1"/>
  <c r="J5605" i="1"/>
  <c r="J6049" i="1"/>
  <c r="J7081" i="1"/>
  <c r="J9313" i="1"/>
  <c r="J1201" i="1"/>
  <c r="J3313" i="1"/>
  <c r="J7489" i="1"/>
  <c r="J9098" i="1"/>
  <c r="J3243" i="1"/>
  <c r="J4346" i="1"/>
  <c r="J5438" i="1"/>
  <c r="J4563" i="1"/>
  <c r="J6291" i="1"/>
  <c r="J6951" i="1"/>
  <c r="J2092" i="1"/>
  <c r="J3040" i="1"/>
  <c r="J5728" i="1"/>
  <c r="J6520" i="1"/>
  <c r="J7576" i="1"/>
  <c r="J1670" i="1"/>
  <c r="J4046" i="1"/>
  <c r="J5090" i="1"/>
  <c r="J5846" i="1"/>
  <c r="J9950" i="1"/>
  <c r="J2055" i="1"/>
  <c r="J3915" i="1"/>
  <c r="J4827" i="1"/>
  <c r="J1060" i="1"/>
  <c r="J2176" i="1"/>
  <c r="J3112" i="1"/>
  <c r="J3952" i="1"/>
  <c r="J4216" i="1"/>
  <c r="J4936" i="1"/>
  <c r="J7756" i="1"/>
  <c r="J410" i="1"/>
  <c r="J6986" i="1"/>
  <c r="J7610" i="1"/>
  <c r="J8606" i="1"/>
  <c r="J627" i="1"/>
  <c r="J3087" i="1"/>
  <c r="J268" i="1"/>
  <c r="J976" i="1"/>
  <c r="J1216" i="1"/>
  <c r="J4984" i="1"/>
  <c r="J7384" i="1"/>
  <c r="J4886" i="1"/>
  <c r="J6710" i="1"/>
  <c r="J7586" i="1"/>
  <c r="J1419" i="1"/>
  <c r="J6283" i="1"/>
  <c r="J3788" i="1"/>
  <c r="J10036" i="1"/>
  <c r="J1325" i="1"/>
  <c r="J3389" i="1"/>
  <c r="J6245" i="1"/>
  <c r="J8213" i="1"/>
  <c r="J9353" i="1"/>
  <c r="J2813" i="1"/>
  <c r="J3461" i="1"/>
  <c r="J7073" i="1"/>
  <c r="J7337" i="1"/>
  <c r="J5659" i="1"/>
  <c r="J6043" i="1"/>
  <c r="J8572" i="1"/>
  <c r="J905" i="1"/>
  <c r="J1577" i="1"/>
  <c r="J4229" i="1"/>
  <c r="J4565" i="1"/>
  <c r="J6113" i="1"/>
  <c r="J6845" i="1"/>
  <c r="J8513" i="1"/>
  <c r="J822" i="1"/>
  <c r="J1146" i="1"/>
  <c r="J1542" i="1"/>
  <c r="J3690" i="1"/>
  <c r="J6174" i="1"/>
  <c r="J6294" i="1"/>
  <c r="J6450" i="1"/>
  <c r="J8226" i="1"/>
  <c r="J679" i="1"/>
  <c r="J1555" i="1"/>
  <c r="J2203" i="1"/>
  <c r="J2899" i="1"/>
  <c r="J9439" i="1"/>
  <c r="J10135" i="1"/>
  <c r="J524" i="1"/>
  <c r="J2984" i="1"/>
  <c r="J5312" i="1"/>
  <c r="J5480" i="1"/>
  <c r="J5948" i="1"/>
  <c r="J9476" i="1"/>
  <c r="J1697" i="1"/>
  <c r="J3821" i="1"/>
  <c r="J2910" i="1"/>
  <c r="J3678" i="1"/>
  <c r="J4230" i="1"/>
  <c r="J4998" i="1"/>
  <c r="J5586" i="1"/>
  <c r="J6510" i="1"/>
  <c r="J8922" i="1"/>
  <c r="J3715" i="1"/>
  <c r="J8719" i="1"/>
  <c r="J9019" i="1"/>
  <c r="J9295" i="1"/>
  <c r="J4016" i="1"/>
  <c r="J660" i="1"/>
  <c r="J3012" i="1"/>
  <c r="J5352" i="1"/>
  <c r="J7194" i="1"/>
  <c r="I7864" i="1"/>
  <c r="J7864" i="1" s="1"/>
  <c r="I5523" i="1"/>
  <c r="J5523" i="1" s="1"/>
  <c r="I1503" i="1"/>
  <c r="J1503" i="1" s="1"/>
  <c r="I6976" i="1"/>
  <c r="J6976" i="1" s="1"/>
  <c r="I8717" i="1"/>
  <c r="J8717" i="1" s="1"/>
  <c r="I4469" i="1"/>
  <c r="J4469" i="1" s="1"/>
  <c r="I3222" i="1"/>
  <c r="J3222" i="1" s="1"/>
  <c r="I6810" i="1"/>
  <c r="J6810" i="1" s="1"/>
  <c r="I3091" i="1"/>
  <c r="J3091" i="1" s="1"/>
  <c r="I596" i="1"/>
  <c r="J596" i="1" s="1"/>
  <c r="I7052" i="1"/>
  <c r="J7052" i="1" s="1"/>
  <c r="I5691" i="1"/>
  <c r="J5691" i="1" s="1"/>
  <c r="I4455" i="1"/>
  <c r="J4455" i="1" s="1"/>
  <c r="I1204" i="1"/>
  <c r="J1204" i="1" s="1"/>
  <c r="I3302" i="1"/>
  <c r="J3302" i="1" s="1"/>
  <c r="I4136" i="1"/>
  <c r="J4136" i="1" s="1"/>
  <c r="I3005" i="1"/>
  <c r="J3005" i="1" s="1"/>
  <c r="I260" i="1"/>
  <c r="J260" i="1" s="1"/>
  <c r="I10108" i="1"/>
  <c r="J10108" i="1" s="1"/>
  <c r="I1145" i="1"/>
  <c r="J1145" i="1" s="1"/>
  <c r="I7457" i="1"/>
  <c r="J7457" i="1" s="1"/>
  <c r="I2610" i="1"/>
  <c r="J2610" i="1" s="1"/>
  <c r="I3030" i="1"/>
  <c r="J3030" i="1" s="1"/>
  <c r="I4326" i="1"/>
  <c r="J4326" i="1" s="1"/>
  <c r="I7590" i="1"/>
  <c r="J7590" i="1" s="1"/>
  <c r="I8730" i="1"/>
  <c r="J8730" i="1" s="1"/>
  <c r="I9113" i="1"/>
  <c r="J9113" i="1" s="1"/>
  <c r="I2766" i="1"/>
  <c r="J2766" i="1" s="1"/>
  <c r="I3188" i="1"/>
  <c r="J3188" i="1" s="1"/>
  <c r="I1944" i="1"/>
  <c r="J1944" i="1" s="1"/>
  <c r="I2712" i="1"/>
  <c r="J2712" i="1" s="1"/>
  <c r="I7035" i="1"/>
  <c r="J7035" i="1" s="1"/>
  <c r="I2776" i="1"/>
  <c r="J2776" i="1" s="1"/>
  <c r="I8153" i="1"/>
  <c r="J8153" i="1" s="1"/>
  <c r="I1505" i="1"/>
  <c r="J1505" i="1" s="1"/>
  <c r="I10099" i="1"/>
  <c r="J10099" i="1" s="1"/>
  <c r="J3782" i="1"/>
  <c r="I8391" i="1"/>
  <c r="J8391" i="1" s="1"/>
  <c r="I1335" i="1"/>
  <c r="J1335" i="1" s="1"/>
  <c r="I4445" i="1"/>
  <c r="J4445" i="1" s="1"/>
  <c r="I950" i="1"/>
  <c r="J950" i="1" s="1"/>
  <c r="I2824" i="1"/>
  <c r="J2824" i="1" s="1"/>
  <c r="I266" i="1"/>
  <c r="J266" i="1" s="1"/>
  <c r="I5009" i="1"/>
  <c r="J5009" i="1" s="1"/>
  <c r="I5191" i="1"/>
  <c r="J5191" i="1" s="1"/>
  <c r="I752" i="1"/>
  <c r="J752" i="1" s="1"/>
  <c r="I6883" i="1"/>
  <c r="J6883" i="1" s="1"/>
  <c r="I2007" i="1"/>
  <c r="J2007" i="1" s="1"/>
  <c r="I8426" i="1"/>
  <c r="J8426" i="1" s="1"/>
  <c r="I279" i="1"/>
  <c r="J279" i="1" s="1"/>
  <c r="I6327" i="1"/>
  <c r="J6327" i="1" s="1"/>
  <c r="I230" i="1"/>
  <c r="J230" i="1" s="1"/>
  <c r="I7226" i="1"/>
  <c r="J7226" i="1" s="1"/>
  <c r="I7623" i="1"/>
  <c r="J7623" i="1" s="1"/>
  <c r="I2320" i="1"/>
  <c r="J2320" i="1" s="1"/>
  <c r="I304" i="1"/>
  <c r="J304" i="1" s="1"/>
  <c r="J8247" i="1"/>
  <c r="I1372" i="1"/>
  <c r="J1372" i="1" s="1"/>
  <c r="I667" i="1"/>
  <c r="J667" i="1" s="1"/>
  <c r="I2431" i="1"/>
  <c r="J2431" i="1" s="1"/>
  <c r="I9559" i="1"/>
  <c r="J9559" i="1" s="1"/>
  <c r="I7388" i="1"/>
  <c r="J7388" i="1" s="1"/>
  <c r="I9128" i="1"/>
  <c r="J9128" i="1" s="1"/>
  <c r="J8620" i="1"/>
  <c r="I4446" i="1"/>
  <c r="J4446" i="1" s="1"/>
  <c r="I4652" i="1"/>
  <c r="J4652" i="1" s="1"/>
  <c r="I4745" i="1"/>
  <c r="J4745" i="1" s="1"/>
  <c r="I9750" i="1"/>
  <c r="J9750" i="1" s="1"/>
  <c r="I4495" i="1"/>
  <c r="J4495" i="1" s="1"/>
  <c r="I8335" i="1"/>
  <c r="J8335" i="1" s="1"/>
  <c r="I4289" i="1"/>
  <c r="J4289" i="1" s="1"/>
  <c r="I5813" i="1"/>
  <c r="J5813" i="1" s="1"/>
  <c r="I918" i="1"/>
  <c r="J918" i="1" s="1"/>
  <c r="I7722" i="1"/>
  <c r="J7722" i="1" s="1"/>
  <c r="I463" i="1"/>
  <c r="J463" i="1" s="1"/>
  <c r="I8191" i="1"/>
  <c r="J8191" i="1" s="1"/>
  <c r="I656" i="1"/>
  <c r="J656" i="1" s="1"/>
  <c r="I9812" i="1"/>
  <c r="J9812" i="1" s="1"/>
  <c r="I4265" i="1"/>
  <c r="J4265" i="1" s="1"/>
  <c r="I6474" i="1"/>
  <c r="J6474" i="1" s="1"/>
  <c r="I9955" i="1"/>
  <c r="J9955" i="1" s="1"/>
  <c r="I4748" i="1"/>
  <c r="J4748" i="1" s="1"/>
  <c r="I6188" i="1"/>
  <c r="J6188" i="1" s="1"/>
  <c r="I1200" i="1"/>
  <c r="J1200" i="1" s="1"/>
  <c r="I8880" i="1"/>
  <c r="J8880" i="1" s="1"/>
  <c r="I6771" i="1"/>
  <c r="J6771" i="1" s="1"/>
  <c r="I1960" i="1"/>
  <c r="J1960" i="1" s="1"/>
  <c r="I544" i="1"/>
  <c r="J544" i="1" s="1"/>
  <c r="I9855" i="1"/>
  <c r="J9855" i="1" s="1"/>
  <c r="J9632" i="1"/>
  <c r="I9941" i="1"/>
  <c r="J9941" i="1" s="1"/>
  <c r="I6308" i="1"/>
  <c r="J6308" i="1" s="1"/>
  <c r="J7493" i="1"/>
  <c r="I4517" i="1"/>
  <c r="J4517" i="1" s="1"/>
  <c r="J8742" i="1"/>
  <c r="I5971" i="1"/>
  <c r="J5971" i="1" s="1"/>
  <c r="I5048" i="1"/>
  <c r="J5048" i="1" s="1"/>
  <c r="I9968" i="1"/>
  <c r="J9968" i="1" s="1"/>
  <c r="I6280" i="1"/>
  <c r="J6280" i="1" s="1"/>
  <c r="I8371" i="1"/>
  <c r="J8371" i="1" s="1"/>
  <c r="I9198" i="1"/>
  <c r="J9198" i="1" s="1"/>
  <c r="I7867" i="1"/>
  <c r="J7867" i="1" s="1"/>
  <c r="I3147" i="1"/>
  <c r="J3147" i="1" s="1"/>
  <c r="I1360" i="1"/>
  <c r="J1360" i="1" s="1"/>
  <c r="I1394" i="1"/>
  <c r="J1394" i="1" s="1"/>
  <c r="I7420" i="1"/>
  <c r="J7420" i="1" s="1"/>
  <c r="I6056" i="1"/>
  <c r="J6056" i="1" s="1"/>
  <c r="I7854" i="1"/>
  <c r="J7854" i="1" s="1"/>
  <c r="I5584" i="1"/>
  <c r="J5584" i="1" s="1"/>
  <c r="I688" i="1"/>
  <c r="J688" i="1" s="1"/>
  <c r="I1202" i="1"/>
  <c r="J1202" i="1" s="1"/>
  <c r="I4841" i="1"/>
  <c r="J4841" i="1" s="1"/>
  <c r="I6702" i="1"/>
  <c r="J6702" i="1" s="1"/>
  <c r="I8621" i="1"/>
  <c r="J8621" i="1" s="1"/>
  <c r="I1752" i="1"/>
  <c r="J1752" i="1" s="1"/>
  <c r="I9038" i="1"/>
  <c r="J9038" i="1" s="1"/>
  <c r="I1946" i="1"/>
  <c r="J1946" i="1" s="1"/>
  <c r="J9158" i="1"/>
  <c r="I2330" i="1"/>
  <c r="J2330" i="1" s="1"/>
  <c r="I5355" i="1"/>
  <c r="J5355" i="1" s="1"/>
  <c r="I8462" i="1"/>
  <c r="J8462" i="1" s="1"/>
  <c r="J5019" i="1"/>
  <c r="J5451" i="1"/>
  <c r="J6171" i="1"/>
  <c r="I6963" i="1"/>
  <c r="J6963" i="1" s="1"/>
  <c r="I9279" i="1"/>
  <c r="J9279" i="1" s="1"/>
  <c r="I3304" i="1"/>
  <c r="J3304" i="1" s="1"/>
  <c r="J1706" i="1"/>
  <c r="J6518" i="1"/>
  <c r="I8942" i="1"/>
  <c r="J8942" i="1" s="1"/>
  <c r="J2451" i="1"/>
  <c r="J3987" i="1"/>
  <c r="I5991" i="1"/>
  <c r="J5991" i="1" s="1"/>
  <c r="J7179" i="1"/>
  <c r="J7699" i="1"/>
  <c r="J9043" i="1"/>
  <c r="I2300" i="1"/>
  <c r="J2300" i="1" s="1"/>
  <c r="J3380" i="1"/>
  <c r="J7424" i="1"/>
  <c r="I8896" i="1"/>
  <c r="J8896" i="1" s="1"/>
  <c r="J1685" i="1"/>
  <c r="J2465" i="1"/>
  <c r="J6617" i="1"/>
  <c r="I7865" i="1"/>
  <c r="J7865" i="1" s="1"/>
  <c r="J4506" i="1"/>
  <c r="I8900" i="1"/>
  <c r="J8900" i="1" s="1"/>
  <c r="J4793" i="1"/>
  <c r="J6509" i="1"/>
  <c r="I8801" i="1"/>
  <c r="J8801" i="1" s="1"/>
  <c r="J9629" i="1"/>
  <c r="J5490" i="1"/>
  <c r="I8334" i="1"/>
  <c r="J8334" i="1" s="1"/>
  <c r="J8622" i="1"/>
  <c r="J4951" i="1"/>
  <c r="I5407" i="1"/>
  <c r="J5407" i="1" s="1"/>
  <c r="J7579" i="1"/>
  <c r="I737" i="1"/>
  <c r="J737" i="1" s="1"/>
  <c r="J2765" i="1"/>
  <c r="I3797" i="1"/>
  <c r="J3797" i="1" s="1"/>
  <c r="J5849" i="1"/>
  <c r="J6269" i="1"/>
  <c r="J7241" i="1"/>
  <c r="I10121" i="1"/>
  <c r="J10121" i="1" s="1"/>
  <c r="I1746" i="1"/>
  <c r="J1746" i="1" s="1"/>
  <c r="J2538" i="1"/>
  <c r="I3090" i="1"/>
  <c r="J3090" i="1" s="1"/>
  <c r="J4206" i="1"/>
  <c r="J6546" i="1"/>
  <c r="I1459" i="1"/>
  <c r="J1459" i="1" s="1"/>
  <c r="I2347" i="1"/>
  <c r="J2347" i="1" s="1"/>
  <c r="I5743" i="1"/>
  <c r="J5743" i="1" s="1"/>
  <c r="J668" i="1"/>
  <c r="I1520" i="1"/>
  <c r="J1520" i="1" s="1"/>
  <c r="I5120" i="1"/>
  <c r="J5120" i="1" s="1"/>
  <c r="J8084" i="1"/>
  <c r="I2885" i="1"/>
  <c r="J2885" i="1" s="1"/>
  <c r="I7265" i="1"/>
  <c r="J7265" i="1" s="1"/>
  <c r="I1086" i="1"/>
  <c r="J1086" i="1" s="1"/>
  <c r="I8130" i="1"/>
  <c r="J8130" i="1" s="1"/>
  <c r="I8503" i="1"/>
  <c r="J8503" i="1" s="1"/>
  <c r="I3716" i="1"/>
  <c r="J3716" i="1" s="1"/>
  <c r="J4784" i="1"/>
  <c r="I8864" i="1"/>
  <c r="J8864" i="1" s="1"/>
  <c r="I9680" i="1"/>
  <c r="J9680" i="1" s="1"/>
  <c r="J348" i="1"/>
  <c r="J708" i="1"/>
  <c r="J6288" i="1"/>
  <c r="J8497" i="1"/>
  <c r="J2354" i="1"/>
  <c r="J6302" i="1"/>
  <c r="J4122" i="1"/>
  <c r="J4203" i="1"/>
  <c r="I7504" i="1"/>
  <c r="J7504" i="1" s="1"/>
  <c r="I7923" i="1"/>
  <c r="J7923" i="1" s="1"/>
  <c r="I3676" i="1"/>
  <c r="J3676" i="1" s="1"/>
  <c r="I218" i="1"/>
  <c r="J218" i="1" s="1"/>
  <c r="I8478" i="1"/>
  <c r="J8478" i="1" s="1"/>
  <c r="I6220" i="1"/>
  <c r="J6220" i="1" s="1"/>
  <c r="J8163" i="1"/>
  <c r="I9591" i="1"/>
  <c r="J9591" i="1" s="1"/>
  <c r="I2812" i="1"/>
  <c r="J2812" i="1" s="1"/>
  <c r="I3519" i="1"/>
  <c r="J3519" i="1" s="1"/>
  <c r="I5764" i="1"/>
  <c r="J5764" i="1" s="1"/>
  <c r="I5750" i="1"/>
  <c r="J5750" i="1" s="1"/>
  <c r="I1289" i="1"/>
  <c r="J1289" i="1" s="1"/>
  <c r="I7028" i="1"/>
  <c r="J7028" i="1" s="1"/>
  <c r="I4351" i="1"/>
  <c r="J4351" i="1" s="1"/>
  <c r="I6667" i="1"/>
  <c r="J6667" i="1" s="1"/>
  <c r="I2127" i="1"/>
  <c r="J2127" i="1" s="1"/>
  <c r="J9905" i="1"/>
  <c r="I7086" i="1"/>
  <c r="J7086" i="1" s="1"/>
  <c r="I2743" i="1"/>
  <c r="J2743" i="1" s="1"/>
  <c r="I7615" i="1"/>
  <c r="J7615" i="1" s="1"/>
  <c r="I350" i="1"/>
  <c r="J350" i="1" s="1"/>
  <c r="I3752" i="1"/>
  <c r="J3752" i="1" s="1"/>
  <c r="I5034" i="1"/>
  <c r="J5034" i="1" s="1"/>
  <c r="I9929" i="1"/>
  <c r="J9929" i="1" s="1"/>
  <c r="I2502" i="1"/>
  <c r="J2502" i="1" s="1"/>
  <c r="I6591" i="1"/>
  <c r="J6591" i="1" s="1"/>
  <c r="I4659" i="1"/>
  <c r="J4659" i="1" s="1"/>
  <c r="I2920" i="1"/>
  <c r="J2920" i="1" s="1"/>
  <c r="I6761" i="1"/>
  <c r="J6761" i="1" s="1"/>
  <c r="I1290" i="1"/>
  <c r="J1290" i="1" s="1"/>
  <c r="I6882" i="1"/>
  <c r="J6882" i="1" s="1"/>
  <c r="J7769" i="1"/>
  <c r="I4568" i="1"/>
  <c r="J4568" i="1" s="1"/>
  <c r="I6364" i="1"/>
  <c r="J6364" i="1" s="1"/>
  <c r="I3626" i="1"/>
  <c r="J3626" i="1" s="1"/>
  <c r="I4891" i="1"/>
  <c r="J4891" i="1" s="1"/>
  <c r="I2035" i="1"/>
  <c r="J2035" i="1" s="1"/>
  <c r="I6870" i="1"/>
  <c r="J6870" i="1" s="1"/>
  <c r="I9355" i="1"/>
  <c r="J9355" i="1" s="1"/>
  <c r="I3159" i="1"/>
  <c r="J3159" i="1" s="1"/>
  <c r="I7826" i="1"/>
  <c r="J7826" i="1" s="1"/>
  <c r="I5859" i="1"/>
  <c r="J5859" i="1" s="1"/>
  <c r="I6854" i="1"/>
  <c r="J6854" i="1" s="1"/>
  <c r="I10214" i="1"/>
  <c r="J10214" i="1" s="1"/>
  <c r="I2763" i="1"/>
  <c r="J2763" i="1" s="1"/>
  <c r="I6759" i="1"/>
  <c r="J6759" i="1" s="1"/>
  <c r="I9243" i="1"/>
  <c r="J9243" i="1" s="1"/>
  <c r="I2104" i="1"/>
  <c r="J2104" i="1" s="1"/>
  <c r="I4768" i="1"/>
  <c r="J4768" i="1" s="1"/>
  <c r="I1754" i="1"/>
  <c r="J1754" i="1" s="1"/>
  <c r="I5882" i="1"/>
  <c r="J5882" i="1" s="1"/>
  <c r="I10203" i="1"/>
  <c r="J10203" i="1" s="1"/>
  <c r="I5632" i="1"/>
  <c r="J5632" i="1" s="1"/>
  <c r="I5402" i="1"/>
  <c r="J5402" i="1" s="1"/>
  <c r="I6053" i="1"/>
  <c r="J6053" i="1" s="1"/>
  <c r="I9520" i="1"/>
  <c r="J9520" i="1" s="1"/>
  <c r="I5166" i="1"/>
  <c r="J5166" i="1" s="1"/>
  <c r="I4243" i="1"/>
  <c r="J4243" i="1" s="1"/>
  <c r="I533" i="1"/>
  <c r="J533" i="1" s="1"/>
  <c r="I5129" i="1"/>
  <c r="J5129" i="1" s="1"/>
  <c r="I7985" i="1"/>
  <c r="J7985" i="1" s="1"/>
  <c r="I3726" i="1"/>
  <c r="J3726" i="1" s="1"/>
  <c r="I7902" i="1"/>
  <c r="J7902" i="1" s="1"/>
  <c r="I367" i="1"/>
  <c r="J367" i="1" s="1"/>
  <c r="I4111" i="1"/>
  <c r="J4111" i="1" s="1"/>
  <c r="I7507" i="1"/>
  <c r="J7507" i="1" s="1"/>
  <c r="I1400" i="1"/>
  <c r="J1400" i="1" s="1"/>
  <c r="I3632" i="1"/>
  <c r="J3632" i="1" s="1"/>
  <c r="I7520" i="1"/>
  <c r="J7520" i="1" s="1"/>
  <c r="I8528" i="1"/>
  <c r="J8528" i="1" s="1"/>
  <c r="I8764" i="1"/>
  <c r="J8764" i="1" s="1"/>
  <c r="I7937" i="1"/>
  <c r="J7937" i="1" s="1"/>
  <c r="I1626" i="1"/>
  <c r="J1626" i="1" s="1"/>
  <c r="I2971" i="1"/>
  <c r="J2971" i="1" s="1"/>
  <c r="I9679" i="1"/>
  <c r="J9679" i="1" s="1"/>
  <c r="I9224" i="1"/>
  <c r="J9224" i="1" s="1"/>
  <c r="I576" i="1"/>
  <c r="J576" i="1" s="1"/>
  <c r="I8664" i="1"/>
  <c r="J8664" i="1" s="1"/>
  <c r="I7860" i="1"/>
  <c r="J7860" i="1" s="1"/>
  <c r="I4299" i="1"/>
  <c r="J4299" i="1" s="1"/>
  <c r="I9267" i="1"/>
  <c r="J9267" i="1" s="1"/>
  <c r="I3355" i="1"/>
  <c r="J3355" i="1" s="1"/>
  <c r="I1635" i="1"/>
  <c r="J1635" i="1" s="1"/>
  <c r="I4539" i="1"/>
  <c r="J4539" i="1" s="1"/>
  <c r="I4996" i="1"/>
  <c r="J4996" i="1" s="1"/>
  <c r="I4479" i="1"/>
  <c r="J4479" i="1" s="1"/>
  <c r="I9435" i="1"/>
  <c r="J9435" i="1" s="1"/>
  <c r="I376" i="1"/>
  <c r="J376" i="1" s="1"/>
  <c r="I5791" i="1"/>
  <c r="J5791" i="1" s="1"/>
  <c r="I9607" i="1"/>
  <c r="J9607" i="1" s="1"/>
  <c r="I1517" i="1"/>
  <c r="J1517" i="1" s="1"/>
  <c r="I10027" i="1"/>
  <c r="J10027" i="1" s="1"/>
  <c r="I7568" i="1"/>
  <c r="J7568" i="1" s="1"/>
  <c r="I5609" i="1"/>
  <c r="J5609" i="1" s="1"/>
  <c r="I2571" i="1"/>
  <c r="J2571" i="1" s="1"/>
  <c r="I1442" i="1"/>
  <c r="J1442" i="1" s="1"/>
  <c r="J6556" i="1"/>
  <c r="I1348" i="1"/>
  <c r="J1348" i="1" s="1"/>
  <c r="I6896" i="1"/>
  <c r="J6896" i="1" s="1"/>
  <c r="I4061" i="1"/>
  <c r="J4061" i="1" s="1"/>
  <c r="I5622" i="1"/>
  <c r="J5622" i="1" s="1"/>
  <c r="I9029" i="1"/>
  <c r="J9029" i="1" s="1"/>
  <c r="I6642" i="1"/>
  <c r="J6642" i="1" s="1"/>
  <c r="I9786" i="1"/>
  <c r="J9786" i="1" s="1"/>
  <c r="I3499" i="1"/>
  <c r="J3499" i="1" s="1"/>
  <c r="I1304" i="1"/>
  <c r="J1304" i="1" s="1"/>
  <c r="I3536" i="1"/>
  <c r="J3536" i="1" s="1"/>
  <c r="I3174" i="1"/>
  <c r="J3174" i="1" s="1"/>
  <c r="I6428" i="1"/>
  <c r="J6428" i="1" s="1"/>
  <c r="I9780" i="1"/>
  <c r="J9780" i="1" s="1"/>
  <c r="I3160" i="1"/>
  <c r="J3160" i="1" s="1"/>
  <c r="I4432" i="1"/>
  <c r="J4432" i="1" s="1"/>
  <c r="J9584" i="1"/>
  <c r="J7242" i="1"/>
  <c r="I9460" i="1"/>
  <c r="J9460" i="1" s="1"/>
  <c r="I2443" i="1"/>
  <c r="J2443" i="1" s="1"/>
  <c r="J4520" i="1"/>
  <c r="I6044" i="1"/>
  <c r="J6044" i="1" s="1"/>
  <c r="J9173" i="1"/>
  <c r="I2046" i="1"/>
  <c r="J2046" i="1" s="1"/>
  <c r="I3588" i="1"/>
  <c r="J3588" i="1" s="1"/>
  <c r="I10200" i="1"/>
  <c r="J10200" i="1" s="1"/>
  <c r="I4106" i="1"/>
  <c r="J4106" i="1" s="1"/>
  <c r="I7539" i="1"/>
  <c r="J7539" i="1" s="1"/>
  <c r="I8252" i="1"/>
  <c r="J8252" i="1" s="1"/>
  <c r="I8416" i="1"/>
  <c r="J8416" i="1" s="1"/>
  <c r="I3751" i="1"/>
  <c r="J3751" i="1" s="1"/>
  <c r="I9691" i="1"/>
  <c r="J9691" i="1" s="1"/>
  <c r="I979" i="1"/>
  <c r="J979" i="1" s="1"/>
  <c r="I9907" i="1"/>
  <c r="J9907" i="1" s="1"/>
  <c r="I2588" i="1"/>
  <c r="J2588" i="1" s="1"/>
  <c r="I6092" i="1"/>
  <c r="J6092" i="1" s="1"/>
  <c r="I364" i="1"/>
  <c r="J364" i="1" s="1"/>
  <c r="I7276" i="1"/>
  <c r="J7276" i="1" s="1"/>
  <c r="I8271" i="1"/>
  <c r="J8271" i="1" s="1"/>
  <c r="J8726" i="1"/>
  <c r="I1387" i="1"/>
  <c r="J1387" i="1" s="1"/>
  <c r="I4698" i="1"/>
  <c r="J4698" i="1" s="1"/>
  <c r="I6644" i="1"/>
  <c r="J6644" i="1" s="1"/>
  <c r="I569" i="1"/>
  <c r="J569" i="1" s="1"/>
  <c r="I5347" i="1"/>
  <c r="J5347" i="1" s="1"/>
  <c r="J5712" i="1"/>
  <c r="I10179" i="1"/>
  <c r="J10179" i="1" s="1"/>
  <c r="J3652" i="1"/>
  <c r="I3686" i="1"/>
  <c r="J3686" i="1" s="1"/>
  <c r="I1155" i="1"/>
  <c r="J1155" i="1" s="1"/>
  <c r="I8071" i="1"/>
  <c r="J8071" i="1" s="1"/>
  <c r="I2034" i="1"/>
  <c r="J2034" i="1" s="1"/>
  <c r="I8480" i="1"/>
  <c r="J8480" i="1" s="1"/>
  <c r="I7841" i="1"/>
  <c r="J7841" i="1" s="1"/>
  <c r="I6319" i="1"/>
  <c r="J6319" i="1" s="1"/>
  <c r="I1838" i="1"/>
  <c r="J1838" i="1" s="1"/>
  <c r="J6866" i="1"/>
  <c r="I9482" i="1"/>
  <c r="J9482" i="1" s="1"/>
  <c r="I2463" i="1"/>
  <c r="J2463" i="1" s="1"/>
  <c r="I9590" i="1"/>
  <c r="J9590" i="1" s="1"/>
  <c r="I5223" i="1"/>
  <c r="J5223" i="1" s="1"/>
  <c r="J5895" i="1"/>
  <c r="I8907" i="1"/>
  <c r="J8907" i="1" s="1"/>
  <c r="I6602" i="1"/>
  <c r="J6602" i="1" s="1"/>
  <c r="J6878" i="1"/>
  <c r="J5391" i="1"/>
  <c r="J6783" i="1"/>
  <c r="J2152" i="1"/>
  <c r="J4792" i="1"/>
  <c r="I5596" i="1"/>
  <c r="J5596" i="1" s="1"/>
  <c r="J314" i="1"/>
  <c r="I1034" i="1"/>
  <c r="J1034" i="1" s="1"/>
  <c r="J1886" i="1"/>
  <c r="J3350" i="1"/>
  <c r="J5894" i="1"/>
  <c r="J9194" i="1"/>
  <c r="J555" i="1"/>
  <c r="I2703" i="1"/>
  <c r="J2703" i="1" s="1"/>
  <c r="J4395" i="1"/>
  <c r="J8559" i="1"/>
  <c r="I3136" i="1"/>
  <c r="J3136" i="1" s="1"/>
  <c r="J3628" i="1"/>
  <c r="I1742" i="1"/>
  <c r="J1742" i="1" s="1"/>
  <c r="I8234" i="1"/>
  <c r="J8234" i="1" s="1"/>
  <c r="I4815" i="1"/>
  <c r="J4815" i="1" s="1"/>
  <c r="I1804" i="1"/>
  <c r="J1804" i="1" s="1"/>
  <c r="J4912" i="1"/>
  <c r="J6952" i="1"/>
  <c r="J7660" i="1"/>
  <c r="I7147" i="1"/>
  <c r="J7147" i="1" s="1"/>
  <c r="J7495" i="1"/>
  <c r="J7723" i="1"/>
  <c r="I3392" i="1"/>
  <c r="J3392" i="1" s="1"/>
  <c r="J6020" i="1"/>
  <c r="I8060" i="1"/>
  <c r="J8060" i="1" s="1"/>
  <c r="J8492" i="1"/>
  <c r="I785" i="1"/>
  <c r="J785" i="1" s="1"/>
  <c r="J1925" i="1"/>
  <c r="I7517" i="1"/>
  <c r="J7517" i="1" s="1"/>
  <c r="J4794" i="1"/>
  <c r="I7230" i="1"/>
  <c r="J7230" i="1" s="1"/>
  <c r="J2609" i="1"/>
  <c r="J3941" i="1"/>
  <c r="J4253" i="1"/>
  <c r="J9209" i="1"/>
  <c r="I4999" i="1"/>
  <c r="J4999" i="1" s="1"/>
  <c r="I7603" i="1"/>
  <c r="J7603" i="1" s="1"/>
  <c r="I3401" i="1"/>
  <c r="J3401" i="1" s="1"/>
  <c r="J3210" i="1"/>
  <c r="J9966" i="1"/>
  <c r="I1111" i="1"/>
  <c r="J1111" i="1" s="1"/>
  <c r="I4879" i="1"/>
  <c r="J4879" i="1" s="1"/>
  <c r="I8419" i="1"/>
  <c r="J8419" i="1" s="1"/>
  <c r="I680" i="1"/>
  <c r="J680" i="1" s="1"/>
  <c r="J4988" i="1"/>
  <c r="J5504" i="1"/>
  <c r="J7292" i="1"/>
  <c r="J7544" i="1"/>
  <c r="I2261" i="1"/>
  <c r="J2261" i="1" s="1"/>
  <c r="J3569" i="1"/>
  <c r="J5837" i="1"/>
  <c r="J3462" i="1"/>
  <c r="J3894" i="1"/>
  <c r="J9150" i="1"/>
  <c r="J6232" i="1"/>
  <c r="J4560" i="1"/>
  <c r="I4644" i="1"/>
  <c r="J4644" i="1" s="1"/>
  <c r="J1764" i="1"/>
  <c r="I7428" i="1"/>
  <c r="J7428" i="1" s="1"/>
  <c r="J9997" i="1"/>
  <c r="J374" i="1"/>
  <c r="J5414" i="1"/>
  <c r="J7274" i="1"/>
  <c r="I6495" i="1"/>
  <c r="J6495" i="1" s="1"/>
  <c r="J1731" i="1"/>
  <c r="I5798" i="1"/>
  <c r="J5798" i="1" s="1"/>
  <c r="I10034" i="1"/>
  <c r="J10034" i="1" s="1"/>
  <c r="I3403" i="1"/>
  <c r="J3403" i="1" s="1"/>
  <c r="I8069" i="1"/>
  <c r="J8069" i="1" s="1"/>
  <c r="I9978" i="1"/>
  <c r="J9978" i="1" s="1"/>
  <c r="I3734" i="1"/>
  <c r="J3734" i="1" s="1"/>
  <c r="I3904" i="1"/>
  <c r="J3904" i="1" s="1"/>
  <c r="I2872" i="1"/>
  <c r="J2872" i="1" s="1"/>
  <c r="I628" i="1"/>
  <c r="J628" i="1" s="1"/>
  <c r="I5335" i="1"/>
  <c r="J5335" i="1" s="1"/>
  <c r="I1853" i="1"/>
  <c r="J1853" i="1" s="1"/>
  <c r="I6785" i="1"/>
  <c r="J6785" i="1" s="1"/>
  <c r="I2429" i="1"/>
  <c r="J2429" i="1" s="1"/>
  <c r="I978" i="1"/>
  <c r="J978" i="1" s="1"/>
  <c r="I3116" i="1"/>
  <c r="J3116" i="1" s="1"/>
  <c r="I2633" i="1"/>
  <c r="J2633" i="1" s="1"/>
  <c r="I1063" i="1"/>
  <c r="J1063" i="1" s="1"/>
  <c r="I3880" i="1"/>
  <c r="J3880" i="1" s="1"/>
  <c r="I5091" i="1"/>
  <c r="J5091" i="1" s="1"/>
  <c r="I9398" i="1"/>
  <c r="J9398" i="1" s="1"/>
  <c r="I2204" i="1"/>
  <c r="J2204" i="1" s="1"/>
  <c r="I8405" i="1"/>
  <c r="J8405" i="1" s="1"/>
  <c r="I869" i="1"/>
  <c r="J869" i="1" s="1"/>
  <c r="I2045" i="1"/>
  <c r="J2045" i="1" s="1"/>
  <c r="I5394" i="1"/>
  <c r="J5394" i="1" s="1"/>
  <c r="I7339" i="1"/>
  <c r="J7339" i="1" s="1"/>
  <c r="I272" i="1"/>
  <c r="J272" i="1" s="1"/>
  <c r="I1064" i="1"/>
  <c r="J1064" i="1" s="1"/>
  <c r="I4518" i="1"/>
  <c r="J4518" i="1" s="1"/>
  <c r="I3468" i="1"/>
  <c r="J3468" i="1" s="1"/>
  <c r="I3507" i="1"/>
  <c r="J3507" i="1" s="1"/>
  <c r="I7046" i="1"/>
  <c r="J7046" i="1" s="1"/>
  <c r="I3531" i="1"/>
  <c r="J3531" i="1" s="1"/>
  <c r="I4814" i="1"/>
  <c r="J4814" i="1" s="1"/>
  <c r="I2753" i="1"/>
  <c r="J2753" i="1" s="1"/>
  <c r="I6413" i="1"/>
  <c r="J6413" i="1" s="1"/>
  <c r="I6403" i="1"/>
  <c r="J6403" i="1" s="1"/>
  <c r="I4268" i="1"/>
  <c r="J4268" i="1" s="1"/>
  <c r="I7136" i="1"/>
  <c r="J7136" i="1" s="1"/>
  <c r="I9678" i="1"/>
  <c r="J9678" i="1" s="1"/>
  <c r="I4599" i="1"/>
  <c r="J4599" i="1" s="1"/>
  <c r="I1430" i="1"/>
  <c r="J1430" i="1" s="1"/>
  <c r="I5942" i="1"/>
  <c r="J5942" i="1" s="1"/>
  <c r="J5860" i="1"/>
  <c r="I459" i="1"/>
  <c r="J459" i="1" s="1"/>
  <c r="I4276" i="1"/>
  <c r="J4276" i="1" s="1"/>
  <c r="J8780" i="1"/>
  <c r="I7290" i="1"/>
  <c r="J7290" i="1" s="1"/>
  <c r="I8789" i="1"/>
  <c r="J8789" i="1" s="1"/>
  <c r="I5684" i="1"/>
  <c r="J5684" i="1" s="1"/>
  <c r="I4157" i="1"/>
  <c r="J4157" i="1" s="1"/>
  <c r="J6786" i="1"/>
  <c r="I1032" i="1"/>
  <c r="J1032" i="1" s="1"/>
  <c r="I8292" i="1"/>
  <c r="J8292" i="1" s="1"/>
  <c r="I1383" i="1"/>
  <c r="J1383" i="1" s="1"/>
  <c r="I4562" i="1"/>
  <c r="J4562" i="1" s="1"/>
  <c r="I9903" i="1"/>
  <c r="J9903" i="1" s="1"/>
  <c r="I2359" i="1"/>
  <c r="J2359" i="1" s="1"/>
  <c r="I377" i="1"/>
  <c r="J377" i="1" s="1"/>
  <c r="I498" i="1"/>
  <c r="J498" i="1" s="1"/>
  <c r="I9787" i="1"/>
  <c r="J9787" i="1" s="1"/>
  <c r="I1100" i="1"/>
  <c r="J1100" i="1" s="1"/>
  <c r="I6932" i="1"/>
  <c r="J6932" i="1" s="1"/>
  <c r="I2438" i="1"/>
  <c r="J2438" i="1" s="1"/>
  <c r="I5294" i="1"/>
  <c r="J5294" i="1" s="1"/>
  <c r="I7936" i="1"/>
  <c r="J7936" i="1" s="1"/>
  <c r="J8019" i="1"/>
  <c r="I4108" i="1"/>
  <c r="J4108" i="1" s="1"/>
  <c r="I7995" i="1"/>
  <c r="J7995" i="1" s="1"/>
  <c r="I3604" i="1"/>
  <c r="J3604" i="1" s="1"/>
  <c r="I2948" i="1"/>
  <c r="J2948" i="1" s="1"/>
  <c r="I9440" i="1"/>
  <c r="J9440" i="1" s="1"/>
  <c r="J9222" i="1"/>
  <c r="I3342" i="1"/>
  <c r="J3342" i="1" s="1"/>
  <c r="I5742" i="1"/>
  <c r="J5742" i="1" s="1"/>
  <c r="I2575" i="1"/>
  <c r="J2575" i="1" s="1"/>
  <c r="I4050" i="1"/>
  <c r="J4050" i="1" s="1"/>
  <c r="I5754" i="1"/>
  <c r="J5754" i="1" s="1"/>
  <c r="J1910" i="1"/>
  <c r="J3662" i="1"/>
  <c r="J4310" i="1"/>
  <c r="J6350" i="1"/>
  <c r="I6147" i="1"/>
  <c r="J6147" i="1" s="1"/>
  <c r="J3052" i="1"/>
  <c r="J6160" i="1"/>
  <c r="J2990" i="1"/>
  <c r="J6626" i="1"/>
  <c r="J7886" i="1"/>
  <c r="J9626" i="1"/>
  <c r="J10202" i="1"/>
  <c r="J3771" i="1"/>
  <c r="J5247" i="1"/>
  <c r="J8943" i="1"/>
  <c r="J9531" i="1"/>
  <c r="I3496" i="1"/>
  <c r="J3496" i="1" s="1"/>
  <c r="J5776" i="1"/>
  <c r="J1622" i="1"/>
  <c r="J4610" i="1"/>
  <c r="J5018" i="1"/>
  <c r="J6650" i="1"/>
  <c r="I9770" i="1"/>
  <c r="J9770" i="1" s="1"/>
  <c r="I1828" i="1"/>
  <c r="J1828" i="1" s="1"/>
  <c r="J2932" i="1"/>
  <c r="J3844" i="1"/>
  <c r="I4156" i="1"/>
  <c r="J4156" i="1" s="1"/>
  <c r="J4214" i="1"/>
  <c r="J2811" i="1"/>
  <c r="J6843" i="1"/>
  <c r="J9843" i="1"/>
  <c r="J616" i="1"/>
  <c r="J736" i="1"/>
  <c r="J3148" i="1"/>
  <c r="J4732" i="1"/>
  <c r="J1418" i="1"/>
  <c r="I4838" i="1"/>
  <c r="J4838" i="1" s="1"/>
  <c r="J8258" i="1"/>
  <c r="I243" i="1"/>
  <c r="J243" i="1" s="1"/>
  <c r="J1839" i="1"/>
  <c r="J8595" i="1"/>
  <c r="J1852" i="1"/>
  <c r="J2728" i="1"/>
  <c r="J4396" i="1"/>
  <c r="J6424" i="1"/>
  <c r="J1543" i="1"/>
  <c r="I2791" i="1"/>
  <c r="J2791" i="1" s="1"/>
  <c r="J7195" i="1"/>
  <c r="J8263" i="1"/>
  <c r="I1904" i="1"/>
  <c r="J1904" i="1" s="1"/>
  <c r="J3248" i="1"/>
  <c r="I5420" i="1"/>
  <c r="J5420" i="1" s="1"/>
  <c r="J833" i="1"/>
  <c r="I2573" i="1"/>
  <c r="J2573" i="1" s="1"/>
  <c r="I6224" i="1"/>
  <c r="J6224" i="1" s="1"/>
  <c r="I689" i="1"/>
  <c r="J689" i="1" s="1"/>
  <c r="J1805" i="1"/>
  <c r="I2093" i="1"/>
  <c r="J2093" i="1" s="1"/>
  <c r="I3281" i="1"/>
  <c r="J3281" i="1" s="1"/>
  <c r="I7781" i="1"/>
  <c r="J7781" i="1" s="1"/>
  <c r="J9725" i="1"/>
  <c r="I6271" i="1"/>
  <c r="J6271" i="1" s="1"/>
  <c r="J9340" i="1"/>
  <c r="J9616" i="1"/>
  <c r="J10072" i="1"/>
  <c r="I341" i="1"/>
  <c r="J341" i="1" s="1"/>
  <c r="I1757" i="1"/>
  <c r="J1757" i="1" s="1"/>
  <c r="J2393" i="1"/>
  <c r="J8033" i="1"/>
  <c r="I8525" i="1"/>
  <c r="J8525" i="1" s="1"/>
  <c r="J9641" i="1"/>
  <c r="J450" i="1"/>
  <c r="J1518" i="1"/>
  <c r="J2082" i="1"/>
  <c r="I2778" i="1"/>
  <c r="J2778" i="1" s="1"/>
  <c r="I4722" i="1"/>
  <c r="J4722" i="1" s="1"/>
  <c r="J7026" i="1"/>
  <c r="J7506" i="1"/>
  <c r="I9390" i="1"/>
  <c r="J9390" i="1" s="1"/>
  <c r="J10182" i="1"/>
  <c r="J1123" i="1"/>
  <c r="I1903" i="1"/>
  <c r="J1903" i="1" s="1"/>
  <c r="J3415" i="1"/>
  <c r="I4483" i="1"/>
  <c r="J4483" i="1" s="1"/>
  <c r="I7159" i="1"/>
  <c r="J7159" i="1" s="1"/>
  <c r="I1268" i="1"/>
  <c r="J1268" i="1" s="1"/>
  <c r="J8288" i="1"/>
  <c r="J1157" i="1"/>
  <c r="J2537" i="1"/>
  <c r="I7349" i="1"/>
  <c r="J7349" i="1" s="1"/>
  <c r="I342" i="1"/>
  <c r="J342" i="1" s="1"/>
  <c r="I1134" i="1"/>
  <c r="J1134" i="1" s="1"/>
  <c r="J5610" i="1"/>
  <c r="I7494" i="1"/>
  <c r="J7494" i="1" s="1"/>
  <c r="I8190" i="1"/>
  <c r="J8190" i="1" s="1"/>
  <c r="J2239" i="1"/>
  <c r="J4699" i="1"/>
  <c r="I7315" i="1"/>
  <c r="J7315" i="1" s="1"/>
  <c r="I8623" i="1"/>
  <c r="J8623" i="1" s="1"/>
  <c r="J8947" i="1"/>
  <c r="J9199" i="1"/>
  <c r="J2828" i="1"/>
  <c r="J5084" i="1"/>
  <c r="J7244" i="1"/>
  <c r="J8264" i="1"/>
  <c r="J2740" i="1"/>
  <c r="J2820" i="1"/>
  <c r="J7801" i="1"/>
  <c r="J8773" i="1"/>
  <c r="I2957" i="1"/>
  <c r="J2957" i="1" s="1"/>
  <c r="I3219" i="1"/>
  <c r="J3219" i="1" s="1"/>
  <c r="I8307" i="1"/>
  <c r="J8307" i="1" s="1"/>
  <c r="J5299" i="1"/>
  <c r="I8619" i="1"/>
  <c r="J8619" i="1" s="1"/>
  <c r="J9963" i="1"/>
  <c r="I6303" i="1"/>
  <c r="J6303" i="1" s="1"/>
  <c r="J5765" i="1"/>
  <c r="J8120" i="1"/>
  <c r="J5424" i="1"/>
  <c r="J10143" i="1"/>
  <c r="J1070" i="1"/>
  <c r="J2439" i="1"/>
  <c r="J5727" i="1"/>
  <c r="J6543" i="1"/>
  <c r="J4588" i="1"/>
  <c r="J5404" i="1"/>
  <c r="J7240" i="1"/>
  <c r="J2390" i="1"/>
  <c r="J3254" i="1"/>
  <c r="J1575" i="1"/>
  <c r="J1900" i="1"/>
  <c r="J2392" i="1"/>
  <c r="J3472" i="1"/>
  <c r="J3724" i="1"/>
  <c r="J6064" i="1"/>
  <c r="J1334" i="1"/>
  <c r="J3266" i="1"/>
  <c r="J3746" i="1"/>
  <c r="J8582" i="1"/>
  <c r="J10178" i="1"/>
  <c r="J1947" i="1"/>
  <c r="J2859" i="1"/>
  <c r="J3375" i="1"/>
  <c r="J9207" i="1"/>
  <c r="J338" i="1"/>
  <c r="J830" i="1"/>
  <c r="J3578" i="1"/>
  <c r="J5534" i="1"/>
  <c r="J8270" i="1"/>
  <c r="J8906" i="1"/>
  <c r="J447" i="1"/>
  <c r="J975" i="1"/>
  <c r="J4035" i="1"/>
  <c r="J6459" i="1"/>
  <c r="J6867" i="1"/>
  <c r="J7887" i="1"/>
  <c r="J8259" i="1"/>
  <c r="J9171" i="1"/>
  <c r="J9507" i="1"/>
  <c r="J10011" i="1"/>
  <c r="J352" i="1"/>
  <c r="J472" i="1"/>
  <c r="J676" i="1"/>
  <c r="J1324" i="1"/>
  <c r="J2404" i="1"/>
  <c r="J6256" i="1"/>
  <c r="J5354" i="1"/>
  <c r="J10010" i="1"/>
  <c r="J2283" i="1"/>
  <c r="J4323" i="1"/>
  <c r="J6363" i="1"/>
  <c r="J7347" i="1"/>
  <c r="J1264" i="1"/>
  <c r="J1588" i="1"/>
  <c r="J6688" i="1"/>
  <c r="J7180" i="1"/>
  <c r="J2395" i="1"/>
  <c r="J3655" i="1"/>
  <c r="J4003" i="1"/>
  <c r="J7375" i="1"/>
  <c r="J8023" i="1"/>
  <c r="J8323" i="1"/>
  <c r="J236" i="1"/>
  <c r="J2096" i="1"/>
  <c r="J2924" i="1"/>
  <c r="J3668" i="1"/>
  <c r="J4088" i="1"/>
  <c r="J7352" i="1"/>
  <c r="J9884" i="1"/>
  <c r="J8560" i="1"/>
  <c r="J8776" i="1"/>
  <c r="J713" i="1"/>
  <c r="J3929" i="1"/>
  <c r="J6545" i="1"/>
  <c r="J7625" i="1"/>
  <c r="J9401" i="1"/>
  <c r="J10037" i="1"/>
  <c r="J4278" i="1"/>
  <c r="J4662" i="1"/>
  <c r="J4842" i="1"/>
  <c r="J5900" i="1"/>
  <c r="J8180" i="1"/>
  <c r="J9008" i="1"/>
  <c r="J8200" i="1"/>
  <c r="J2717" i="1"/>
  <c r="J2969" i="1"/>
  <c r="J3245" i="1"/>
  <c r="J4973" i="1"/>
  <c r="J6749" i="1"/>
  <c r="J8310" i="1"/>
  <c r="J9162" i="1"/>
  <c r="J9534" i="1"/>
  <c r="J3379" i="1"/>
  <c r="J4207" i="1"/>
  <c r="J5203" i="1"/>
  <c r="J5767" i="1"/>
  <c r="J4433" i="1"/>
  <c r="J4901" i="1"/>
  <c r="J5309" i="1"/>
  <c r="J6725" i="1"/>
  <c r="J7001" i="1"/>
  <c r="J7325" i="1"/>
  <c r="J7637" i="1"/>
  <c r="J7949" i="1"/>
  <c r="J8297" i="1"/>
  <c r="J8633" i="1"/>
  <c r="J9005" i="1"/>
  <c r="J9365" i="1"/>
  <c r="J354" i="1"/>
  <c r="J1662" i="1"/>
  <c r="J1926" i="1"/>
  <c r="J2586" i="1"/>
  <c r="J2754" i="1"/>
  <c r="J4314" i="1"/>
  <c r="J4686" i="1"/>
  <c r="J5718" i="1"/>
  <c r="J6942" i="1"/>
  <c r="J7830" i="1"/>
  <c r="J8694" i="1"/>
  <c r="J9618" i="1"/>
  <c r="J9930" i="1"/>
  <c r="J307" i="1"/>
  <c r="J1435" i="1"/>
  <c r="J1711" i="1"/>
  <c r="J3211" i="1"/>
  <c r="J6823" i="1"/>
  <c r="J7087" i="1"/>
  <c r="J836" i="1"/>
  <c r="J1136" i="1"/>
  <c r="J1652" i="1"/>
  <c r="J3308" i="1"/>
  <c r="J3776" i="1"/>
  <c r="J4064" i="1"/>
  <c r="J4232" i="1"/>
  <c r="J4460" i="1"/>
  <c r="J4940" i="1"/>
  <c r="J5228" i="1"/>
  <c r="J5648" i="1"/>
  <c r="J7208" i="1"/>
  <c r="J1049" i="1"/>
  <c r="J3365" i="1"/>
  <c r="J3653" i="1"/>
  <c r="J4613" i="1"/>
  <c r="J5777" i="1"/>
  <c r="J6989" i="1"/>
  <c r="J8417" i="1"/>
  <c r="J606" i="1"/>
  <c r="J2334" i="1"/>
  <c r="J2934" i="1"/>
  <c r="J3810" i="1"/>
  <c r="J3954" i="1"/>
  <c r="J4242" i="1"/>
  <c r="J4434" i="1"/>
  <c r="J4926" i="1"/>
  <c r="J7182" i="1"/>
  <c r="J7614" i="1"/>
  <c r="J9210" i="1"/>
  <c r="J4267" i="1"/>
  <c r="J4771" i="1"/>
  <c r="J5983" i="1"/>
  <c r="J7099" i="1"/>
  <c r="J5576" i="1"/>
  <c r="J7064" i="1"/>
  <c r="J8672" i="1"/>
  <c r="J9080" i="1"/>
  <c r="J2388" i="1"/>
  <c r="J3396" i="1"/>
  <c r="J5640" i="1"/>
  <c r="J300" i="1"/>
  <c r="J972" i="1"/>
  <c r="J2892" i="1"/>
  <c r="J7669" i="1"/>
  <c r="J8077" i="1"/>
  <c r="J8461" i="1"/>
  <c r="J8821" i="1"/>
  <c r="J9085" i="1"/>
  <c r="J9661" i="1"/>
  <c r="J9949" i="1"/>
  <c r="J10153" i="1"/>
  <c r="J938" i="1"/>
  <c r="J2738" i="1"/>
  <c r="J4502" i="1"/>
  <c r="J5138" i="1"/>
  <c r="J5822" i="1"/>
  <c r="J6674" i="1"/>
  <c r="J7406" i="1"/>
  <c r="J8966" i="1"/>
  <c r="J2739" i="1"/>
  <c r="J4947" i="1"/>
  <c r="J6807" i="1"/>
  <c r="J2366" i="1"/>
  <c r="J3842" i="1"/>
  <c r="J4130" i="1"/>
  <c r="J6110" i="1"/>
  <c r="J7262" i="1"/>
  <c r="J1671" i="1"/>
  <c r="J4155" i="1"/>
  <c r="J7263" i="1"/>
  <c r="J9111" i="1"/>
  <c r="J2692" i="1"/>
  <c r="J6508" i="1"/>
  <c r="J4622" i="1"/>
  <c r="J4826" i="1"/>
  <c r="J5630" i="1"/>
  <c r="J8162" i="1"/>
  <c r="J9122" i="1"/>
  <c r="J9470" i="1"/>
  <c r="J951" i="1"/>
  <c r="J2151" i="1"/>
  <c r="J3687" i="1"/>
  <c r="J4419" i="1"/>
  <c r="J4731" i="1"/>
  <c r="J6255" i="1"/>
  <c r="J6471" i="1"/>
  <c r="J7119" i="1"/>
  <c r="J9327" i="1"/>
  <c r="J1516" i="1"/>
  <c r="J3988" i="1"/>
  <c r="J7024" i="1"/>
  <c r="J7648" i="1"/>
  <c r="J1730" i="1"/>
  <c r="J4574" i="1"/>
  <c r="J4970" i="1"/>
  <c r="J5606" i="1"/>
  <c r="J6014" i="1"/>
  <c r="J7082" i="1"/>
  <c r="J7622" i="1"/>
  <c r="J2655" i="1"/>
  <c r="J4167" i="1"/>
  <c r="J4851" i="1"/>
  <c r="J5667" i="1"/>
  <c r="J6567" i="1"/>
  <c r="J7143" i="1"/>
  <c r="J7707" i="1"/>
  <c r="J904" i="1"/>
  <c r="J1648" i="1"/>
  <c r="J1984" i="1"/>
  <c r="J2224" i="1"/>
  <c r="J2560" i="1"/>
  <c r="J2908" i="1"/>
  <c r="J3448" i="1"/>
  <c r="J4060" i="1"/>
  <c r="J4384" i="1"/>
  <c r="J4888" i="1"/>
  <c r="J7960" i="1"/>
  <c r="J458" i="1"/>
  <c r="J566" i="1"/>
  <c r="J2606" i="1"/>
  <c r="J7718" i="1"/>
  <c r="J8498" i="1"/>
  <c r="J10118" i="1"/>
  <c r="J699" i="1"/>
  <c r="J1923" i="1"/>
  <c r="J3123" i="1"/>
  <c r="J6123" i="1"/>
  <c r="J7251" i="1"/>
  <c r="J208" i="1"/>
  <c r="J592" i="1"/>
  <c r="J772" i="1"/>
  <c r="J1168" i="1"/>
  <c r="J1780" i="1"/>
  <c r="J5176" i="1"/>
  <c r="J5992" i="1"/>
  <c r="J7396" i="1"/>
  <c r="J1922" i="1"/>
  <c r="J2846" i="1"/>
  <c r="J3326" i="1"/>
  <c r="J7154" i="1"/>
  <c r="J7682" i="1"/>
  <c r="J8690" i="1"/>
  <c r="J9554" i="1"/>
  <c r="J3903" i="1"/>
  <c r="J5619" i="1"/>
  <c r="J8535" i="1"/>
  <c r="J3124" i="1"/>
  <c r="J4132" i="1"/>
  <c r="J5680" i="1"/>
  <c r="J8152" i="1"/>
  <c r="J1087" i="1"/>
  <c r="J1507" i="1"/>
  <c r="J2131" i="1"/>
  <c r="J3175" i="1"/>
  <c r="J4327" i="1"/>
  <c r="J5671" i="1"/>
  <c r="J6499" i="1"/>
  <c r="J7675" i="1"/>
  <c r="J8791" i="1"/>
  <c r="J9871" i="1"/>
  <c r="J4472" i="1"/>
  <c r="J5864" i="1"/>
  <c r="J7640" i="1"/>
  <c r="J8708" i="1"/>
  <c r="J9572" i="1"/>
  <c r="J10000" i="1"/>
  <c r="J1097" i="1"/>
  <c r="J2417" i="1"/>
  <c r="J3341" i="1"/>
  <c r="J4649" i="1"/>
  <c r="J5237" i="1"/>
  <c r="J5549" i="1"/>
  <c r="J6293" i="1"/>
  <c r="J7133" i="1"/>
  <c r="J6860" i="1"/>
  <c r="J7460" i="1"/>
  <c r="J8756" i="1"/>
  <c r="J10160" i="1"/>
  <c r="J9016" i="1"/>
  <c r="J9604" i="1"/>
  <c r="J9796" i="1"/>
  <c r="J941" i="1"/>
  <c r="J1973" i="1"/>
  <c r="J2225" i="1"/>
  <c r="J3893" i="1"/>
  <c r="J4181" i="1"/>
  <c r="J5945" i="1"/>
  <c r="J7145" i="1"/>
  <c r="J8093" i="1"/>
  <c r="J9041" i="1"/>
  <c r="J9509" i="1"/>
  <c r="J4734" i="1"/>
  <c r="J5262" i="1"/>
  <c r="J6150" i="1"/>
  <c r="J6738" i="1"/>
  <c r="J8118" i="1"/>
  <c r="J8778" i="1"/>
  <c r="J5539" i="1"/>
  <c r="J6511" i="1"/>
  <c r="J6739" i="1"/>
  <c r="J8239" i="1"/>
  <c r="J8923" i="1"/>
  <c r="J9919" i="1"/>
  <c r="J8224" i="1"/>
  <c r="J9328" i="1"/>
  <c r="J9940" i="1"/>
  <c r="J209" i="1"/>
  <c r="J413" i="1"/>
  <c r="J1937" i="1"/>
  <c r="J2693" i="1"/>
  <c r="J3101" i="1"/>
  <c r="J3665" i="1"/>
  <c r="J6089" i="1"/>
  <c r="J7661" i="1"/>
  <c r="J9593" i="1"/>
  <c r="J10085" i="1"/>
  <c r="J666" i="1"/>
  <c r="J846" i="1"/>
  <c r="J1122" i="1"/>
  <c r="J1326" i="1"/>
  <c r="J2154" i="1"/>
  <c r="J2298" i="1"/>
  <c r="J2922" i="1"/>
  <c r="J3426" i="1"/>
  <c r="J3942" i="1"/>
  <c r="J5154" i="1"/>
  <c r="J5454" i="1"/>
  <c r="J5922" i="1"/>
  <c r="J6402" i="1"/>
  <c r="J8430" i="1"/>
  <c r="J10122" i="1"/>
  <c r="J427" i="1"/>
  <c r="J511" i="1"/>
  <c r="J655" i="1"/>
  <c r="J2227" i="1"/>
  <c r="J3558" i="1"/>
  <c r="J8000" i="1"/>
  <c r="J9711" i="1"/>
  <c r="J8020" i="1"/>
  <c r="J7671" i="1"/>
  <c r="J8333" i="1"/>
  <c r="J7423" i="1"/>
  <c r="J6258" i="1"/>
  <c r="J2863" i="1"/>
  <c r="J4363" i="1"/>
  <c r="J6847" i="1"/>
  <c r="J7903" i="1"/>
  <c r="J9403" i="1"/>
  <c r="J9667" i="1"/>
  <c r="J440" i="1"/>
  <c r="J848" i="1"/>
  <c r="J1688" i="1"/>
  <c r="J1880" i="1"/>
  <c r="J2492" i="1"/>
  <c r="J2816" i="1"/>
  <c r="J3332" i="1"/>
  <c r="J3800" i="1"/>
  <c r="J4100" i="1"/>
  <c r="J4736" i="1"/>
  <c r="J4964" i="1"/>
  <c r="J5252" i="1"/>
  <c r="J7724" i="1"/>
  <c r="J9248" i="1"/>
  <c r="J10112" i="1"/>
  <c r="J8848" i="1"/>
  <c r="J9400" i="1"/>
  <c r="J1121" i="1"/>
  <c r="J3413" i="1"/>
  <c r="J4661" i="1"/>
  <c r="J5801" i="1"/>
  <c r="J8501" i="1"/>
  <c r="J630" i="1"/>
  <c r="J1230" i="1"/>
  <c r="J1722" i="1"/>
  <c r="J3006" i="1"/>
  <c r="J3630" i="1"/>
  <c r="J3834" i="1"/>
  <c r="J3990" i="1"/>
  <c r="J4266" i="1"/>
  <c r="J4458" i="1"/>
  <c r="J5442" i="1"/>
  <c r="J5982" i="1"/>
  <c r="J7638" i="1"/>
  <c r="J8454" i="1"/>
  <c r="J9282" i="1"/>
  <c r="J2191" i="1"/>
  <c r="J4339" i="1"/>
  <c r="J6031" i="1"/>
  <c r="J7963" i="1"/>
  <c r="J10171" i="1"/>
  <c r="J2792" i="1"/>
  <c r="J3032" i="1"/>
  <c r="J5588" i="1"/>
  <c r="J7196" i="1"/>
  <c r="J9116" i="1"/>
  <c r="J2620" i="1"/>
  <c r="J4720" i="1"/>
  <c r="J1644" i="1"/>
  <c r="J2628" i="1"/>
  <c r="J5700" i="1"/>
  <c r="J744" i="1"/>
  <c r="J480" i="1"/>
  <c r="J1020" i="1"/>
  <c r="J4836" i="1"/>
  <c r="J8736" i="1"/>
  <c r="J7068" i="1"/>
  <c r="J7501" i="1"/>
  <c r="J7729" i="1"/>
  <c r="J8161" i="1"/>
  <c r="J8473" i="1"/>
  <c r="J8857" i="1"/>
  <c r="J9121" i="1"/>
  <c r="J9445" i="1"/>
  <c r="J9685" i="1"/>
  <c r="J9985" i="1"/>
  <c r="J10177" i="1"/>
  <c r="J1226" i="1"/>
  <c r="J3482" i="1"/>
  <c r="J4538" i="1"/>
  <c r="J5222" i="1"/>
  <c r="J6062" i="1"/>
  <c r="J6722" i="1"/>
  <c r="J8006" i="1"/>
  <c r="J9182" i="1"/>
  <c r="J5466" i="1"/>
  <c r="J3356" i="1"/>
  <c r="J7755" i="1"/>
  <c r="J2895" i="1"/>
  <c r="J5679" i="1"/>
  <c r="J6987" i="1"/>
  <c r="J9315" i="1"/>
  <c r="J9183" i="1"/>
  <c r="I3725" i="1"/>
  <c r="J3725" i="1" s="1"/>
  <c r="I7842" i="1"/>
  <c r="J7842" i="1" s="1"/>
  <c r="I8610" i="1"/>
  <c r="J8610" i="1" s="1"/>
  <c r="I1303" i="1"/>
  <c r="J1303" i="1" s="1"/>
  <c r="I6074" i="1"/>
  <c r="J6074" i="1" s="1"/>
  <c r="I9710" i="1"/>
  <c r="J9710" i="1" s="1"/>
  <c r="I2211" i="1"/>
  <c r="J2211" i="1" s="1"/>
  <c r="I446" i="1"/>
  <c r="J446" i="1" s="1"/>
  <c r="I3422" i="1"/>
  <c r="J3422" i="1" s="1"/>
  <c r="I4915" i="1"/>
  <c r="J4915" i="1" s="1"/>
  <c r="I9014" i="1"/>
  <c r="J9014" i="1" s="1"/>
  <c r="I674" i="1"/>
  <c r="J674" i="1" s="1"/>
  <c r="I6328" i="1"/>
  <c r="J6328" i="1" s="1"/>
  <c r="I7877" i="1"/>
  <c r="J7877" i="1" s="1"/>
  <c r="I4471" i="1"/>
  <c r="J4471" i="1" s="1"/>
  <c r="I8488" i="1"/>
  <c r="J8488" i="1" s="1"/>
  <c r="I1336" i="1"/>
  <c r="J1336" i="1" s="1"/>
  <c r="I1610" i="1"/>
  <c r="J1610" i="1" s="1"/>
  <c r="I1623" i="1"/>
  <c r="J1623" i="1" s="1"/>
  <c r="I4083" i="1"/>
  <c r="J4083" i="1" s="1"/>
  <c r="I6879" i="1"/>
  <c r="J6879" i="1" s="1"/>
  <c r="I2032" i="1"/>
  <c r="J2032" i="1" s="1"/>
  <c r="I6472" i="1"/>
  <c r="J6472" i="1" s="1"/>
  <c r="I255" i="1"/>
  <c r="J255" i="1" s="1"/>
  <c r="I2775" i="1"/>
  <c r="J2775" i="1" s="1"/>
  <c r="I5620" i="1"/>
  <c r="J5620" i="1" s="1"/>
  <c r="I1083" i="1"/>
  <c r="J1083" i="1" s="1"/>
  <c r="I4983" i="1"/>
  <c r="J4983" i="1" s="1"/>
  <c r="I6748" i="1"/>
  <c r="J6748" i="1" s="1"/>
  <c r="I4107" i="1"/>
  <c r="J4107" i="1" s="1"/>
  <c r="I1795" i="1"/>
  <c r="J1795" i="1" s="1"/>
  <c r="I7670" i="1"/>
  <c r="J7670" i="1" s="1"/>
  <c r="I8679" i="1"/>
  <c r="J8679" i="1" s="1"/>
  <c r="I2930" i="1"/>
  <c r="J2930" i="1" s="1"/>
  <c r="I8414" i="1"/>
  <c r="J8414" i="1" s="1"/>
  <c r="I2115" i="1"/>
  <c r="J2115" i="1" s="1"/>
  <c r="I8707" i="1"/>
  <c r="J8707" i="1" s="1"/>
  <c r="I8862" i="1"/>
  <c r="J8862" i="1" s="1"/>
  <c r="I8105" i="1"/>
  <c r="J8105" i="1" s="1"/>
  <c r="I6076" i="1"/>
  <c r="J6076" i="1" s="1"/>
  <c r="I5211" i="1"/>
  <c r="J5211" i="1" s="1"/>
  <c r="I1195" i="1"/>
  <c r="J1195" i="1" s="1"/>
  <c r="I1347" i="1"/>
  <c r="J1347" i="1" s="1"/>
  <c r="I8931" i="1"/>
  <c r="J8931" i="1" s="1"/>
  <c r="I855" i="1"/>
  <c r="J855" i="1" s="1"/>
  <c r="I5439" i="1"/>
  <c r="J5439" i="1" s="1"/>
  <c r="I9878" i="1"/>
  <c r="J9878" i="1" s="1"/>
  <c r="I6425" i="1"/>
  <c r="J6425" i="1" s="1"/>
  <c r="I653" i="1"/>
  <c r="J653" i="1" s="1"/>
  <c r="I3830" i="1"/>
  <c r="J3830" i="1" s="1"/>
  <c r="I1646" i="1"/>
  <c r="J1646" i="1" s="1"/>
  <c r="I5828" i="1"/>
  <c r="J5828" i="1" s="1"/>
  <c r="I4553" i="1"/>
  <c r="J4553" i="1" s="1"/>
  <c r="I6295" i="1"/>
  <c r="J6295" i="1" s="1"/>
  <c r="I5318" i="1"/>
  <c r="J5318" i="1" s="1"/>
  <c r="I5524" i="1"/>
  <c r="J5524" i="1" s="1"/>
  <c r="I9464" i="1"/>
  <c r="J9464" i="1" s="1"/>
  <c r="I3111" i="1"/>
  <c r="J3111" i="1" s="1"/>
  <c r="I3257" i="1"/>
  <c r="J3257" i="1" s="1"/>
  <c r="I7190" i="1"/>
  <c r="J7190" i="1" s="1"/>
  <c r="I4684" i="1"/>
  <c r="J4684" i="1" s="1"/>
  <c r="I8846" i="1"/>
  <c r="J8846" i="1" s="1"/>
  <c r="I543" i="1"/>
  <c r="J543" i="1" s="1"/>
  <c r="I3927" i="1"/>
  <c r="J3927" i="1" s="1"/>
  <c r="I4708" i="1"/>
  <c r="J4708" i="1" s="1"/>
  <c r="I5284" i="1"/>
  <c r="J5284" i="1" s="1"/>
  <c r="J7411" i="1"/>
  <c r="I1868" i="1"/>
  <c r="J1868" i="1" s="1"/>
  <c r="I4772" i="1"/>
  <c r="J4772" i="1" s="1"/>
  <c r="J5346" i="1"/>
  <c r="I9306" i="1"/>
  <c r="J9306" i="1" s="1"/>
  <c r="I9578" i="1"/>
  <c r="J9578" i="1" s="1"/>
  <c r="I1718" i="1"/>
  <c r="J1718" i="1" s="1"/>
  <c r="I6686" i="1"/>
  <c r="J6686" i="1" s="1"/>
  <c r="I903" i="1"/>
  <c r="J903" i="1" s="1"/>
  <c r="I5103" i="1"/>
  <c r="J5103" i="1" s="1"/>
  <c r="I3320" i="1"/>
  <c r="J3320" i="1" s="1"/>
  <c r="I9124" i="1"/>
  <c r="J9124" i="1" s="1"/>
  <c r="I6881" i="1"/>
  <c r="J6881" i="1" s="1"/>
  <c r="I6356" i="1"/>
  <c r="J6356" i="1" s="1"/>
  <c r="I6654" i="1"/>
  <c r="J6654" i="1" s="1"/>
  <c r="I9942" i="1"/>
  <c r="J9942" i="1" s="1"/>
  <c r="I4231" i="1"/>
  <c r="J4231" i="1" s="1"/>
  <c r="I9751" i="1"/>
  <c r="J9751" i="1" s="1"/>
  <c r="I8588" i="1"/>
  <c r="J8588" i="1" s="1"/>
  <c r="I7422" i="1"/>
  <c r="J7422" i="1" s="1"/>
  <c r="J8347" i="1"/>
  <c r="I3968" i="1"/>
  <c r="J3968" i="1" s="1"/>
  <c r="I2666" i="1"/>
  <c r="J2666" i="1" s="1"/>
  <c r="I8654" i="1"/>
  <c r="J8654" i="1" s="1"/>
  <c r="I927" i="1"/>
  <c r="J927" i="1" s="1"/>
  <c r="I2847" i="1"/>
  <c r="J2847" i="1" s="1"/>
  <c r="I5943" i="1"/>
  <c r="J5943" i="1" s="1"/>
  <c r="I8331" i="1"/>
  <c r="J8331" i="1" s="1"/>
  <c r="I1072" i="1"/>
  <c r="J1072" i="1" s="1"/>
  <c r="I4516" i="1"/>
  <c r="J4516" i="1" s="1"/>
  <c r="I2331" i="1"/>
  <c r="J2331" i="1" s="1"/>
  <c r="I4082" i="1"/>
  <c r="J4082" i="1" s="1"/>
  <c r="I8318" i="1"/>
  <c r="J8318" i="1" s="1"/>
  <c r="I3122" i="1"/>
  <c r="J3122" i="1" s="1"/>
  <c r="I3004" i="1"/>
  <c r="J3004" i="1" s="1"/>
  <c r="I3916" i="1"/>
  <c r="J3916" i="1" s="1"/>
  <c r="I5583" i="1"/>
  <c r="J5583" i="1" s="1"/>
  <c r="I5260" i="1"/>
  <c r="J5260" i="1" s="1"/>
  <c r="I967" i="1"/>
  <c r="J967" i="1" s="1"/>
  <c r="I9487" i="1"/>
  <c r="J9487" i="1" s="1"/>
  <c r="I1628" i="1"/>
  <c r="J1628" i="1" s="1"/>
  <c r="I1565" i="1"/>
  <c r="J1565" i="1" s="1"/>
  <c r="I8021" i="1"/>
  <c r="J8021" i="1" s="1"/>
  <c r="I3377" i="1"/>
  <c r="J3377" i="1" s="1"/>
  <c r="I9317" i="1"/>
  <c r="J9317" i="1" s="1"/>
  <c r="I9018" i="1"/>
  <c r="J9018" i="1" s="1"/>
  <c r="I1999" i="1"/>
  <c r="J1999" i="1" s="1"/>
  <c r="I8095" i="1"/>
  <c r="J8095" i="1" s="1"/>
  <c r="I9499" i="1"/>
  <c r="J9499" i="1" s="1"/>
  <c r="J9917" i="1"/>
  <c r="I4063" i="1"/>
  <c r="J4063" i="1" s="1"/>
  <c r="I7039" i="1"/>
  <c r="J7039" i="1" s="1"/>
  <c r="I8395" i="1"/>
  <c r="J8395" i="1" s="1"/>
  <c r="I2936" i="1"/>
  <c r="J2936" i="1" s="1"/>
  <c r="I6572" i="1"/>
  <c r="J6572" i="1" s="1"/>
  <c r="I7328" i="1"/>
  <c r="J7328" i="1" s="1"/>
  <c r="I5861" i="1"/>
  <c r="J5861" i="1" s="1"/>
  <c r="I7171" i="1"/>
  <c r="J7171" i="1" s="1"/>
  <c r="I283" i="1"/>
  <c r="J283" i="1" s="1"/>
  <c r="I4843" i="1"/>
  <c r="J4843" i="1" s="1"/>
  <c r="I5551" i="1"/>
  <c r="J5551" i="1" s="1"/>
  <c r="I5336" i="1"/>
  <c r="J5336" i="1" s="1"/>
  <c r="I9738" i="1"/>
  <c r="J9738" i="1" s="1"/>
  <c r="I1073" i="1"/>
  <c r="J1073" i="1" s="1"/>
  <c r="J9269" i="1"/>
  <c r="I5180" i="1"/>
  <c r="J5180" i="1" s="1"/>
  <c r="I9076" i="1"/>
  <c r="J9076" i="1" s="1"/>
  <c r="I10180" i="1"/>
  <c r="J10180" i="1" s="1"/>
  <c r="I8886" i="1"/>
  <c r="J8886" i="1" s="1"/>
  <c r="I2515" i="1"/>
  <c r="J2515" i="1" s="1"/>
  <c r="I4076" i="1"/>
  <c r="J4076" i="1" s="1"/>
  <c r="I5024" i="1"/>
  <c r="J5024" i="1" s="1"/>
  <c r="I7874" i="1"/>
  <c r="J7874" i="1" s="1"/>
  <c r="I7280" i="1"/>
  <c r="J7280" i="1" s="1"/>
  <c r="I425" i="1"/>
  <c r="J425" i="1" s="1"/>
  <c r="I7566" i="1"/>
  <c r="J7566" i="1" s="1"/>
  <c r="I3164" i="1"/>
  <c r="J3164" i="1" s="1"/>
  <c r="I3736" i="1"/>
  <c r="J3736" i="1" s="1"/>
  <c r="I1012" i="1"/>
  <c r="J1012" i="1" s="1"/>
  <c r="I4935" i="1"/>
  <c r="J4935" i="1" s="1"/>
  <c r="I7118" i="1"/>
  <c r="J7118" i="1" s="1"/>
  <c r="I2503" i="1"/>
  <c r="J2503" i="1" s="1"/>
  <c r="I8849" i="1"/>
  <c r="J8849" i="1" s="1"/>
  <c r="J2690" i="1"/>
  <c r="I4262" i="1"/>
  <c r="J4262" i="1" s="1"/>
  <c r="J5498" i="1"/>
  <c r="I6590" i="1"/>
  <c r="J6590" i="1" s="1"/>
  <c r="J7286" i="1"/>
  <c r="J8810" i="1"/>
  <c r="J1143" i="1"/>
  <c r="J2871" i="1"/>
  <c r="J6087" i="1"/>
  <c r="J8403" i="1"/>
  <c r="J1144" i="1"/>
  <c r="J4528" i="1"/>
  <c r="J5020" i="1"/>
  <c r="J8080" i="1"/>
  <c r="I8978" i="1"/>
  <c r="J8978" i="1" s="1"/>
  <c r="I10154" i="1"/>
  <c r="J10154" i="1" s="1"/>
  <c r="J2955" i="1"/>
  <c r="J8451" i="1"/>
  <c r="J9087" i="1"/>
  <c r="I7888" i="1"/>
  <c r="J7888" i="1" s="1"/>
  <c r="J2486" i="1"/>
  <c r="J3218" i="1"/>
  <c r="J8366" i="1"/>
  <c r="J8930" i="1"/>
  <c r="J1239" i="1"/>
  <c r="J1767" i="1"/>
  <c r="J2943" i="1"/>
  <c r="J8955" i="1"/>
  <c r="J9555" i="1"/>
  <c r="I5884" i="1"/>
  <c r="J5884" i="1" s="1"/>
  <c r="J6796" i="1"/>
  <c r="J878" i="1"/>
  <c r="J6170" i="1"/>
  <c r="J7815" i="1"/>
  <c r="J9831" i="1"/>
  <c r="J2548" i="1"/>
  <c r="J3088" i="1"/>
  <c r="J3976" i="1"/>
  <c r="I5140" i="1"/>
  <c r="J5140" i="1" s="1"/>
  <c r="J5380" i="1"/>
  <c r="I3458" i="1"/>
  <c r="J3458" i="1" s="1"/>
  <c r="J5714" i="1"/>
  <c r="J6542" i="1"/>
  <c r="I9939" i="1"/>
  <c r="J9939" i="1" s="1"/>
  <c r="J8056" i="1"/>
  <c r="J4183" i="1"/>
  <c r="J4711" i="1"/>
  <c r="J1664" i="1"/>
  <c r="I2144" i="1"/>
  <c r="J2144" i="1" s="1"/>
  <c r="I9344" i="1"/>
  <c r="J9344" i="1" s="1"/>
  <c r="I9980" i="1"/>
  <c r="J9980" i="1" s="1"/>
  <c r="J8836" i="1"/>
  <c r="J9160" i="1"/>
  <c r="I6041" i="1"/>
  <c r="J6041" i="1" s="1"/>
  <c r="J8081" i="1"/>
  <c r="J9712" i="1"/>
  <c r="J3425" i="1"/>
  <c r="J4277" i="1"/>
  <c r="J8753" i="1"/>
  <c r="J9017" i="1"/>
  <c r="I8539" i="1"/>
  <c r="J8539" i="1" s="1"/>
  <c r="J9748" i="1"/>
  <c r="J4085" i="1"/>
  <c r="J7697" i="1"/>
  <c r="J1614" i="1"/>
  <c r="J3390" i="1"/>
  <c r="J3594" i="1"/>
  <c r="J4182" i="1"/>
  <c r="J9054" i="1"/>
  <c r="I9726" i="1"/>
  <c r="J9726" i="1" s="1"/>
  <c r="J2023" i="1"/>
  <c r="J2839" i="1"/>
  <c r="J3055" i="1"/>
  <c r="I7819" i="1"/>
  <c r="J7819" i="1" s="1"/>
  <c r="J9511" i="1"/>
  <c r="J7496" i="1"/>
  <c r="J8612" i="1"/>
  <c r="J5957" i="1"/>
  <c r="I762" i="1"/>
  <c r="J762" i="1" s="1"/>
  <c r="I1578" i="1"/>
  <c r="J1578" i="1" s="1"/>
  <c r="I2442" i="1"/>
  <c r="J2442" i="1" s="1"/>
  <c r="I3438" i="1"/>
  <c r="J3438" i="1" s="1"/>
  <c r="J4974" i="1"/>
  <c r="I5287" i="1"/>
  <c r="J5287" i="1" s="1"/>
  <c r="I9020" i="1"/>
  <c r="J9020" i="1" s="1"/>
  <c r="I3314" i="1"/>
  <c r="J3314" i="1" s="1"/>
  <c r="I7684" i="1"/>
  <c r="J7684" i="1" s="1"/>
  <c r="J7109" i="1"/>
  <c r="J6354" i="1"/>
  <c r="I3139" i="1"/>
  <c r="J3139" i="1" s="1"/>
  <c r="I5275" i="1"/>
  <c r="J5275" i="1" s="1"/>
  <c r="I9450" i="1"/>
  <c r="J9450" i="1" s="1"/>
  <c r="I5186" i="1"/>
  <c r="J5186" i="1" s="1"/>
  <c r="I8032" i="1"/>
  <c r="J8032" i="1" s="1"/>
  <c r="I663" i="1"/>
  <c r="J663" i="1" s="1"/>
  <c r="I3447" i="1"/>
  <c r="J3447" i="1" s="1"/>
  <c r="I1639" i="1"/>
  <c r="J1639" i="1" s="1"/>
  <c r="I2264" i="1"/>
  <c r="J2264" i="1" s="1"/>
  <c r="I485" i="1"/>
  <c r="J485" i="1" s="1"/>
  <c r="I3617" i="1"/>
  <c r="J3617" i="1" s="1"/>
  <c r="I6005" i="1"/>
  <c r="J6005" i="1" s="1"/>
  <c r="I9366" i="1"/>
  <c r="J9366" i="1" s="1"/>
  <c r="I2179" i="1"/>
  <c r="J2179" i="1" s="1"/>
  <c r="I9188" i="1"/>
  <c r="J9188" i="1" s="1"/>
  <c r="J8713" i="1"/>
  <c r="I7480" i="1"/>
  <c r="J7480" i="1" s="1"/>
  <c r="J1142" i="1"/>
  <c r="I1779" i="1"/>
  <c r="J1779" i="1" s="1"/>
  <c r="I9615" i="1"/>
  <c r="J9615" i="1" s="1"/>
  <c r="I339" i="1"/>
  <c r="J339" i="1" s="1"/>
  <c r="I1911" i="1"/>
  <c r="J1911" i="1" s="1"/>
  <c r="I2607" i="1"/>
  <c r="J2607" i="1" s="1"/>
  <c r="I6423" i="1"/>
  <c r="J6423" i="1" s="1"/>
  <c r="I2138" i="1"/>
  <c r="J2138" i="1" s="1"/>
  <c r="I4383" i="1"/>
  <c r="J4383" i="1" s="1"/>
  <c r="I4816" i="1"/>
  <c r="J4816" i="1" s="1"/>
  <c r="I269" i="1"/>
  <c r="J269" i="1" s="1"/>
  <c r="I5045" i="1"/>
  <c r="J5045" i="1" s="1"/>
  <c r="I6581" i="1"/>
  <c r="J6581" i="1" s="1"/>
  <c r="I8645" i="1"/>
  <c r="J8645" i="1" s="1"/>
  <c r="I2369" i="1"/>
  <c r="J2369" i="1" s="1"/>
  <c r="J5731" i="1"/>
  <c r="I8167" i="1"/>
  <c r="J8167" i="1" s="1"/>
  <c r="J8587" i="1"/>
  <c r="J966" i="1"/>
  <c r="J4026" i="1"/>
  <c r="J8790" i="1"/>
  <c r="I943" i="1"/>
  <c r="J943" i="1" s="1"/>
  <c r="J1867" i="1"/>
  <c r="I6787" i="1"/>
  <c r="J6787" i="1" s="1"/>
  <c r="J7843" i="1"/>
  <c r="I9307" i="1"/>
  <c r="J9307" i="1" s="1"/>
  <c r="J1112" i="1"/>
  <c r="J2552" i="1"/>
  <c r="J2732" i="1"/>
  <c r="J3512" i="1"/>
  <c r="J3656" i="1"/>
  <c r="I6776" i="1"/>
  <c r="J6776" i="1" s="1"/>
  <c r="I8444" i="1"/>
  <c r="J8444" i="1" s="1"/>
  <c r="J9104" i="1"/>
  <c r="I9473" i="1"/>
  <c r="J9473" i="1" s="1"/>
  <c r="J786" i="1"/>
  <c r="J1602" i="1"/>
  <c r="J2466" i="1"/>
  <c r="I2935" i="1"/>
  <c r="J2935" i="1" s="1"/>
  <c r="I3871" i="1"/>
  <c r="J3871" i="1" s="1"/>
  <c r="I5564" i="1"/>
  <c r="J5564" i="1" s="1"/>
  <c r="I6296" i="1"/>
  <c r="J6296" i="1" s="1"/>
  <c r="I10039" i="1"/>
  <c r="J10039" i="1" s="1"/>
  <c r="I9484" i="1"/>
  <c r="J9484" i="1" s="1"/>
  <c r="I1388" i="1"/>
  <c r="J1388" i="1" s="1"/>
  <c r="J7790" i="1"/>
  <c r="I1010" i="1"/>
  <c r="J1010" i="1" s="1"/>
  <c r="I7574" i="1"/>
  <c r="J7574" i="1" s="1"/>
  <c r="I9795" i="1"/>
  <c r="J9795" i="1" s="1"/>
  <c r="I6148" i="1"/>
  <c r="J6148" i="1" s="1"/>
  <c r="I4478" i="1"/>
  <c r="J4478" i="1" s="1"/>
  <c r="I2381" i="1"/>
  <c r="J2381" i="1" s="1"/>
  <c r="J254" i="1"/>
  <c r="I2102" i="1"/>
  <c r="J2102" i="1" s="1"/>
  <c r="J2714" i="1"/>
  <c r="I8066" i="1"/>
  <c r="J8066" i="1" s="1"/>
  <c r="J8858" i="1"/>
  <c r="I9746" i="1"/>
  <c r="J9746" i="1" s="1"/>
  <c r="J1215" i="1"/>
  <c r="I2247" i="1"/>
  <c r="J2247" i="1" s="1"/>
  <c r="J2919" i="1"/>
  <c r="I5475" i="1"/>
  <c r="J5475" i="1" s="1"/>
  <c r="J6111" i="1"/>
  <c r="I7479" i="1"/>
  <c r="J7479" i="1" s="1"/>
  <c r="J8571" i="1"/>
  <c r="J1180" i="1"/>
  <c r="I2656" i="1"/>
  <c r="J2656" i="1" s="1"/>
  <c r="J4564" i="1"/>
  <c r="J7540" i="1"/>
  <c r="J1971" i="1"/>
  <c r="J3195" i="1"/>
  <c r="J8151" i="1"/>
  <c r="J8871" i="1"/>
  <c r="I7360" i="1"/>
  <c r="J7360" i="1" s="1"/>
  <c r="I8798" i="1"/>
  <c r="J8798" i="1" s="1"/>
  <c r="J2066" i="1"/>
  <c r="J2630" i="1"/>
  <c r="J8402" i="1"/>
  <c r="J1263" i="1"/>
  <c r="J2979" i="1"/>
  <c r="J5379" i="1"/>
  <c r="I9147" i="1"/>
  <c r="J9147" i="1" s="1"/>
  <c r="I626" i="1"/>
  <c r="J626" i="1" s="1"/>
  <c r="I758" i="1"/>
  <c r="J758" i="1" s="1"/>
  <c r="J902" i="1"/>
  <c r="I5234" i="1"/>
  <c r="J5234" i="1" s="1"/>
  <c r="I5642" i="1"/>
  <c r="J5642" i="1" s="1"/>
  <c r="J6206" i="1"/>
  <c r="J351" i="1"/>
  <c r="I591" i="1"/>
  <c r="J591" i="1" s="1"/>
  <c r="J2631" i="1"/>
  <c r="I3711" i="1"/>
  <c r="J3711" i="1" s="1"/>
  <c r="I7239" i="1"/>
  <c r="J7239" i="1" s="1"/>
  <c r="J7875" i="1"/>
  <c r="J1528" i="1"/>
  <c r="J2752" i="1"/>
  <c r="I3580" i="1"/>
  <c r="J3580" i="1" s="1"/>
  <c r="J4000" i="1"/>
  <c r="J2174" i="1"/>
  <c r="I3194" i="1"/>
  <c r="J3194" i="1" s="1"/>
  <c r="J4527" i="1"/>
  <c r="J7791" i="1"/>
  <c r="I2380" i="1"/>
  <c r="J2380" i="1" s="1"/>
  <c r="J4864" i="1"/>
  <c r="J2959" i="1"/>
  <c r="J4219" i="1"/>
  <c r="I9007" i="1"/>
  <c r="J9007" i="1" s="1"/>
  <c r="I10159" i="1"/>
  <c r="J10159" i="1" s="1"/>
  <c r="I8012" i="1"/>
  <c r="J8012" i="1" s="1"/>
  <c r="I9092" i="1"/>
  <c r="J9092" i="1" s="1"/>
  <c r="I5633" i="1"/>
  <c r="J5633" i="1" s="1"/>
  <c r="J6605" i="1"/>
  <c r="I7709" i="1"/>
  <c r="J7709" i="1" s="1"/>
  <c r="I8117" i="1"/>
  <c r="J8117" i="1" s="1"/>
  <c r="I8720" i="1"/>
  <c r="J8720" i="1" s="1"/>
  <c r="J10100" i="1"/>
  <c r="I9736" i="1"/>
  <c r="J9736" i="1" s="1"/>
  <c r="J8357" i="1"/>
  <c r="I5503" i="1"/>
  <c r="J5503" i="1" s="1"/>
  <c r="I7783" i="1"/>
  <c r="J7783" i="1" s="1"/>
  <c r="J9496" i="1"/>
  <c r="I7471" i="1"/>
  <c r="J7471" i="1" s="1"/>
  <c r="I6596" i="1"/>
  <c r="J6596" i="1" s="1"/>
  <c r="J3907" i="1"/>
  <c r="J6344" i="1"/>
  <c r="I3986" i="1"/>
  <c r="J3986" i="1" s="1"/>
  <c r="I6290" i="1"/>
  <c r="J6290" i="1" s="1"/>
  <c r="I7084" i="1"/>
  <c r="J7084" i="1" s="1"/>
  <c r="I1479" i="1"/>
  <c r="J1479" i="1" s="1"/>
  <c r="I7719" i="1"/>
  <c r="J7719" i="1" s="1"/>
  <c r="I1082" i="1"/>
  <c r="J1082" i="1" s="1"/>
  <c r="I7058" i="1"/>
  <c r="J7058" i="1" s="1"/>
  <c r="I1154" i="1"/>
  <c r="J1154" i="1" s="1"/>
  <c r="I1862" i="1"/>
  <c r="J1862" i="1" s="1"/>
  <c r="I2583" i="1"/>
  <c r="J2583" i="1" s="1"/>
  <c r="I10052" i="1"/>
  <c r="J10052" i="1" s="1"/>
  <c r="I4133" i="1"/>
  <c r="J4133" i="1" s="1"/>
  <c r="I4769" i="1"/>
  <c r="J4769" i="1" s="1"/>
  <c r="I2189" i="1"/>
  <c r="J2189" i="1" s="1"/>
  <c r="I7253" i="1"/>
  <c r="J7253" i="1" s="1"/>
  <c r="I7387" i="1"/>
  <c r="J7387" i="1" s="1"/>
  <c r="J6798" i="1"/>
  <c r="I787" i="1"/>
  <c r="J787" i="1" s="1"/>
  <c r="I5959" i="1"/>
  <c r="J5959" i="1" s="1"/>
  <c r="I6559" i="1"/>
  <c r="J6559" i="1" s="1"/>
  <c r="I8777" i="1"/>
  <c r="J8777" i="1" s="1"/>
  <c r="I570" i="1"/>
  <c r="J570" i="1" s="1"/>
  <c r="I1434" i="1"/>
  <c r="J1434" i="1" s="1"/>
  <c r="I2166" i="1"/>
  <c r="J2166" i="1" s="1"/>
  <c r="I3150" i="1"/>
  <c r="J3150" i="1" s="1"/>
  <c r="I1687" i="1"/>
  <c r="J1687" i="1" s="1"/>
  <c r="I2695" i="1"/>
  <c r="J2695" i="1" s="1"/>
  <c r="I6535" i="1"/>
  <c r="J6535" i="1" s="1"/>
  <c r="I4724" i="1"/>
  <c r="J4724" i="1" s="1"/>
  <c r="I5324" i="1"/>
  <c r="J5324" i="1" s="1"/>
  <c r="J7575" i="1"/>
  <c r="I9606" i="1"/>
  <c r="J9606" i="1" s="1"/>
  <c r="I8763" i="1"/>
  <c r="J8763" i="1" s="1"/>
  <c r="I7468" i="1"/>
  <c r="J7468" i="1" s="1"/>
  <c r="I2259" i="1"/>
  <c r="J2259" i="1" s="1"/>
  <c r="I2900" i="1"/>
  <c r="J2900" i="1" s="1"/>
  <c r="I2285" i="1"/>
  <c r="J2285" i="1" s="1"/>
  <c r="I6992" i="1"/>
  <c r="J6992" i="1" s="1"/>
  <c r="I845" i="1"/>
  <c r="J845" i="1" s="1"/>
  <c r="I3451" i="1"/>
  <c r="J3451" i="1" s="1"/>
  <c r="I1322" i="1"/>
  <c r="J1322" i="1" s="1"/>
  <c r="I6483" i="1"/>
  <c r="J6483" i="1" s="1"/>
  <c r="I8442" i="1"/>
  <c r="J8442" i="1" s="1"/>
  <c r="I3511" i="1"/>
  <c r="J3511" i="1" s="1"/>
  <c r="I6689" i="1"/>
  <c r="J6689" i="1" s="1"/>
  <c r="I10110" i="1"/>
  <c r="J10110" i="1" s="1"/>
  <c r="I607" i="1"/>
  <c r="J607" i="1" s="1"/>
  <c r="I8382" i="1"/>
  <c r="J8382" i="1" s="1"/>
  <c r="J4022" i="1"/>
  <c r="J6326" i="1"/>
  <c r="I9314" i="1"/>
  <c r="J9314" i="1" s="1"/>
  <c r="J9794" i="1"/>
  <c r="I9375" i="1"/>
  <c r="J9375" i="1" s="1"/>
  <c r="J7132" i="1"/>
  <c r="J7754" i="1"/>
  <c r="J1527" i="1"/>
  <c r="J2031" i="1"/>
  <c r="J7491" i="1"/>
  <c r="J3688" i="1"/>
  <c r="I6640" i="1"/>
  <c r="J6640" i="1" s="1"/>
  <c r="J1586" i="1"/>
  <c r="J2126" i="1"/>
  <c r="I10106" i="1"/>
  <c r="J10106" i="1" s="1"/>
  <c r="I7503" i="1"/>
  <c r="J7503" i="1" s="1"/>
  <c r="J8031" i="1"/>
  <c r="J8631" i="1"/>
  <c r="J542" i="1"/>
  <c r="J4178" i="1"/>
  <c r="I6891" i="1"/>
  <c r="J6891" i="1" s="1"/>
  <c r="J664" i="1"/>
  <c r="J748" i="1"/>
  <c r="J1552" i="1"/>
  <c r="J1178" i="1"/>
  <c r="J1874" i="1"/>
  <c r="I2774" i="1"/>
  <c r="J2774" i="1" s="1"/>
  <c r="J2595" i="1"/>
  <c r="J4755" i="1"/>
  <c r="I1720" i="1"/>
  <c r="J1720" i="1" s="1"/>
  <c r="I2683" i="1"/>
  <c r="J2683" i="1" s="1"/>
  <c r="I7951" i="1"/>
  <c r="J7951" i="1" s="1"/>
  <c r="I6380" i="1"/>
  <c r="J6380" i="1" s="1"/>
  <c r="I7556" i="1"/>
  <c r="J7556" i="1" s="1"/>
  <c r="I8456" i="1"/>
  <c r="J8456" i="1" s="1"/>
  <c r="I9716" i="1"/>
  <c r="J9716" i="1" s="1"/>
  <c r="J4805" i="1"/>
  <c r="I5393" i="1"/>
  <c r="J5393" i="1" s="1"/>
  <c r="I7676" i="1"/>
  <c r="J7676" i="1" s="1"/>
  <c r="J8240" i="1"/>
  <c r="J2213" i="1"/>
  <c r="J7277" i="1"/>
  <c r="J8381" i="1"/>
  <c r="I10098" i="1"/>
  <c r="J10098" i="1" s="1"/>
  <c r="I3667" i="1"/>
  <c r="J3667" i="1" s="1"/>
  <c r="I5239" i="1"/>
  <c r="J5239" i="1" s="1"/>
  <c r="J1889" i="1"/>
  <c r="J2069" i="1"/>
  <c r="J894" i="1"/>
  <c r="J3330" i="1"/>
  <c r="J5850" i="1"/>
  <c r="J5994" i="1"/>
  <c r="J6438" i="1"/>
  <c r="J6666" i="1"/>
  <c r="J7470" i="1"/>
  <c r="J7698" i="1"/>
  <c r="J8394" i="1"/>
  <c r="J8670" i="1"/>
  <c r="J799" i="1"/>
  <c r="J6607" i="1"/>
  <c r="I7123" i="1"/>
  <c r="J7123" i="1" s="1"/>
  <c r="J6416" i="1"/>
  <c r="J4121" i="1"/>
  <c r="J2731" i="1"/>
  <c r="I3463" i="1"/>
  <c r="J3463" i="1" s="1"/>
  <c r="I4975" i="1"/>
  <c r="J4975" i="1" s="1"/>
  <c r="J5360" i="1"/>
  <c r="I6032" i="1"/>
  <c r="J6032" i="1" s="1"/>
  <c r="J5932" i="1"/>
  <c r="J686" i="1"/>
  <c r="J1166" i="1"/>
  <c r="J3158" i="1"/>
  <c r="J5366" i="1"/>
  <c r="J7214" i="1"/>
  <c r="J267" i="1"/>
  <c r="J603" i="1"/>
  <c r="J939" i="1"/>
  <c r="J2271" i="1"/>
  <c r="J3723" i="1"/>
  <c r="J5115" i="1"/>
  <c r="I6651" i="1"/>
  <c r="J6651" i="1" s="1"/>
  <c r="J8475" i="1"/>
  <c r="J9123" i="1"/>
  <c r="J424" i="1"/>
  <c r="J532" i="1"/>
  <c r="J940" i="1"/>
  <c r="J1156" i="1"/>
  <c r="J7958" i="1"/>
  <c r="I1599" i="1"/>
  <c r="J1599" i="1" s="1"/>
  <c r="J2319" i="1"/>
  <c r="I3855" i="1"/>
  <c r="J3855" i="1" s="1"/>
  <c r="J4275" i="1"/>
  <c r="J7839" i="1"/>
  <c r="J9987" i="1"/>
  <c r="J6880" i="1"/>
  <c r="J8104" i="1"/>
  <c r="J1003" i="1"/>
  <c r="J1663" i="1"/>
  <c r="J2527" i="1"/>
  <c r="J3811" i="1"/>
  <c r="J4027" i="1"/>
  <c r="J6199" i="1"/>
  <c r="J6943" i="1"/>
  <c r="J8755" i="1"/>
  <c r="I8192" i="1"/>
  <c r="J8192" i="1" s="1"/>
  <c r="J9764" i="1"/>
  <c r="J305" i="1"/>
  <c r="J1625" i="1"/>
  <c r="J6449" i="1"/>
  <c r="J8693" i="1"/>
  <c r="J6704" i="1"/>
  <c r="I7076" i="1"/>
  <c r="J7076" i="1" s="1"/>
  <c r="J9644" i="1"/>
  <c r="J4313" i="1"/>
  <c r="J7685" i="1"/>
  <c r="J8009" i="1"/>
  <c r="J9821" i="1"/>
  <c r="I8286" i="1"/>
  <c r="J8286" i="1" s="1"/>
  <c r="I9126" i="1"/>
  <c r="J9126" i="1" s="1"/>
  <c r="J3547" i="1"/>
  <c r="I6775" i="1"/>
  <c r="J6775" i="1" s="1"/>
  <c r="J10001" i="1"/>
  <c r="J774" i="1"/>
  <c r="J906" i="1"/>
  <c r="J1470" i="1"/>
  <c r="J1638" i="1"/>
  <c r="J2262" i="1"/>
  <c r="J2382" i="1"/>
  <c r="J2982" i="1"/>
  <c r="J3138" i="1"/>
  <c r="J3798" i="1"/>
  <c r="J4074" i="1"/>
  <c r="J5358" i="1"/>
  <c r="J5526" i="1"/>
  <c r="J6246" i="1"/>
  <c r="I9175" i="1"/>
  <c r="J9175" i="1" s="1"/>
  <c r="J488" i="1"/>
  <c r="J572" i="1"/>
  <c r="J956" i="1"/>
  <c r="J1040" i="1"/>
  <c r="J1448" i="1"/>
  <c r="J1532" i="1"/>
  <c r="J2360" i="1"/>
  <c r="I8108" i="1"/>
  <c r="J8108" i="1" s="1"/>
  <c r="I8106" i="1"/>
  <c r="J8106" i="1" s="1"/>
  <c r="I9246" i="1"/>
  <c r="J9246" i="1" s="1"/>
  <c r="J5023" i="1"/>
  <c r="J6595" i="1"/>
  <c r="J2960" i="1"/>
  <c r="J7148" i="1"/>
  <c r="J10136" i="1"/>
  <c r="I3364" i="1"/>
  <c r="J3364" i="1" s="1"/>
  <c r="I4924" i="1"/>
  <c r="J4924" i="1" s="1"/>
  <c r="I5944" i="1"/>
  <c r="J5944" i="1" s="1"/>
  <c r="I7348" i="1"/>
  <c r="J7348" i="1" s="1"/>
  <c r="I1310" i="1"/>
  <c r="J1310" i="1" s="1"/>
  <c r="I2270" i="1"/>
  <c r="J2270" i="1" s="1"/>
  <c r="I9579" i="1"/>
  <c r="J9579" i="1" s="1"/>
  <c r="I9775" i="1"/>
  <c r="J9775" i="1" s="1"/>
  <c r="I2024" i="1"/>
  <c r="J2024" i="1" s="1"/>
  <c r="I3044" i="1"/>
  <c r="J3044" i="1" s="1"/>
  <c r="I6584" i="1"/>
  <c r="J6584" i="1" s="1"/>
  <c r="I9536" i="1"/>
  <c r="J9536" i="1" s="1"/>
  <c r="I2993" i="1"/>
  <c r="J2993" i="1" s="1"/>
  <c r="I4349" i="1"/>
  <c r="J4349" i="1" s="1"/>
  <c r="I5153" i="1"/>
  <c r="J5153" i="1" s="1"/>
  <c r="I7421" i="1"/>
  <c r="J7421" i="1" s="1"/>
  <c r="I6176" i="1"/>
  <c r="J6176" i="1" s="1"/>
  <c r="I4591" i="1"/>
  <c r="J4591" i="1" s="1"/>
  <c r="I6583" i="1"/>
  <c r="J6583" i="1" s="1"/>
  <c r="I9967" i="1"/>
  <c r="J9967" i="1" s="1"/>
  <c r="J3065" i="1"/>
  <c r="I9498" i="1"/>
  <c r="J9498" i="1" s="1"/>
  <c r="I3799" i="1"/>
  <c r="J3799" i="1" s="1"/>
  <c r="I4963" i="1"/>
  <c r="J4963" i="1" s="1"/>
  <c r="I6151" i="1"/>
  <c r="J6151" i="1" s="1"/>
  <c r="I6931" i="1"/>
  <c r="J6931" i="1" s="1"/>
  <c r="I8827" i="1"/>
  <c r="J8827" i="1" s="1"/>
  <c r="I9367" i="1"/>
  <c r="J9367" i="1" s="1"/>
  <c r="J4316" i="1"/>
  <c r="J4544" i="1"/>
  <c r="J5432" i="1"/>
  <c r="J5660" i="1"/>
  <c r="J6920" i="1"/>
  <c r="J7160" i="1"/>
  <c r="J8144" i="1"/>
  <c r="I9220" i="1"/>
  <c r="J9220" i="1" s="1"/>
  <c r="J4362" i="1"/>
  <c r="I8516" i="1"/>
  <c r="J8516" i="1" s="1"/>
  <c r="I2107" i="1"/>
  <c r="J2107" i="1" s="1"/>
  <c r="I3115" i="1"/>
  <c r="J3115" i="1" s="1"/>
  <c r="I4880" i="1"/>
  <c r="J4880" i="1" s="1"/>
  <c r="I5672" i="1"/>
  <c r="J5672" i="1" s="1"/>
  <c r="I6788" i="1"/>
  <c r="J6788" i="1" s="1"/>
  <c r="I8744" i="1"/>
  <c r="J8744" i="1" s="1"/>
  <c r="I9860" i="1"/>
  <c r="J9860" i="1" s="1"/>
  <c r="J5644" i="1"/>
  <c r="I7780" i="1"/>
  <c r="J7780" i="1" s="1"/>
  <c r="J398" i="1"/>
  <c r="I602" i="1"/>
  <c r="J602" i="1" s="1"/>
  <c r="J698" i="1"/>
  <c r="I986" i="1"/>
  <c r="J986" i="1" s="1"/>
  <c r="J1190" i="1"/>
  <c r="I2906" i="1"/>
  <c r="J2906" i="1" s="1"/>
  <c r="J3206" i="1"/>
  <c r="I5102" i="1"/>
  <c r="J5102" i="1" s="1"/>
  <c r="J5390" i="1"/>
  <c r="I6410" i="1"/>
  <c r="J6410" i="1" s="1"/>
  <c r="J7394" i="1"/>
  <c r="I8378" i="1"/>
  <c r="J8378" i="1" s="1"/>
  <c r="J8522" i="1"/>
  <c r="J9914" i="1"/>
  <c r="J291" i="1"/>
  <c r="I507" i="1"/>
  <c r="J507" i="1" s="1"/>
  <c r="J615" i="1"/>
  <c r="I831" i="1"/>
  <c r="J831" i="1" s="1"/>
  <c r="J963" i="1"/>
  <c r="I1851" i="1"/>
  <c r="J1851" i="1" s="1"/>
  <c r="J2379" i="1"/>
  <c r="I3327" i="1"/>
  <c r="J3327" i="1" s="1"/>
  <c r="J3747" i="1"/>
  <c r="I4779" i="1"/>
  <c r="J4779" i="1" s="1"/>
  <c r="J5127" i="1"/>
  <c r="I6279" i="1"/>
  <c r="J6279" i="1" s="1"/>
  <c r="J8367" i="1"/>
  <c r="J8523" i="1"/>
  <c r="J340" i="1"/>
  <c r="J448" i="1"/>
  <c r="J820" i="1"/>
  <c r="J964" i="1"/>
  <c r="J3376" i="1"/>
  <c r="J4948" i="1"/>
  <c r="J5968" i="1"/>
  <c r="J7372" i="1"/>
  <c r="J1358" i="1"/>
  <c r="J2294" i="1"/>
  <c r="J7418" i="1"/>
  <c r="J8186" i="1"/>
  <c r="J9735" i="1"/>
  <c r="J10047" i="1"/>
  <c r="J6928" i="1"/>
  <c r="I775" i="1"/>
  <c r="J775" i="1" s="1"/>
  <c r="I1447" i="1"/>
  <c r="J1447" i="1" s="1"/>
  <c r="I2335" i="1"/>
  <c r="J2335" i="1" s="1"/>
  <c r="I3367" i="1"/>
  <c r="J3367" i="1" s="1"/>
  <c r="J3847" i="1"/>
  <c r="J5623" i="1"/>
  <c r="J6235" i="1"/>
  <c r="J8155" i="1"/>
  <c r="J8407" i="1"/>
  <c r="J9835" i="1"/>
  <c r="J2048" i="1"/>
  <c r="J3092" i="1"/>
  <c r="J6620" i="1"/>
  <c r="J8228" i="1"/>
  <c r="J9548" i="1"/>
  <c r="I1205" i="1"/>
  <c r="J1205" i="1" s="1"/>
  <c r="J3029" i="1"/>
  <c r="J4397" i="1"/>
  <c r="J5177" i="1"/>
  <c r="J7469" i="1"/>
  <c r="I8393" i="1"/>
  <c r="J8393" i="1" s="1"/>
  <c r="I10061" i="1"/>
  <c r="J10061" i="1" s="1"/>
  <c r="J6200" i="1"/>
  <c r="J9668" i="1"/>
  <c r="I8452" i="1"/>
  <c r="J8452" i="1" s="1"/>
  <c r="J9028" i="1"/>
  <c r="J7733" i="1"/>
  <c r="J9677" i="1"/>
  <c r="J9845" i="1"/>
  <c r="J6114" i="1"/>
  <c r="I2911" i="1"/>
  <c r="J2911" i="1" s="1"/>
  <c r="J4615" i="1"/>
  <c r="I6391" i="1"/>
  <c r="J6391" i="1" s="1"/>
  <c r="J6619" i="1"/>
  <c r="I9631" i="1"/>
  <c r="J9631" i="1" s="1"/>
  <c r="J10015" i="1"/>
  <c r="I8548" i="1"/>
  <c r="J8548" i="1" s="1"/>
  <c r="J8860" i="1"/>
  <c r="J10192" i="1"/>
  <c r="J1277" i="1"/>
  <c r="J2357" i="1"/>
  <c r="J2729" i="1"/>
  <c r="J4409" i="1"/>
  <c r="I7193" i="1"/>
  <c r="J7193" i="1" s="1"/>
  <c r="J8465" i="1"/>
  <c r="J9605" i="1"/>
  <c r="J642" i="1"/>
  <c r="J798" i="1"/>
  <c r="J1362" i="1"/>
  <c r="J1494" i="1"/>
  <c r="J2142" i="1"/>
  <c r="J2274" i="1"/>
  <c r="J2862" i="1"/>
  <c r="J3666" i="1"/>
  <c r="J3882" i="1"/>
  <c r="J5082" i="1"/>
  <c r="J5370" i="1"/>
  <c r="J7890" i="1"/>
  <c r="J8142" i="1"/>
  <c r="J9510" i="1"/>
  <c r="J3859" i="1"/>
  <c r="J5047" i="1"/>
  <c r="J6187" i="1"/>
  <c r="J6967" i="1"/>
  <c r="I8647" i="1"/>
  <c r="J8647" i="1" s="1"/>
  <c r="J8839" i="1"/>
  <c r="J416" i="1"/>
  <c r="J500" i="1"/>
  <c r="J884" i="1"/>
  <c r="J968" i="1"/>
  <c r="J1340" i="1"/>
  <c r="J1460" i="1"/>
  <c r="J2132" i="1"/>
  <c r="J2384" i="1"/>
  <c r="J3068" i="1"/>
  <c r="J3212" i="1"/>
  <c r="I7844" i="1"/>
  <c r="J7844" i="1" s="1"/>
  <c r="J8768" i="1"/>
  <c r="J9256" i="1"/>
  <c r="J3269" i="1"/>
  <c r="J5261" i="1"/>
  <c r="J7745" i="1"/>
  <c r="I318" i="1"/>
  <c r="J318" i="1" s="1"/>
  <c r="I1206" i="1"/>
  <c r="J1206" i="1" s="1"/>
  <c r="I1842" i="1"/>
  <c r="J1842" i="1" s="1"/>
  <c r="I2886" i="1"/>
  <c r="J2886" i="1" s="1"/>
  <c r="J6834" i="1"/>
  <c r="J2155" i="1"/>
  <c r="J3151" i="1"/>
  <c r="I4651" i="1"/>
  <c r="J4651" i="1" s="1"/>
  <c r="I6139" i="1"/>
  <c r="J6139" i="1" s="1"/>
  <c r="J9091" i="1"/>
  <c r="I2756" i="1"/>
  <c r="J2756" i="1" s="1"/>
  <c r="I3644" i="1"/>
  <c r="J3644" i="1" s="1"/>
  <c r="J4892" i="1"/>
  <c r="J5720" i="1"/>
  <c r="J6824" i="1"/>
  <c r="J8804" i="1"/>
  <c r="J9908" i="1"/>
  <c r="J614" i="1"/>
  <c r="J998" i="1"/>
  <c r="J2918" i="1"/>
  <c r="J5150" i="1"/>
  <c r="J6554" i="1"/>
  <c r="J8390" i="1"/>
  <c r="J9062" i="1"/>
  <c r="J10070" i="1"/>
  <c r="J531" i="1"/>
  <c r="J843" i="1"/>
  <c r="J1875" i="1"/>
  <c r="J3351" i="1"/>
  <c r="J4875" i="1"/>
  <c r="J6399" i="1"/>
  <c r="J6819" i="1"/>
  <c r="J4286" i="1"/>
  <c r="J4670" i="1"/>
  <c r="I1047" i="1"/>
  <c r="J1047" i="1" s="1"/>
  <c r="J1887" i="1"/>
  <c r="I3315" i="1"/>
  <c r="J3315" i="1" s="1"/>
  <c r="J3951" i="1"/>
  <c r="J5535" i="1"/>
  <c r="J6027" i="1"/>
  <c r="I6999" i="1"/>
  <c r="J6999" i="1" s="1"/>
  <c r="J2212" i="1"/>
  <c r="J5200" i="1"/>
  <c r="J6568" i="1"/>
  <c r="J811" i="1"/>
  <c r="J1483" i="1"/>
  <c r="J3427" i="1"/>
  <c r="J7759" i="1"/>
  <c r="J4592" i="1"/>
  <c r="J1241" i="1"/>
  <c r="I6209" i="1"/>
  <c r="J6209" i="1" s="1"/>
  <c r="J8453" i="1"/>
  <c r="J10073" i="1"/>
  <c r="I5936" i="1"/>
  <c r="J5936" i="1" s="1"/>
  <c r="J8684" i="1"/>
  <c r="J8936" i="1"/>
  <c r="J8476" i="1"/>
  <c r="J629" i="1"/>
  <c r="J857" i="1"/>
  <c r="J2345" i="1"/>
  <c r="J2561" i="1"/>
  <c r="J3593" i="1"/>
  <c r="J3833" i="1"/>
  <c r="J5825" i="1"/>
  <c r="J6221" i="1"/>
  <c r="I8094" i="1"/>
  <c r="J8094" i="1" s="1"/>
  <c r="I4399" i="1"/>
  <c r="J4399" i="1" s="1"/>
  <c r="I5875" i="1"/>
  <c r="J5875" i="1" s="1"/>
  <c r="I8284" i="1"/>
  <c r="J8284" i="1" s="1"/>
  <c r="J9330" i="1"/>
  <c r="J271" i="1"/>
  <c r="J907" i="1"/>
  <c r="J1075" i="1"/>
  <c r="J2143" i="1"/>
  <c r="I8227" i="1"/>
  <c r="J8227" i="1" s="1"/>
  <c r="I9223" i="1"/>
  <c r="J9223" i="1" s="1"/>
  <c r="I7746" i="1"/>
  <c r="J7746" i="1" s="1"/>
  <c r="I9030" i="1"/>
  <c r="J9030" i="1" s="1"/>
  <c r="I10050" i="1"/>
  <c r="J10050" i="1" s="1"/>
  <c r="I8204" i="1"/>
  <c r="J8204" i="1" s="1"/>
  <c r="I7048" i="1"/>
  <c r="J7048" i="1" s="1"/>
  <c r="I4576" i="1"/>
  <c r="J4576" i="1" s="1"/>
  <c r="I5500" i="1"/>
  <c r="J5500" i="1" s="1"/>
  <c r="I6712" i="1"/>
  <c r="J6712" i="1" s="1"/>
  <c r="I1130" i="1"/>
  <c r="J1130" i="1" s="1"/>
  <c r="I2090" i="1"/>
  <c r="J2090" i="1" s="1"/>
  <c r="I8883" i="1"/>
  <c r="J8883" i="1" s="1"/>
  <c r="I9451" i="1"/>
  <c r="J9451" i="1" s="1"/>
  <c r="I1844" i="1"/>
  <c r="J1844" i="1" s="1"/>
  <c r="I2672" i="1"/>
  <c r="J2672" i="1" s="1"/>
  <c r="I6320" i="1"/>
  <c r="J6320" i="1" s="1"/>
  <c r="I7988" i="1"/>
  <c r="J7988" i="1" s="1"/>
  <c r="I9308" i="1"/>
  <c r="J9308" i="1" s="1"/>
  <c r="I9856" i="1"/>
  <c r="J9856" i="1" s="1"/>
  <c r="I4073" i="1"/>
  <c r="J4073" i="1" s="1"/>
  <c r="I4997" i="1"/>
  <c r="J4997" i="1" s="1"/>
  <c r="I6737" i="1"/>
  <c r="J6737" i="1" s="1"/>
  <c r="I8189" i="1"/>
  <c r="J8189" i="1" s="1"/>
  <c r="I9737" i="1"/>
  <c r="J9737" i="1" s="1"/>
  <c r="I8332" i="1"/>
  <c r="J8332" i="1" s="1"/>
  <c r="I10038" i="1"/>
  <c r="J10038" i="1" s="1"/>
  <c r="I10206" i="1"/>
  <c r="J10206" i="1" s="1"/>
  <c r="I4735" i="1"/>
  <c r="J4735" i="1" s="1"/>
  <c r="I5923" i="1"/>
  <c r="J5923" i="1" s="1"/>
  <c r="I6763" i="1"/>
  <c r="J6763" i="1" s="1"/>
  <c r="I8059" i="1"/>
  <c r="J8059" i="1" s="1"/>
  <c r="J344" i="1"/>
  <c r="J428" i="1"/>
  <c r="J812" i="1"/>
  <c r="J896" i="1"/>
  <c r="J1256" i="1"/>
  <c r="I8816" i="1"/>
  <c r="J8816" i="1" s="1"/>
  <c r="I8932" i="1"/>
  <c r="J8932" i="1" s="1"/>
  <c r="J1085" i="1"/>
  <c r="J2789" i="1"/>
  <c r="J4865" i="1"/>
  <c r="J6869" i="1"/>
  <c r="J5874" i="1"/>
  <c r="J7770" i="1"/>
  <c r="J9042" i="1"/>
  <c r="J10062" i="1"/>
  <c r="I1651" i="1"/>
  <c r="J1651" i="1" s="1"/>
  <c r="I2887" i="1"/>
  <c r="J2887" i="1" s="1"/>
  <c r="I4039" i="1"/>
  <c r="J4039" i="1" s="1"/>
  <c r="J8551" i="1"/>
  <c r="I4700" i="1"/>
  <c r="J4700" i="1" s="1"/>
  <c r="I5540" i="1"/>
  <c r="J5540" i="1" s="1"/>
  <c r="I6536" i="1"/>
  <c r="J6536" i="1" s="1"/>
  <c r="I9404" i="1"/>
  <c r="J9404" i="1" s="1"/>
  <c r="I530" i="1"/>
  <c r="J530" i="1" s="1"/>
  <c r="I866" i="1"/>
  <c r="J866" i="1" s="1"/>
  <c r="I2474" i="1"/>
  <c r="J2474" i="1" s="1"/>
  <c r="I4118" i="1"/>
  <c r="J4118" i="1" s="1"/>
  <c r="I6122" i="1"/>
  <c r="J6122" i="1" s="1"/>
  <c r="I8018" i="1"/>
  <c r="J8018" i="1" s="1"/>
  <c r="I423" i="1"/>
  <c r="J423" i="1" s="1"/>
  <c r="I735" i="1"/>
  <c r="J735" i="1" s="1"/>
  <c r="I1323" i="1"/>
  <c r="J1323" i="1" s="1"/>
  <c r="I3015" i="1"/>
  <c r="J3015" i="1" s="1"/>
  <c r="I4227" i="1"/>
  <c r="J4227" i="1" s="1"/>
  <c r="I6039" i="1"/>
  <c r="J6039" i="1" s="1"/>
  <c r="I10035" i="1"/>
  <c r="J10035" i="1" s="1"/>
  <c r="I595" i="1"/>
  <c r="J595" i="1" s="1"/>
  <c r="I1315" i="1"/>
  <c r="J1315" i="1" s="1"/>
  <c r="I2083" i="1"/>
  <c r="J2083" i="1" s="1"/>
  <c r="I2923" i="1"/>
  <c r="J2923" i="1" s="1"/>
  <c r="J8431" i="1"/>
  <c r="I977" i="1"/>
  <c r="J977" i="1" s="1"/>
  <c r="I2549" i="1"/>
  <c r="J2549" i="1" s="1"/>
  <c r="I5070" i="1"/>
  <c r="J5070" i="1" s="1"/>
  <c r="I8216" i="1"/>
  <c r="J8216" i="1" s="1"/>
  <c r="J9701" i="1"/>
  <c r="I4159" i="1"/>
  <c r="J4159" i="1" s="1"/>
  <c r="I5695" i="1"/>
  <c r="J5695" i="1" s="1"/>
  <c r="J4037" i="1"/>
  <c r="I7688" i="1"/>
  <c r="J7688" i="1" s="1"/>
  <c r="I9857" i="1"/>
  <c r="J9857" i="1" s="1"/>
  <c r="I1062" i="1"/>
  <c r="J1062" i="1" s="1"/>
  <c r="I1710" i="1"/>
  <c r="J1710" i="1" s="1"/>
  <c r="I2706" i="1"/>
  <c r="J2706" i="1" s="1"/>
  <c r="I3546" i="1"/>
  <c r="J3546" i="1" s="1"/>
  <c r="I5911" i="1"/>
  <c r="J5911" i="1" s="1"/>
  <c r="I2192" i="1"/>
  <c r="J2192" i="1" s="1"/>
  <c r="I3476" i="1"/>
  <c r="J3476" i="1" s="1"/>
  <c r="I7736" i="1"/>
  <c r="J7736" i="1" s="1"/>
  <c r="J4448" i="1"/>
  <c r="J9704" i="1"/>
  <c r="J7541" i="1"/>
  <c r="J8815" i="1"/>
  <c r="J9053" i="1"/>
  <c r="J9497" i="1"/>
  <c r="J6930" i="1"/>
  <c r="J4148" i="1"/>
  <c r="J9927" i="1"/>
  <c r="J6521" i="1"/>
  <c r="J8741" i="1"/>
  <c r="J7279" i="1"/>
  <c r="J7027" i="1"/>
  <c r="J8636" i="1"/>
  <c r="J5621" i="1"/>
  <c r="J1214" i="1"/>
  <c r="J1526" i="1"/>
  <c r="J2018" i="1"/>
  <c r="J2594" i="1"/>
  <c r="J3050" i="1"/>
  <c r="J3926" i="1"/>
  <c r="J4166" i="1"/>
  <c r="J4514" i="1"/>
  <c r="J5978" i="1"/>
  <c r="J6182" i="1"/>
  <c r="J6398" i="1"/>
  <c r="J6890" i="1"/>
  <c r="J7466" i="1"/>
  <c r="J7970" i="1"/>
  <c r="J8570" i="1"/>
  <c r="J8918" i="1"/>
  <c r="J9146" i="1"/>
  <c r="J10082" i="1"/>
  <c r="J1275" i="1"/>
  <c r="J1515" i="1"/>
  <c r="J1983" i="1"/>
  <c r="J2523" i="1"/>
  <c r="J3003" i="1"/>
  <c r="J3399" i="1"/>
  <c r="J4839" i="1"/>
  <c r="J5751" i="1"/>
  <c r="J6183" i="1"/>
  <c r="J6687" i="1"/>
  <c r="J7419" i="1"/>
  <c r="J8067" i="1"/>
  <c r="J8691" i="1"/>
  <c r="J9159" i="1"/>
  <c r="J10155" i="1"/>
  <c r="J232" i="1"/>
  <c r="J1240" i="1"/>
  <c r="J1696" i="1"/>
  <c r="J2200" i="1"/>
  <c r="J3820" i="1"/>
  <c r="J4624" i="1"/>
  <c r="J5356" i="1"/>
  <c r="J6244" i="1"/>
  <c r="J6892" i="1"/>
  <c r="J7312" i="1"/>
  <c r="J7792" i="1"/>
  <c r="J8164" i="1"/>
  <c r="J9494" i="1"/>
  <c r="J9902" i="1"/>
  <c r="J1371" i="1"/>
  <c r="J1683" i="1"/>
  <c r="J2103" i="1"/>
  <c r="J7131" i="1"/>
  <c r="J5416" i="1"/>
  <c r="J6484" i="1"/>
  <c r="J7120" i="1"/>
  <c r="J7804" i="1"/>
  <c r="J4322" i="1"/>
  <c r="J8630" i="1"/>
  <c r="J9278" i="1"/>
  <c r="J9890" i="1"/>
  <c r="J3783" i="1"/>
  <c r="J10119" i="1"/>
  <c r="J5464" i="1"/>
  <c r="J5812" i="1"/>
  <c r="J6004" i="1"/>
  <c r="J6964" i="1"/>
  <c r="J7600" i="1"/>
  <c r="J422" i="1"/>
  <c r="J506" i="1"/>
  <c r="J578" i="1"/>
  <c r="J650" i="1"/>
  <c r="J734" i="1"/>
  <c r="J842" i="1"/>
  <c r="J962" i="1"/>
  <c r="J1046" i="1"/>
  <c r="J1634" i="1"/>
  <c r="J2414" i="1"/>
  <c r="J2858" i="1"/>
  <c r="J2954" i="1"/>
  <c r="J3374" i="1"/>
  <c r="J3722" i="1"/>
  <c r="J4946" i="1"/>
  <c r="J5282" i="1"/>
  <c r="J5558" i="1"/>
  <c r="J5930" i="1"/>
  <c r="J6278" i="1"/>
  <c r="J6998" i="1"/>
  <c r="J7526" i="1"/>
  <c r="J7802" i="1"/>
  <c r="J8294" i="1"/>
  <c r="J8450" i="1"/>
  <c r="J10142" i="1"/>
  <c r="J315" i="1"/>
  <c r="J399" i="1"/>
  <c r="J471" i="1"/>
  <c r="J567" i="1"/>
  <c r="J639" i="1"/>
  <c r="J711" i="1"/>
  <c r="J795" i="1"/>
  <c r="J879" i="1"/>
  <c r="J1023" i="1"/>
  <c r="J1179" i="1"/>
  <c r="J1647" i="1"/>
  <c r="J1959" i="1"/>
  <c r="J2415" i="1"/>
  <c r="J2931" i="1"/>
  <c r="J3255" i="1"/>
  <c r="J3495" i="1"/>
  <c r="J3843" i="1"/>
  <c r="J4071" i="1"/>
  <c r="J4671" i="1"/>
  <c r="J5055" i="1"/>
  <c r="J5163" i="1"/>
  <c r="J5907" i="1"/>
  <c r="J6207" i="1"/>
  <c r="J6579" i="1"/>
  <c r="J6855" i="1"/>
  <c r="J6975" i="1"/>
  <c r="J9975" i="1"/>
  <c r="J3316" i="1"/>
  <c r="J3436" i="1"/>
  <c r="J3772" i="1"/>
  <c r="J4228" i="1"/>
  <c r="J4852" i="1"/>
  <c r="J5080" i="1"/>
  <c r="J5224" i="1"/>
  <c r="J5440" i="1"/>
  <c r="J5668" i="1"/>
  <c r="J6112" i="1"/>
  <c r="J6292" i="1"/>
  <c r="J6580" i="1"/>
  <c r="J7072" i="1"/>
  <c r="J7516" i="1"/>
  <c r="J7924" i="1"/>
  <c r="J1022" i="1"/>
  <c r="J1250" i="1"/>
  <c r="J1562" i="1"/>
  <c r="J1802" i="1"/>
  <c r="J2006" i="1"/>
  <c r="J2246" i="1"/>
  <c r="J2702" i="1"/>
  <c r="J3086" i="1"/>
  <c r="J3362" i="1"/>
  <c r="J4034" i="1"/>
  <c r="J7346" i="1"/>
  <c r="J915" i="1"/>
  <c r="J1491" i="1"/>
  <c r="J2199" i="1"/>
  <c r="J2499" i="1"/>
  <c r="J3231" i="1"/>
  <c r="J3639" i="1"/>
  <c r="J4023" i="1"/>
  <c r="J4347" i="1"/>
  <c r="J8055" i="1"/>
  <c r="J8655" i="1"/>
  <c r="J9051" i="1"/>
  <c r="J9879" i="1"/>
  <c r="J739" i="1"/>
  <c r="J895" i="1"/>
  <c r="J1135" i="1"/>
  <c r="J1267" i="1"/>
  <c r="J1399" i="1"/>
  <c r="J1591" i="1"/>
  <c r="J1759" i="1"/>
  <c r="J1987" i="1"/>
  <c r="J2251" i="1"/>
  <c r="J2467" i="1"/>
  <c r="J2635" i="1"/>
  <c r="J2827" i="1"/>
  <c r="J3283" i="1"/>
  <c r="J8599" i="1"/>
  <c r="J8911" i="1"/>
  <c r="J9319" i="1"/>
  <c r="J9571" i="1"/>
  <c r="J10051" i="1"/>
  <c r="J1412" i="1"/>
  <c r="J1784" i="1"/>
  <c r="J1964" i="1"/>
  <c r="J2108" i="1"/>
  <c r="J2240" i="1"/>
  <c r="J2576" i="1"/>
  <c r="J2972" i="1"/>
  <c r="J3284" i="1"/>
  <c r="J3404" i="1"/>
  <c r="J5768" i="1"/>
  <c r="J6080" i="1"/>
  <c r="J6488" i="1"/>
  <c r="J6980" i="1"/>
  <c r="J7472" i="1"/>
  <c r="J7904" i="1"/>
  <c r="J8132" i="1"/>
  <c r="J8336" i="1"/>
  <c r="J9236" i="1"/>
  <c r="J9488" i="1"/>
  <c r="J9932" i="1"/>
  <c r="J10124" i="1"/>
  <c r="J9784" i="1"/>
  <c r="J401" i="1"/>
  <c r="J881" i="1"/>
  <c r="J1133" i="1"/>
  <c r="J1361" i="1"/>
  <c r="J2201" i="1"/>
  <c r="J2909" i="1"/>
  <c r="J3185" i="1"/>
  <c r="J3437" i="1"/>
  <c r="J3977" i="1"/>
  <c r="J4241" i="1"/>
  <c r="J4505" i="1"/>
  <c r="J4685" i="1"/>
  <c r="J4925" i="1"/>
  <c r="J5117" i="1"/>
  <c r="J5297" i="1"/>
  <c r="J6137" i="1"/>
  <c r="J6377" i="1"/>
  <c r="J6677" i="1"/>
  <c r="J7169" i="1"/>
  <c r="J7913" i="1"/>
  <c r="J8165" i="1"/>
  <c r="J8585" i="1"/>
  <c r="J8765" i="1"/>
  <c r="J9437" i="1"/>
  <c r="J10025" i="1"/>
  <c r="J10193" i="1"/>
  <c r="J5876" i="1"/>
  <c r="J6104" i="1"/>
  <c r="J6272" i="1"/>
  <c r="J6908" i="1"/>
  <c r="J7172" i="1"/>
  <c r="J8360" i="1"/>
  <c r="J8392" i="1"/>
  <c r="J5273" i="1"/>
  <c r="J10049" i="1"/>
  <c r="J6330" i="1"/>
  <c r="J6990" i="1"/>
  <c r="J7410" i="1"/>
  <c r="J8034" i="1"/>
  <c r="J8214" i="1"/>
  <c r="J8370" i="1"/>
  <c r="J8586" i="1"/>
  <c r="J8718" i="1"/>
  <c r="J8946" i="1"/>
  <c r="J9570" i="1"/>
  <c r="J9882" i="1"/>
  <c r="J3439" i="1"/>
  <c r="J3619" i="1"/>
  <c r="J3775" i="1"/>
  <c r="J4303" i="1"/>
  <c r="J4531" i="1"/>
  <c r="J4867" i="1"/>
  <c r="J5167" i="1"/>
  <c r="J5431" i="1"/>
  <c r="J5635" i="1"/>
  <c r="J9904" i="1"/>
  <c r="J6822" i="1"/>
  <c r="J9642" i="1"/>
  <c r="J9906" i="1"/>
  <c r="J9990" i="1"/>
  <c r="J10158" i="1"/>
  <c r="J4171" i="1"/>
  <c r="J4411" i="1"/>
  <c r="J4543" i="1"/>
  <c r="J4903" i="1"/>
  <c r="J5227" i="1"/>
  <c r="J5479" i="1"/>
  <c r="J5803" i="1"/>
  <c r="J6019" i="1"/>
  <c r="J6247" i="1"/>
  <c r="J6487" i="1"/>
  <c r="J6727" i="1"/>
  <c r="J6871" i="1"/>
  <c r="J7063" i="1"/>
  <c r="J7399" i="1"/>
  <c r="J7771" i="1"/>
  <c r="J7927" i="1"/>
  <c r="J4604" i="1"/>
  <c r="J8660" i="1"/>
  <c r="J8888" i="1"/>
  <c r="J9332" i="1"/>
  <c r="J9560" i="1"/>
  <c r="J9872" i="1"/>
  <c r="J8236" i="1"/>
  <c r="J917" i="1"/>
  <c r="J1193" i="1"/>
  <c r="J1397" i="1"/>
  <c r="J1781" i="1"/>
  <c r="J9617" i="1"/>
  <c r="J1676" i="1"/>
  <c r="J8870" i="1"/>
  <c r="J7744" i="1"/>
  <c r="J1478" i="1"/>
  <c r="J2054" i="1"/>
  <c r="J2498" i="1"/>
  <c r="J3470" i="1"/>
  <c r="J4010" i="1"/>
  <c r="J4418" i="1"/>
  <c r="J4730" i="1"/>
  <c r="J5210" i="1"/>
  <c r="J5702" i="1"/>
  <c r="J6422" i="1"/>
  <c r="J7142" i="1"/>
  <c r="J3591" i="1"/>
  <c r="J3939" i="1"/>
  <c r="J4491" i="1"/>
  <c r="J4767" i="1"/>
  <c r="J5427" i="1"/>
  <c r="J6159" i="1"/>
  <c r="J6339" i="1"/>
  <c r="J7011" i="1"/>
  <c r="J7287" i="1"/>
  <c r="J7959" i="1"/>
  <c r="J8235" i="1"/>
  <c r="J8991" i="1"/>
  <c r="J9351" i="1"/>
  <c r="J10071" i="1"/>
  <c r="J1708" i="1"/>
  <c r="J2008" i="1"/>
  <c r="J2416" i="1"/>
  <c r="J2716" i="1"/>
  <c r="J3064" i="1"/>
  <c r="J3592" i="1"/>
  <c r="J3784" i="1"/>
  <c r="J4036" i="1"/>
  <c r="J5488" i="1"/>
  <c r="J5800" i="1"/>
  <c r="J926" i="1"/>
  <c r="J1502" i="1"/>
  <c r="J1778" i="1"/>
  <c r="J2426" i="1"/>
  <c r="J3062" i="1"/>
  <c r="J3434" i="1"/>
  <c r="J3914" i="1"/>
  <c r="J4370" i="1"/>
  <c r="J4862" i="1"/>
  <c r="J5054" i="1"/>
  <c r="J5726" i="1"/>
  <c r="J6158" i="1"/>
  <c r="J6734" i="1"/>
  <c r="J6902" i="1"/>
  <c r="J7250" i="1"/>
  <c r="J8042" i="1"/>
  <c r="J1131" i="1"/>
  <c r="J1359" i="1"/>
  <c r="J1863" i="1"/>
  <c r="J2139" i="1"/>
  <c r="J2715" i="1"/>
  <c r="J2883" i="1"/>
  <c r="J3135" i="1"/>
  <c r="J3831" i="1"/>
  <c r="J4623" i="1"/>
  <c r="J4863" i="1"/>
  <c r="J5283" i="1"/>
  <c r="J5559" i="1"/>
  <c r="J5835" i="1"/>
  <c r="J6675" i="1"/>
  <c r="J7743" i="1"/>
  <c r="J7935" i="1"/>
  <c r="J8283" i="1"/>
  <c r="J8427" i="1"/>
  <c r="J8739" i="1"/>
  <c r="J9303" i="1"/>
  <c r="J316" i="1"/>
  <c r="J400" i="1"/>
  <c r="J484" i="1"/>
  <c r="J568" i="1"/>
  <c r="J640" i="1"/>
  <c r="J712" i="1"/>
  <c r="J784" i="1"/>
  <c r="J916" i="1"/>
  <c r="J4586" i="1"/>
  <c r="J5030" i="1"/>
  <c r="J5582" i="1"/>
  <c r="J6434" i="1"/>
  <c r="J6746" i="1"/>
  <c r="J7358" i="1"/>
  <c r="J7706" i="1"/>
  <c r="J8282" i="1"/>
  <c r="J9134" i="1"/>
  <c r="J9782" i="1"/>
  <c r="J4995" i="1"/>
  <c r="J5931" i="1"/>
  <c r="J6447" i="1"/>
  <c r="J1420" i="1"/>
  <c r="J1624" i="1"/>
  <c r="J1912" i="1"/>
  <c r="J2644" i="1"/>
  <c r="J3508" i="1"/>
  <c r="J4168" i="1"/>
  <c r="J4348" i="1"/>
  <c r="J4636" i="1"/>
  <c r="J5128" i="1"/>
  <c r="J5836" i="1"/>
  <c r="J3703" i="1"/>
  <c r="J3943" i="1"/>
  <c r="J4123" i="1"/>
  <c r="J4579" i="1"/>
  <c r="J5143" i="1"/>
  <c r="J5527" i="1"/>
  <c r="J6127" i="1"/>
  <c r="J6571" i="1"/>
  <c r="J7075" i="1"/>
  <c r="J3848" i="1"/>
  <c r="J4364" i="1"/>
  <c r="J4484" i="1"/>
  <c r="J4688" i="1"/>
  <c r="J8788" i="1"/>
  <c r="J10060" i="1"/>
  <c r="J4542" i="1"/>
  <c r="J4710" i="1"/>
  <c r="J4854" i="1"/>
  <c r="J8840" i="1"/>
  <c r="J9044" i="1"/>
  <c r="J9800" i="1"/>
  <c r="J8920" i="1"/>
  <c r="J9472" i="1"/>
  <c r="J9676" i="1"/>
  <c r="J9808" i="1"/>
  <c r="J221" i="1"/>
  <c r="J581" i="1"/>
  <c r="J761" i="1"/>
  <c r="J1349" i="1"/>
  <c r="J1661" i="1"/>
  <c r="J1913" i="1"/>
  <c r="J2129" i="1"/>
  <c r="J2273" i="1"/>
  <c r="J2477" i="1"/>
  <c r="J2645" i="1"/>
  <c r="J2873" i="1"/>
  <c r="J3089" i="1"/>
  <c r="J3317" i="1"/>
  <c r="J3533" i="1"/>
  <c r="J3713" i="1"/>
  <c r="J3989" i="1"/>
  <c r="J4205" i="1"/>
  <c r="J4673" i="1"/>
  <c r="J4889" i="1"/>
  <c r="J5489" i="1"/>
  <c r="J6077" i="1"/>
  <c r="J6353" i="1"/>
  <c r="J6641" i="1"/>
  <c r="J7013" i="1"/>
  <c r="J7181" i="1"/>
  <c r="J7373" i="1"/>
  <c r="J7613" i="1"/>
  <c r="J7853" i="1"/>
  <c r="J8249" i="1"/>
  <c r="J8669" i="1"/>
  <c r="J8897" i="1"/>
  <c r="J9581" i="1"/>
  <c r="J9785" i="1"/>
  <c r="J4962" i="1"/>
  <c r="J5286" i="1"/>
  <c r="J5538" i="1"/>
  <c r="J6090" i="1"/>
  <c r="J8959" i="1"/>
  <c r="J8680" i="1"/>
  <c r="J9040" i="1"/>
  <c r="J9352" i="1"/>
  <c r="J9592" i="1"/>
  <c r="J9916" i="1"/>
  <c r="J10132" i="1"/>
  <c r="J293" i="1"/>
  <c r="J437" i="1"/>
  <c r="J617" i="1"/>
  <c r="J773" i="1"/>
  <c r="J965" i="1"/>
  <c r="J1181" i="1"/>
  <c r="J1457" i="1"/>
  <c r="J1637" i="1"/>
  <c r="J1841" i="1"/>
  <c r="J1985" i="1"/>
  <c r="J2153" i="1"/>
  <c r="J2621" i="1"/>
  <c r="J2981" i="1"/>
  <c r="J3161" i="1"/>
  <c r="J3701" i="1"/>
  <c r="J3917" i="1"/>
  <c r="J4337" i="1"/>
  <c r="J5165" i="1"/>
  <c r="J5357" i="1"/>
  <c r="J5537" i="1"/>
  <c r="J5933" i="1"/>
  <c r="J6329" i="1"/>
  <c r="J6797" i="1"/>
  <c r="J7037" i="1"/>
  <c r="J7601" i="1"/>
  <c r="J7793" i="1"/>
  <c r="J8309" i="1"/>
  <c r="J8957" i="1"/>
  <c r="J9089" i="1"/>
  <c r="J9221" i="1"/>
  <c r="J9389" i="1"/>
  <c r="J9557" i="1"/>
  <c r="J9965" i="1"/>
  <c r="J10181" i="1"/>
  <c r="J390" i="1"/>
  <c r="J474" i="1"/>
  <c r="J594" i="1"/>
  <c r="J714" i="1"/>
  <c r="J870" i="1"/>
  <c r="J942" i="1"/>
  <c r="J1038" i="1"/>
  <c r="J1170" i="1"/>
  <c r="J1338" i="1"/>
  <c r="J1422" i="1"/>
  <c r="J1566" i="1"/>
  <c r="J1758" i="1"/>
  <c r="J1938" i="1"/>
  <c r="J2010" i="1"/>
  <c r="J2106" i="1"/>
  <c r="J2226" i="1"/>
  <c r="J2310" i="1"/>
  <c r="J2430" i="1"/>
  <c r="J2562" i="1"/>
  <c r="J2694" i="1"/>
  <c r="J2826" i="1"/>
  <c r="J2946" i="1"/>
  <c r="J3066" i="1"/>
  <c r="J3234" i="1"/>
  <c r="J3366" i="1"/>
  <c r="J3498" i="1"/>
  <c r="J3642" i="1"/>
  <c r="J3750" i="1"/>
  <c r="J3978" i="1"/>
  <c r="J4146" i="1"/>
  <c r="J4254" i="1"/>
  <c r="J4398" i="1"/>
  <c r="J5010" i="1"/>
  <c r="J5190" i="1"/>
  <c r="J5418" i="1"/>
  <c r="J5634" i="1"/>
  <c r="J5790" i="1"/>
  <c r="J5934" i="1"/>
  <c r="J6042" i="1"/>
  <c r="J6222" i="1"/>
  <c r="J6318" i="1"/>
  <c r="J6414" i="1"/>
  <c r="J6570" i="1"/>
  <c r="J6726" i="1"/>
  <c r="J6846" i="1"/>
  <c r="J6954" i="1"/>
  <c r="J7170" i="1"/>
  <c r="J7398" i="1"/>
  <c r="J7626" i="1"/>
  <c r="J7758" i="1"/>
  <c r="J7866" i="1"/>
  <c r="J7974" i="1"/>
  <c r="J8322" i="1"/>
  <c r="J8526" i="1"/>
  <c r="J8874" i="1"/>
  <c r="J9270" i="1"/>
  <c r="J319" i="1"/>
  <c r="J391" i="1"/>
  <c r="J475" i="1"/>
  <c r="J559" i="1"/>
  <c r="J691" i="1"/>
  <c r="J871" i="1"/>
  <c r="J991" i="1"/>
  <c r="J1159" i="1"/>
  <c r="J1471" i="1"/>
  <c r="J1747" i="1"/>
  <c r="J1951" i="1"/>
  <c r="J2095" i="1"/>
  <c r="J2263" i="1"/>
  <c r="J2407" i="1"/>
  <c r="J2767" i="1"/>
  <c r="J2983" i="1"/>
  <c r="J3103" i="1"/>
  <c r="J3319" i="1"/>
  <c r="J3559" i="1"/>
  <c r="J308" i="1"/>
  <c r="J392" i="1"/>
  <c r="J464" i="1"/>
  <c r="J536" i="1"/>
  <c r="J620" i="1"/>
  <c r="J692" i="1"/>
  <c r="J776" i="1"/>
  <c r="J860" i="1"/>
  <c r="J932" i="1"/>
  <c r="J1004" i="1"/>
  <c r="J1076" i="1"/>
  <c r="J1160" i="1"/>
  <c r="J1232" i="1"/>
  <c r="J1316" i="1"/>
  <c r="J1424" i="1"/>
  <c r="J1496" i="1"/>
  <c r="J1568" i="1"/>
  <c r="J1772" i="1"/>
  <c r="J1916" i="1"/>
  <c r="J2036" i="1"/>
  <c r="J2312" i="1"/>
  <c r="J2420" i="1"/>
  <c r="J2516" i="1"/>
  <c r="J2636" i="1"/>
  <c r="J2780" i="1"/>
  <c r="J3020" i="1"/>
  <c r="J3152" i="1"/>
  <c r="J3452" i="1"/>
  <c r="J3596" i="1"/>
  <c r="J3728" i="1"/>
  <c r="J3860" i="1"/>
  <c r="J4160" i="1"/>
  <c r="J4280" i="1"/>
  <c r="J4628" i="1"/>
  <c r="J4844" i="1"/>
  <c r="J5036" i="1"/>
  <c r="J5156" i="1"/>
  <c r="J5276" i="1"/>
  <c r="J5384" i="1"/>
  <c r="J5528" i="1"/>
  <c r="J5732" i="1"/>
  <c r="J6068" i="1"/>
  <c r="J6548" i="1"/>
  <c r="J6716" i="1"/>
  <c r="J6848" i="1"/>
  <c r="J7100" i="1"/>
  <c r="J7232" i="1"/>
  <c r="J7412" i="1"/>
  <c r="J7592" i="1"/>
  <c r="J7772" i="1"/>
  <c r="J8072" i="1"/>
  <c r="J8384" i="1"/>
  <c r="J8552" i="1"/>
  <c r="J8260" i="1"/>
  <c r="J9172" i="1"/>
  <c r="J9436" i="1"/>
  <c r="J10096" i="1"/>
  <c r="J5417" i="1"/>
  <c r="J8597" i="1"/>
  <c r="J9665" i="1"/>
  <c r="J294" i="1"/>
  <c r="J378" i="1"/>
  <c r="J654" i="1"/>
  <c r="J990" i="1"/>
  <c r="J1158" i="1"/>
  <c r="J1254" i="1"/>
  <c r="J1530" i="1"/>
  <c r="J1674" i="1"/>
  <c r="J1806" i="1"/>
  <c r="J2094" i="1"/>
  <c r="J2346" i="1"/>
  <c r="J2658" i="1"/>
  <c r="J2814" i="1"/>
  <c r="J3114" i="1"/>
  <c r="J3282" i="1"/>
  <c r="J3510" i="1"/>
  <c r="J5778" i="1"/>
  <c r="J7350" i="1"/>
  <c r="J7542" i="1"/>
  <c r="J7674" i="1"/>
  <c r="J8058" i="1"/>
  <c r="J8238" i="1"/>
  <c r="J8658" i="1"/>
  <c r="J8994" i="1"/>
  <c r="J9174" i="1"/>
  <c r="J9402" i="1"/>
  <c r="J9690" i="1"/>
  <c r="J10002" i="1"/>
  <c r="J1099" i="1"/>
  <c r="J1603" i="1"/>
  <c r="J2011" i="1"/>
  <c r="J2275" i="1"/>
  <c r="J2647" i="1"/>
  <c r="J2815" i="1"/>
  <c r="J3043" i="1"/>
  <c r="J3259" i="1"/>
  <c r="J3787" i="1"/>
  <c r="J3979" i="1"/>
  <c r="J4387" i="1"/>
  <c r="J4795" i="1"/>
  <c r="J5083" i="1"/>
  <c r="J5647" i="1"/>
  <c r="J6067" i="1"/>
  <c r="J6451" i="1"/>
  <c r="J6955" i="1"/>
  <c r="J1724" i="1"/>
  <c r="J2684" i="1"/>
  <c r="J2888" i="1"/>
  <c r="J3080" i="1"/>
  <c r="J3416" i="1"/>
  <c r="J3572" i="1"/>
  <c r="J3932" i="1"/>
  <c r="J4040" i="1"/>
  <c r="J4340" i="1"/>
  <c r="J4820" i="1"/>
  <c r="J4952" i="1"/>
  <c r="J5240" i="1"/>
  <c r="J5468" i="1"/>
  <c r="J5600" i="1"/>
  <c r="J5924" i="1"/>
  <c r="J6236" i="1"/>
  <c r="J6464" i="1"/>
  <c r="J6728" i="1"/>
  <c r="J6968" i="1"/>
  <c r="J7268" i="1"/>
  <c r="J7652" i="1"/>
  <c r="J8432" i="1"/>
  <c r="J8960" i="1"/>
  <c r="J9140" i="1"/>
  <c r="J9320" i="1"/>
  <c r="J9728" i="1"/>
  <c r="J9992" i="1"/>
  <c r="J8575" i="1"/>
  <c r="J8261" i="1"/>
  <c r="J7814" i="1"/>
  <c r="J8643" i="1"/>
  <c r="J6341" i="1"/>
  <c r="J1262" i="1"/>
  <c r="J1574" i="1"/>
  <c r="J2042" i="1"/>
  <c r="J2654" i="1"/>
  <c r="J3098" i="1"/>
  <c r="J3818" i="1"/>
  <c r="J3950" i="1"/>
  <c r="J4226" i="1"/>
  <c r="J5114" i="1"/>
  <c r="J6026" i="1"/>
  <c r="J6218" i="1"/>
  <c r="J6458" i="1"/>
  <c r="J7010" i="1"/>
  <c r="J7490" i="1"/>
  <c r="J8030" i="1"/>
  <c r="J8594" i="1"/>
  <c r="J8954" i="1"/>
  <c r="J9170" i="1"/>
  <c r="J9674" i="1"/>
  <c r="J231" i="1"/>
  <c r="J1299" i="1"/>
  <c r="J1563" i="1"/>
  <c r="J2043" i="1"/>
  <c r="J2787" i="1"/>
  <c r="J3063" i="1"/>
  <c r="J3423" i="1"/>
  <c r="J4899" i="1"/>
  <c r="J5775" i="1"/>
  <c r="J6387" i="1"/>
  <c r="J6747" i="1"/>
  <c r="J7455" i="1"/>
  <c r="J8139" i="1"/>
  <c r="J8727" i="1"/>
  <c r="J9195" i="1"/>
  <c r="J10215" i="1"/>
  <c r="J952" i="1"/>
  <c r="J1276" i="1"/>
  <c r="J1948" i="1"/>
  <c r="J2488" i="1"/>
  <c r="J4480" i="1"/>
  <c r="J8859" i="1"/>
  <c r="J5548" i="1"/>
  <c r="J6184" i="1"/>
  <c r="J7012" i="1"/>
  <c r="J434" i="1"/>
  <c r="J518" i="1"/>
  <c r="J590" i="1"/>
  <c r="J662" i="1"/>
  <c r="J746" i="1"/>
  <c r="J854" i="1"/>
  <c r="J974" i="1"/>
  <c r="J1058" i="1"/>
  <c r="J1694" i="1"/>
  <c r="J2462" i="1"/>
  <c r="J2882" i="1"/>
  <c r="J3074" i="1"/>
  <c r="J3398" i="1"/>
  <c r="J3770" i="1"/>
  <c r="J4982" i="1"/>
  <c r="J5306" i="1"/>
  <c r="J5618" i="1"/>
  <c r="J6038" i="1"/>
  <c r="J6386" i="1"/>
  <c r="J7022" i="1"/>
  <c r="J7550" i="1"/>
  <c r="J7838" i="1"/>
  <c r="J8330" i="1"/>
  <c r="J327" i="1"/>
  <c r="J411" i="1"/>
  <c r="J483" i="1"/>
  <c r="J579" i="1"/>
  <c r="J651" i="1"/>
  <c r="J723" i="1"/>
  <c r="J819" i="1"/>
  <c r="J891" i="1"/>
  <c r="J1059" i="1"/>
  <c r="J1203" i="1"/>
  <c r="J1695" i="1"/>
  <c r="J1995" i="1"/>
  <c r="J2511" i="1"/>
  <c r="J2991" i="1"/>
  <c r="J3303" i="1"/>
  <c r="J3651" i="1"/>
  <c r="J3891" i="1"/>
  <c r="J4179" i="1"/>
  <c r="J4743" i="1"/>
  <c r="J5079" i="1"/>
  <c r="J5403" i="1"/>
  <c r="J6003" i="1"/>
  <c r="J3352" i="1"/>
  <c r="J3532" i="1"/>
  <c r="J3796" i="1"/>
  <c r="J4540" i="1"/>
  <c r="J4900" i="1"/>
  <c r="J5116" i="1"/>
  <c r="J5272" i="1"/>
  <c r="J6136" i="1"/>
  <c r="J6316" i="1"/>
  <c r="J6676" i="1"/>
  <c r="J7264" i="1"/>
  <c r="J1106" i="1"/>
  <c r="J1274" i="1"/>
  <c r="J1598" i="1"/>
  <c r="J1826" i="1"/>
  <c r="J2030" i="1"/>
  <c r="J2258" i="1"/>
  <c r="J2750" i="1"/>
  <c r="J1011" i="1"/>
  <c r="J1539" i="1"/>
  <c r="J2223" i="1"/>
  <c r="J2547" i="1"/>
  <c r="J3267" i="1"/>
  <c r="J3819" i="1"/>
  <c r="J4059" i="1"/>
  <c r="J4371" i="1"/>
  <c r="J8079" i="1"/>
  <c r="J8823" i="1"/>
  <c r="J9255" i="1"/>
  <c r="J235" i="1"/>
  <c r="J751" i="1"/>
  <c r="J931" i="1"/>
  <c r="J1171" i="1"/>
  <c r="J1291" i="1"/>
  <c r="J1423" i="1"/>
  <c r="J1615" i="1"/>
  <c r="J1783" i="1"/>
  <c r="J2047" i="1"/>
  <c r="J2299" i="1"/>
  <c r="J2491" i="1"/>
  <c r="J2659" i="1"/>
  <c r="J2875" i="1"/>
  <c r="J3295" i="1"/>
  <c r="J8659" i="1"/>
  <c r="J8971" i="1"/>
  <c r="J9415" i="1"/>
  <c r="J9715" i="1"/>
  <c r="J10111" i="1"/>
  <c r="J1604" i="1"/>
  <c r="J1820" i="1"/>
  <c r="J2000" i="1"/>
  <c r="J2120" i="1"/>
  <c r="J2252" i="1"/>
  <c r="J2624" i="1"/>
  <c r="J3008" i="1"/>
  <c r="J3296" i="1"/>
  <c r="J3428" i="1"/>
  <c r="J5804" i="1"/>
  <c r="J6128" i="1"/>
  <c r="J6524" i="1"/>
  <c r="J7040" i="1"/>
  <c r="J7508" i="1"/>
  <c r="J7952" i="1"/>
  <c r="J8156" i="1"/>
  <c r="J8408" i="1"/>
  <c r="J9032" i="1"/>
  <c r="J9272" i="1"/>
  <c r="J9524" i="1"/>
  <c r="J9656" i="1"/>
  <c r="J9956" i="1"/>
  <c r="J10172" i="1"/>
  <c r="J9064" i="1"/>
  <c r="J9820" i="1"/>
  <c r="J245" i="1"/>
  <c r="J449" i="1"/>
  <c r="J929" i="1"/>
  <c r="J1169" i="1"/>
  <c r="J1493" i="1"/>
  <c r="J2237" i="1"/>
  <c r="J2513" i="1"/>
  <c r="J2945" i="1"/>
  <c r="J3221" i="1"/>
  <c r="J3485" i="1"/>
  <c r="J4025" i="1"/>
  <c r="J4301" i="1"/>
  <c r="J4529" i="1"/>
  <c r="J4733" i="1"/>
  <c r="J4961" i="1"/>
  <c r="J5141" i="1"/>
  <c r="J5345" i="1"/>
  <c r="J5597" i="1"/>
  <c r="J5993" i="1"/>
  <c r="J6173" i="1"/>
  <c r="J6401" i="1"/>
  <c r="J6557" i="1"/>
  <c r="J6713" i="1"/>
  <c r="J7385" i="1"/>
  <c r="J7673" i="1"/>
  <c r="J7973" i="1"/>
  <c r="J8177" i="1"/>
  <c r="J8369" i="1"/>
  <c r="J8609" i="1"/>
  <c r="J8813" i="1"/>
  <c r="J9485" i="1"/>
  <c r="J6606" i="1"/>
  <c r="J7050" i="1"/>
  <c r="J7602" i="1"/>
  <c r="J8070" i="1"/>
  <c r="J8262" i="1"/>
  <c r="J8406" i="1"/>
  <c r="J8598" i="1"/>
  <c r="J8754" i="1"/>
  <c r="J9090" i="1"/>
  <c r="J9258" i="1"/>
  <c r="J9594" i="1"/>
  <c r="J9918" i="1"/>
  <c r="J247" i="1"/>
  <c r="J3475" i="1"/>
  <c r="J3631" i="1"/>
  <c r="J9474" i="1"/>
  <c r="J4195" i="1"/>
  <c r="J4447" i="1"/>
  <c r="J4687" i="1"/>
  <c r="J4927" i="1"/>
  <c r="J5251" i="1"/>
  <c r="J5515" i="1"/>
  <c r="J5815" i="1"/>
  <c r="J6055" i="1"/>
  <c r="J6259" i="1"/>
  <c r="J6523" i="1"/>
  <c r="J6751" i="1"/>
  <c r="J6919" i="1"/>
  <c r="J8696" i="1"/>
  <c r="J8924" i="1"/>
  <c r="J9692" i="1"/>
  <c r="J10004" i="1"/>
  <c r="J1013" i="1"/>
  <c r="J1229" i="1"/>
  <c r="J1529" i="1"/>
  <c r="J2033" i="1"/>
  <c r="J2705" i="1"/>
  <c r="J3149" i="1"/>
  <c r="J3473" i="1"/>
  <c r="J3689" i="1"/>
  <c r="J4001" i="1"/>
  <c r="J4325" i="1"/>
  <c r="J4781" i="1"/>
  <c r="J5033" i="1"/>
  <c r="J5453" i="1"/>
  <c r="J5681" i="1"/>
  <c r="J5885" i="1"/>
  <c r="J6281" i="1"/>
  <c r="J1109" i="1"/>
  <c r="J7721" i="1"/>
  <c r="J6653" i="1"/>
  <c r="J7984" i="1"/>
  <c r="J1766" i="1"/>
  <c r="J2114" i="1"/>
  <c r="J2762" i="1"/>
  <c r="J3530" i="1"/>
  <c r="J4058" i="1"/>
  <c r="J4454" i="1"/>
  <c r="J4754" i="1"/>
  <c r="J5246" i="1"/>
  <c r="J5858" i="1"/>
  <c r="J6494" i="1"/>
  <c r="J7538" i="1"/>
  <c r="J7946" i="1"/>
  <c r="J9974" i="1"/>
  <c r="J3627" i="1"/>
  <c r="J3999" i="1"/>
  <c r="J4515" i="1"/>
  <c r="J4971" i="1"/>
  <c r="J5631" i="1"/>
  <c r="J6219" i="1"/>
  <c r="J6375" i="1"/>
  <c r="J7023" i="1"/>
  <c r="J7443" i="1"/>
  <c r="J8103" i="1"/>
  <c r="J8295" i="1"/>
  <c r="J9027" i="1"/>
  <c r="J9387" i="1"/>
  <c r="J9723" i="1"/>
  <c r="J10107" i="1"/>
  <c r="J1756" i="1"/>
  <c r="J2056" i="1"/>
  <c r="J2452" i="1"/>
  <c r="J2764" i="1"/>
  <c r="J3244" i="1"/>
  <c r="J3856" i="1"/>
  <c r="J4072" i="1"/>
  <c r="J5536" i="1"/>
  <c r="J6040" i="1"/>
  <c r="J1238" i="1"/>
  <c r="J1550" i="1"/>
  <c r="J1982" i="1"/>
  <c r="J2450" i="1"/>
  <c r="J3110" i="1"/>
  <c r="J3494" i="1"/>
  <c r="J3998" i="1"/>
  <c r="J4406" i="1"/>
  <c r="J4898" i="1"/>
  <c r="J5066" i="1"/>
  <c r="J5762" i="1"/>
  <c r="J6194" i="1"/>
  <c r="J6758" i="1"/>
  <c r="J7034" i="1"/>
  <c r="J7502" i="1"/>
  <c r="J9542" i="1"/>
  <c r="J1191" i="1"/>
  <c r="J1611" i="1"/>
  <c r="J1899" i="1"/>
  <c r="J2175" i="1"/>
  <c r="J2751" i="1"/>
  <c r="J2907" i="1"/>
  <c r="J3171" i="1"/>
  <c r="J3879" i="1"/>
  <c r="J4635" i="1"/>
  <c r="J4887" i="1"/>
  <c r="J5319" i="1"/>
  <c r="J5595" i="1"/>
  <c r="J6351" i="1"/>
  <c r="J6711" i="1"/>
  <c r="J7359" i="1"/>
  <c r="J7803" i="1"/>
  <c r="J7947" i="1"/>
  <c r="J8319" i="1"/>
  <c r="J8463" i="1"/>
  <c r="J8811" i="1"/>
  <c r="J328" i="1"/>
  <c r="J412" i="1"/>
  <c r="J496" i="1"/>
  <c r="J580" i="1"/>
  <c r="J652" i="1"/>
  <c r="J724" i="1"/>
  <c r="J796" i="1"/>
  <c r="J928" i="1"/>
  <c r="J1108" i="1"/>
  <c r="J1228" i="1"/>
  <c r="J1492" i="1"/>
  <c r="J1840" i="1"/>
  <c r="J2524" i="1"/>
  <c r="J2980" i="1"/>
  <c r="J3208" i="1"/>
  <c r="J5452" i="1"/>
  <c r="J7636" i="1"/>
  <c r="J4250" i="1"/>
  <c r="J4598" i="1"/>
  <c r="J5078" i="1"/>
  <c r="J5666" i="1"/>
  <c r="J6506" i="1"/>
  <c r="J6770" i="1"/>
  <c r="J7382" i="1"/>
  <c r="J7922" i="1"/>
  <c r="J8486" i="1"/>
  <c r="J9302" i="1"/>
  <c r="J5307" i="1"/>
  <c r="J5967" i="1"/>
  <c r="J6507" i="1"/>
  <c r="J7383" i="1"/>
  <c r="J256" i="1"/>
  <c r="J1444" i="1"/>
  <c r="J1684" i="1"/>
  <c r="J1972" i="1"/>
  <c r="J2680" i="1"/>
  <c r="J3556" i="1"/>
  <c r="J4204" i="1"/>
  <c r="J4372" i="1"/>
  <c r="J4780" i="1"/>
  <c r="J5164" i="1"/>
  <c r="J6376" i="1"/>
  <c r="J6724" i="1"/>
  <c r="J7144" i="1"/>
  <c r="J7852" i="1"/>
  <c r="J3763" i="1"/>
  <c r="J3967" i="1"/>
  <c r="J4147" i="1"/>
  <c r="J4627" i="1"/>
  <c r="J5179" i="1"/>
  <c r="J5587" i="1"/>
  <c r="J6175" i="1"/>
  <c r="J6811" i="1"/>
  <c r="J7111" i="1"/>
  <c r="J7327" i="1"/>
  <c r="J7567" i="1"/>
  <c r="J7747" i="1"/>
  <c r="J8107" i="1"/>
  <c r="J3884" i="1"/>
  <c r="J4400" i="1"/>
  <c r="J4508" i="1"/>
  <c r="J4712" i="1"/>
  <c r="J8812" i="1"/>
  <c r="J10084" i="1"/>
  <c r="J234" i="1"/>
  <c r="J4578" i="1"/>
  <c r="J4746" i="1"/>
  <c r="J8648" i="1"/>
  <c r="J8876" i="1"/>
  <c r="J10028" i="1"/>
  <c r="J9004" i="1"/>
  <c r="J9688" i="1"/>
  <c r="J9952" i="1"/>
  <c r="J353" i="1"/>
  <c r="J605" i="1"/>
  <c r="J797" i="1"/>
  <c r="J1433" i="1"/>
  <c r="J1721" i="1"/>
  <c r="J1949" i="1"/>
  <c r="J2165" i="1"/>
  <c r="J2297" i="1"/>
  <c r="J2501" i="1"/>
  <c r="J2681" i="1"/>
  <c r="J2897" i="1"/>
  <c r="J3125" i="1"/>
  <c r="J3353" i="1"/>
  <c r="J3557" i="1"/>
  <c r="J3761" i="1"/>
  <c r="J4013" i="1"/>
  <c r="J4709" i="1"/>
  <c r="J4937" i="1"/>
  <c r="J5741" i="1"/>
  <c r="J6125" i="1"/>
  <c r="J6389" i="1"/>
  <c r="J6701" i="1"/>
  <c r="J7049" i="1"/>
  <c r="J7229" i="1"/>
  <c r="J7409" i="1"/>
  <c r="J7649" i="1"/>
  <c r="J7925" i="1"/>
  <c r="J8321" i="1"/>
  <c r="J8729" i="1"/>
  <c r="J8945" i="1"/>
  <c r="J9257" i="1"/>
  <c r="J9809" i="1"/>
  <c r="J246" i="1"/>
  <c r="J5094" i="1"/>
  <c r="J5310" i="1"/>
  <c r="J5562" i="1"/>
  <c r="J6102" i="1"/>
  <c r="J8995" i="1"/>
  <c r="J8716" i="1"/>
  <c r="J9088" i="1"/>
  <c r="J9376" i="1"/>
  <c r="J9928" i="1"/>
  <c r="J10156" i="1"/>
  <c r="J317" i="1"/>
  <c r="J461" i="1"/>
  <c r="J641" i="1"/>
  <c r="J809" i="1"/>
  <c r="J1001" i="1"/>
  <c r="J1217" i="1"/>
  <c r="J1481" i="1"/>
  <c r="J1673" i="1"/>
  <c r="J1865" i="1"/>
  <c r="J2021" i="1"/>
  <c r="J2309" i="1"/>
  <c r="J2657" i="1"/>
  <c r="J3017" i="1"/>
  <c r="J3329" i="1"/>
  <c r="J3737" i="1"/>
  <c r="J3965" i="1"/>
  <c r="J4385" i="1"/>
  <c r="J4541" i="1"/>
  <c r="J5189" i="1"/>
  <c r="J5369" i="1"/>
  <c r="J5657" i="1"/>
  <c r="J5969" i="1"/>
  <c r="J6569" i="1"/>
  <c r="J6809" i="1"/>
  <c r="J7061" i="1"/>
  <c r="J7829" i="1"/>
  <c r="J8429" i="1"/>
  <c r="J8681" i="1"/>
  <c r="J8993" i="1"/>
  <c r="J9125" i="1"/>
  <c r="J9245" i="1"/>
  <c r="J9425" i="1"/>
  <c r="J9977" i="1"/>
  <c r="J10205" i="1"/>
  <c r="J414" i="1"/>
  <c r="J486" i="1"/>
  <c r="J618" i="1"/>
  <c r="J750" i="1"/>
  <c r="J882" i="1"/>
  <c r="J954" i="1"/>
  <c r="J1050" i="1"/>
  <c r="J1266" i="1"/>
  <c r="J1350" i="1"/>
  <c r="J1446" i="1"/>
  <c r="J1590" i="1"/>
  <c r="J1830" i="1"/>
  <c r="J1950" i="1"/>
  <c r="J2022" i="1"/>
  <c r="J2118" i="1"/>
  <c r="J2250" i="1"/>
  <c r="J2358" i="1"/>
  <c r="J2490" i="1"/>
  <c r="J2574" i="1"/>
  <c r="J2718" i="1"/>
  <c r="J2838" i="1"/>
  <c r="J2970" i="1"/>
  <c r="J3078" i="1"/>
  <c r="J3246" i="1"/>
  <c r="J3378" i="1"/>
  <c r="J3570" i="1"/>
  <c r="J3654" i="1"/>
  <c r="J3774" i="1"/>
  <c r="J4002" i="1"/>
  <c r="J4158" i="1"/>
  <c r="J4290" i="1"/>
  <c r="J4482" i="1"/>
  <c r="J5046" i="1"/>
  <c r="J5322" i="1"/>
  <c r="J5430" i="1"/>
  <c r="J5670" i="1"/>
  <c r="J5814" i="1"/>
  <c r="J5958" i="1"/>
  <c r="J6066" i="1"/>
  <c r="J6234" i="1"/>
  <c r="J6342" i="1"/>
  <c r="J6426" i="1"/>
  <c r="J6582" i="1"/>
  <c r="J6750" i="1"/>
  <c r="J6858" i="1"/>
  <c r="J7434" i="1"/>
  <c r="J7650" i="1"/>
  <c r="J7782" i="1"/>
  <c r="J7878" i="1"/>
  <c r="J7986" i="1"/>
  <c r="J8358" i="1"/>
  <c r="J8550" i="1"/>
  <c r="J8766" i="1"/>
  <c r="J8898" i="1"/>
  <c r="J9294" i="1"/>
  <c r="J211" i="1"/>
  <c r="J331" i="1"/>
  <c r="J415" i="1"/>
  <c r="J487" i="1"/>
  <c r="J571" i="1"/>
  <c r="J763" i="1"/>
  <c r="J883" i="1"/>
  <c r="J1027" i="1"/>
  <c r="J1243" i="1"/>
  <c r="J1495" i="1"/>
  <c r="J1831" i="1"/>
  <c r="J1963" i="1"/>
  <c r="J2119" i="1"/>
  <c r="J2287" i="1"/>
  <c r="J2419" i="1"/>
  <c r="J2803" i="1"/>
  <c r="J3007" i="1"/>
  <c r="J3127" i="1"/>
  <c r="J3343" i="1"/>
  <c r="J320" i="1"/>
  <c r="J404" i="1"/>
  <c r="J476" i="1"/>
  <c r="J548" i="1"/>
  <c r="J632" i="1"/>
  <c r="J704" i="1"/>
  <c r="J800" i="1"/>
  <c r="J872" i="1"/>
  <c r="J944" i="1"/>
  <c r="J1016" i="1"/>
  <c r="J1088" i="1"/>
  <c r="J1172" i="1"/>
  <c r="J1244" i="1"/>
  <c r="J1328" i="1"/>
  <c r="J1436" i="1"/>
  <c r="J1508" i="1"/>
  <c r="J1616" i="1"/>
  <c r="J1808" i="1"/>
  <c r="J1928" i="1"/>
  <c r="J2060" i="1"/>
  <c r="J2348" i="1"/>
  <c r="J2432" i="1"/>
  <c r="J2540" i="1"/>
  <c r="J2660" i="1"/>
  <c r="J2804" i="1"/>
  <c r="J3056" i="1"/>
  <c r="J3176" i="1"/>
  <c r="J3488" i="1"/>
  <c r="J3620" i="1"/>
  <c r="J3764" i="1"/>
  <c r="J3872" i="1"/>
  <c r="J4292" i="1"/>
  <c r="J4640" i="1"/>
  <c r="J4916" i="1"/>
  <c r="J5168" i="1"/>
  <c r="J5300" i="1"/>
  <c r="J5408" i="1"/>
  <c r="J5612" i="1"/>
  <c r="J5912" i="1"/>
  <c r="J6284" i="1"/>
  <c r="J6560" i="1"/>
  <c r="J6740" i="1"/>
  <c r="J6884" i="1"/>
  <c r="J7112" i="1"/>
  <c r="J7256" i="1"/>
  <c r="J7448" i="1"/>
  <c r="J7604" i="1"/>
  <c r="J7808" i="1"/>
  <c r="J8420" i="1"/>
  <c r="J8564" i="1"/>
  <c r="J8440" i="1"/>
  <c r="J8884" i="1"/>
  <c r="J9196" i="1"/>
  <c r="J9448" i="1"/>
  <c r="J10144" i="1"/>
  <c r="J9413" i="1"/>
  <c r="J9689" i="1"/>
  <c r="J306" i="1"/>
  <c r="J558" i="1"/>
  <c r="J738" i="1"/>
  <c r="J1026" i="1"/>
  <c r="J1194" i="1"/>
  <c r="J1386" i="1"/>
  <c r="J1554" i="1"/>
  <c r="J1698" i="1"/>
  <c r="J1818" i="1"/>
  <c r="J2130" i="1"/>
  <c r="J2418" i="1"/>
  <c r="J2682" i="1"/>
  <c r="J2850" i="1"/>
  <c r="J3126" i="1"/>
  <c r="J3294" i="1"/>
  <c r="J3534" i="1"/>
  <c r="J3858" i="1"/>
  <c r="J5226" i="1"/>
  <c r="J6618" i="1"/>
  <c r="J7386" i="1"/>
  <c r="J7554" i="1"/>
  <c r="J7710" i="1"/>
  <c r="J8082" i="1"/>
  <c r="J8346" i="1"/>
  <c r="J8838" i="1"/>
  <c r="J9006" i="1"/>
  <c r="J9426" i="1"/>
  <c r="J9714" i="1"/>
  <c r="J10026" i="1"/>
  <c r="J1255" i="1"/>
  <c r="J1627" i="1"/>
  <c r="J2059" i="1"/>
  <c r="J2479" i="1"/>
  <c r="J2671" i="1"/>
  <c r="J2851" i="1"/>
  <c r="J3079" i="1"/>
  <c r="J3391" i="1"/>
  <c r="J3835" i="1"/>
  <c r="J4015" i="1"/>
  <c r="J4807" i="1"/>
  <c r="J5131" i="1"/>
  <c r="J5863" i="1"/>
  <c r="J6103" i="1"/>
  <c r="J6475" i="1"/>
  <c r="J7003" i="1"/>
  <c r="J224" i="1"/>
  <c r="J1760" i="1"/>
  <c r="J2720" i="1"/>
  <c r="J2912" i="1"/>
  <c r="J3128" i="1"/>
  <c r="J3440" i="1"/>
  <c r="J3608" i="1"/>
  <c r="J3944" i="1"/>
  <c r="J4052" i="1"/>
  <c r="J4388" i="1"/>
  <c r="J4868" i="1"/>
  <c r="J5000" i="1"/>
  <c r="J5288" i="1"/>
  <c r="J5516" i="1"/>
  <c r="J5636" i="1"/>
  <c r="J5972" i="1"/>
  <c r="J6260" i="1"/>
  <c r="J6500" i="1"/>
  <c r="J6752" i="1"/>
  <c r="J7016" i="1"/>
  <c r="J7304" i="1"/>
  <c r="J7700" i="1"/>
  <c r="J8024" i="1"/>
  <c r="J8996" i="1"/>
  <c r="J9164" i="1"/>
  <c r="J9356" i="1"/>
  <c r="J9776" i="1"/>
  <c r="J10040" i="1"/>
  <c r="J8576" i="1"/>
  <c r="J7459" i="1"/>
  <c r="J8212" i="1"/>
  <c r="J9114" i="1"/>
  <c r="J9115" i="1"/>
  <c r="J8096" i="1"/>
  <c r="J2861" i="1"/>
  <c r="J1432" i="1"/>
  <c r="J7361" i="1"/>
  <c r="J8732" i="1"/>
  <c r="J8948" i="1"/>
  <c r="J9392" i="1"/>
  <c r="J9740" i="1"/>
  <c r="J10064" i="1"/>
  <c r="J1265" i="1"/>
  <c r="J1589" i="1"/>
  <c r="J2081" i="1"/>
  <c r="J2741" i="1"/>
  <c r="J3233" i="1"/>
  <c r="J3509" i="1"/>
  <c r="J3749" i="1"/>
  <c r="J4049" i="1"/>
  <c r="J4373" i="1"/>
  <c r="J4829" i="1"/>
  <c r="J5069" i="1"/>
  <c r="J5513" i="1"/>
  <c r="J5717" i="1"/>
  <c r="J5921" i="1"/>
  <c r="J6833" i="1"/>
  <c r="J7205" i="1"/>
  <c r="J7481" i="1"/>
  <c r="J8201" i="1"/>
  <c r="J3762" i="1"/>
  <c r="J3870" i="1"/>
  <c r="J4338" i="1"/>
  <c r="J4470" i="1"/>
  <c r="J4650" i="1"/>
  <c r="J4950" i="1"/>
  <c r="J5250" i="1"/>
  <c r="J5646" i="1"/>
  <c r="J5838" i="1"/>
  <c r="J6306" i="1"/>
  <c r="J7038" i="1"/>
  <c r="J7206" i="1"/>
  <c r="J223" i="1"/>
  <c r="J7687" i="1"/>
  <c r="J8275" i="1"/>
  <c r="J8527" i="1"/>
  <c r="J8803" i="1"/>
  <c r="J9055" i="1"/>
  <c r="J9259" i="1"/>
  <c r="J9811" i="1"/>
  <c r="J10003" i="1"/>
  <c r="J9896" i="1"/>
  <c r="H66" i="1" l="1"/>
  <c r="H199" i="1"/>
  <c r="H70" i="1"/>
  <c r="H35" i="1"/>
  <c r="H4" i="1"/>
  <c r="H197" i="1"/>
  <c r="H98" i="1"/>
  <c r="H84" i="1"/>
  <c r="H127" i="1"/>
  <c r="H176" i="1"/>
  <c r="H31" i="1"/>
  <c r="H155" i="1"/>
  <c r="H10" i="1"/>
  <c r="H99" i="1"/>
  <c r="H135" i="1"/>
  <c r="H76" i="1"/>
  <c r="H92" i="1"/>
  <c r="H157" i="1"/>
  <c r="H181" i="1"/>
  <c r="H55" i="1"/>
  <c r="H54" i="1"/>
  <c r="H58" i="1"/>
  <c r="H144" i="1"/>
  <c r="H163" i="1"/>
  <c r="H56" i="1"/>
  <c r="H128" i="1"/>
  <c r="H21" i="1"/>
  <c r="H67" i="1"/>
  <c r="H169" i="1"/>
  <c r="H16" i="1"/>
  <c r="H79" i="1"/>
  <c r="H170" i="1"/>
  <c r="H159" i="1"/>
  <c r="H184" i="1"/>
  <c r="H34" i="1"/>
  <c r="H141" i="1"/>
  <c r="H30" i="1"/>
  <c r="H188" i="1"/>
  <c r="H49" i="1"/>
  <c r="H126" i="1"/>
  <c r="H186" i="1"/>
  <c r="H18" i="1"/>
  <c r="H50" i="1"/>
  <c r="H116" i="1"/>
  <c r="H101" i="1"/>
  <c r="H90" i="1"/>
  <c r="H147" i="1"/>
  <c r="H64" i="1"/>
  <c r="H102" i="1"/>
  <c r="H41" i="1"/>
  <c r="H112" i="1"/>
  <c r="H8" i="1"/>
  <c r="H195" i="1"/>
  <c r="H85" i="1"/>
  <c r="H52" i="1"/>
  <c r="H192" i="1"/>
  <c r="H177" i="1"/>
  <c r="H185" i="1"/>
  <c r="H117" i="1"/>
  <c r="H11" i="1"/>
  <c r="H42" i="1"/>
  <c r="H129" i="1"/>
  <c r="H175" i="1"/>
  <c r="H44" i="1"/>
  <c r="H103" i="1"/>
  <c r="H74" i="1"/>
  <c r="H164" i="1"/>
  <c r="H104" i="1"/>
  <c r="H179" i="1"/>
  <c r="H9" i="1"/>
  <c r="H152" i="1"/>
  <c r="H121" i="1"/>
  <c r="H180" i="1"/>
  <c r="H140" i="1"/>
  <c r="H45" i="1"/>
  <c r="H139" i="1"/>
  <c r="H39" i="1"/>
  <c r="H33" i="1"/>
  <c r="H198" i="1"/>
  <c r="H130" i="1"/>
  <c r="H13" i="1"/>
  <c r="H131" i="1"/>
  <c r="H183" i="1"/>
  <c r="H196" i="1"/>
  <c r="H32" i="1"/>
  <c r="H20" i="1"/>
  <c r="H123" i="1"/>
  <c r="H81" i="1"/>
  <c r="H194" i="1"/>
  <c r="H63" i="1"/>
  <c r="H62" i="1"/>
  <c r="H86" i="1"/>
  <c r="H160" i="1"/>
  <c r="H145" i="1"/>
  <c r="H154" i="1"/>
  <c r="H137" i="1"/>
  <c r="H15" i="1"/>
  <c r="H51" i="1"/>
  <c r="H22" i="1"/>
  <c r="H97" i="1"/>
  <c r="H142" i="1"/>
  <c r="H83" i="1"/>
  <c r="H60" i="1"/>
  <c r="H113" i="1"/>
  <c r="H93" i="1"/>
  <c r="H94" i="1"/>
  <c r="H167" i="1"/>
  <c r="H3" i="1"/>
  <c r="H19" i="1"/>
  <c r="H46" i="1"/>
  <c r="H171" i="1"/>
  <c r="H149" i="1"/>
  <c r="H158" i="1"/>
  <c r="H38" i="1"/>
  <c r="H100" i="1"/>
  <c r="H37" i="1"/>
  <c r="H190" i="1"/>
  <c r="H2" i="1"/>
  <c r="H146" i="1"/>
  <c r="H73" i="1"/>
  <c r="H193" i="1"/>
  <c r="H182" i="1"/>
  <c r="H153" i="1"/>
  <c r="H105" i="1"/>
  <c r="H91" i="1"/>
  <c r="H114" i="1"/>
  <c r="H68" i="1"/>
  <c r="H87" i="1"/>
  <c r="H161" i="1"/>
  <c r="H156" i="1"/>
  <c r="H80" i="1"/>
  <c r="H106" i="1"/>
  <c r="H165" i="1"/>
  <c r="H40" i="1"/>
  <c r="H89" i="1"/>
  <c r="H47" i="1"/>
  <c r="H136" i="1"/>
  <c r="H178" i="1"/>
  <c r="H124" i="1"/>
  <c r="H107" i="1"/>
  <c r="H27" i="1"/>
  <c r="H143" i="1"/>
  <c r="H132" i="1"/>
  <c r="H162" i="1"/>
  <c r="H77" i="1"/>
  <c r="H95" i="1"/>
  <c r="H133" i="1"/>
  <c r="H59" i="1"/>
  <c r="H43" i="1"/>
  <c r="H191" i="1"/>
  <c r="H12" i="1"/>
  <c r="H172" i="1"/>
  <c r="H96" i="1"/>
  <c r="H189" i="1"/>
  <c r="H108" i="1"/>
  <c r="H7" i="1"/>
  <c r="H118" i="1"/>
  <c r="H61" i="1"/>
  <c r="H200" i="1"/>
  <c r="H109" i="1"/>
  <c r="H119" i="1"/>
  <c r="H122" i="1"/>
  <c r="H57" i="1"/>
  <c r="H150" i="1"/>
  <c r="H24" i="1"/>
  <c r="H29" i="1"/>
  <c r="H168" i="1"/>
  <c r="H187" i="1"/>
  <c r="H120" i="1"/>
  <c r="H134" i="1"/>
  <c r="H173" i="1"/>
  <c r="H166" i="1"/>
  <c r="H78" i="1"/>
  <c r="H110" i="1"/>
  <c r="H72" i="1"/>
  <c r="H6" i="1"/>
  <c r="H115" i="1"/>
  <c r="H111" i="1"/>
  <c r="H26" i="1"/>
  <c r="H151" i="1"/>
  <c r="H48" i="1"/>
  <c r="H25" i="1"/>
  <c r="H138" i="1"/>
  <c r="H75" i="1"/>
  <c r="H174" i="1"/>
  <c r="H14" i="1"/>
  <c r="H148" i="1"/>
  <c r="H65" i="1"/>
  <c r="H82" i="1"/>
  <c r="H36" i="1"/>
  <c r="H53" i="1"/>
  <c r="H71" i="1"/>
  <c r="H23" i="1"/>
  <c r="H17" i="1"/>
  <c r="H5" i="1"/>
  <c r="H125" i="1"/>
  <c r="H88" i="1"/>
  <c r="H69" i="1"/>
  <c r="H28" i="1"/>
  <c r="G66" i="1"/>
  <c r="G199" i="1"/>
  <c r="G70" i="1"/>
  <c r="G35" i="1"/>
  <c r="G4" i="1"/>
  <c r="G197" i="1"/>
  <c r="G98" i="1"/>
  <c r="G84" i="1"/>
  <c r="G127" i="1"/>
  <c r="G176" i="1"/>
  <c r="G31" i="1"/>
  <c r="G155" i="1"/>
  <c r="G10" i="1"/>
  <c r="G99" i="1"/>
  <c r="G135" i="1"/>
  <c r="G76" i="1"/>
  <c r="G92" i="1"/>
  <c r="G157" i="1"/>
  <c r="G181" i="1"/>
  <c r="G55" i="1"/>
  <c r="G54" i="1"/>
  <c r="G58" i="1"/>
  <c r="G144" i="1"/>
  <c r="G163" i="1"/>
  <c r="G56" i="1"/>
  <c r="G128" i="1"/>
  <c r="G21" i="1"/>
  <c r="G67" i="1"/>
  <c r="G169" i="1"/>
  <c r="G16" i="1"/>
  <c r="G79" i="1"/>
  <c r="G170" i="1"/>
  <c r="G159" i="1"/>
  <c r="G184" i="1"/>
  <c r="G34" i="1"/>
  <c r="G141" i="1"/>
  <c r="G30" i="1"/>
  <c r="G188" i="1"/>
  <c r="G49" i="1"/>
  <c r="G126" i="1"/>
  <c r="G186" i="1"/>
  <c r="G18" i="1"/>
  <c r="G50" i="1"/>
  <c r="G116" i="1"/>
  <c r="G101" i="1"/>
  <c r="G90" i="1"/>
  <c r="G147" i="1"/>
  <c r="G64" i="1"/>
  <c r="G102" i="1"/>
  <c r="G41" i="1"/>
  <c r="G112" i="1"/>
  <c r="G8" i="1"/>
  <c r="G195" i="1"/>
  <c r="G85" i="1"/>
  <c r="G52" i="1"/>
  <c r="G192" i="1"/>
  <c r="G177" i="1"/>
  <c r="G185" i="1"/>
  <c r="G117" i="1"/>
  <c r="G11" i="1"/>
  <c r="G42" i="1"/>
  <c r="G129" i="1"/>
  <c r="G175" i="1"/>
  <c r="G44" i="1"/>
  <c r="G103" i="1"/>
  <c r="G74" i="1"/>
  <c r="G164" i="1"/>
  <c r="G104" i="1"/>
  <c r="G179" i="1"/>
  <c r="G9" i="1"/>
  <c r="G152" i="1"/>
  <c r="G121" i="1"/>
  <c r="G180" i="1"/>
  <c r="G140" i="1"/>
  <c r="G45" i="1"/>
  <c r="G139" i="1"/>
  <c r="G39" i="1"/>
  <c r="G33" i="1"/>
  <c r="G198" i="1"/>
  <c r="G130" i="1"/>
  <c r="G13" i="1"/>
  <c r="G131" i="1"/>
  <c r="G183" i="1"/>
  <c r="G196" i="1"/>
  <c r="G32" i="1"/>
  <c r="G20" i="1"/>
  <c r="G123" i="1"/>
  <c r="G81" i="1"/>
  <c r="G194" i="1"/>
  <c r="G63" i="1"/>
  <c r="G62" i="1"/>
  <c r="G86" i="1"/>
  <c r="G160" i="1"/>
  <c r="G145" i="1"/>
  <c r="G154" i="1"/>
  <c r="G137" i="1"/>
  <c r="G15" i="1"/>
  <c r="G51" i="1"/>
  <c r="G22" i="1"/>
  <c r="G97" i="1"/>
  <c r="G142" i="1"/>
  <c r="G83" i="1"/>
  <c r="G60" i="1"/>
  <c r="G113" i="1"/>
  <c r="G93" i="1"/>
  <c r="G94" i="1"/>
  <c r="G167" i="1"/>
  <c r="G3" i="1"/>
  <c r="G19" i="1"/>
  <c r="G46" i="1"/>
  <c r="G171" i="1"/>
  <c r="G149" i="1"/>
  <c r="G158" i="1"/>
  <c r="G38" i="1"/>
  <c r="G100" i="1"/>
  <c r="G37" i="1"/>
  <c r="G190" i="1"/>
  <c r="G2" i="1"/>
  <c r="G146" i="1"/>
  <c r="G73" i="1"/>
  <c r="G193" i="1"/>
  <c r="G182" i="1"/>
  <c r="G153" i="1"/>
  <c r="G105" i="1"/>
  <c r="G91" i="1"/>
  <c r="G114" i="1"/>
  <c r="G68" i="1"/>
  <c r="G87" i="1"/>
  <c r="G161" i="1"/>
  <c r="G156" i="1"/>
  <c r="G80" i="1"/>
  <c r="G106" i="1"/>
  <c r="G165" i="1"/>
  <c r="G40" i="1"/>
  <c r="G89" i="1"/>
  <c r="G47" i="1"/>
  <c r="G136" i="1"/>
  <c r="G178" i="1"/>
  <c r="G124" i="1"/>
  <c r="G107" i="1"/>
  <c r="G27" i="1"/>
  <c r="G143" i="1"/>
  <c r="G132" i="1"/>
  <c r="G162" i="1"/>
  <c r="G77" i="1"/>
  <c r="G95" i="1"/>
  <c r="G133" i="1"/>
  <c r="G59" i="1"/>
  <c r="G43" i="1"/>
  <c r="G191" i="1"/>
  <c r="G12" i="1"/>
  <c r="G172" i="1"/>
  <c r="G96" i="1"/>
  <c r="G189" i="1"/>
  <c r="G108" i="1"/>
  <c r="G7" i="1"/>
  <c r="G118" i="1"/>
  <c r="G61" i="1"/>
  <c r="G200" i="1"/>
  <c r="G109" i="1"/>
  <c r="G119" i="1"/>
  <c r="G122" i="1"/>
  <c r="G57" i="1"/>
  <c r="G150" i="1"/>
  <c r="G24" i="1"/>
  <c r="G29" i="1"/>
  <c r="G168" i="1"/>
  <c r="G187" i="1"/>
  <c r="G120" i="1"/>
  <c r="G134" i="1"/>
  <c r="G173" i="1"/>
  <c r="G166" i="1"/>
  <c r="G78" i="1"/>
  <c r="G110" i="1"/>
  <c r="G72" i="1"/>
  <c r="G6" i="1"/>
  <c r="G115" i="1"/>
  <c r="G111" i="1"/>
  <c r="G26" i="1"/>
  <c r="G151" i="1"/>
  <c r="G48" i="1"/>
  <c r="G25" i="1"/>
  <c r="G138" i="1"/>
  <c r="G75" i="1"/>
  <c r="G174" i="1"/>
  <c r="G14" i="1"/>
  <c r="G148" i="1"/>
  <c r="G65" i="1"/>
  <c r="G82" i="1"/>
  <c r="G36" i="1"/>
  <c r="G53" i="1"/>
  <c r="G71" i="1"/>
  <c r="G23" i="1"/>
  <c r="G17" i="1"/>
  <c r="G5" i="1"/>
  <c r="G125" i="1"/>
  <c r="G88" i="1"/>
  <c r="G69" i="1"/>
  <c r="G28" i="1"/>
  <c r="E66" i="1"/>
  <c r="E199" i="1"/>
  <c r="E70" i="1"/>
  <c r="E35" i="1"/>
  <c r="E4" i="1"/>
  <c r="E197" i="1"/>
  <c r="E98" i="1"/>
  <c r="E84" i="1"/>
  <c r="E127" i="1"/>
  <c r="E176" i="1"/>
  <c r="E31" i="1"/>
  <c r="E155" i="1"/>
  <c r="E10" i="1"/>
  <c r="E99" i="1"/>
  <c r="E135" i="1"/>
  <c r="E76" i="1"/>
  <c r="E92" i="1"/>
  <c r="E157" i="1"/>
  <c r="E181" i="1"/>
  <c r="E55" i="1"/>
  <c r="E54" i="1"/>
  <c r="E58" i="1"/>
  <c r="E144" i="1"/>
  <c r="E163" i="1"/>
  <c r="E56" i="1"/>
  <c r="E128" i="1"/>
  <c r="E21" i="1"/>
  <c r="E67" i="1"/>
  <c r="E169" i="1"/>
  <c r="E16" i="1"/>
  <c r="E79" i="1"/>
  <c r="E170" i="1"/>
  <c r="E159" i="1"/>
  <c r="E184" i="1"/>
  <c r="E34" i="1"/>
  <c r="E141" i="1"/>
  <c r="E30" i="1"/>
  <c r="E188" i="1"/>
  <c r="E49" i="1"/>
  <c r="E126" i="1"/>
  <c r="E186" i="1"/>
  <c r="E18" i="1"/>
  <c r="E50" i="1"/>
  <c r="E116" i="1"/>
  <c r="E101" i="1"/>
  <c r="E90" i="1"/>
  <c r="E147" i="1"/>
  <c r="E64" i="1"/>
  <c r="E102" i="1"/>
  <c r="E41" i="1"/>
  <c r="E112" i="1"/>
  <c r="E8" i="1"/>
  <c r="E195" i="1"/>
  <c r="E85" i="1"/>
  <c r="E52" i="1"/>
  <c r="E192" i="1"/>
  <c r="E177" i="1"/>
  <c r="E185" i="1"/>
  <c r="E117" i="1"/>
  <c r="E11" i="1"/>
  <c r="E42" i="1"/>
  <c r="E129" i="1"/>
  <c r="E175" i="1"/>
  <c r="E44" i="1"/>
  <c r="E103" i="1"/>
  <c r="E74" i="1"/>
  <c r="E164" i="1"/>
  <c r="E104" i="1"/>
  <c r="E179" i="1"/>
  <c r="E9" i="1"/>
  <c r="E152" i="1"/>
  <c r="E121" i="1"/>
  <c r="E180" i="1"/>
  <c r="E140" i="1"/>
  <c r="E45" i="1"/>
  <c r="E139" i="1"/>
  <c r="E39" i="1"/>
  <c r="E33" i="1"/>
  <c r="E198" i="1"/>
  <c r="E130" i="1"/>
  <c r="E13" i="1"/>
  <c r="E131" i="1"/>
  <c r="E183" i="1"/>
  <c r="E196" i="1"/>
  <c r="E32" i="1"/>
  <c r="E20" i="1"/>
  <c r="E123" i="1"/>
  <c r="E81" i="1"/>
  <c r="E194" i="1"/>
  <c r="E63" i="1"/>
  <c r="E62" i="1"/>
  <c r="E86" i="1"/>
  <c r="E160" i="1"/>
  <c r="E145" i="1"/>
  <c r="E154" i="1"/>
  <c r="E137" i="1"/>
  <c r="E15" i="1"/>
  <c r="E51" i="1"/>
  <c r="E22" i="1"/>
  <c r="E97" i="1"/>
  <c r="E142" i="1"/>
  <c r="E83" i="1"/>
  <c r="E60" i="1"/>
  <c r="E113" i="1"/>
  <c r="E93" i="1"/>
  <c r="E94" i="1"/>
  <c r="E167" i="1"/>
  <c r="E3" i="1"/>
  <c r="E19" i="1"/>
  <c r="E46" i="1"/>
  <c r="E171" i="1"/>
  <c r="E149" i="1"/>
  <c r="E158" i="1"/>
  <c r="E38" i="1"/>
  <c r="E100" i="1"/>
  <c r="E37" i="1"/>
  <c r="E190" i="1"/>
  <c r="E2" i="1"/>
  <c r="E146" i="1"/>
  <c r="E73" i="1"/>
  <c r="E193" i="1"/>
  <c r="E182" i="1"/>
  <c r="E153" i="1"/>
  <c r="E105" i="1"/>
  <c r="E91" i="1"/>
  <c r="E114" i="1"/>
  <c r="E68" i="1"/>
  <c r="E87" i="1"/>
  <c r="E161" i="1"/>
  <c r="E156" i="1"/>
  <c r="E80" i="1"/>
  <c r="E106" i="1"/>
  <c r="E165" i="1"/>
  <c r="E40" i="1"/>
  <c r="E89" i="1"/>
  <c r="E47" i="1"/>
  <c r="E136" i="1"/>
  <c r="E178" i="1"/>
  <c r="E124" i="1"/>
  <c r="E107" i="1"/>
  <c r="E27" i="1"/>
  <c r="E143" i="1"/>
  <c r="E132" i="1"/>
  <c r="E162" i="1"/>
  <c r="E77" i="1"/>
  <c r="E95" i="1"/>
  <c r="E133" i="1"/>
  <c r="E59" i="1"/>
  <c r="E43" i="1"/>
  <c r="E191" i="1"/>
  <c r="E12" i="1"/>
  <c r="E172" i="1"/>
  <c r="E96" i="1"/>
  <c r="E189" i="1"/>
  <c r="E108" i="1"/>
  <c r="E7" i="1"/>
  <c r="E118" i="1"/>
  <c r="E61" i="1"/>
  <c r="E200" i="1"/>
  <c r="E109" i="1"/>
  <c r="E119" i="1"/>
  <c r="E122" i="1"/>
  <c r="E57" i="1"/>
  <c r="E150" i="1"/>
  <c r="E24" i="1"/>
  <c r="E29" i="1"/>
  <c r="E168" i="1"/>
  <c r="E187" i="1"/>
  <c r="E120" i="1"/>
  <c r="E134" i="1"/>
  <c r="E173" i="1"/>
  <c r="E166" i="1"/>
  <c r="E78" i="1"/>
  <c r="E110" i="1"/>
  <c r="E72" i="1"/>
  <c r="E6" i="1"/>
  <c r="E115" i="1"/>
  <c r="E111" i="1"/>
  <c r="E26" i="1"/>
  <c r="E151" i="1"/>
  <c r="E48" i="1"/>
  <c r="E25" i="1"/>
  <c r="E138" i="1"/>
  <c r="E75" i="1"/>
  <c r="E174" i="1"/>
  <c r="E14" i="1"/>
  <c r="E148" i="1"/>
  <c r="E65" i="1"/>
  <c r="E82" i="1"/>
  <c r="E36" i="1"/>
  <c r="E53" i="1"/>
  <c r="E71" i="1"/>
  <c r="E23" i="1"/>
  <c r="E17" i="1"/>
  <c r="E5" i="1"/>
  <c r="E125" i="1"/>
  <c r="E88" i="1"/>
  <c r="E69" i="1"/>
  <c r="E28" i="1"/>
  <c r="C66" i="1"/>
  <c r="D66" i="1" s="1" a="1"/>
  <c r="D66" i="1" s="1"/>
  <c r="C199" i="1"/>
  <c r="D199" i="1" s="1" a="1"/>
  <c r="D199" i="1" s="1"/>
  <c r="C70" i="1"/>
  <c r="D70" i="1" s="1" a="1"/>
  <c r="D70" i="1" s="1"/>
  <c r="C35" i="1"/>
  <c r="D35" i="1" s="1" a="1"/>
  <c r="D35" i="1" s="1"/>
  <c r="C4" i="1"/>
  <c r="D4" i="1" s="1" a="1"/>
  <c r="D4" i="1" s="1"/>
  <c r="C197" i="1"/>
  <c r="D197" i="1" s="1" a="1"/>
  <c r="D197" i="1" s="1"/>
  <c r="C98" i="1"/>
  <c r="D98" i="1" s="1" a="1"/>
  <c r="D98" i="1" s="1"/>
  <c r="C84" i="1"/>
  <c r="D84" i="1" s="1" a="1"/>
  <c r="D84" i="1" s="1"/>
  <c r="C127" i="1"/>
  <c r="D127" i="1" s="1" a="1"/>
  <c r="D127" i="1" s="1"/>
  <c r="C176" i="1"/>
  <c r="D176" i="1" s="1" a="1"/>
  <c r="D176" i="1" s="1"/>
  <c r="C31" i="1"/>
  <c r="D31" i="1" s="1" a="1"/>
  <c r="D31" i="1" s="1"/>
  <c r="C155" i="1"/>
  <c r="D155" i="1" s="1" a="1"/>
  <c r="D155" i="1" s="1"/>
  <c r="C10" i="1"/>
  <c r="D10" i="1" s="1" a="1"/>
  <c r="D10" i="1" s="1"/>
  <c r="C99" i="1"/>
  <c r="D99" i="1" s="1" a="1"/>
  <c r="D99" i="1" s="1"/>
  <c r="C135" i="1"/>
  <c r="D135" i="1" s="1" a="1"/>
  <c r="D135" i="1" s="1"/>
  <c r="C76" i="1"/>
  <c r="D76" i="1" s="1" a="1"/>
  <c r="D76" i="1" s="1"/>
  <c r="C92" i="1"/>
  <c r="D92" i="1" s="1" a="1"/>
  <c r="D92" i="1" s="1"/>
  <c r="C157" i="1"/>
  <c r="C181" i="1"/>
  <c r="D181" i="1" s="1" a="1"/>
  <c r="D181" i="1" s="1"/>
  <c r="C55" i="1"/>
  <c r="D55" i="1" s="1" a="1"/>
  <c r="D55" i="1" s="1"/>
  <c r="C54" i="1"/>
  <c r="D54" i="1" s="1" a="1"/>
  <c r="D54" i="1" s="1"/>
  <c r="C58" i="1"/>
  <c r="D58" i="1" s="1" a="1"/>
  <c r="D58" i="1" s="1"/>
  <c r="C144" i="1"/>
  <c r="D144" i="1" s="1" a="1"/>
  <c r="D144" i="1" s="1"/>
  <c r="C163" i="1"/>
  <c r="D163" i="1" s="1" a="1"/>
  <c r="D163" i="1" s="1"/>
  <c r="C56" i="1"/>
  <c r="D56" i="1" s="1" a="1"/>
  <c r="D56" i="1" s="1"/>
  <c r="C128" i="1"/>
  <c r="D128" i="1" s="1" a="1"/>
  <c r="D128" i="1" s="1"/>
  <c r="C21" i="1"/>
  <c r="D21" i="1" s="1" a="1"/>
  <c r="D21" i="1" s="1"/>
  <c r="C67" i="1"/>
  <c r="D67" i="1" s="1" a="1"/>
  <c r="D67" i="1" s="1"/>
  <c r="C169" i="1"/>
  <c r="D169" i="1" s="1" a="1"/>
  <c r="D169" i="1" s="1"/>
  <c r="C16" i="1"/>
  <c r="D16" i="1" s="1" a="1"/>
  <c r="D16" i="1" s="1"/>
  <c r="C79" i="1"/>
  <c r="D79" i="1" s="1" a="1"/>
  <c r="D79" i="1" s="1"/>
  <c r="C170" i="1"/>
  <c r="D170" i="1" s="1" a="1"/>
  <c r="D170" i="1" s="1"/>
  <c r="C159" i="1"/>
  <c r="D159" i="1" s="1" a="1"/>
  <c r="D159" i="1" s="1"/>
  <c r="C184" i="1"/>
  <c r="D184" i="1" s="1" a="1"/>
  <c r="D184" i="1" s="1"/>
  <c r="C34" i="1"/>
  <c r="D34" i="1" s="1" a="1"/>
  <c r="D34" i="1" s="1"/>
  <c r="C141" i="1"/>
  <c r="C30" i="1"/>
  <c r="D30" i="1" s="1" a="1"/>
  <c r="D30" i="1" s="1"/>
  <c r="C188" i="1"/>
  <c r="D188" i="1" s="1" a="1"/>
  <c r="D188" i="1" s="1"/>
  <c r="C49" i="1"/>
  <c r="C126" i="1"/>
  <c r="D126" i="1" s="1" a="1"/>
  <c r="D126" i="1" s="1"/>
  <c r="C186" i="1"/>
  <c r="D186" i="1" s="1" a="1"/>
  <c r="D186" i="1" s="1"/>
  <c r="C18" i="1"/>
  <c r="D18" i="1" s="1" a="1"/>
  <c r="D18" i="1" s="1"/>
  <c r="C50" i="1"/>
  <c r="D50" i="1" s="1" a="1"/>
  <c r="D50" i="1" s="1"/>
  <c r="C116" i="1"/>
  <c r="D116" i="1" s="1" a="1"/>
  <c r="D116" i="1" s="1"/>
  <c r="C101" i="1"/>
  <c r="D101" i="1" s="1" a="1"/>
  <c r="D101" i="1" s="1"/>
  <c r="C90" i="1"/>
  <c r="D90" i="1" s="1" a="1"/>
  <c r="D90" i="1" s="1"/>
  <c r="C147" i="1"/>
  <c r="D147" i="1" s="1" a="1"/>
  <c r="D147" i="1" s="1"/>
  <c r="C64" i="1"/>
  <c r="D64" i="1" s="1" a="1"/>
  <c r="D64" i="1" s="1"/>
  <c r="C102" i="1"/>
  <c r="D102" i="1" s="1" a="1"/>
  <c r="D102" i="1" s="1"/>
  <c r="C41" i="1"/>
  <c r="D41" i="1" s="1" a="1"/>
  <c r="D41" i="1" s="1"/>
  <c r="C112" i="1"/>
  <c r="D112" i="1" s="1" a="1"/>
  <c r="D112" i="1" s="1"/>
  <c r="C8" i="1"/>
  <c r="D8" i="1" s="1" a="1"/>
  <c r="D8" i="1" s="1"/>
  <c r="C195" i="1"/>
  <c r="D195" i="1" s="1" a="1"/>
  <c r="D195" i="1" s="1"/>
  <c r="C85" i="1"/>
  <c r="C52" i="1"/>
  <c r="D52" i="1" s="1" a="1"/>
  <c r="D52" i="1" s="1"/>
  <c r="C192" i="1"/>
  <c r="D192" i="1" s="1" a="1"/>
  <c r="D192" i="1" s="1"/>
  <c r="C177" i="1"/>
  <c r="C185" i="1"/>
  <c r="D185" i="1" s="1" a="1"/>
  <c r="D185" i="1" s="1"/>
  <c r="C117" i="1"/>
  <c r="D117" i="1" s="1" a="1"/>
  <c r="D117" i="1" s="1"/>
  <c r="C11" i="1"/>
  <c r="D11" i="1" s="1" a="1"/>
  <c r="D11" i="1" s="1"/>
  <c r="C42" i="1"/>
  <c r="D42" i="1" s="1" a="1"/>
  <c r="D42" i="1" s="1"/>
  <c r="C129" i="1"/>
  <c r="D129" i="1" s="1" a="1"/>
  <c r="D129" i="1" s="1"/>
  <c r="C175" i="1"/>
  <c r="D175" i="1" s="1" a="1"/>
  <c r="D175" i="1" s="1"/>
  <c r="C44" i="1"/>
  <c r="D44" i="1" s="1" a="1"/>
  <c r="D44" i="1" s="1"/>
  <c r="C103" i="1"/>
  <c r="D103" i="1" s="1" a="1"/>
  <c r="D103" i="1" s="1"/>
  <c r="C74" i="1"/>
  <c r="D74" i="1" s="1" a="1"/>
  <c r="D74" i="1" s="1"/>
  <c r="C164" i="1"/>
  <c r="D164" i="1" s="1" a="1"/>
  <c r="D164" i="1" s="1"/>
  <c r="C104" i="1"/>
  <c r="D104" i="1" s="1" a="1"/>
  <c r="D104" i="1" s="1"/>
  <c r="C179" i="1"/>
  <c r="D179" i="1" s="1" a="1"/>
  <c r="D179" i="1" s="1"/>
  <c r="C9" i="1"/>
  <c r="D9" i="1" s="1" a="1"/>
  <c r="D9" i="1" s="1"/>
  <c r="C152" i="1"/>
  <c r="D152" i="1" s="1" a="1"/>
  <c r="D152" i="1" s="1"/>
  <c r="C121" i="1"/>
  <c r="C180" i="1"/>
  <c r="D180" i="1" s="1" a="1"/>
  <c r="D180" i="1" s="1"/>
  <c r="C140" i="1"/>
  <c r="D140" i="1" s="1" a="1"/>
  <c r="D140" i="1" s="1"/>
  <c r="C45" i="1"/>
  <c r="C139" i="1"/>
  <c r="D139" i="1" s="1" a="1"/>
  <c r="D139" i="1" s="1"/>
  <c r="C39" i="1"/>
  <c r="C33" i="1"/>
  <c r="D33" i="1" s="1" a="1"/>
  <c r="D33" i="1" s="1"/>
  <c r="C198" i="1"/>
  <c r="D198" i="1" s="1" a="1"/>
  <c r="D198" i="1" s="1"/>
  <c r="C130" i="1"/>
  <c r="D130" i="1" s="1" a="1"/>
  <c r="D130" i="1" s="1"/>
  <c r="C13" i="1"/>
  <c r="D13" i="1" s="1" a="1"/>
  <c r="D13" i="1" s="1"/>
  <c r="C131" i="1"/>
  <c r="D131" i="1" s="1" a="1"/>
  <c r="D131" i="1" s="1"/>
  <c r="C183" i="1"/>
  <c r="D183" i="1" s="1" a="1"/>
  <c r="D183" i="1" s="1"/>
  <c r="C196" i="1"/>
  <c r="D196" i="1" s="1" a="1"/>
  <c r="D196" i="1" s="1"/>
  <c r="C32" i="1"/>
  <c r="D32" i="1" s="1" a="1"/>
  <c r="D32" i="1" s="1"/>
  <c r="C20" i="1"/>
  <c r="D20" i="1" s="1" a="1"/>
  <c r="D20" i="1" s="1"/>
  <c r="C123" i="1"/>
  <c r="D123" i="1" s="1" a="1"/>
  <c r="D123" i="1" s="1"/>
  <c r="C81" i="1"/>
  <c r="D81" i="1" s="1" a="1"/>
  <c r="D81" i="1" s="1"/>
  <c r="C194" i="1"/>
  <c r="D194" i="1" s="1" a="1"/>
  <c r="D194" i="1" s="1"/>
  <c r="C63" i="1"/>
  <c r="C62" i="1"/>
  <c r="D62" i="1" s="1" a="1"/>
  <c r="D62" i="1" s="1"/>
  <c r="C86" i="1"/>
  <c r="D86" i="1" s="1" a="1"/>
  <c r="D86" i="1" s="1"/>
  <c r="C160" i="1"/>
  <c r="D160" i="1" s="1" a="1"/>
  <c r="D160" i="1" s="1"/>
  <c r="C145" i="1"/>
  <c r="D145" i="1" s="1" a="1"/>
  <c r="D145" i="1" s="1"/>
  <c r="C154" i="1"/>
  <c r="D154" i="1" s="1" a="1"/>
  <c r="D154" i="1" s="1"/>
  <c r="C137" i="1"/>
  <c r="D137" i="1" s="1" a="1"/>
  <c r="D137" i="1" s="1"/>
  <c r="C15" i="1"/>
  <c r="D15" i="1" s="1" a="1"/>
  <c r="D15" i="1" s="1"/>
  <c r="C51" i="1"/>
  <c r="D51" i="1" s="1" a="1"/>
  <c r="D51" i="1" s="1"/>
  <c r="C22" i="1"/>
  <c r="D22" i="1" s="1" a="1"/>
  <c r="D22" i="1" s="1"/>
  <c r="C97" i="1"/>
  <c r="D97" i="1" s="1" a="1"/>
  <c r="D97" i="1" s="1"/>
  <c r="C142" i="1"/>
  <c r="D142" i="1" s="1" a="1"/>
  <c r="D142" i="1" s="1"/>
  <c r="C83" i="1"/>
  <c r="D83" i="1" s="1" a="1"/>
  <c r="D83" i="1" s="1"/>
  <c r="C60" i="1"/>
  <c r="D60" i="1" s="1" a="1"/>
  <c r="D60" i="1" s="1"/>
  <c r="C113" i="1"/>
  <c r="D113" i="1" s="1" a="1"/>
  <c r="D113" i="1" s="1"/>
  <c r="C93" i="1"/>
  <c r="D93" i="1" s="1" a="1"/>
  <c r="D93" i="1" s="1"/>
  <c r="C94" i="1"/>
  <c r="D94" i="1" s="1" a="1"/>
  <c r="D94" i="1" s="1"/>
  <c r="C167" i="1"/>
  <c r="D167" i="1" s="1" a="1"/>
  <c r="D167" i="1" s="1"/>
  <c r="C3" i="1"/>
  <c r="C19" i="1"/>
  <c r="D19" i="1" s="1" a="1"/>
  <c r="D19" i="1" s="1"/>
  <c r="C46" i="1"/>
  <c r="D46" i="1" s="1" a="1"/>
  <c r="D46" i="1" s="1"/>
  <c r="C171" i="1"/>
  <c r="C149" i="1"/>
  <c r="D149" i="1" s="1" a="1"/>
  <c r="D149" i="1" s="1"/>
  <c r="C158" i="1"/>
  <c r="C38" i="1"/>
  <c r="D38" i="1" s="1" a="1"/>
  <c r="D38" i="1" s="1"/>
  <c r="C100" i="1"/>
  <c r="D100" i="1" s="1" a="1"/>
  <c r="D100" i="1" s="1"/>
  <c r="C37" i="1"/>
  <c r="D37" i="1" s="1" a="1"/>
  <c r="D37" i="1" s="1"/>
  <c r="C190" i="1"/>
  <c r="D190" i="1" s="1" a="1"/>
  <c r="D190" i="1" s="1"/>
  <c r="C2" i="1"/>
  <c r="D2" i="1" s="1" a="1"/>
  <c r="D2" i="1" s="1"/>
  <c r="C146" i="1"/>
  <c r="D146" i="1" s="1" a="1"/>
  <c r="D146" i="1" s="1"/>
  <c r="C73" i="1"/>
  <c r="D73" i="1" s="1" a="1"/>
  <c r="D73" i="1" s="1"/>
  <c r="C193" i="1"/>
  <c r="D193" i="1" s="1" a="1"/>
  <c r="D193" i="1" s="1"/>
  <c r="C182" i="1"/>
  <c r="D182" i="1" s="1" a="1"/>
  <c r="D182" i="1" s="1"/>
  <c r="C153" i="1"/>
  <c r="D153" i="1" s="1" a="1"/>
  <c r="D153" i="1" s="1"/>
  <c r="C105" i="1"/>
  <c r="D105" i="1" s="1" a="1"/>
  <c r="D105" i="1" s="1"/>
  <c r="C91" i="1"/>
  <c r="D91" i="1" s="1" a="1"/>
  <c r="D91" i="1" s="1"/>
  <c r="C114" i="1"/>
  <c r="D114" i="1" s="1" a="1"/>
  <c r="D114" i="1" s="1"/>
  <c r="C68" i="1"/>
  <c r="D68" i="1" s="1" a="1"/>
  <c r="D68" i="1" s="1"/>
  <c r="C87" i="1"/>
  <c r="D87" i="1" s="1" a="1"/>
  <c r="D87" i="1" s="1"/>
  <c r="C161" i="1"/>
  <c r="D161" i="1" s="1" a="1"/>
  <c r="D161" i="1" s="1"/>
  <c r="C156" i="1"/>
  <c r="D156" i="1" s="1" a="1"/>
  <c r="D156" i="1" s="1"/>
  <c r="C80" i="1"/>
  <c r="D80" i="1" s="1" a="1"/>
  <c r="D80" i="1" s="1"/>
  <c r="C106" i="1"/>
  <c r="C165" i="1"/>
  <c r="D165" i="1" s="1" a="1"/>
  <c r="D165" i="1" s="1"/>
  <c r="C40" i="1"/>
  <c r="D40" i="1" s="1" a="1"/>
  <c r="D40" i="1" s="1"/>
  <c r="C89" i="1"/>
  <c r="D89" i="1" s="1" a="1"/>
  <c r="D89" i="1" s="1"/>
  <c r="C47" i="1"/>
  <c r="D47" i="1" s="1" a="1"/>
  <c r="D47" i="1" s="1"/>
  <c r="C136" i="1"/>
  <c r="D136" i="1" s="1" a="1"/>
  <c r="D136" i="1" s="1"/>
  <c r="C178" i="1"/>
  <c r="D178" i="1" s="1" a="1"/>
  <c r="D178" i="1" s="1"/>
  <c r="C124" i="1"/>
  <c r="D124" i="1" s="1" a="1"/>
  <c r="D124" i="1" s="1"/>
  <c r="C107" i="1"/>
  <c r="D107" i="1" s="1" a="1"/>
  <c r="D107" i="1" s="1"/>
  <c r="C27" i="1"/>
  <c r="D27" i="1" s="1" a="1"/>
  <c r="D27" i="1" s="1"/>
  <c r="C143" i="1"/>
  <c r="D143" i="1" s="1" a="1"/>
  <c r="D143" i="1" s="1"/>
  <c r="C132" i="1"/>
  <c r="D132" i="1" s="1" a="1"/>
  <c r="D132" i="1" s="1"/>
  <c r="C162" i="1"/>
  <c r="C77" i="1"/>
  <c r="D77" i="1" s="1" a="1"/>
  <c r="D77" i="1" s="1"/>
  <c r="C95" i="1"/>
  <c r="D95" i="1" s="1" a="1"/>
  <c r="D95" i="1" s="1"/>
  <c r="C133" i="1"/>
  <c r="C59" i="1"/>
  <c r="D59" i="1" s="1" a="1"/>
  <c r="D59" i="1" s="1"/>
  <c r="C43" i="1"/>
  <c r="D43" i="1" s="1" a="1"/>
  <c r="D43" i="1" s="1"/>
  <c r="C191" i="1"/>
  <c r="C12" i="1"/>
  <c r="D12" i="1" s="1" a="1"/>
  <c r="D12" i="1" s="1"/>
  <c r="C172" i="1"/>
  <c r="D172" i="1" s="1" a="1"/>
  <c r="D172" i="1" s="1"/>
  <c r="C96" i="1"/>
  <c r="D96" i="1" s="1" a="1"/>
  <c r="D96" i="1" s="1"/>
  <c r="C189" i="1"/>
  <c r="D189" i="1" s="1" a="1"/>
  <c r="D189" i="1" s="1"/>
  <c r="C108" i="1"/>
  <c r="D108" i="1" s="1" a="1"/>
  <c r="D108" i="1" s="1"/>
  <c r="C7" i="1"/>
  <c r="D7" i="1" s="1" a="1"/>
  <c r="D7" i="1" s="1"/>
  <c r="C118" i="1"/>
  <c r="D118" i="1" s="1" a="1"/>
  <c r="D118" i="1" s="1"/>
  <c r="C61" i="1"/>
  <c r="D61" i="1" s="1" a="1"/>
  <c r="D61" i="1" s="1"/>
  <c r="C200" i="1"/>
  <c r="D200" i="1" s="1" a="1"/>
  <c r="D200" i="1" s="1"/>
  <c r="C109" i="1"/>
  <c r="D109" i="1" s="1" a="1"/>
  <c r="D109" i="1" s="1"/>
  <c r="C119" i="1"/>
  <c r="D119" i="1" s="1" a="1"/>
  <c r="D119" i="1" s="1"/>
  <c r="C122" i="1"/>
  <c r="D122" i="1" s="1" a="1"/>
  <c r="D122" i="1" s="1"/>
  <c r="C57" i="1"/>
  <c r="D57" i="1" s="1" a="1"/>
  <c r="D57" i="1" s="1"/>
  <c r="C150" i="1"/>
  <c r="D150" i="1" s="1" a="1"/>
  <c r="D150" i="1" s="1"/>
  <c r="C24" i="1"/>
  <c r="D24" i="1" s="1" a="1"/>
  <c r="D24" i="1" s="1"/>
  <c r="C29" i="1"/>
  <c r="D29" i="1" s="1" a="1"/>
  <c r="D29" i="1" s="1"/>
  <c r="C168" i="1"/>
  <c r="D168" i="1" s="1" a="1"/>
  <c r="D168" i="1" s="1"/>
  <c r="C187" i="1"/>
  <c r="C120" i="1"/>
  <c r="D120" i="1" s="1" a="1"/>
  <c r="D120" i="1" s="1"/>
  <c r="C134" i="1"/>
  <c r="D134" i="1" s="1" a="1"/>
  <c r="D134" i="1" s="1"/>
  <c r="C173" i="1"/>
  <c r="D173" i="1" s="1" a="1"/>
  <c r="D173" i="1" s="1"/>
  <c r="C166" i="1"/>
  <c r="D166" i="1" s="1" a="1"/>
  <c r="D166" i="1" s="1"/>
  <c r="C78" i="1"/>
  <c r="D78" i="1" s="1" a="1"/>
  <c r="D78" i="1" s="1"/>
  <c r="C110" i="1"/>
  <c r="D110" i="1" s="1" a="1"/>
  <c r="D110" i="1" s="1"/>
  <c r="C72" i="1"/>
  <c r="D72" i="1" s="1" a="1"/>
  <c r="D72" i="1" s="1"/>
  <c r="C6" i="1"/>
  <c r="D6" i="1" s="1" a="1"/>
  <c r="D6" i="1" s="1"/>
  <c r="C115" i="1"/>
  <c r="D115" i="1" s="1" a="1"/>
  <c r="D115" i="1" s="1"/>
  <c r="C111" i="1"/>
  <c r="D111" i="1" s="1" a="1"/>
  <c r="D111" i="1" s="1"/>
  <c r="C26" i="1"/>
  <c r="D26" i="1" s="1" a="1"/>
  <c r="D26" i="1" s="1"/>
  <c r="C151" i="1"/>
  <c r="C48" i="1"/>
  <c r="D48" i="1" s="1" a="1"/>
  <c r="D48" i="1" s="1"/>
  <c r="C25" i="1"/>
  <c r="D25" i="1" s="1" a="1"/>
  <c r="D25" i="1" s="1"/>
  <c r="C138" i="1"/>
  <c r="C75" i="1"/>
  <c r="D75" i="1" s="1" a="1"/>
  <c r="D75" i="1" s="1"/>
  <c r="C174" i="1"/>
  <c r="D174" i="1" s="1" a="1"/>
  <c r="D174" i="1" s="1"/>
  <c r="C14" i="1"/>
  <c r="D14" i="1" s="1" a="1"/>
  <c r="D14" i="1" s="1"/>
  <c r="C148" i="1"/>
  <c r="D148" i="1" s="1" a="1"/>
  <c r="D148" i="1" s="1"/>
  <c r="C65" i="1"/>
  <c r="D65" i="1" s="1" a="1"/>
  <c r="D65" i="1" s="1"/>
  <c r="C82" i="1"/>
  <c r="D82" i="1" s="1" a="1"/>
  <c r="D82" i="1" s="1"/>
  <c r="C36" i="1"/>
  <c r="D36" i="1" s="1" a="1"/>
  <c r="D36" i="1" s="1"/>
  <c r="C53" i="1"/>
  <c r="D53" i="1" s="1" a="1"/>
  <c r="D53" i="1" s="1"/>
  <c r="C71" i="1"/>
  <c r="D71" i="1" s="1" a="1"/>
  <c r="D71" i="1" s="1"/>
  <c r="C23" i="1"/>
  <c r="D23" i="1" s="1" a="1"/>
  <c r="D23" i="1" s="1"/>
  <c r="C17" i="1"/>
  <c r="D17" i="1" s="1" a="1"/>
  <c r="D17" i="1" s="1"/>
  <c r="C5" i="1"/>
  <c r="D5" i="1" s="1" a="1"/>
  <c r="D5" i="1" s="1"/>
  <c r="C125" i="1"/>
  <c r="D125" i="1" s="1" a="1"/>
  <c r="D125" i="1" s="1"/>
  <c r="C88" i="1"/>
  <c r="D88" i="1" s="1" a="1"/>
  <c r="D88" i="1" s="1"/>
  <c r="C69" i="1"/>
  <c r="C28" i="1"/>
  <c r="D28" i="1" s="1" a="1"/>
  <c r="D28" i="1" s="1"/>
  <c r="I168" i="1" l="1"/>
  <c r="J168" i="1" s="1"/>
  <c r="I88" i="1"/>
  <c r="J88" i="1" s="1"/>
  <c r="I174" i="1"/>
  <c r="J174" i="1" s="1"/>
  <c r="I78" i="1"/>
  <c r="J78" i="1" s="1"/>
  <c r="I119" i="1"/>
  <c r="J119" i="1" s="1"/>
  <c r="I43" i="1"/>
  <c r="J43" i="1" s="1"/>
  <c r="I136" i="1"/>
  <c r="J136" i="1" s="1"/>
  <c r="I91" i="1"/>
  <c r="J91" i="1" s="1"/>
  <c r="I142" i="1"/>
  <c r="J142" i="1" s="1"/>
  <c r="I194" i="1"/>
  <c r="J194" i="1" s="1"/>
  <c r="I103" i="1"/>
  <c r="J103" i="1" s="1"/>
  <c r="I195" i="1"/>
  <c r="J195" i="1" s="1"/>
  <c r="I186" i="1"/>
  <c r="J186" i="1" s="1"/>
  <c r="I169" i="1"/>
  <c r="J169" i="1" s="1"/>
  <c r="I92" i="1"/>
  <c r="J92" i="1" s="1"/>
  <c r="I4" i="1"/>
  <c r="J4" i="1" s="1"/>
  <c r="I125" i="1"/>
  <c r="J125" i="1" s="1"/>
  <c r="I75" i="1"/>
  <c r="J75" i="1" s="1"/>
  <c r="I166" i="1"/>
  <c r="J166" i="1" s="1"/>
  <c r="I109" i="1"/>
  <c r="J109" i="1" s="1"/>
  <c r="I59" i="1"/>
  <c r="J59" i="1" s="1"/>
  <c r="I47" i="1"/>
  <c r="J47" i="1" s="1"/>
  <c r="I105" i="1"/>
  <c r="J105" i="1" s="1"/>
  <c r="I149" i="1"/>
  <c r="J149" i="1" s="1"/>
  <c r="I97" i="1"/>
  <c r="J97" i="1" s="1"/>
  <c r="I81" i="1"/>
  <c r="J81" i="1" s="1"/>
  <c r="I139" i="1"/>
  <c r="J139" i="1" s="1"/>
  <c r="I44" i="1"/>
  <c r="J44" i="1" s="1"/>
  <c r="I8" i="1"/>
  <c r="J8" i="1" s="1"/>
  <c r="I126" i="1"/>
  <c r="J126" i="1" s="1"/>
  <c r="I67" i="1"/>
  <c r="J67" i="1" s="1"/>
  <c r="I76" i="1"/>
  <c r="J76" i="1" s="1"/>
  <c r="I35" i="1"/>
  <c r="J35" i="1" s="1"/>
  <c r="I17" i="1"/>
  <c r="J17" i="1" s="1"/>
  <c r="I25" i="1"/>
  <c r="J25" i="1" s="1"/>
  <c r="I134" i="1"/>
  <c r="J134" i="1" s="1"/>
  <c r="I61" i="1"/>
  <c r="J61" i="1" s="1"/>
  <c r="I95" i="1"/>
  <c r="J95" i="1" s="1"/>
  <c r="I40" i="1"/>
  <c r="J40" i="1" s="1"/>
  <c r="I182" i="1"/>
  <c r="J182" i="1" s="1"/>
  <c r="I46" i="1"/>
  <c r="J46" i="1" s="1"/>
  <c r="I51" i="1"/>
  <c r="J51" i="1" s="1"/>
  <c r="I20" i="1"/>
  <c r="J20" i="1" s="1"/>
  <c r="I140" i="1"/>
  <c r="J140" i="1" s="1"/>
  <c r="I129" i="1"/>
  <c r="J129" i="1" s="1"/>
  <c r="I41" i="1"/>
  <c r="J41" i="1" s="1"/>
  <c r="I188" i="1"/>
  <c r="J188" i="1" s="1"/>
  <c r="I128" i="1"/>
  <c r="J128" i="1" s="1"/>
  <c r="I99" i="1"/>
  <c r="J99" i="1" s="1"/>
  <c r="I199" i="1"/>
  <c r="J199" i="1" s="1"/>
  <c r="I189" i="1"/>
  <c r="J189" i="1" s="1"/>
  <c r="I28" i="1"/>
  <c r="J28" i="1" s="1"/>
  <c r="I148" i="1"/>
  <c r="J148" i="1" s="1"/>
  <c r="I72" i="1"/>
  <c r="J72" i="1" s="1"/>
  <c r="I57" i="1"/>
  <c r="J57" i="1" s="1"/>
  <c r="I12" i="1"/>
  <c r="J12" i="1" s="1"/>
  <c r="I124" i="1"/>
  <c r="J124" i="1" s="1"/>
  <c r="I68" i="1"/>
  <c r="J68" i="1" s="1"/>
  <c r="I100" i="1"/>
  <c r="J100" i="1" s="1"/>
  <c r="I60" i="1"/>
  <c r="J60" i="1" s="1"/>
  <c r="I62" i="1"/>
  <c r="J62" i="1" s="1"/>
  <c r="I198" i="1"/>
  <c r="J198" i="1" s="1"/>
  <c r="I164" i="1"/>
  <c r="J164" i="1" s="1"/>
  <c r="I52" i="1"/>
  <c r="J52" i="1" s="1"/>
  <c r="I50" i="1"/>
  <c r="J50" i="1" s="1"/>
  <c r="I79" i="1"/>
  <c r="J79" i="1" s="1"/>
  <c r="I181" i="1"/>
  <c r="J181" i="1" s="1"/>
  <c r="I98" i="1"/>
  <c r="J98" i="1" s="1"/>
  <c r="I14" i="1"/>
  <c r="J14" i="1" s="1"/>
  <c r="I110" i="1"/>
  <c r="J110" i="1" s="1"/>
  <c r="I122" i="1"/>
  <c r="J122" i="1" s="1"/>
  <c r="I178" i="1"/>
  <c r="J178" i="1" s="1"/>
  <c r="I114" i="1"/>
  <c r="J114" i="1" s="1"/>
  <c r="I38" i="1"/>
  <c r="J38" i="1" s="1"/>
  <c r="I83" i="1"/>
  <c r="J83" i="1" s="1"/>
  <c r="I33" i="1"/>
  <c r="J33" i="1" s="1"/>
  <c r="I74" i="1"/>
  <c r="J74" i="1" s="1"/>
  <c r="I18" i="1"/>
  <c r="J18" i="1" s="1"/>
  <c r="I16" i="1"/>
  <c r="J16" i="1" s="1"/>
  <c r="I197" i="1"/>
  <c r="J197" i="1" s="1"/>
  <c r="I2" i="1"/>
  <c r="J2" i="1" s="1"/>
  <c r="I82" i="1"/>
  <c r="J82" i="1" s="1"/>
  <c r="I115" i="1"/>
  <c r="J115" i="1" s="1"/>
  <c r="I24" i="1"/>
  <c r="J24" i="1" s="1"/>
  <c r="I96" i="1"/>
  <c r="J96" i="1" s="1"/>
  <c r="I27" i="1"/>
  <c r="J27" i="1" s="1"/>
  <c r="I161" i="1"/>
  <c r="J161" i="1" s="1"/>
  <c r="I190" i="1"/>
  <c r="J190" i="1" s="1"/>
  <c r="I93" i="1"/>
  <c r="J93" i="1" s="1"/>
  <c r="I160" i="1"/>
  <c r="J160" i="1" s="1"/>
  <c r="I13" i="1"/>
  <c r="J13" i="1" s="1"/>
  <c r="I179" i="1"/>
  <c r="J179" i="1" s="1"/>
  <c r="I101" i="1"/>
  <c r="J101" i="1" s="1"/>
  <c r="I159" i="1"/>
  <c r="J159" i="1" s="1"/>
  <c r="I54" i="1"/>
  <c r="J54" i="1" s="1"/>
  <c r="I127" i="1"/>
  <c r="J127" i="1" s="1"/>
  <c r="I108" i="1"/>
  <c r="J108" i="1" s="1"/>
  <c r="I132" i="1"/>
  <c r="J132" i="1" s="1"/>
  <c r="I65" i="1"/>
  <c r="J65" i="1" s="1"/>
  <c r="I6" i="1"/>
  <c r="J6" i="1" s="1"/>
  <c r="I150" i="1"/>
  <c r="J150" i="1" s="1"/>
  <c r="I172" i="1"/>
  <c r="J172" i="1" s="1"/>
  <c r="I107" i="1"/>
  <c r="J107" i="1" s="1"/>
  <c r="I87" i="1"/>
  <c r="J87" i="1" s="1"/>
  <c r="I37" i="1"/>
  <c r="J37" i="1" s="1"/>
  <c r="I113" i="1"/>
  <c r="J113" i="1" s="1"/>
  <c r="I86" i="1"/>
  <c r="J86" i="1" s="1"/>
  <c r="I130" i="1"/>
  <c r="J130" i="1" s="1"/>
  <c r="I104" i="1"/>
  <c r="J104" i="1" s="1"/>
  <c r="I192" i="1"/>
  <c r="J192" i="1" s="1"/>
  <c r="I116" i="1"/>
  <c r="J116" i="1" s="1"/>
  <c r="I170" i="1"/>
  <c r="J170" i="1" s="1"/>
  <c r="I55" i="1"/>
  <c r="J55" i="1" s="1"/>
  <c r="I84" i="1"/>
  <c r="J84" i="1" s="1"/>
  <c r="I73" i="1"/>
  <c r="J73" i="1" s="1"/>
  <c r="I5" i="1"/>
  <c r="J5" i="1" s="1"/>
  <c r="I173" i="1"/>
  <c r="J173" i="1" s="1"/>
  <c r="I200" i="1"/>
  <c r="J200" i="1" s="1"/>
  <c r="I89" i="1"/>
  <c r="J89" i="1" s="1"/>
  <c r="I153" i="1"/>
  <c r="J153" i="1" s="1"/>
  <c r="I22" i="1"/>
  <c r="J22" i="1" s="1"/>
  <c r="I123" i="1"/>
  <c r="J123" i="1" s="1"/>
  <c r="I175" i="1"/>
  <c r="J175" i="1" s="1"/>
  <c r="I112" i="1"/>
  <c r="J112" i="1" s="1"/>
  <c r="I21" i="1"/>
  <c r="J21" i="1" s="1"/>
  <c r="I135" i="1"/>
  <c r="J135" i="1" s="1"/>
  <c r="I70" i="1"/>
  <c r="J70" i="1" s="1"/>
  <c r="I23" i="1"/>
  <c r="J23" i="1" s="1"/>
  <c r="I48" i="1"/>
  <c r="J48" i="1" s="1"/>
  <c r="I120" i="1"/>
  <c r="J120" i="1" s="1"/>
  <c r="I118" i="1"/>
  <c r="J118" i="1" s="1"/>
  <c r="I77" i="1"/>
  <c r="J77" i="1" s="1"/>
  <c r="I165" i="1"/>
  <c r="J165" i="1" s="1"/>
  <c r="I193" i="1"/>
  <c r="J193" i="1" s="1"/>
  <c r="I19" i="1"/>
  <c r="J19" i="1" s="1"/>
  <c r="I15" i="1"/>
  <c r="J15" i="1" s="1"/>
  <c r="I32" i="1"/>
  <c r="J32" i="1" s="1"/>
  <c r="I180" i="1"/>
  <c r="J180" i="1" s="1"/>
  <c r="I42" i="1"/>
  <c r="J42" i="1" s="1"/>
  <c r="I102" i="1"/>
  <c r="J102" i="1" s="1"/>
  <c r="I30" i="1"/>
  <c r="J30" i="1" s="1"/>
  <c r="I56" i="1"/>
  <c r="J56" i="1" s="1"/>
  <c r="I10" i="1"/>
  <c r="J10" i="1" s="1"/>
  <c r="I66" i="1"/>
  <c r="J66" i="1" s="1"/>
  <c r="I71" i="1"/>
  <c r="J71" i="1" s="1"/>
  <c r="I7" i="1"/>
  <c r="J7" i="1" s="1"/>
  <c r="I137" i="1"/>
  <c r="J137" i="1" s="1"/>
  <c r="I196" i="1"/>
  <c r="J196" i="1" s="1"/>
  <c r="I11" i="1"/>
  <c r="J11" i="1" s="1"/>
  <c r="I64" i="1"/>
  <c r="J64" i="1" s="1"/>
  <c r="I163" i="1"/>
  <c r="J163" i="1" s="1"/>
  <c r="I155" i="1"/>
  <c r="J155" i="1" s="1"/>
  <c r="I53" i="1"/>
  <c r="J53" i="1" s="1"/>
  <c r="I26" i="1"/>
  <c r="J26" i="1" s="1"/>
  <c r="I80" i="1"/>
  <c r="J80" i="1" s="1"/>
  <c r="I146" i="1"/>
  <c r="J146" i="1" s="1"/>
  <c r="I167" i="1"/>
  <c r="J167" i="1" s="1"/>
  <c r="I154" i="1"/>
  <c r="J154" i="1" s="1"/>
  <c r="I183" i="1"/>
  <c r="J183" i="1" s="1"/>
  <c r="I152" i="1"/>
  <c r="J152" i="1" s="1"/>
  <c r="I117" i="1"/>
  <c r="J117" i="1" s="1"/>
  <c r="I147" i="1"/>
  <c r="J147" i="1" s="1"/>
  <c r="I34" i="1"/>
  <c r="J34" i="1" s="1"/>
  <c r="I144" i="1"/>
  <c r="J144" i="1" s="1"/>
  <c r="I31" i="1"/>
  <c r="J31" i="1" s="1"/>
  <c r="I58" i="1"/>
  <c r="J58" i="1" s="1"/>
  <c r="I36" i="1"/>
  <c r="J36" i="1" s="1"/>
  <c r="I111" i="1"/>
  <c r="J111" i="1" s="1"/>
  <c r="I29" i="1"/>
  <c r="J29" i="1" s="1"/>
  <c r="I143" i="1"/>
  <c r="J143" i="1" s="1"/>
  <c r="I156" i="1"/>
  <c r="J156" i="1" s="1"/>
  <c r="I94" i="1"/>
  <c r="J94" i="1" s="1"/>
  <c r="I145" i="1"/>
  <c r="J145" i="1" s="1"/>
  <c r="I131" i="1"/>
  <c r="J131" i="1" s="1"/>
  <c r="I9" i="1"/>
  <c r="J9" i="1" s="1"/>
  <c r="I185" i="1"/>
  <c r="J185" i="1" s="1"/>
  <c r="I90" i="1"/>
  <c r="J90" i="1" s="1"/>
  <c r="I184" i="1"/>
  <c r="J184" i="1" s="1"/>
  <c r="I176" i="1"/>
  <c r="J176" i="1" s="1"/>
  <c r="D158" i="1" a="1"/>
  <c r="D158" i="1" s="1"/>
  <c r="I158" i="1" s="1"/>
  <c r="D39" i="1" a="1"/>
  <c r="D39" i="1" s="1"/>
  <c r="I39" i="1" s="1"/>
  <c r="D45" i="1" a="1"/>
  <c r="D45" i="1" s="1"/>
  <c r="D106" i="1" a="1"/>
  <c r="D106" i="1" s="1"/>
  <c r="D191" i="1" a="1"/>
  <c r="D191" i="1" s="1"/>
  <c r="I191" i="1" s="1"/>
  <c r="D171" i="1" a="1"/>
  <c r="D171" i="1" s="1"/>
  <c r="I171" i="1" s="1"/>
  <c r="D187" i="1" a="1"/>
  <c r="D187" i="1" s="1"/>
  <c r="I187" i="1" s="1"/>
  <c r="D121" i="1" a="1"/>
  <c r="D121" i="1" s="1"/>
  <c r="D133" i="1" a="1"/>
  <c r="D133" i="1" s="1"/>
  <c r="D63" i="1" a="1"/>
  <c r="D63" i="1" s="1"/>
  <c r="I63" i="1" s="1"/>
  <c r="D49" i="1" a="1"/>
  <c r="D49" i="1" s="1"/>
  <c r="D151" i="1" a="1"/>
  <c r="D151" i="1" s="1"/>
  <c r="I151" i="1" s="1"/>
  <c r="D177" i="1" a="1"/>
  <c r="D177" i="1" s="1"/>
  <c r="D69" i="1" a="1"/>
  <c r="D69" i="1" s="1"/>
  <c r="I69" i="1" s="1"/>
  <c r="D157" i="1" a="1"/>
  <c r="D157" i="1" s="1"/>
  <c r="D141" i="1" a="1"/>
  <c r="D141" i="1" s="1"/>
  <c r="D85" i="1" a="1"/>
  <c r="D85" i="1" s="1"/>
  <c r="D3" i="1" a="1"/>
  <c r="D3" i="1" s="1"/>
  <c r="I3" i="1" s="1"/>
  <c r="D138" i="1" a="1"/>
  <c r="D138" i="1" s="1"/>
  <c r="D162" i="1" a="1"/>
  <c r="D162" i="1" s="1"/>
  <c r="J63" i="1" l="1"/>
  <c r="J191" i="1"/>
  <c r="J187" i="1"/>
  <c r="I133" i="1"/>
  <c r="J133" i="1" s="1"/>
  <c r="I162" i="1"/>
  <c r="J162" i="1" s="1"/>
  <c r="I121" i="1"/>
  <c r="J121" i="1" s="1"/>
  <c r="I177" i="1"/>
  <c r="J177" i="1" s="1"/>
  <c r="J158" i="1"/>
  <c r="I49" i="1"/>
  <c r="J49" i="1" s="1"/>
  <c r="J69" i="1"/>
  <c r="I138" i="1"/>
  <c r="J138" i="1" s="1"/>
  <c r="I141" i="1"/>
  <c r="J141" i="1" s="1"/>
  <c r="I106" i="1"/>
  <c r="J106" i="1" s="1"/>
  <c r="J3" i="1"/>
  <c r="J39" i="1"/>
  <c r="J171" i="1"/>
  <c r="I85" i="1"/>
  <c r="J85" i="1" s="1"/>
  <c r="I157" i="1"/>
  <c r="J157" i="1" s="1"/>
  <c r="I45" i="1"/>
  <c r="J45" i="1" s="1"/>
  <c r="J15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<sst xmlns="http://schemas.openxmlformats.org/spreadsheetml/2006/main" count="10561" uniqueCount="239">
  <si>
    <t>InventoryId</t>
  </si>
  <si>
    <t>Quantity</t>
  </si>
  <si>
    <t>BRA0524B</t>
  </si>
  <si>
    <t>240303511U</t>
  </si>
  <si>
    <t>250359431B</t>
  </si>
  <si>
    <t>B61518</t>
  </si>
  <si>
    <t>240805362L</t>
  </si>
  <si>
    <t>240750702F</t>
  </si>
  <si>
    <t>240752752C</t>
  </si>
  <si>
    <t>A60030006</t>
  </si>
  <si>
    <t>240705301L</t>
  </si>
  <si>
    <t>250308562E</t>
  </si>
  <si>
    <t>240504402G</t>
  </si>
  <si>
    <t>240805201B</t>
  </si>
  <si>
    <t>250309211G</t>
  </si>
  <si>
    <t>J1063883</t>
  </si>
  <si>
    <t>240804741A</t>
  </si>
  <si>
    <t>240852381B</t>
  </si>
  <si>
    <t>240702201J</t>
  </si>
  <si>
    <t>240505252R</t>
  </si>
  <si>
    <t>W414921</t>
  </si>
  <si>
    <t>240651332S</t>
  </si>
  <si>
    <t>240750341E</t>
  </si>
  <si>
    <t>240750342S</t>
  </si>
  <si>
    <t>NBS386903</t>
  </si>
  <si>
    <t>240851812U</t>
  </si>
  <si>
    <t>J1052552</t>
  </si>
  <si>
    <t>A60035933</t>
  </si>
  <si>
    <t>A60032936</t>
  </si>
  <si>
    <t>240504642S</t>
  </si>
  <si>
    <t>A60032351</t>
  </si>
  <si>
    <t>250409322G</t>
  </si>
  <si>
    <t>A60036266</t>
  </si>
  <si>
    <t>240303531B</t>
  </si>
  <si>
    <t>B61550</t>
  </si>
  <si>
    <t>240702452Q</t>
  </si>
  <si>
    <t>A60035200</t>
  </si>
  <si>
    <t>240805391C</t>
  </si>
  <si>
    <t>240752572K</t>
  </si>
  <si>
    <t>A60032362</t>
  </si>
  <si>
    <t>B61535</t>
  </si>
  <si>
    <t>240654682K</t>
  </si>
  <si>
    <t>A60032942</t>
  </si>
  <si>
    <t>240752571T</t>
  </si>
  <si>
    <t>240505062P</t>
  </si>
  <si>
    <t>A60024617</t>
  </si>
  <si>
    <t>240752581M</t>
  </si>
  <si>
    <t>A60036194</t>
  </si>
  <si>
    <t>240303632E</t>
  </si>
  <si>
    <t>240700972B</t>
  </si>
  <si>
    <t>240802772E</t>
  </si>
  <si>
    <t>240504402A</t>
  </si>
  <si>
    <t>240303401P</t>
  </si>
  <si>
    <t>241209011A</t>
  </si>
  <si>
    <t>B61548</t>
  </si>
  <si>
    <t>240852701N</t>
  </si>
  <si>
    <t>A60036285</t>
  </si>
  <si>
    <t>240704822C</t>
  </si>
  <si>
    <t>50359141LG</t>
  </si>
  <si>
    <t>J1059014</t>
  </si>
  <si>
    <t>240856291A</t>
  </si>
  <si>
    <t>NBS387802</t>
  </si>
  <si>
    <t>A60034102</t>
  </si>
  <si>
    <t>250359411G</t>
  </si>
  <si>
    <t>250359412P</t>
  </si>
  <si>
    <t>240750342C</t>
  </si>
  <si>
    <t>423197L</t>
  </si>
  <si>
    <t>240651331S</t>
  </si>
  <si>
    <t>240505281C</t>
  </si>
  <si>
    <t>A60036275</t>
  </si>
  <si>
    <t>A60033239</t>
  </si>
  <si>
    <t>240450481A</t>
  </si>
  <si>
    <t>240505061N</t>
  </si>
  <si>
    <t>240203572O</t>
  </si>
  <si>
    <t>240805191L</t>
  </si>
  <si>
    <t>240505062N</t>
  </si>
  <si>
    <t>A60025302</t>
  </si>
  <si>
    <t>A60036169</t>
  </si>
  <si>
    <t>240856752D</t>
  </si>
  <si>
    <t>240500181R</t>
  </si>
  <si>
    <t>A60034440</t>
  </si>
  <si>
    <t>240852711N</t>
  </si>
  <si>
    <t>B61471</t>
  </si>
  <si>
    <t>240802802G</t>
  </si>
  <si>
    <t>240454111N</t>
  </si>
  <si>
    <t>A60026448</t>
  </si>
  <si>
    <t>A60028911</t>
  </si>
  <si>
    <t>241109311A</t>
  </si>
  <si>
    <t>240803071K</t>
  </si>
  <si>
    <t>240851791A</t>
  </si>
  <si>
    <t>250359441F</t>
  </si>
  <si>
    <t>NBS379102</t>
  </si>
  <si>
    <t>SO69538202</t>
  </si>
  <si>
    <t>240752552J</t>
  </si>
  <si>
    <t>250308562D</t>
  </si>
  <si>
    <t>A60033742</t>
  </si>
  <si>
    <t>A60036060</t>
  </si>
  <si>
    <t>240203321V</t>
  </si>
  <si>
    <t>A60028409</t>
  </si>
  <si>
    <t>A60034964</t>
  </si>
  <si>
    <t>A60026879</t>
  </si>
  <si>
    <t>240505151G</t>
  </si>
  <si>
    <t>240750321N</t>
  </si>
  <si>
    <t>240501801P</t>
  </si>
  <si>
    <t>A60034084</t>
  </si>
  <si>
    <t>240702202O</t>
  </si>
  <si>
    <t>240851781B</t>
  </si>
  <si>
    <t>240852591L</t>
  </si>
  <si>
    <t>A60029986</t>
  </si>
  <si>
    <t>A60030290</t>
  </si>
  <si>
    <t>A60032941</t>
  </si>
  <si>
    <t>240505142K</t>
  </si>
  <si>
    <t>A60036193</t>
  </si>
  <si>
    <t>240750692N</t>
  </si>
  <si>
    <t>240405422B</t>
  </si>
  <si>
    <t>VN0802</t>
  </si>
  <si>
    <t>A60026155</t>
  </si>
  <si>
    <t>NBS387101</t>
  </si>
  <si>
    <t>Purchase Cost</t>
  </si>
  <si>
    <t>Ordering cost</t>
  </si>
  <si>
    <t>Holding cost</t>
  </si>
  <si>
    <t>Stockout cost</t>
  </si>
  <si>
    <t>Logistics</t>
  </si>
  <si>
    <t>Taxes</t>
  </si>
  <si>
    <t>20 Jan 2009</t>
  </si>
  <si>
    <t>28 Aug 2009</t>
  </si>
  <si>
    <t>17 Jul 2009</t>
  </si>
  <si>
    <t>31 Aug 2009</t>
  </si>
  <si>
    <t>19 Mar 2009</t>
  </si>
  <si>
    <t>17 Mar 2009</t>
  </si>
  <si>
    <t>4 Jul 2009</t>
  </si>
  <si>
    <t>21 Aug 2009</t>
  </si>
  <si>
    <t>16 Jul 2009</t>
  </si>
  <si>
    <t>31 Jul 2009</t>
  </si>
  <si>
    <t>17 Aug 2009</t>
  </si>
  <si>
    <t>20 Mar 2009</t>
  </si>
  <si>
    <t>24 May 2009</t>
  </si>
  <si>
    <t>30 Aug 2009</t>
  </si>
  <si>
    <t>27 Aug 2009</t>
  </si>
  <si>
    <t>11 Mar 2009</t>
  </si>
  <si>
    <t>12 Aug 2009</t>
  </si>
  <si>
    <t>14 Jul 2009</t>
  </si>
  <si>
    <t>22 Aug 2009</t>
  </si>
  <si>
    <t>13 Apr 2009</t>
  </si>
  <si>
    <t>28 May 2009</t>
  </si>
  <si>
    <t>8 Jun 2009</t>
  </si>
  <si>
    <t>2 Jul 2009</t>
  </si>
  <si>
    <t>27 Jul 2009</t>
  </si>
  <si>
    <t>24 Jul 2009</t>
  </si>
  <si>
    <t>13 Aug 2009</t>
  </si>
  <si>
    <t>1 Aug 2009</t>
  </si>
  <si>
    <t>16 Aug 2009</t>
  </si>
  <si>
    <t>23 Aug 2009</t>
  </si>
  <si>
    <t>25 Aug 2009</t>
  </si>
  <si>
    <t>28 Jan 2009</t>
  </si>
  <si>
    <t>26 May 2009</t>
  </si>
  <si>
    <t>29 Aug 2009</t>
  </si>
  <si>
    <t>24 Aug 2009</t>
  </si>
  <si>
    <t>18 Apr 2009</t>
  </si>
  <si>
    <t>28 Dec 2009</t>
  </si>
  <si>
    <t>25 Oct 2009</t>
  </si>
  <si>
    <t>18 Mar 2009</t>
  </si>
  <si>
    <t>15 Jul 2009</t>
  </si>
  <si>
    <t>4 Feb 2009</t>
  </si>
  <si>
    <t>26 Jun 2009</t>
  </si>
  <si>
    <t>27 May 2009</t>
  </si>
  <si>
    <t>8 Aug 2009</t>
  </si>
  <si>
    <t>7 Jun 2009</t>
  </si>
  <si>
    <t>24 Mar 2009</t>
  </si>
  <si>
    <t>20 Aug 2009</t>
  </si>
  <si>
    <t>7 Jul 2009</t>
  </si>
  <si>
    <t>26 Feb 2009</t>
  </si>
  <si>
    <t>15 Aug 2009</t>
  </si>
  <si>
    <t>7 Aug 2009</t>
  </si>
  <si>
    <t>4 Dec 2009</t>
  </si>
  <si>
    <t>23 Jun 2009</t>
  </si>
  <si>
    <t>28 Jul 2009</t>
  </si>
  <si>
    <t>13 Mar 2009</t>
  </si>
  <si>
    <t>18 Aug 2009</t>
  </si>
  <si>
    <t>25 Feb 2009</t>
  </si>
  <si>
    <t>30 Nov 2009</t>
  </si>
  <si>
    <t>7 Oct 2009</t>
  </si>
  <si>
    <t>29 May 2009</t>
  </si>
  <si>
    <t>26 Aug 2009</t>
  </si>
  <si>
    <t>8 Apr 2009</t>
  </si>
  <si>
    <t>22 Oct 2009</t>
  </si>
  <si>
    <t>7 Jan 2009</t>
  </si>
  <si>
    <t>20 Feb 2009</t>
  </si>
  <si>
    <t>10 Aug 2009</t>
  </si>
  <si>
    <t>1 May 2009</t>
  </si>
  <si>
    <t>21 Oct 2009</t>
  </si>
  <si>
    <t>19 Dec 2009</t>
  </si>
  <si>
    <t>22 Apr 2009</t>
  </si>
  <si>
    <t>21 Nov 2009</t>
  </si>
  <si>
    <t>9 Aug 2009</t>
  </si>
  <si>
    <t>2 Jan 2009</t>
  </si>
  <si>
    <t>19 Aug 2009</t>
  </si>
  <si>
    <t>21 Jun 2009</t>
  </si>
  <si>
    <t>6 Aug 2009</t>
  </si>
  <si>
    <t>22 Jan 2009</t>
  </si>
  <si>
    <t>18 Feb 2009</t>
  </si>
  <si>
    <t>14 Aug 2009</t>
  </si>
  <si>
    <t>10 May 2009</t>
  </si>
  <si>
    <t>3 Apr 2009</t>
  </si>
  <si>
    <t>10 Feb 2009</t>
  </si>
  <si>
    <t>11 Nov 2009</t>
  </si>
  <si>
    <t>28 Apr 2009</t>
  </si>
  <si>
    <t>3 Aug 2009</t>
  </si>
  <si>
    <t>29 Jan 2009</t>
  </si>
  <si>
    <t>2 Aug 2009</t>
  </si>
  <si>
    <t>6 Jul 2009</t>
  </si>
  <si>
    <t>30 Dec 2009</t>
  </si>
  <si>
    <t>Deliverydate_C</t>
  </si>
  <si>
    <t>Delivery status</t>
  </si>
  <si>
    <t>© SK-SCMLab</t>
  </si>
  <si>
    <t>Data Visualization in Excel</t>
  </si>
  <si>
    <t>Cost Vs. Inventory level chart (top 20 entities)</t>
  </si>
  <si>
    <t>COGS</t>
  </si>
  <si>
    <t>Inventory Turnover Ratio (top 20 entities)</t>
  </si>
  <si>
    <t xml:space="preserve">Delivered </t>
  </si>
  <si>
    <t>Undelivered</t>
  </si>
  <si>
    <t>Lost in transit</t>
  </si>
  <si>
    <t>Storage costs</t>
  </si>
  <si>
    <t>Stock aging vs. Holding cost (top 20 entities)</t>
  </si>
  <si>
    <t>Sum of COGS</t>
  </si>
  <si>
    <t>Row Labels</t>
  </si>
  <si>
    <t>Grand Total</t>
  </si>
  <si>
    <t>Delivery_M</t>
  </si>
  <si>
    <t>Jan</t>
  </si>
  <si>
    <t>Feb</t>
  </si>
  <si>
    <t>Mar</t>
  </si>
  <si>
    <t>Apr</t>
  </si>
  <si>
    <t>Jun</t>
  </si>
  <si>
    <t>Jul</t>
  </si>
  <si>
    <t>Aug</t>
  </si>
  <si>
    <t>Oct</t>
  </si>
  <si>
    <t>Nov</t>
  </si>
  <si>
    <t>Dec</t>
  </si>
  <si>
    <t>Monthly inventory cost trends (top 40 entities)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</si>
</sst>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color theme="3"/>
      <name val="Aptos Narrow"/>
      <family val="2"/>
      <scheme val="minor"/>
    </font>
    <font>
      <b/>
      <sz val="16"/>
      <color theme="4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4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C0F9CA82-2EEB-45AB-BE95-D0E95B574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data_charts'!$B$1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'Raw data_charts'!$B$2:$B$21</c:f>
              <c:numCache>
                <c:formatCode>General</c:formatCode>
                <c:ptCount val="20"/>
                <c:pt idx="0">
                  <c:v>28.009</c:v>
                </c:pt>
                <c:pt idx="1">
                  <c:v>24.518000000000001</c:v>
                </c:pt>
                <c:pt idx="2">
                  <c:v>22.465</c:v>
                </c:pt>
                <c:pt idx="3">
                  <c:v>22.42</c:v>
                </c:pt>
                <c:pt idx="4">
                  <c:v>22.4</c:v>
                </c:pt>
                <c:pt idx="5">
                  <c:v>22.36</c:v>
                </c:pt>
                <c:pt idx="6">
                  <c:v>22.335000000000001</c:v>
                </c:pt>
                <c:pt idx="7">
                  <c:v>22.245000000000001</c:v>
                </c:pt>
                <c:pt idx="8">
                  <c:v>22.24</c:v>
                </c:pt>
                <c:pt idx="9">
                  <c:v>22.23</c:v>
                </c:pt>
                <c:pt idx="10">
                  <c:v>22.23</c:v>
                </c:pt>
                <c:pt idx="11">
                  <c:v>22.181999999999999</c:v>
                </c:pt>
                <c:pt idx="12">
                  <c:v>22.14</c:v>
                </c:pt>
                <c:pt idx="13">
                  <c:v>22.135000000000002</c:v>
                </c:pt>
                <c:pt idx="14">
                  <c:v>21.805</c:v>
                </c:pt>
                <c:pt idx="15">
                  <c:v>21.78</c:v>
                </c:pt>
                <c:pt idx="16">
                  <c:v>21.706</c:v>
                </c:pt>
                <c:pt idx="17">
                  <c:v>21.6</c:v>
                </c:pt>
                <c:pt idx="18">
                  <c:v>21.556000000000001</c:v>
                </c:pt>
                <c:pt idx="19">
                  <c:v>21.32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7-47AE-B641-4B6AA9F06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5394912"/>
        <c:axId val="885392992"/>
      </c:barChart>
      <c:lineChart>
        <c:grouping val="standard"/>
        <c:varyColors val="0"/>
        <c:ser>
          <c:idx val="1"/>
          <c:order val="1"/>
          <c:tx>
            <c:strRef>
              <c:f>'Raw data_charts'!$C$1</c:f>
              <c:strCache>
                <c:ptCount val="1"/>
                <c:pt idx="0">
                  <c:v>Purchase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lgDash"/>
                <a:tailEnd type="triangle"/>
              </a:ln>
              <a:effectLst/>
            </c:spPr>
            <c:trendlineType val="linear"/>
            <c:dispRSqr val="0"/>
            <c:dispEq val="0"/>
          </c:trendline>
          <c:val>
            <c:numRef>
              <c:f>'Raw data_charts'!$C$2:$C$21</c:f>
              <c:numCache>
                <c:formatCode>General</c:formatCode>
                <c:ptCount val="20"/>
                <c:pt idx="0">
                  <c:v>24</c:v>
                </c:pt>
                <c:pt idx="1">
                  <c:v>23</c:v>
                </c:pt>
                <c:pt idx="2">
                  <c:v>21</c:v>
                </c:pt>
                <c:pt idx="3">
                  <c:v>24</c:v>
                </c:pt>
                <c:pt idx="4">
                  <c:v>28</c:v>
                </c:pt>
                <c:pt idx="5">
                  <c:v>25</c:v>
                </c:pt>
                <c:pt idx="6">
                  <c:v>24</c:v>
                </c:pt>
                <c:pt idx="7">
                  <c:v>22</c:v>
                </c:pt>
                <c:pt idx="8">
                  <c:v>27</c:v>
                </c:pt>
                <c:pt idx="9">
                  <c:v>29</c:v>
                </c:pt>
                <c:pt idx="10">
                  <c:v>23</c:v>
                </c:pt>
                <c:pt idx="11">
                  <c:v>23</c:v>
                </c:pt>
                <c:pt idx="12">
                  <c:v>28</c:v>
                </c:pt>
                <c:pt idx="13">
                  <c:v>29</c:v>
                </c:pt>
                <c:pt idx="14">
                  <c:v>25</c:v>
                </c:pt>
                <c:pt idx="15">
                  <c:v>23</c:v>
                </c:pt>
                <c:pt idx="16">
                  <c:v>24</c:v>
                </c:pt>
                <c:pt idx="17">
                  <c:v>26</c:v>
                </c:pt>
                <c:pt idx="18">
                  <c:v>28</c:v>
                </c:pt>
                <c:pt idx="1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A7-47AE-B641-4B6AA9F06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5394912"/>
        <c:axId val="885392992"/>
      </c:lineChart>
      <c:catAx>
        <c:axId val="885394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392992"/>
        <c:crosses val="autoZero"/>
        <c:auto val="1"/>
        <c:lblAlgn val="ctr"/>
        <c:lblOffset val="100"/>
        <c:noMultiLvlLbl val="0"/>
      </c:catAx>
      <c:valAx>
        <c:axId val="88539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39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dbl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'Raw data_charts'!$B$2:$B$21</c:f>
              <c:numCache>
                <c:formatCode>General</c:formatCode>
                <c:ptCount val="20"/>
                <c:pt idx="0">
                  <c:v>28.009</c:v>
                </c:pt>
                <c:pt idx="1">
                  <c:v>24.518000000000001</c:v>
                </c:pt>
                <c:pt idx="2">
                  <c:v>22.465</c:v>
                </c:pt>
                <c:pt idx="3">
                  <c:v>22.42</c:v>
                </c:pt>
                <c:pt idx="4">
                  <c:v>22.4</c:v>
                </c:pt>
                <c:pt idx="5">
                  <c:v>22.36</c:v>
                </c:pt>
                <c:pt idx="6">
                  <c:v>22.335000000000001</c:v>
                </c:pt>
                <c:pt idx="7">
                  <c:v>22.245000000000001</c:v>
                </c:pt>
                <c:pt idx="8">
                  <c:v>22.24</c:v>
                </c:pt>
                <c:pt idx="9">
                  <c:v>22.23</c:v>
                </c:pt>
                <c:pt idx="10">
                  <c:v>22.23</c:v>
                </c:pt>
                <c:pt idx="11">
                  <c:v>22.181999999999999</c:v>
                </c:pt>
                <c:pt idx="12">
                  <c:v>22.14</c:v>
                </c:pt>
                <c:pt idx="13">
                  <c:v>22.135000000000002</c:v>
                </c:pt>
                <c:pt idx="14">
                  <c:v>21.805</c:v>
                </c:pt>
                <c:pt idx="15">
                  <c:v>21.78</c:v>
                </c:pt>
                <c:pt idx="16">
                  <c:v>21.706</c:v>
                </c:pt>
                <c:pt idx="17">
                  <c:v>21.6</c:v>
                </c:pt>
                <c:pt idx="18">
                  <c:v>21.556000000000001</c:v>
                </c:pt>
                <c:pt idx="19">
                  <c:v>21.32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05-4C6E-AD91-43B8E709D38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/>
                </a:solidFill>
                <a:prstDash val="dash"/>
                <a:tailEnd type="diamond"/>
              </a:ln>
              <a:effectLst/>
            </c:spPr>
            <c:trendlineType val="linear"/>
            <c:dispRSqr val="0"/>
            <c:dispEq val="0"/>
          </c:trendline>
          <c:val>
            <c:numRef>
              <c:f>'Raw data_charts'!$J$1:$J$21</c:f>
              <c:numCache>
                <c:formatCode>General</c:formatCode>
                <c:ptCount val="21"/>
                <c:pt idx="0">
                  <c:v>0</c:v>
                </c:pt>
                <c:pt idx="1">
                  <c:v>48.131432829157319</c:v>
                </c:pt>
                <c:pt idx="2">
                  <c:v>44.80256515691012</c:v>
                </c:pt>
                <c:pt idx="3">
                  <c:v>43.154971701387602</c:v>
                </c:pt>
                <c:pt idx="4">
                  <c:v>47.442484211600615</c:v>
                </c:pt>
                <c:pt idx="5">
                  <c:v>53.96628996140727</c:v>
                </c:pt>
                <c:pt idx="6">
                  <c:v>46.946273876096051</c:v>
                </c:pt>
                <c:pt idx="7">
                  <c:v>50.661658310066301</c:v>
                </c:pt>
                <c:pt idx="8">
                  <c:v>48.746755560689991</c:v>
                </c:pt>
                <c:pt idx="9">
                  <c:v>52.295107227320273</c:v>
                </c:pt>
                <c:pt idx="10">
                  <c:v>53.756249724362462</c:v>
                </c:pt>
                <c:pt idx="11">
                  <c:v>44.84431491369233</c:v>
                </c:pt>
                <c:pt idx="12">
                  <c:v>45.625774621764833</c:v>
                </c:pt>
                <c:pt idx="13">
                  <c:v>53.850463831752243</c:v>
                </c:pt>
                <c:pt idx="14">
                  <c:v>52.224086990576836</c:v>
                </c:pt>
                <c:pt idx="15">
                  <c:v>51.174214364390096</c:v>
                </c:pt>
                <c:pt idx="16">
                  <c:v>46.859668203778234</c:v>
                </c:pt>
                <c:pt idx="17">
                  <c:v>49.379304668757285</c:v>
                </c:pt>
                <c:pt idx="18">
                  <c:v>52.294142904118473</c:v>
                </c:pt>
                <c:pt idx="19">
                  <c:v>49.779807231305128</c:v>
                </c:pt>
                <c:pt idx="20">
                  <c:v>40.552967651361058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05-4C6E-AD91-43B8E709D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248144"/>
        <c:axId val="887902144"/>
      </c:lineChart>
      <c:catAx>
        <c:axId val="891248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902144"/>
        <c:crosses val="autoZero"/>
        <c:auto val="1"/>
        <c:lblAlgn val="ctr"/>
        <c:lblOffset val="100"/>
        <c:noMultiLvlLbl val="0"/>
      </c:catAx>
      <c:valAx>
        <c:axId val="88790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4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data_charts'!$E$1</c:f>
              <c:strCache>
                <c:ptCount val="1"/>
                <c:pt idx="0">
                  <c:v>Holding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'Raw data_charts'!$E$2:$E$21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6-4FAD-A1BD-AD03829BD5CD}"/>
            </c:ext>
          </c:extLst>
        </c:ser>
        <c:ser>
          <c:idx val="1"/>
          <c:order val="1"/>
          <c:tx>
            <c:strRef>
              <c:f>'Raw data_charts'!$F$1</c:f>
              <c:strCache>
                <c:ptCount val="1"/>
                <c:pt idx="0">
                  <c:v>Storage costs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'Raw data_charts'!$F$2:$F$21</c:f>
              <c:numCache>
                <c:formatCode>General</c:formatCode>
                <c:ptCount val="2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66-4FAD-A1BD-AD03829BD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1801888"/>
        <c:axId val="1031800928"/>
      </c:barChart>
      <c:catAx>
        <c:axId val="1031801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800928"/>
        <c:crosses val="autoZero"/>
        <c:auto val="1"/>
        <c:lblAlgn val="ctr"/>
        <c:lblOffset val="100"/>
        <c:noMultiLvlLbl val="0"/>
      </c:catAx>
      <c:valAx>
        <c:axId val="103180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80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[Inventories_dataset_visualization.xlsx]Raw data_charts!PivotTable36</c:name>
    <c:fmtId val="0"/>
  </c:pivotSource>
  <c:chart>
    <c:autoTitleDeleted val="1"/>
    <c:pivotFmts>
      <c:pivotFmt>
        <c:idx val="0"/>
        <c:spPr>
          <a:gradFill>
            <a:gsLst>
              <a:gs pos="100000">
                <a:schemeClr val="accent2"/>
              </a:gs>
              <a:gs pos="0">
                <a:schemeClr val="accent2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'Raw data_charts'!$S$86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strRef>
              <c:f>'Raw data_charts'!$R$87:$R$97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</c:strCache>
            </c:strRef>
          </c:cat>
          <c:val>
            <c:numRef>
              <c:f>'Raw data_charts'!$S$87:$S$97</c:f>
              <c:numCache>
                <c:formatCode>General</c:formatCode>
                <c:ptCount val="10"/>
                <c:pt idx="0">
                  <c:v>397.96489183883159</c:v>
                </c:pt>
                <c:pt idx="1">
                  <c:v>201.38280691377236</c:v>
                </c:pt>
                <c:pt idx="2">
                  <c:v>679.6044166733484</c:v>
                </c:pt>
                <c:pt idx="3">
                  <c:v>142.5827907026283</c:v>
                </c:pt>
                <c:pt idx="4">
                  <c:v>100.2808507434811</c:v>
                </c:pt>
                <c:pt idx="5">
                  <c:v>152.78979086172808</c:v>
                </c:pt>
                <c:pt idx="6">
                  <c:v>2793.184830266589</c:v>
                </c:pt>
                <c:pt idx="7">
                  <c:v>147.03346955499489</c:v>
                </c:pt>
                <c:pt idx="8">
                  <c:v>102.0857025236737</c:v>
                </c:pt>
                <c:pt idx="9">
                  <c:v>192.72605667671974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E-4AA4-AFE8-9ED1750B97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042858336"/>
        <c:axId val="1042859296"/>
      </c:areaChart>
      <c:catAx>
        <c:axId val="104285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859296"/>
        <c:crosses val="autoZero"/>
        <c:auto val="1"/>
        <c:lblAlgn val="ctr"/>
        <c:lblOffset val="100"/>
        <c:noMultiLvlLbl val="0"/>
      </c:catAx>
      <c:valAx>
        <c:axId val="10428592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858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7</xdr:row>
      <xdr:rowOff>133349</xdr:rowOff>
    </xdr:from>
    <xdr:to>
      <xdr:col>28</xdr:col>
      <xdr:colOff>9525</xdr:colOff>
      <xdr:row>28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2E6946-DD76-A9A9-A718-F3DD83079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85724</xdr:colOff>
      <xdr:row>34</xdr:row>
      <xdr:rowOff>85725</xdr:rowOff>
    </xdr:from>
    <xdr:to>
      <xdr:col>28</xdr:col>
      <xdr:colOff>609599</xdr:colOff>
      <xdr:row>52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351401-B077-F1FB-C2FF-4571158E5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180975</xdr:colOff>
      <xdr:row>58</xdr:row>
      <xdr:rowOff>180974</xdr:rowOff>
    </xdr:from>
    <xdr:to>
      <xdr:col>28</xdr:col>
      <xdr:colOff>590550</xdr:colOff>
      <xdr:row>79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96A8F5-BC8E-A766-B2EC-9F9EE0C2E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723900</xdr:colOff>
      <xdr:row>84</xdr:row>
      <xdr:rowOff>171450</xdr:rowOff>
    </xdr:from>
    <xdr:to>
      <xdr:col>27</xdr:col>
      <xdr:colOff>495300</xdr:colOff>
      <xdr:row>99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74E5FFC-BCE8-4040-61A7-6BC6239EE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SIKIRAN, SASI" refreshedDate="45802.347076967591" createdVersion="8" refreshedVersion="8" minRefreshableVersion="3" recordCount="99" xr:uid="{A3BE8110-2E8A-4CC5-A5E1-20A925AF10CC}">
  <cacheSource type="worksheet">
    <worksheetSource ref="J1:K100" sheet="Raw data_charts"/>
  </cacheSource>
  <cacheFields count="2">
    <cacheField name="COGS" numFmtId="0">
      <sharedItems containsSemiMixedTypes="0" containsString="0" containsNumber="1" minValue="39.818157721632602" maxValue="58.59457020312405"/>
    </cacheField>
    <cacheField name="Delivery_M" numFmtId="0">
      <sharedItems count="10">
        <s v="Oct"/>
        <s v="Aug"/>
        <s v="Feb"/>
        <s v="Jan"/>
        <s v="Jul"/>
        <s v="Mar"/>
        <s v="Apr"/>
        <s v="Dec"/>
        <s v="Nov"/>
        <s v="Ju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n v="46.456002758041862"/>
    <x v="0"/>
  </r>
  <r>
    <n v="49.115766174223452"/>
    <x v="0"/>
  </r>
  <r>
    <n v="52.18331429855543"/>
    <x v="1"/>
  </r>
  <r>
    <n v="50.850056047221038"/>
    <x v="1"/>
  </r>
  <r>
    <n v="46.665777028188344"/>
    <x v="1"/>
  </r>
  <r>
    <n v="42.872738372948263"/>
    <x v="1"/>
  </r>
  <r>
    <n v="39.818157721632602"/>
    <x v="1"/>
  </r>
  <r>
    <n v="47.131728460869809"/>
    <x v="1"/>
  </r>
  <r>
    <n v="49.921560045699763"/>
    <x v="1"/>
  </r>
  <r>
    <n v="53.284557071586846"/>
    <x v="1"/>
  </r>
  <r>
    <n v="52.631275931261278"/>
    <x v="1"/>
  </r>
  <r>
    <n v="46.074202146309162"/>
    <x v="2"/>
  </r>
  <r>
    <n v="58.59457020312405"/>
    <x v="1"/>
  </r>
  <r>
    <n v="45.26333250433548"/>
    <x v="1"/>
  </r>
  <r>
    <n v="50.109970022818324"/>
    <x v="1"/>
  </r>
  <r>
    <n v="51.748922996792558"/>
    <x v="1"/>
  </r>
  <r>
    <n v="58.083415714410542"/>
    <x v="3"/>
  </r>
  <r>
    <n v="55.042577779092696"/>
    <x v="1"/>
  </r>
  <r>
    <n v="46.566141844723099"/>
    <x v="1"/>
  </r>
  <r>
    <n v="44.414158503992027"/>
    <x v="1"/>
  </r>
  <r>
    <n v="50.699372424120192"/>
    <x v="1"/>
  </r>
  <r>
    <n v="45.547972712548614"/>
    <x v="4"/>
  </r>
  <r>
    <n v="53.041548748093199"/>
    <x v="1"/>
  </r>
  <r>
    <n v="50.540276607103131"/>
    <x v="1"/>
  </r>
  <r>
    <n v="53.037028225966679"/>
    <x v="4"/>
  </r>
  <r>
    <n v="49.419280136085398"/>
    <x v="1"/>
  </r>
  <r>
    <n v="51.193006892132217"/>
    <x v="1"/>
  </r>
  <r>
    <n v="53.864135902433091"/>
    <x v="1"/>
  </r>
  <r>
    <n v="49.777789065554636"/>
    <x v="1"/>
  </r>
  <r>
    <n v="55.443165898993769"/>
    <x v="1"/>
  </r>
  <r>
    <n v="52.457524007906329"/>
    <x v="1"/>
  </r>
  <r>
    <n v="47.872275816255339"/>
    <x v="1"/>
  </r>
  <r>
    <n v="49.194217288755297"/>
    <x v="1"/>
  </r>
  <r>
    <n v="49.873158851123492"/>
    <x v="1"/>
  </r>
  <r>
    <n v="53.677030521178985"/>
    <x v="1"/>
  </r>
  <r>
    <n v="47.827242783449577"/>
    <x v="1"/>
  </r>
  <r>
    <n v="47.813009877019184"/>
    <x v="1"/>
  </r>
  <r>
    <n v="48.933039810318412"/>
    <x v="5"/>
  </r>
  <r>
    <n v="46.252180167956737"/>
    <x v="5"/>
  </r>
  <r>
    <n v="48.65468277185677"/>
    <x v="6"/>
  </r>
  <r>
    <n v="46.344688798428798"/>
    <x v="5"/>
  </r>
  <r>
    <n v="53.671718083753092"/>
    <x v="5"/>
  </r>
  <r>
    <n v="51.054360932500082"/>
    <x v="2"/>
  </r>
  <r>
    <n v="52.362274257620719"/>
    <x v="5"/>
  </r>
  <r>
    <n v="51.090305672027775"/>
    <x v="1"/>
  </r>
  <r>
    <n v="49.390158179412261"/>
    <x v="7"/>
  </r>
  <r>
    <n v="55.082093496102395"/>
    <x v="8"/>
  </r>
  <r>
    <n v="46.728391114698248"/>
    <x v="1"/>
  </r>
  <r>
    <n v="43.874022531367494"/>
    <x v="1"/>
  </r>
  <r>
    <n v="42.034291114727907"/>
    <x v="1"/>
  </r>
  <r>
    <n v="50.32042481621356"/>
    <x v="7"/>
  </r>
  <r>
    <n v="56.372254954616984"/>
    <x v="1"/>
  </r>
  <r>
    <n v="55.962815663880114"/>
    <x v="5"/>
  </r>
  <r>
    <n v="43.737182771169984"/>
    <x v="1"/>
  </r>
  <r>
    <n v="42.685379019513903"/>
    <x v="1"/>
  </r>
  <r>
    <n v="47.467782243563647"/>
    <x v="5"/>
  </r>
  <r>
    <n v="53.148302431913208"/>
    <x v="1"/>
  </r>
  <r>
    <n v="48.855861074724352"/>
    <x v="9"/>
  </r>
  <r>
    <n v="47.003609027571308"/>
    <x v="8"/>
  </r>
  <r>
    <n v="58.562768086331509"/>
    <x v="3"/>
  </r>
  <r>
    <n v="43.223297157761223"/>
    <x v="1"/>
  </r>
  <r>
    <n v="51.424989668756744"/>
    <x v="9"/>
  </r>
  <r>
    <n v="43.223310345577367"/>
    <x v="1"/>
  </r>
  <r>
    <n v="55.496994542613464"/>
    <x v="1"/>
  </r>
  <r>
    <n v="51.674852342845291"/>
    <x v="3"/>
  </r>
  <r>
    <n v="47.503974474392507"/>
    <x v="6"/>
  </r>
  <r>
    <n v="50.692123826506098"/>
    <x v="7"/>
  </r>
  <r>
    <n v="42.323349854587811"/>
    <x v="7"/>
  </r>
  <r>
    <n v="54.204789923212772"/>
    <x v="4"/>
  </r>
  <r>
    <n v="46.457040773034372"/>
    <x v="5"/>
  </r>
  <r>
    <n v="53.752727812168914"/>
    <x v="2"/>
  </r>
  <r>
    <n v="44.964134662462762"/>
    <x v="3"/>
  </r>
  <r>
    <n v="52.942877588280666"/>
    <x v="1"/>
  </r>
  <r>
    <n v="55.881680771128089"/>
    <x v="1"/>
  </r>
  <r>
    <n v="56.092502984738523"/>
    <x v="1"/>
  </r>
  <r>
    <n v="41.574129629623208"/>
    <x v="3"/>
  </r>
  <r>
    <n v="46.424133456379032"/>
    <x v="6"/>
  </r>
  <r>
    <n v="49.736851093772714"/>
    <x v="1"/>
  </r>
  <r>
    <n v="51.461700622729573"/>
    <x v="0"/>
  </r>
  <r>
    <n v="54.582157491109264"/>
    <x v="1"/>
  </r>
  <r>
    <n v="47.363831478459822"/>
    <x v="3"/>
  </r>
  <r>
    <n v="49.41190538528604"/>
    <x v="1"/>
  </r>
  <r>
    <n v="54.384371108694737"/>
    <x v="1"/>
  </r>
  <r>
    <n v="50.009130505377044"/>
    <x v="1"/>
  </r>
  <r>
    <n v="43.327824796761817"/>
    <x v="1"/>
  </r>
  <r>
    <n v="49.160126207806805"/>
    <x v="3"/>
  </r>
  <r>
    <n v="50.343123990528461"/>
    <x v="1"/>
  </r>
  <r>
    <n v="53.57078556617094"/>
    <x v="1"/>
  </r>
  <r>
    <n v="46.581633716891673"/>
    <x v="3"/>
  </r>
  <r>
    <n v="51.463356752264595"/>
    <x v="1"/>
  </r>
  <r>
    <n v="46.490933578536151"/>
    <x v="5"/>
  </r>
  <r>
    <n v="50.284301176350503"/>
    <x v="5"/>
  </r>
  <r>
    <n v="43.330203573657194"/>
    <x v="5"/>
  </r>
  <r>
    <n v="50.104572948710953"/>
    <x v="5"/>
  </r>
  <r>
    <n v="48.373332462056531"/>
    <x v="5"/>
  </r>
  <r>
    <n v="50.501516022794178"/>
    <x v="2"/>
  </r>
  <r>
    <n v="43.569533135481223"/>
    <x v="5"/>
  </r>
  <r>
    <n v="51.608233304721381"/>
    <x v="1"/>
  </r>
  <r>
    <n v="48.42442361872192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5F1091-FC79-43DA-86D7-F231551D1DAE}" name="PivotTable36" cacheId="1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R86:S97" firstHeaderRow="1" firstDataRow="1" firstDataCol="1"/>
  <pivotFields count="2">
    <pivotField dataField="1" showAll="0"/>
    <pivotField axis="axisRow" showAll="0">
      <items count="11">
        <item x="3"/>
        <item x="2"/>
        <item x="5"/>
        <item x="6"/>
        <item x="9"/>
        <item x="4"/>
        <item x="1"/>
        <item x="0"/>
        <item x="8"/>
        <item x="7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COGS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523FB9-B978-42A2-8D3A-3E3610FBEE06}" name="Packaging" displayName="Packaging" ref="A1:M10215" totalsRowShown="0">
  <autoFilter ref="A1:M10215" xr:uid="{E6523FB9-B978-42A2-8D3A-3E3610FBEE06}"/>
  <sortState xmlns:xlrd2="http://schemas.microsoft.com/office/spreadsheetml/2017/richdata2" ref="A2:M200">
    <sortCondition descending="1" ref="B1:B200"/>
  </sortState>
  <tableColumns count="13">
    <tableColumn id="5" xr3:uid="{C0F385DF-3E10-4536-900D-23E19600EE79}" name="InventoryId"/>
    <tableColumn id="6" xr3:uid="{BFACDD2A-93EA-4F3A-8F3A-5F7992C33B4A}" name="Quantity"/>
    <tableColumn id="17" xr3:uid="{5FF28BC3-F005-4873-A147-7ADF5169AAF5}" name="Purchase Cost" dataDxfId="10">
      <calculatedColumnFormula>RANDBETWEEN(20,30)</calculatedColumnFormula>
    </tableColumn>
    <tableColumn id="18" xr3:uid="{75580A3B-D858-480D-ADCB-62677425B4D2}" name="Ordering cost" dataDxfId="9">
      <calculatedColumnFormula array="1">_xlfn.ANCHORARRAY(C2)*0.05</calculatedColumnFormula>
    </tableColumn>
    <tableColumn id="19" xr3:uid="{B84B5C47-01ED-4475-BC3A-BEC793A3360A}" name="Holding cost" dataDxfId="8">
      <calculatedColumnFormula>RANDBETWEEN(1,2)</calculatedColumnFormula>
    </tableColumn>
    <tableColumn id="8" xr3:uid="{9C271F83-C5C4-42FD-BC69-5C3A35DAD40A}" name="Storage costs" dataDxfId="1">
      <calculatedColumnFormula>RANDBETWEEN(3,4)</calculatedColumnFormula>
    </tableColumn>
    <tableColumn id="1" xr3:uid="{D5D0D9DF-C544-4ADC-9882-98FA120B9480}" name="Stockout cost" dataDxfId="7">
      <calculatedColumnFormula>RANDBETWEEN(10,15)</calculatedColumnFormula>
    </tableColumn>
    <tableColumn id="2" xr3:uid="{ACBBFCE4-190F-46E7-8404-4A0FF677C6BA}" name="Logistics" dataDxfId="6">
      <calculatedColumnFormula>RANDBETWEEN(2,5)</calculatedColumnFormula>
    </tableColumn>
    <tableColumn id="3" xr3:uid="{3B30A3C8-A2E7-4D63-BBEC-CEA5A691B14E}" name="Taxes" dataDxfId="5">
      <calculatedColumnFormula>RAND()*(Packaging[[#This Row],[Ordering cost]]+Packaging[[#This Row],[Holding cost]])+0.2</calculatedColumnFormula>
    </tableColumn>
    <tableColumn id="9" xr3:uid="{58953B93-1245-406B-8909-ACF293F4D6F7}" name="COGS" dataDxfId="4">
      <calculatedColumnFormula>SUM(Packaging[[#This Row],[Purchase Cost]:[Taxes]])</calculatedColumnFormula>
    </tableColumn>
    <tableColumn id="10" xr3:uid="{6EFBA9E3-631D-4F17-8B74-303596402F68}" name="Delivery_M" dataDxfId="0">
      <calculatedColumnFormula>TEXT(Packaging[[#This Row],[Deliverydate_C]],"mmm")</calculatedColumnFormula>
    </tableColumn>
    <tableColumn id="4" xr3:uid="{5345D63C-02EB-4306-85DD-176F9EAC98A0}" name="Deliverydate_C" dataDxfId="3"/>
    <tableColumn id="7" xr3:uid="{AC39790C-3B25-4C88-98DF-2447665FC0A8}" name="Delivery 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A277-211A-4CA1-ABEC-66F021382418}">
  <dimension ref="A1:AD10215"/>
  <sheetViews>
    <sheetView showGridLines="0" tabSelected="1" workbookViewId="0">
      <selection activeCell="D10" sqref="D10"/>
    </sheetView>
  </sheetViews>
  <sheetFormatPr defaultRowHeight="15" x14ac:dyDescent="0.25"/>
  <cols>
    <col min="1" max="1" width="11.85546875" bestFit="1" customWidth="1"/>
    <col min="5" max="5" width="14.5703125" bestFit="1" customWidth="1"/>
    <col min="6" max="6" width="14.5703125" customWidth="1"/>
    <col min="11" max="11" width="13.28515625" bestFit="1" customWidth="1"/>
    <col min="12" max="12" width="17.28515625" bestFit="1" customWidth="1"/>
    <col min="13" max="13" width="17" bestFit="1" customWidth="1"/>
    <col min="18" max="18" width="13.42578125" bestFit="1" customWidth="1"/>
    <col min="19" max="20" width="13.28515625" bestFit="1" customWidth="1"/>
    <col min="21" max="32" width="12" bestFit="1" customWidth="1"/>
    <col min="33" max="33" width="11.140625" bestFit="1" customWidth="1"/>
    <col min="34" max="34" width="12" bestFit="1" customWidth="1"/>
    <col min="35" max="35" width="11.140625" bestFit="1" customWidth="1"/>
    <col min="36" max="40" width="12" bestFit="1" customWidth="1"/>
    <col min="41" max="41" width="11.140625" bestFit="1" customWidth="1"/>
    <col min="42" max="52" width="12" bestFit="1" customWidth="1"/>
    <col min="53" max="53" width="11.140625" bestFit="1" customWidth="1"/>
    <col min="54" max="57" width="12" bestFit="1" customWidth="1"/>
    <col min="58" max="58" width="11" bestFit="1" customWidth="1"/>
    <col min="59" max="65" width="12" bestFit="1" customWidth="1"/>
    <col min="66" max="66" width="11.140625" bestFit="1" customWidth="1"/>
    <col min="67" max="69" width="12" bestFit="1" customWidth="1"/>
    <col min="70" max="70" width="11" bestFit="1" customWidth="1"/>
    <col min="71" max="72" width="12" bestFit="1" customWidth="1"/>
    <col min="73" max="73" width="11" bestFit="1" customWidth="1"/>
    <col min="74" max="74" width="12" bestFit="1" customWidth="1"/>
    <col min="75" max="75" width="11.140625" bestFit="1" customWidth="1"/>
    <col min="76" max="90" width="12" bestFit="1" customWidth="1"/>
    <col min="91" max="91" width="11.42578125" bestFit="1" customWidth="1"/>
    <col min="92" max="93" width="12" bestFit="1" customWidth="1"/>
    <col min="94" max="94" width="10.42578125" bestFit="1" customWidth="1"/>
    <col min="95" max="97" width="12" bestFit="1" customWidth="1"/>
    <col min="98" max="98" width="11" bestFit="1" customWidth="1"/>
    <col min="99" max="100" width="12" bestFit="1" customWidth="1"/>
    <col min="101" max="101" width="11" bestFit="1" customWidth="1"/>
    <col min="102" max="102" width="12" bestFit="1" customWidth="1"/>
    <col min="103" max="103" width="11" bestFit="1" customWidth="1"/>
    <col min="104" max="109" width="12" bestFit="1" customWidth="1"/>
  </cols>
  <sheetData>
    <row r="1" spans="1:30" ht="21" x14ac:dyDescent="0.25">
      <c r="A1" t="s">
        <v>0</v>
      </c>
      <c r="B1" t="s">
        <v>1</v>
      </c>
      <c r="C1" s="1" t="s">
        <v>118</v>
      </c>
      <c r="D1" s="2" t="s">
        <v>119</v>
      </c>
      <c r="E1" s="2" t="s">
        <v>120</v>
      </c>
      <c r="F1" s="2" t="s">
        <v>222</v>
      </c>
      <c r="G1" t="s">
        <v>121</v>
      </c>
      <c r="H1" t="s">
        <v>122</v>
      </c>
      <c r="I1" t="s">
        <v>123</v>
      </c>
      <c r="J1" t="s">
        <v>217</v>
      </c>
      <c r="K1" t="s">
        <v>227</v>
      </c>
      <c r="L1" s="3" t="s">
        <v>212</v>
      </c>
      <c r="M1" s="4" t="s">
        <v>213</v>
      </c>
      <c r="R1" s="5" t="s">
        <v>214</v>
      </c>
      <c r="S1" s="5"/>
      <c r="T1" s="5"/>
      <c r="U1" s="5"/>
    </row>
    <row r="2" spans="1:30" x14ac:dyDescent="0.25">
      <c r="A2">
        <v>241007821</v>
      </c>
      <c r="B2">
        <v>28.009</v>
      </c>
      <c r="C2">
        <f t="shared" ref="C2:C33" ca="1" si="0">RANDBETWEEN(20,30)</f>
        <v>24</v>
      </c>
      <c r="D2" cm="1">
        <f t="array" aca="1" ref="D2" ca="1">_xlfn.ANCHORARRAY(C2)*0.05</f>
        <v>1.2000000000000002</v>
      </c>
      <c r="E2">
        <f t="shared" ref="E2:E33" ca="1" si="1">RANDBETWEEN(1,2)</f>
        <v>1</v>
      </c>
      <c r="F2">
        <f t="shared" ref="F2:F65" ca="1" si="2">RANDBETWEEN(3,4)</f>
        <v>4</v>
      </c>
      <c r="G2">
        <f t="shared" ref="G2:G33" ca="1" si="3">RANDBETWEEN(10,15)</f>
        <v>11</v>
      </c>
      <c r="H2">
        <f t="shared" ref="H2:H33" ca="1" si="4">RANDBETWEEN(2,5)</f>
        <v>5</v>
      </c>
      <c r="I2">
        <f ca="1">RAND()*(Packaging[[#This Row],[Ordering cost]]+Packaging[[#This Row],[Holding cost]])+0.2</f>
        <v>1.931432829157314</v>
      </c>
      <c r="J2">
        <f ca="1">SUM(Packaging[[#This Row],[Purchase Cost]:[Taxes]])</f>
        <v>48.131432829157319</v>
      </c>
      <c r="K2" t="str">
        <f>TEXT(Packaging[[#This Row],[Deliverydate_C]],"mmm")</f>
        <v>Oct</v>
      </c>
      <c r="L2" t="s">
        <v>185</v>
      </c>
      <c r="M2" t="s">
        <v>219</v>
      </c>
    </row>
    <row r="3" spans="1:30" ht="21.75" thickBot="1" x14ac:dyDescent="0.4">
      <c r="A3">
        <v>270400522</v>
      </c>
      <c r="B3">
        <v>24.518000000000001</v>
      </c>
      <c r="C3">
        <f t="shared" ca="1" si="0"/>
        <v>23</v>
      </c>
      <c r="D3" cm="1">
        <f t="array" aca="1" ref="D3" ca="1">_xlfn.ANCHORARRAY(C3)*0.05</f>
        <v>1.1500000000000001</v>
      </c>
      <c r="E3">
        <f t="shared" ca="1" si="1"/>
        <v>1</v>
      </c>
      <c r="F3">
        <f t="shared" ca="1" si="2"/>
        <v>3</v>
      </c>
      <c r="G3">
        <f t="shared" ca="1" si="3"/>
        <v>10</v>
      </c>
      <c r="H3">
        <f t="shared" ca="1" si="4"/>
        <v>5</v>
      </c>
      <c r="I3">
        <f ca="1">RAND()*(Packaging[[#This Row],[Ordering cost]]+Packaging[[#This Row],[Holding cost]])+0.2</f>
        <v>1.6525651569101198</v>
      </c>
      <c r="J3">
        <f ca="1">SUM(Packaging[[#This Row],[Purchase Cost]:[Taxes]])</f>
        <v>44.80256515691012</v>
      </c>
      <c r="K3" t="str">
        <f>TEXT(Packaging[[#This Row],[Deliverydate_C]],"mmm")</f>
        <v>Oct</v>
      </c>
      <c r="L3" t="s">
        <v>181</v>
      </c>
      <c r="M3" t="s">
        <v>219</v>
      </c>
      <c r="R3" s="6" t="s">
        <v>215</v>
      </c>
      <c r="S3" s="6"/>
      <c r="T3" s="6"/>
      <c r="U3" s="6"/>
      <c r="V3" s="6"/>
      <c r="W3" s="6"/>
      <c r="X3" s="6"/>
      <c r="Y3" s="6"/>
    </row>
    <row r="4" spans="1:30" x14ac:dyDescent="0.25">
      <c r="A4">
        <v>423283</v>
      </c>
      <c r="B4">
        <v>22.465</v>
      </c>
      <c r="C4">
        <f t="shared" ca="1" si="0"/>
        <v>21</v>
      </c>
      <c r="D4" cm="1">
        <f t="array" aca="1" ref="D4" ca="1">_xlfn.ANCHORARRAY(C4)*0.05</f>
        <v>1.05</v>
      </c>
      <c r="E4">
        <f t="shared" ca="1" si="1"/>
        <v>2</v>
      </c>
      <c r="F4">
        <f t="shared" ca="1" si="2"/>
        <v>3</v>
      </c>
      <c r="G4">
        <f t="shared" ca="1" si="3"/>
        <v>13</v>
      </c>
      <c r="H4">
        <f t="shared" ca="1" si="4"/>
        <v>2</v>
      </c>
      <c r="I4">
        <f ca="1">RAND()*(Packaging[[#This Row],[Ordering cost]]+Packaging[[#This Row],[Holding cost]])+0.2</f>
        <v>1.104971701387607</v>
      </c>
      <c r="J4">
        <f ca="1">SUM(Packaging[[#This Row],[Purchase Cost]:[Taxes]])</f>
        <v>43.154971701387602</v>
      </c>
      <c r="K4" t="str">
        <f>TEXT(Packaging[[#This Row],[Deliverydate_C]],"mmm")</f>
        <v>Aug</v>
      </c>
      <c r="L4" t="s">
        <v>127</v>
      </c>
      <c r="M4" t="s">
        <v>219</v>
      </c>
    </row>
    <row r="5" spans="1:30" x14ac:dyDescent="0.25">
      <c r="A5">
        <v>240804541</v>
      </c>
      <c r="B5">
        <v>22.42</v>
      </c>
      <c r="C5">
        <f t="shared" ca="1" si="0"/>
        <v>24</v>
      </c>
      <c r="D5" cm="1">
        <f t="array" aca="1" ref="D5" ca="1">_xlfn.ANCHORARRAY(C5)*0.05</f>
        <v>1.2000000000000002</v>
      </c>
      <c r="E5">
        <f t="shared" ca="1" si="1"/>
        <v>1</v>
      </c>
      <c r="F5">
        <f t="shared" ca="1" si="2"/>
        <v>4</v>
      </c>
      <c r="G5">
        <f t="shared" ca="1" si="3"/>
        <v>12</v>
      </c>
      <c r="H5">
        <f t="shared" ca="1" si="4"/>
        <v>4</v>
      </c>
      <c r="I5">
        <f ca="1">RAND()*(Packaging[[#This Row],[Ordering cost]]+Packaging[[#This Row],[Holding cost]])+0.2</f>
        <v>1.2424842116006116</v>
      </c>
      <c r="J5">
        <f ca="1">SUM(Packaging[[#This Row],[Purchase Cost]:[Taxes]])</f>
        <v>47.442484211600615</v>
      </c>
      <c r="K5" t="str">
        <f>TEXT(Packaging[[#This Row],[Deliverydate_C]],"mmm")</f>
        <v>Aug</v>
      </c>
      <c r="L5" t="s">
        <v>153</v>
      </c>
      <c r="M5" t="s">
        <v>219</v>
      </c>
      <c r="R5" s="7" t="s">
        <v>216</v>
      </c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x14ac:dyDescent="0.25">
      <c r="A6">
        <v>240800502</v>
      </c>
      <c r="B6">
        <v>22.4</v>
      </c>
      <c r="C6">
        <f t="shared" ca="1" si="0"/>
        <v>28</v>
      </c>
      <c r="D6" cm="1">
        <f t="array" aca="1" ref="D6" ca="1">_xlfn.ANCHORARRAY(C6)*0.05</f>
        <v>1.4000000000000001</v>
      </c>
      <c r="E6">
        <f t="shared" ca="1" si="1"/>
        <v>2</v>
      </c>
      <c r="F6">
        <f t="shared" ca="1" si="2"/>
        <v>3</v>
      </c>
      <c r="G6">
        <f t="shared" ca="1" si="3"/>
        <v>14</v>
      </c>
      <c r="H6">
        <f t="shared" ca="1" si="4"/>
        <v>4</v>
      </c>
      <c r="I6">
        <f ca="1">RAND()*(Packaging[[#This Row],[Ordering cost]]+Packaging[[#This Row],[Holding cost]])+0.2</f>
        <v>1.5662899614072678</v>
      </c>
      <c r="J6">
        <f ca="1">SUM(Packaging[[#This Row],[Purchase Cost]:[Taxes]])</f>
        <v>53.96628996140727</v>
      </c>
      <c r="K6" t="str">
        <f>TEXT(Packaging[[#This Row],[Deliverydate_C]],"mmm")</f>
        <v>Aug</v>
      </c>
      <c r="L6" t="s">
        <v>198</v>
      </c>
      <c r="M6" t="s">
        <v>220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 x14ac:dyDescent="0.25">
      <c r="A7">
        <v>240800662</v>
      </c>
      <c r="B7">
        <v>22.36</v>
      </c>
      <c r="C7">
        <f t="shared" ca="1" si="0"/>
        <v>25</v>
      </c>
      <c r="D7" cm="1">
        <f t="array" aca="1" ref="D7" ca="1">_xlfn.ANCHORARRAY(C7)*0.05</f>
        <v>1.25</v>
      </c>
      <c r="E7">
        <f t="shared" ca="1" si="1"/>
        <v>1</v>
      </c>
      <c r="F7">
        <f t="shared" ca="1" si="2"/>
        <v>3</v>
      </c>
      <c r="G7">
        <f t="shared" ca="1" si="3"/>
        <v>11</v>
      </c>
      <c r="H7">
        <f t="shared" ca="1" si="4"/>
        <v>4</v>
      </c>
      <c r="I7">
        <f ca="1">RAND()*(Packaging[[#This Row],[Ordering cost]]+Packaging[[#This Row],[Holding cost]])+0.2</f>
        <v>1.6962738760960472</v>
      </c>
      <c r="J7">
        <f ca="1">SUM(Packaging[[#This Row],[Purchase Cost]:[Taxes]])</f>
        <v>46.946273876096051</v>
      </c>
      <c r="K7" t="str">
        <f>TEXT(Packaging[[#This Row],[Deliverydate_C]],"mmm")</f>
        <v>Aug</v>
      </c>
      <c r="L7" t="s">
        <v>198</v>
      </c>
      <c r="M7" t="s">
        <v>220</v>
      </c>
    </row>
    <row r="8" spans="1:30" x14ac:dyDescent="0.25">
      <c r="A8">
        <v>422769</v>
      </c>
      <c r="B8">
        <v>22.335000000000001</v>
      </c>
      <c r="C8">
        <f t="shared" ca="1" si="0"/>
        <v>24</v>
      </c>
      <c r="D8" cm="1">
        <f t="array" aca="1" ref="D8" ca="1">_xlfn.ANCHORARRAY(C8)*0.05</f>
        <v>1.2000000000000002</v>
      </c>
      <c r="E8">
        <f t="shared" ca="1" si="1"/>
        <v>2</v>
      </c>
      <c r="F8">
        <f t="shared" ca="1" si="2"/>
        <v>3</v>
      </c>
      <c r="G8">
        <f t="shared" ca="1" si="3"/>
        <v>14</v>
      </c>
      <c r="H8">
        <f t="shared" ca="1" si="4"/>
        <v>4</v>
      </c>
      <c r="I8">
        <f ca="1">RAND()*(Packaging[[#This Row],[Ordering cost]]+Packaging[[#This Row],[Holding cost]])+0.2</f>
        <v>2.461658310066297</v>
      </c>
      <c r="J8">
        <f ca="1">SUM(Packaging[[#This Row],[Purchase Cost]:[Taxes]])</f>
        <v>50.661658310066301</v>
      </c>
      <c r="K8" t="str">
        <f>TEXT(Packaging[[#This Row],[Deliverydate_C]],"mmm")</f>
        <v>Aug</v>
      </c>
      <c r="L8" t="s">
        <v>125</v>
      </c>
      <c r="M8" t="s">
        <v>221</v>
      </c>
    </row>
    <row r="9" spans="1:30" x14ac:dyDescent="0.25">
      <c r="A9">
        <v>422920</v>
      </c>
      <c r="B9">
        <v>22.245000000000001</v>
      </c>
      <c r="C9">
        <f t="shared" ca="1" si="0"/>
        <v>22</v>
      </c>
      <c r="D9" cm="1">
        <f t="array" aca="1" ref="D9" ca="1">_xlfn.ANCHORARRAY(C9)*0.05</f>
        <v>1.1000000000000001</v>
      </c>
      <c r="E9">
        <f t="shared" ca="1" si="1"/>
        <v>2</v>
      </c>
      <c r="F9">
        <f t="shared" ca="1" si="2"/>
        <v>4</v>
      </c>
      <c r="G9">
        <f t="shared" ca="1" si="3"/>
        <v>14</v>
      </c>
      <c r="H9">
        <f t="shared" ca="1" si="4"/>
        <v>4</v>
      </c>
      <c r="I9">
        <f ca="1">RAND()*(Packaging[[#This Row],[Ordering cost]]+Packaging[[#This Row],[Holding cost]])+0.2</f>
        <v>1.6467555606899904</v>
      </c>
      <c r="J9">
        <f ca="1">SUM(Packaging[[#This Row],[Purchase Cost]:[Taxes]])</f>
        <v>48.746755560689991</v>
      </c>
      <c r="K9" t="str">
        <f>TEXT(Packaging[[#This Row],[Deliverydate_C]],"mmm")</f>
        <v>Aug</v>
      </c>
      <c r="L9" t="s">
        <v>125</v>
      </c>
      <c r="M9" t="s">
        <v>220</v>
      </c>
    </row>
    <row r="10" spans="1:30" x14ac:dyDescent="0.25">
      <c r="A10">
        <v>240856801</v>
      </c>
      <c r="B10">
        <v>22.24</v>
      </c>
      <c r="C10">
        <f t="shared" ca="1" si="0"/>
        <v>27</v>
      </c>
      <c r="D10" cm="1">
        <f t="array" aca="1" ref="D10" ca="1">_xlfn.ANCHORARRAY(C10)*0.05</f>
        <v>1.35</v>
      </c>
      <c r="E10">
        <f t="shared" ca="1" si="1"/>
        <v>2</v>
      </c>
      <c r="F10">
        <f t="shared" ca="1" si="2"/>
        <v>3</v>
      </c>
      <c r="G10">
        <f t="shared" ca="1" si="3"/>
        <v>15</v>
      </c>
      <c r="H10">
        <f t="shared" ca="1" si="4"/>
        <v>2</v>
      </c>
      <c r="I10">
        <f ca="1">RAND()*(Packaging[[#This Row],[Ordering cost]]+Packaging[[#This Row],[Holding cost]])+0.2</f>
        <v>1.9451072273202681</v>
      </c>
      <c r="J10">
        <f ca="1">SUM(Packaging[[#This Row],[Purchase Cost]:[Taxes]])</f>
        <v>52.295107227320273</v>
      </c>
      <c r="K10" t="str">
        <f>TEXT(Packaging[[#This Row],[Deliverydate_C]],"mmm")</f>
        <v>Aug</v>
      </c>
      <c r="L10" t="s">
        <v>127</v>
      </c>
      <c r="M10" t="s">
        <v>220</v>
      </c>
    </row>
    <row r="11" spans="1:30" x14ac:dyDescent="0.25">
      <c r="A11">
        <v>2002603756</v>
      </c>
      <c r="B11">
        <v>22.23</v>
      </c>
      <c r="C11">
        <f t="shared" ca="1" si="0"/>
        <v>29</v>
      </c>
      <c r="D11" cm="1">
        <f t="array" aca="1" ref="D11" ca="1">_xlfn.ANCHORARRAY(C11)*0.05</f>
        <v>1.4500000000000002</v>
      </c>
      <c r="E11">
        <f t="shared" ca="1" si="1"/>
        <v>2</v>
      </c>
      <c r="F11">
        <f t="shared" ca="1" si="2"/>
        <v>4</v>
      </c>
      <c r="G11">
        <f t="shared" ca="1" si="3"/>
        <v>12</v>
      </c>
      <c r="H11">
        <f t="shared" ca="1" si="4"/>
        <v>3</v>
      </c>
      <c r="I11">
        <f ca="1">RAND()*(Packaging[[#This Row],[Ordering cost]]+Packaging[[#This Row],[Holding cost]])+0.2</f>
        <v>2.3062497243624582</v>
      </c>
      <c r="J11">
        <f ca="1">SUM(Packaging[[#This Row],[Purchase Cost]:[Taxes]])</f>
        <v>53.756249724362462</v>
      </c>
      <c r="K11" t="str">
        <f>TEXT(Packaging[[#This Row],[Deliverydate_C]],"mmm")</f>
        <v>Aug</v>
      </c>
      <c r="L11" t="s">
        <v>127</v>
      </c>
      <c r="M11" t="s">
        <v>219</v>
      </c>
    </row>
    <row r="12" spans="1:30" x14ac:dyDescent="0.25">
      <c r="A12">
        <v>240805442</v>
      </c>
      <c r="B12">
        <v>22.23</v>
      </c>
      <c r="C12">
        <f t="shared" ca="1" si="0"/>
        <v>23</v>
      </c>
      <c r="D12" cm="1">
        <f t="array" aca="1" ref="D12" ca="1">_xlfn.ANCHORARRAY(C12)*0.05</f>
        <v>1.1500000000000001</v>
      </c>
      <c r="E12">
        <f t="shared" ca="1" si="1"/>
        <v>1</v>
      </c>
      <c r="F12">
        <f t="shared" ca="1" si="2"/>
        <v>4</v>
      </c>
      <c r="G12">
        <f t="shared" ca="1" si="3"/>
        <v>12</v>
      </c>
      <c r="H12">
        <f t="shared" ca="1" si="4"/>
        <v>2</v>
      </c>
      <c r="I12">
        <f ca="1">RAND()*(Packaging[[#This Row],[Ordering cost]]+Packaging[[#This Row],[Holding cost]])+0.2</f>
        <v>1.6943149136923337</v>
      </c>
      <c r="J12">
        <f ca="1">SUM(Packaging[[#This Row],[Purchase Cost]:[Taxes]])</f>
        <v>44.84431491369233</v>
      </c>
      <c r="K12" t="str">
        <f>TEXT(Packaging[[#This Row],[Deliverydate_C]],"mmm")</f>
        <v>Aug</v>
      </c>
      <c r="L12" t="s">
        <v>127</v>
      </c>
      <c r="M12" t="s">
        <v>220</v>
      </c>
    </row>
    <row r="13" spans="1:30" x14ac:dyDescent="0.25">
      <c r="A13">
        <v>610035</v>
      </c>
      <c r="B13">
        <v>22.181999999999999</v>
      </c>
      <c r="C13">
        <f t="shared" ca="1" si="0"/>
        <v>23</v>
      </c>
      <c r="D13" cm="1">
        <f t="array" aca="1" ref="D13" ca="1">_xlfn.ANCHORARRAY(C13)*0.05</f>
        <v>1.1500000000000001</v>
      </c>
      <c r="E13">
        <f t="shared" ca="1" si="1"/>
        <v>1</v>
      </c>
      <c r="F13">
        <f t="shared" ca="1" si="2"/>
        <v>4</v>
      </c>
      <c r="G13">
        <f t="shared" ca="1" si="3"/>
        <v>14</v>
      </c>
      <c r="H13">
        <f t="shared" ca="1" si="4"/>
        <v>2</v>
      </c>
      <c r="I13">
        <f ca="1">RAND()*(Packaging[[#This Row],[Ordering cost]]+Packaging[[#This Row],[Holding cost]])+0.2</f>
        <v>0.47577462176483604</v>
      </c>
      <c r="J13">
        <f ca="1">SUM(Packaging[[#This Row],[Purchase Cost]:[Taxes]])</f>
        <v>45.625774621764833</v>
      </c>
      <c r="K13" t="str">
        <f>TEXT(Packaging[[#This Row],[Deliverydate_C]],"mmm")</f>
        <v>Feb</v>
      </c>
      <c r="L13" t="s">
        <v>171</v>
      </c>
      <c r="M13" t="s">
        <v>220</v>
      </c>
    </row>
    <row r="14" spans="1:30" x14ac:dyDescent="0.25">
      <c r="A14">
        <v>423238</v>
      </c>
      <c r="B14">
        <v>22.14</v>
      </c>
      <c r="C14">
        <f t="shared" ca="1" si="0"/>
        <v>28</v>
      </c>
      <c r="D14" cm="1">
        <f t="array" aca="1" ref="D14" ca="1">_xlfn.ANCHORARRAY(C14)*0.05</f>
        <v>1.4000000000000001</v>
      </c>
      <c r="E14">
        <f t="shared" ca="1" si="1"/>
        <v>2</v>
      </c>
      <c r="F14">
        <f t="shared" ca="1" si="2"/>
        <v>3</v>
      </c>
      <c r="G14">
        <f t="shared" ca="1" si="3"/>
        <v>15</v>
      </c>
      <c r="H14">
        <f t="shared" ca="1" si="4"/>
        <v>2</v>
      </c>
      <c r="I14">
        <f ca="1">RAND()*(Packaging[[#This Row],[Ordering cost]]+Packaging[[#This Row],[Holding cost]])+0.2</f>
        <v>2.4504638317522436</v>
      </c>
      <c r="J14">
        <f ca="1">SUM(Packaging[[#This Row],[Purchase Cost]:[Taxes]])</f>
        <v>53.850463831752243</v>
      </c>
      <c r="K14" t="str">
        <f>TEXT(Packaging[[#This Row],[Deliverydate_C]],"mmm")</f>
        <v>Aug</v>
      </c>
      <c r="L14" t="s">
        <v>127</v>
      </c>
      <c r="M14" t="s">
        <v>220</v>
      </c>
    </row>
    <row r="15" spans="1:30" x14ac:dyDescent="0.25">
      <c r="A15">
        <v>240856612</v>
      </c>
      <c r="B15">
        <v>22.135000000000002</v>
      </c>
      <c r="C15">
        <f t="shared" ca="1" si="0"/>
        <v>29</v>
      </c>
      <c r="D15" cm="1">
        <f t="array" aca="1" ref="D15" ca="1">_xlfn.ANCHORARRAY(C15)*0.05</f>
        <v>1.4500000000000002</v>
      </c>
      <c r="E15">
        <f t="shared" ca="1" si="1"/>
        <v>1</v>
      </c>
      <c r="F15">
        <f t="shared" ca="1" si="2"/>
        <v>3</v>
      </c>
      <c r="G15">
        <f t="shared" ca="1" si="3"/>
        <v>12</v>
      </c>
      <c r="H15">
        <f t="shared" ca="1" si="4"/>
        <v>4</v>
      </c>
      <c r="I15">
        <f ca="1">RAND()*(Packaging[[#This Row],[Ordering cost]]+Packaging[[#This Row],[Holding cost]])+0.2</f>
        <v>1.7740869905768308</v>
      </c>
      <c r="J15">
        <f ca="1">SUM(Packaging[[#This Row],[Purchase Cost]:[Taxes]])</f>
        <v>52.224086990576836</v>
      </c>
      <c r="K15" t="str">
        <f>TEXT(Packaging[[#This Row],[Deliverydate_C]],"mmm")</f>
        <v>Aug</v>
      </c>
      <c r="L15" t="s">
        <v>127</v>
      </c>
      <c r="M15" t="s">
        <v>220</v>
      </c>
    </row>
    <row r="16" spans="1:30" x14ac:dyDescent="0.25">
      <c r="A16">
        <v>423245</v>
      </c>
      <c r="B16">
        <v>21.805</v>
      </c>
      <c r="C16">
        <f t="shared" ca="1" si="0"/>
        <v>25</v>
      </c>
      <c r="D16" cm="1">
        <f t="array" aca="1" ref="D16" ca="1">_xlfn.ANCHORARRAY(C16)*0.05</f>
        <v>1.25</v>
      </c>
      <c r="E16">
        <f t="shared" ca="1" si="1"/>
        <v>1</v>
      </c>
      <c r="F16">
        <f t="shared" ca="1" si="2"/>
        <v>4</v>
      </c>
      <c r="G16">
        <f t="shared" ca="1" si="3"/>
        <v>15</v>
      </c>
      <c r="H16">
        <f t="shared" ca="1" si="4"/>
        <v>4</v>
      </c>
      <c r="I16">
        <f ca="1">RAND()*(Packaging[[#This Row],[Ordering cost]]+Packaging[[#This Row],[Holding cost]])+0.2</f>
        <v>0.92421436439009663</v>
      </c>
      <c r="J16">
        <f ca="1">SUM(Packaging[[#This Row],[Purchase Cost]:[Taxes]])</f>
        <v>51.174214364390096</v>
      </c>
      <c r="K16" t="str">
        <f>TEXT(Packaging[[#This Row],[Deliverydate_C]],"mmm")</f>
        <v>Aug</v>
      </c>
      <c r="L16" t="s">
        <v>127</v>
      </c>
      <c r="M16" t="s">
        <v>219</v>
      </c>
    </row>
    <row r="17" spans="1:30" x14ac:dyDescent="0.25">
      <c r="A17">
        <v>2002599605</v>
      </c>
      <c r="B17">
        <v>21.78</v>
      </c>
      <c r="C17">
        <f t="shared" ca="1" si="0"/>
        <v>23</v>
      </c>
      <c r="D17" cm="1">
        <f t="array" aca="1" ref="D17" ca="1">_xlfn.ANCHORARRAY(C17)*0.05</f>
        <v>1.1500000000000001</v>
      </c>
      <c r="E17">
        <f t="shared" ca="1" si="1"/>
        <v>2</v>
      </c>
      <c r="F17">
        <f t="shared" ca="1" si="2"/>
        <v>3</v>
      </c>
      <c r="G17">
        <f t="shared" ca="1" si="3"/>
        <v>11</v>
      </c>
      <c r="H17">
        <f t="shared" ca="1" si="4"/>
        <v>5</v>
      </c>
      <c r="I17">
        <f ca="1">RAND()*(Packaging[[#This Row],[Ordering cost]]+Packaging[[#This Row],[Holding cost]])+0.2</f>
        <v>1.7096682037782336</v>
      </c>
      <c r="J17">
        <f ca="1">SUM(Packaging[[#This Row],[Purchase Cost]:[Taxes]])</f>
        <v>46.859668203778234</v>
      </c>
      <c r="K17" t="str">
        <f>TEXT(Packaging[[#This Row],[Deliverydate_C]],"mmm")</f>
        <v>Aug</v>
      </c>
      <c r="L17" t="s">
        <v>153</v>
      </c>
      <c r="M17" t="s">
        <v>220</v>
      </c>
    </row>
    <row r="18" spans="1:30" x14ac:dyDescent="0.25">
      <c r="A18">
        <v>2501007255</v>
      </c>
      <c r="B18">
        <v>21.706</v>
      </c>
      <c r="C18">
        <f t="shared" ca="1" si="0"/>
        <v>24</v>
      </c>
      <c r="D18" cm="1">
        <f t="array" aca="1" ref="D18" ca="1">_xlfn.ANCHORARRAY(C18)*0.05</f>
        <v>1.2000000000000002</v>
      </c>
      <c r="E18">
        <f t="shared" ca="1" si="1"/>
        <v>1</v>
      </c>
      <c r="F18">
        <f t="shared" ca="1" si="2"/>
        <v>4</v>
      </c>
      <c r="G18">
        <f t="shared" ca="1" si="3"/>
        <v>15</v>
      </c>
      <c r="H18">
        <f t="shared" ca="1" si="4"/>
        <v>2</v>
      </c>
      <c r="I18">
        <f ca="1">RAND()*(Packaging[[#This Row],[Ordering cost]]+Packaging[[#This Row],[Holding cost]])+0.2</f>
        <v>2.179304668757283</v>
      </c>
      <c r="J18">
        <f ca="1">SUM(Packaging[[#This Row],[Purchase Cost]:[Taxes]])</f>
        <v>49.379304668757285</v>
      </c>
      <c r="K18" t="str">
        <f>TEXT(Packaging[[#This Row],[Deliverydate_C]],"mmm")</f>
        <v>Jan</v>
      </c>
      <c r="L18" t="s">
        <v>124</v>
      </c>
      <c r="M18" t="s">
        <v>220</v>
      </c>
    </row>
    <row r="19" spans="1:30" x14ac:dyDescent="0.25">
      <c r="A19" t="s">
        <v>66</v>
      </c>
      <c r="B19">
        <v>21.6</v>
      </c>
      <c r="C19">
        <f t="shared" ca="1" si="0"/>
        <v>26</v>
      </c>
      <c r="D19" cm="1">
        <f t="array" aca="1" ref="D19" ca="1">_xlfn.ANCHORARRAY(C19)*0.05</f>
        <v>1.3</v>
      </c>
      <c r="E19">
        <f t="shared" ca="1" si="1"/>
        <v>1</v>
      </c>
      <c r="F19">
        <f t="shared" ca="1" si="2"/>
        <v>3</v>
      </c>
      <c r="G19">
        <f t="shared" ca="1" si="3"/>
        <v>14</v>
      </c>
      <c r="H19">
        <f t="shared" ca="1" si="4"/>
        <v>5</v>
      </c>
      <c r="I19">
        <f ca="1">RAND()*(Packaging[[#This Row],[Ordering cost]]+Packaging[[#This Row],[Holding cost]])+0.2</f>
        <v>1.9941429041184751</v>
      </c>
      <c r="J19">
        <f ca="1">SUM(Packaging[[#This Row],[Purchase Cost]:[Taxes]])</f>
        <v>52.294142904118473</v>
      </c>
      <c r="K19" t="str">
        <f>TEXT(Packaging[[#This Row],[Deliverydate_C]],"mmm")</f>
        <v>Aug</v>
      </c>
      <c r="L19" t="s">
        <v>127</v>
      </c>
      <c r="M19" t="s">
        <v>220</v>
      </c>
    </row>
    <row r="20" spans="1:30" x14ac:dyDescent="0.25">
      <c r="A20">
        <v>2002603440</v>
      </c>
      <c r="B20">
        <v>21.556000000000001</v>
      </c>
      <c r="C20">
        <f t="shared" ca="1" si="0"/>
        <v>28</v>
      </c>
      <c r="D20" cm="1">
        <f t="array" aca="1" ref="D20" ca="1">_xlfn.ANCHORARRAY(C20)*0.05</f>
        <v>1.4000000000000001</v>
      </c>
      <c r="E20">
        <f t="shared" ca="1" si="1"/>
        <v>1</v>
      </c>
      <c r="F20">
        <f t="shared" ca="1" si="2"/>
        <v>3</v>
      </c>
      <c r="G20">
        <f t="shared" ca="1" si="3"/>
        <v>11</v>
      </c>
      <c r="H20">
        <f t="shared" ca="1" si="4"/>
        <v>5</v>
      </c>
      <c r="I20">
        <f ca="1">RAND()*(Packaging[[#This Row],[Ordering cost]]+Packaging[[#This Row],[Holding cost]])+0.2</f>
        <v>0.37980723130512795</v>
      </c>
      <c r="J20">
        <f ca="1">SUM(Packaging[[#This Row],[Purchase Cost]:[Taxes]])</f>
        <v>49.779807231305128</v>
      </c>
      <c r="K20" t="str">
        <f>TEXT(Packaging[[#This Row],[Deliverydate_C]],"mmm")</f>
        <v>Aug</v>
      </c>
      <c r="L20" t="s">
        <v>127</v>
      </c>
      <c r="M20" t="s">
        <v>219</v>
      </c>
    </row>
    <row r="21" spans="1:30" x14ac:dyDescent="0.25">
      <c r="A21">
        <v>2002597407</v>
      </c>
      <c r="B21">
        <v>21.32</v>
      </c>
      <c r="C21">
        <f t="shared" ca="1" si="0"/>
        <v>21</v>
      </c>
      <c r="D21" cm="1">
        <f t="array" aca="1" ref="D21" ca="1">_xlfn.ANCHORARRAY(C21)*0.05</f>
        <v>1.05</v>
      </c>
      <c r="E21">
        <f t="shared" ca="1" si="1"/>
        <v>1</v>
      </c>
      <c r="F21">
        <f t="shared" ca="1" si="2"/>
        <v>3</v>
      </c>
      <c r="G21">
        <f t="shared" ca="1" si="3"/>
        <v>12</v>
      </c>
      <c r="H21">
        <f t="shared" ca="1" si="4"/>
        <v>2</v>
      </c>
      <c r="I21">
        <f ca="1">RAND()*(Packaging[[#This Row],[Ordering cost]]+Packaging[[#This Row],[Holding cost]])+0.2</f>
        <v>0.50296765136105948</v>
      </c>
      <c r="J21">
        <f ca="1">SUM(Packaging[[#This Row],[Purchase Cost]:[Taxes]])</f>
        <v>40.552967651361058</v>
      </c>
      <c r="K21" t="str">
        <f>TEXT(Packaging[[#This Row],[Deliverydate_C]],"mmm")</f>
        <v>Aug</v>
      </c>
      <c r="L21" t="s">
        <v>142</v>
      </c>
      <c r="M21" t="s">
        <v>220</v>
      </c>
    </row>
    <row r="22" spans="1:30" x14ac:dyDescent="0.25">
      <c r="A22">
        <v>2002595084</v>
      </c>
      <c r="B22">
        <v>21.26</v>
      </c>
      <c r="C22">
        <f t="shared" ca="1" si="0"/>
        <v>30</v>
      </c>
      <c r="D22" cm="1">
        <f t="array" aca="1" ref="D22" ca="1">_xlfn.ANCHORARRAY(C22)*0.05</f>
        <v>1.5</v>
      </c>
      <c r="E22">
        <f t="shared" ca="1" si="1"/>
        <v>2</v>
      </c>
      <c r="F22">
        <f t="shared" ca="1" si="2"/>
        <v>4</v>
      </c>
      <c r="G22">
        <f t="shared" ca="1" si="3"/>
        <v>12</v>
      </c>
      <c r="H22">
        <f t="shared" ca="1" si="4"/>
        <v>5</v>
      </c>
      <c r="I22">
        <f ca="1">RAND()*(Packaging[[#This Row],[Ordering cost]]+Packaging[[#This Row],[Holding cost]])+0.2</f>
        <v>0.76113675370329514</v>
      </c>
      <c r="J22">
        <f ca="1">SUM(Packaging[[#This Row],[Purchase Cost]:[Taxes]])</f>
        <v>55.261136753703298</v>
      </c>
      <c r="K22" t="str">
        <f>TEXT(Packaging[[#This Row],[Deliverydate_C]],"mmm")</f>
        <v>Aug</v>
      </c>
      <c r="L22" t="s">
        <v>178</v>
      </c>
      <c r="M22" t="s">
        <v>220</v>
      </c>
    </row>
    <row r="23" spans="1:30" x14ac:dyDescent="0.25">
      <c r="A23">
        <v>2240187407</v>
      </c>
      <c r="B23">
        <v>21.06</v>
      </c>
      <c r="C23">
        <f t="shared" ca="1" si="0"/>
        <v>21</v>
      </c>
      <c r="D23" cm="1">
        <f t="array" aca="1" ref="D23" ca="1">_xlfn.ANCHORARRAY(C23)*0.05</f>
        <v>1.05</v>
      </c>
      <c r="E23">
        <f t="shared" ca="1" si="1"/>
        <v>1</v>
      </c>
      <c r="F23">
        <f t="shared" ca="1" si="2"/>
        <v>3</v>
      </c>
      <c r="G23">
        <f t="shared" ca="1" si="3"/>
        <v>10</v>
      </c>
      <c r="H23">
        <f t="shared" ca="1" si="4"/>
        <v>5</v>
      </c>
      <c r="I23">
        <f ca="1">RAND()*(Packaging[[#This Row],[Ordering cost]]+Packaging[[#This Row],[Holding cost]])+0.2</f>
        <v>1.9390420297465805</v>
      </c>
      <c r="J23">
        <f ca="1">SUM(Packaging[[#This Row],[Purchase Cost]:[Taxes]])</f>
        <v>42.989042029746578</v>
      </c>
      <c r="K23" t="str">
        <f>TEXT(Packaging[[#This Row],[Deliverydate_C]],"mmm")</f>
        <v>Jul</v>
      </c>
      <c r="L23" t="s">
        <v>210</v>
      </c>
      <c r="M23" t="s">
        <v>219</v>
      </c>
    </row>
    <row r="24" spans="1:30" x14ac:dyDescent="0.25">
      <c r="A24">
        <v>2002603275</v>
      </c>
      <c r="B24">
        <v>21.056999999999999</v>
      </c>
      <c r="C24">
        <f t="shared" ca="1" si="0"/>
        <v>20</v>
      </c>
      <c r="D24" cm="1">
        <f t="array" aca="1" ref="D24" ca="1">_xlfn.ANCHORARRAY(C24)*0.05</f>
        <v>1</v>
      </c>
      <c r="E24">
        <f t="shared" ca="1" si="1"/>
        <v>1</v>
      </c>
      <c r="F24">
        <f t="shared" ca="1" si="2"/>
        <v>3</v>
      </c>
      <c r="G24">
        <f t="shared" ca="1" si="3"/>
        <v>14</v>
      </c>
      <c r="H24">
        <f t="shared" ca="1" si="4"/>
        <v>4</v>
      </c>
      <c r="I24">
        <f ca="1">RAND()*(Packaging[[#This Row],[Ordering cost]]+Packaging[[#This Row],[Holding cost]])+0.2</f>
        <v>1.2719599795835512</v>
      </c>
      <c r="J24">
        <f ca="1">SUM(Packaging[[#This Row],[Purchase Cost]:[Taxes]])</f>
        <v>44.271959979583549</v>
      </c>
      <c r="K24" t="str">
        <f>TEXT(Packaging[[#This Row],[Deliverydate_C]],"mmm")</f>
        <v>Aug</v>
      </c>
      <c r="L24" t="s">
        <v>127</v>
      </c>
      <c r="M24" t="s">
        <v>219</v>
      </c>
    </row>
    <row r="25" spans="1:30" x14ac:dyDescent="0.25">
      <c r="A25">
        <v>2002597904</v>
      </c>
      <c r="B25">
        <v>20.991</v>
      </c>
      <c r="C25">
        <f t="shared" ca="1" si="0"/>
        <v>29</v>
      </c>
      <c r="D25" cm="1">
        <f t="array" aca="1" ref="D25" ca="1">_xlfn.ANCHORARRAY(C25)*0.05</f>
        <v>1.4500000000000002</v>
      </c>
      <c r="E25">
        <f t="shared" ca="1" si="1"/>
        <v>2</v>
      </c>
      <c r="F25">
        <f t="shared" ca="1" si="2"/>
        <v>3</v>
      </c>
      <c r="G25">
        <f t="shared" ca="1" si="3"/>
        <v>15</v>
      </c>
      <c r="H25">
        <f t="shared" ca="1" si="4"/>
        <v>3</v>
      </c>
      <c r="I25">
        <f ca="1">RAND()*(Packaging[[#This Row],[Ordering cost]]+Packaging[[#This Row],[Holding cost]])+0.2</f>
        <v>1.1172807280921986</v>
      </c>
      <c r="J25">
        <f ca="1">SUM(Packaging[[#This Row],[Purchase Cost]:[Taxes]])</f>
        <v>54.5672807280922</v>
      </c>
      <c r="K25" t="str">
        <f>TEXT(Packaging[[#This Row],[Deliverydate_C]],"mmm")</f>
        <v>Aug</v>
      </c>
      <c r="L25" t="s">
        <v>142</v>
      </c>
      <c r="M25" t="s">
        <v>220</v>
      </c>
    </row>
    <row r="26" spans="1:30" x14ac:dyDescent="0.25">
      <c r="A26">
        <v>2240194906</v>
      </c>
      <c r="B26">
        <v>20.99</v>
      </c>
      <c r="C26">
        <f t="shared" ca="1" si="0"/>
        <v>20</v>
      </c>
      <c r="D26" cm="1">
        <f t="array" aca="1" ref="D26" ca="1">_xlfn.ANCHORARRAY(C26)*0.05</f>
        <v>1</v>
      </c>
      <c r="E26">
        <f t="shared" ca="1" si="1"/>
        <v>1</v>
      </c>
      <c r="F26">
        <f t="shared" ca="1" si="2"/>
        <v>4</v>
      </c>
      <c r="G26">
        <f t="shared" ca="1" si="3"/>
        <v>12</v>
      </c>
      <c r="H26">
        <f t="shared" ca="1" si="4"/>
        <v>3</v>
      </c>
      <c r="I26">
        <f ca="1">RAND()*(Packaging[[#This Row],[Ordering cost]]+Packaging[[#This Row],[Holding cost]])+0.2</f>
        <v>1.1308142425795504</v>
      </c>
      <c r="J26">
        <f ca="1">SUM(Packaging[[#This Row],[Purchase Cost]:[Taxes]])</f>
        <v>42.130814242579554</v>
      </c>
      <c r="K26" t="str">
        <f>TEXT(Packaging[[#This Row],[Deliverydate_C]],"mmm")</f>
        <v>Jul</v>
      </c>
      <c r="L26" t="s">
        <v>141</v>
      </c>
      <c r="M26" t="s">
        <v>220</v>
      </c>
    </row>
    <row r="27" spans="1:30" x14ac:dyDescent="0.25">
      <c r="A27">
        <v>2002589473</v>
      </c>
      <c r="B27">
        <v>20.919</v>
      </c>
      <c r="C27">
        <f t="shared" ca="1" si="0"/>
        <v>21</v>
      </c>
      <c r="D27" cm="1">
        <f t="array" aca="1" ref="D27" ca="1">_xlfn.ANCHORARRAY(C27)*0.05</f>
        <v>1.05</v>
      </c>
      <c r="E27">
        <f t="shared" ca="1" si="1"/>
        <v>1</v>
      </c>
      <c r="F27">
        <f t="shared" ca="1" si="2"/>
        <v>3</v>
      </c>
      <c r="G27">
        <f t="shared" ca="1" si="3"/>
        <v>14</v>
      </c>
      <c r="H27">
        <f t="shared" ca="1" si="4"/>
        <v>2</v>
      </c>
      <c r="I27">
        <f ca="1">RAND()*(Packaging[[#This Row],[Ordering cost]]+Packaging[[#This Row],[Holding cost]])+0.2</f>
        <v>1.2554231556315878</v>
      </c>
      <c r="J27">
        <f ca="1">SUM(Packaging[[#This Row],[Purchase Cost]:[Taxes]])</f>
        <v>43.305423155631587</v>
      </c>
      <c r="K27" t="str">
        <f>TEXT(Packaging[[#This Row],[Deliverydate_C]],"mmm")</f>
        <v>Aug</v>
      </c>
      <c r="L27" t="s">
        <v>166</v>
      </c>
      <c r="M27" t="s">
        <v>221</v>
      </c>
    </row>
    <row r="28" spans="1:30" x14ac:dyDescent="0.25">
      <c r="A28">
        <v>2002594626</v>
      </c>
      <c r="B28">
        <v>20.56</v>
      </c>
      <c r="C28">
        <f t="shared" ca="1" si="0"/>
        <v>21</v>
      </c>
      <c r="D28" cm="1">
        <f t="array" aca="1" ref="D28" ca="1">_xlfn.ANCHORARRAY(C28)*0.05</f>
        <v>1.05</v>
      </c>
      <c r="E28">
        <f t="shared" ca="1" si="1"/>
        <v>1</v>
      </c>
      <c r="F28">
        <f t="shared" ca="1" si="2"/>
        <v>4</v>
      </c>
      <c r="G28">
        <f t="shared" ca="1" si="3"/>
        <v>15</v>
      </c>
      <c r="H28">
        <f t="shared" ca="1" si="4"/>
        <v>2</v>
      </c>
      <c r="I28">
        <f ca="1">RAND()*(Packaging[[#This Row],[Ordering cost]]+Packaging[[#This Row],[Holding cost]])+0.2</f>
        <v>1.7607535594312929</v>
      </c>
      <c r="J28">
        <f ca="1">SUM(Packaging[[#This Row],[Purchase Cost]:[Taxes]])</f>
        <v>45.810753559431291</v>
      </c>
      <c r="K28" t="str">
        <f>TEXT(Packaging[[#This Row],[Deliverydate_C]],"mmm")</f>
        <v>Aug</v>
      </c>
      <c r="L28" t="s">
        <v>134</v>
      </c>
      <c r="M28" t="s">
        <v>220</v>
      </c>
    </row>
    <row r="29" spans="1:30" x14ac:dyDescent="0.25">
      <c r="A29">
        <v>2002588631</v>
      </c>
      <c r="B29">
        <v>20.492999999999999</v>
      </c>
      <c r="C29">
        <f t="shared" ca="1" si="0"/>
        <v>27</v>
      </c>
      <c r="D29" cm="1">
        <f t="array" aca="1" ref="D29" ca="1">_xlfn.ANCHORARRAY(C29)*0.05</f>
        <v>1.35</v>
      </c>
      <c r="E29">
        <f t="shared" ca="1" si="1"/>
        <v>1</v>
      </c>
      <c r="F29">
        <f t="shared" ca="1" si="2"/>
        <v>4</v>
      </c>
      <c r="G29">
        <f t="shared" ca="1" si="3"/>
        <v>12</v>
      </c>
      <c r="H29">
        <f t="shared" ca="1" si="4"/>
        <v>3</v>
      </c>
      <c r="I29">
        <f ca="1">RAND()*(Packaging[[#This Row],[Ordering cost]]+Packaging[[#This Row],[Holding cost]])+0.2</f>
        <v>0.45712568366394346</v>
      </c>
      <c r="J29">
        <f ca="1">SUM(Packaging[[#This Row],[Purchase Cost]:[Taxes]])</f>
        <v>48.807125683663948</v>
      </c>
      <c r="K29" t="str">
        <f>TEXT(Packaging[[#This Row],[Deliverydate_C]],"mmm")</f>
        <v>Aug</v>
      </c>
      <c r="L29" t="s">
        <v>198</v>
      </c>
      <c r="M29" t="s">
        <v>220</v>
      </c>
    </row>
    <row r="30" spans="1:30" x14ac:dyDescent="0.25">
      <c r="A30">
        <v>2002592054</v>
      </c>
      <c r="B30">
        <v>20.395</v>
      </c>
      <c r="C30">
        <f t="shared" ca="1" si="0"/>
        <v>26</v>
      </c>
      <c r="D30" cm="1">
        <f t="array" aca="1" ref="D30" ca="1">_xlfn.ANCHORARRAY(C30)*0.05</f>
        <v>1.3</v>
      </c>
      <c r="E30">
        <f t="shared" ca="1" si="1"/>
        <v>2</v>
      </c>
      <c r="F30">
        <f t="shared" ca="1" si="2"/>
        <v>3</v>
      </c>
      <c r="G30">
        <f t="shared" ca="1" si="3"/>
        <v>15</v>
      </c>
      <c r="H30">
        <f t="shared" ca="1" si="4"/>
        <v>5</v>
      </c>
      <c r="I30">
        <f ca="1">RAND()*(Packaging[[#This Row],[Ordering cost]]+Packaging[[#This Row],[Holding cost]])+0.2</f>
        <v>1.0485181822412986</v>
      </c>
      <c r="J30">
        <f ca="1">SUM(Packaging[[#This Row],[Purchase Cost]:[Taxes]])</f>
        <v>53.348518182241293</v>
      </c>
      <c r="K30" t="str">
        <f>TEXT(Packaging[[#This Row],[Deliverydate_C]],"mmm")</f>
        <v>Aug</v>
      </c>
      <c r="L30" t="s">
        <v>149</v>
      </c>
      <c r="M30" t="s">
        <v>219</v>
      </c>
    </row>
    <row r="31" spans="1:30" x14ac:dyDescent="0.25">
      <c r="A31">
        <v>2002597065</v>
      </c>
      <c r="B31">
        <v>20.36</v>
      </c>
      <c r="C31">
        <f t="shared" ca="1" si="0"/>
        <v>25</v>
      </c>
      <c r="D31" cm="1">
        <f t="array" aca="1" ref="D31" ca="1">_xlfn.ANCHORARRAY(C31)*0.05</f>
        <v>1.25</v>
      </c>
      <c r="E31">
        <f t="shared" ca="1" si="1"/>
        <v>1</v>
      </c>
      <c r="F31">
        <f t="shared" ca="1" si="2"/>
        <v>3</v>
      </c>
      <c r="G31">
        <f t="shared" ca="1" si="3"/>
        <v>12</v>
      </c>
      <c r="H31">
        <f t="shared" ca="1" si="4"/>
        <v>4</v>
      </c>
      <c r="I31">
        <f ca="1">RAND()*(Packaging[[#This Row],[Ordering cost]]+Packaging[[#This Row],[Holding cost]])+0.2</f>
        <v>1.8534292879091909</v>
      </c>
      <c r="J31">
        <f ca="1">SUM(Packaging[[#This Row],[Purchase Cost]:[Taxes]])</f>
        <v>48.103429287909194</v>
      </c>
      <c r="K31" t="str">
        <f>TEXT(Packaging[[#This Row],[Deliverydate_C]],"mmm")</f>
        <v>Aug</v>
      </c>
      <c r="L31" t="s">
        <v>131</v>
      </c>
      <c r="M31" t="s">
        <v>219</v>
      </c>
    </row>
    <row r="32" spans="1:30" x14ac:dyDescent="0.25">
      <c r="A32">
        <v>2002588873</v>
      </c>
      <c r="B32">
        <v>20.25</v>
      </c>
      <c r="C32">
        <f t="shared" ca="1" si="0"/>
        <v>29</v>
      </c>
      <c r="D32" cm="1">
        <f t="array" aca="1" ref="D32" ca="1">_xlfn.ANCHORARRAY(C32)*0.05</f>
        <v>1.4500000000000002</v>
      </c>
      <c r="E32">
        <f t="shared" ca="1" si="1"/>
        <v>2</v>
      </c>
      <c r="F32">
        <f t="shared" ca="1" si="2"/>
        <v>4</v>
      </c>
      <c r="G32">
        <f t="shared" ca="1" si="3"/>
        <v>10</v>
      </c>
      <c r="H32">
        <f t="shared" ca="1" si="4"/>
        <v>3</v>
      </c>
      <c r="I32">
        <f ca="1">RAND()*(Packaging[[#This Row],[Ordering cost]]+Packaging[[#This Row],[Holding cost]])+0.2</f>
        <v>0.94246598177302143</v>
      </c>
      <c r="J32">
        <f ca="1">SUM(Packaging[[#This Row],[Purchase Cost]:[Taxes]])</f>
        <v>50.392465981773022</v>
      </c>
      <c r="K32" t="str">
        <f>TEXT(Packaging[[#This Row],[Deliverydate_C]],"mmm")</f>
        <v>Aug</v>
      </c>
      <c r="L32" t="s">
        <v>173</v>
      </c>
      <c r="M32" t="s">
        <v>220</v>
      </c>
      <c r="R32" s="7" t="s">
        <v>218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x14ac:dyDescent="0.25">
      <c r="A33">
        <v>2002589744</v>
      </c>
      <c r="B33">
        <v>20.074000000000002</v>
      </c>
      <c r="C33">
        <f t="shared" ca="1" si="0"/>
        <v>21</v>
      </c>
      <c r="D33" cm="1">
        <f t="array" aca="1" ref="D33" ca="1">_xlfn.ANCHORARRAY(C33)*0.05</f>
        <v>1.05</v>
      </c>
      <c r="E33">
        <f t="shared" ca="1" si="1"/>
        <v>1</v>
      </c>
      <c r="F33">
        <f t="shared" ca="1" si="2"/>
        <v>4</v>
      </c>
      <c r="G33">
        <f t="shared" ca="1" si="3"/>
        <v>10</v>
      </c>
      <c r="H33">
        <f t="shared" ca="1" si="4"/>
        <v>4</v>
      </c>
      <c r="I33">
        <f ca="1">RAND()*(Packaging[[#This Row],[Ordering cost]]+Packaging[[#This Row],[Holding cost]])+0.2</f>
        <v>1.9734486732375092</v>
      </c>
      <c r="J33">
        <f ca="1">SUM(Packaging[[#This Row],[Purchase Cost]:[Taxes]])</f>
        <v>43.023448673237503</v>
      </c>
      <c r="K33" t="str">
        <f>TEXT(Packaging[[#This Row],[Deliverydate_C]],"mmm")</f>
        <v>Aug</v>
      </c>
      <c r="L33" t="s">
        <v>169</v>
      </c>
      <c r="M33" t="s">
        <v>219</v>
      </c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x14ac:dyDescent="0.25">
      <c r="A34">
        <v>2002602432</v>
      </c>
      <c r="B34">
        <v>19.891999999999999</v>
      </c>
      <c r="C34">
        <f t="shared" ref="C34:C65" ca="1" si="5">RANDBETWEEN(20,30)</f>
        <v>27</v>
      </c>
      <c r="D34" cm="1">
        <f t="array" aca="1" ref="D34" ca="1">_xlfn.ANCHORARRAY(C34)*0.05</f>
        <v>1.35</v>
      </c>
      <c r="E34">
        <f t="shared" ref="E34:E65" ca="1" si="6">RANDBETWEEN(1,2)</f>
        <v>1</v>
      </c>
      <c r="F34">
        <f t="shared" ca="1" si="2"/>
        <v>4</v>
      </c>
      <c r="G34">
        <f t="shared" ref="G34:G65" ca="1" si="7">RANDBETWEEN(10,15)</f>
        <v>11</v>
      </c>
      <c r="H34">
        <f t="shared" ref="H34:H65" ca="1" si="8">RANDBETWEEN(2,5)</f>
        <v>3</v>
      </c>
      <c r="I34">
        <f ca="1">RAND()*(Packaging[[#This Row],[Ordering cost]]+Packaging[[#This Row],[Holding cost]])+0.2</f>
        <v>1.2604651670908316</v>
      </c>
      <c r="J34">
        <f ca="1">SUM(Packaging[[#This Row],[Purchase Cost]:[Taxes]])</f>
        <v>48.61046516709083</v>
      </c>
      <c r="K34" t="str">
        <f>TEXT(Packaging[[#This Row],[Deliverydate_C]],"mmm")</f>
        <v>Aug</v>
      </c>
      <c r="L34" t="s">
        <v>137</v>
      </c>
      <c r="M34" t="s">
        <v>221</v>
      </c>
    </row>
    <row r="35" spans="1:30" x14ac:dyDescent="0.25">
      <c r="A35">
        <v>240856703</v>
      </c>
      <c r="B35">
        <v>19.66</v>
      </c>
      <c r="C35">
        <f t="shared" ca="1" si="5"/>
        <v>20</v>
      </c>
      <c r="D35" cm="1">
        <f t="array" aca="1" ref="D35" ca="1">_xlfn.ANCHORARRAY(C35)*0.05</f>
        <v>1</v>
      </c>
      <c r="E35">
        <f t="shared" ca="1" si="6"/>
        <v>1</v>
      </c>
      <c r="F35">
        <f t="shared" ca="1" si="2"/>
        <v>3</v>
      </c>
      <c r="G35">
        <f t="shared" ca="1" si="7"/>
        <v>10</v>
      </c>
      <c r="H35">
        <f t="shared" ca="1" si="8"/>
        <v>3</v>
      </c>
      <c r="I35">
        <f ca="1">RAND()*(Packaging[[#This Row],[Ordering cost]]+Packaging[[#This Row],[Holding cost]])+0.2</f>
        <v>2.1271721257841953</v>
      </c>
      <c r="J35">
        <f ca="1">SUM(Packaging[[#This Row],[Purchase Cost]:[Taxes]])</f>
        <v>40.127172125784199</v>
      </c>
      <c r="K35" t="str">
        <f>TEXT(Packaging[[#This Row],[Deliverydate_C]],"mmm")</f>
        <v>Aug</v>
      </c>
      <c r="L35" t="s">
        <v>127</v>
      </c>
      <c r="M35" t="s">
        <v>219</v>
      </c>
    </row>
    <row r="36" spans="1:30" x14ac:dyDescent="0.25">
      <c r="A36">
        <v>240856603</v>
      </c>
      <c r="B36">
        <v>19.38</v>
      </c>
      <c r="C36">
        <f t="shared" ca="1" si="5"/>
        <v>24</v>
      </c>
      <c r="D36" cm="1">
        <f t="array" aca="1" ref="D36" ca="1">_xlfn.ANCHORARRAY(C36)*0.05</f>
        <v>1.2000000000000002</v>
      </c>
      <c r="E36">
        <f t="shared" ca="1" si="6"/>
        <v>2</v>
      </c>
      <c r="F36">
        <f t="shared" ca="1" si="2"/>
        <v>4</v>
      </c>
      <c r="G36">
        <f t="shared" ca="1" si="7"/>
        <v>15</v>
      </c>
      <c r="H36">
        <f t="shared" ca="1" si="8"/>
        <v>2</v>
      </c>
      <c r="I36">
        <f ca="1">RAND()*(Packaging[[#This Row],[Ordering cost]]+Packaging[[#This Row],[Holding cost]])+0.2</f>
        <v>1.1848629775359811</v>
      </c>
      <c r="J36">
        <f ca="1">SUM(Packaging[[#This Row],[Purchase Cost]:[Taxes]])</f>
        <v>49.384862977535981</v>
      </c>
      <c r="K36" t="str">
        <f>TEXT(Packaging[[#This Row],[Deliverydate_C]],"mmm")</f>
        <v>Aug</v>
      </c>
      <c r="L36" t="s">
        <v>127</v>
      </c>
      <c r="M36" t="s">
        <v>220</v>
      </c>
    </row>
    <row r="37" spans="1:30" x14ac:dyDescent="0.25">
      <c r="A37">
        <v>423039</v>
      </c>
      <c r="B37">
        <v>18.494</v>
      </c>
      <c r="C37">
        <f t="shared" ca="1" si="5"/>
        <v>24</v>
      </c>
      <c r="D37" cm="1">
        <f t="array" aca="1" ref="D37" ca="1">_xlfn.ANCHORARRAY(C37)*0.05</f>
        <v>1.2000000000000002</v>
      </c>
      <c r="E37">
        <f t="shared" ca="1" si="6"/>
        <v>2</v>
      </c>
      <c r="F37">
        <f t="shared" ca="1" si="2"/>
        <v>3</v>
      </c>
      <c r="G37">
        <f t="shared" ca="1" si="7"/>
        <v>13</v>
      </c>
      <c r="H37">
        <f t="shared" ca="1" si="8"/>
        <v>3</v>
      </c>
      <c r="I37">
        <f ca="1">RAND()*(Packaging[[#This Row],[Ordering cost]]+Packaging[[#This Row],[Holding cost]])+0.2</f>
        <v>1.827459081207276</v>
      </c>
      <c r="J37">
        <f ca="1">SUM(Packaging[[#This Row],[Purchase Cost]:[Taxes]])</f>
        <v>48.027459081207276</v>
      </c>
      <c r="K37" t="str">
        <f>TEXT(Packaging[[#This Row],[Deliverydate_C]],"mmm")</f>
        <v>Aug</v>
      </c>
      <c r="L37" t="s">
        <v>137</v>
      </c>
      <c r="M37" t="s">
        <v>220</v>
      </c>
    </row>
    <row r="38" spans="1:30" x14ac:dyDescent="0.25">
      <c r="A38">
        <v>423034</v>
      </c>
      <c r="B38">
        <v>18.47</v>
      </c>
      <c r="C38">
        <f t="shared" ca="1" si="5"/>
        <v>25</v>
      </c>
      <c r="D38" cm="1">
        <f t="array" aca="1" ref="D38" ca="1">_xlfn.ANCHORARRAY(C38)*0.05</f>
        <v>1.25</v>
      </c>
      <c r="E38">
        <f t="shared" ca="1" si="6"/>
        <v>2</v>
      </c>
      <c r="F38">
        <f t="shared" ca="1" si="2"/>
        <v>4</v>
      </c>
      <c r="G38">
        <f t="shared" ca="1" si="7"/>
        <v>13</v>
      </c>
      <c r="H38">
        <f t="shared" ca="1" si="8"/>
        <v>2</v>
      </c>
      <c r="I38">
        <f ca="1">RAND()*(Packaging[[#This Row],[Ordering cost]]+Packaging[[#This Row],[Holding cost]])+0.2</f>
        <v>0.35147995898176898</v>
      </c>
      <c r="J38">
        <f ca="1">SUM(Packaging[[#This Row],[Purchase Cost]:[Taxes]])</f>
        <v>47.60147995898177</v>
      </c>
      <c r="K38" t="str">
        <f>TEXT(Packaging[[#This Row],[Deliverydate_C]],"mmm")</f>
        <v>Aug</v>
      </c>
      <c r="L38" t="s">
        <v>156</v>
      </c>
      <c r="M38" t="s">
        <v>220</v>
      </c>
    </row>
    <row r="39" spans="1:30" x14ac:dyDescent="0.25">
      <c r="A39">
        <v>250359281</v>
      </c>
      <c r="B39">
        <v>18.21</v>
      </c>
      <c r="C39">
        <f t="shared" ca="1" si="5"/>
        <v>30</v>
      </c>
      <c r="D39" cm="1">
        <f t="array" aca="1" ref="D39" ca="1">_xlfn.ANCHORARRAY(C39)*0.05</f>
        <v>1.5</v>
      </c>
      <c r="E39">
        <f t="shared" ca="1" si="6"/>
        <v>2</v>
      </c>
      <c r="F39">
        <f t="shared" ca="1" si="2"/>
        <v>4</v>
      </c>
      <c r="G39">
        <f t="shared" ca="1" si="7"/>
        <v>13</v>
      </c>
      <c r="H39">
        <f t="shared" ca="1" si="8"/>
        <v>3</v>
      </c>
      <c r="I39">
        <f ca="1">RAND()*(Packaging[[#This Row],[Ordering cost]]+Packaging[[#This Row],[Holding cost]])+0.2</f>
        <v>0.25306069889557281</v>
      </c>
      <c r="J39">
        <f ca="1">SUM(Packaging[[#This Row],[Purchase Cost]:[Taxes]])</f>
        <v>53.753060698895574</v>
      </c>
      <c r="K39" t="str">
        <f>TEXT(Packaging[[#This Row],[Deliverydate_C]],"mmm")</f>
        <v>Mar</v>
      </c>
      <c r="L39" t="s">
        <v>129</v>
      </c>
      <c r="M39" t="s">
        <v>220</v>
      </c>
    </row>
    <row r="40" spans="1:30" x14ac:dyDescent="0.25">
      <c r="A40">
        <v>250359313</v>
      </c>
      <c r="B40">
        <v>18.155000000000001</v>
      </c>
      <c r="C40">
        <f t="shared" ca="1" si="5"/>
        <v>23</v>
      </c>
      <c r="D40" cm="1">
        <f t="array" aca="1" ref="D40" ca="1">_xlfn.ANCHORARRAY(C40)*0.05</f>
        <v>1.1500000000000001</v>
      </c>
      <c r="E40">
        <f t="shared" ca="1" si="6"/>
        <v>2</v>
      </c>
      <c r="F40">
        <f t="shared" ca="1" si="2"/>
        <v>4</v>
      </c>
      <c r="G40">
        <f t="shared" ca="1" si="7"/>
        <v>13</v>
      </c>
      <c r="H40">
        <f t="shared" ca="1" si="8"/>
        <v>4</v>
      </c>
      <c r="I40">
        <f ca="1">RAND()*(Packaging[[#This Row],[Ordering cost]]+Packaging[[#This Row],[Holding cost]])+0.2</f>
        <v>1.28295472996995</v>
      </c>
      <c r="J40">
        <f ca="1">SUM(Packaging[[#This Row],[Purchase Cost]:[Taxes]])</f>
        <v>48.43295472996995</v>
      </c>
      <c r="K40" t="str">
        <f>TEXT(Packaging[[#This Row],[Deliverydate_C]],"mmm")</f>
        <v>Mar</v>
      </c>
      <c r="L40" t="s">
        <v>129</v>
      </c>
      <c r="M40" t="s">
        <v>220</v>
      </c>
    </row>
    <row r="41" spans="1:30" x14ac:dyDescent="0.25">
      <c r="A41" t="s">
        <v>31</v>
      </c>
      <c r="B41">
        <v>18.149999999999999</v>
      </c>
      <c r="C41">
        <f t="shared" ca="1" si="5"/>
        <v>26</v>
      </c>
      <c r="D41" cm="1">
        <f t="array" aca="1" ref="D41" ca="1">_xlfn.ANCHORARRAY(C41)*0.05</f>
        <v>1.3</v>
      </c>
      <c r="E41">
        <f t="shared" ca="1" si="6"/>
        <v>1</v>
      </c>
      <c r="F41">
        <f t="shared" ca="1" si="2"/>
        <v>4</v>
      </c>
      <c r="G41">
        <f t="shared" ca="1" si="7"/>
        <v>13</v>
      </c>
      <c r="H41">
        <f t="shared" ca="1" si="8"/>
        <v>4</v>
      </c>
      <c r="I41">
        <f ca="1">RAND()*(Packaging[[#This Row],[Ordering cost]]+Packaging[[#This Row],[Holding cost]])+0.2</f>
        <v>0.76611777628047384</v>
      </c>
      <c r="J41">
        <f ca="1">SUM(Packaging[[#This Row],[Purchase Cost]:[Taxes]])</f>
        <v>50.066117776280471</v>
      </c>
      <c r="K41" t="str">
        <f>TEXT(Packaging[[#This Row],[Deliverydate_C]],"mmm")</f>
        <v>Apr</v>
      </c>
      <c r="L41" t="s">
        <v>158</v>
      </c>
      <c r="M41" t="s">
        <v>221</v>
      </c>
    </row>
    <row r="42" spans="1:30" x14ac:dyDescent="0.25">
      <c r="A42">
        <v>250359593</v>
      </c>
      <c r="B42">
        <v>18.132999999999999</v>
      </c>
      <c r="C42">
        <f t="shared" ca="1" si="5"/>
        <v>30</v>
      </c>
      <c r="D42" cm="1">
        <f t="array" aca="1" ref="D42" ca="1">_xlfn.ANCHORARRAY(C42)*0.05</f>
        <v>1.5</v>
      </c>
      <c r="E42">
        <f t="shared" ca="1" si="6"/>
        <v>2</v>
      </c>
      <c r="F42">
        <f t="shared" ca="1" si="2"/>
        <v>3</v>
      </c>
      <c r="G42">
        <f t="shared" ca="1" si="7"/>
        <v>13</v>
      </c>
      <c r="H42">
        <f t="shared" ca="1" si="8"/>
        <v>3</v>
      </c>
      <c r="I42">
        <f ca="1">RAND()*(Packaging[[#This Row],[Ordering cost]]+Packaging[[#This Row],[Holding cost]])+0.2</f>
        <v>1.2239903956964528</v>
      </c>
      <c r="J42">
        <f ca="1">SUM(Packaging[[#This Row],[Purchase Cost]:[Taxes]])</f>
        <v>53.723990395696454</v>
      </c>
      <c r="K42" t="str">
        <f>TEXT(Packaging[[#This Row],[Deliverydate_C]],"mmm")</f>
        <v>Mar</v>
      </c>
      <c r="L42" t="s">
        <v>161</v>
      </c>
      <c r="M42" t="s">
        <v>219</v>
      </c>
    </row>
    <row r="43" spans="1:30" x14ac:dyDescent="0.25">
      <c r="A43">
        <v>250359511</v>
      </c>
      <c r="B43">
        <v>18.132999999999999</v>
      </c>
      <c r="C43">
        <f t="shared" ca="1" si="5"/>
        <v>30</v>
      </c>
      <c r="D43" cm="1">
        <f t="array" aca="1" ref="D43" ca="1">_xlfn.ANCHORARRAY(C43)*0.05</f>
        <v>1.5</v>
      </c>
      <c r="E43">
        <f t="shared" ca="1" si="6"/>
        <v>2</v>
      </c>
      <c r="F43">
        <f t="shared" ca="1" si="2"/>
        <v>4</v>
      </c>
      <c r="G43">
        <f t="shared" ca="1" si="7"/>
        <v>13</v>
      </c>
      <c r="H43">
        <f t="shared" ca="1" si="8"/>
        <v>2</v>
      </c>
      <c r="I43">
        <f ca="1">RAND()*(Packaging[[#This Row],[Ordering cost]]+Packaging[[#This Row],[Holding cost]])+0.2</f>
        <v>1.3132208634821214</v>
      </c>
      <c r="J43">
        <f ca="1">SUM(Packaging[[#This Row],[Purchase Cost]:[Taxes]])</f>
        <v>53.813220863482123</v>
      </c>
      <c r="K43" t="str">
        <f>TEXT(Packaging[[#This Row],[Deliverydate_C]],"mmm")</f>
        <v>Mar</v>
      </c>
      <c r="L43" t="s">
        <v>129</v>
      </c>
      <c r="M43" t="s">
        <v>219</v>
      </c>
    </row>
    <row r="44" spans="1:30" x14ac:dyDescent="0.25">
      <c r="A44">
        <v>241009133</v>
      </c>
      <c r="B44">
        <v>18.126999999999999</v>
      </c>
      <c r="C44">
        <f t="shared" ca="1" si="5"/>
        <v>27</v>
      </c>
      <c r="D44" cm="1">
        <f t="array" aca="1" ref="D44" ca="1">_xlfn.ANCHORARRAY(C44)*0.05</f>
        <v>1.35</v>
      </c>
      <c r="E44">
        <f t="shared" ca="1" si="6"/>
        <v>1</v>
      </c>
      <c r="F44">
        <f t="shared" ca="1" si="2"/>
        <v>4</v>
      </c>
      <c r="G44">
        <f t="shared" ca="1" si="7"/>
        <v>11</v>
      </c>
      <c r="H44">
        <f t="shared" ca="1" si="8"/>
        <v>2</v>
      </c>
      <c r="I44">
        <f ca="1">RAND()*(Packaging[[#This Row],[Ordering cost]]+Packaging[[#This Row],[Holding cost]])+0.2</f>
        <v>2.0787002019206606</v>
      </c>
      <c r="J44">
        <f ca="1">SUM(Packaging[[#This Row],[Purchase Cost]:[Taxes]])</f>
        <v>48.428700201920662</v>
      </c>
      <c r="K44" t="str">
        <f>TEXT(Packaging[[#This Row],[Deliverydate_C]],"mmm")</f>
        <v>Feb</v>
      </c>
      <c r="L44" t="s">
        <v>163</v>
      </c>
      <c r="M44" t="s">
        <v>220</v>
      </c>
    </row>
    <row r="45" spans="1:30" x14ac:dyDescent="0.25">
      <c r="A45">
        <v>250308832</v>
      </c>
      <c r="B45">
        <v>18.09</v>
      </c>
      <c r="C45">
        <f t="shared" ca="1" si="5"/>
        <v>24</v>
      </c>
      <c r="D45" cm="1">
        <f t="array" aca="1" ref="D45" ca="1">_xlfn.ANCHORARRAY(C45)*0.05</f>
        <v>1.2000000000000002</v>
      </c>
      <c r="E45">
        <f t="shared" ca="1" si="6"/>
        <v>1</v>
      </c>
      <c r="F45">
        <f t="shared" ca="1" si="2"/>
        <v>4</v>
      </c>
      <c r="G45">
        <f t="shared" ca="1" si="7"/>
        <v>10</v>
      </c>
      <c r="H45">
        <f t="shared" ca="1" si="8"/>
        <v>2</v>
      </c>
      <c r="I45">
        <f ca="1">RAND()*(Packaging[[#This Row],[Ordering cost]]+Packaging[[#This Row],[Holding cost]])+0.2</f>
        <v>2.0818581449596234</v>
      </c>
      <c r="J45">
        <f ca="1">SUM(Packaging[[#This Row],[Purchase Cost]:[Taxes]])</f>
        <v>44.281858144959628</v>
      </c>
      <c r="K45" t="str">
        <f>TEXT(Packaging[[#This Row],[Deliverydate_C]],"mmm")</f>
        <v>Mar</v>
      </c>
      <c r="L45" t="s">
        <v>168</v>
      </c>
      <c r="M45" t="s">
        <v>219</v>
      </c>
    </row>
    <row r="46" spans="1:30" x14ac:dyDescent="0.25">
      <c r="A46">
        <v>2002603417</v>
      </c>
      <c r="B46">
        <v>17.835000000000001</v>
      </c>
      <c r="C46">
        <f t="shared" ca="1" si="5"/>
        <v>23</v>
      </c>
      <c r="D46" cm="1">
        <f t="array" aca="1" ref="D46" ca="1">_xlfn.ANCHORARRAY(C46)*0.05</f>
        <v>1.1500000000000001</v>
      </c>
      <c r="E46">
        <f t="shared" ca="1" si="6"/>
        <v>1</v>
      </c>
      <c r="F46">
        <f t="shared" ca="1" si="2"/>
        <v>4</v>
      </c>
      <c r="G46">
        <f t="shared" ca="1" si="7"/>
        <v>13</v>
      </c>
      <c r="H46">
        <f t="shared" ca="1" si="8"/>
        <v>2</v>
      </c>
      <c r="I46">
        <f ca="1">RAND()*(Packaging[[#This Row],[Ordering cost]]+Packaging[[#This Row],[Holding cost]])+0.2</f>
        <v>2.1142885783600862</v>
      </c>
      <c r="J46">
        <f ca="1">SUM(Packaging[[#This Row],[Purchase Cost]:[Taxes]])</f>
        <v>46.264288578360087</v>
      </c>
      <c r="K46" t="str">
        <f>TEXT(Packaging[[#This Row],[Deliverydate_C]],"mmm")</f>
        <v>Aug</v>
      </c>
      <c r="L46" t="s">
        <v>127</v>
      </c>
      <c r="M46" t="s">
        <v>219</v>
      </c>
    </row>
    <row r="47" spans="1:30" x14ac:dyDescent="0.25">
      <c r="A47">
        <v>500051</v>
      </c>
      <c r="B47">
        <v>17.25</v>
      </c>
      <c r="C47">
        <f t="shared" ca="1" si="5"/>
        <v>21</v>
      </c>
      <c r="D47" cm="1">
        <f t="array" aca="1" ref="D47" ca="1">_xlfn.ANCHORARRAY(C47)*0.05</f>
        <v>1.05</v>
      </c>
      <c r="E47">
        <f t="shared" ca="1" si="6"/>
        <v>1</v>
      </c>
      <c r="F47">
        <f t="shared" ca="1" si="2"/>
        <v>4</v>
      </c>
      <c r="G47">
        <f t="shared" ca="1" si="7"/>
        <v>14</v>
      </c>
      <c r="H47">
        <f t="shared" ca="1" si="8"/>
        <v>3</v>
      </c>
      <c r="I47">
        <f ca="1">RAND()*(Packaging[[#This Row],[Ordering cost]]+Packaging[[#This Row],[Holding cost]])+0.2</f>
        <v>0.61998846113510753</v>
      </c>
      <c r="J47">
        <f ca="1">SUM(Packaging[[#This Row],[Purchase Cost]:[Taxes]])</f>
        <v>44.669988461135105</v>
      </c>
      <c r="K47" t="str">
        <f>TEXT(Packaging[[#This Row],[Deliverydate_C]],"mmm")</f>
        <v>Dec</v>
      </c>
      <c r="L47" t="s">
        <v>191</v>
      </c>
      <c r="M47" t="s">
        <v>219</v>
      </c>
    </row>
    <row r="48" spans="1:30" x14ac:dyDescent="0.25">
      <c r="A48">
        <v>241109131</v>
      </c>
      <c r="B48">
        <v>17.149999999999999</v>
      </c>
      <c r="C48">
        <f t="shared" ca="1" si="5"/>
        <v>29</v>
      </c>
      <c r="D48" cm="1">
        <f t="array" aca="1" ref="D48" ca="1">_xlfn.ANCHORARRAY(C48)*0.05</f>
        <v>1.4500000000000002</v>
      </c>
      <c r="E48">
        <f t="shared" ca="1" si="6"/>
        <v>1</v>
      </c>
      <c r="F48">
        <f t="shared" ca="1" si="2"/>
        <v>3</v>
      </c>
      <c r="G48">
        <f t="shared" ca="1" si="7"/>
        <v>13</v>
      </c>
      <c r="H48">
        <f t="shared" ca="1" si="8"/>
        <v>5</v>
      </c>
      <c r="I48">
        <f ca="1">RAND()*(Packaging[[#This Row],[Ordering cost]]+Packaging[[#This Row],[Holding cost]])+0.2</f>
        <v>0.34695735494538282</v>
      </c>
      <c r="J48">
        <f ca="1">SUM(Packaging[[#This Row],[Purchase Cost]:[Taxes]])</f>
        <v>52.796957354945384</v>
      </c>
      <c r="K48" t="str">
        <f>TEXT(Packaging[[#This Row],[Deliverydate_C]],"mmm")</f>
        <v>Nov</v>
      </c>
      <c r="L48" t="s">
        <v>205</v>
      </c>
      <c r="M48" t="s">
        <v>220</v>
      </c>
    </row>
    <row r="49" spans="1:30" x14ac:dyDescent="0.25">
      <c r="A49">
        <v>2002602557</v>
      </c>
      <c r="B49">
        <v>16.690000000000001</v>
      </c>
      <c r="C49">
        <f t="shared" ca="1" si="5"/>
        <v>27</v>
      </c>
      <c r="D49" cm="1">
        <f t="array" aca="1" ref="D49" ca="1">_xlfn.ANCHORARRAY(C49)*0.05</f>
        <v>1.35</v>
      </c>
      <c r="E49">
        <f t="shared" ca="1" si="6"/>
        <v>2</v>
      </c>
      <c r="F49">
        <f t="shared" ca="1" si="2"/>
        <v>3</v>
      </c>
      <c r="G49">
        <f t="shared" ca="1" si="7"/>
        <v>12</v>
      </c>
      <c r="H49">
        <f t="shared" ca="1" si="8"/>
        <v>3</v>
      </c>
      <c r="I49">
        <f ca="1">RAND()*(Packaging[[#This Row],[Ordering cost]]+Packaging[[#This Row],[Holding cost]])+0.2</f>
        <v>0.54160274904338912</v>
      </c>
      <c r="J49">
        <f ca="1">SUM(Packaging[[#This Row],[Purchase Cost]:[Taxes]])</f>
        <v>48.891602749043393</v>
      </c>
      <c r="K49" t="str">
        <f>TEXT(Packaging[[#This Row],[Deliverydate_C]],"mmm")</f>
        <v>Aug</v>
      </c>
      <c r="L49" t="s">
        <v>137</v>
      </c>
      <c r="M49" t="s">
        <v>220</v>
      </c>
    </row>
    <row r="50" spans="1:30" x14ac:dyDescent="0.25">
      <c r="A50" t="s">
        <v>26</v>
      </c>
      <c r="B50">
        <v>16.079999999999998</v>
      </c>
      <c r="C50">
        <f t="shared" ca="1" si="5"/>
        <v>29</v>
      </c>
      <c r="D50" cm="1">
        <f t="array" aca="1" ref="D50" ca="1">_xlfn.ANCHORARRAY(C50)*0.05</f>
        <v>1.4500000000000002</v>
      </c>
      <c r="E50">
        <f t="shared" ca="1" si="6"/>
        <v>1</v>
      </c>
      <c r="F50">
        <f t="shared" ca="1" si="2"/>
        <v>3</v>
      </c>
      <c r="G50">
        <f t="shared" ca="1" si="7"/>
        <v>15</v>
      </c>
      <c r="H50">
        <f t="shared" ca="1" si="8"/>
        <v>5</v>
      </c>
      <c r="I50">
        <f ca="1">RAND()*(Packaging[[#This Row],[Ordering cost]]+Packaging[[#This Row],[Holding cost]])+0.2</f>
        <v>1.1515465236291935</v>
      </c>
      <c r="J50">
        <f ca="1">SUM(Packaging[[#This Row],[Purchase Cost]:[Taxes]])</f>
        <v>55.601546523629196</v>
      </c>
      <c r="K50" t="str">
        <f>TEXT(Packaging[[#This Row],[Deliverydate_C]],"mmm")</f>
        <v>Aug</v>
      </c>
      <c r="L50" t="s">
        <v>152</v>
      </c>
      <c r="M50" t="s">
        <v>220</v>
      </c>
    </row>
    <row r="51" spans="1:30" x14ac:dyDescent="0.25">
      <c r="A51" t="s">
        <v>59</v>
      </c>
      <c r="B51">
        <v>15.81</v>
      </c>
      <c r="C51">
        <f t="shared" ca="1" si="5"/>
        <v>29</v>
      </c>
      <c r="D51" cm="1">
        <f t="array" aca="1" ref="D51" ca="1">_xlfn.ANCHORARRAY(C51)*0.05</f>
        <v>1.4500000000000002</v>
      </c>
      <c r="E51">
        <f t="shared" ca="1" si="6"/>
        <v>2</v>
      </c>
      <c r="F51">
        <f t="shared" ca="1" si="2"/>
        <v>4</v>
      </c>
      <c r="G51">
        <f t="shared" ca="1" si="7"/>
        <v>14</v>
      </c>
      <c r="H51">
        <f t="shared" ca="1" si="8"/>
        <v>3</v>
      </c>
      <c r="I51">
        <f ca="1">RAND()*(Packaging[[#This Row],[Ordering cost]]+Packaging[[#This Row],[Holding cost]])+0.2</f>
        <v>3.6188006794854446</v>
      </c>
      <c r="J51">
        <f ca="1">SUM(Packaging[[#This Row],[Purchase Cost]:[Taxes]])</f>
        <v>57.068800679485449</v>
      </c>
      <c r="K51" t="str">
        <f>TEXT(Packaging[[#This Row],[Deliverydate_C]],"mmm")</f>
        <v>Aug</v>
      </c>
      <c r="L51" t="s">
        <v>125</v>
      </c>
      <c r="M51" t="s">
        <v>220</v>
      </c>
    </row>
    <row r="52" spans="1:30" x14ac:dyDescent="0.25">
      <c r="A52">
        <v>241209151</v>
      </c>
      <c r="B52">
        <v>15.2</v>
      </c>
      <c r="C52">
        <f t="shared" ca="1" si="5"/>
        <v>25</v>
      </c>
      <c r="D52" cm="1">
        <f t="array" aca="1" ref="D52" ca="1">_xlfn.ANCHORARRAY(C52)*0.05</f>
        <v>1.25</v>
      </c>
      <c r="E52">
        <f t="shared" ca="1" si="6"/>
        <v>1</v>
      </c>
      <c r="F52">
        <f t="shared" ca="1" si="2"/>
        <v>3</v>
      </c>
      <c r="G52">
        <f t="shared" ca="1" si="7"/>
        <v>15</v>
      </c>
      <c r="H52">
        <f t="shared" ca="1" si="8"/>
        <v>5</v>
      </c>
      <c r="I52">
        <f ca="1">RAND()*(Packaging[[#This Row],[Ordering cost]]+Packaging[[#This Row],[Holding cost]])+0.2</f>
        <v>2.1374550342479157</v>
      </c>
      <c r="J52">
        <f ca="1">SUM(Packaging[[#This Row],[Purchase Cost]:[Taxes]])</f>
        <v>52.387455034247914</v>
      </c>
      <c r="K52" t="str">
        <f>TEXT(Packaging[[#This Row],[Deliverydate_C]],"mmm")</f>
        <v>Dec</v>
      </c>
      <c r="L52" t="s">
        <v>159</v>
      </c>
      <c r="M52" t="s">
        <v>220</v>
      </c>
    </row>
    <row r="53" spans="1:30" x14ac:dyDescent="0.25">
      <c r="A53">
        <v>240800053</v>
      </c>
      <c r="B53">
        <v>15.1</v>
      </c>
      <c r="C53">
        <f t="shared" ca="1" si="5"/>
        <v>25</v>
      </c>
      <c r="D53" cm="1">
        <f t="array" aca="1" ref="D53" ca="1">_xlfn.ANCHORARRAY(C53)*0.05</f>
        <v>1.25</v>
      </c>
      <c r="E53">
        <f t="shared" ca="1" si="6"/>
        <v>1</v>
      </c>
      <c r="F53">
        <f t="shared" ca="1" si="2"/>
        <v>3</v>
      </c>
      <c r="G53">
        <f t="shared" ca="1" si="7"/>
        <v>13</v>
      </c>
      <c r="H53">
        <f t="shared" ca="1" si="8"/>
        <v>3</v>
      </c>
      <c r="I53">
        <f ca="1">RAND()*(Packaging[[#This Row],[Ordering cost]]+Packaging[[#This Row],[Holding cost]])+0.2</f>
        <v>2.3485428247538356</v>
      </c>
      <c r="J53">
        <f ca="1">SUM(Packaging[[#This Row],[Purchase Cost]:[Taxes]])</f>
        <v>48.598542824753835</v>
      </c>
      <c r="K53" t="str">
        <f>TEXT(Packaging[[#This Row],[Deliverydate_C]],"mmm")</f>
        <v>Aug</v>
      </c>
      <c r="L53" t="s">
        <v>209</v>
      </c>
      <c r="M53" t="s">
        <v>219</v>
      </c>
    </row>
    <row r="54" spans="1:30" x14ac:dyDescent="0.25">
      <c r="A54" t="s">
        <v>14</v>
      </c>
      <c r="B54">
        <v>14.6</v>
      </c>
      <c r="C54">
        <f t="shared" ca="1" si="5"/>
        <v>27</v>
      </c>
      <c r="D54" cm="1">
        <f t="array" aca="1" ref="D54" ca="1">_xlfn.ANCHORARRAY(C54)*0.05</f>
        <v>1.35</v>
      </c>
      <c r="E54">
        <f t="shared" ca="1" si="6"/>
        <v>1</v>
      </c>
      <c r="F54">
        <f t="shared" ca="1" si="2"/>
        <v>3</v>
      </c>
      <c r="G54">
        <f t="shared" ca="1" si="7"/>
        <v>14</v>
      </c>
      <c r="H54">
        <f t="shared" ca="1" si="8"/>
        <v>2</v>
      </c>
      <c r="I54">
        <f ca="1">RAND()*(Packaging[[#This Row],[Ordering cost]]+Packaging[[#This Row],[Holding cost]])+0.2</f>
        <v>0.82808033809406023</v>
      </c>
      <c r="J54">
        <f ca="1">SUM(Packaging[[#This Row],[Purchase Cost]:[Taxes]])</f>
        <v>49.178080338094063</v>
      </c>
      <c r="K54" t="str">
        <f>TEXT(Packaging[[#This Row],[Deliverydate_C]],"mmm")</f>
        <v>Mar</v>
      </c>
      <c r="L54" t="s">
        <v>139</v>
      </c>
      <c r="M54" t="s">
        <v>220</v>
      </c>
    </row>
    <row r="55" spans="1:30" x14ac:dyDescent="0.25">
      <c r="A55">
        <v>2002600766</v>
      </c>
      <c r="B55">
        <v>12.678000000000001</v>
      </c>
      <c r="C55">
        <f t="shared" ca="1" si="5"/>
        <v>22</v>
      </c>
      <c r="D55" cm="1">
        <f t="array" aca="1" ref="D55" ca="1">_xlfn.ANCHORARRAY(C55)*0.05</f>
        <v>1.1000000000000001</v>
      </c>
      <c r="E55">
        <f t="shared" ca="1" si="6"/>
        <v>2</v>
      </c>
      <c r="F55">
        <f t="shared" ca="1" si="2"/>
        <v>4</v>
      </c>
      <c r="G55">
        <f t="shared" ca="1" si="7"/>
        <v>10</v>
      </c>
      <c r="H55">
        <f t="shared" ca="1" si="8"/>
        <v>3</v>
      </c>
      <c r="I55">
        <f ca="1">RAND()*(Packaging[[#This Row],[Ordering cost]]+Packaging[[#This Row],[Holding cost]])+0.2</f>
        <v>0.33250937899429062</v>
      </c>
      <c r="J55">
        <f ca="1">SUM(Packaging[[#This Row],[Purchase Cost]:[Taxes]])</f>
        <v>42.43250937899429</v>
      </c>
      <c r="K55" t="str">
        <f>TEXT(Packaging[[#This Row],[Deliverydate_C]],"mmm")</f>
        <v>Aug</v>
      </c>
      <c r="L55" t="s">
        <v>138</v>
      </c>
      <c r="M55" t="s">
        <v>219</v>
      </c>
    </row>
    <row r="56" spans="1:30" x14ac:dyDescent="0.25">
      <c r="A56">
        <v>240804562</v>
      </c>
      <c r="B56">
        <v>12.38</v>
      </c>
      <c r="C56">
        <f t="shared" ca="1" si="5"/>
        <v>20</v>
      </c>
      <c r="D56" cm="1">
        <f t="array" aca="1" ref="D56" ca="1">_xlfn.ANCHORARRAY(C56)*0.05</f>
        <v>1</v>
      </c>
      <c r="E56">
        <f t="shared" ca="1" si="6"/>
        <v>2</v>
      </c>
      <c r="F56">
        <f t="shared" ca="1" si="2"/>
        <v>3</v>
      </c>
      <c r="G56">
        <f t="shared" ca="1" si="7"/>
        <v>11</v>
      </c>
      <c r="H56">
        <f t="shared" ca="1" si="8"/>
        <v>4</v>
      </c>
      <c r="I56">
        <f ca="1">RAND()*(Packaging[[#This Row],[Ordering cost]]+Packaging[[#This Row],[Holding cost]])+0.2</f>
        <v>2.7113004244917063</v>
      </c>
      <c r="J56">
        <f ca="1">SUM(Packaging[[#This Row],[Purchase Cost]:[Taxes]])</f>
        <v>43.711300424491704</v>
      </c>
      <c r="K56" t="str">
        <f>TEXT(Packaging[[#This Row],[Deliverydate_C]],"mmm")</f>
        <v>Aug</v>
      </c>
      <c r="L56" t="s">
        <v>125</v>
      </c>
      <c r="M56" t="s">
        <v>219</v>
      </c>
      <c r="R56" s="7" t="s">
        <v>223</v>
      </c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 x14ac:dyDescent="0.25">
      <c r="A57">
        <v>5000002121</v>
      </c>
      <c r="B57">
        <v>11.8</v>
      </c>
      <c r="C57">
        <f t="shared" ca="1" si="5"/>
        <v>27</v>
      </c>
      <c r="D57" cm="1">
        <f t="array" aca="1" ref="D57" ca="1">_xlfn.ANCHORARRAY(C57)*0.05</f>
        <v>1.35</v>
      </c>
      <c r="E57">
        <f t="shared" ca="1" si="6"/>
        <v>2</v>
      </c>
      <c r="F57">
        <f t="shared" ca="1" si="2"/>
        <v>3</v>
      </c>
      <c r="G57">
        <f t="shared" ca="1" si="7"/>
        <v>14</v>
      </c>
      <c r="H57">
        <f t="shared" ca="1" si="8"/>
        <v>3</v>
      </c>
      <c r="I57">
        <f ca="1">RAND()*(Packaging[[#This Row],[Ordering cost]]+Packaging[[#This Row],[Holding cost]])+0.2</f>
        <v>0.57415384153094284</v>
      </c>
      <c r="J57">
        <f ca="1">SUM(Packaging[[#This Row],[Purchase Cost]:[Taxes]])</f>
        <v>50.924153841530945</v>
      </c>
      <c r="K57" t="str">
        <f>TEXT(Packaging[[#This Row],[Deliverydate_C]],"mmm")</f>
        <v>Mar</v>
      </c>
      <c r="L57" t="s">
        <v>128</v>
      </c>
      <c r="M57" t="s">
        <v>219</v>
      </c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x14ac:dyDescent="0.25">
      <c r="A58" t="s">
        <v>15</v>
      </c>
      <c r="B58">
        <v>11.73</v>
      </c>
      <c r="C58">
        <f t="shared" ca="1" si="5"/>
        <v>26</v>
      </c>
      <c r="D58" cm="1">
        <f t="array" aca="1" ref="D58" ca="1">_xlfn.ANCHORARRAY(C58)*0.05</f>
        <v>1.3</v>
      </c>
      <c r="E58">
        <f t="shared" ca="1" si="6"/>
        <v>1</v>
      </c>
      <c r="F58">
        <f t="shared" ca="1" si="2"/>
        <v>3</v>
      </c>
      <c r="G58">
        <f t="shared" ca="1" si="7"/>
        <v>15</v>
      </c>
      <c r="H58">
        <f t="shared" ca="1" si="8"/>
        <v>3</v>
      </c>
      <c r="I58">
        <f ca="1">RAND()*(Packaging[[#This Row],[Ordering cost]]+Packaging[[#This Row],[Holding cost]])+0.2</f>
        <v>0.40318524018172236</v>
      </c>
      <c r="J58">
        <f ca="1">SUM(Packaging[[#This Row],[Purchase Cost]:[Taxes]])</f>
        <v>49.703185240181718</v>
      </c>
      <c r="K58" t="str">
        <f>TEXT(Packaging[[#This Row],[Deliverydate_C]],"mmm")</f>
        <v>Aug</v>
      </c>
      <c r="L58" t="s">
        <v>127</v>
      </c>
      <c r="M58" t="s">
        <v>221</v>
      </c>
    </row>
    <row r="59" spans="1:30" x14ac:dyDescent="0.25">
      <c r="A59" t="s">
        <v>92</v>
      </c>
      <c r="B59">
        <v>11.675000000000001</v>
      </c>
      <c r="C59">
        <f t="shared" ca="1" si="5"/>
        <v>22</v>
      </c>
      <c r="D59" cm="1">
        <f t="array" aca="1" ref="D59" ca="1">_xlfn.ANCHORARRAY(C59)*0.05</f>
        <v>1.1000000000000001</v>
      </c>
      <c r="E59">
        <f t="shared" ca="1" si="6"/>
        <v>2</v>
      </c>
      <c r="F59">
        <f t="shared" ca="1" si="2"/>
        <v>3</v>
      </c>
      <c r="G59">
        <f t="shared" ca="1" si="7"/>
        <v>13</v>
      </c>
      <c r="H59">
        <f t="shared" ca="1" si="8"/>
        <v>2</v>
      </c>
      <c r="I59">
        <f ca="1">RAND()*(Packaging[[#This Row],[Ordering cost]]+Packaging[[#This Row],[Holding cost]])+0.2</f>
        <v>3.1985767535327652</v>
      </c>
      <c r="J59">
        <f ca="1">SUM(Packaging[[#This Row],[Purchase Cost]:[Taxes]])</f>
        <v>46.298576753532764</v>
      </c>
      <c r="K59" t="str">
        <f>TEXT(Packaging[[#This Row],[Deliverydate_C]],"mmm")</f>
        <v>Jun</v>
      </c>
      <c r="L59" t="s">
        <v>197</v>
      </c>
      <c r="M59" t="s">
        <v>220</v>
      </c>
    </row>
    <row r="60" spans="1:30" x14ac:dyDescent="0.25">
      <c r="A60">
        <v>231103794</v>
      </c>
      <c r="B60">
        <v>9.9700000000000006</v>
      </c>
      <c r="C60">
        <f t="shared" ca="1" si="5"/>
        <v>22</v>
      </c>
      <c r="D60" cm="1">
        <f t="array" aca="1" ref="D60" ca="1">_xlfn.ANCHORARRAY(C60)*0.05</f>
        <v>1.1000000000000001</v>
      </c>
      <c r="E60">
        <f t="shared" ca="1" si="6"/>
        <v>2</v>
      </c>
      <c r="F60">
        <f t="shared" ca="1" si="2"/>
        <v>3</v>
      </c>
      <c r="G60">
        <f t="shared" ca="1" si="7"/>
        <v>14</v>
      </c>
      <c r="H60">
        <f t="shared" ca="1" si="8"/>
        <v>2</v>
      </c>
      <c r="I60">
        <f ca="1">RAND()*(Packaging[[#This Row],[Ordering cost]]+Packaging[[#This Row],[Holding cost]])+0.2</f>
        <v>2.3302989947234223</v>
      </c>
      <c r="J60">
        <f ca="1">SUM(Packaging[[#This Row],[Purchase Cost]:[Taxes]])</f>
        <v>46.430298994723422</v>
      </c>
      <c r="K60" t="str">
        <f>TEXT(Packaging[[#This Row],[Deliverydate_C]],"mmm")</f>
        <v>Nov</v>
      </c>
      <c r="L60" t="s">
        <v>180</v>
      </c>
      <c r="M60" t="s">
        <v>220</v>
      </c>
    </row>
    <row r="61" spans="1:30" x14ac:dyDescent="0.25">
      <c r="A61">
        <v>2501007470</v>
      </c>
      <c r="B61">
        <v>9.9149999999999991</v>
      </c>
      <c r="C61">
        <f t="shared" ca="1" si="5"/>
        <v>26</v>
      </c>
      <c r="D61" cm="1">
        <f t="array" aca="1" ref="D61" ca="1">_xlfn.ANCHORARRAY(C61)*0.05</f>
        <v>1.3</v>
      </c>
      <c r="E61">
        <f t="shared" ca="1" si="6"/>
        <v>1</v>
      </c>
      <c r="F61">
        <f t="shared" ca="1" si="2"/>
        <v>4</v>
      </c>
      <c r="G61">
        <f t="shared" ca="1" si="7"/>
        <v>12</v>
      </c>
      <c r="H61">
        <f t="shared" ca="1" si="8"/>
        <v>5</v>
      </c>
      <c r="I61">
        <f ca="1">RAND()*(Packaging[[#This Row],[Ordering cost]]+Packaging[[#This Row],[Holding cost]])+0.2</f>
        <v>2.3208778976151616</v>
      </c>
      <c r="J61">
        <f ca="1">SUM(Packaging[[#This Row],[Purchase Cost]:[Taxes]])</f>
        <v>51.620877897615159</v>
      </c>
      <c r="K61" t="str">
        <f>TEXT(Packaging[[#This Row],[Deliverydate_C]],"mmm")</f>
        <v>Jan</v>
      </c>
      <c r="L61" t="s">
        <v>199</v>
      </c>
      <c r="M61" t="s">
        <v>220</v>
      </c>
    </row>
    <row r="62" spans="1:30" x14ac:dyDescent="0.25">
      <c r="A62">
        <v>240802434</v>
      </c>
      <c r="B62">
        <v>9.68</v>
      </c>
      <c r="C62">
        <f t="shared" ca="1" si="5"/>
        <v>21</v>
      </c>
      <c r="D62" cm="1">
        <f t="array" aca="1" ref="D62" ca="1">_xlfn.ANCHORARRAY(C62)*0.05</f>
        <v>1.05</v>
      </c>
      <c r="E62">
        <f t="shared" ca="1" si="6"/>
        <v>2</v>
      </c>
      <c r="F62">
        <f t="shared" ca="1" si="2"/>
        <v>4</v>
      </c>
      <c r="G62">
        <f t="shared" ca="1" si="7"/>
        <v>13</v>
      </c>
      <c r="H62">
        <f t="shared" ca="1" si="8"/>
        <v>4</v>
      </c>
      <c r="I62">
        <f ca="1">RAND()*(Packaging[[#This Row],[Ordering cost]]+Packaging[[#This Row],[Holding cost]])+0.2</f>
        <v>2.731557043270286</v>
      </c>
      <c r="J62">
        <f ca="1">SUM(Packaging[[#This Row],[Purchase Cost]:[Taxes]])</f>
        <v>47.781557043270283</v>
      </c>
      <c r="K62" t="str">
        <f>TEXT(Packaging[[#This Row],[Deliverydate_C]],"mmm")</f>
        <v>Aug</v>
      </c>
      <c r="L62" t="s">
        <v>157</v>
      </c>
      <c r="M62" t="s">
        <v>220</v>
      </c>
    </row>
    <row r="63" spans="1:30" x14ac:dyDescent="0.25">
      <c r="A63">
        <v>2002562127</v>
      </c>
      <c r="B63">
        <v>9.48</v>
      </c>
      <c r="C63">
        <f t="shared" ca="1" si="5"/>
        <v>20</v>
      </c>
      <c r="D63" cm="1">
        <f t="array" aca="1" ref="D63" ca="1">_xlfn.ANCHORARRAY(C63)*0.05</f>
        <v>1</v>
      </c>
      <c r="E63">
        <f t="shared" ca="1" si="6"/>
        <v>1</v>
      </c>
      <c r="F63">
        <f t="shared" ca="1" si="2"/>
        <v>4</v>
      </c>
      <c r="G63">
        <f t="shared" ca="1" si="7"/>
        <v>11</v>
      </c>
      <c r="H63">
        <f t="shared" ca="1" si="8"/>
        <v>3</v>
      </c>
      <c r="I63">
        <f ca="1">RAND()*(Packaging[[#This Row],[Ordering cost]]+Packaging[[#This Row],[Holding cost]])+0.2</f>
        <v>1.0936957838583845</v>
      </c>
      <c r="J63">
        <f ca="1">SUM(Packaging[[#This Row],[Purchase Cost]:[Taxes]])</f>
        <v>41.093695783858387</v>
      </c>
      <c r="K63" t="str">
        <f>TEXT(Packaging[[#This Row],[Deliverydate_C]],"mmm")</f>
        <v>Jun</v>
      </c>
      <c r="L63" t="s">
        <v>175</v>
      </c>
      <c r="M63" t="s">
        <v>220</v>
      </c>
    </row>
    <row r="64" spans="1:30" x14ac:dyDescent="0.25">
      <c r="A64">
        <v>2002602145</v>
      </c>
      <c r="B64">
        <v>8.984</v>
      </c>
      <c r="C64">
        <f t="shared" ca="1" si="5"/>
        <v>21</v>
      </c>
      <c r="D64" cm="1">
        <f t="array" aca="1" ref="D64" ca="1">_xlfn.ANCHORARRAY(C64)*0.05</f>
        <v>1.05</v>
      </c>
      <c r="E64">
        <f t="shared" ca="1" si="6"/>
        <v>1</v>
      </c>
      <c r="F64">
        <f t="shared" ca="1" si="2"/>
        <v>3</v>
      </c>
      <c r="G64">
        <f t="shared" ca="1" si="7"/>
        <v>13</v>
      </c>
      <c r="H64">
        <f t="shared" ca="1" si="8"/>
        <v>4</v>
      </c>
      <c r="I64">
        <f ca="1">RAND()*(Packaging[[#This Row],[Ordering cost]]+Packaging[[#This Row],[Holding cost]])+0.2</f>
        <v>0.34740257649021089</v>
      </c>
      <c r="J64">
        <f ca="1">SUM(Packaging[[#This Row],[Purchase Cost]:[Taxes]])</f>
        <v>43.397402576490208</v>
      </c>
      <c r="K64" t="str">
        <f>TEXT(Packaging[[#This Row],[Deliverydate_C]],"mmm")</f>
        <v>Aug</v>
      </c>
      <c r="L64" t="s">
        <v>156</v>
      </c>
      <c r="M64" t="s">
        <v>219</v>
      </c>
    </row>
    <row r="65" spans="1:13" x14ac:dyDescent="0.25">
      <c r="A65" t="s">
        <v>115</v>
      </c>
      <c r="B65">
        <v>8.4019999999999992</v>
      </c>
      <c r="C65">
        <f t="shared" ca="1" si="5"/>
        <v>21</v>
      </c>
      <c r="D65" cm="1">
        <f t="array" aca="1" ref="D65" ca="1">_xlfn.ANCHORARRAY(C65)*0.05</f>
        <v>1.05</v>
      </c>
      <c r="E65">
        <f t="shared" ca="1" si="6"/>
        <v>1</v>
      </c>
      <c r="F65">
        <f t="shared" ca="1" si="2"/>
        <v>3</v>
      </c>
      <c r="G65">
        <f t="shared" ca="1" si="7"/>
        <v>14</v>
      </c>
      <c r="H65">
        <f t="shared" ca="1" si="8"/>
        <v>4</v>
      </c>
      <c r="I65">
        <f ca="1">RAND()*(Packaging[[#This Row],[Ordering cost]]+Packaging[[#This Row],[Holding cost]])+0.2</f>
        <v>0.35135862649214478</v>
      </c>
      <c r="J65">
        <f ca="1">SUM(Packaging[[#This Row],[Purchase Cost]:[Taxes]])</f>
        <v>44.40135862649214</v>
      </c>
      <c r="K65" t="str">
        <f>TEXT(Packaging[[#This Row],[Deliverydate_C]],"mmm")</f>
        <v>Aug</v>
      </c>
      <c r="L65" t="s">
        <v>207</v>
      </c>
      <c r="M65" t="s">
        <v>219</v>
      </c>
    </row>
    <row r="66" spans="1:13" x14ac:dyDescent="0.25">
      <c r="A66">
        <v>2501007308</v>
      </c>
      <c r="B66">
        <v>6</v>
      </c>
      <c r="C66">
        <f t="shared" ref="C66:C97" ca="1" si="9">RANDBETWEEN(20,30)</f>
        <v>27</v>
      </c>
      <c r="D66" cm="1">
        <f t="array" aca="1" ref="D66" ca="1">_xlfn.ANCHORARRAY(C66)*0.05</f>
        <v>1.35</v>
      </c>
      <c r="E66">
        <f t="shared" ref="E66:E97" ca="1" si="10">RANDBETWEEN(1,2)</f>
        <v>2</v>
      </c>
      <c r="F66">
        <f t="shared" ref="F66:F129" ca="1" si="11">RANDBETWEEN(3,4)</f>
        <v>4</v>
      </c>
      <c r="G66">
        <f t="shared" ref="G66:G97" ca="1" si="12">RANDBETWEEN(10,15)</f>
        <v>15</v>
      </c>
      <c r="H66">
        <f t="shared" ref="H66:H97" ca="1" si="13">RANDBETWEEN(2,5)</f>
        <v>2</v>
      </c>
      <c r="I66">
        <f ca="1">RAND()*(Packaging[[#This Row],[Ordering cost]]+Packaging[[#This Row],[Holding cost]])+0.2</f>
        <v>0.89753784731200104</v>
      </c>
      <c r="J66">
        <f ca="1">SUM(Packaging[[#This Row],[Purchase Cost]:[Taxes]])</f>
        <v>52.247537847312003</v>
      </c>
      <c r="K66" t="str">
        <f>TEXT(Packaging[[#This Row],[Deliverydate_C]],"mmm")</f>
        <v>Jan</v>
      </c>
      <c r="L66" t="s">
        <v>124</v>
      </c>
      <c r="M66" t="s">
        <v>220</v>
      </c>
    </row>
    <row r="67" spans="1:13" x14ac:dyDescent="0.25">
      <c r="A67">
        <v>2002468312</v>
      </c>
      <c r="B67">
        <v>5.8209999999999997</v>
      </c>
      <c r="C67">
        <f t="shared" ca="1" si="9"/>
        <v>30</v>
      </c>
      <c r="D67" cm="1">
        <f t="array" aca="1" ref="D67" ca="1">_xlfn.ANCHORARRAY(C67)*0.05</f>
        <v>1.5</v>
      </c>
      <c r="E67">
        <f t="shared" ca="1" si="10"/>
        <v>1</v>
      </c>
      <c r="F67">
        <f t="shared" ca="1" si="11"/>
        <v>3</v>
      </c>
      <c r="G67">
        <f t="shared" ca="1" si="12"/>
        <v>15</v>
      </c>
      <c r="H67">
        <f t="shared" ca="1" si="13"/>
        <v>5</v>
      </c>
      <c r="I67">
        <f ca="1">RAND()*(Packaging[[#This Row],[Ordering cost]]+Packaging[[#This Row],[Holding cost]])+0.2</f>
        <v>1.4212056185641186</v>
      </c>
      <c r="J67">
        <f ca="1">SUM(Packaging[[#This Row],[Purchase Cost]:[Taxes]])</f>
        <v>56.921205618564116</v>
      </c>
      <c r="K67" t="str">
        <f>TEXT(Packaging[[#This Row],[Deliverydate_C]],"mmm")</f>
        <v>Apr</v>
      </c>
      <c r="L67" t="s">
        <v>143</v>
      </c>
      <c r="M67" t="s">
        <v>220</v>
      </c>
    </row>
    <row r="68" spans="1:13" x14ac:dyDescent="0.25">
      <c r="A68">
        <v>24121896</v>
      </c>
      <c r="B68">
        <v>5.7279999999999998</v>
      </c>
      <c r="C68">
        <f t="shared" ca="1" si="9"/>
        <v>29</v>
      </c>
      <c r="D68" cm="1">
        <f t="array" aca="1" ref="D68" ca="1">_xlfn.ANCHORARRAY(C68)*0.05</f>
        <v>1.4500000000000002</v>
      </c>
      <c r="E68">
        <f t="shared" ca="1" si="10"/>
        <v>2</v>
      </c>
      <c r="F68">
        <f t="shared" ca="1" si="11"/>
        <v>3</v>
      </c>
      <c r="G68">
        <f t="shared" ca="1" si="12"/>
        <v>12</v>
      </c>
      <c r="H68">
        <f t="shared" ca="1" si="13"/>
        <v>2</v>
      </c>
      <c r="I68">
        <f ca="1">RAND()*(Packaging[[#This Row],[Ordering cost]]+Packaging[[#This Row],[Holding cost]])+0.2</f>
        <v>0.66424968723047639</v>
      </c>
      <c r="J68">
        <f ca="1">SUM(Packaging[[#This Row],[Purchase Cost]:[Taxes]])</f>
        <v>50.114249687230476</v>
      </c>
      <c r="K68" t="str">
        <f>TEXT(Packaging[[#This Row],[Deliverydate_C]],"mmm")</f>
        <v>Dec</v>
      </c>
      <c r="L68" t="s">
        <v>159</v>
      </c>
      <c r="M68" t="s">
        <v>220</v>
      </c>
    </row>
    <row r="69" spans="1:13" x14ac:dyDescent="0.25">
      <c r="A69">
        <v>24121914</v>
      </c>
      <c r="B69">
        <v>5.2610000000000001</v>
      </c>
      <c r="C69">
        <f t="shared" ca="1" si="9"/>
        <v>29</v>
      </c>
      <c r="D69" cm="1">
        <f t="array" aca="1" ref="D69" ca="1">_xlfn.ANCHORARRAY(C69)*0.05</f>
        <v>1.4500000000000002</v>
      </c>
      <c r="E69">
        <f t="shared" ca="1" si="10"/>
        <v>1</v>
      </c>
      <c r="F69">
        <f t="shared" ca="1" si="11"/>
        <v>3</v>
      </c>
      <c r="G69">
        <f t="shared" ca="1" si="12"/>
        <v>10</v>
      </c>
      <c r="H69">
        <f t="shared" ca="1" si="13"/>
        <v>5</v>
      </c>
      <c r="I69">
        <f ca="1">RAND()*(Packaging[[#This Row],[Ordering cost]]+Packaging[[#This Row],[Holding cost]])+0.2</f>
        <v>1.5140857010893654</v>
      </c>
      <c r="J69">
        <f ca="1">SUM(Packaging[[#This Row],[Purchase Cost]:[Taxes]])</f>
        <v>50.964085701089367</v>
      </c>
      <c r="K69" t="str">
        <f>TEXT(Packaging[[#This Row],[Deliverydate_C]],"mmm")</f>
        <v>Dec</v>
      </c>
      <c r="L69" t="s">
        <v>211</v>
      </c>
      <c r="M69" t="s">
        <v>220</v>
      </c>
    </row>
    <row r="70" spans="1:13" x14ac:dyDescent="0.25">
      <c r="A70">
        <v>2002575964</v>
      </c>
      <c r="B70">
        <v>4.95</v>
      </c>
      <c r="C70">
        <f t="shared" ca="1" si="9"/>
        <v>25</v>
      </c>
      <c r="D70" cm="1">
        <f t="array" aca="1" ref="D70" ca="1">_xlfn.ANCHORARRAY(C70)*0.05</f>
        <v>1.25</v>
      </c>
      <c r="E70">
        <f t="shared" ca="1" si="10"/>
        <v>1</v>
      </c>
      <c r="F70">
        <f t="shared" ca="1" si="11"/>
        <v>4</v>
      </c>
      <c r="G70">
        <f t="shared" ca="1" si="12"/>
        <v>12</v>
      </c>
      <c r="H70">
        <f t="shared" ca="1" si="13"/>
        <v>2</v>
      </c>
      <c r="I70">
        <f ca="1">RAND()*(Packaging[[#This Row],[Ordering cost]]+Packaging[[#This Row],[Holding cost]])+0.2</f>
        <v>0.82558969859564701</v>
      </c>
      <c r="J70">
        <f ca="1">SUM(Packaging[[#This Row],[Purchase Cost]:[Taxes]])</f>
        <v>46.07558969859565</v>
      </c>
      <c r="K70" t="str">
        <f>TEXT(Packaging[[#This Row],[Deliverydate_C]],"mmm")</f>
        <v>Jul</v>
      </c>
      <c r="L70" t="s">
        <v>126</v>
      </c>
      <c r="M70" t="s">
        <v>219</v>
      </c>
    </row>
    <row r="71" spans="1:13" x14ac:dyDescent="0.25">
      <c r="A71">
        <v>7000001502</v>
      </c>
      <c r="B71">
        <v>4.82</v>
      </c>
      <c r="C71">
        <f t="shared" ca="1" si="9"/>
        <v>27</v>
      </c>
      <c r="D71" cm="1">
        <f t="array" aca="1" ref="D71" ca="1">_xlfn.ANCHORARRAY(C71)*0.05</f>
        <v>1.35</v>
      </c>
      <c r="E71">
        <f t="shared" ca="1" si="10"/>
        <v>1</v>
      </c>
      <c r="F71">
        <f t="shared" ca="1" si="11"/>
        <v>4</v>
      </c>
      <c r="G71">
        <f t="shared" ca="1" si="12"/>
        <v>10</v>
      </c>
      <c r="H71">
        <f t="shared" ca="1" si="13"/>
        <v>3</v>
      </c>
      <c r="I71">
        <f ca="1">RAND()*(Packaging[[#This Row],[Ordering cost]]+Packaging[[#This Row],[Holding cost]])+0.2</f>
        <v>0.64548391839130437</v>
      </c>
      <c r="J71">
        <f ca="1">SUM(Packaging[[#This Row],[Purchase Cost]:[Taxes]])</f>
        <v>46.995483918391308</v>
      </c>
      <c r="K71" t="str">
        <f>TEXT(Packaging[[#This Row],[Deliverydate_C]],"mmm")</f>
        <v>Mar</v>
      </c>
      <c r="L71" t="s">
        <v>139</v>
      </c>
      <c r="M71" t="s">
        <v>221</v>
      </c>
    </row>
    <row r="72" spans="1:13" x14ac:dyDescent="0.25">
      <c r="A72">
        <v>2502009061</v>
      </c>
      <c r="B72">
        <v>4</v>
      </c>
      <c r="C72">
        <f t="shared" ca="1" si="9"/>
        <v>23</v>
      </c>
      <c r="D72" cm="1">
        <f t="array" aca="1" ref="D72" ca="1">_xlfn.ANCHORARRAY(C72)*0.05</f>
        <v>1.1500000000000001</v>
      </c>
      <c r="E72">
        <f t="shared" ca="1" si="10"/>
        <v>2</v>
      </c>
      <c r="F72">
        <f t="shared" ca="1" si="11"/>
        <v>4</v>
      </c>
      <c r="G72">
        <f t="shared" ca="1" si="12"/>
        <v>11</v>
      </c>
      <c r="H72">
        <f t="shared" ca="1" si="13"/>
        <v>3</v>
      </c>
      <c r="I72">
        <f ca="1">RAND()*(Packaging[[#This Row],[Ordering cost]]+Packaging[[#This Row],[Holding cost]])+0.2</f>
        <v>1.484458451030928</v>
      </c>
      <c r="J72">
        <f ca="1">SUM(Packaging[[#This Row],[Purchase Cost]:[Taxes]])</f>
        <v>45.634458451030923</v>
      </c>
      <c r="K72" t="str">
        <f>TEXT(Packaging[[#This Row],[Deliverydate_C]],"mmm")</f>
        <v>Feb</v>
      </c>
      <c r="L72" t="s">
        <v>204</v>
      </c>
      <c r="M72" t="s">
        <v>220</v>
      </c>
    </row>
    <row r="73" spans="1:13" x14ac:dyDescent="0.25">
      <c r="A73">
        <v>2501006164</v>
      </c>
      <c r="B73">
        <v>3.4670000000000001</v>
      </c>
      <c r="C73">
        <f t="shared" ca="1" si="9"/>
        <v>29</v>
      </c>
      <c r="D73" cm="1">
        <f t="array" aca="1" ref="D73" ca="1">_xlfn.ANCHORARRAY(C73)*0.05</f>
        <v>1.4500000000000002</v>
      </c>
      <c r="E73">
        <f t="shared" ca="1" si="10"/>
        <v>2</v>
      </c>
      <c r="F73">
        <f t="shared" ca="1" si="11"/>
        <v>3</v>
      </c>
      <c r="G73">
        <f t="shared" ca="1" si="12"/>
        <v>10</v>
      </c>
      <c r="H73">
        <f t="shared" ca="1" si="13"/>
        <v>2</v>
      </c>
      <c r="I73">
        <f ca="1">RAND()*(Packaging[[#This Row],[Ordering cost]]+Packaging[[#This Row],[Holding cost]])+0.2</f>
        <v>2.1824102920819426</v>
      </c>
      <c r="J73">
        <f ca="1">SUM(Packaging[[#This Row],[Purchase Cost]:[Taxes]])</f>
        <v>49.632410292081943</v>
      </c>
      <c r="K73" t="str">
        <f>TEXT(Packaging[[#This Row],[Deliverydate_C]],"mmm")</f>
        <v>Jan</v>
      </c>
      <c r="L73" t="s">
        <v>186</v>
      </c>
      <c r="M73" t="s">
        <v>220</v>
      </c>
    </row>
    <row r="74" spans="1:13" x14ac:dyDescent="0.25">
      <c r="A74" t="s">
        <v>40</v>
      </c>
      <c r="B74">
        <v>3.33</v>
      </c>
      <c r="C74">
        <f t="shared" ca="1" si="9"/>
        <v>23</v>
      </c>
      <c r="D74" cm="1">
        <f t="array" aca="1" ref="D74" ca="1">_xlfn.ANCHORARRAY(C74)*0.05</f>
        <v>1.1500000000000001</v>
      </c>
      <c r="E74">
        <f t="shared" ca="1" si="10"/>
        <v>1</v>
      </c>
      <c r="F74">
        <f t="shared" ca="1" si="11"/>
        <v>4</v>
      </c>
      <c r="G74">
        <f t="shared" ca="1" si="12"/>
        <v>12</v>
      </c>
      <c r="H74">
        <f t="shared" ca="1" si="13"/>
        <v>4</v>
      </c>
      <c r="I74">
        <f ca="1">RAND()*(Packaging[[#This Row],[Ordering cost]]+Packaging[[#This Row],[Holding cost]])+0.2</f>
        <v>1.2469066474550143</v>
      </c>
      <c r="J74">
        <f ca="1">SUM(Packaging[[#This Row],[Purchase Cost]:[Taxes]])</f>
        <v>46.396906647455012</v>
      </c>
      <c r="K74" t="str">
        <f>TEXT(Packaging[[#This Row],[Deliverydate_C]],"mmm")</f>
        <v>Aug</v>
      </c>
      <c r="L74" t="s">
        <v>127</v>
      </c>
      <c r="M74" t="s">
        <v>220</v>
      </c>
    </row>
    <row r="75" spans="1:13" x14ac:dyDescent="0.25">
      <c r="A75">
        <v>2002588576</v>
      </c>
      <c r="B75">
        <v>3.26</v>
      </c>
      <c r="C75">
        <f t="shared" ca="1" si="9"/>
        <v>30</v>
      </c>
      <c r="D75" cm="1">
        <f t="array" aca="1" ref="D75" ca="1">_xlfn.ANCHORARRAY(C75)*0.05</f>
        <v>1.5</v>
      </c>
      <c r="E75">
        <f t="shared" ca="1" si="10"/>
        <v>1</v>
      </c>
      <c r="F75">
        <f t="shared" ca="1" si="11"/>
        <v>4</v>
      </c>
      <c r="G75">
        <f t="shared" ca="1" si="12"/>
        <v>13</v>
      </c>
      <c r="H75">
        <f t="shared" ca="1" si="13"/>
        <v>5</v>
      </c>
      <c r="I75">
        <f ca="1">RAND()*(Packaging[[#This Row],[Ordering cost]]+Packaging[[#This Row],[Holding cost]])+0.2</f>
        <v>1.5535320813071583</v>
      </c>
      <c r="J75">
        <f ca="1">SUM(Packaging[[#This Row],[Purchase Cost]:[Taxes]])</f>
        <v>56.053532081307161</v>
      </c>
      <c r="K75" t="str">
        <f>TEXT(Packaging[[#This Row],[Deliverydate_C]],"mmm")</f>
        <v>Aug</v>
      </c>
      <c r="L75" t="s">
        <v>198</v>
      </c>
      <c r="M75" t="s">
        <v>220</v>
      </c>
    </row>
    <row r="76" spans="1:13" x14ac:dyDescent="0.25">
      <c r="A76">
        <v>2002594408</v>
      </c>
      <c r="B76">
        <v>3.1480000000000001</v>
      </c>
      <c r="C76">
        <f t="shared" ca="1" si="9"/>
        <v>24</v>
      </c>
      <c r="D76" cm="1">
        <f t="array" aca="1" ref="D76" ca="1">_xlfn.ANCHORARRAY(C76)*0.05</f>
        <v>1.2000000000000002</v>
      </c>
      <c r="E76">
        <f t="shared" ca="1" si="10"/>
        <v>2</v>
      </c>
      <c r="F76">
        <f t="shared" ca="1" si="11"/>
        <v>3</v>
      </c>
      <c r="G76">
        <f t="shared" ca="1" si="12"/>
        <v>12</v>
      </c>
      <c r="H76">
        <f t="shared" ca="1" si="13"/>
        <v>3</v>
      </c>
      <c r="I76">
        <f ca="1">RAND()*(Packaging[[#This Row],[Ordering cost]]+Packaging[[#This Row],[Holding cost]])+0.2</f>
        <v>3.0982190133704206</v>
      </c>
      <c r="J76">
        <f ca="1">SUM(Packaging[[#This Row],[Purchase Cost]:[Taxes]])</f>
        <v>48.298219013370421</v>
      </c>
      <c r="K76" t="str">
        <f>TEXT(Packaging[[#This Row],[Deliverydate_C]],"mmm")</f>
        <v>Aug</v>
      </c>
      <c r="L76" t="s">
        <v>134</v>
      </c>
      <c r="M76" t="s">
        <v>220</v>
      </c>
    </row>
    <row r="77" spans="1:13" x14ac:dyDescent="0.25">
      <c r="A77">
        <v>25011932</v>
      </c>
      <c r="B77">
        <v>3.0649999999999999</v>
      </c>
      <c r="C77">
        <f t="shared" ca="1" si="9"/>
        <v>25</v>
      </c>
      <c r="D77" cm="1">
        <f t="array" aca="1" ref="D77" ca="1">_xlfn.ANCHORARRAY(C77)*0.05</f>
        <v>1.25</v>
      </c>
      <c r="E77">
        <f t="shared" ca="1" si="10"/>
        <v>1</v>
      </c>
      <c r="F77">
        <f t="shared" ca="1" si="11"/>
        <v>3</v>
      </c>
      <c r="G77">
        <f t="shared" ca="1" si="12"/>
        <v>13</v>
      </c>
      <c r="H77">
        <f t="shared" ca="1" si="13"/>
        <v>2</v>
      </c>
      <c r="I77">
        <f ca="1">RAND()*(Packaging[[#This Row],[Ordering cost]]+Packaging[[#This Row],[Holding cost]])+0.2</f>
        <v>0.70745185290817325</v>
      </c>
      <c r="J77">
        <f ca="1">SUM(Packaging[[#This Row],[Purchase Cost]:[Taxes]])</f>
        <v>45.957451852908171</v>
      </c>
      <c r="K77" t="str">
        <f>TEXT(Packaging[[#This Row],[Deliverydate_C]],"mmm")</f>
        <v>Jan</v>
      </c>
      <c r="L77" t="s">
        <v>195</v>
      </c>
      <c r="M77" t="s">
        <v>220</v>
      </c>
    </row>
    <row r="78" spans="1:13" x14ac:dyDescent="0.25">
      <c r="A78">
        <v>5000002911</v>
      </c>
      <c r="B78">
        <v>3</v>
      </c>
      <c r="C78">
        <f t="shared" ca="1" si="9"/>
        <v>25</v>
      </c>
      <c r="D78" cm="1">
        <f t="array" aca="1" ref="D78" ca="1">_xlfn.ANCHORARRAY(C78)*0.05</f>
        <v>1.25</v>
      </c>
      <c r="E78">
        <f t="shared" ca="1" si="10"/>
        <v>2</v>
      </c>
      <c r="F78">
        <f t="shared" ca="1" si="11"/>
        <v>4</v>
      </c>
      <c r="G78">
        <f t="shared" ca="1" si="12"/>
        <v>15</v>
      </c>
      <c r="H78">
        <f t="shared" ca="1" si="13"/>
        <v>5</v>
      </c>
      <c r="I78">
        <f ca="1">RAND()*(Packaging[[#This Row],[Ordering cost]]+Packaging[[#This Row],[Holding cost]])+0.2</f>
        <v>3.4289207454179711</v>
      </c>
      <c r="J78">
        <f ca="1">SUM(Packaging[[#This Row],[Purchase Cost]:[Taxes]])</f>
        <v>55.678920745417969</v>
      </c>
      <c r="K78" t="str">
        <f>TEXT(Packaging[[#This Row],[Deliverydate_C]],"mmm")</f>
        <v>Apr</v>
      </c>
      <c r="L78" t="s">
        <v>203</v>
      </c>
      <c r="M78" t="s">
        <v>220</v>
      </c>
    </row>
    <row r="79" spans="1:13" x14ac:dyDescent="0.25">
      <c r="A79" t="s">
        <v>20</v>
      </c>
      <c r="B79">
        <v>2.75</v>
      </c>
      <c r="C79">
        <f t="shared" ca="1" si="9"/>
        <v>25</v>
      </c>
      <c r="D79" cm="1">
        <f t="array" aca="1" ref="D79" ca="1">_xlfn.ANCHORARRAY(C79)*0.05</f>
        <v>1.25</v>
      </c>
      <c r="E79">
        <f t="shared" ca="1" si="10"/>
        <v>1</v>
      </c>
      <c r="F79">
        <f t="shared" ca="1" si="11"/>
        <v>4</v>
      </c>
      <c r="G79">
        <f t="shared" ca="1" si="12"/>
        <v>14</v>
      </c>
      <c r="H79">
        <f t="shared" ca="1" si="13"/>
        <v>2</v>
      </c>
      <c r="I79">
        <f ca="1">RAND()*(Packaging[[#This Row],[Ordering cost]]+Packaging[[#This Row],[Holding cost]])+0.2</f>
        <v>1.7440995907317032</v>
      </c>
      <c r="J79">
        <f ca="1">SUM(Packaging[[#This Row],[Purchase Cost]:[Taxes]])</f>
        <v>48.9940995907317</v>
      </c>
      <c r="K79" t="str">
        <f>TEXT(Packaging[[#This Row],[Deliverydate_C]],"mmm")</f>
        <v>Aug</v>
      </c>
      <c r="L79" t="s">
        <v>127</v>
      </c>
      <c r="M79" t="s">
        <v>220</v>
      </c>
    </row>
    <row r="80" spans="1:13" x14ac:dyDescent="0.25">
      <c r="A80">
        <v>2410001067</v>
      </c>
      <c r="B80">
        <v>2.7120000000000002</v>
      </c>
      <c r="C80">
        <f t="shared" ca="1" si="9"/>
        <v>23</v>
      </c>
      <c r="D80" cm="1">
        <f t="array" aca="1" ref="D80" ca="1">_xlfn.ANCHORARRAY(C80)*0.05</f>
        <v>1.1500000000000001</v>
      </c>
      <c r="E80">
        <f t="shared" ca="1" si="10"/>
        <v>1</v>
      </c>
      <c r="F80">
        <f t="shared" ca="1" si="11"/>
        <v>4</v>
      </c>
      <c r="G80">
        <f t="shared" ca="1" si="12"/>
        <v>13</v>
      </c>
      <c r="H80">
        <f t="shared" ca="1" si="13"/>
        <v>4</v>
      </c>
      <c r="I80">
        <f ca="1">RAND()*(Packaging[[#This Row],[Ordering cost]]+Packaging[[#This Row],[Holding cost]])+0.2</f>
        <v>2.329229567923234</v>
      </c>
      <c r="J80">
        <f ca="1">SUM(Packaging[[#This Row],[Purchase Cost]:[Taxes]])</f>
        <v>48.479229567923234</v>
      </c>
      <c r="K80" t="str">
        <f>TEXT(Packaging[[#This Row],[Deliverydate_C]],"mmm")</f>
        <v>Oct</v>
      </c>
      <c r="L80" t="s">
        <v>190</v>
      </c>
      <c r="M80" t="s">
        <v>221</v>
      </c>
    </row>
    <row r="81" spans="1:30" x14ac:dyDescent="0.25">
      <c r="A81">
        <v>2002594170</v>
      </c>
      <c r="B81">
        <v>2.476</v>
      </c>
      <c r="C81">
        <f t="shared" ca="1" si="9"/>
        <v>28</v>
      </c>
      <c r="D81" cm="1">
        <f t="array" aca="1" ref="D81" ca="1">_xlfn.ANCHORARRAY(C81)*0.05</f>
        <v>1.4000000000000001</v>
      </c>
      <c r="E81">
        <f t="shared" ca="1" si="10"/>
        <v>2</v>
      </c>
      <c r="F81">
        <f t="shared" ca="1" si="11"/>
        <v>3</v>
      </c>
      <c r="G81">
        <f t="shared" ca="1" si="12"/>
        <v>14</v>
      </c>
      <c r="H81">
        <f t="shared" ca="1" si="13"/>
        <v>2</v>
      </c>
      <c r="I81">
        <f ca="1">RAND()*(Packaging[[#This Row],[Ordering cost]]+Packaging[[#This Row],[Holding cost]])+0.2</f>
        <v>3.0261046579559991</v>
      </c>
      <c r="J81">
        <f ca="1">SUM(Packaging[[#This Row],[Purchase Cost]:[Taxes]])</f>
        <v>53.426104657955996</v>
      </c>
      <c r="K81" t="str">
        <f>TEXT(Packaging[[#This Row],[Deliverydate_C]],"mmm")</f>
        <v>Aug</v>
      </c>
      <c r="L81" t="s">
        <v>151</v>
      </c>
      <c r="M81" t="s">
        <v>221</v>
      </c>
    </row>
    <row r="82" spans="1:30" x14ac:dyDescent="0.25">
      <c r="A82">
        <v>2501007</v>
      </c>
      <c r="B82">
        <v>2.21</v>
      </c>
      <c r="C82">
        <f t="shared" ca="1" si="9"/>
        <v>28</v>
      </c>
      <c r="D82" cm="1">
        <f t="array" aca="1" ref="D82" ca="1">_xlfn.ANCHORARRAY(C82)*0.05</f>
        <v>1.4000000000000001</v>
      </c>
      <c r="E82">
        <f t="shared" ca="1" si="10"/>
        <v>1</v>
      </c>
      <c r="F82">
        <f t="shared" ca="1" si="11"/>
        <v>3</v>
      </c>
      <c r="G82">
        <f t="shared" ca="1" si="12"/>
        <v>10</v>
      </c>
      <c r="H82">
        <f t="shared" ca="1" si="13"/>
        <v>4</v>
      </c>
      <c r="I82">
        <f ca="1">RAND()*(Packaging[[#This Row],[Ordering cost]]+Packaging[[#This Row],[Holding cost]])+0.2</f>
        <v>0.81703856631128469</v>
      </c>
      <c r="J82">
        <f ca="1">SUM(Packaging[[#This Row],[Purchase Cost]:[Taxes]])</f>
        <v>48.217038566311281</v>
      </c>
      <c r="K82" t="str">
        <f>TEXT(Packaging[[#This Row],[Deliverydate_C]],"mmm")</f>
        <v>Jan</v>
      </c>
      <c r="L82" t="s">
        <v>208</v>
      </c>
      <c r="M82" t="s">
        <v>219</v>
      </c>
    </row>
    <row r="83" spans="1:30" x14ac:dyDescent="0.25">
      <c r="A83" t="s">
        <v>61</v>
      </c>
      <c r="B83">
        <v>2.137</v>
      </c>
      <c r="C83">
        <f t="shared" ca="1" si="9"/>
        <v>28</v>
      </c>
      <c r="D83" cm="1">
        <f t="array" aca="1" ref="D83" ca="1">_xlfn.ANCHORARRAY(C83)*0.05</f>
        <v>1.4000000000000001</v>
      </c>
      <c r="E83">
        <f t="shared" ca="1" si="10"/>
        <v>1</v>
      </c>
      <c r="F83">
        <f t="shared" ca="1" si="11"/>
        <v>3</v>
      </c>
      <c r="G83">
        <f t="shared" ca="1" si="12"/>
        <v>13</v>
      </c>
      <c r="H83">
        <f t="shared" ca="1" si="13"/>
        <v>5</v>
      </c>
      <c r="I83">
        <f ca="1">RAND()*(Packaging[[#This Row],[Ordering cost]]+Packaging[[#This Row],[Holding cost]])+0.2</f>
        <v>1.2378565352874937</v>
      </c>
      <c r="J83">
        <f ca="1">SUM(Packaging[[#This Row],[Purchase Cost]:[Taxes]])</f>
        <v>52.63785653528749</v>
      </c>
      <c r="K83" t="str">
        <f>TEXT(Packaging[[#This Row],[Deliverydate_C]],"mmm")</f>
        <v>Aug</v>
      </c>
      <c r="L83" t="s">
        <v>137</v>
      </c>
      <c r="M83" t="s">
        <v>220</v>
      </c>
      <c r="R83" s="7" t="s">
        <v>238</v>
      </c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1:30" x14ac:dyDescent="0.25">
      <c r="A84" t="s">
        <v>5</v>
      </c>
      <c r="B84">
        <v>2.0499999999999998</v>
      </c>
      <c r="C84">
        <f t="shared" ca="1" si="9"/>
        <v>23</v>
      </c>
      <c r="D84" cm="1">
        <f t="array" aca="1" ref="D84" ca="1">_xlfn.ANCHORARRAY(C84)*0.05</f>
        <v>1.1500000000000001</v>
      </c>
      <c r="E84">
        <f t="shared" ca="1" si="10"/>
        <v>2</v>
      </c>
      <c r="F84">
        <f t="shared" ca="1" si="11"/>
        <v>3</v>
      </c>
      <c r="G84">
        <f t="shared" ca="1" si="12"/>
        <v>13</v>
      </c>
      <c r="H84">
        <f t="shared" ca="1" si="13"/>
        <v>2</v>
      </c>
      <c r="I84">
        <f ca="1">RAND()*(Packaging[[#This Row],[Ordering cost]]+Packaging[[#This Row],[Holding cost]])+0.2</f>
        <v>0.62608843916530599</v>
      </c>
      <c r="J84">
        <f ca="1">SUM(Packaging[[#This Row],[Purchase Cost]:[Taxes]])</f>
        <v>44.776088439165306</v>
      </c>
      <c r="K84" t="str">
        <f>TEXT(Packaging[[#This Row],[Deliverydate_C]],"mmm")</f>
        <v>Aug</v>
      </c>
      <c r="L84" t="s">
        <v>127</v>
      </c>
      <c r="M84" t="s">
        <v>220</v>
      </c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1:30" x14ac:dyDescent="0.25">
      <c r="A85" t="s">
        <v>34</v>
      </c>
      <c r="B85">
        <v>2.0489999999999999</v>
      </c>
      <c r="C85">
        <f t="shared" ca="1" si="9"/>
        <v>24</v>
      </c>
      <c r="D85" cm="1">
        <f t="array" aca="1" ref="D85" ca="1">_xlfn.ANCHORARRAY(C85)*0.05</f>
        <v>1.2000000000000002</v>
      </c>
      <c r="E85">
        <f t="shared" ca="1" si="10"/>
        <v>1</v>
      </c>
      <c r="F85">
        <f t="shared" ca="1" si="11"/>
        <v>4</v>
      </c>
      <c r="G85">
        <f t="shared" ca="1" si="12"/>
        <v>10</v>
      </c>
      <c r="H85">
        <f t="shared" ca="1" si="13"/>
        <v>2</v>
      </c>
      <c r="I85">
        <f ca="1">RAND()*(Packaging[[#This Row],[Ordering cost]]+Packaging[[#This Row],[Holding cost]])+0.2</f>
        <v>1.5432198841550133</v>
      </c>
      <c r="J85">
        <f ca="1">SUM(Packaging[[#This Row],[Purchase Cost]:[Taxes]])</f>
        <v>43.743219884155017</v>
      </c>
      <c r="K85" t="str">
        <f>TEXT(Packaging[[#This Row],[Deliverydate_C]],"mmm")</f>
        <v>Aug</v>
      </c>
      <c r="L85" t="s">
        <v>138</v>
      </c>
      <c r="M85" t="s">
        <v>219</v>
      </c>
    </row>
    <row r="86" spans="1:30" x14ac:dyDescent="0.25">
      <c r="A86" t="s">
        <v>54</v>
      </c>
      <c r="B86">
        <v>2</v>
      </c>
      <c r="C86">
        <f t="shared" ca="1" si="9"/>
        <v>24</v>
      </c>
      <c r="D86" cm="1">
        <f t="array" aca="1" ref="D86" ca="1">_xlfn.ANCHORARRAY(C86)*0.05</f>
        <v>1.2000000000000002</v>
      </c>
      <c r="E86">
        <f t="shared" ca="1" si="10"/>
        <v>2</v>
      </c>
      <c r="F86">
        <f t="shared" ca="1" si="11"/>
        <v>4</v>
      </c>
      <c r="G86">
        <f t="shared" ca="1" si="12"/>
        <v>15</v>
      </c>
      <c r="H86">
        <f t="shared" ca="1" si="13"/>
        <v>4</v>
      </c>
      <c r="I86">
        <f ca="1">RAND()*(Packaging[[#This Row],[Ordering cost]]+Packaging[[#This Row],[Holding cost]])+0.2</f>
        <v>2.9894693809998669</v>
      </c>
      <c r="J86">
        <f ca="1">SUM(Packaging[[#This Row],[Purchase Cost]:[Taxes]])</f>
        <v>53.189469380999867</v>
      </c>
      <c r="K86" t="str">
        <f>TEXT(Packaging[[#This Row],[Deliverydate_C]],"mmm")</f>
        <v>Aug</v>
      </c>
      <c r="L86" t="s">
        <v>127</v>
      </c>
      <c r="M86" t="s">
        <v>220</v>
      </c>
      <c r="R86" s="10" t="s">
        <v>225</v>
      </c>
      <c r="S86" t="s">
        <v>224</v>
      </c>
    </row>
    <row r="87" spans="1:30" x14ac:dyDescent="0.25">
      <c r="A87">
        <v>2501008125</v>
      </c>
      <c r="B87">
        <v>1.9930000000000001</v>
      </c>
      <c r="C87">
        <f t="shared" ca="1" si="9"/>
        <v>25</v>
      </c>
      <c r="D87" cm="1">
        <f t="array" aca="1" ref="D87" ca="1">_xlfn.ANCHORARRAY(C87)*0.05</f>
        <v>1.25</v>
      </c>
      <c r="E87">
        <f t="shared" ca="1" si="10"/>
        <v>2</v>
      </c>
      <c r="F87">
        <f t="shared" ca="1" si="11"/>
        <v>4</v>
      </c>
      <c r="G87">
        <f t="shared" ca="1" si="12"/>
        <v>13</v>
      </c>
      <c r="H87">
        <f t="shared" ca="1" si="13"/>
        <v>3</v>
      </c>
      <c r="I87">
        <f ca="1">RAND()*(Packaging[[#This Row],[Ordering cost]]+Packaging[[#This Row],[Holding cost]])+0.2</f>
        <v>3.0803227051813624</v>
      </c>
      <c r="J87">
        <f ca="1">SUM(Packaging[[#This Row],[Purchase Cost]:[Taxes]])</f>
        <v>51.330322705181359</v>
      </c>
      <c r="K87" t="str">
        <f>TEXT(Packaging[[#This Row],[Deliverydate_C]],"mmm")</f>
        <v>Jan</v>
      </c>
      <c r="L87" t="s">
        <v>154</v>
      </c>
      <c r="M87" t="s">
        <v>220</v>
      </c>
      <c r="R87" s="11" t="s">
        <v>228</v>
      </c>
      <c r="S87" s="9">
        <v>397.96489183883159</v>
      </c>
    </row>
    <row r="88" spans="1:30" x14ac:dyDescent="0.25">
      <c r="A88" t="s">
        <v>117</v>
      </c>
      <c r="B88">
        <v>1.976</v>
      </c>
      <c r="C88">
        <f t="shared" ca="1" si="9"/>
        <v>24</v>
      </c>
      <c r="D88" cm="1">
        <f t="array" aca="1" ref="D88" ca="1">_xlfn.ANCHORARRAY(C88)*0.05</f>
        <v>1.2000000000000002</v>
      </c>
      <c r="E88">
        <f t="shared" ca="1" si="10"/>
        <v>2</v>
      </c>
      <c r="F88">
        <f t="shared" ca="1" si="11"/>
        <v>3</v>
      </c>
      <c r="G88">
        <f t="shared" ca="1" si="12"/>
        <v>11</v>
      </c>
      <c r="H88">
        <f t="shared" ca="1" si="13"/>
        <v>5</v>
      </c>
      <c r="I88">
        <f ca="1">RAND()*(Packaging[[#This Row],[Ordering cost]]+Packaging[[#This Row],[Holding cost]])+0.2</f>
        <v>1.8497757528868455</v>
      </c>
      <c r="J88">
        <f ca="1">SUM(Packaging[[#This Row],[Purchase Cost]:[Taxes]])</f>
        <v>48.049775752886845</v>
      </c>
      <c r="K88" t="str">
        <f>TEXT(Packaging[[#This Row],[Deliverydate_C]],"mmm")</f>
        <v>Aug</v>
      </c>
      <c r="L88" t="s">
        <v>156</v>
      </c>
      <c r="M88" t="s">
        <v>220</v>
      </c>
      <c r="R88" s="11" t="s">
        <v>229</v>
      </c>
      <c r="S88" s="9">
        <v>201.38280691377236</v>
      </c>
    </row>
    <row r="89" spans="1:30" x14ac:dyDescent="0.25">
      <c r="A89" t="s">
        <v>82</v>
      </c>
      <c r="B89">
        <v>1.97</v>
      </c>
      <c r="C89">
        <f t="shared" ca="1" si="9"/>
        <v>24</v>
      </c>
      <c r="D89" cm="1">
        <f t="array" aca="1" ref="D89" ca="1">_xlfn.ANCHORARRAY(C89)*0.05</f>
        <v>1.2000000000000002</v>
      </c>
      <c r="E89">
        <f t="shared" ca="1" si="10"/>
        <v>2</v>
      </c>
      <c r="F89">
        <f t="shared" ca="1" si="11"/>
        <v>4</v>
      </c>
      <c r="G89">
        <f t="shared" ca="1" si="12"/>
        <v>11</v>
      </c>
      <c r="H89">
        <f t="shared" ca="1" si="13"/>
        <v>3</v>
      </c>
      <c r="I89">
        <f ca="1">RAND()*(Packaging[[#This Row],[Ordering cost]]+Packaging[[#This Row],[Holding cost]])+0.2</f>
        <v>1.3743263027757933</v>
      </c>
      <c r="J89">
        <f ca="1">SUM(Packaging[[#This Row],[Purchase Cost]:[Taxes]])</f>
        <v>46.574326302775795</v>
      </c>
      <c r="K89" t="str">
        <f>TEXT(Packaging[[#This Row],[Deliverydate_C]],"mmm")</f>
        <v>Aug</v>
      </c>
      <c r="L89" t="s">
        <v>127</v>
      </c>
      <c r="M89" t="s">
        <v>219</v>
      </c>
      <c r="R89" s="11" t="s">
        <v>230</v>
      </c>
      <c r="S89" s="9">
        <v>679.6044166733484</v>
      </c>
    </row>
    <row r="90" spans="1:30" x14ac:dyDescent="0.25">
      <c r="A90">
        <v>25013038</v>
      </c>
      <c r="B90">
        <v>1.796</v>
      </c>
      <c r="C90">
        <f t="shared" ca="1" si="9"/>
        <v>21</v>
      </c>
      <c r="D90" cm="1">
        <f t="array" aca="1" ref="D90" ca="1">_xlfn.ANCHORARRAY(C90)*0.05</f>
        <v>1.05</v>
      </c>
      <c r="E90">
        <f t="shared" ca="1" si="10"/>
        <v>1</v>
      </c>
      <c r="F90">
        <f t="shared" ca="1" si="11"/>
        <v>3</v>
      </c>
      <c r="G90">
        <f t="shared" ca="1" si="12"/>
        <v>15</v>
      </c>
      <c r="H90">
        <f t="shared" ca="1" si="13"/>
        <v>5</v>
      </c>
      <c r="I90">
        <f ca="1">RAND()*(Packaging[[#This Row],[Ordering cost]]+Packaging[[#This Row],[Holding cost]])+0.2</f>
        <v>0.29633964846824951</v>
      </c>
      <c r="J90">
        <f ca="1">SUM(Packaging[[#This Row],[Purchase Cost]:[Taxes]])</f>
        <v>46.346339648468245</v>
      </c>
      <c r="K90" t="str">
        <f>TEXT(Packaging[[#This Row],[Deliverydate_C]],"mmm")</f>
        <v>Jan</v>
      </c>
      <c r="L90" t="s">
        <v>154</v>
      </c>
      <c r="M90" t="s">
        <v>221</v>
      </c>
      <c r="R90" s="11" t="s">
        <v>231</v>
      </c>
      <c r="S90" s="9">
        <v>142.5827907026283</v>
      </c>
    </row>
    <row r="91" spans="1:30" x14ac:dyDescent="0.25">
      <c r="A91">
        <v>2208699</v>
      </c>
      <c r="B91">
        <v>1.774</v>
      </c>
      <c r="C91">
        <f t="shared" ca="1" si="9"/>
        <v>26</v>
      </c>
      <c r="D91" cm="1">
        <f t="array" aca="1" ref="D91" ca="1">_xlfn.ANCHORARRAY(C91)*0.05</f>
        <v>1.3</v>
      </c>
      <c r="E91">
        <f t="shared" ca="1" si="10"/>
        <v>1</v>
      </c>
      <c r="F91">
        <f t="shared" ca="1" si="11"/>
        <v>4</v>
      </c>
      <c r="G91">
        <f t="shared" ca="1" si="12"/>
        <v>13</v>
      </c>
      <c r="H91">
        <f t="shared" ca="1" si="13"/>
        <v>4</v>
      </c>
      <c r="I91">
        <f ca="1">RAND()*(Packaging[[#This Row],[Ordering cost]]+Packaging[[#This Row],[Holding cost]])+0.2</f>
        <v>1.2967901277505622</v>
      </c>
      <c r="J91">
        <f ca="1">SUM(Packaging[[#This Row],[Purchase Cost]:[Taxes]])</f>
        <v>50.596790127750559</v>
      </c>
      <c r="K91" t="str">
        <f>TEXT(Packaging[[#This Row],[Deliverydate_C]],"mmm")</f>
        <v>Aug</v>
      </c>
      <c r="L91" t="s">
        <v>169</v>
      </c>
      <c r="M91" t="s">
        <v>219</v>
      </c>
      <c r="R91" s="11" t="s">
        <v>232</v>
      </c>
      <c r="S91" s="9">
        <v>100.2808507434811</v>
      </c>
    </row>
    <row r="92" spans="1:30" x14ac:dyDescent="0.25">
      <c r="A92" t="s">
        <v>11</v>
      </c>
      <c r="B92">
        <v>1.56</v>
      </c>
      <c r="C92">
        <f t="shared" ca="1" si="9"/>
        <v>25</v>
      </c>
      <c r="D92" cm="1">
        <f t="array" aca="1" ref="D92" ca="1">_xlfn.ANCHORARRAY(C92)*0.05</f>
        <v>1.25</v>
      </c>
      <c r="E92">
        <f t="shared" ca="1" si="10"/>
        <v>2</v>
      </c>
      <c r="F92">
        <f t="shared" ca="1" si="11"/>
        <v>4</v>
      </c>
      <c r="G92">
        <f t="shared" ca="1" si="12"/>
        <v>10</v>
      </c>
      <c r="H92">
        <f t="shared" ca="1" si="13"/>
        <v>2</v>
      </c>
      <c r="I92">
        <f ca="1">RAND()*(Packaging[[#This Row],[Ordering cost]]+Packaging[[#This Row],[Holding cost]])+0.2</f>
        <v>0.43317009222246405</v>
      </c>
      <c r="J92">
        <f ca="1">SUM(Packaging[[#This Row],[Purchase Cost]:[Taxes]])</f>
        <v>44.683170092222461</v>
      </c>
      <c r="K92" t="str">
        <f>TEXT(Packaging[[#This Row],[Deliverydate_C]],"mmm")</f>
        <v>Mar</v>
      </c>
      <c r="L92" t="s">
        <v>135</v>
      </c>
      <c r="M92" t="s">
        <v>220</v>
      </c>
      <c r="R92" s="11" t="s">
        <v>233</v>
      </c>
      <c r="S92" s="9">
        <v>152.78979086172808</v>
      </c>
    </row>
    <row r="93" spans="1:30" x14ac:dyDescent="0.25">
      <c r="A93" t="s">
        <v>63</v>
      </c>
      <c r="B93">
        <v>1.56</v>
      </c>
      <c r="C93">
        <f t="shared" ca="1" si="9"/>
        <v>24</v>
      </c>
      <c r="D93" cm="1">
        <f t="array" aca="1" ref="D93" ca="1">_xlfn.ANCHORARRAY(C93)*0.05</f>
        <v>1.2000000000000002</v>
      </c>
      <c r="E93">
        <f t="shared" ca="1" si="10"/>
        <v>2</v>
      </c>
      <c r="F93">
        <f t="shared" ca="1" si="11"/>
        <v>4</v>
      </c>
      <c r="G93">
        <f t="shared" ca="1" si="12"/>
        <v>10</v>
      </c>
      <c r="H93">
        <f t="shared" ca="1" si="13"/>
        <v>3</v>
      </c>
      <c r="I93">
        <f ca="1">RAND()*(Packaging[[#This Row],[Ordering cost]]+Packaging[[#This Row],[Holding cost]])+0.2</f>
        <v>3.1406994904695482</v>
      </c>
      <c r="J93">
        <f ca="1">SUM(Packaging[[#This Row],[Purchase Cost]:[Taxes]])</f>
        <v>47.340699490469554</v>
      </c>
      <c r="K93" t="str">
        <f>TEXT(Packaging[[#This Row],[Deliverydate_C]],"mmm")</f>
        <v>Mar</v>
      </c>
      <c r="L93" t="s">
        <v>129</v>
      </c>
      <c r="M93" t="s">
        <v>220</v>
      </c>
      <c r="R93" s="11" t="s">
        <v>234</v>
      </c>
      <c r="S93" s="9">
        <v>2793.184830266589</v>
      </c>
    </row>
    <row r="94" spans="1:30" x14ac:dyDescent="0.25">
      <c r="A94" t="s">
        <v>64</v>
      </c>
      <c r="B94">
        <v>1.56</v>
      </c>
      <c r="C94">
        <f t="shared" ca="1" si="9"/>
        <v>30</v>
      </c>
      <c r="D94" cm="1">
        <f t="array" aca="1" ref="D94" ca="1">_xlfn.ANCHORARRAY(C94)*0.05</f>
        <v>1.5</v>
      </c>
      <c r="E94">
        <f t="shared" ca="1" si="10"/>
        <v>2</v>
      </c>
      <c r="F94">
        <f t="shared" ca="1" si="11"/>
        <v>3</v>
      </c>
      <c r="G94">
        <f t="shared" ca="1" si="12"/>
        <v>11</v>
      </c>
      <c r="H94">
        <f t="shared" ca="1" si="13"/>
        <v>2</v>
      </c>
      <c r="I94">
        <f ca="1">RAND()*(Packaging[[#This Row],[Ordering cost]]+Packaging[[#This Row],[Holding cost]])+0.2</f>
        <v>0.74526371491811116</v>
      </c>
      <c r="J94">
        <f ca="1">SUM(Packaging[[#This Row],[Purchase Cost]:[Taxes]])</f>
        <v>50.24526371491811</v>
      </c>
      <c r="K94" t="str">
        <f>TEXT(Packaging[[#This Row],[Deliverydate_C]],"mmm")</f>
        <v>Mar</v>
      </c>
      <c r="L94" t="s">
        <v>129</v>
      </c>
      <c r="M94" t="s">
        <v>220</v>
      </c>
      <c r="R94" s="11" t="s">
        <v>235</v>
      </c>
      <c r="S94" s="9">
        <v>147.03346955499489</v>
      </c>
    </row>
    <row r="95" spans="1:30" x14ac:dyDescent="0.25">
      <c r="A95" t="s">
        <v>90</v>
      </c>
      <c r="B95">
        <v>1.56</v>
      </c>
      <c r="C95">
        <f t="shared" ca="1" si="9"/>
        <v>20</v>
      </c>
      <c r="D95" cm="1">
        <f t="array" aca="1" ref="D95" ca="1">_xlfn.ANCHORARRAY(C95)*0.05</f>
        <v>1</v>
      </c>
      <c r="E95">
        <f t="shared" ca="1" si="10"/>
        <v>1</v>
      </c>
      <c r="F95">
        <f t="shared" ca="1" si="11"/>
        <v>4</v>
      </c>
      <c r="G95">
        <f t="shared" ca="1" si="12"/>
        <v>13</v>
      </c>
      <c r="H95">
        <f t="shared" ca="1" si="13"/>
        <v>5</v>
      </c>
      <c r="I95">
        <f ca="1">RAND()*(Packaging[[#This Row],[Ordering cost]]+Packaging[[#This Row],[Holding cost]])+0.2</f>
        <v>0.80823113735006658</v>
      </c>
      <c r="J95">
        <f ca="1">SUM(Packaging[[#This Row],[Purchase Cost]:[Taxes]])</f>
        <v>44.808231137350063</v>
      </c>
      <c r="K95" t="str">
        <f>TEXT(Packaging[[#This Row],[Deliverydate_C]],"mmm")</f>
        <v>Mar</v>
      </c>
      <c r="L95" t="s">
        <v>129</v>
      </c>
      <c r="M95" t="s">
        <v>220</v>
      </c>
      <c r="R95" s="11" t="s">
        <v>236</v>
      </c>
      <c r="S95" s="9">
        <v>102.0857025236737</v>
      </c>
    </row>
    <row r="96" spans="1:30" x14ac:dyDescent="0.25">
      <c r="A96" t="s">
        <v>94</v>
      </c>
      <c r="B96">
        <v>1.56</v>
      </c>
      <c r="C96">
        <f t="shared" ca="1" si="9"/>
        <v>30</v>
      </c>
      <c r="D96" cm="1">
        <f t="array" aca="1" ref="D96" ca="1">_xlfn.ANCHORARRAY(C96)*0.05</f>
        <v>1.5</v>
      </c>
      <c r="E96">
        <f t="shared" ca="1" si="10"/>
        <v>2</v>
      </c>
      <c r="F96">
        <f t="shared" ca="1" si="11"/>
        <v>3</v>
      </c>
      <c r="G96">
        <f t="shared" ca="1" si="12"/>
        <v>10</v>
      </c>
      <c r="H96">
        <f t="shared" ca="1" si="13"/>
        <v>3</v>
      </c>
      <c r="I96">
        <f ca="1">RAND()*(Packaging[[#This Row],[Ordering cost]]+Packaging[[#This Row],[Holding cost]])+0.2</f>
        <v>1.0065112131737626</v>
      </c>
      <c r="J96">
        <f ca="1">SUM(Packaging[[#This Row],[Purchase Cost]:[Taxes]])</f>
        <v>50.506511213173759</v>
      </c>
      <c r="K96" t="str">
        <f>TEXT(Packaging[[#This Row],[Deliverydate_C]],"mmm")</f>
        <v>Mar</v>
      </c>
      <c r="L96" t="s">
        <v>135</v>
      </c>
      <c r="M96" t="s">
        <v>219</v>
      </c>
      <c r="R96" s="11" t="s">
        <v>237</v>
      </c>
      <c r="S96" s="9">
        <v>192.72605667671974</v>
      </c>
    </row>
    <row r="97" spans="1:19" x14ac:dyDescent="0.25">
      <c r="A97">
        <v>2502029</v>
      </c>
      <c r="B97">
        <v>1.5569999999999999</v>
      </c>
      <c r="C97">
        <f t="shared" ca="1" si="9"/>
        <v>22</v>
      </c>
      <c r="D97" cm="1">
        <f t="array" aca="1" ref="D97" ca="1">_xlfn.ANCHORARRAY(C97)*0.05</f>
        <v>1.1000000000000001</v>
      </c>
      <c r="E97">
        <f t="shared" ca="1" si="10"/>
        <v>1</v>
      </c>
      <c r="F97">
        <f t="shared" ca="1" si="11"/>
        <v>3</v>
      </c>
      <c r="G97">
        <f t="shared" ca="1" si="12"/>
        <v>10</v>
      </c>
      <c r="H97">
        <f t="shared" ca="1" si="13"/>
        <v>4</v>
      </c>
      <c r="I97">
        <f ca="1">RAND()*(Packaging[[#This Row],[Ordering cost]]+Packaging[[#This Row],[Holding cost]])+0.2</f>
        <v>0.2295317649478078</v>
      </c>
      <c r="J97">
        <f ca="1">SUM(Packaging[[#This Row],[Purchase Cost]:[Taxes]])</f>
        <v>41.329531764947809</v>
      </c>
      <c r="K97" t="str">
        <f>TEXT(Packaging[[#This Row],[Deliverydate_C]],"mmm")</f>
        <v>Feb</v>
      </c>
      <c r="L97" t="s">
        <v>179</v>
      </c>
      <c r="M97" t="s">
        <v>220</v>
      </c>
      <c r="R97" s="11" t="s">
        <v>226</v>
      </c>
      <c r="S97" s="9">
        <v>4909.6356067557672</v>
      </c>
    </row>
    <row r="98" spans="1:19" x14ac:dyDescent="0.25">
      <c r="A98" t="s">
        <v>4</v>
      </c>
      <c r="B98">
        <v>1.5549999999999999</v>
      </c>
      <c r="C98">
        <f t="shared" ref="C98:C129" ca="1" si="14">RANDBETWEEN(20,30)</f>
        <v>20</v>
      </c>
      <c r="D98" cm="1">
        <f t="array" aca="1" ref="D98" ca="1">_xlfn.ANCHORARRAY(C98)*0.05</f>
        <v>1</v>
      </c>
      <c r="E98">
        <f t="shared" ref="E98:E129" ca="1" si="15">RANDBETWEEN(1,2)</f>
        <v>2</v>
      </c>
      <c r="F98">
        <f t="shared" ca="1" si="11"/>
        <v>3</v>
      </c>
      <c r="G98">
        <f t="shared" ref="G98:G129" ca="1" si="16">RANDBETWEEN(10,15)</f>
        <v>15</v>
      </c>
      <c r="H98">
        <f t="shared" ref="H98:H129" ca="1" si="17">RANDBETWEEN(2,5)</f>
        <v>4</v>
      </c>
      <c r="I98">
        <f ca="1">RAND()*(Packaging[[#This Row],[Ordering cost]]+Packaging[[#This Row],[Holding cost]])+0.2</f>
        <v>1.8918237799960356</v>
      </c>
      <c r="J98">
        <f ca="1">SUM(Packaging[[#This Row],[Purchase Cost]:[Taxes]])</f>
        <v>46.891823779996038</v>
      </c>
      <c r="K98" t="str">
        <f>TEXT(Packaging[[#This Row],[Deliverydate_C]],"mmm")</f>
        <v>Mar</v>
      </c>
      <c r="L98" t="s">
        <v>129</v>
      </c>
      <c r="M98" t="s">
        <v>219</v>
      </c>
    </row>
    <row r="99" spans="1:19" x14ac:dyDescent="0.25">
      <c r="A99" t="s">
        <v>9</v>
      </c>
      <c r="B99">
        <v>1.526</v>
      </c>
      <c r="C99">
        <f t="shared" ca="1" si="14"/>
        <v>28</v>
      </c>
      <c r="D99" cm="1">
        <f t="array" aca="1" ref="D99" ca="1">_xlfn.ANCHORARRAY(C99)*0.05</f>
        <v>1.4000000000000001</v>
      </c>
      <c r="E99">
        <f t="shared" ca="1" si="15"/>
        <v>1</v>
      </c>
      <c r="F99">
        <f t="shared" ca="1" si="11"/>
        <v>3</v>
      </c>
      <c r="G99">
        <f t="shared" ca="1" si="16"/>
        <v>13</v>
      </c>
      <c r="H99">
        <f t="shared" ca="1" si="17"/>
        <v>2</v>
      </c>
      <c r="I99">
        <f ca="1">RAND()*(Packaging[[#This Row],[Ordering cost]]+Packaging[[#This Row],[Holding cost]])+0.2</f>
        <v>1.9882948190597109</v>
      </c>
      <c r="J99">
        <f ca="1">SUM(Packaging[[#This Row],[Purchase Cost]:[Taxes]])</f>
        <v>50.388294819059709</v>
      </c>
      <c r="K99" t="str">
        <f>TEXT(Packaging[[#This Row],[Deliverydate_C]],"mmm")</f>
        <v>Aug</v>
      </c>
      <c r="L99" t="s">
        <v>131</v>
      </c>
      <c r="M99" t="s">
        <v>220</v>
      </c>
    </row>
    <row r="100" spans="1:19" x14ac:dyDescent="0.25">
      <c r="A100" t="s">
        <v>70</v>
      </c>
      <c r="B100">
        <v>1.526</v>
      </c>
      <c r="C100">
        <f t="shared" ca="1" si="14"/>
        <v>29</v>
      </c>
      <c r="D100" cm="1">
        <f t="array" aca="1" ref="D100" ca="1">_xlfn.ANCHORARRAY(C100)*0.05</f>
        <v>1.4500000000000002</v>
      </c>
      <c r="E100">
        <f t="shared" ca="1" si="15"/>
        <v>1</v>
      </c>
      <c r="F100">
        <f t="shared" ca="1" si="11"/>
        <v>4</v>
      </c>
      <c r="G100">
        <f t="shared" ca="1" si="16"/>
        <v>12</v>
      </c>
      <c r="H100">
        <f t="shared" ca="1" si="17"/>
        <v>4</v>
      </c>
      <c r="I100">
        <f ca="1">RAND()*(Packaging[[#This Row],[Ordering cost]]+Packaging[[#This Row],[Holding cost]])+0.2</f>
        <v>2.0906666461183772</v>
      </c>
      <c r="J100">
        <f ca="1">SUM(Packaging[[#This Row],[Purchase Cost]:[Taxes]])</f>
        <v>53.540666646118382</v>
      </c>
      <c r="K100" t="str">
        <f>TEXT(Packaging[[#This Row],[Deliverydate_C]],"mmm")</f>
        <v>Aug</v>
      </c>
      <c r="L100" t="s">
        <v>183</v>
      </c>
      <c r="M100" t="s">
        <v>220</v>
      </c>
    </row>
    <row r="101" spans="1:19" x14ac:dyDescent="0.25">
      <c r="A101" t="s">
        <v>28</v>
      </c>
      <c r="B101">
        <v>1.5249999999999999</v>
      </c>
      <c r="C101">
        <f t="shared" ca="1" si="14"/>
        <v>24</v>
      </c>
      <c r="D101" cm="1">
        <f t="array" aca="1" ref="D101" ca="1">_xlfn.ANCHORARRAY(C101)*0.05</f>
        <v>1.2000000000000002</v>
      </c>
      <c r="E101">
        <f t="shared" ca="1" si="15"/>
        <v>1</v>
      </c>
      <c r="F101">
        <f t="shared" ca="1" si="11"/>
        <v>4</v>
      </c>
      <c r="G101">
        <f t="shared" ca="1" si="16"/>
        <v>12</v>
      </c>
      <c r="H101">
        <f t="shared" ca="1" si="17"/>
        <v>3</v>
      </c>
      <c r="I101">
        <f ca="1">RAND()*(Packaging[[#This Row],[Ordering cost]]+Packaging[[#This Row],[Holding cost]])+0.2</f>
        <v>0.43539343918307555</v>
      </c>
      <c r="J101">
        <f ca="1">SUM(Packaging[[#This Row],[Purchase Cost]:[Taxes]])</f>
        <v>45.635393439183076</v>
      </c>
      <c r="K101" t="str">
        <f>TEXT(Packaging[[#This Row],[Deliverydate_C]],"mmm")</f>
        <v>Aug</v>
      </c>
      <c r="L101" t="s">
        <v>153</v>
      </c>
      <c r="M101" t="s">
        <v>220</v>
      </c>
    </row>
    <row r="102" spans="1:19" x14ac:dyDescent="0.25">
      <c r="A102" t="s">
        <v>30</v>
      </c>
      <c r="B102">
        <v>1.5249999999999999</v>
      </c>
      <c r="C102">
        <f t="shared" ca="1" si="14"/>
        <v>26</v>
      </c>
      <c r="D102" cm="1">
        <f t="array" aca="1" ref="D102" ca="1">_xlfn.ANCHORARRAY(C102)*0.05</f>
        <v>1.3</v>
      </c>
      <c r="E102">
        <f t="shared" ca="1" si="15"/>
        <v>2</v>
      </c>
      <c r="F102">
        <f t="shared" ca="1" si="11"/>
        <v>4</v>
      </c>
      <c r="G102">
        <f t="shared" ca="1" si="16"/>
        <v>11</v>
      </c>
      <c r="H102">
        <f t="shared" ca="1" si="17"/>
        <v>5</v>
      </c>
      <c r="I102">
        <f ca="1">RAND()*(Packaging[[#This Row],[Ordering cost]]+Packaging[[#This Row],[Holding cost]])+0.2</f>
        <v>0.7596072865780612</v>
      </c>
      <c r="J102">
        <f ca="1">SUM(Packaging[[#This Row],[Purchase Cost]:[Taxes]])</f>
        <v>50.059607286578057</v>
      </c>
      <c r="K102" t="str">
        <f>TEXT(Packaging[[#This Row],[Deliverydate_C]],"mmm")</f>
        <v>Aug</v>
      </c>
      <c r="L102" t="s">
        <v>157</v>
      </c>
      <c r="M102" t="s">
        <v>220</v>
      </c>
    </row>
    <row r="103" spans="1:19" x14ac:dyDescent="0.25">
      <c r="A103" t="s">
        <v>39</v>
      </c>
      <c r="B103">
        <v>1.5249999999999999</v>
      </c>
      <c r="C103">
        <f t="shared" ca="1" si="14"/>
        <v>26</v>
      </c>
      <c r="D103" cm="1">
        <f t="array" aca="1" ref="D103" ca="1">_xlfn.ANCHORARRAY(C103)*0.05</f>
        <v>1.3</v>
      </c>
      <c r="E103">
        <f t="shared" ca="1" si="15"/>
        <v>1</v>
      </c>
      <c r="F103">
        <f t="shared" ca="1" si="11"/>
        <v>4</v>
      </c>
      <c r="G103">
        <f t="shared" ca="1" si="16"/>
        <v>12</v>
      </c>
      <c r="H103">
        <f t="shared" ca="1" si="17"/>
        <v>4</v>
      </c>
      <c r="I103">
        <f ca="1">RAND()*(Packaging[[#This Row],[Ordering cost]]+Packaging[[#This Row],[Holding cost]])+0.2</f>
        <v>1.9331903183786645</v>
      </c>
      <c r="J103">
        <f ca="1">SUM(Packaging[[#This Row],[Purchase Cost]:[Taxes]])</f>
        <v>50.233190318378661</v>
      </c>
      <c r="K103" t="str">
        <f>TEXT(Packaging[[#This Row],[Deliverydate_C]],"mmm")</f>
        <v>Aug</v>
      </c>
      <c r="L103" t="s">
        <v>157</v>
      </c>
      <c r="M103" t="s">
        <v>219</v>
      </c>
    </row>
    <row r="104" spans="1:19" x14ac:dyDescent="0.25">
      <c r="A104" t="s">
        <v>42</v>
      </c>
      <c r="B104">
        <v>1.5249999999999999</v>
      </c>
      <c r="C104">
        <f t="shared" ca="1" si="14"/>
        <v>22</v>
      </c>
      <c r="D104" cm="1">
        <f t="array" aca="1" ref="D104" ca="1">_xlfn.ANCHORARRAY(C104)*0.05</f>
        <v>1.1000000000000001</v>
      </c>
      <c r="E104">
        <f t="shared" ca="1" si="15"/>
        <v>1</v>
      </c>
      <c r="F104">
        <f t="shared" ca="1" si="11"/>
        <v>3</v>
      </c>
      <c r="G104">
        <f t="shared" ca="1" si="16"/>
        <v>15</v>
      </c>
      <c r="H104">
        <f t="shared" ca="1" si="17"/>
        <v>5</v>
      </c>
      <c r="I104">
        <f ca="1">RAND()*(Packaging[[#This Row],[Ordering cost]]+Packaging[[#This Row],[Holding cost]])+0.2</f>
        <v>1.2398718175986754</v>
      </c>
      <c r="J104">
        <f ca="1">SUM(Packaging[[#This Row],[Purchase Cost]:[Taxes]])</f>
        <v>48.339871817598677</v>
      </c>
      <c r="K104" t="str">
        <f>TEXT(Packaging[[#This Row],[Deliverydate_C]],"mmm")</f>
        <v>Aug</v>
      </c>
      <c r="L104" t="s">
        <v>153</v>
      </c>
      <c r="M104" t="s">
        <v>220</v>
      </c>
    </row>
    <row r="105" spans="1:19" x14ac:dyDescent="0.25">
      <c r="A105" t="s">
        <v>76</v>
      </c>
      <c r="B105">
        <v>1.5249999999999999</v>
      </c>
      <c r="C105">
        <f t="shared" ca="1" si="14"/>
        <v>25</v>
      </c>
      <c r="D105" cm="1">
        <f t="array" aca="1" ref="D105" ca="1">_xlfn.ANCHORARRAY(C105)*0.05</f>
        <v>1.25</v>
      </c>
      <c r="E105">
        <f t="shared" ca="1" si="15"/>
        <v>1</v>
      </c>
      <c r="F105">
        <f t="shared" ca="1" si="11"/>
        <v>4</v>
      </c>
      <c r="G105">
        <f t="shared" ca="1" si="16"/>
        <v>11</v>
      </c>
      <c r="H105">
        <f t="shared" ca="1" si="17"/>
        <v>5</v>
      </c>
      <c r="I105">
        <f ca="1">RAND()*(Packaging[[#This Row],[Ordering cost]]+Packaging[[#This Row],[Holding cost]])+0.2</f>
        <v>0.35869296321521815</v>
      </c>
      <c r="J105">
        <f ca="1">SUM(Packaging[[#This Row],[Purchase Cost]:[Taxes]])</f>
        <v>47.608692963215219</v>
      </c>
      <c r="K105" t="str">
        <f>TEXT(Packaging[[#This Row],[Deliverydate_C]],"mmm")</f>
        <v>Aug</v>
      </c>
      <c r="L105" t="s">
        <v>188</v>
      </c>
      <c r="M105" t="s">
        <v>219</v>
      </c>
    </row>
    <row r="106" spans="1:19" x14ac:dyDescent="0.25">
      <c r="A106" t="s">
        <v>80</v>
      </c>
      <c r="B106">
        <v>1.5249999999999999</v>
      </c>
      <c r="C106">
        <f t="shared" ca="1" si="14"/>
        <v>20</v>
      </c>
      <c r="D106" cm="1">
        <f t="array" aca="1" ref="D106" ca="1">_xlfn.ANCHORARRAY(C106)*0.05</f>
        <v>1</v>
      </c>
      <c r="E106">
        <f t="shared" ca="1" si="15"/>
        <v>2</v>
      </c>
      <c r="F106">
        <f t="shared" ca="1" si="11"/>
        <v>3</v>
      </c>
      <c r="G106">
        <f t="shared" ca="1" si="16"/>
        <v>13</v>
      </c>
      <c r="H106">
        <f t="shared" ca="1" si="17"/>
        <v>3</v>
      </c>
      <c r="I106">
        <f ca="1">RAND()*(Packaging[[#This Row],[Ordering cost]]+Packaging[[#This Row],[Holding cost]])+0.2</f>
        <v>1.6915275448266924</v>
      </c>
      <c r="J106">
        <f ca="1">SUM(Packaging[[#This Row],[Purchase Cost]:[Taxes]])</f>
        <v>43.691527544826691</v>
      </c>
      <c r="K106" t="str">
        <f>TEXT(Packaging[[#This Row],[Deliverydate_C]],"mmm")</f>
        <v>Aug</v>
      </c>
      <c r="L106" t="s">
        <v>125</v>
      </c>
      <c r="M106" t="s">
        <v>219</v>
      </c>
    </row>
    <row r="107" spans="1:19" x14ac:dyDescent="0.25">
      <c r="A107" t="s">
        <v>86</v>
      </c>
      <c r="B107">
        <v>1.5249999999999999</v>
      </c>
      <c r="C107">
        <f t="shared" ca="1" si="14"/>
        <v>30</v>
      </c>
      <c r="D107" cm="1">
        <f t="array" aca="1" ref="D107" ca="1">_xlfn.ANCHORARRAY(C107)*0.05</f>
        <v>1.5</v>
      </c>
      <c r="E107">
        <f t="shared" ca="1" si="15"/>
        <v>2</v>
      </c>
      <c r="F107">
        <f t="shared" ca="1" si="11"/>
        <v>4</v>
      </c>
      <c r="G107">
        <f t="shared" ca="1" si="16"/>
        <v>11</v>
      </c>
      <c r="H107">
        <f t="shared" ca="1" si="17"/>
        <v>4</v>
      </c>
      <c r="I107">
        <f ca="1">RAND()*(Packaging[[#This Row],[Ordering cost]]+Packaging[[#This Row],[Holding cost]])+0.2</f>
        <v>2.4982718311682839</v>
      </c>
      <c r="J107">
        <f ca="1">SUM(Packaging[[#This Row],[Purchase Cost]:[Taxes]])</f>
        <v>54.998271831168282</v>
      </c>
      <c r="K107" t="str">
        <f>TEXT(Packaging[[#This Row],[Deliverydate_C]],"mmm")</f>
        <v>Aug</v>
      </c>
      <c r="L107" t="s">
        <v>178</v>
      </c>
      <c r="M107" t="s">
        <v>220</v>
      </c>
    </row>
    <row r="108" spans="1:19" x14ac:dyDescent="0.25">
      <c r="A108" t="s">
        <v>95</v>
      </c>
      <c r="B108">
        <v>1.5249999999999999</v>
      </c>
      <c r="C108">
        <f t="shared" ca="1" si="14"/>
        <v>22</v>
      </c>
      <c r="D108" cm="1">
        <f t="array" aca="1" ref="D108" ca="1">_xlfn.ANCHORARRAY(C108)*0.05</f>
        <v>1.1000000000000001</v>
      </c>
      <c r="E108">
        <f t="shared" ca="1" si="15"/>
        <v>1</v>
      </c>
      <c r="F108">
        <f t="shared" ca="1" si="11"/>
        <v>3</v>
      </c>
      <c r="G108">
        <f t="shared" ca="1" si="16"/>
        <v>12</v>
      </c>
      <c r="H108">
        <f t="shared" ca="1" si="17"/>
        <v>5</v>
      </c>
      <c r="I108">
        <f ca="1">RAND()*(Packaging[[#This Row],[Ordering cost]]+Packaging[[#This Row],[Holding cost]])+0.2</f>
        <v>2.1737751631921238</v>
      </c>
      <c r="J108">
        <f ca="1">SUM(Packaging[[#This Row],[Purchase Cost]:[Taxes]])</f>
        <v>46.273775163192127</v>
      </c>
      <c r="K108" t="str">
        <f>TEXT(Packaging[[#This Row],[Deliverydate_C]],"mmm")</f>
        <v>Aug</v>
      </c>
      <c r="L108" t="s">
        <v>138</v>
      </c>
      <c r="M108" t="s">
        <v>220</v>
      </c>
    </row>
    <row r="109" spans="1:19" x14ac:dyDescent="0.25">
      <c r="A109" t="s">
        <v>98</v>
      </c>
      <c r="B109">
        <v>1.5249999999999999</v>
      </c>
      <c r="C109">
        <f t="shared" ca="1" si="14"/>
        <v>28</v>
      </c>
      <c r="D109" cm="1">
        <f t="array" aca="1" ref="D109" ca="1">_xlfn.ANCHORARRAY(C109)*0.05</f>
        <v>1.4000000000000001</v>
      </c>
      <c r="E109">
        <f t="shared" ca="1" si="15"/>
        <v>2</v>
      </c>
      <c r="F109">
        <f t="shared" ca="1" si="11"/>
        <v>3</v>
      </c>
      <c r="G109">
        <f t="shared" ca="1" si="16"/>
        <v>15</v>
      </c>
      <c r="H109">
        <f t="shared" ca="1" si="17"/>
        <v>5</v>
      </c>
      <c r="I109">
        <f ca="1">RAND()*(Packaging[[#This Row],[Ordering cost]]+Packaging[[#This Row],[Holding cost]])+0.2</f>
        <v>3.4953480719910615</v>
      </c>
      <c r="J109">
        <f ca="1">SUM(Packaging[[#This Row],[Purchase Cost]:[Taxes]])</f>
        <v>57.895348071991059</v>
      </c>
      <c r="K109" t="str">
        <f>TEXT(Packaging[[#This Row],[Deliverydate_C]],"mmm")</f>
        <v>Aug</v>
      </c>
      <c r="L109" t="s">
        <v>134</v>
      </c>
      <c r="M109" t="s">
        <v>221</v>
      </c>
    </row>
    <row r="110" spans="1:19" x14ac:dyDescent="0.25">
      <c r="A110" t="s">
        <v>108</v>
      </c>
      <c r="B110">
        <v>1.5249999999999999</v>
      </c>
      <c r="C110">
        <f t="shared" ca="1" si="14"/>
        <v>29</v>
      </c>
      <c r="D110" cm="1">
        <f t="array" aca="1" ref="D110" ca="1">_xlfn.ANCHORARRAY(C110)*0.05</f>
        <v>1.4500000000000002</v>
      </c>
      <c r="E110">
        <f t="shared" ca="1" si="15"/>
        <v>1</v>
      </c>
      <c r="F110">
        <f t="shared" ca="1" si="11"/>
        <v>3</v>
      </c>
      <c r="G110">
        <f t="shared" ca="1" si="16"/>
        <v>14</v>
      </c>
      <c r="H110">
        <f t="shared" ca="1" si="17"/>
        <v>2</v>
      </c>
      <c r="I110">
        <f ca="1">RAND()*(Packaging[[#This Row],[Ordering cost]]+Packaging[[#This Row],[Holding cost]])+0.2</f>
        <v>0.42897063041216982</v>
      </c>
      <c r="J110">
        <f ca="1">SUM(Packaging[[#This Row],[Purchase Cost]:[Taxes]])</f>
        <v>50.878970630412169</v>
      </c>
      <c r="K110" t="str">
        <f>TEXT(Packaging[[#This Row],[Deliverydate_C]],"mmm")</f>
        <v>Aug</v>
      </c>
      <c r="L110" t="s">
        <v>131</v>
      </c>
      <c r="M110" t="s">
        <v>219</v>
      </c>
    </row>
    <row r="111" spans="1:19" x14ac:dyDescent="0.25">
      <c r="A111" t="s">
        <v>110</v>
      </c>
      <c r="B111">
        <v>1.5249999999999999</v>
      </c>
      <c r="C111">
        <f t="shared" ca="1" si="14"/>
        <v>30</v>
      </c>
      <c r="D111" cm="1">
        <f t="array" aca="1" ref="D111" ca="1">_xlfn.ANCHORARRAY(C111)*0.05</f>
        <v>1.5</v>
      </c>
      <c r="E111">
        <f t="shared" ca="1" si="15"/>
        <v>2</v>
      </c>
      <c r="F111">
        <f t="shared" ca="1" si="11"/>
        <v>4</v>
      </c>
      <c r="G111">
        <f t="shared" ca="1" si="16"/>
        <v>13</v>
      </c>
      <c r="H111">
        <f t="shared" ca="1" si="17"/>
        <v>5</v>
      </c>
      <c r="I111">
        <f ca="1">RAND()*(Packaging[[#This Row],[Ordering cost]]+Packaging[[#This Row],[Holding cost]])+0.2</f>
        <v>1.7233189930711081</v>
      </c>
      <c r="J111">
        <f ca="1">SUM(Packaging[[#This Row],[Purchase Cost]:[Taxes]])</f>
        <v>57.223318993071111</v>
      </c>
      <c r="K111" t="str">
        <f>TEXT(Packaging[[#This Row],[Deliverydate_C]],"mmm")</f>
        <v>Aug</v>
      </c>
      <c r="L111" t="s">
        <v>153</v>
      </c>
      <c r="M111" t="s">
        <v>221</v>
      </c>
    </row>
    <row r="112" spans="1:19" x14ac:dyDescent="0.25">
      <c r="A112" t="s">
        <v>32</v>
      </c>
      <c r="B112">
        <v>1.524</v>
      </c>
      <c r="C112">
        <f t="shared" ca="1" si="14"/>
        <v>30</v>
      </c>
      <c r="D112" cm="1">
        <f t="array" aca="1" ref="D112" ca="1">_xlfn.ANCHORARRAY(C112)*0.05</f>
        <v>1.5</v>
      </c>
      <c r="E112">
        <f t="shared" ca="1" si="15"/>
        <v>1</v>
      </c>
      <c r="F112">
        <f t="shared" ca="1" si="11"/>
        <v>3</v>
      </c>
      <c r="G112">
        <f t="shared" ca="1" si="16"/>
        <v>13</v>
      </c>
      <c r="H112">
        <f t="shared" ca="1" si="17"/>
        <v>5</v>
      </c>
      <c r="I112">
        <f ca="1">RAND()*(Packaging[[#This Row],[Ordering cost]]+Packaging[[#This Row],[Holding cost]])+0.2</f>
        <v>0.97621848134951872</v>
      </c>
      <c r="J112">
        <f ca="1">SUM(Packaging[[#This Row],[Purchase Cost]:[Taxes]])</f>
        <v>54.47621848134952</v>
      </c>
      <c r="K112" t="str">
        <f>TEXT(Packaging[[#This Row],[Deliverydate_C]],"mmm")</f>
        <v>Aug</v>
      </c>
      <c r="L112" t="s">
        <v>127</v>
      </c>
      <c r="M112" t="s">
        <v>221</v>
      </c>
    </row>
    <row r="113" spans="1:13" x14ac:dyDescent="0.25">
      <c r="A113" t="s">
        <v>62</v>
      </c>
      <c r="B113">
        <v>1.524</v>
      </c>
      <c r="C113">
        <f t="shared" ca="1" si="14"/>
        <v>27</v>
      </c>
      <c r="D113" cm="1">
        <f t="array" aca="1" ref="D113" ca="1">_xlfn.ANCHORARRAY(C113)*0.05</f>
        <v>1.35</v>
      </c>
      <c r="E113">
        <f t="shared" ca="1" si="15"/>
        <v>2</v>
      </c>
      <c r="F113">
        <f t="shared" ca="1" si="11"/>
        <v>3</v>
      </c>
      <c r="G113">
        <f t="shared" ca="1" si="16"/>
        <v>11</v>
      </c>
      <c r="H113">
        <f t="shared" ca="1" si="17"/>
        <v>2</v>
      </c>
      <c r="I113">
        <f ca="1">RAND()*(Packaging[[#This Row],[Ordering cost]]+Packaging[[#This Row],[Holding cost]])+0.2</f>
        <v>2.2294957618718354</v>
      </c>
      <c r="J113">
        <f ca="1">SUM(Packaging[[#This Row],[Purchase Cost]:[Taxes]])</f>
        <v>48.57949576187184</v>
      </c>
      <c r="K113" t="str">
        <f>TEXT(Packaging[[#This Row],[Deliverydate_C]],"mmm")</f>
        <v>Aug</v>
      </c>
      <c r="L113" t="s">
        <v>138</v>
      </c>
      <c r="M113" t="s">
        <v>219</v>
      </c>
    </row>
    <row r="114" spans="1:13" x14ac:dyDescent="0.25">
      <c r="A114" t="s">
        <v>77</v>
      </c>
      <c r="B114">
        <v>1.524</v>
      </c>
      <c r="C114">
        <f t="shared" ca="1" si="14"/>
        <v>29</v>
      </c>
      <c r="D114" cm="1">
        <f t="array" aca="1" ref="D114" ca="1">_xlfn.ANCHORARRAY(C114)*0.05</f>
        <v>1.4500000000000002</v>
      </c>
      <c r="E114">
        <f t="shared" ca="1" si="15"/>
        <v>1</v>
      </c>
      <c r="F114">
        <f t="shared" ca="1" si="11"/>
        <v>4</v>
      </c>
      <c r="G114">
        <f t="shared" ca="1" si="16"/>
        <v>10</v>
      </c>
      <c r="H114">
        <f t="shared" ca="1" si="17"/>
        <v>5</v>
      </c>
      <c r="I114">
        <f ca="1">RAND()*(Packaging[[#This Row],[Ordering cost]]+Packaging[[#This Row],[Holding cost]])+0.2</f>
        <v>1.0510198248486455</v>
      </c>
      <c r="J114">
        <f ca="1">SUM(Packaging[[#This Row],[Purchase Cost]:[Taxes]])</f>
        <v>51.501019824848647</v>
      </c>
      <c r="K114" t="str">
        <f>TEXT(Packaging[[#This Row],[Deliverydate_C]],"mmm")</f>
        <v>Aug</v>
      </c>
      <c r="L114" t="s">
        <v>127</v>
      </c>
      <c r="M114" t="s">
        <v>220</v>
      </c>
    </row>
    <row r="115" spans="1:13" x14ac:dyDescent="0.25">
      <c r="A115" t="s">
        <v>109</v>
      </c>
      <c r="B115">
        <v>1.524</v>
      </c>
      <c r="C115">
        <f t="shared" ca="1" si="14"/>
        <v>22</v>
      </c>
      <c r="D115" cm="1">
        <f t="array" aca="1" ref="D115" ca="1">_xlfn.ANCHORARRAY(C115)*0.05</f>
        <v>1.1000000000000001</v>
      </c>
      <c r="E115">
        <f t="shared" ca="1" si="15"/>
        <v>2</v>
      </c>
      <c r="F115">
        <f t="shared" ca="1" si="11"/>
        <v>4</v>
      </c>
      <c r="G115">
        <f t="shared" ca="1" si="16"/>
        <v>13</v>
      </c>
      <c r="H115">
        <f t="shared" ca="1" si="17"/>
        <v>5</v>
      </c>
      <c r="I115">
        <f ca="1">RAND()*(Packaging[[#This Row],[Ordering cost]]+Packaging[[#This Row],[Holding cost]])+0.2</f>
        <v>0.50815975482844111</v>
      </c>
      <c r="J115">
        <f ca="1">SUM(Packaging[[#This Row],[Purchase Cost]:[Taxes]])</f>
        <v>47.608159754828442</v>
      </c>
      <c r="K115" t="str">
        <f>TEXT(Packaging[[#This Row],[Deliverydate_C]],"mmm")</f>
        <v>Aug</v>
      </c>
      <c r="L115" t="s">
        <v>131</v>
      </c>
      <c r="M115" t="s">
        <v>220</v>
      </c>
    </row>
    <row r="116" spans="1:13" x14ac:dyDescent="0.25">
      <c r="A116" t="s">
        <v>27</v>
      </c>
      <c r="B116">
        <v>1.5229999999999999</v>
      </c>
      <c r="C116">
        <f t="shared" ca="1" si="14"/>
        <v>22</v>
      </c>
      <c r="D116" cm="1">
        <f t="array" aca="1" ref="D116" ca="1">_xlfn.ANCHORARRAY(C116)*0.05</f>
        <v>1.1000000000000001</v>
      </c>
      <c r="E116">
        <f t="shared" ca="1" si="15"/>
        <v>1</v>
      </c>
      <c r="F116">
        <f t="shared" ca="1" si="11"/>
        <v>3</v>
      </c>
      <c r="G116">
        <f t="shared" ca="1" si="16"/>
        <v>10</v>
      </c>
      <c r="H116">
        <f t="shared" ca="1" si="17"/>
        <v>3</v>
      </c>
      <c r="I116">
        <f ca="1">RAND()*(Packaging[[#This Row],[Ordering cost]]+Packaging[[#This Row],[Holding cost]])+0.2</f>
        <v>1.7581807370781561</v>
      </c>
      <c r="J116">
        <f ca="1">SUM(Packaging[[#This Row],[Purchase Cost]:[Taxes]])</f>
        <v>41.858180737078158</v>
      </c>
      <c r="K116" t="str">
        <f>TEXT(Packaging[[#This Row],[Deliverydate_C]],"mmm")</f>
        <v>Aug</v>
      </c>
      <c r="L116" t="s">
        <v>127</v>
      </c>
      <c r="M116" t="s">
        <v>220</v>
      </c>
    </row>
    <row r="117" spans="1:13" x14ac:dyDescent="0.25">
      <c r="A117" t="s">
        <v>36</v>
      </c>
      <c r="B117">
        <v>1.5229999999999999</v>
      </c>
      <c r="C117">
        <f t="shared" ca="1" si="14"/>
        <v>21</v>
      </c>
      <c r="D117" cm="1">
        <f t="array" aca="1" ref="D117" ca="1">_xlfn.ANCHORARRAY(C117)*0.05</f>
        <v>1.05</v>
      </c>
      <c r="E117">
        <f t="shared" ca="1" si="15"/>
        <v>1</v>
      </c>
      <c r="F117">
        <f t="shared" ca="1" si="11"/>
        <v>4</v>
      </c>
      <c r="G117">
        <f t="shared" ca="1" si="16"/>
        <v>11</v>
      </c>
      <c r="H117">
        <f t="shared" ca="1" si="17"/>
        <v>3</v>
      </c>
      <c r="I117">
        <f ca="1">RAND()*(Packaging[[#This Row],[Ordering cost]]+Packaging[[#This Row],[Holding cost]])+0.2</f>
        <v>1.4750054611499779</v>
      </c>
      <c r="J117">
        <f ca="1">SUM(Packaging[[#This Row],[Purchase Cost]:[Taxes]])</f>
        <v>42.525005461149973</v>
      </c>
      <c r="K117" t="str">
        <f>TEXT(Packaging[[#This Row],[Deliverydate_C]],"mmm")</f>
        <v>Aug</v>
      </c>
      <c r="L117" t="s">
        <v>156</v>
      </c>
      <c r="M117" t="s">
        <v>220</v>
      </c>
    </row>
    <row r="118" spans="1:13" x14ac:dyDescent="0.25">
      <c r="A118" t="s">
        <v>96</v>
      </c>
      <c r="B118">
        <v>1.5229999999999999</v>
      </c>
      <c r="C118">
        <f t="shared" ca="1" si="14"/>
        <v>30</v>
      </c>
      <c r="D118" cm="1">
        <f t="array" aca="1" ref="D118" ca="1">_xlfn.ANCHORARRAY(C118)*0.05</f>
        <v>1.5</v>
      </c>
      <c r="E118">
        <f t="shared" ca="1" si="15"/>
        <v>2</v>
      </c>
      <c r="F118">
        <f t="shared" ca="1" si="11"/>
        <v>3</v>
      </c>
      <c r="G118">
        <f t="shared" ca="1" si="16"/>
        <v>14</v>
      </c>
      <c r="H118">
        <f t="shared" ca="1" si="17"/>
        <v>4</v>
      </c>
      <c r="I118">
        <f ca="1">RAND()*(Packaging[[#This Row],[Ordering cost]]+Packaging[[#This Row],[Holding cost]])+0.2</f>
        <v>0.99379960573810022</v>
      </c>
      <c r="J118">
        <f ca="1">SUM(Packaging[[#This Row],[Purchase Cost]:[Taxes]])</f>
        <v>55.493799605738097</v>
      </c>
      <c r="K118" t="str">
        <f>TEXT(Packaging[[#This Row],[Deliverydate_C]],"mmm")</f>
        <v>Aug</v>
      </c>
      <c r="L118" t="s">
        <v>127</v>
      </c>
      <c r="M118" t="s">
        <v>220</v>
      </c>
    </row>
    <row r="119" spans="1:13" x14ac:dyDescent="0.25">
      <c r="A119" t="s">
        <v>99</v>
      </c>
      <c r="B119">
        <v>1.5229999999999999</v>
      </c>
      <c r="C119">
        <f t="shared" ca="1" si="14"/>
        <v>28</v>
      </c>
      <c r="D119" cm="1">
        <f t="array" aca="1" ref="D119" ca="1">_xlfn.ANCHORARRAY(C119)*0.05</f>
        <v>1.4000000000000001</v>
      </c>
      <c r="E119">
        <f t="shared" ca="1" si="15"/>
        <v>1</v>
      </c>
      <c r="F119">
        <f t="shared" ca="1" si="11"/>
        <v>3</v>
      </c>
      <c r="G119">
        <f t="shared" ca="1" si="16"/>
        <v>10</v>
      </c>
      <c r="H119">
        <f t="shared" ca="1" si="17"/>
        <v>4</v>
      </c>
      <c r="I119">
        <f ca="1">RAND()*(Packaging[[#This Row],[Ordering cost]]+Packaging[[#This Row],[Holding cost]])+0.2</f>
        <v>0.74715276975496403</v>
      </c>
      <c r="J119">
        <f ca="1">SUM(Packaging[[#This Row],[Purchase Cost]:[Taxes]])</f>
        <v>48.14715276975496</v>
      </c>
      <c r="K119" t="str">
        <f>TEXT(Packaging[[#This Row],[Deliverydate_C]],"mmm")</f>
        <v>Aug</v>
      </c>
      <c r="L119" t="s">
        <v>156</v>
      </c>
      <c r="M119" t="s">
        <v>221</v>
      </c>
    </row>
    <row r="120" spans="1:13" x14ac:dyDescent="0.25">
      <c r="A120" t="s">
        <v>104</v>
      </c>
      <c r="B120">
        <v>1.5229999999999999</v>
      </c>
      <c r="C120">
        <f t="shared" ca="1" si="14"/>
        <v>24</v>
      </c>
      <c r="D120" cm="1">
        <f t="array" aca="1" ref="D120" ca="1">_xlfn.ANCHORARRAY(C120)*0.05</f>
        <v>1.2000000000000002</v>
      </c>
      <c r="E120">
        <f t="shared" ca="1" si="15"/>
        <v>1</v>
      </c>
      <c r="F120">
        <f t="shared" ca="1" si="11"/>
        <v>4</v>
      </c>
      <c r="G120">
        <f t="shared" ca="1" si="16"/>
        <v>14</v>
      </c>
      <c r="H120">
        <f t="shared" ca="1" si="17"/>
        <v>2</v>
      </c>
      <c r="I120">
        <f ca="1">RAND()*(Packaging[[#This Row],[Ordering cost]]+Packaging[[#This Row],[Holding cost]])+0.2</f>
        <v>1.5584865382349462</v>
      </c>
      <c r="J120">
        <f ca="1">SUM(Packaging[[#This Row],[Purchase Cost]:[Taxes]])</f>
        <v>47.758486538234948</v>
      </c>
      <c r="K120" t="str">
        <f>TEXT(Packaging[[#This Row],[Deliverydate_C]],"mmm")</f>
        <v>Aug</v>
      </c>
      <c r="L120" t="s">
        <v>138</v>
      </c>
      <c r="M120" t="s">
        <v>220</v>
      </c>
    </row>
    <row r="121" spans="1:13" x14ac:dyDescent="0.25">
      <c r="A121" t="s">
        <v>45</v>
      </c>
      <c r="B121">
        <v>1.5209999999999999</v>
      </c>
      <c r="C121">
        <f t="shared" ca="1" si="14"/>
        <v>21</v>
      </c>
      <c r="D121" cm="1">
        <f t="array" aca="1" ref="D121" ca="1">_xlfn.ANCHORARRAY(C121)*0.05</f>
        <v>1.05</v>
      </c>
      <c r="E121">
        <f t="shared" ca="1" si="15"/>
        <v>1</v>
      </c>
      <c r="F121">
        <f t="shared" ca="1" si="11"/>
        <v>3</v>
      </c>
      <c r="G121">
        <f t="shared" ca="1" si="16"/>
        <v>15</v>
      </c>
      <c r="H121">
        <f t="shared" ca="1" si="17"/>
        <v>3</v>
      </c>
      <c r="I121">
        <f ca="1">RAND()*(Packaging[[#This Row],[Ordering cost]]+Packaging[[#This Row],[Holding cost]])+0.2</f>
        <v>1.3308717779631194</v>
      </c>
      <c r="J121">
        <f ca="1">SUM(Packaging[[#This Row],[Purchase Cost]:[Taxes]])</f>
        <v>45.380871777963115</v>
      </c>
      <c r="K121" t="str">
        <f>TEXT(Packaging[[#This Row],[Deliverydate_C]],"mmm")</f>
        <v>Aug</v>
      </c>
      <c r="L121" t="s">
        <v>166</v>
      </c>
      <c r="M121" t="s">
        <v>220</v>
      </c>
    </row>
    <row r="122" spans="1:13" x14ac:dyDescent="0.25">
      <c r="A122" t="s">
        <v>100</v>
      </c>
      <c r="B122">
        <v>1.52</v>
      </c>
      <c r="C122">
        <f t="shared" ca="1" si="14"/>
        <v>28</v>
      </c>
      <c r="D122" cm="1">
        <f t="array" aca="1" ref="D122" ca="1">_xlfn.ANCHORARRAY(C122)*0.05</f>
        <v>1.4000000000000001</v>
      </c>
      <c r="E122">
        <f t="shared" ca="1" si="15"/>
        <v>1</v>
      </c>
      <c r="F122">
        <f t="shared" ca="1" si="11"/>
        <v>4</v>
      </c>
      <c r="G122">
        <f t="shared" ca="1" si="16"/>
        <v>12</v>
      </c>
      <c r="H122">
        <f t="shared" ca="1" si="17"/>
        <v>2</v>
      </c>
      <c r="I122">
        <f ca="1">RAND()*(Packaging[[#This Row],[Ordering cost]]+Packaging[[#This Row],[Holding cost]])+0.2</f>
        <v>0.50843819869375872</v>
      </c>
      <c r="J122">
        <f ca="1">SUM(Packaging[[#This Row],[Purchase Cost]:[Taxes]])</f>
        <v>48.908438198693759</v>
      </c>
      <c r="K122" t="str">
        <f>TEXT(Packaging[[#This Row],[Deliverydate_C]],"mmm")</f>
        <v>Aug</v>
      </c>
      <c r="L122" t="s">
        <v>201</v>
      </c>
      <c r="M122" t="s">
        <v>221</v>
      </c>
    </row>
    <row r="123" spans="1:13" x14ac:dyDescent="0.25">
      <c r="A123" t="s">
        <v>53</v>
      </c>
      <c r="B123">
        <v>1.51</v>
      </c>
      <c r="C123">
        <f t="shared" ca="1" si="14"/>
        <v>25</v>
      </c>
      <c r="D123" cm="1">
        <f t="array" aca="1" ref="D123" ca="1">_xlfn.ANCHORARRAY(C123)*0.05</f>
        <v>1.25</v>
      </c>
      <c r="E123">
        <f t="shared" ca="1" si="15"/>
        <v>1</v>
      </c>
      <c r="F123">
        <f t="shared" ca="1" si="11"/>
        <v>4</v>
      </c>
      <c r="G123">
        <f t="shared" ca="1" si="16"/>
        <v>10</v>
      </c>
      <c r="H123">
        <f t="shared" ca="1" si="17"/>
        <v>2</v>
      </c>
      <c r="I123">
        <f ca="1">RAND()*(Packaging[[#This Row],[Ordering cost]]+Packaging[[#This Row],[Holding cost]])+0.2</f>
        <v>0.57174934562952373</v>
      </c>
      <c r="J123">
        <f ca="1">SUM(Packaging[[#This Row],[Purchase Cost]:[Taxes]])</f>
        <v>43.821749345629527</v>
      </c>
      <c r="K123" t="str">
        <f>TEXT(Packaging[[#This Row],[Deliverydate_C]],"mmm")</f>
        <v>Dec</v>
      </c>
      <c r="L123" t="s">
        <v>174</v>
      </c>
      <c r="M123" t="s">
        <v>220</v>
      </c>
    </row>
    <row r="124" spans="1:13" x14ac:dyDescent="0.25">
      <c r="A124" t="s">
        <v>85</v>
      </c>
      <c r="B124">
        <v>1.498</v>
      </c>
      <c r="C124">
        <f t="shared" ca="1" si="14"/>
        <v>27</v>
      </c>
      <c r="D124" cm="1">
        <f t="array" aca="1" ref="D124" ca="1">_xlfn.ANCHORARRAY(C124)*0.05</f>
        <v>1.35</v>
      </c>
      <c r="E124">
        <f t="shared" ca="1" si="15"/>
        <v>2</v>
      </c>
      <c r="F124">
        <f t="shared" ca="1" si="11"/>
        <v>3</v>
      </c>
      <c r="G124">
        <f t="shared" ca="1" si="16"/>
        <v>10</v>
      </c>
      <c r="H124">
        <f t="shared" ca="1" si="17"/>
        <v>4</v>
      </c>
      <c r="I124">
        <f ca="1">RAND()*(Packaging[[#This Row],[Ordering cost]]+Packaging[[#This Row],[Holding cost]])+0.2</f>
        <v>2.7758162503195214</v>
      </c>
      <c r="J124">
        <f ca="1">SUM(Packaging[[#This Row],[Purchase Cost]:[Taxes]])</f>
        <v>50.125816250319524</v>
      </c>
      <c r="K124" t="str">
        <f>TEXT(Packaging[[#This Row],[Deliverydate_C]],"mmm")</f>
        <v>Aug</v>
      </c>
      <c r="L124" t="s">
        <v>149</v>
      </c>
      <c r="M124" t="s">
        <v>219</v>
      </c>
    </row>
    <row r="125" spans="1:13" x14ac:dyDescent="0.25">
      <c r="A125" t="s">
        <v>116</v>
      </c>
      <c r="B125">
        <v>1.498</v>
      </c>
      <c r="C125">
        <f t="shared" ca="1" si="14"/>
        <v>24</v>
      </c>
      <c r="D125" cm="1">
        <f t="array" aca="1" ref="D125" ca="1">_xlfn.ANCHORARRAY(C125)*0.05</f>
        <v>1.2000000000000002</v>
      </c>
      <c r="E125">
        <f t="shared" ca="1" si="15"/>
        <v>1</v>
      </c>
      <c r="F125">
        <f t="shared" ca="1" si="11"/>
        <v>3</v>
      </c>
      <c r="G125">
        <f t="shared" ca="1" si="16"/>
        <v>10</v>
      </c>
      <c r="H125">
        <f t="shared" ca="1" si="17"/>
        <v>2</v>
      </c>
      <c r="I125">
        <f ca="1">RAND()*(Packaging[[#This Row],[Ordering cost]]+Packaging[[#This Row],[Holding cost]])+0.2</f>
        <v>0.48864136341584075</v>
      </c>
      <c r="J125">
        <f ca="1">SUM(Packaging[[#This Row],[Purchase Cost]:[Taxes]])</f>
        <v>41.68864136341584</v>
      </c>
      <c r="K125" t="str">
        <f>TEXT(Packaging[[#This Row],[Deliverydate_C]],"mmm")</f>
        <v>Aug</v>
      </c>
      <c r="L125" t="s">
        <v>149</v>
      </c>
      <c r="M125" t="s">
        <v>219</v>
      </c>
    </row>
    <row r="126" spans="1:13" x14ac:dyDescent="0.25">
      <c r="A126" t="s">
        <v>24</v>
      </c>
      <c r="B126">
        <v>1.4790000000000001</v>
      </c>
      <c r="C126">
        <f t="shared" ca="1" si="14"/>
        <v>23</v>
      </c>
      <c r="D126" cm="1">
        <f t="array" aca="1" ref="D126" ca="1">_xlfn.ANCHORARRAY(C126)*0.05</f>
        <v>1.1500000000000001</v>
      </c>
      <c r="E126">
        <f t="shared" ca="1" si="15"/>
        <v>2</v>
      </c>
      <c r="F126">
        <f t="shared" ca="1" si="11"/>
        <v>4</v>
      </c>
      <c r="G126">
        <f t="shared" ca="1" si="16"/>
        <v>15</v>
      </c>
      <c r="H126">
        <f t="shared" ca="1" si="17"/>
        <v>3</v>
      </c>
      <c r="I126">
        <f ca="1">RAND()*(Packaging[[#This Row],[Ordering cost]]+Packaging[[#This Row],[Holding cost]])+0.2</f>
        <v>0.668304288624885</v>
      </c>
      <c r="J126">
        <f ca="1">SUM(Packaging[[#This Row],[Purchase Cost]:[Taxes]])</f>
        <v>48.818304288624887</v>
      </c>
      <c r="K126" t="str">
        <f>TEXT(Packaging[[#This Row],[Deliverydate_C]],"mmm")</f>
        <v>Aug</v>
      </c>
      <c r="L126" t="s">
        <v>137</v>
      </c>
      <c r="M126" t="s">
        <v>220</v>
      </c>
    </row>
    <row r="127" spans="1:13" x14ac:dyDescent="0.25">
      <c r="A127" t="s">
        <v>6</v>
      </c>
      <c r="B127">
        <v>1.472</v>
      </c>
      <c r="C127">
        <f t="shared" ca="1" si="14"/>
        <v>22</v>
      </c>
      <c r="D127" cm="1">
        <f t="array" aca="1" ref="D127" ca="1">_xlfn.ANCHORARRAY(C127)*0.05</f>
        <v>1.1000000000000001</v>
      </c>
      <c r="E127">
        <f t="shared" ca="1" si="15"/>
        <v>2</v>
      </c>
      <c r="F127">
        <f t="shared" ca="1" si="11"/>
        <v>3</v>
      </c>
      <c r="G127">
        <f t="shared" ca="1" si="16"/>
        <v>15</v>
      </c>
      <c r="H127">
        <f t="shared" ca="1" si="17"/>
        <v>2</v>
      </c>
      <c r="I127">
        <f ca="1">RAND()*(Packaging[[#This Row],[Ordering cost]]+Packaging[[#This Row],[Holding cost]])+0.2</f>
        <v>1.024675010647512</v>
      </c>
      <c r="J127">
        <f ca="1">SUM(Packaging[[#This Row],[Purchase Cost]:[Taxes]])</f>
        <v>46.124675010647515</v>
      </c>
      <c r="K127" t="str">
        <f>TEXT(Packaging[[#This Row],[Deliverydate_C]],"mmm")</f>
        <v>Aug</v>
      </c>
      <c r="L127" t="s">
        <v>127</v>
      </c>
      <c r="M127" t="s">
        <v>220</v>
      </c>
    </row>
    <row r="128" spans="1:13" x14ac:dyDescent="0.25">
      <c r="A128" t="s">
        <v>18</v>
      </c>
      <c r="B128">
        <v>1.47</v>
      </c>
      <c r="C128">
        <f t="shared" ca="1" si="14"/>
        <v>26</v>
      </c>
      <c r="D128" cm="1">
        <f t="array" aca="1" ref="D128" ca="1">_xlfn.ANCHORARRAY(C128)*0.05</f>
        <v>1.3</v>
      </c>
      <c r="E128">
        <f t="shared" ca="1" si="15"/>
        <v>1</v>
      </c>
      <c r="F128">
        <f t="shared" ca="1" si="11"/>
        <v>4</v>
      </c>
      <c r="G128">
        <f t="shared" ca="1" si="16"/>
        <v>10</v>
      </c>
      <c r="H128">
        <f t="shared" ca="1" si="17"/>
        <v>3</v>
      </c>
      <c r="I128">
        <f ca="1">RAND()*(Packaging[[#This Row],[Ordering cost]]+Packaging[[#This Row],[Holding cost]])+0.2</f>
        <v>2.1792186550282455</v>
      </c>
      <c r="J128">
        <f ca="1">SUM(Packaging[[#This Row],[Purchase Cost]:[Taxes]])</f>
        <v>47.479218655028241</v>
      </c>
      <c r="K128" t="str">
        <f>TEXT(Packaging[[#This Row],[Deliverydate_C]],"mmm")</f>
        <v>Jul</v>
      </c>
      <c r="L128" t="s">
        <v>141</v>
      </c>
      <c r="M128" t="s">
        <v>219</v>
      </c>
    </row>
    <row r="129" spans="1:13" x14ac:dyDescent="0.25">
      <c r="A129" t="s">
        <v>37</v>
      </c>
      <c r="B129">
        <v>1.47</v>
      </c>
      <c r="C129">
        <f t="shared" ca="1" si="14"/>
        <v>21</v>
      </c>
      <c r="D129" cm="1">
        <f t="array" aca="1" ref="D129" ca="1">_xlfn.ANCHORARRAY(C129)*0.05</f>
        <v>1.05</v>
      </c>
      <c r="E129">
        <f t="shared" ca="1" si="15"/>
        <v>2</v>
      </c>
      <c r="F129">
        <f t="shared" ca="1" si="11"/>
        <v>4</v>
      </c>
      <c r="G129">
        <f t="shared" ca="1" si="16"/>
        <v>15</v>
      </c>
      <c r="H129">
        <f t="shared" ca="1" si="17"/>
        <v>5</v>
      </c>
      <c r="I129">
        <f ca="1">RAND()*(Packaging[[#This Row],[Ordering cost]]+Packaging[[#This Row],[Holding cost]])+0.2</f>
        <v>3.1006348809195958</v>
      </c>
      <c r="J129">
        <f ca="1">SUM(Packaging[[#This Row],[Purchase Cost]:[Taxes]])</f>
        <v>51.15063488091959</v>
      </c>
      <c r="K129" t="str">
        <f>TEXT(Packaging[[#This Row],[Deliverydate_C]],"mmm")</f>
        <v>Aug</v>
      </c>
      <c r="L129" t="s">
        <v>127</v>
      </c>
      <c r="M129" t="s">
        <v>219</v>
      </c>
    </row>
    <row r="130" spans="1:13" x14ac:dyDescent="0.25">
      <c r="A130" t="s">
        <v>49</v>
      </c>
      <c r="B130">
        <v>1.47</v>
      </c>
      <c r="C130">
        <f t="shared" ref="C130:C161" ca="1" si="18">RANDBETWEEN(20,30)</f>
        <v>29</v>
      </c>
      <c r="D130" cm="1">
        <f t="array" aca="1" ref="D130" ca="1">_xlfn.ANCHORARRAY(C130)*0.05</f>
        <v>1.4500000000000002</v>
      </c>
      <c r="E130">
        <f t="shared" ref="E130:E161" ca="1" si="19">RANDBETWEEN(1,2)</f>
        <v>1</v>
      </c>
      <c r="F130">
        <f t="shared" ref="F130:F193" ca="1" si="20">RANDBETWEEN(3,4)</f>
        <v>4</v>
      </c>
      <c r="G130">
        <f t="shared" ref="G130:G161" ca="1" si="21">RANDBETWEEN(10,15)</f>
        <v>12</v>
      </c>
      <c r="H130">
        <f t="shared" ref="H130:H161" ca="1" si="22">RANDBETWEEN(2,5)</f>
        <v>2</v>
      </c>
      <c r="I130">
        <f ca="1">RAND()*(Packaging[[#This Row],[Ordering cost]]+Packaging[[#This Row],[Holding cost]])+0.2</f>
        <v>2.4142630142513264</v>
      </c>
      <c r="J130">
        <f ca="1">SUM(Packaging[[#This Row],[Purchase Cost]:[Taxes]])</f>
        <v>51.864263014251328</v>
      </c>
      <c r="K130" t="str">
        <f>TEXT(Packaging[[#This Row],[Deliverydate_C]],"mmm")</f>
        <v>Jul</v>
      </c>
      <c r="L130" t="s">
        <v>170</v>
      </c>
      <c r="M130" t="s">
        <v>220</v>
      </c>
    </row>
    <row r="131" spans="1:13" x14ac:dyDescent="0.25">
      <c r="A131" t="s">
        <v>50</v>
      </c>
      <c r="B131">
        <v>1.47</v>
      </c>
      <c r="C131">
        <f t="shared" ca="1" si="18"/>
        <v>24</v>
      </c>
      <c r="D131" cm="1">
        <f t="array" aca="1" ref="D131" ca="1">_xlfn.ANCHORARRAY(C131)*0.05</f>
        <v>1.2000000000000002</v>
      </c>
      <c r="E131">
        <f t="shared" ca="1" si="19"/>
        <v>2</v>
      </c>
      <c r="F131">
        <f t="shared" ca="1" si="20"/>
        <v>3</v>
      </c>
      <c r="G131">
        <f t="shared" ca="1" si="21"/>
        <v>15</v>
      </c>
      <c r="H131">
        <f t="shared" ca="1" si="22"/>
        <v>2</v>
      </c>
      <c r="I131">
        <f ca="1">RAND()*(Packaging[[#This Row],[Ordering cost]]+Packaging[[#This Row],[Holding cost]])+0.2</f>
        <v>1.1178624644359052</v>
      </c>
      <c r="J131">
        <f ca="1">SUM(Packaging[[#This Row],[Purchase Cost]:[Taxes]])</f>
        <v>48.317862464435905</v>
      </c>
      <c r="K131" t="str">
        <f>TEXT(Packaging[[#This Row],[Deliverydate_C]],"mmm")</f>
        <v>Aug</v>
      </c>
      <c r="L131" t="s">
        <v>172</v>
      </c>
      <c r="M131" t="s">
        <v>220</v>
      </c>
    </row>
    <row r="132" spans="1:13" x14ac:dyDescent="0.25">
      <c r="A132" t="s">
        <v>88</v>
      </c>
      <c r="B132">
        <v>1.47</v>
      </c>
      <c r="C132">
        <f t="shared" ca="1" si="18"/>
        <v>28</v>
      </c>
      <c r="D132" cm="1">
        <f t="array" aca="1" ref="D132" ca="1">_xlfn.ANCHORARRAY(C132)*0.05</f>
        <v>1.4000000000000001</v>
      </c>
      <c r="E132">
        <f t="shared" ca="1" si="19"/>
        <v>1</v>
      </c>
      <c r="F132">
        <f t="shared" ca="1" si="20"/>
        <v>3</v>
      </c>
      <c r="G132">
        <f t="shared" ca="1" si="21"/>
        <v>12</v>
      </c>
      <c r="H132">
        <f t="shared" ca="1" si="22"/>
        <v>2</v>
      </c>
      <c r="I132">
        <f ca="1">RAND()*(Packaging[[#This Row],[Ordering cost]]+Packaging[[#This Row],[Holding cost]])+0.2</f>
        <v>1.705517186568555</v>
      </c>
      <c r="J132">
        <f ca="1">SUM(Packaging[[#This Row],[Purchase Cost]:[Taxes]])</f>
        <v>49.105517186568555</v>
      </c>
      <c r="K132" t="str">
        <f>TEXT(Packaging[[#This Row],[Deliverydate_C]],"mmm")</f>
        <v>Aug</v>
      </c>
      <c r="L132" t="s">
        <v>134</v>
      </c>
      <c r="M132" t="s">
        <v>220</v>
      </c>
    </row>
    <row r="133" spans="1:13" x14ac:dyDescent="0.25">
      <c r="A133" t="s">
        <v>91</v>
      </c>
      <c r="B133">
        <v>1.47</v>
      </c>
      <c r="C133">
        <f t="shared" ca="1" si="18"/>
        <v>28</v>
      </c>
      <c r="D133" cm="1">
        <f t="array" aca="1" ref="D133" ca="1">_xlfn.ANCHORARRAY(C133)*0.05</f>
        <v>1.4000000000000001</v>
      </c>
      <c r="E133">
        <f t="shared" ca="1" si="19"/>
        <v>1</v>
      </c>
      <c r="F133">
        <f t="shared" ca="1" si="20"/>
        <v>4</v>
      </c>
      <c r="G133">
        <f t="shared" ca="1" si="21"/>
        <v>14</v>
      </c>
      <c r="H133">
        <f t="shared" ca="1" si="22"/>
        <v>2</v>
      </c>
      <c r="I133">
        <f ca="1">RAND()*(Packaging[[#This Row],[Ordering cost]]+Packaging[[#This Row],[Holding cost]])+0.2</f>
        <v>2.1414914490864083</v>
      </c>
      <c r="J133">
        <f ca="1">SUM(Packaging[[#This Row],[Purchase Cost]:[Taxes]])</f>
        <v>52.541491449086408</v>
      </c>
      <c r="K133" t="str">
        <f>TEXT(Packaging[[#This Row],[Deliverydate_C]],"mmm")</f>
        <v>Aug</v>
      </c>
      <c r="L133" t="s">
        <v>196</v>
      </c>
      <c r="M133" t="s">
        <v>219</v>
      </c>
    </row>
    <row r="134" spans="1:13" x14ac:dyDescent="0.25">
      <c r="A134" t="s">
        <v>105</v>
      </c>
      <c r="B134">
        <v>1.47</v>
      </c>
      <c r="C134">
        <f t="shared" ca="1" si="18"/>
        <v>27</v>
      </c>
      <c r="D134" cm="1">
        <f t="array" aca="1" ref="D134" ca="1">_xlfn.ANCHORARRAY(C134)*0.05</f>
        <v>1.35</v>
      </c>
      <c r="E134">
        <f t="shared" ca="1" si="19"/>
        <v>1</v>
      </c>
      <c r="F134">
        <f t="shared" ca="1" si="20"/>
        <v>3</v>
      </c>
      <c r="G134">
        <f t="shared" ca="1" si="21"/>
        <v>10</v>
      </c>
      <c r="H134">
        <f t="shared" ca="1" si="22"/>
        <v>4</v>
      </c>
      <c r="I134">
        <f ca="1">RAND()*(Packaging[[#This Row],[Ordering cost]]+Packaging[[#This Row],[Holding cost]])+0.2</f>
        <v>2.4999829906466715</v>
      </c>
      <c r="J134">
        <f ca="1">SUM(Packaging[[#This Row],[Purchase Cost]:[Taxes]])</f>
        <v>48.849982990646673</v>
      </c>
      <c r="K134" t="str">
        <f>TEXT(Packaging[[#This Row],[Deliverydate_C]],"mmm")</f>
        <v>Jul</v>
      </c>
      <c r="L134" t="s">
        <v>141</v>
      </c>
      <c r="M134" t="s">
        <v>220</v>
      </c>
    </row>
    <row r="135" spans="1:13" x14ac:dyDescent="0.25">
      <c r="A135" t="s">
        <v>10</v>
      </c>
      <c r="B135">
        <v>1.4690000000000001</v>
      </c>
      <c r="C135">
        <f t="shared" ca="1" si="18"/>
        <v>28</v>
      </c>
      <c r="D135" cm="1">
        <f t="array" aca="1" ref="D135" ca="1">_xlfn.ANCHORARRAY(C135)*0.05</f>
        <v>1.4000000000000001</v>
      </c>
      <c r="E135">
        <f t="shared" ca="1" si="19"/>
        <v>2</v>
      </c>
      <c r="F135">
        <f t="shared" ca="1" si="20"/>
        <v>3</v>
      </c>
      <c r="G135">
        <f t="shared" ca="1" si="21"/>
        <v>10</v>
      </c>
      <c r="H135">
        <f t="shared" ca="1" si="22"/>
        <v>2</v>
      </c>
      <c r="I135">
        <f ca="1">RAND()*(Packaging[[#This Row],[Ordering cost]]+Packaging[[#This Row],[Holding cost]])+0.2</f>
        <v>1.9325278845039582</v>
      </c>
      <c r="J135">
        <f ca="1">SUM(Packaging[[#This Row],[Purchase Cost]:[Taxes]])</f>
        <v>48.332527884503953</v>
      </c>
      <c r="K135" t="str">
        <f>TEXT(Packaging[[#This Row],[Deliverydate_C]],"mmm")</f>
        <v>Jul</v>
      </c>
      <c r="L135" t="s">
        <v>133</v>
      </c>
      <c r="M135" t="s">
        <v>220</v>
      </c>
    </row>
    <row r="136" spans="1:13" x14ac:dyDescent="0.25">
      <c r="A136" t="s">
        <v>83</v>
      </c>
      <c r="B136">
        <v>1.4630000000000001</v>
      </c>
      <c r="C136">
        <f t="shared" ca="1" si="18"/>
        <v>27</v>
      </c>
      <c r="D136" cm="1">
        <f t="array" aca="1" ref="D136" ca="1">_xlfn.ANCHORARRAY(C136)*0.05</f>
        <v>1.35</v>
      </c>
      <c r="E136">
        <f t="shared" ca="1" si="19"/>
        <v>1</v>
      </c>
      <c r="F136">
        <f t="shared" ca="1" si="20"/>
        <v>4</v>
      </c>
      <c r="G136">
        <f t="shared" ca="1" si="21"/>
        <v>13</v>
      </c>
      <c r="H136">
        <f t="shared" ca="1" si="22"/>
        <v>5</v>
      </c>
      <c r="I136">
        <f ca="1">RAND()*(Packaging[[#This Row],[Ordering cost]]+Packaging[[#This Row],[Holding cost]])+0.2</f>
        <v>0.55912852061238461</v>
      </c>
      <c r="J136">
        <f ca="1">SUM(Packaging[[#This Row],[Purchase Cost]:[Taxes]])</f>
        <v>51.909128520612384</v>
      </c>
      <c r="K136" t="str">
        <f>TEXT(Packaging[[#This Row],[Deliverydate_C]],"mmm")</f>
        <v>Aug</v>
      </c>
      <c r="L136" t="s">
        <v>172</v>
      </c>
      <c r="M136" t="s">
        <v>220</v>
      </c>
    </row>
    <row r="137" spans="1:13" x14ac:dyDescent="0.25">
      <c r="A137" t="s">
        <v>58</v>
      </c>
      <c r="B137">
        <v>1.4550000000000001</v>
      </c>
      <c r="C137">
        <f t="shared" ca="1" si="18"/>
        <v>20</v>
      </c>
      <c r="D137" cm="1">
        <f t="array" aca="1" ref="D137" ca="1">_xlfn.ANCHORARRAY(C137)*0.05</f>
        <v>1</v>
      </c>
      <c r="E137">
        <f t="shared" ca="1" si="19"/>
        <v>2</v>
      </c>
      <c r="F137">
        <f t="shared" ca="1" si="20"/>
        <v>3</v>
      </c>
      <c r="G137">
        <f t="shared" ca="1" si="21"/>
        <v>15</v>
      </c>
      <c r="H137">
        <f t="shared" ca="1" si="22"/>
        <v>5</v>
      </c>
      <c r="I137">
        <f ca="1">RAND()*(Packaging[[#This Row],[Ordering cost]]+Packaging[[#This Row],[Holding cost]])+0.2</f>
        <v>2.4125973675450449</v>
      </c>
      <c r="J137">
        <f ca="1">SUM(Packaging[[#This Row],[Purchase Cost]:[Taxes]])</f>
        <v>48.412597367545047</v>
      </c>
      <c r="K137" t="str">
        <f>TEXT(Packaging[[#This Row],[Deliverydate_C]],"mmm")</f>
        <v>Mar</v>
      </c>
      <c r="L137" t="s">
        <v>177</v>
      </c>
      <c r="M137" t="s">
        <v>219</v>
      </c>
    </row>
    <row r="138" spans="1:13" x14ac:dyDescent="0.25">
      <c r="A138" t="s">
        <v>112</v>
      </c>
      <c r="B138">
        <v>1.4530000000000001</v>
      </c>
      <c r="C138">
        <f t="shared" ca="1" si="18"/>
        <v>24</v>
      </c>
      <c r="D138" cm="1">
        <f t="array" aca="1" ref="D138" ca="1">_xlfn.ANCHORARRAY(C138)*0.05</f>
        <v>1.2000000000000002</v>
      </c>
      <c r="E138">
        <f t="shared" ca="1" si="19"/>
        <v>1</v>
      </c>
      <c r="F138">
        <f t="shared" ca="1" si="20"/>
        <v>4</v>
      </c>
      <c r="G138">
        <f t="shared" ca="1" si="21"/>
        <v>12</v>
      </c>
      <c r="H138">
        <f t="shared" ca="1" si="22"/>
        <v>4</v>
      </c>
      <c r="I138">
        <f ca="1">RAND()*(Packaging[[#This Row],[Ordering cost]]+Packaging[[#This Row],[Holding cost]])+0.2</f>
        <v>0.73453714225631628</v>
      </c>
      <c r="J138">
        <f ca="1">SUM(Packaging[[#This Row],[Purchase Cost]:[Taxes]])</f>
        <v>46.934537142256318</v>
      </c>
      <c r="K138" t="str">
        <f>TEXT(Packaging[[#This Row],[Deliverydate_C]],"mmm")</f>
        <v>Aug</v>
      </c>
      <c r="L138" t="s">
        <v>127</v>
      </c>
      <c r="M138" t="s">
        <v>220</v>
      </c>
    </row>
    <row r="139" spans="1:13" x14ac:dyDescent="0.25">
      <c r="A139" t="s">
        <v>47</v>
      </c>
      <c r="B139">
        <v>1.4430000000000001</v>
      </c>
      <c r="C139">
        <f t="shared" ca="1" si="18"/>
        <v>29</v>
      </c>
      <c r="D139" cm="1">
        <f t="array" aca="1" ref="D139" ca="1">_xlfn.ANCHORARRAY(C139)*0.05</f>
        <v>1.4500000000000002</v>
      </c>
      <c r="E139">
        <f t="shared" ca="1" si="19"/>
        <v>2</v>
      </c>
      <c r="F139">
        <f t="shared" ca="1" si="20"/>
        <v>4</v>
      </c>
      <c r="G139">
        <f t="shared" ca="1" si="21"/>
        <v>10</v>
      </c>
      <c r="H139">
        <f t="shared" ca="1" si="22"/>
        <v>5</v>
      </c>
      <c r="I139">
        <f ca="1">RAND()*(Packaging[[#This Row],[Ordering cost]]+Packaging[[#This Row],[Holding cost]])+0.2</f>
        <v>1.4302539140840966</v>
      </c>
      <c r="J139">
        <f ca="1">SUM(Packaging[[#This Row],[Purchase Cost]:[Taxes]])</f>
        <v>52.880253914084101</v>
      </c>
      <c r="K139" t="str">
        <f>TEXT(Packaging[[#This Row],[Deliverydate_C]],"mmm")</f>
        <v>Aug</v>
      </c>
      <c r="L139" t="s">
        <v>127</v>
      </c>
      <c r="M139" t="s">
        <v>219</v>
      </c>
    </row>
    <row r="140" spans="1:13" x14ac:dyDescent="0.25">
      <c r="A140">
        <v>2002551552</v>
      </c>
      <c r="B140">
        <v>1.4350000000000001</v>
      </c>
      <c r="C140">
        <f t="shared" ca="1" si="18"/>
        <v>25</v>
      </c>
      <c r="D140" cm="1">
        <f t="array" aca="1" ref="D140" ca="1">_xlfn.ANCHORARRAY(C140)*0.05</f>
        <v>1.25</v>
      </c>
      <c r="E140">
        <f t="shared" ca="1" si="19"/>
        <v>1</v>
      </c>
      <c r="F140">
        <f t="shared" ca="1" si="20"/>
        <v>4</v>
      </c>
      <c r="G140">
        <f t="shared" ca="1" si="21"/>
        <v>13</v>
      </c>
      <c r="H140">
        <f t="shared" ca="1" si="22"/>
        <v>2</v>
      </c>
      <c r="I140">
        <f ca="1">RAND()*(Packaging[[#This Row],[Ordering cost]]+Packaging[[#This Row],[Holding cost]])+0.2</f>
        <v>0.98917112484575509</v>
      </c>
      <c r="J140">
        <f ca="1">SUM(Packaging[[#This Row],[Purchase Cost]:[Taxes]])</f>
        <v>47.239171124845754</v>
      </c>
      <c r="K140" t="str">
        <f>TEXT(Packaging[[#This Row],[Deliverydate_C]],"mmm")</f>
        <v>Jun</v>
      </c>
      <c r="L140" t="s">
        <v>167</v>
      </c>
      <c r="M140" t="s">
        <v>219</v>
      </c>
    </row>
    <row r="141" spans="1:13" x14ac:dyDescent="0.25">
      <c r="A141">
        <v>2002580032</v>
      </c>
      <c r="B141">
        <v>1.4159999999999999</v>
      </c>
      <c r="C141">
        <f t="shared" ca="1" si="18"/>
        <v>25</v>
      </c>
      <c r="D141" cm="1">
        <f t="array" aca="1" ref="D141" ca="1">_xlfn.ANCHORARRAY(C141)*0.05</f>
        <v>1.25</v>
      </c>
      <c r="E141">
        <f t="shared" ca="1" si="19"/>
        <v>2</v>
      </c>
      <c r="F141">
        <f t="shared" ca="1" si="20"/>
        <v>4</v>
      </c>
      <c r="G141">
        <f t="shared" ca="1" si="21"/>
        <v>15</v>
      </c>
      <c r="H141">
        <f t="shared" ca="1" si="22"/>
        <v>4</v>
      </c>
      <c r="I141">
        <f ca="1">RAND()*(Packaging[[#This Row],[Ordering cost]]+Packaging[[#This Row],[Holding cost]])+0.2</f>
        <v>0.61056581984562808</v>
      </c>
      <c r="J141">
        <f ca="1">SUM(Packaging[[#This Row],[Purchase Cost]:[Taxes]])</f>
        <v>51.860565819845625</v>
      </c>
      <c r="K141" t="str">
        <f>TEXT(Packaging[[#This Row],[Deliverydate_C]],"mmm")</f>
        <v>Jul</v>
      </c>
      <c r="L141" t="s">
        <v>148</v>
      </c>
      <c r="M141" t="s">
        <v>219</v>
      </c>
    </row>
    <row r="142" spans="1:13" x14ac:dyDescent="0.25">
      <c r="A142" t="s">
        <v>60</v>
      </c>
      <c r="B142">
        <v>1.415</v>
      </c>
      <c r="C142">
        <f t="shared" ca="1" si="18"/>
        <v>25</v>
      </c>
      <c r="D142" cm="1">
        <f t="array" aca="1" ref="D142" ca="1">_xlfn.ANCHORARRAY(C142)*0.05</f>
        <v>1.25</v>
      </c>
      <c r="E142">
        <f t="shared" ca="1" si="19"/>
        <v>1</v>
      </c>
      <c r="F142">
        <f t="shared" ca="1" si="20"/>
        <v>4</v>
      </c>
      <c r="G142">
        <f t="shared" ca="1" si="21"/>
        <v>10</v>
      </c>
      <c r="H142">
        <f t="shared" ca="1" si="22"/>
        <v>2</v>
      </c>
      <c r="I142">
        <f ca="1">RAND()*(Packaging[[#This Row],[Ordering cost]]+Packaging[[#This Row],[Holding cost]])+0.2</f>
        <v>1.8834722925973901</v>
      </c>
      <c r="J142">
        <f ca="1">SUM(Packaging[[#This Row],[Purchase Cost]:[Taxes]])</f>
        <v>45.133472292597389</v>
      </c>
      <c r="K142" t="str">
        <f>TEXT(Packaging[[#This Row],[Deliverydate_C]],"mmm")</f>
        <v>Aug</v>
      </c>
      <c r="L142" t="s">
        <v>127</v>
      </c>
      <c r="M142" t="s">
        <v>220</v>
      </c>
    </row>
    <row r="143" spans="1:13" x14ac:dyDescent="0.25">
      <c r="A143" t="s">
        <v>87</v>
      </c>
      <c r="B143">
        <v>1.409</v>
      </c>
      <c r="C143">
        <f t="shared" ca="1" si="18"/>
        <v>20</v>
      </c>
      <c r="D143" cm="1">
        <f t="array" aca="1" ref="D143" ca="1">_xlfn.ANCHORARRAY(C143)*0.05</f>
        <v>1</v>
      </c>
      <c r="E143">
        <f t="shared" ca="1" si="19"/>
        <v>1</v>
      </c>
      <c r="F143">
        <f t="shared" ca="1" si="20"/>
        <v>3</v>
      </c>
      <c r="G143">
        <f t="shared" ca="1" si="21"/>
        <v>15</v>
      </c>
      <c r="H143">
        <f t="shared" ca="1" si="22"/>
        <v>3</v>
      </c>
      <c r="I143">
        <f ca="1">RAND()*(Packaging[[#This Row],[Ordering cost]]+Packaging[[#This Row],[Holding cost]])+0.2</f>
        <v>1.9443858003796475</v>
      </c>
      <c r="J143">
        <f ca="1">SUM(Packaging[[#This Row],[Purchase Cost]:[Taxes]])</f>
        <v>44.944385800379649</v>
      </c>
      <c r="K143" t="str">
        <f>TEXT(Packaging[[#This Row],[Deliverydate_C]],"mmm")</f>
        <v>Nov</v>
      </c>
      <c r="L143" t="s">
        <v>193</v>
      </c>
      <c r="M143" t="s">
        <v>220</v>
      </c>
    </row>
    <row r="144" spans="1:13" x14ac:dyDescent="0.25">
      <c r="A144" t="s">
        <v>16</v>
      </c>
      <c r="B144">
        <v>1.3959999999999999</v>
      </c>
      <c r="C144">
        <f t="shared" ca="1" si="18"/>
        <v>25</v>
      </c>
      <c r="D144" cm="1">
        <f t="array" aca="1" ref="D144" ca="1">_xlfn.ANCHORARRAY(C144)*0.05</f>
        <v>1.25</v>
      </c>
      <c r="E144">
        <f t="shared" ca="1" si="19"/>
        <v>1</v>
      </c>
      <c r="F144">
        <f t="shared" ca="1" si="20"/>
        <v>4</v>
      </c>
      <c r="G144">
        <f t="shared" ca="1" si="21"/>
        <v>12</v>
      </c>
      <c r="H144">
        <f t="shared" ca="1" si="22"/>
        <v>2</v>
      </c>
      <c r="I144">
        <f ca="1">RAND()*(Packaging[[#This Row],[Ordering cost]]+Packaging[[#This Row],[Holding cost]])+0.2</f>
        <v>0.47034387338667988</v>
      </c>
      <c r="J144">
        <f ca="1">SUM(Packaging[[#This Row],[Purchase Cost]:[Taxes]])</f>
        <v>45.720343873386682</v>
      </c>
      <c r="K144" t="str">
        <f>TEXT(Packaging[[#This Row],[Deliverydate_C]],"mmm")</f>
        <v>Aug</v>
      </c>
      <c r="L144" t="s">
        <v>138</v>
      </c>
      <c r="M144" t="s">
        <v>219</v>
      </c>
    </row>
    <row r="145" spans="1:13" x14ac:dyDescent="0.25">
      <c r="A145" t="s">
        <v>56</v>
      </c>
      <c r="B145">
        <v>1.3939999999999999</v>
      </c>
      <c r="C145">
        <f t="shared" ca="1" si="18"/>
        <v>26</v>
      </c>
      <c r="D145" cm="1">
        <f t="array" aca="1" ref="D145" ca="1">_xlfn.ANCHORARRAY(C145)*0.05</f>
        <v>1.3</v>
      </c>
      <c r="E145">
        <f t="shared" ca="1" si="19"/>
        <v>2</v>
      </c>
      <c r="F145">
        <f t="shared" ca="1" si="20"/>
        <v>3</v>
      </c>
      <c r="G145">
        <f t="shared" ca="1" si="21"/>
        <v>14</v>
      </c>
      <c r="H145">
        <f t="shared" ca="1" si="22"/>
        <v>5</v>
      </c>
      <c r="I145">
        <f ca="1">RAND()*(Packaging[[#This Row],[Ordering cost]]+Packaging[[#This Row],[Holding cost]])+0.2</f>
        <v>1.8486392837495695</v>
      </c>
      <c r="J145">
        <f ca="1">SUM(Packaging[[#This Row],[Purchase Cost]:[Taxes]])</f>
        <v>53.148639283749567</v>
      </c>
      <c r="K145" t="str">
        <f>TEXT(Packaging[[#This Row],[Deliverydate_C]],"mmm")</f>
        <v>Aug</v>
      </c>
      <c r="L145" t="s">
        <v>127</v>
      </c>
      <c r="M145" t="s">
        <v>221</v>
      </c>
    </row>
    <row r="146" spans="1:13" x14ac:dyDescent="0.25">
      <c r="A146" t="s">
        <v>72</v>
      </c>
      <c r="B146">
        <v>1.36</v>
      </c>
      <c r="C146">
        <f t="shared" ca="1" si="18"/>
        <v>30</v>
      </c>
      <c r="D146" cm="1">
        <f t="array" aca="1" ref="D146" ca="1">_xlfn.ANCHORARRAY(C146)*0.05</f>
        <v>1.5</v>
      </c>
      <c r="E146">
        <f t="shared" ca="1" si="19"/>
        <v>1</v>
      </c>
      <c r="F146">
        <f t="shared" ca="1" si="20"/>
        <v>3</v>
      </c>
      <c r="G146">
        <f t="shared" ca="1" si="21"/>
        <v>10</v>
      </c>
      <c r="H146">
        <f t="shared" ca="1" si="22"/>
        <v>2</v>
      </c>
      <c r="I146">
        <f ca="1">RAND()*(Packaging[[#This Row],[Ordering cost]]+Packaging[[#This Row],[Holding cost]])+0.2</f>
        <v>2.1243370357800835</v>
      </c>
      <c r="J146">
        <f ca="1">SUM(Packaging[[#This Row],[Purchase Cost]:[Taxes]])</f>
        <v>49.624337035780087</v>
      </c>
      <c r="K146" t="str">
        <f>TEXT(Packaging[[#This Row],[Deliverydate_C]],"mmm")</f>
        <v>May</v>
      </c>
      <c r="L146" t="s">
        <v>165</v>
      </c>
      <c r="M146" t="s">
        <v>220</v>
      </c>
    </row>
    <row r="147" spans="1:13" x14ac:dyDescent="0.25">
      <c r="A147" t="s">
        <v>29</v>
      </c>
      <c r="B147">
        <v>1.34</v>
      </c>
      <c r="C147">
        <f t="shared" ca="1" si="18"/>
        <v>26</v>
      </c>
      <c r="D147" cm="1">
        <f t="array" aca="1" ref="D147" ca="1">_xlfn.ANCHORARRAY(C147)*0.05</f>
        <v>1.3</v>
      </c>
      <c r="E147">
        <f t="shared" ca="1" si="19"/>
        <v>1</v>
      </c>
      <c r="F147">
        <f t="shared" ca="1" si="20"/>
        <v>3</v>
      </c>
      <c r="G147">
        <f t="shared" ca="1" si="21"/>
        <v>11</v>
      </c>
      <c r="H147">
        <f t="shared" ca="1" si="22"/>
        <v>3</v>
      </c>
      <c r="I147">
        <f ca="1">RAND()*(Packaging[[#This Row],[Ordering cost]]+Packaging[[#This Row],[Holding cost]])+0.2</f>
        <v>0.27369459046093669</v>
      </c>
      <c r="J147">
        <f ca="1">SUM(Packaging[[#This Row],[Purchase Cost]:[Taxes]])</f>
        <v>45.573694590460931</v>
      </c>
      <c r="K147" t="str">
        <f>TEXT(Packaging[[#This Row],[Deliverydate_C]],"mmm")</f>
        <v>May</v>
      </c>
      <c r="L147" t="s">
        <v>155</v>
      </c>
      <c r="M147" t="s">
        <v>220</v>
      </c>
    </row>
    <row r="148" spans="1:13" x14ac:dyDescent="0.25">
      <c r="A148" t="s">
        <v>114</v>
      </c>
      <c r="B148">
        <v>1.331</v>
      </c>
      <c r="C148">
        <f t="shared" ca="1" si="18"/>
        <v>24</v>
      </c>
      <c r="D148" cm="1">
        <f t="array" aca="1" ref="D148" ca="1">_xlfn.ANCHORARRAY(C148)*0.05</f>
        <v>1.2000000000000002</v>
      </c>
      <c r="E148">
        <f t="shared" ca="1" si="19"/>
        <v>2</v>
      </c>
      <c r="F148">
        <f t="shared" ca="1" si="20"/>
        <v>3</v>
      </c>
      <c r="G148">
        <f t="shared" ca="1" si="21"/>
        <v>14</v>
      </c>
      <c r="H148">
        <f t="shared" ca="1" si="22"/>
        <v>3</v>
      </c>
      <c r="I148">
        <f ca="1">RAND()*(Packaging[[#This Row],[Ordering cost]]+Packaging[[#This Row],[Holding cost]])+0.2</f>
        <v>1.355806654231958</v>
      </c>
      <c r="J148">
        <f ca="1">SUM(Packaging[[#This Row],[Purchase Cost]:[Taxes]])</f>
        <v>48.555806654231958</v>
      </c>
      <c r="K148" t="str">
        <f>TEXT(Packaging[[#This Row],[Deliverydate_C]],"mmm")</f>
        <v>Apr</v>
      </c>
      <c r="L148" t="s">
        <v>206</v>
      </c>
      <c r="M148" t="s">
        <v>220</v>
      </c>
    </row>
    <row r="149" spans="1:13" x14ac:dyDescent="0.25">
      <c r="A149" t="s">
        <v>68</v>
      </c>
      <c r="B149">
        <v>1.33</v>
      </c>
      <c r="C149">
        <f t="shared" ca="1" si="18"/>
        <v>28</v>
      </c>
      <c r="D149" cm="1">
        <f t="array" aca="1" ref="D149" ca="1">_xlfn.ANCHORARRAY(C149)*0.05</f>
        <v>1.4000000000000001</v>
      </c>
      <c r="E149">
        <f t="shared" ca="1" si="19"/>
        <v>2</v>
      </c>
      <c r="F149">
        <f t="shared" ca="1" si="20"/>
        <v>3</v>
      </c>
      <c r="G149">
        <f t="shared" ca="1" si="21"/>
        <v>13</v>
      </c>
      <c r="H149">
        <f t="shared" ca="1" si="22"/>
        <v>2</v>
      </c>
      <c r="I149">
        <f ca="1">RAND()*(Packaging[[#This Row],[Ordering cost]]+Packaging[[#This Row],[Holding cost]])+0.2</f>
        <v>2.7969031276631804</v>
      </c>
      <c r="J149">
        <f ca="1">SUM(Packaging[[#This Row],[Purchase Cost]:[Taxes]])</f>
        <v>52.196903127663177</v>
      </c>
      <c r="K149" t="str">
        <f>TEXT(Packaging[[#This Row],[Deliverydate_C]],"mmm")</f>
        <v>May</v>
      </c>
      <c r="L149" t="s">
        <v>182</v>
      </c>
      <c r="M149" t="s">
        <v>220</v>
      </c>
    </row>
    <row r="150" spans="1:13" x14ac:dyDescent="0.25">
      <c r="A150" t="s">
        <v>101</v>
      </c>
      <c r="B150">
        <v>1.33</v>
      </c>
      <c r="C150">
        <f t="shared" ca="1" si="18"/>
        <v>29</v>
      </c>
      <c r="D150" cm="1">
        <f t="array" aca="1" ref="D150" ca="1">_xlfn.ANCHORARRAY(C150)*0.05</f>
        <v>1.4500000000000002</v>
      </c>
      <c r="E150">
        <f t="shared" ca="1" si="19"/>
        <v>1</v>
      </c>
      <c r="F150">
        <f t="shared" ca="1" si="20"/>
        <v>3</v>
      </c>
      <c r="G150">
        <f t="shared" ca="1" si="21"/>
        <v>13</v>
      </c>
      <c r="H150">
        <f t="shared" ca="1" si="22"/>
        <v>5</v>
      </c>
      <c r="I150">
        <f ca="1">RAND()*(Packaging[[#This Row],[Ordering cost]]+Packaging[[#This Row],[Holding cost]])+0.2</f>
        <v>1.1912114949986647</v>
      </c>
      <c r="J150">
        <f ca="1">SUM(Packaging[[#This Row],[Purchase Cost]:[Taxes]])</f>
        <v>53.641211494998664</v>
      </c>
      <c r="K150" t="str">
        <f>TEXT(Packaging[[#This Row],[Deliverydate_C]],"mmm")</f>
        <v>May</v>
      </c>
      <c r="L150" t="s">
        <v>144</v>
      </c>
      <c r="M150" t="s">
        <v>220</v>
      </c>
    </row>
    <row r="151" spans="1:13" x14ac:dyDescent="0.25">
      <c r="A151" t="s">
        <v>111</v>
      </c>
      <c r="B151">
        <v>1.33</v>
      </c>
      <c r="C151">
        <f t="shared" ca="1" si="18"/>
        <v>24</v>
      </c>
      <c r="D151" cm="1">
        <f t="array" aca="1" ref="D151" ca="1">_xlfn.ANCHORARRAY(C151)*0.05</f>
        <v>1.2000000000000002</v>
      </c>
      <c r="E151">
        <f t="shared" ca="1" si="19"/>
        <v>1</v>
      </c>
      <c r="F151">
        <f t="shared" ca="1" si="20"/>
        <v>3</v>
      </c>
      <c r="G151">
        <f t="shared" ca="1" si="21"/>
        <v>10</v>
      </c>
      <c r="H151">
        <f t="shared" ca="1" si="22"/>
        <v>5</v>
      </c>
      <c r="I151">
        <f ca="1">RAND()*(Packaging[[#This Row],[Ordering cost]]+Packaging[[#This Row],[Holding cost]])+0.2</f>
        <v>0.32546696680403281</v>
      </c>
      <c r="J151">
        <f ca="1">SUM(Packaging[[#This Row],[Purchase Cost]:[Taxes]])</f>
        <v>44.525466966804032</v>
      </c>
      <c r="K151" t="str">
        <f>TEXT(Packaging[[#This Row],[Deliverydate_C]],"mmm")</f>
        <v>May</v>
      </c>
      <c r="L151" t="s">
        <v>144</v>
      </c>
      <c r="M151" t="s">
        <v>219</v>
      </c>
    </row>
    <row r="152" spans="1:13" x14ac:dyDescent="0.25">
      <c r="A152" t="s">
        <v>44</v>
      </c>
      <c r="B152">
        <v>1.3280000000000001</v>
      </c>
      <c r="C152">
        <f t="shared" ca="1" si="18"/>
        <v>27</v>
      </c>
      <c r="D152" cm="1">
        <f t="array" aca="1" ref="D152" ca="1">_xlfn.ANCHORARRAY(C152)*0.05</f>
        <v>1.35</v>
      </c>
      <c r="E152">
        <f t="shared" ca="1" si="19"/>
        <v>1</v>
      </c>
      <c r="F152">
        <f t="shared" ca="1" si="20"/>
        <v>3</v>
      </c>
      <c r="G152">
        <f t="shared" ca="1" si="21"/>
        <v>14</v>
      </c>
      <c r="H152">
        <f t="shared" ca="1" si="22"/>
        <v>3</v>
      </c>
      <c r="I152">
        <f ca="1">RAND()*(Packaging[[#This Row],[Ordering cost]]+Packaging[[#This Row],[Holding cost]])+0.2</f>
        <v>2.0373388565858188</v>
      </c>
      <c r="J152">
        <f ca="1">SUM(Packaging[[#This Row],[Purchase Cost]:[Taxes]])</f>
        <v>51.387338856585821</v>
      </c>
      <c r="K152" t="str">
        <f>TEXT(Packaging[[#This Row],[Deliverydate_C]],"mmm")</f>
        <v>May</v>
      </c>
      <c r="L152" t="s">
        <v>165</v>
      </c>
      <c r="M152" t="s">
        <v>220</v>
      </c>
    </row>
    <row r="153" spans="1:13" x14ac:dyDescent="0.25">
      <c r="A153" t="s">
        <v>75</v>
      </c>
      <c r="B153">
        <v>1.3280000000000001</v>
      </c>
      <c r="C153">
        <f t="shared" ca="1" si="18"/>
        <v>21</v>
      </c>
      <c r="D153" cm="1">
        <f t="array" aca="1" ref="D153" ca="1">_xlfn.ANCHORARRAY(C153)*0.05</f>
        <v>1.05</v>
      </c>
      <c r="E153">
        <f t="shared" ca="1" si="19"/>
        <v>1</v>
      </c>
      <c r="F153">
        <f t="shared" ca="1" si="20"/>
        <v>3</v>
      </c>
      <c r="G153">
        <f t="shared" ca="1" si="21"/>
        <v>12</v>
      </c>
      <c r="H153">
        <f t="shared" ca="1" si="22"/>
        <v>2</v>
      </c>
      <c r="I153">
        <f ca="1">RAND()*(Packaging[[#This Row],[Ordering cost]]+Packaging[[#This Row],[Holding cost]])+0.2</f>
        <v>1.8604804054707045</v>
      </c>
      <c r="J153">
        <f ca="1">SUM(Packaging[[#This Row],[Purchase Cost]:[Taxes]])</f>
        <v>41.9104804054707</v>
      </c>
      <c r="K153" t="str">
        <f>TEXT(Packaging[[#This Row],[Deliverydate_C]],"mmm")</f>
        <v>May</v>
      </c>
      <c r="L153" t="s">
        <v>165</v>
      </c>
      <c r="M153" t="s">
        <v>221</v>
      </c>
    </row>
    <row r="154" spans="1:13" x14ac:dyDescent="0.25">
      <c r="A154" t="s">
        <v>57</v>
      </c>
      <c r="B154">
        <v>1.325</v>
      </c>
      <c r="C154">
        <f t="shared" ca="1" si="18"/>
        <v>28</v>
      </c>
      <c r="D154" cm="1">
        <f t="array" aca="1" ref="D154" ca="1">_xlfn.ANCHORARRAY(C154)*0.05</f>
        <v>1.4000000000000001</v>
      </c>
      <c r="E154">
        <f t="shared" ca="1" si="19"/>
        <v>2</v>
      </c>
      <c r="F154">
        <f t="shared" ca="1" si="20"/>
        <v>4</v>
      </c>
      <c r="G154">
        <f t="shared" ca="1" si="21"/>
        <v>12</v>
      </c>
      <c r="H154">
        <f t="shared" ca="1" si="22"/>
        <v>5</v>
      </c>
      <c r="I154">
        <f ca="1">RAND()*(Packaging[[#This Row],[Ordering cost]]+Packaging[[#This Row],[Holding cost]])+0.2</f>
        <v>0.77066151842726072</v>
      </c>
      <c r="J154">
        <f ca="1">SUM(Packaging[[#This Row],[Purchase Cost]:[Taxes]])</f>
        <v>53.170661518427259</v>
      </c>
      <c r="K154" t="str">
        <f>TEXT(Packaging[[#This Row],[Deliverydate_C]],"mmm")</f>
        <v>Jul</v>
      </c>
      <c r="L154" t="s">
        <v>176</v>
      </c>
      <c r="M154" t="s">
        <v>221</v>
      </c>
    </row>
    <row r="155" spans="1:13" x14ac:dyDescent="0.25">
      <c r="A155" t="s">
        <v>8</v>
      </c>
      <c r="B155">
        <v>1.321</v>
      </c>
      <c r="C155">
        <f t="shared" ca="1" si="18"/>
        <v>30</v>
      </c>
      <c r="D155" cm="1">
        <f t="array" aca="1" ref="D155" ca="1">_xlfn.ANCHORARRAY(C155)*0.05</f>
        <v>1.5</v>
      </c>
      <c r="E155">
        <f t="shared" ca="1" si="19"/>
        <v>2</v>
      </c>
      <c r="F155">
        <f t="shared" ca="1" si="20"/>
        <v>4</v>
      </c>
      <c r="G155">
        <f t="shared" ca="1" si="21"/>
        <v>10</v>
      </c>
      <c r="H155">
        <f t="shared" ca="1" si="22"/>
        <v>4</v>
      </c>
      <c r="I155">
        <f ca="1">RAND()*(Packaging[[#This Row],[Ordering cost]]+Packaging[[#This Row],[Holding cost]])+0.2</f>
        <v>3.207743014080624</v>
      </c>
      <c r="J155">
        <f ca="1">SUM(Packaging[[#This Row],[Purchase Cost]:[Taxes]])</f>
        <v>54.707743014080627</v>
      </c>
      <c r="K155" t="str">
        <f>TEXT(Packaging[[#This Row],[Deliverydate_C]],"mmm")</f>
        <v>Jul</v>
      </c>
      <c r="L155" t="s">
        <v>132</v>
      </c>
      <c r="M155" t="s">
        <v>220</v>
      </c>
    </row>
    <row r="156" spans="1:13" x14ac:dyDescent="0.25">
      <c r="A156" t="s">
        <v>79</v>
      </c>
      <c r="B156">
        <v>1.321</v>
      </c>
      <c r="C156">
        <f t="shared" ca="1" si="18"/>
        <v>29</v>
      </c>
      <c r="D156" cm="1">
        <f t="array" aca="1" ref="D156" ca="1">_xlfn.ANCHORARRAY(C156)*0.05</f>
        <v>1.4500000000000002</v>
      </c>
      <c r="E156">
        <f t="shared" ca="1" si="19"/>
        <v>2</v>
      </c>
      <c r="F156">
        <f t="shared" ca="1" si="20"/>
        <v>3</v>
      </c>
      <c r="G156">
        <f t="shared" ca="1" si="21"/>
        <v>14</v>
      </c>
      <c r="H156">
        <f t="shared" ca="1" si="22"/>
        <v>5</v>
      </c>
      <c r="I156">
        <f ca="1">RAND()*(Packaging[[#This Row],[Ordering cost]]+Packaging[[#This Row],[Holding cost]])+0.2</f>
        <v>3.2970668612622855</v>
      </c>
      <c r="J156">
        <f ca="1">SUM(Packaging[[#This Row],[Purchase Cost]:[Taxes]])</f>
        <v>57.74706686126229</v>
      </c>
      <c r="K156" t="str">
        <f>TEXT(Packaging[[#This Row],[Deliverydate_C]],"mmm")</f>
        <v>May</v>
      </c>
      <c r="L156" t="s">
        <v>189</v>
      </c>
      <c r="M156" t="s">
        <v>219</v>
      </c>
    </row>
    <row r="157" spans="1:13" x14ac:dyDescent="0.25">
      <c r="A157" t="s">
        <v>12</v>
      </c>
      <c r="B157">
        <v>1.32</v>
      </c>
      <c r="C157">
        <f t="shared" ca="1" si="18"/>
        <v>23</v>
      </c>
      <c r="D157" cm="1">
        <f t="array" aca="1" ref="D157" ca="1">_xlfn.ANCHORARRAY(C157)*0.05</f>
        <v>1.1500000000000001</v>
      </c>
      <c r="E157">
        <f t="shared" ca="1" si="19"/>
        <v>2</v>
      </c>
      <c r="F157">
        <f t="shared" ca="1" si="20"/>
        <v>3</v>
      </c>
      <c r="G157">
        <f t="shared" ca="1" si="21"/>
        <v>12</v>
      </c>
      <c r="H157">
        <f t="shared" ca="1" si="22"/>
        <v>4</v>
      </c>
      <c r="I157">
        <f ca="1">RAND()*(Packaging[[#This Row],[Ordering cost]]+Packaging[[#This Row],[Holding cost]])+0.2</f>
        <v>2.6457102709339662</v>
      </c>
      <c r="J157">
        <f ca="1">SUM(Packaging[[#This Row],[Purchase Cost]:[Taxes]])</f>
        <v>47.795710270933967</v>
      </c>
      <c r="K157" t="str">
        <f>TEXT(Packaging[[#This Row],[Deliverydate_C]],"mmm")</f>
        <v>May</v>
      </c>
      <c r="L157" t="s">
        <v>136</v>
      </c>
      <c r="M157" t="s">
        <v>220</v>
      </c>
    </row>
    <row r="158" spans="1:13" x14ac:dyDescent="0.25">
      <c r="A158" t="s">
        <v>69</v>
      </c>
      <c r="B158">
        <v>1.32</v>
      </c>
      <c r="C158">
        <f t="shared" ca="1" si="18"/>
        <v>23</v>
      </c>
      <c r="D158" cm="1">
        <f t="array" aca="1" ref="D158" ca="1">_xlfn.ANCHORARRAY(C158)*0.05</f>
        <v>1.1500000000000001</v>
      </c>
      <c r="E158">
        <f t="shared" ca="1" si="19"/>
        <v>2</v>
      </c>
      <c r="F158">
        <f t="shared" ca="1" si="20"/>
        <v>4</v>
      </c>
      <c r="G158">
        <f t="shared" ca="1" si="21"/>
        <v>11</v>
      </c>
      <c r="H158">
        <f t="shared" ca="1" si="22"/>
        <v>2</v>
      </c>
      <c r="I158">
        <f ca="1">RAND()*(Packaging[[#This Row],[Ordering cost]]+Packaging[[#This Row],[Holding cost]])+0.2</f>
        <v>0.80120287945884372</v>
      </c>
      <c r="J158">
        <f ca="1">SUM(Packaging[[#This Row],[Purchase Cost]:[Taxes]])</f>
        <v>43.95120287945884</v>
      </c>
      <c r="K158" t="str">
        <f>TEXT(Packaging[[#This Row],[Deliverydate_C]],"mmm")</f>
        <v>Aug</v>
      </c>
      <c r="L158" t="s">
        <v>127</v>
      </c>
      <c r="M158" t="s">
        <v>220</v>
      </c>
    </row>
    <row r="159" spans="1:13" x14ac:dyDescent="0.25">
      <c r="A159" t="s">
        <v>22</v>
      </c>
      <c r="B159">
        <v>1.3149999999999999</v>
      </c>
      <c r="C159">
        <f t="shared" ca="1" si="18"/>
        <v>27</v>
      </c>
      <c r="D159" cm="1">
        <f t="array" aca="1" ref="D159" ca="1">_xlfn.ANCHORARRAY(C159)*0.05</f>
        <v>1.35</v>
      </c>
      <c r="E159">
        <f t="shared" ca="1" si="19"/>
        <v>1</v>
      </c>
      <c r="F159">
        <f t="shared" ca="1" si="20"/>
        <v>4</v>
      </c>
      <c r="G159">
        <f t="shared" ca="1" si="21"/>
        <v>15</v>
      </c>
      <c r="H159">
        <f t="shared" ca="1" si="22"/>
        <v>4</v>
      </c>
      <c r="I159">
        <f ca="1">RAND()*(Packaging[[#This Row],[Ordering cost]]+Packaging[[#This Row],[Holding cost]])+0.2</f>
        <v>0.50693627321577117</v>
      </c>
      <c r="J159">
        <f ca="1">SUM(Packaging[[#This Row],[Purchase Cost]:[Taxes]])</f>
        <v>52.856936273215773</v>
      </c>
      <c r="K159" t="str">
        <f>TEXT(Packaging[[#This Row],[Deliverydate_C]],"mmm")</f>
        <v>Jul</v>
      </c>
      <c r="L159" t="s">
        <v>146</v>
      </c>
      <c r="M159" t="s">
        <v>220</v>
      </c>
    </row>
    <row r="160" spans="1:13" x14ac:dyDescent="0.25">
      <c r="A160" t="s">
        <v>55</v>
      </c>
      <c r="B160">
        <v>1.3149999999999999</v>
      </c>
      <c r="C160">
        <f t="shared" ca="1" si="18"/>
        <v>20</v>
      </c>
      <c r="D160" cm="1">
        <f t="array" aca="1" ref="D160" ca="1">_xlfn.ANCHORARRAY(C160)*0.05</f>
        <v>1</v>
      </c>
      <c r="E160">
        <f t="shared" ca="1" si="19"/>
        <v>2</v>
      </c>
      <c r="F160">
        <f t="shared" ca="1" si="20"/>
        <v>4</v>
      </c>
      <c r="G160">
        <f t="shared" ca="1" si="21"/>
        <v>14</v>
      </c>
      <c r="H160">
        <f t="shared" ca="1" si="22"/>
        <v>5</v>
      </c>
      <c r="I160">
        <f ca="1">RAND()*(Packaging[[#This Row],[Ordering cost]]+Packaging[[#This Row],[Holding cost]])+0.2</f>
        <v>3.1595287016324418</v>
      </c>
      <c r="J160">
        <f ca="1">SUM(Packaging[[#This Row],[Purchase Cost]:[Taxes]])</f>
        <v>49.159528701632439</v>
      </c>
      <c r="K160" t="str">
        <f>TEXT(Packaging[[#This Row],[Deliverydate_C]],"mmm")</f>
        <v>Aug</v>
      </c>
      <c r="L160" t="s">
        <v>149</v>
      </c>
      <c r="M160" t="s">
        <v>220</v>
      </c>
    </row>
    <row r="161" spans="1:13" x14ac:dyDescent="0.25">
      <c r="A161" t="s">
        <v>78</v>
      </c>
      <c r="B161">
        <v>1.3149999999999999</v>
      </c>
      <c r="C161">
        <f t="shared" ca="1" si="18"/>
        <v>28</v>
      </c>
      <c r="D161" cm="1">
        <f t="array" aca="1" ref="D161" ca="1">_xlfn.ANCHORARRAY(C161)*0.05</f>
        <v>1.4000000000000001</v>
      </c>
      <c r="E161">
        <f t="shared" ca="1" si="19"/>
        <v>1</v>
      </c>
      <c r="F161">
        <f t="shared" ca="1" si="20"/>
        <v>4</v>
      </c>
      <c r="G161">
        <f t="shared" ca="1" si="21"/>
        <v>10</v>
      </c>
      <c r="H161">
        <f t="shared" ca="1" si="22"/>
        <v>5</v>
      </c>
      <c r="I161">
        <f ca="1">RAND()*(Packaging[[#This Row],[Ordering cost]]+Packaging[[#This Row],[Holding cost]])+0.2</f>
        <v>1.9721657879369716</v>
      </c>
      <c r="J161">
        <f ca="1">SUM(Packaging[[#This Row],[Purchase Cost]:[Taxes]])</f>
        <v>51.372165787936972</v>
      </c>
      <c r="K161" t="str">
        <f>TEXT(Packaging[[#This Row],[Deliverydate_C]],"mmm")</f>
        <v>Aug</v>
      </c>
      <c r="L161" t="s">
        <v>127</v>
      </c>
      <c r="M161" t="s">
        <v>220</v>
      </c>
    </row>
    <row r="162" spans="1:13" x14ac:dyDescent="0.25">
      <c r="A162" t="s">
        <v>89</v>
      </c>
      <c r="B162">
        <v>1.3140000000000001</v>
      </c>
      <c r="C162">
        <f t="shared" ref="C162:C193" ca="1" si="23">RANDBETWEEN(20,30)</f>
        <v>21</v>
      </c>
      <c r="D162" cm="1">
        <f t="array" aca="1" ref="D162" ca="1">_xlfn.ANCHORARRAY(C162)*0.05</f>
        <v>1.05</v>
      </c>
      <c r="E162">
        <f t="shared" ref="E162:E193" ca="1" si="24">RANDBETWEEN(1,2)</f>
        <v>1</v>
      </c>
      <c r="F162">
        <f t="shared" ca="1" si="20"/>
        <v>4</v>
      </c>
      <c r="G162">
        <f t="shared" ref="G162:G193" ca="1" si="25">RANDBETWEEN(10,15)</f>
        <v>12</v>
      </c>
      <c r="H162">
        <f t="shared" ref="H162:H193" ca="1" si="26">RANDBETWEEN(2,5)</f>
        <v>4</v>
      </c>
      <c r="I162">
        <f ca="1">RAND()*(Packaging[[#This Row],[Ordering cost]]+Packaging[[#This Row],[Holding cost]])+0.2</f>
        <v>1.8977579813504453</v>
      </c>
      <c r="J162">
        <f ca="1">SUM(Packaging[[#This Row],[Purchase Cost]:[Taxes]])</f>
        <v>44.947757981350442</v>
      </c>
      <c r="K162" t="str">
        <f>TEXT(Packaging[[#This Row],[Deliverydate_C]],"mmm")</f>
        <v>Aug</v>
      </c>
      <c r="L162" t="s">
        <v>194</v>
      </c>
      <c r="M162" t="s">
        <v>220</v>
      </c>
    </row>
    <row r="163" spans="1:13" x14ac:dyDescent="0.25">
      <c r="A163" t="s">
        <v>17</v>
      </c>
      <c r="B163">
        <v>1.3129999999999999</v>
      </c>
      <c r="C163">
        <f t="shared" ca="1" si="23"/>
        <v>20</v>
      </c>
      <c r="D163" cm="1">
        <f t="array" aca="1" ref="D163" ca="1">_xlfn.ANCHORARRAY(C163)*0.05</f>
        <v>1</v>
      </c>
      <c r="E163">
        <f t="shared" ca="1" si="24"/>
        <v>1</v>
      </c>
      <c r="F163">
        <f t="shared" ca="1" si="20"/>
        <v>4</v>
      </c>
      <c r="G163">
        <f t="shared" ca="1" si="25"/>
        <v>13</v>
      </c>
      <c r="H163">
        <f t="shared" ca="1" si="26"/>
        <v>4</v>
      </c>
      <c r="I163">
        <f ca="1">RAND()*(Packaging[[#This Row],[Ordering cost]]+Packaging[[#This Row],[Holding cost]])+0.2</f>
        <v>0.61632860308034632</v>
      </c>
      <c r="J163">
        <f ca="1">SUM(Packaging[[#This Row],[Purchase Cost]:[Taxes]])</f>
        <v>43.616328603080348</v>
      </c>
      <c r="K163" t="str">
        <f>TEXT(Packaging[[#This Row],[Deliverydate_C]],"mmm")</f>
        <v>Aug</v>
      </c>
      <c r="L163" t="s">
        <v>140</v>
      </c>
      <c r="M163" t="s">
        <v>219</v>
      </c>
    </row>
    <row r="164" spans="1:13" x14ac:dyDescent="0.25">
      <c r="A164" t="s">
        <v>41</v>
      </c>
      <c r="B164">
        <v>1.3129999999999999</v>
      </c>
      <c r="C164">
        <f t="shared" ca="1" si="23"/>
        <v>23</v>
      </c>
      <c r="D164" cm="1">
        <f t="array" aca="1" ref="D164" ca="1">_xlfn.ANCHORARRAY(C164)*0.05</f>
        <v>1.1500000000000001</v>
      </c>
      <c r="E164">
        <f t="shared" ca="1" si="24"/>
        <v>2</v>
      </c>
      <c r="F164">
        <f t="shared" ca="1" si="20"/>
        <v>3</v>
      </c>
      <c r="G164">
        <f t="shared" ca="1" si="25"/>
        <v>14</v>
      </c>
      <c r="H164">
        <f t="shared" ca="1" si="26"/>
        <v>5</v>
      </c>
      <c r="I164">
        <f ca="1">RAND()*(Packaging[[#This Row],[Ordering cost]]+Packaging[[#This Row],[Holding cost]])+0.2</f>
        <v>2.721624265729544</v>
      </c>
      <c r="J164">
        <f ca="1">SUM(Packaging[[#This Row],[Purchase Cost]:[Taxes]])</f>
        <v>50.871624265729544</v>
      </c>
      <c r="K164" t="str">
        <f>TEXT(Packaging[[#This Row],[Deliverydate_C]],"mmm")</f>
        <v>Jun</v>
      </c>
      <c r="L164" t="s">
        <v>164</v>
      </c>
      <c r="M164" t="s">
        <v>220</v>
      </c>
    </row>
    <row r="165" spans="1:13" x14ac:dyDescent="0.25">
      <c r="A165" t="s">
        <v>81</v>
      </c>
      <c r="B165">
        <v>1.3129999999999999</v>
      </c>
      <c r="C165">
        <f t="shared" ca="1" si="23"/>
        <v>24</v>
      </c>
      <c r="D165" cm="1">
        <f t="array" aca="1" ref="D165" ca="1">_xlfn.ANCHORARRAY(C165)*0.05</f>
        <v>1.2000000000000002</v>
      </c>
      <c r="E165">
        <f t="shared" ca="1" si="24"/>
        <v>1</v>
      </c>
      <c r="F165">
        <f t="shared" ca="1" si="20"/>
        <v>3</v>
      </c>
      <c r="G165">
        <f t="shared" ca="1" si="25"/>
        <v>12</v>
      </c>
      <c r="H165">
        <f t="shared" ca="1" si="26"/>
        <v>3</v>
      </c>
      <c r="I165">
        <f ca="1">RAND()*(Packaging[[#This Row],[Ordering cost]]+Packaging[[#This Row],[Holding cost]])+0.2</f>
        <v>0.29548736275311843</v>
      </c>
      <c r="J165">
        <f ca="1">SUM(Packaging[[#This Row],[Purchase Cost]:[Taxes]])</f>
        <v>44.495487362753124</v>
      </c>
      <c r="K165" t="str">
        <f>TEXT(Packaging[[#This Row],[Deliverydate_C]],"mmm")</f>
        <v>Aug</v>
      </c>
      <c r="L165" t="s">
        <v>149</v>
      </c>
      <c r="M165" t="s">
        <v>220</v>
      </c>
    </row>
    <row r="166" spans="1:13" x14ac:dyDescent="0.25">
      <c r="A166" t="s">
        <v>107</v>
      </c>
      <c r="B166">
        <v>1.3129999999999999</v>
      </c>
      <c r="C166">
        <f t="shared" ca="1" si="23"/>
        <v>20</v>
      </c>
      <c r="D166" cm="1">
        <f t="array" aca="1" ref="D166" ca="1">_xlfn.ANCHORARRAY(C166)*0.05</f>
        <v>1</v>
      </c>
      <c r="E166">
        <f t="shared" ca="1" si="24"/>
        <v>1</v>
      </c>
      <c r="F166">
        <f t="shared" ca="1" si="20"/>
        <v>4</v>
      </c>
      <c r="G166">
        <f t="shared" ca="1" si="25"/>
        <v>12</v>
      </c>
      <c r="H166">
        <f t="shared" ca="1" si="26"/>
        <v>3</v>
      </c>
      <c r="I166">
        <f ca="1">RAND()*(Packaging[[#This Row],[Ordering cost]]+Packaging[[#This Row],[Holding cost]])+0.2</f>
        <v>1.5319300151016337</v>
      </c>
      <c r="J166">
        <f ca="1">SUM(Packaging[[#This Row],[Purchase Cost]:[Taxes]])</f>
        <v>42.531930015101636</v>
      </c>
      <c r="K166" t="str">
        <f>TEXT(Packaging[[#This Row],[Deliverydate_C]],"mmm")</f>
        <v>Aug</v>
      </c>
      <c r="L166" t="s">
        <v>149</v>
      </c>
      <c r="M166" t="s">
        <v>220</v>
      </c>
    </row>
    <row r="167" spans="1:13" x14ac:dyDescent="0.25">
      <c r="A167" t="s">
        <v>65</v>
      </c>
      <c r="B167">
        <v>1.3120000000000001</v>
      </c>
      <c r="C167">
        <f t="shared" ca="1" si="23"/>
        <v>30</v>
      </c>
      <c r="D167" cm="1">
        <f t="array" aca="1" ref="D167" ca="1">_xlfn.ANCHORARRAY(C167)*0.05</f>
        <v>1.5</v>
      </c>
      <c r="E167">
        <f t="shared" ca="1" si="24"/>
        <v>1</v>
      </c>
      <c r="F167">
        <f t="shared" ca="1" si="20"/>
        <v>4</v>
      </c>
      <c r="G167">
        <f t="shared" ca="1" si="25"/>
        <v>13</v>
      </c>
      <c r="H167">
        <f t="shared" ca="1" si="26"/>
        <v>5</v>
      </c>
      <c r="I167">
        <f ca="1">RAND()*(Packaging[[#This Row],[Ordering cost]]+Packaging[[#This Row],[Holding cost]])+0.2</f>
        <v>0.53729556416007473</v>
      </c>
      <c r="J167">
        <f ca="1">SUM(Packaging[[#This Row],[Purchase Cost]:[Taxes]])</f>
        <v>55.037295564160075</v>
      </c>
      <c r="K167" t="str">
        <f>TEXT(Packaging[[#This Row],[Deliverydate_C]],"mmm")</f>
        <v>Jul</v>
      </c>
      <c r="L167" t="s">
        <v>146</v>
      </c>
      <c r="M167" t="s">
        <v>219</v>
      </c>
    </row>
    <row r="168" spans="1:13" x14ac:dyDescent="0.25">
      <c r="A168" t="s">
        <v>102</v>
      </c>
      <c r="B168">
        <v>1.3109999999999999</v>
      </c>
      <c r="C168">
        <f t="shared" ca="1" si="23"/>
        <v>24</v>
      </c>
      <c r="D168" cm="1">
        <f t="array" aca="1" ref="D168" ca="1">_xlfn.ANCHORARRAY(C168)*0.05</f>
        <v>1.2000000000000002</v>
      </c>
      <c r="E168">
        <f t="shared" ca="1" si="24"/>
        <v>2</v>
      </c>
      <c r="F168">
        <f t="shared" ca="1" si="20"/>
        <v>4</v>
      </c>
      <c r="G168">
        <f t="shared" ca="1" si="25"/>
        <v>11</v>
      </c>
      <c r="H168">
        <f t="shared" ca="1" si="26"/>
        <v>2</v>
      </c>
      <c r="I168">
        <f ca="1">RAND()*(Packaging[[#This Row],[Ordering cost]]+Packaging[[#This Row],[Holding cost]])+0.2</f>
        <v>3.1396766471876218</v>
      </c>
      <c r="J168">
        <f ca="1">SUM(Packaging[[#This Row],[Purchase Cost]:[Taxes]])</f>
        <v>47.339676647187623</v>
      </c>
      <c r="K168" t="str">
        <f>TEXT(Packaging[[#This Row],[Deliverydate_C]],"mmm")</f>
        <v>Jul</v>
      </c>
      <c r="L168" t="s">
        <v>146</v>
      </c>
      <c r="M168" t="s">
        <v>221</v>
      </c>
    </row>
    <row r="169" spans="1:13" x14ac:dyDescent="0.25">
      <c r="A169" t="s">
        <v>19</v>
      </c>
      <c r="B169">
        <v>1.31</v>
      </c>
      <c r="C169">
        <f t="shared" ca="1" si="23"/>
        <v>28</v>
      </c>
      <c r="D169" cm="1">
        <f t="array" aca="1" ref="D169" ca="1">_xlfn.ANCHORARRAY(C169)*0.05</f>
        <v>1.4000000000000001</v>
      </c>
      <c r="E169">
        <f t="shared" ca="1" si="24"/>
        <v>1</v>
      </c>
      <c r="F169">
        <f t="shared" ca="1" si="20"/>
        <v>4</v>
      </c>
      <c r="G169">
        <f t="shared" ca="1" si="25"/>
        <v>14</v>
      </c>
      <c r="H169">
        <f t="shared" ca="1" si="26"/>
        <v>5</v>
      </c>
      <c r="I169">
        <f ca="1">RAND()*(Packaging[[#This Row],[Ordering cost]]+Packaging[[#This Row],[Holding cost]])+0.2</f>
        <v>1.8447767205992771</v>
      </c>
      <c r="J169">
        <f ca="1">SUM(Packaging[[#This Row],[Purchase Cost]:[Taxes]])</f>
        <v>55.244776720599276</v>
      </c>
      <c r="K169" t="str">
        <f>TEXT(Packaging[[#This Row],[Deliverydate_C]],"mmm")</f>
        <v>May</v>
      </c>
      <c r="L169" t="s">
        <v>144</v>
      </c>
      <c r="M169" t="s">
        <v>221</v>
      </c>
    </row>
    <row r="170" spans="1:13" x14ac:dyDescent="0.25">
      <c r="A170" t="s">
        <v>21</v>
      </c>
      <c r="B170">
        <v>1.31</v>
      </c>
      <c r="C170">
        <f t="shared" ca="1" si="23"/>
        <v>20</v>
      </c>
      <c r="D170" cm="1">
        <f t="array" aca="1" ref="D170" ca="1">_xlfn.ANCHORARRAY(C170)*0.05</f>
        <v>1</v>
      </c>
      <c r="E170">
        <f t="shared" ca="1" si="24"/>
        <v>2</v>
      </c>
      <c r="F170">
        <f t="shared" ca="1" si="20"/>
        <v>3</v>
      </c>
      <c r="G170">
        <f t="shared" ca="1" si="25"/>
        <v>10</v>
      </c>
      <c r="H170">
        <f t="shared" ca="1" si="26"/>
        <v>4</v>
      </c>
      <c r="I170">
        <f ca="1">RAND()*(Packaging[[#This Row],[Ordering cost]]+Packaging[[#This Row],[Holding cost]])+0.2</f>
        <v>3.063527175123606</v>
      </c>
      <c r="J170">
        <f ca="1">SUM(Packaging[[#This Row],[Purchase Cost]:[Taxes]])</f>
        <v>43.063527175123603</v>
      </c>
      <c r="K170" t="str">
        <f>TEXT(Packaging[[#This Row],[Deliverydate_C]],"mmm")</f>
        <v>Jun</v>
      </c>
      <c r="L170" t="s">
        <v>145</v>
      </c>
      <c r="M170" t="s">
        <v>219</v>
      </c>
    </row>
    <row r="171" spans="1:13" x14ac:dyDescent="0.25">
      <c r="A171" t="s">
        <v>67</v>
      </c>
      <c r="B171">
        <v>1.31</v>
      </c>
      <c r="C171">
        <f t="shared" ca="1" si="23"/>
        <v>26</v>
      </c>
      <c r="D171" cm="1">
        <f t="array" aca="1" ref="D171" ca="1">_xlfn.ANCHORARRAY(C171)*0.05</f>
        <v>1.3</v>
      </c>
      <c r="E171">
        <f t="shared" ca="1" si="24"/>
        <v>1</v>
      </c>
      <c r="F171">
        <f t="shared" ca="1" si="20"/>
        <v>4</v>
      </c>
      <c r="G171">
        <f t="shared" ca="1" si="25"/>
        <v>15</v>
      </c>
      <c r="H171">
        <f t="shared" ca="1" si="26"/>
        <v>2</v>
      </c>
      <c r="I171">
        <f ca="1">RAND()*(Packaging[[#This Row],[Ordering cost]]+Packaging[[#This Row],[Holding cost]])+0.2</f>
        <v>1.5746882977435543</v>
      </c>
      <c r="J171">
        <f ca="1">SUM(Packaging[[#This Row],[Purchase Cost]:[Taxes]])</f>
        <v>50.874688297743553</v>
      </c>
      <c r="K171" t="str">
        <f>TEXT(Packaging[[#This Row],[Deliverydate_C]],"mmm")</f>
        <v>Jun</v>
      </c>
      <c r="L171" t="s">
        <v>145</v>
      </c>
      <c r="M171" t="s">
        <v>220</v>
      </c>
    </row>
    <row r="172" spans="1:13" x14ac:dyDescent="0.25">
      <c r="A172" t="s">
        <v>93</v>
      </c>
      <c r="B172">
        <v>1.31</v>
      </c>
      <c r="C172">
        <f t="shared" ca="1" si="23"/>
        <v>30</v>
      </c>
      <c r="D172" cm="1">
        <f t="array" aca="1" ref="D172" ca="1">_xlfn.ANCHORARRAY(C172)*0.05</f>
        <v>1.5</v>
      </c>
      <c r="E172">
        <f t="shared" ca="1" si="24"/>
        <v>1</v>
      </c>
      <c r="F172">
        <f t="shared" ca="1" si="20"/>
        <v>3</v>
      </c>
      <c r="G172">
        <f t="shared" ca="1" si="25"/>
        <v>10</v>
      </c>
      <c r="H172">
        <f t="shared" ca="1" si="26"/>
        <v>3</v>
      </c>
      <c r="I172">
        <f ca="1">RAND()*(Packaging[[#This Row],[Ordering cost]]+Packaging[[#This Row],[Holding cost]])+0.2</f>
        <v>0.57393358229022007</v>
      </c>
      <c r="J172">
        <f ca="1">SUM(Packaging[[#This Row],[Purchase Cost]:[Taxes]])</f>
        <v>49.073933582290223</v>
      </c>
      <c r="K172" t="str">
        <f>TEXT(Packaging[[#This Row],[Deliverydate_C]],"mmm")</f>
        <v>Jul</v>
      </c>
      <c r="L172" t="s">
        <v>162</v>
      </c>
      <c r="M172" t="s">
        <v>221</v>
      </c>
    </row>
    <row r="173" spans="1:13" x14ac:dyDescent="0.25">
      <c r="A173" t="s">
        <v>106</v>
      </c>
      <c r="B173">
        <v>1.31</v>
      </c>
      <c r="C173">
        <f t="shared" ca="1" si="23"/>
        <v>21</v>
      </c>
      <c r="D173" cm="1">
        <f t="array" aca="1" ref="D173" ca="1">_xlfn.ANCHORARRAY(C173)*0.05</f>
        <v>1.05</v>
      </c>
      <c r="E173">
        <f t="shared" ca="1" si="24"/>
        <v>1</v>
      </c>
      <c r="F173">
        <f t="shared" ca="1" si="20"/>
        <v>4</v>
      </c>
      <c r="G173">
        <f t="shared" ca="1" si="25"/>
        <v>15</v>
      </c>
      <c r="H173">
        <f t="shared" ca="1" si="26"/>
        <v>3</v>
      </c>
      <c r="I173">
        <f ca="1">RAND()*(Packaging[[#This Row],[Ordering cost]]+Packaging[[#This Row],[Holding cost]])+0.2</f>
        <v>0.41954230820838345</v>
      </c>
      <c r="J173">
        <f ca="1">SUM(Packaging[[#This Row],[Purchase Cost]:[Taxes]])</f>
        <v>45.469542308208382</v>
      </c>
      <c r="K173" t="str">
        <f>TEXT(Packaging[[#This Row],[Deliverydate_C]],"mmm")</f>
        <v>Aug</v>
      </c>
      <c r="L173" t="s">
        <v>194</v>
      </c>
      <c r="M173" t="s">
        <v>220</v>
      </c>
    </row>
    <row r="174" spans="1:13" x14ac:dyDescent="0.25">
      <c r="A174" t="s">
        <v>113</v>
      </c>
      <c r="B174">
        <v>1.3089999999999999</v>
      </c>
      <c r="C174">
        <f t="shared" ca="1" si="23"/>
        <v>29</v>
      </c>
      <c r="D174" cm="1">
        <f t="array" aca="1" ref="D174" ca="1">_xlfn.ANCHORARRAY(C174)*0.05</f>
        <v>1.4500000000000002</v>
      </c>
      <c r="E174">
        <f t="shared" ca="1" si="24"/>
        <v>2</v>
      </c>
      <c r="F174">
        <f t="shared" ca="1" si="20"/>
        <v>3</v>
      </c>
      <c r="G174">
        <f t="shared" ca="1" si="25"/>
        <v>15</v>
      </c>
      <c r="H174">
        <f t="shared" ca="1" si="26"/>
        <v>5</v>
      </c>
      <c r="I174">
        <f ca="1">RAND()*(Packaging[[#This Row],[Ordering cost]]+Packaging[[#This Row],[Holding cost]])+0.2</f>
        <v>3.0876100090584071</v>
      </c>
      <c r="J174">
        <f ca="1">SUM(Packaging[[#This Row],[Purchase Cost]:[Taxes]])</f>
        <v>58.537610009058412</v>
      </c>
      <c r="K174" t="str">
        <f>TEXT(Packaging[[#This Row],[Deliverydate_C]],"mmm")</f>
        <v>Jul</v>
      </c>
      <c r="L174" t="s">
        <v>130</v>
      </c>
      <c r="M174" t="s">
        <v>219</v>
      </c>
    </row>
    <row r="175" spans="1:13" x14ac:dyDescent="0.25">
      <c r="A175" t="s">
        <v>38</v>
      </c>
      <c r="B175">
        <v>1.3069999999999999</v>
      </c>
      <c r="C175">
        <f t="shared" ca="1" si="23"/>
        <v>27</v>
      </c>
      <c r="D175" cm="1">
        <f t="array" aca="1" ref="D175" ca="1">_xlfn.ANCHORARRAY(C175)*0.05</f>
        <v>1.35</v>
      </c>
      <c r="E175">
        <f t="shared" ca="1" si="24"/>
        <v>2</v>
      </c>
      <c r="F175">
        <f t="shared" ca="1" si="20"/>
        <v>4</v>
      </c>
      <c r="G175">
        <f t="shared" ca="1" si="25"/>
        <v>14</v>
      </c>
      <c r="H175">
        <f t="shared" ca="1" si="26"/>
        <v>5</v>
      </c>
      <c r="I175">
        <f ca="1">RAND()*(Packaging[[#This Row],[Ordering cost]]+Packaging[[#This Row],[Holding cost]])+0.2</f>
        <v>3.0447320476699891</v>
      </c>
      <c r="J175">
        <f ca="1">SUM(Packaging[[#This Row],[Purchase Cost]:[Taxes]])</f>
        <v>56.39473204766999</v>
      </c>
      <c r="K175" t="str">
        <f>TEXT(Packaging[[#This Row],[Deliverydate_C]],"mmm")</f>
        <v>Jul</v>
      </c>
      <c r="L175" t="s">
        <v>162</v>
      </c>
      <c r="M175" t="s">
        <v>220</v>
      </c>
    </row>
    <row r="176" spans="1:13" x14ac:dyDescent="0.25">
      <c r="A176" t="s">
        <v>7</v>
      </c>
      <c r="B176">
        <v>1.306</v>
      </c>
      <c r="C176">
        <f t="shared" ca="1" si="23"/>
        <v>24</v>
      </c>
      <c r="D176" cm="1">
        <f t="array" aca="1" ref="D176" ca="1">_xlfn.ANCHORARRAY(C176)*0.05</f>
        <v>1.2000000000000002</v>
      </c>
      <c r="E176">
        <f t="shared" ca="1" si="24"/>
        <v>2</v>
      </c>
      <c r="F176">
        <f t="shared" ca="1" si="20"/>
        <v>4</v>
      </c>
      <c r="G176">
        <f t="shared" ca="1" si="25"/>
        <v>11</v>
      </c>
      <c r="H176">
        <f t="shared" ca="1" si="26"/>
        <v>3</v>
      </c>
      <c r="I176">
        <f ca="1">RAND()*(Packaging[[#This Row],[Ordering cost]]+Packaging[[#This Row],[Holding cost]])+0.2</f>
        <v>0.6651371337021057</v>
      </c>
      <c r="J176">
        <f ca="1">SUM(Packaging[[#This Row],[Purchase Cost]:[Taxes]])</f>
        <v>45.865137133702106</v>
      </c>
      <c r="K176" t="str">
        <f>TEXT(Packaging[[#This Row],[Deliverydate_C]],"mmm")</f>
        <v>Jul</v>
      </c>
      <c r="L176" t="s">
        <v>130</v>
      </c>
      <c r="M176" t="s">
        <v>221</v>
      </c>
    </row>
    <row r="177" spans="1:13" x14ac:dyDescent="0.25">
      <c r="A177" t="s">
        <v>35</v>
      </c>
      <c r="B177">
        <v>1.304</v>
      </c>
      <c r="C177">
        <f t="shared" ca="1" si="23"/>
        <v>30</v>
      </c>
      <c r="D177" cm="1">
        <f t="array" aca="1" ref="D177" ca="1">_xlfn.ANCHORARRAY(C177)*0.05</f>
        <v>1.5</v>
      </c>
      <c r="E177">
        <f t="shared" ca="1" si="24"/>
        <v>1</v>
      </c>
      <c r="F177">
        <f t="shared" ca="1" si="20"/>
        <v>3</v>
      </c>
      <c r="G177">
        <f t="shared" ca="1" si="25"/>
        <v>15</v>
      </c>
      <c r="H177">
        <f t="shared" ca="1" si="26"/>
        <v>3</v>
      </c>
      <c r="I177">
        <f ca="1">RAND()*(Packaging[[#This Row],[Ordering cost]]+Packaging[[#This Row],[Holding cost]])+0.2</f>
        <v>1.409505803052044</v>
      </c>
      <c r="J177">
        <f ca="1">SUM(Packaging[[#This Row],[Purchase Cost]:[Taxes]])</f>
        <v>54.909505803052042</v>
      </c>
      <c r="K177" t="str">
        <f>TEXT(Packaging[[#This Row],[Deliverydate_C]],"mmm")</f>
        <v>Jul</v>
      </c>
      <c r="L177" t="s">
        <v>132</v>
      </c>
      <c r="M177" t="s">
        <v>219</v>
      </c>
    </row>
    <row r="178" spans="1:13" x14ac:dyDescent="0.25">
      <c r="A178" t="s">
        <v>84</v>
      </c>
      <c r="B178">
        <v>1.3029999999999999</v>
      </c>
      <c r="C178">
        <f t="shared" ca="1" si="23"/>
        <v>25</v>
      </c>
      <c r="D178" cm="1">
        <f t="array" aca="1" ref="D178" ca="1">_xlfn.ANCHORARRAY(C178)*0.05</f>
        <v>1.25</v>
      </c>
      <c r="E178">
        <f t="shared" ca="1" si="24"/>
        <v>2</v>
      </c>
      <c r="F178">
        <f t="shared" ca="1" si="20"/>
        <v>3</v>
      </c>
      <c r="G178">
        <f t="shared" ca="1" si="25"/>
        <v>12</v>
      </c>
      <c r="H178">
        <f t="shared" ca="1" si="26"/>
        <v>2</v>
      </c>
      <c r="I178">
        <f ca="1">RAND()*(Packaging[[#This Row],[Ordering cost]]+Packaging[[#This Row],[Holding cost]])+0.2</f>
        <v>1.9229874457403349</v>
      </c>
      <c r="J178">
        <f ca="1">SUM(Packaging[[#This Row],[Purchase Cost]:[Taxes]])</f>
        <v>47.172987445740333</v>
      </c>
      <c r="K178" t="str">
        <f>TEXT(Packaging[[#This Row],[Deliverydate_C]],"mmm")</f>
        <v>Apr</v>
      </c>
      <c r="L178" t="s">
        <v>192</v>
      </c>
      <c r="M178" t="s">
        <v>219</v>
      </c>
    </row>
    <row r="179" spans="1:13" x14ac:dyDescent="0.25">
      <c r="A179" t="s">
        <v>43</v>
      </c>
      <c r="B179">
        <v>1.302</v>
      </c>
      <c r="C179">
        <f t="shared" ca="1" si="23"/>
        <v>29</v>
      </c>
      <c r="D179" cm="1">
        <f t="array" aca="1" ref="D179" ca="1">_xlfn.ANCHORARRAY(C179)*0.05</f>
        <v>1.4500000000000002</v>
      </c>
      <c r="E179">
        <f t="shared" ca="1" si="24"/>
        <v>2</v>
      </c>
      <c r="F179">
        <f t="shared" ca="1" si="20"/>
        <v>3</v>
      </c>
      <c r="G179">
        <f t="shared" ca="1" si="25"/>
        <v>12</v>
      </c>
      <c r="H179">
        <f t="shared" ca="1" si="26"/>
        <v>2</v>
      </c>
      <c r="I179">
        <f ca="1">RAND()*(Packaging[[#This Row],[Ordering cost]]+Packaging[[#This Row],[Holding cost]])+0.2</f>
        <v>0.9278969472336458</v>
      </c>
      <c r="J179">
        <f ca="1">SUM(Packaging[[#This Row],[Purchase Cost]:[Taxes]])</f>
        <v>50.377896947233651</v>
      </c>
      <c r="K179" t="str">
        <f>TEXT(Packaging[[#This Row],[Deliverydate_C]],"mmm")</f>
        <v>Jul</v>
      </c>
      <c r="L179" t="s">
        <v>162</v>
      </c>
      <c r="M179" t="s">
        <v>220</v>
      </c>
    </row>
    <row r="180" spans="1:13" x14ac:dyDescent="0.25">
      <c r="A180" t="s">
        <v>46</v>
      </c>
      <c r="B180">
        <v>1.3009999999999999</v>
      </c>
      <c r="C180">
        <f t="shared" ca="1" si="23"/>
        <v>21</v>
      </c>
      <c r="D180" cm="1">
        <f t="array" aca="1" ref="D180" ca="1">_xlfn.ANCHORARRAY(C180)*0.05</f>
        <v>1.05</v>
      </c>
      <c r="E180">
        <f t="shared" ca="1" si="24"/>
        <v>1</v>
      </c>
      <c r="F180">
        <f t="shared" ca="1" si="20"/>
        <v>4</v>
      </c>
      <c r="G180">
        <f t="shared" ca="1" si="25"/>
        <v>11</v>
      </c>
      <c r="H180">
        <f t="shared" ca="1" si="26"/>
        <v>5</v>
      </c>
      <c r="I180">
        <f ca="1">RAND()*(Packaging[[#This Row],[Ordering cost]]+Packaging[[#This Row],[Holding cost]])+0.2</f>
        <v>0.31275344263935623</v>
      </c>
      <c r="J180">
        <f ca="1">SUM(Packaging[[#This Row],[Purchase Cost]:[Taxes]])</f>
        <v>43.362753442639352</v>
      </c>
      <c r="K180" t="str">
        <f>TEXT(Packaging[[#This Row],[Deliverydate_C]],"mmm")</f>
        <v>Jul</v>
      </c>
      <c r="L180" t="s">
        <v>162</v>
      </c>
      <c r="M180" t="s">
        <v>220</v>
      </c>
    </row>
    <row r="181" spans="1:13" x14ac:dyDescent="0.25">
      <c r="A181" t="s">
        <v>13</v>
      </c>
      <c r="B181">
        <v>1.2909999999999999</v>
      </c>
      <c r="C181">
        <f t="shared" ca="1" si="23"/>
        <v>26</v>
      </c>
      <c r="D181" cm="1">
        <f t="array" aca="1" ref="D181" ca="1">_xlfn.ANCHORARRAY(C181)*0.05</f>
        <v>1.3</v>
      </c>
      <c r="E181">
        <f t="shared" ca="1" si="24"/>
        <v>2</v>
      </c>
      <c r="F181">
        <f t="shared" ca="1" si="20"/>
        <v>4</v>
      </c>
      <c r="G181">
        <f t="shared" ca="1" si="25"/>
        <v>12</v>
      </c>
      <c r="H181">
        <f t="shared" ca="1" si="26"/>
        <v>4</v>
      </c>
      <c r="I181">
        <f ca="1">RAND()*(Packaging[[#This Row],[Ordering cost]]+Packaging[[#This Row],[Holding cost]])+0.2</f>
        <v>0.65952706492225621</v>
      </c>
      <c r="J181">
        <f ca="1">SUM(Packaging[[#This Row],[Purchase Cost]:[Taxes]])</f>
        <v>49.959527064922256</v>
      </c>
      <c r="K181" t="str">
        <f>TEXT(Packaging[[#This Row],[Deliverydate_C]],"mmm")</f>
        <v>Aug</v>
      </c>
      <c r="L181" t="s">
        <v>137</v>
      </c>
      <c r="M181" t="s">
        <v>220</v>
      </c>
    </row>
    <row r="182" spans="1:13" x14ac:dyDescent="0.25">
      <c r="A182" t="s">
        <v>74</v>
      </c>
      <c r="B182">
        <v>1.2909999999999999</v>
      </c>
      <c r="C182">
        <f t="shared" ca="1" si="23"/>
        <v>20</v>
      </c>
      <c r="D182" cm="1">
        <f t="array" aca="1" ref="D182" ca="1">_xlfn.ANCHORARRAY(C182)*0.05</f>
        <v>1</v>
      </c>
      <c r="E182">
        <f t="shared" ca="1" si="24"/>
        <v>2</v>
      </c>
      <c r="F182">
        <f t="shared" ca="1" si="20"/>
        <v>3</v>
      </c>
      <c r="G182">
        <f t="shared" ca="1" si="25"/>
        <v>15</v>
      </c>
      <c r="H182">
        <f t="shared" ca="1" si="26"/>
        <v>4</v>
      </c>
      <c r="I182">
        <f ca="1">RAND()*(Packaging[[#This Row],[Ordering cost]]+Packaging[[#This Row],[Holding cost]])+0.2</f>
        <v>2.7123805182453484</v>
      </c>
      <c r="J182">
        <f ca="1">SUM(Packaging[[#This Row],[Purchase Cost]:[Taxes]])</f>
        <v>47.712380518245347</v>
      </c>
      <c r="K182" t="str">
        <f>TEXT(Packaging[[#This Row],[Deliverydate_C]],"mmm")</f>
        <v>Aug</v>
      </c>
      <c r="L182" t="s">
        <v>137</v>
      </c>
      <c r="M182" t="s">
        <v>220</v>
      </c>
    </row>
    <row r="183" spans="1:13" x14ac:dyDescent="0.25">
      <c r="A183" t="s">
        <v>51</v>
      </c>
      <c r="B183">
        <v>1.25</v>
      </c>
      <c r="C183">
        <f t="shared" ca="1" si="23"/>
        <v>28</v>
      </c>
      <c r="D183" cm="1">
        <f t="array" aca="1" ref="D183" ca="1">_xlfn.ANCHORARRAY(C183)*0.05</f>
        <v>1.4000000000000001</v>
      </c>
      <c r="E183">
        <f t="shared" ca="1" si="24"/>
        <v>2</v>
      </c>
      <c r="F183">
        <f t="shared" ca="1" si="20"/>
        <v>3</v>
      </c>
      <c r="G183">
        <f t="shared" ca="1" si="25"/>
        <v>11</v>
      </c>
      <c r="H183">
        <f t="shared" ca="1" si="26"/>
        <v>5</v>
      </c>
      <c r="I183">
        <f ca="1">RAND()*(Packaging[[#This Row],[Ordering cost]]+Packaging[[#This Row],[Holding cost]])+0.2</f>
        <v>1.8458665935387308</v>
      </c>
      <c r="J183">
        <f ca="1">SUM(Packaging[[#This Row],[Purchase Cost]:[Taxes]])</f>
        <v>52.245866593538729</v>
      </c>
      <c r="K183" t="str">
        <f>TEXT(Packaging[[#This Row],[Deliverydate_C]],"mmm")</f>
        <v>May</v>
      </c>
      <c r="L183" t="s">
        <v>136</v>
      </c>
      <c r="M183" t="s">
        <v>219</v>
      </c>
    </row>
    <row r="184" spans="1:13" x14ac:dyDescent="0.25">
      <c r="A184" t="s">
        <v>23</v>
      </c>
      <c r="B184">
        <v>1.18</v>
      </c>
      <c r="C184">
        <f t="shared" ca="1" si="23"/>
        <v>25</v>
      </c>
      <c r="D184" cm="1">
        <f t="array" aca="1" ref="D184" ca="1">_xlfn.ANCHORARRAY(C184)*0.05</f>
        <v>1.25</v>
      </c>
      <c r="E184">
        <f t="shared" ca="1" si="24"/>
        <v>2</v>
      </c>
      <c r="F184">
        <f t="shared" ca="1" si="20"/>
        <v>4</v>
      </c>
      <c r="G184">
        <f t="shared" ca="1" si="25"/>
        <v>14</v>
      </c>
      <c r="H184">
        <f t="shared" ca="1" si="26"/>
        <v>5</v>
      </c>
      <c r="I184">
        <f ca="1">RAND()*(Packaging[[#This Row],[Ordering cost]]+Packaging[[#This Row],[Holding cost]])+0.2</f>
        <v>1.4849196790736774</v>
      </c>
      <c r="J184">
        <f ca="1">SUM(Packaging[[#This Row],[Purchase Cost]:[Taxes]])</f>
        <v>52.734919679073677</v>
      </c>
      <c r="K184" t="str">
        <f>TEXT(Packaging[[#This Row],[Deliverydate_C]],"mmm")</f>
        <v>Jul</v>
      </c>
      <c r="L184" t="s">
        <v>147</v>
      </c>
      <c r="M184" t="s">
        <v>219</v>
      </c>
    </row>
    <row r="185" spans="1:13" x14ac:dyDescent="0.25">
      <c r="A185">
        <v>3500052</v>
      </c>
      <c r="B185">
        <v>1.1579999999999999</v>
      </c>
      <c r="C185">
        <f t="shared" ca="1" si="23"/>
        <v>20</v>
      </c>
      <c r="D185" cm="1">
        <f t="array" aca="1" ref="D185" ca="1">_xlfn.ANCHORARRAY(C185)*0.05</f>
        <v>1</v>
      </c>
      <c r="E185">
        <f t="shared" ca="1" si="24"/>
        <v>1</v>
      </c>
      <c r="F185">
        <f t="shared" ca="1" si="20"/>
        <v>4</v>
      </c>
      <c r="G185">
        <f t="shared" ca="1" si="25"/>
        <v>12</v>
      </c>
      <c r="H185">
        <f t="shared" ca="1" si="26"/>
        <v>2</v>
      </c>
      <c r="I185">
        <f ca="1">RAND()*(Packaging[[#This Row],[Ordering cost]]+Packaging[[#This Row],[Holding cost]])+0.2</f>
        <v>0.57023076346206425</v>
      </c>
      <c r="J185">
        <f ca="1">SUM(Packaging[[#This Row],[Purchase Cost]:[Taxes]])</f>
        <v>40.570230763462064</v>
      </c>
      <c r="K185" t="str">
        <f>TEXT(Packaging[[#This Row],[Deliverydate_C]],"mmm")</f>
        <v>Oct</v>
      </c>
      <c r="L185" t="s">
        <v>160</v>
      </c>
      <c r="M185" t="s">
        <v>221</v>
      </c>
    </row>
    <row r="186" spans="1:13" x14ac:dyDescent="0.25">
      <c r="A186" t="s">
        <v>25</v>
      </c>
      <c r="B186">
        <v>1.1499999999999999</v>
      </c>
      <c r="C186">
        <f t="shared" ca="1" si="23"/>
        <v>20</v>
      </c>
      <c r="D186" cm="1">
        <f t="array" aca="1" ref="D186" ca="1">_xlfn.ANCHORARRAY(C186)*0.05</f>
        <v>1</v>
      </c>
      <c r="E186">
        <f t="shared" ca="1" si="24"/>
        <v>1</v>
      </c>
      <c r="F186">
        <f t="shared" ca="1" si="20"/>
        <v>3</v>
      </c>
      <c r="G186">
        <f t="shared" ca="1" si="25"/>
        <v>15</v>
      </c>
      <c r="H186">
        <f t="shared" ca="1" si="26"/>
        <v>5</v>
      </c>
      <c r="I186">
        <f ca="1">RAND()*(Packaging[[#This Row],[Ordering cost]]+Packaging[[#This Row],[Holding cost]])+0.2</f>
        <v>0.93719214623986802</v>
      </c>
      <c r="J186">
        <f ca="1">SUM(Packaging[[#This Row],[Purchase Cost]:[Taxes]])</f>
        <v>45.937192146239866</v>
      </c>
      <c r="K186" t="str">
        <f>TEXT(Packaging[[#This Row],[Deliverydate_C]],"mmm")</f>
        <v>Aug</v>
      </c>
      <c r="L186" t="s">
        <v>151</v>
      </c>
      <c r="M186" t="s">
        <v>220</v>
      </c>
    </row>
    <row r="187" spans="1:13" x14ac:dyDescent="0.25">
      <c r="A187" t="s">
        <v>103</v>
      </c>
      <c r="B187">
        <v>1.1240000000000001</v>
      </c>
      <c r="C187">
        <f t="shared" ca="1" si="23"/>
        <v>24</v>
      </c>
      <c r="D187" cm="1">
        <f t="array" aca="1" ref="D187" ca="1">_xlfn.ANCHORARRAY(C187)*0.05</f>
        <v>1.2000000000000002</v>
      </c>
      <c r="E187">
        <f t="shared" ca="1" si="24"/>
        <v>2</v>
      </c>
      <c r="F187">
        <f t="shared" ca="1" si="20"/>
        <v>3</v>
      </c>
      <c r="G187">
        <f t="shared" ca="1" si="25"/>
        <v>13</v>
      </c>
      <c r="H187">
        <f t="shared" ca="1" si="26"/>
        <v>5</v>
      </c>
      <c r="I187">
        <f ca="1">RAND()*(Packaging[[#This Row],[Ordering cost]]+Packaging[[#This Row],[Holding cost]])+0.2</f>
        <v>2.6281271190317961</v>
      </c>
      <c r="J187">
        <f ca="1">SUM(Packaging[[#This Row],[Purchase Cost]:[Taxes]])</f>
        <v>50.828127119031798</v>
      </c>
      <c r="K187" t="str">
        <f>TEXT(Packaging[[#This Row],[Deliverydate_C]],"mmm")</f>
        <v>May</v>
      </c>
      <c r="L187" t="s">
        <v>202</v>
      </c>
      <c r="M187" t="s">
        <v>220</v>
      </c>
    </row>
    <row r="188" spans="1:13" x14ac:dyDescent="0.25">
      <c r="A188">
        <v>2002585091</v>
      </c>
      <c r="B188">
        <v>1.123</v>
      </c>
      <c r="C188">
        <f t="shared" ca="1" si="23"/>
        <v>22</v>
      </c>
      <c r="D188" cm="1">
        <f t="array" aca="1" ref="D188" ca="1">_xlfn.ANCHORARRAY(C188)*0.05</f>
        <v>1.1000000000000001</v>
      </c>
      <c r="E188">
        <f t="shared" ca="1" si="24"/>
        <v>1</v>
      </c>
      <c r="F188">
        <f t="shared" ca="1" si="20"/>
        <v>3</v>
      </c>
      <c r="G188">
        <f t="shared" ca="1" si="25"/>
        <v>14</v>
      </c>
      <c r="H188">
        <f t="shared" ca="1" si="26"/>
        <v>3</v>
      </c>
      <c r="I188">
        <f ca="1">RAND()*(Packaging[[#This Row],[Ordering cost]]+Packaging[[#This Row],[Holding cost]])+0.2</f>
        <v>1.6315195460201808</v>
      </c>
      <c r="J188">
        <f ca="1">SUM(Packaging[[#This Row],[Purchase Cost]:[Taxes]])</f>
        <v>45.731519546020181</v>
      </c>
      <c r="K188" t="str">
        <f>TEXT(Packaging[[#This Row],[Deliverydate_C]],"mmm")</f>
        <v>Aug</v>
      </c>
      <c r="L188" t="s">
        <v>150</v>
      </c>
      <c r="M188" t="s">
        <v>219</v>
      </c>
    </row>
    <row r="189" spans="1:13" x14ac:dyDescent="0.25">
      <c r="A189">
        <v>2002599963</v>
      </c>
      <c r="B189">
        <v>1.111</v>
      </c>
      <c r="C189">
        <f t="shared" ca="1" si="23"/>
        <v>27</v>
      </c>
      <c r="D189" cm="1">
        <f t="array" aca="1" ref="D189" ca="1">_xlfn.ANCHORARRAY(C189)*0.05</f>
        <v>1.35</v>
      </c>
      <c r="E189">
        <f t="shared" ca="1" si="24"/>
        <v>1</v>
      </c>
      <c r="F189">
        <f t="shared" ca="1" si="20"/>
        <v>4</v>
      </c>
      <c r="G189">
        <f t="shared" ca="1" si="25"/>
        <v>10</v>
      </c>
      <c r="H189">
        <f t="shared" ca="1" si="26"/>
        <v>3</v>
      </c>
      <c r="I189">
        <f ca="1">RAND()*(Packaging[[#This Row],[Ordering cost]]+Packaging[[#This Row],[Holding cost]])+0.2</f>
        <v>1.5382267869140311</v>
      </c>
      <c r="J189">
        <f ca="1">SUM(Packaging[[#This Row],[Purchase Cost]:[Taxes]])</f>
        <v>47.888226786914032</v>
      </c>
      <c r="K189" t="str">
        <f>TEXT(Packaging[[#This Row],[Deliverydate_C]],"mmm")</f>
        <v>Aug</v>
      </c>
      <c r="L189" t="s">
        <v>153</v>
      </c>
      <c r="M189" t="s">
        <v>220</v>
      </c>
    </row>
    <row r="190" spans="1:13" x14ac:dyDescent="0.25">
      <c r="A190" t="s">
        <v>71</v>
      </c>
      <c r="B190">
        <v>1.1100000000000001</v>
      </c>
      <c r="C190">
        <f t="shared" ca="1" si="23"/>
        <v>22</v>
      </c>
      <c r="D190" cm="1">
        <f t="array" aca="1" ref="D190" ca="1">_xlfn.ANCHORARRAY(C190)*0.05</f>
        <v>1.1000000000000001</v>
      </c>
      <c r="E190">
        <f t="shared" ca="1" si="24"/>
        <v>1</v>
      </c>
      <c r="F190">
        <f t="shared" ca="1" si="20"/>
        <v>3</v>
      </c>
      <c r="G190">
        <f t="shared" ca="1" si="25"/>
        <v>13</v>
      </c>
      <c r="H190">
        <f t="shared" ca="1" si="26"/>
        <v>4</v>
      </c>
      <c r="I190">
        <f ca="1">RAND()*(Packaging[[#This Row],[Ordering cost]]+Packaging[[#This Row],[Holding cost]])+0.2</f>
        <v>0.67916835341275306</v>
      </c>
      <c r="J190">
        <f ca="1">SUM(Packaging[[#This Row],[Purchase Cost]:[Taxes]])</f>
        <v>44.779168353412757</v>
      </c>
      <c r="K190" t="str">
        <f>TEXT(Packaging[[#This Row],[Deliverydate_C]],"mmm")</f>
        <v>Apr</v>
      </c>
      <c r="L190" t="s">
        <v>184</v>
      </c>
      <c r="M190" t="s">
        <v>219</v>
      </c>
    </row>
    <row r="191" spans="1:13" x14ac:dyDescent="0.25">
      <c r="A191">
        <v>2002599410</v>
      </c>
      <c r="B191">
        <v>1.1060000000000001</v>
      </c>
      <c r="C191">
        <f t="shared" ca="1" si="23"/>
        <v>25</v>
      </c>
      <c r="D191" cm="1">
        <f t="array" aca="1" ref="D191" ca="1">_xlfn.ANCHORARRAY(C191)*0.05</f>
        <v>1.25</v>
      </c>
      <c r="E191">
        <f t="shared" ca="1" si="24"/>
        <v>1</v>
      </c>
      <c r="F191">
        <f t="shared" ca="1" si="20"/>
        <v>4</v>
      </c>
      <c r="G191">
        <f t="shared" ca="1" si="25"/>
        <v>15</v>
      </c>
      <c r="H191">
        <f t="shared" ca="1" si="26"/>
        <v>5</v>
      </c>
      <c r="I191">
        <f ca="1">RAND()*(Packaging[[#This Row],[Ordering cost]]+Packaging[[#This Row],[Holding cost]])+0.2</f>
        <v>1.4267357968281171</v>
      </c>
      <c r="J191">
        <f ca="1">SUM(Packaging[[#This Row],[Purchase Cost]:[Taxes]])</f>
        <v>52.676735796828119</v>
      </c>
      <c r="K191" t="str">
        <f>TEXT(Packaging[[#This Row],[Deliverydate_C]],"mmm")</f>
        <v>Aug</v>
      </c>
      <c r="L191" t="s">
        <v>153</v>
      </c>
      <c r="M191" t="s">
        <v>219</v>
      </c>
    </row>
    <row r="192" spans="1:13" x14ac:dyDescent="0.25">
      <c r="A192">
        <v>2002599969</v>
      </c>
      <c r="B192">
        <v>1.0780000000000001</v>
      </c>
      <c r="C192">
        <f t="shared" ca="1" si="23"/>
        <v>28</v>
      </c>
      <c r="D192" cm="1">
        <f t="array" aca="1" ref="D192" ca="1">_xlfn.ANCHORARRAY(C192)*0.05</f>
        <v>1.4000000000000001</v>
      </c>
      <c r="E192">
        <f t="shared" ca="1" si="24"/>
        <v>1</v>
      </c>
      <c r="F192">
        <f t="shared" ca="1" si="20"/>
        <v>4</v>
      </c>
      <c r="G192">
        <f t="shared" ca="1" si="25"/>
        <v>14</v>
      </c>
      <c r="H192">
        <f t="shared" ca="1" si="26"/>
        <v>5</v>
      </c>
      <c r="I192">
        <f ca="1">RAND()*(Packaging[[#This Row],[Ordering cost]]+Packaging[[#This Row],[Holding cost]])+0.2</f>
        <v>2.5098630111211042</v>
      </c>
      <c r="J192">
        <f ca="1">SUM(Packaging[[#This Row],[Purchase Cost]:[Taxes]])</f>
        <v>55.909863011121104</v>
      </c>
      <c r="K192" t="str">
        <f>TEXT(Packaging[[#This Row],[Deliverydate_C]],"mmm")</f>
        <v>Aug</v>
      </c>
      <c r="L192" t="s">
        <v>153</v>
      </c>
      <c r="M192" t="s">
        <v>220</v>
      </c>
    </row>
    <row r="193" spans="1:13" x14ac:dyDescent="0.25">
      <c r="A193" t="s">
        <v>73</v>
      </c>
      <c r="B193">
        <v>1.0669999999999999</v>
      </c>
      <c r="C193">
        <f t="shared" ca="1" si="23"/>
        <v>23</v>
      </c>
      <c r="D193" cm="1">
        <f t="array" aca="1" ref="D193" ca="1">_xlfn.ANCHORARRAY(C193)*0.05</f>
        <v>1.1500000000000001</v>
      </c>
      <c r="E193">
        <f t="shared" ca="1" si="24"/>
        <v>2</v>
      </c>
      <c r="F193">
        <f t="shared" ca="1" si="20"/>
        <v>4</v>
      </c>
      <c r="G193">
        <f t="shared" ca="1" si="25"/>
        <v>12</v>
      </c>
      <c r="H193">
        <f t="shared" ca="1" si="26"/>
        <v>4</v>
      </c>
      <c r="I193">
        <f ca="1">RAND()*(Packaging[[#This Row],[Ordering cost]]+Packaging[[#This Row],[Holding cost]])+0.2</f>
        <v>2.1749373824570002</v>
      </c>
      <c r="J193">
        <f ca="1">SUM(Packaging[[#This Row],[Purchase Cost]:[Taxes]])</f>
        <v>48.324937382457001</v>
      </c>
      <c r="K193" t="str">
        <f>TEXT(Packaging[[#This Row],[Deliverydate_C]],"mmm")</f>
        <v>Feb</v>
      </c>
      <c r="L193" t="s">
        <v>187</v>
      </c>
      <c r="M193" t="s">
        <v>220</v>
      </c>
    </row>
    <row r="194" spans="1:13" x14ac:dyDescent="0.25">
      <c r="A194">
        <v>2002588697</v>
      </c>
      <c r="B194">
        <v>1.06</v>
      </c>
      <c r="C194">
        <f t="shared" ref="C194:C200" ca="1" si="27">RANDBETWEEN(20,30)</f>
        <v>26</v>
      </c>
      <c r="D194" cm="1">
        <f t="array" aca="1" ref="D194" ca="1">_xlfn.ANCHORARRAY(C194)*0.05</f>
        <v>1.3</v>
      </c>
      <c r="E194">
        <f t="shared" ref="E194:E200" ca="1" si="28">RANDBETWEEN(1,2)</f>
        <v>2</v>
      </c>
      <c r="F194">
        <f t="shared" ref="F194:F257" ca="1" si="29">RANDBETWEEN(3,4)</f>
        <v>4</v>
      </c>
      <c r="G194">
        <f t="shared" ref="G194:G200" ca="1" si="30">RANDBETWEEN(10,15)</f>
        <v>14</v>
      </c>
      <c r="H194">
        <f t="shared" ref="H194:H200" ca="1" si="31">RANDBETWEEN(2,5)</f>
        <v>4</v>
      </c>
      <c r="I194">
        <f ca="1">RAND()*(Packaging[[#This Row],[Ordering cost]]+Packaging[[#This Row],[Holding cost]])+0.2</f>
        <v>2.9102365325579309</v>
      </c>
      <c r="J194">
        <f ca="1">SUM(Packaging[[#This Row],[Purchase Cost]:[Taxes]])</f>
        <v>54.210236532557929</v>
      </c>
      <c r="K194" t="str">
        <f>TEXT(Packaging[[#This Row],[Deliverydate_C]],"mmm")</f>
        <v>Aug</v>
      </c>
      <c r="L194" t="s">
        <v>156</v>
      </c>
      <c r="M194" t="s">
        <v>220</v>
      </c>
    </row>
    <row r="195" spans="1:13" x14ac:dyDescent="0.25">
      <c r="A195" t="s">
        <v>33</v>
      </c>
      <c r="B195">
        <v>1.0549999999999999</v>
      </c>
      <c r="C195">
        <f t="shared" ca="1" si="27"/>
        <v>24</v>
      </c>
      <c r="D195" cm="1">
        <f t="array" aca="1" ref="D195" ca="1">_xlfn.ANCHORARRAY(C195)*0.05</f>
        <v>1.2000000000000002</v>
      </c>
      <c r="E195">
        <f t="shared" ca="1" si="28"/>
        <v>1</v>
      </c>
      <c r="F195">
        <f t="shared" ca="1" si="29"/>
        <v>4</v>
      </c>
      <c r="G195">
        <f t="shared" ca="1" si="30"/>
        <v>15</v>
      </c>
      <c r="H195">
        <f t="shared" ca="1" si="31"/>
        <v>5</v>
      </c>
      <c r="I195">
        <f ca="1">RAND()*(Packaging[[#This Row],[Ordering cost]]+Packaging[[#This Row],[Holding cost]])+0.2</f>
        <v>1.5648161825519142</v>
      </c>
      <c r="J195">
        <f ca="1">SUM(Packaging[[#This Row],[Purchase Cost]:[Taxes]])</f>
        <v>51.764816182551918</v>
      </c>
      <c r="K195" t="str">
        <f>TEXT(Packaging[[#This Row],[Deliverydate_C]],"mmm")</f>
        <v>Mar</v>
      </c>
      <c r="L195" t="s">
        <v>128</v>
      </c>
      <c r="M195" t="s">
        <v>220</v>
      </c>
    </row>
    <row r="196" spans="1:13" x14ac:dyDescent="0.25">
      <c r="A196" t="s">
        <v>52</v>
      </c>
      <c r="B196">
        <v>1.0549999999999999</v>
      </c>
      <c r="C196">
        <f t="shared" ca="1" si="27"/>
        <v>29</v>
      </c>
      <c r="D196" cm="1">
        <f t="array" aca="1" ref="D196" ca="1">_xlfn.ANCHORARRAY(C196)*0.05</f>
        <v>1.4500000000000002</v>
      </c>
      <c r="E196">
        <f t="shared" ca="1" si="28"/>
        <v>1</v>
      </c>
      <c r="F196">
        <f t="shared" ca="1" si="29"/>
        <v>4</v>
      </c>
      <c r="G196">
        <f t="shared" ca="1" si="30"/>
        <v>13</v>
      </c>
      <c r="H196">
        <f t="shared" ca="1" si="31"/>
        <v>3</v>
      </c>
      <c r="I196">
        <f ca="1">RAND()*(Packaging[[#This Row],[Ordering cost]]+Packaging[[#This Row],[Holding cost]])+0.2</f>
        <v>2.6192063060030857</v>
      </c>
      <c r="J196">
        <f ca="1">SUM(Packaging[[#This Row],[Purchase Cost]:[Taxes]])</f>
        <v>54.069206306003089</v>
      </c>
      <c r="K196" t="str">
        <f>TEXT(Packaging[[#This Row],[Deliverydate_C]],"mmm")</f>
        <v>Mar</v>
      </c>
      <c r="L196" t="s">
        <v>161</v>
      </c>
      <c r="M196" t="s">
        <v>220</v>
      </c>
    </row>
    <row r="197" spans="1:13" x14ac:dyDescent="0.25">
      <c r="A197" t="s">
        <v>3</v>
      </c>
      <c r="B197">
        <v>1.0529999999999999</v>
      </c>
      <c r="C197">
        <f t="shared" ca="1" si="27"/>
        <v>23</v>
      </c>
      <c r="D197" cm="1">
        <f t="array" aca="1" ref="D197" ca="1">_xlfn.ANCHORARRAY(C197)*0.05</f>
        <v>1.1500000000000001</v>
      </c>
      <c r="E197">
        <f t="shared" ca="1" si="28"/>
        <v>2</v>
      </c>
      <c r="F197">
        <f t="shared" ca="1" si="29"/>
        <v>4</v>
      </c>
      <c r="G197">
        <f t="shared" ca="1" si="30"/>
        <v>15</v>
      </c>
      <c r="H197">
        <f t="shared" ca="1" si="31"/>
        <v>4</v>
      </c>
      <c r="I197">
        <f ca="1">RAND()*(Packaging[[#This Row],[Ordering cost]]+Packaging[[#This Row],[Holding cost]])+0.2</f>
        <v>1.3872163042363597</v>
      </c>
      <c r="J197">
        <f ca="1">SUM(Packaging[[#This Row],[Purchase Cost]:[Taxes]])</f>
        <v>50.53721630423636</v>
      </c>
      <c r="K197" t="str">
        <f>TEXT(Packaging[[#This Row],[Deliverydate_C]],"mmm")</f>
        <v>Mar</v>
      </c>
      <c r="L197" t="s">
        <v>128</v>
      </c>
      <c r="M197" t="s">
        <v>219</v>
      </c>
    </row>
    <row r="198" spans="1:13" x14ac:dyDescent="0.25">
      <c r="A198" t="s">
        <v>48</v>
      </c>
      <c r="B198">
        <v>1.0529999999999999</v>
      </c>
      <c r="C198">
        <f t="shared" ca="1" si="27"/>
        <v>24</v>
      </c>
      <c r="D198" cm="1">
        <f t="array" aca="1" ref="D198" ca="1">_xlfn.ANCHORARRAY(C198)*0.05</f>
        <v>1.2000000000000002</v>
      </c>
      <c r="E198">
        <f t="shared" ca="1" si="28"/>
        <v>1</v>
      </c>
      <c r="F198">
        <f t="shared" ca="1" si="29"/>
        <v>4</v>
      </c>
      <c r="G198">
        <f t="shared" ca="1" si="30"/>
        <v>13</v>
      </c>
      <c r="H198">
        <f t="shared" ca="1" si="31"/>
        <v>4</v>
      </c>
      <c r="I198">
        <f ca="1">RAND()*(Packaging[[#This Row],[Ordering cost]]+Packaging[[#This Row],[Holding cost]])+0.2</f>
        <v>1.4666704816931706</v>
      </c>
      <c r="J198">
        <f ca="1">SUM(Packaging[[#This Row],[Purchase Cost]:[Taxes]])</f>
        <v>48.666670481693174</v>
      </c>
      <c r="K198" t="str">
        <f>TEXT(Packaging[[#This Row],[Deliverydate_C]],"mmm")</f>
        <v>Mar</v>
      </c>
      <c r="L198" t="s">
        <v>135</v>
      </c>
      <c r="M198" t="s">
        <v>220</v>
      </c>
    </row>
    <row r="199" spans="1:13" x14ac:dyDescent="0.25">
      <c r="A199" t="s">
        <v>2</v>
      </c>
      <c r="B199">
        <v>1.044</v>
      </c>
      <c r="C199">
        <f t="shared" ca="1" si="27"/>
        <v>30</v>
      </c>
      <c r="D199" cm="1">
        <f t="array" aca="1" ref="D199" ca="1">_xlfn.ANCHORARRAY(C199)*0.05</f>
        <v>1.5</v>
      </c>
      <c r="E199">
        <f t="shared" ca="1" si="28"/>
        <v>2</v>
      </c>
      <c r="F199">
        <f t="shared" ca="1" si="29"/>
        <v>4</v>
      </c>
      <c r="G199">
        <f t="shared" ca="1" si="30"/>
        <v>14</v>
      </c>
      <c r="H199">
        <f t="shared" ca="1" si="31"/>
        <v>4</v>
      </c>
      <c r="I199">
        <f ca="1">RAND()*(Packaging[[#This Row],[Ordering cost]]+Packaging[[#This Row],[Holding cost]])+0.2</f>
        <v>2.0914319078971775</v>
      </c>
      <c r="J199">
        <f ca="1">SUM(Packaging[[#This Row],[Purchase Cost]:[Taxes]])</f>
        <v>57.591431907897174</v>
      </c>
      <c r="K199" t="str">
        <f>TEXT(Packaging[[#This Row],[Deliverydate_C]],"mmm")</f>
        <v>Aug</v>
      </c>
      <c r="L199" t="s">
        <v>125</v>
      </c>
      <c r="M199" t="s">
        <v>220</v>
      </c>
    </row>
    <row r="200" spans="1:13" x14ac:dyDescent="0.25">
      <c r="A200" t="s">
        <v>97</v>
      </c>
      <c r="B200">
        <v>1.004</v>
      </c>
      <c r="C200">
        <f t="shared" ca="1" si="27"/>
        <v>23</v>
      </c>
      <c r="D200" cm="1">
        <f t="array" aca="1" ref="D200" ca="1">_xlfn.ANCHORARRAY(C200)*0.05</f>
        <v>1.1500000000000001</v>
      </c>
      <c r="E200">
        <f t="shared" ca="1" si="28"/>
        <v>2</v>
      </c>
      <c r="F200">
        <f t="shared" ca="1" si="29"/>
        <v>4</v>
      </c>
      <c r="G200">
        <f t="shared" ca="1" si="30"/>
        <v>13</v>
      </c>
      <c r="H200">
        <f t="shared" ca="1" si="31"/>
        <v>2</v>
      </c>
      <c r="I200">
        <f ca="1">RAND()*(Packaging[[#This Row],[Ordering cost]]+Packaging[[#This Row],[Holding cost]])+0.2</f>
        <v>2.745227749372233</v>
      </c>
      <c r="J200">
        <f ca="1">SUM(Packaging[[#This Row],[Purchase Cost]:[Taxes]])</f>
        <v>47.895227749372232</v>
      </c>
      <c r="K200" t="str">
        <f>TEXT(Packaging[[#This Row],[Deliverydate_C]],"mmm")</f>
        <v>Feb</v>
      </c>
      <c r="L200" t="s">
        <v>200</v>
      </c>
      <c r="M200" t="s">
        <v>219</v>
      </c>
    </row>
    <row r="201" spans="1:13" x14ac:dyDescent="0.25">
      <c r="C201" s="9">
        <f t="shared" ref="C201:C264" ca="1" si="32">RANDBETWEEN(20,30)</f>
        <v>27</v>
      </c>
      <c r="D201" s="9" cm="1">
        <f t="array" aca="1" ref="D201" ca="1">_xlfn.ANCHORARRAY(C201)*0.05</f>
        <v>1.35</v>
      </c>
      <c r="E201" s="9">
        <f t="shared" ref="E201:E264" ca="1" si="33">RANDBETWEEN(1,2)</f>
        <v>1</v>
      </c>
      <c r="F201" s="9">
        <f t="shared" ca="1" si="29"/>
        <v>3</v>
      </c>
      <c r="G201" s="9">
        <f t="shared" ref="G201:G264" ca="1" si="34">RANDBETWEEN(10,15)</f>
        <v>15</v>
      </c>
      <c r="H201" s="9">
        <f t="shared" ref="H201:H264" ca="1" si="35">RANDBETWEEN(2,5)</f>
        <v>5</v>
      </c>
      <c r="I201" s="9">
        <f ca="1">RAND()*(Packaging[[#This Row],[Ordering cost]]+Packaging[[#This Row],[Holding cost]])+0.2</f>
        <v>1.549433651089019</v>
      </c>
      <c r="J201" s="9">
        <f ca="1">SUM(Packaging[[#This Row],[Purchase Cost]:[Taxes]])</f>
        <v>53.899433651089019</v>
      </c>
      <c r="K201" s="9" t="str">
        <f>TEXT(Packaging[[#This Row],[Deliverydate_C]],"mmm")</f>
        <v>Jan</v>
      </c>
      <c r="L201" s="9"/>
      <c r="M201" s="9" t="s">
        <v>220</v>
      </c>
    </row>
    <row r="202" spans="1:13" x14ac:dyDescent="0.25">
      <c r="C202" s="9">
        <f t="shared" ca="1" si="32"/>
        <v>20</v>
      </c>
      <c r="D202" s="9" cm="1">
        <f t="array" aca="1" ref="D202" ca="1">_xlfn.ANCHORARRAY(C202)*0.05</f>
        <v>1</v>
      </c>
      <c r="E202" s="9">
        <f t="shared" ca="1" si="33"/>
        <v>1</v>
      </c>
      <c r="F202" s="9">
        <f t="shared" ca="1" si="29"/>
        <v>4</v>
      </c>
      <c r="G202" s="9">
        <f t="shared" ca="1" si="34"/>
        <v>10</v>
      </c>
      <c r="H202" s="9">
        <f t="shared" ca="1" si="35"/>
        <v>3</v>
      </c>
      <c r="I202" s="9">
        <f ca="1">RAND()*(Packaging[[#This Row],[Ordering cost]]+Packaging[[#This Row],[Holding cost]])+0.2</f>
        <v>1.1822499908950779</v>
      </c>
      <c r="J202" s="9">
        <f ca="1">SUM(Packaging[[#This Row],[Purchase Cost]:[Taxes]])</f>
        <v>40.18224999089508</v>
      </c>
      <c r="K202" s="9" t="str">
        <f>TEXT(Packaging[[#This Row],[Deliverydate_C]],"mmm")</f>
        <v>Jan</v>
      </c>
      <c r="L202" s="9"/>
      <c r="M202" s="9" t="s">
        <v>219</v>
      </c>
    </row>
    <row r="203" spans="1:13" x14ac:dyDescent="0.25">
      <c r="C203" s="9">
        <f t="shared" ca="1" si="32"/>
        <v>28</v>
      </c>
      <c r="D203" s="9" cm="1">
        <f t="array" aca="1" ref="D203" ca="1">_xlfn.ANCHORARRAY(C203)*0.05</f>
        <v>1.4000000000000001</v>
      </c>
      <c r="E203" s="9">
        <f t="shared" ca="1" si="33"/>
        <v>2</v>
      </c>
      <c r="F203" s="9">
        <f t="shared" ca="1" si="29"/>
        <v>3</v>
      </c>
      <c r="G203" s="9">
        <f t="shared" ca="1" si="34"/>
        <v>15</v>
      </c>
      <c r="H203" s="9">
        <f t="shared" ca="1" si="35"/>
        <v>2</v>
      </c>
      <c r="I203" s="9">
        <f ca="1">RAND()*(Packaging[[#This Row],[Ordering cost]]+Packaging[[#This Row],[Holding cost]])+0.2</f>
        <v>1.2210470452806432</v>
      </c>
      <c r="J203" s="9">
        <f ca="1">SUM(Packaging[[#This Row],[Purchase Cost]:[Taxes]])</f>
        <v>52.62104704528064</v>
      </c>
      <c r="K203" s="9" t="str">
        <f>TEXT(Packaging[[#This Row],[Deliverydate_C]],"mmm")</f>
        <v>Jan</v>
      </c>
      <c r="L203" s="9"/>
      <c r="M203" s="9" t="s">
        <v>220</v>
      </c>
    </row>
    <row r="204" spans="1:13" x14ac:dyDescent="0.25">
      <c r="C204" s="9">
        <f t="shared" ca="1" si="32"/>
        <v>27</v>
      </c>
      <c r="D204" s="9" cm="1">
        <f t="array" aca="1" ref="D204" ca="1">_xlfn.ANCHORARRAY(C204)*0.05</f>
        <v>1.35</v>
      </c>
      <c r="E204" s="9">
        <f t="shared" ca="1" si="33"/>
        <v>2</v>
      </c>
      <c r="F204" s="9">
        <f t="shared" ca="1" si="29"/>
        <v>4</v>
      </c>
      <c r="G204" s="9">
        <f t="shared" ca="1" si="34"/>
        <v>10</v>
      </c>
      <c r="H204" s="9">
        <f t="shared" ca="1" si="35"/>
        <v>2</v>
      </c>
      <c r="I204" s="9">
        <f ca="1">RAND()*(Packaging[[#This Row],[Ordering cost]]+Packaging[[#This Row],[Holding cost]])+0.2</f>
        <v>2.1778802408280296</v>
      </c>
      <c r="J204" s="9">
        <f ca="1">SUM(Packaging[[#This Row],[Purchase Cost]:[Taxes]])</f>
        <v>48.527880240828033</v>
      </c>
      <c r="K204" s="9" t="str">
        <f>TEXT(Packaging[[#This Row],[Deliverydate_C]],"mmm")</f>
        <v>Jan</v>
      </c>
      <c r="L204" s="9"/>
      <c r="M204" s="9" t="s">
        <v>220</v>
      </c>
    </row>
    <row r="205" spans="1:13" x14ac:dyDescent="0.25">
      <c r="C205" s="9">
        <f t="shared" ca="1" si="32"/>
        <v>30</v>
      </c>
      <c r="D205" s="9" cm="1">
        <f t="array" aca="1" ref="D205" ca="1">_xlfn.ANCHORARRAY(C205)*0.05</f>
        <v>1.5</v>
      </c>
      <c r="E205" s="9">
        <f t="shared" ca="1" si="33"/>
        <v>2</v>
      </c>
      <c r="F205" s="9">
        <f t="shared" ca="1" si="29"/>
        <v>3</v>
      </c>
      <c r="G205" s="9">
        <f t="shared" ca="1" si="34"/>
        <v>10</v>
      </c>
      <c r="H205" s="9">
        <f t="shared" ca="1" si="35"/>
        <v>2</v>
      </c>
      <c r="I205" s="9">
        <f ca="1">RAND()*(Packaging[[#This Row],[Ordering cost]]+Packaging[[#This Row],[Holding cost]])+0.2</f>
        <v>2.8136641989845943</v>
      </c>
      <c r="J205" s="9">
        <f ca="1">SUM(Packaging[[#This Row],[Purchase Cost]:[Taxes]])</f>
        <v>51.313664198984597</v>
      </c>
      <c r="K205" s="9" t="str">
        <f>TEXT(Packaging[[#This Row],[Deliverydate_C]],"mmm")</f>
        <v>Jan</v>
      </c>
      <c r="L205" s="9"/>
      <c r="M205" s="9" t="s">
        <v>219</v>
      </c>
    </row>
    <row r="206" spans="1:13" x14ac:dyDescent="0.25">
      <c r="C206" s="9">
        <f t="shared" ca="1" si="32"/>
        <v>22</v>
      </c>
      <c r="D206" s="9" cm="1">
        <f t="array" aca="1" ref="D206" ca="1">_xlfn.ANCHORARRAY(C206)*0.05</f>
        <v>1.1000000000000001</v>
      </c>
      <c r="E206" s="9">
        <f t="shared" ca="1" si="33"/>
        <v>2</v>
      </c>
      <c r="F206" s="9">
        <f t="shared" ca="1" si="29"/>
        <v>3</v>
      </c>
      <c r="G206" s="9">
        <f t="shared" ca="1" si="34"/>
        <v>13</v>
      </c>
      <c r="H206" s="9">
        <f t="shared" ca="1" si="35"/>
        <v>4</v>
      </c>
      <c r="I206" s="9">
        <f ca="1">RAND()*(Packaging[[#This Row],[Ordering cost]]+Packaging[[#This Row],[Holding cost]])+0.2</f>
        <v>1.875234508849821</v>
      </c>
      <c r="J206" s="9">
        <f ca="1">SUM(Packaging[[#This Row],[Purchase Cost]:[Taxes]])</f>
        <v>46.975234508849823</v>
      </c>
      <c r="K206" s="9" t="str">
        <f>TEXT(Packaging[[#This Row],[Deliverydate_C]],"mmm")</f>
        <v>Jan</v>
      </c>
      <c r="L206" s="9"/>
      <c r="M206" s="9" t="s">
        <v>219</v>
      </c>
    </row>
    <row r="207" spans="1:13" x14ac:dyDescent="0.25">
      <c r="C207" s="9">
        <f t="shared" ca="1" si="32"/>
        <v>26</v>
      </c>
      <c r="D207" s="9" cm="1">
        <f t="array" aca="1" ref="D207" ca="1">_xlfn.ANCHORARRAY(C207)*0.05</f>
        <v>1.3</v>
      </c>
      <c r="E207" s="9">
        <f t="shared" ca="1" si="33"/>
        <v>2</v>
      </c>
      <c r="F207" s="9">
        <f t="shared" ca="1" si="29"/>
        <v>3</v>
      </c>
      <c r="G207" s="9">
        <f t="shared" ca="1" si="34"/>
        <v>15</v>
      </c>
      <c r="H207" s="9">
        <f t="shared" ca="1" si="35"/>
        <v>4</v>
      </c>
      <c r="I207" s="9">
        <f ca="1">RAND()*(Packaging[[#This Row],[Ordering cost]]+Packaging[[#This Row],[Holding cost]])+0.2</f>
        <v>3.1747919750055007</v>
      </c>
      <c r="J207" s="9">
        <f ca="1">SUM(Packaging[[#This Row],[Purchase Cost]:[Taxes]])</f>
        <v>54.474791975005495</v>
      </c>
      <c r="K207" s="9" t="str">
        <f>TEXT(Packaging[[#This Row],[Deliverydate_C]],"mmm")</f>
        <v>Jan</v>
      </c>
      <c r="L207" s="9"/>
      <c r="M207" s="9" t="s">
        <v>219</v>
      </c>
    </row>
    <row r="208" spans="1:13" x14ac:dyDescent="0.25">
      <c r="C208" s="9">
        <f t="shared" ca="1" si="32"/>
        <v>29</v>
      </c>
      <c r="D208" s="9" cm="1">
        <f t="array" aca="1" ref="D208" ca="1">_xlfn.ANCHORARRAY(C208)*0.05</f>
        <v>1.4500000000000002</v>
      </c>
      <c r="E208" s="9">
        <f t="shared" ca="1" si="33"/>
        <v>2</v>
      </c>
      <c r="F208" s="9">
        <f t="shared" ca="1" si="29"/>
        <v>4</v>
      </c>
      <c r="G208" s="9">
        <f t="shared" ca="1" si="34"/>
        <v>15</v>
      </c>
      <c r="H208" s="9">
        <f t="shared" ca="1" si="35"/>
        <v>3</v>
      </c>
      <c r="I208" s="9">
        <f ca="1">RAND()*(Packaging[[#This Row],[Ordering cost]]+Packaging[[#This Row],[Holding cost]])+0.2</f>
        <v>1.2782629493295898</v>
      </c>
      <c r="J208" s="9">
        <f ca="1">SUM(Packaging[[#This Row],[Purchase Cost]:[Taxes]])</f>
        <v>55.72826294932959</v>
      </c>
      <c r="K208" s="9" t="str">
        <f>TEXT(Packaging[[#This Row],[Deliverydate_C]],"mmm")</f>
        <v>Jan</v>
      </c>
      <c r="L208" s="9"/>
      <c r="M208" s="9" t="s">
        <v>220</v>
      </c>
    </row>
    <row r="209" spans="3:13" x14ac:dyDescent="0.25">
      <c r="C209" s="9">
        <f t="shared" ca="1" si="32"/>
        <v>29</v>
      </c>
      <c r="D209" s="9" cm="1">
        <f t="array" aca="1" ref="D209" ca="1">_xlfn.ANCHORARRAY(C209)*0.05</f>
        <v>1.4500000000000002</v>
      </c>
      <c r="E209" s="9">
        <f t="shared" ca="1" si="33"/>
        <v>1</v>
      </c>
      <c r="F209" s="9">
        <f t="shared" ca="1" si="29"/>
        <v>4</v>
      </c>
      <c r="G209" s="9">
        <f t="shared" ca="1" si="34"/>
        <v>15</v>
      </c>
      <c r="H209" s="9">
        <f t="shared" ca="1" si="35"/>
        <v>5</v>
      </c>
      <c r="I209" s="9">
        <f ca="1">RAND()*(Packaging[[#This Row],[Ordering cost]]+Packaging[[#This Row],[Holding cost]])+0.2</f>
        <v>1.6045731936324243</v>
      </c>
      <c r="J209" s="9">
        <f ca="1">SUM(Packaging[[#This Row],[Purchase Cost]:[Taxes]])</f>
        <v>57.054573193632429</v>
      </c>
      <c r="K209" s="9" t="str">
        <f>TEXT(Packaging[[#This Row],[Deliverydate_C]],"mmm")</f>
        <v>Jan</v>
      </c>
      <c r="L209" s="9"/>
      <c r="M209" s="9" t="s">
        <v>220</v>
      </c>
    </row>
    <row r="210" spans="3:13" x14ac:dyDescent="0.25">
      <c r="C210" s="9">
        <f t="shared" ca="1" si="32"/>
        <v>26</v>
      </c>
      <c r="D210" s="9" cm="1">
        <f t="array" aca="1" ref="D210" ca="1">_xlfn.ANCHORARRAY(C210)*0.05</f>
        <v>1.3</v>
      </c>
      <c r="E210" s="9">
        <f t="shared" ca="1" si="33"/>
        <v>2</v>
      </c>
      <c r="F210" s="9">
        <f t="shared" ca="1" si="29"/>
        <v>3</v>
      </c>
      <c r="G210" s="9">
        <f t="shared" ca="1" si="34"/>
        <v>14</v>
      </c>
      <c r="H210" s="9">
        <f t="shared" ca="1" si="35"/>
        <v>3</v>
      </c>
      <c r="I210" s="9">
        <f ca="1">RAND()*(Packaging[[#This Row],[Ordering cost]]+Packaging[[#This Row],[Holding cost]])+0.2</f>
        <v>0.52619339339284577</v>
      </c>
      <c r="J210" s="9">
        <f ca="1">SUM(Packaging[[#This Row],[Purchase Cost]:[Taxes]])</f>
        <v>49.826193393392842</v>
      </c>
      <c r="K210" s="9" t="str">
        <f>TEXT(Packaging[[#This Row],[Deliverydate_C]],"mmm")</f>
        <v>Jan</v>
      </c>
      <c r="L210" s="9"/>
      <c r="M210" s="9" t="s">
        <v>220</v>
      </c>
    </row>
    <row r="211" spans="3:13" x14ac:dyDescent="0.25">
      <c r="C211" s="9">
        <f t="shared" ca="1" si="32"/>
        <v>29</v>
      </c>
      <c r="D211" s="9" cm="1">
        <f t="array" aca="1" ref="D211" ca="1">_xlfn.ANCHORARRAY(C211)*0.05</f>
        <v>1.4500000000000002</v>
      </c>
      <c r="E211" s="9">
        <f t="shared" ca="1" si="33"/>
        <v>2</v>
      </c>
      <c r="F211" s="9">
        <f t="shared" ca="1" si="29"/>
        <v>4</v>
      </c>
      <c r="G211" s="9">
        <f t="shared" ca="1" si="34"/>
        <v>13</v>
      </c>
      <c r="H211" s="9">
        <f t="shared" ca="1" si="35"/>
        <v>4</v>
      </c>
      <c r="I211" s="9">
        <f ca="1">RAND()*(Packaging[[#This Row],[Ordering cost]]+Packaging[[#This Row],[Holding cost]])+0.2</f>
        <v>0.90375553696191879</v>
      </c>
      <c r="J211" s="9">
        <f ca="1">SUM(Packaging[[#This Row],[Purchase Cost]:[Taxes]])</f>
        <v>54.35375553696192</v>
      </c>
      <c r="K211" s="9" t="str">
        <f>TEXT(Packaging[[#This Row],[Deliverydate_C]],"mmm")</f>
        <v>Jan</v>
      </c>
      <c r="L211" s="9"/>
      <c r="M211" s="9" t="s">
        <v>220</v>
      </c>
    </row>
    <row r="212" spans="3:13" x14ac:dyDescent="0.25">
      <c r="C212" s="9">
        <f t="shared" ca="1" si="32"/>
        <v>26</v>
      </c>
      <c r="D212" s="9" cm="1">
        <f t="array" aca="1" ref="D212" ca="1">_xlfn.ANCHORARRAY(C212)*0.05</f>
        <v>1.3</v>
      </c>
      <c r="E212" s="9">
        <f t="shared" ca="1" si="33"/>
        <v>2</v>
      </c>
      <c r="F212" s="9">
        <f t="shared" ca="1" si="29"/>
        <v>3</v>
      </c>
      <c r="G212" s="9">
        <f t="shared" ca="1" si="34"/>
        <v>13</v>
      </c>
      <c r="H212" s="9">
        <f t="shared" ca="1" si="35"/>
        <v>3</v>
      </c>
      <c r="I212" s="9">
        <f ca="1">RAND()*(Packaging[[#This Row],[Ordering cost]]+Packaging[[#This Row],[Holding cost]])+0.2</f>
        <v>1.0527036209420046</v>
      </c>
      <c r="J212" s="9">
        <f ca="1">SUM(Packaging[[#This Row],[Purchase Cost]:[Taxes]])</f>
        <v>49.352703620942002</v>
      </c>
      <c r="K212" s="9" t="str">
        <f>TEXT(Packaging[[#This Row],[Deliverydate_C]],"mmm")</f>
        <v>Jan</v>
      </c>
      <c r="L212" s="9"/>
      <c r="M212" s="9" t="s">
        <v>221</v>
      </c>
    </row>
    <row r="213" spans="3:13" x14ac:dyDescent="0.25">
      <c r="C213" s="9">
        <f t="shared" ca="1" si="32"/>
        <v>28</v>
      </c>
      <c r="D213" s="9" cm="1">
        <f t="array" aca="1" ref="D213" ca="1">_xlfn.ANCHORARRAY(C213)*0.05</f>
        <v>1.4000000000000001</v>
      </c>
      <c r="E213" s="9">
        <f t="shared" ca="1" si="33"/>
        <v>1</v>
      </c>
      <c r="F213" s="9">
        <f t="shared" ca="1" si="29"/>
        <v>3</v>
      </c>
      <c r="G213" s="9">
        <f t="shared" ca="1" si="34"/>
        <v>14</v>
      </c>
      <c r="H213" s="9">
        <f t="shared" ca="1" si="35"/>
        <v>3</v>
      </c>
      <c r="I213" s="9">
        <f ca="1">RAND()*(Packaging[[#This Row],[Ordering cost]]+Packaging[[#This Row],[Holding cost]])+0.2</f>
        <v>2.1512332501312303</v>
      </c>
      <c r="J213" s="9">
        <f ca="1">SUM(Packaging[[#This Row],[Purchase Cost]:[Taxes]])</f>
        <v>52.551233250131226</v>
      </c>
      <c r="K213" s="9" t="str">
        <f>TEXT(Packaging[[#This Row],[Deliverydate_C]],"mmm")</f>
        <v>Jan</v>
      </c>
      <c r="L213" s="9"/>
      <c r="M213" s="9" t="s">
        <v>221</v>
      </c>
    </row>
    <row r="214" spans="3:13" x14ac:dyDescent="0.25">
      <c r="C214" s="9">
        <f t="shared" ca="1" si="32"/>
        <v>24</v>
      </c>
      <c r="D214" s="9" cm="1">
        <f t="array" aca="1" ref="D214" ca="1">_xlfn.ANCHORARRAY(C214)*0.05</f>
        <v>1.2000000000000002</v>
      </c>
      <c r="E214" s="9">
        <f t="shared" ca="1" si="33"/>
        <v>1</v>
      </c>
      <c r="F214" s="9">
        <f t="shared" ca="1" si="29"/>
        <v>3</v>
      </c>
      <c r="G214" s="9">
        <f t="shared" ca="1" si="34"/>
        <v>13</v>
      </c>
      <c r="H214" s="9">
        <f t="shared" ca="1" si="35"/>
        <v>3</v>
      </c>
      <c r="I214" s="9">
        <f ca="1">RAND()*(Packaging[[#This Row],[Ordering cost]]+Packaging[[#This Row],[Holding cost]])+0.2</f>
        <v>0.84411637424638197</v>
      </c>
      <c r="J214" s="9">
        <f ca="1">SUM(Packaging[[#This Row],[Purchase Cost]:[Taxes]])</f>
        <v>46.044116374246386</v>
      </c>
      <c r="K214" s="9" t="str">
        <f>TEXT(Packaging[[#This Row],[Deliverydate_C]],"mmm")</f>
        <v>Jan</v>
      </c>
      <c r="L214" s="9"/>
      <c r="M214" s="9" t="s">
        <v>220</v>
      </c>
    </row>
    <row r="215" spans="3:13" x14ac:dyDescent="0.25">
      <c r="C215" s="9">
        <f t="shared" ca="1" si="32"/>
        <v>20</v>
      </c>
      <c r="D215" s="9" cm="1">
        <f t="array" aca="1" ref="D215" ca="1">_xlfn.ANCHORARRAY(C215)*0.05</f>
        <v>1</v>
      </c>
      <c r="E215" s="9">
        <f t="shared" ca="1" si="33"/>
        <v>2</v>
      </c>
      <c r="F215" s="9">
        <f t="shared" ca="1" si="29"/>
        <v>3</v>
      </c>
      <c r="G215" s="9">
        <f t="shared" ca="1" si="34"/>
        <v>14</v>
      </c>
      <c r="H215" s="9">
        <f t="shared" ca="1" si="35"/>
        <v>5</v>
      </c>
      <c r="I215" s="9">
        <f ca="1">RAND()*(Packaging[[#This Row],[Ordering cost]]+Packaging[[#This Row],[Holding cost]])+0.2</f>
        <v>1.1259966318356629</v>
      </c>
      <c r="J215" s="9">
        <f ca="1">SUM(Packaging[[#This Row],[Purchase Cost]:[Taxes]])</f>
        <v>46.125996631835662</v>
      </c>
      <c r="K215" s="9" t="str">
        <f>TEXT(Packaging[[#This Row],[Deliverydate_C]],"mmm")</f>
        <v>Jan</v>
      </c>
      <c r="L215" s="9"/>
      <c r="M215" s="9" t="s">
        <v>220</v>
      </c>
    </row>
    <row r="216" spans="3:13" x14ac:dyDescent="0.25">
      <c r="C216" s="9">
        <f t="shared" ca="1" si="32"/>
        <v>25</v>
      </c>
      <c r="D216" s="9" cm="1">
        <f t="array" aca="1" ref="D216" ca="1">_xlfn.ANCHORARRAY(C216)*0.05</f>
        <v>1.25</v>
      </c>
      <c r="E216" s="9">
        <f t="shared" ca="1" si="33"/>
        <v>2</v>
      </c>
      <c r="F216" s="9">
        <f t="shared" ca="1" si="29"/>
        <v>4</v>
      </c>
      <c r="G216" s="9">
        <f t="shared" ca="1" si="34"/>
        <v>10</v>
      </c>
      <c r="H216" s="9">
        <f t="shared" ca="1" si="35"/>
        <v>4</v>
      </c>
      <c r="I216" s="9">
        <f ca="1">RAND()*(Packaging[[#This Row],[Ordering cost]]+Packaging[[#This Row],[Holding cost]])+0.2</f>
        <v>1.079211647363872</v>
      </c>
      <c r="J216" s="9">
        <f ca="1">SUM(Packaging[[#This Row],[Purchase Cost]:[Taxes]])</f>
        <v>47.32921164736387</v>
      </c>
      <c r="K216" s="9" t="str">
        <f>TEXT(Packaging[[#This Row],[Deliverydate_C]],"mmm")</f>
        <v>Jan</v>
      </c>
      <c r="L216" s="9"/>
      <c r="M216" s="9" t="s">
        <v>220</v>
      </c>
    </row>
    <row r="217" spans="3:13" x14ac:dyDescent="0.25">
      <c r="C217" s="9">
        <f t="shared" ca="1" si="32"/>
        <v>25</v>
      </c>
      <c r="D217" s="9" cm="1">
        <f t="array" aca="1" ref="D217" ca="1">_xlfn.ANCHORARRAY(C217)*0.05</f>
        <v>1.25</v>
      </c>
      <c r="E217" s="9">
        <f t="shared" ca="1" si="33"/>
        <v>2</v>
      </c>
      <c r="F217" s="9">
        <f t="shared" ca="1" si="29"/>
        <v>3</v>
      </c>
      <c r="G217" s="9">
        <f t="shared" ca="1" si="34"/>
        <v>14</v>
      </c>
      <c r="H217" s="9">
        <f t="shared" ca="1" si="35"/>
        <v>4</v>
      </c>
      <c r="I217" s="9">
        <f ca="1">RAND()*(Packaging[[#This Row],[Ordering cost]]+Packaging[[#This Row],[Holding cost]])+0.2</f>
        <v>0.56947104535580984</v>
      </c>
      <c r="J217" s="9">
        <f ca="1">SUM(Packaging[[#This Row],[Purchase Cost]:[Taxes]])</f>
        <v>49.819471045355812</v>
      </c>
      <c r="K217" s="9" t="str">
        <f>TEXT(Packaging[[#This Row],[Deliverydate_C]],"mmm")</f>
        <v>Jan</v>
      </c>
      <c r="L217" s="9"/>
      <c r="M217" s="9" t="s">
        <v>220</v>
      </c>
    </row>
    <row r="218" spans="3:13" x14ac:dyDescent="0.25">
      <c r="C218" s="9">
        <f t="shared" ca="1" si="32"/>
        <v>29</v>
      </c>
      <c r="D218" s="9" cm="1">
        <f t="array" aca="1" ref="D218" ca="1">_xlfn.ANCHORARRAY(C218)*0.05</f>
        <v>1.4500000000000002</v>
      </c>
      <c r="E218" s="9">
        <f t="shared" ca="1" si="33"/>
        <v>1</v>
      </c>
      <c r="F218" s="9">
        <f t="shared" ca="1" si="29"/>
        <v>4</v>
      </c>
      <c r="G218" s="9">
        <f t="shared" ca="1" si="34"/>
        <v>15</v>
      </c>
      <c r="H218" s="9">
        <f t="shared" ca="1" si="35"/>
        <v>5</v>
      </c>
      <c r="I218" s="9">
        <f ca="1">RAND()*(Packaging[[#This Row],[Ordering cost]]+Packaging[[#This Row],[Holding cost]])+0.2</f>
        <v>0.44261209339388041</v>
      </c>
      <c r="J218" s="9">
        <f ca="1">SUM(Packaging[[#This Row],[Purchase Cost]:[Taxes]])</f>
        <v>55.892612093393886</v>
      </c>
      <c r="K218" s="9" t="str">
        <f>TEXT(Packaging[[#This Row],[Deliverydate_C]],"mmm")</f>
        <v>Jan</v>
      </c>
      <c r="L218" s="9"/>
      <c r="M218" s="9" t="s">
        <v>219</v>
      </c>
    </row>
    <row r="219" spans="3:13" x14ac:dyDescent="0.25">
      <c r="C219" s="9">
        <f t="shared" ca="1" si="32"/>
        <v>23</v>
      </c>
      <c r="D219" s="9" cm="1">
        <f t="array" aca="1" ref="D219" ca="1">_xlfn.ANCHORARRAY(C219)*0.05</f>
        <v>1.1500000000000001</v>
      </c>
      <c r="E219" s="9">
        <f t="shared" ca="1" si="33"/>
        <v>2</v>
      </c>
      <c r="F219" s="9">
        <f t="shared" ca="1" si="29"/>
        <v>3</v>
      </c>
      <c r="G219" s="9">
        <f t="shared" ca="1" si="34"/>
        <v>14</v>
      </c>
      <c r="H219" s="9">
        <f t="shared" ca="1" si="35"/>
        <v>3</v>
      </c>
      <c r="I219" s="9">
        <f ca="1">RAND()*(Packaging[[#This Row],[Ordering cost]]+Packaging[[#This Row],[Holding cost]])+0.2</f>
        <v>1.2099684891938318</v>
      </c>
      <c r="J219" s="9">
        <f ca="1">SUM(Packaging[[#This Row],[Purchase Cost]:[Taxes]])</f>
        <v>47.359968489193832</v>
      </c>
      <c r="K219" s="9" t="str">
        <f>TEXT(Packaging[[#This Row],[Deliverydate_C]],"mmm")</f>
        <v>Jan</v>
      </c>
      <c r="L219" s="9"/>
      <c r="M219" s="9" t="s">
        <v>221</v>
      </c>
    </row>
    <row r="220" spans="3:13" x14ac:dyDescent="0.25">
      <c r="C220" s="9">
        <f t="shared" ca="1" si="32"/>
        <v>28</v>
      </c>
      <c r="D220" s="9" cm="1">
        <f t="array" aca="1" ref="D220" ca="1">_xlfn.ANCHORARRAY(C220)*0.05</f>
        <v>1.4000000000000001</v>
      </c>
      <c r="E220" s="9">
        <f t="shared" ca="1" si="33"/>
        <v>1</v>
      </c>
      <c r="F220" s="9">
        <f t="shared" ca="1" si="29"/>
        <v>4</v>
      </c>
      <c r="G220" s="9">
        <f t="shared" ca="1" si="34"/>
        <v>10</v>
      </c>
      <c r="H220" s="9">
        <f t="shared" ca="1" si="35"/>
        <v>4</v>
      </c>
      <c r="I220" s="9">
        <f ca="1">RAND()*(Packaging[[#This Row],[Ordering cost]]+Packaging[[#This Row],[Holding cost]])+0.2</f>
        <v>0.52756851736077004</v>
      </c>
      <c r="J220" s="9">
        <f ca="1">SUM(Packaging[[#This Row],[Purchase Cost]:[Taxes]])</f>
        <v>48.927568517360768</v>
      </c>
      <c r="K220" s="9" t="str">
        <f>TEXT(Packaging[[#This Row],[Deliverydate_C]],"mmm")</f>
        <v>Jan</v>
      </c>
      <c r="L220" s="9"/>
      <c r="M220" s="9" t="s">
        <v>221</v>
      </c>
    </row>
    <row r="221" spans="3:13" x14ac:dyDescent="0.25">
      <c r="C221" s="9">
        <f t="shared" ca="1" si="32"/>
        <v>25</v>
      </c>
      <c r="D221" s="9" cm="1">
        <f t="array" aca="1" ref="D221" ca="1">_xlfn.ANCHORARRAY(C221)*0.05</f>
        <v>1.25</v>
      </c>
      <c r="E221" s="9">
        <f t="shared" ca="1" si="33"/>
        <v>1</v>
      </c>
      <c r="F221" s="9">
        <f t="shared" ca="1" si="29"/>
        <v>4</v>
      </c>
      <c r="G221" s="9">
        <f t="shared" ca="1" si="34"/>
        <v>13</v>
      </c>
      <c r="H221" s="9">
        <f t="shared" ca="1" si="35"/>
        <v>5</v>
      </c>
      <c r="I221" s="9">
        <f ca="1">RAND()*(Packaging[[#This Row],[Ordering cost]]+Packaging[[#This Row],[Holding cost]])+0.2</f>
        <v>0.43916813453527143</v>
      </c>
      <c r="J221" s="9">
        <f ca="1">SUM(Packaging[[#This Row],[Purchase Cost]:[Taxes]])</f>
        <v>49.689168134535272</v>
      </c>
      <c r="K221" s="9" t="str">
        <f>TEXT(Packaging[[#This Row],[Deliverydate_C]],"mmm")</f>
        <v>Jan</v>
      </c>
      <c r="L221" s="9"/>
      <c r="M221" s="9" t="s">
        <v>220</v>
      </c>
    </row>
    <row r="222" spans="3:13" x14ac:dyDescent="0.25">
      <c r="C222" s="9">
        <f t="shared" ca="1" si="32"/>
        <v>24</v>
      </c>
      <c r="D222" s="9" cm="1">
        <f t="array" aca="1" ref="D222" ca="1">_xlfn.ANCHORARRAY(C222)*0.05</f>
        <v>1.2000000000000002</v>
      </c>
      <c r="E222" s="9">
        <f t="shared" ca="1" si="33"/>
        <v>1</v>
      </c>
      <c r="F222" s="9">
        <f t="shared" ca="1" si="29"/>
        <v>3</v>
      </c>
      <c r="G222" s="9">
        <f t="shared" ca="1" si="34"/>
        <v>11</v>
      </c>
      <c r="H222" s="9">
        <f t="shared" ca="1" si="35"/>
        <v>2</v>
      </c>
      <c r="I222" s="9">
        <f ca="1">RAND()*(Packaging[[#This Row],[Ordering cost]]+Packaging[[#This Row],[Holding cost]])+0.2</f>
        <v>1.72566039295864</v>
      </c>
      <c r="J222" s="9">
        <f ca="1">SUM(Packaging[[#This Row],[Purchase Cost]:[Taxes]])</f>
        <v>43.92566039295864</v>
      </c>
      <c r="K222" s="9" t="str">
        <f>TEXT(Packaging[[#This Row],[Deliverydate_C]],"mmm")</f>
        <v>Jan</v>
      </c>
      <c r="L222" s="9"/>
      <c r="M222" s="9" t="s">
        <v>220</v>
      </c>
    </row>
    <row r="223" spans="3:13" x14ac:dyDescent="0.25">
      <c r="C223" s="9">
        <f t="shared" ca="1" si="32"/>
        <v>29</v>
      </c>
      <c r="D223" s="9" cm="1">
        <f t="array" aca="1" ref="D223" ca="1">_xlfn.ANCHORARRAY(C223)*0.05</f>
        <v>1.4500000000000002</v>
      </c>
      <c r="E223" s="9">
        <f t="shared" ca="1" si="33"/>
        <v>1</v>
      </c>
      <c r="F223" s="9">
        <f t="shared" ca="1" si="29"/>
        <v>4</v>
      </c>
      <c r="G223" s="9">
        <f t="shared" ca="1" si="34"/>
        <v>12</v>
      </c>
      <c r="H223" s="9">
        <f t="shared" ca="1" si="35"/>
        <v>3</v>
      </c>
      <c r="I223" s="9">
        <f ca="1">RAND()*(Packaging[[#This Row],[Ordering cost]]+Packaging[[#This Row],[Holding cost]])+0.2</f>
        <v>0.33071822465298395</v>
      </c>
      <c r="J223" s="9">
        <f ca="1">SUM(Packaging[[#This Row],[Purchase Cost]:[Taxes]])</f>
        <v>50.780718224652986</v>
      </c>
      <c r="K223" s="9" t="str">
        <f>TEXT(Packaging[[#This Row],[Deliverydate_C]],"mmm")</f>
        <v>Jan</v>
      </c>
      <c r="L223" s="9"/>
      <c r="M223" s="9" t="s">
        <v>220</v>
      </c>
    </row>
    <row r="224" spans="3:13" x14ac:dyDescent="0.25">
      <c r="C224" s="9">
        <f t="shared" ca="1" si="32"/>
        <v>27</v>
      </c>
      <c r="D224" s="9" cm="1">
        <f t="array" aca="1" ref="D224" ca="1">_xlfn.ANCHORARRAY(C224)*0.05</f>
        <v>1.35</v>
      </c>
      <c r="E224" s="9">
        <f t="shared" ca="1" si="33"/>
        <v>1</v>
      </c>
      <c r="F224" s="9">
        <f t="shared" ca="1" si="29"/>
        <v>3</v>
      </c>
      <c r="G224" s="9">
        <f t="shared" ca="1" si="34"/>
        <v>15</v>
      </c>
      <c r="H224" s="9">
        <f t="shared" ca="1" si="35"/>
        <v>4</v>
      </c>
      <c r="I224" s="9">
        <f ca="1">RAND()*(Packaging[[#This Row],[Ordering cost]]+Packaging[[#This Row],[Holding cost]])+0.2</f>
        <v>1.6372175454862068</v>
      </c>
      <c r="J224" s="9">
        <f ca="1">SUM(Packaging[[#This Row],[Purchase Cost]:[Taxes]])</f>
        <v>52.98721754548621</v>
      </c>
      <c r="K224" s="9" t="str">
        <f>TEXT(Packaging[[#This Row],[Deliverydate_C]],"mmm")</f>
        <v>Jan</v>
      </c>
      <c r="L224" s="9"/>
      <c r="M224" s="9" t="s">
        <v>221</v>
      </c>
    </row>
    <row r="225" spans="3:13" x14ac:dyDescent="0.25">
      <c r="C225" s="9">
        <f t="shared" ca="1" si="32"/>
        <v>20</v>
      </c>
      <c r="D225" s="9" cm="1">
        <f t="array" aca="1" ref="D225" ca="1">_xlfn.ANCHORARRAY(C225)*0.05</f>
        <v>1</v>
      </c>
      <c r="E225" s="9">
        <f t="shared" ca="1" si="33"/>
        <v>2</v>
      </c>
      <c r="F225" s="9">
        <f t="shared" ca="1" si="29"/>
        <v>4</v>
      </c>
      <c r="G225" s="9">
        <f t="shared" ca="1" si="34"/>
        <v>15</v>
      </c>
      <c r="H225" s="9">
        <f t="shared" ca="1" si="35"/>
        <v>3</v>
      </c>
      <c r="I225" s="9">
        <f ca="1">RAND()*(Packaging[[#This Row],[Ordering cost]]+Packaging[[#This Row],[Holding cost]])+0.2</f>
        <v>2.3255551632246947</v>
      </c>
      <c r="J225" s="9">
        <f ca="1">SUM(Packaging[[#This Row],[Purchase Cost]:[Taxes]])</f>
        <v>47.325555163224692</v>
      </c>
      <c r="K225" s="9" t="str">
        <f>TEXT(Packaging[[#This Row],[Deliverydate_C]],"mmm")</f>
        <v>Jan</v>
      </c>
      <c r="L225" s="9"/>
      <c r="M225" s="9" t="s">
        <v>220</v>
      </c>
    </row>
    <row r="226" spans="3:13" x14ac:dyDescent="0.25">
      <c r="C226" s="9">
        <f t="shared" ca="1" si="32"/>
        <v>23</v>
      </c>
      <c r="D226" s="9" cm="1">
        <f t="array" aca="1" ref="D226" ca="1">_xlfn.ANCHORARRAY(C226)*0.05</f>
        <v>1.1500000000000001</v>
      </c>
      <c r="E226" s="9">
        <f t="shared" ca="1" si="33"/>
        <v>2</v>
      </c>
      <c r="F226" s="9">
        <f t="shared" ca="1" si="29"/>
        <v>3</v>
      </c>
      <c r="G226" s="9">
        <f t="shared" ca="1" si="34"/>
        <v>11</v>
      </c>
      <c r="H226" s="9">
        <f t="shared" ca="1" si="35"/>
        <v>3</v>
      </c>
      <c r="I226" s="9">
        <f ca="1">RAND()*(Packaging[[#This Row],[Ordering cost]]+Packaging[[#This Row],[Holding cost]])+0.2</f>
        <v>0.5945666635122695</v>
      </c>
      <c r="J226" s="9">
        <f ca="1">SUM(Packaging[[#This Row],[Purchase Cost]:[Taxes]])</f>
        <v>43.744566663512266</v>
      </c>
      <c r="K226" s="9" t="str">
        <f>TEXT(Packaging[[#This Row],[Deliverydate_C]],"mmm")</f>
        <v>Jan</v>
      </c>
      <c r="L226" s="9"/>
      <c r="M226" s="9" t="s">
        <v>220</v>
      </c>
    </row>
    <row r="227" spans="3:13" x14ac:dyDescent="0.25">
      <c r="C227" s="9">
        <f t="shared" ca="1" si="32"/>
        <v>25</v>
      </c>
      <c r="D227" s="9" cm="1">
        <f t="array" aca="1" ref="D227" ca="1">_xlfn.ANCHORARRAY(C227)*0.05</f>
        <v>1.25</v>
      </c>
      <c r="E227" s="9">
        <f t="shared" ca="1" si="33"/>
        <v>1</v>
      </c>
      <c r="F227" s="9">
        <f t="shared" ca="1" si="29"/>
        <v>3</v>
      </c>
      <c r="G227" s="9">
        <f t="shared" ca="1" si="34"/>
        <v>13</v>
      </c>
      <c r="H227" s="9">
        <f t="shared" ca="1" si="35"/>
        <v>2</v>
      </c>
      <c r="I227" s="9">
        <f ca="1">RAND()*(Packaging[[#This Row],[Ordering cost]]+Packaging[[#This Row],[Holding cost]])+0.2</f>
        <v>0.29769541708888325</v>
      </c>
      <c r="J227" s="9">
        <f ca="1">SUM(Packaging[[#This Row],[Purchase Cost]:[Taxes]])</f>
        <v>45.547695417088882</v>
      </c>
      <c r="K227" s="9" t="str">
        <f>TEXT(Packaging[[#This Row],[Deliverydate_C]],"mmm")</f>
        <v>Jan</v>
      </c>
      <c r="L227" s="9"/>
      <c r="M227" s="9" t="s">
        <v>221</v>
      </c>
    </row>
    <row r="228" spans="3:13" x14ac:dyDescent="0.25">
      <c r="C228" s="9">
        <f t="shared" ca="1" si="32"/>
        <v>30</v>
      </c>
      <c r="D228" s="9" cm="1">
        <f t="array" aca="1" ref="D228" ca="1">_xlfn.ANCHORARRAY(C228)*0.05</f>
        <v>1.5</v>
      </c>
      <c r="E228" s="9">
        <f t="shared" ca="1" si="33"/>
        <v>1</v>
      </c>
      <c r="F228" s="9">
        <f t="shared" ca="1" si="29"/>
        <v>4</v>
      </c>
      <c r="G228" s="9">
        <f t="shared" ca="1" si="34"/>
        <v>14</v>
      </c>
      <c r="H228" s="9">
        <f t="shared" ca="1" si="35"/>
        <v>2</v>
      </c>
      <c r="I228" s="9">
        <f ca="1">RAND()*(Packaging[[#This Row],[Ordering cost]]+Packaging[[#This Row],[Holding cost]])+0.2</f>
        <v>0.35631893573060497</v>
      </c>
      <c r="J228" s="9">
        <f ca="1">SUM(Packaging[[#This Row],[Purchase Cost]:[Taxes]])</f>
        <v>52.856318935730606</v>
      </c>
      <c r="K228" s="9" t="str">
        <f>TEXT(Packaging[[#This Row],[Deliverydate_C]],"mmm")</f>
        <v>Jan</v>
      </c>
      <c r="L228" s="9"/>
      <c r="M228" s="9" t="s">
        <v>220</v>
      </c>
    </row>
    <row r="229" spans="3:13" x14ac:dyDescent="0.25">
      <c r="C229" s="9">
        <f t="shared" ca="1" si="32"/>
        <v>21</v>
      </c>
      <c r="D229" s="9" cm="1">
        <f t="array" aca="1" ref="D229" ca="1">_xlfn.ANCHORARRAY(C229)*0.05</f>
        <v>1.05</v>
      </c>
      <c r="E229" s="9">
        <f t="shared" ca="1" si="33"/>
        <v>2</v>
      </c>
      <c r="F229" s="9">
        <f t="shared" ca="1" si="29"/>
        <v>3</v>
      </c>
      <c r="G229" s="9">
        <f t="shared" ca="1" si="34"/>
        <v>15</v>
      </c>
      <c r="H229" s="9">
        <f t="shared" ca="1" si="35"/>
        <v>5</v>
      </c>
      <c r="I229" s="9">
        <f ca="1">RAND()*(Packaging[[#This Row],[Ordering cost]]+Packaging[[#This Row],[Holding cost]])+0.2</f>
        <v>3.1482096795708689</v>
      </c>
      <c r="J229" s="9">
        <f ca="1">SUM(Packaging[[#This Row],[Purchase Cost]:[Taxes]])</f>
        <v>50.198209679570866</v>
      </c>
      <c r="K229" s="9" t="str">
        <f>TEXT(Packaging[[#This Row],[Deliverydate_C]],"mmm")</f>
        <v>Jan</v>
      </c>
      <c r="L229" s="9"/>
      <c r="M229" s="9" t="s">
        <v>220</v>
      </c>
    </row>
    <row r="230" spans="3:13" x14ac:dyDescent="0.25">
      <c r="C230" s="9">
        <f t="shared" ca="1" si="32"/>
        <v>23</v>
      </c>
      <c r="D230" s="9" cm="1">
        <f t="array" aca="1" ref="D230" ca="1">_xlfn.ANCHORARRAY(C230)*0.05</f>
        <v>1.1500000000000001</v>
      </c>
      <c r="E230" s="9">
        <f t="shared" ca="1" si="33"/>
        <v>1</v>
      </c>
      <c r="F230" s="9">
        <f t="shared" ca="1" si="29"/>
        <v>4</v>
      </c>
      <c r="G230" s="9">
        <f t="shared" ca="1" si="34"/>
        <v>15</v>
      </c>
      <c r="H230" s="9">
        <f t="shared" ca="1" si="35"/>
        <v>2</v>
      </c>
      <c r="I230" s="9">
        <f ca="1">RAND()*(Packaging[[#This Row],[Ordering cost]]+Packaging[[#This Row],[Holding cost]])+0.2</f>
        <v>2.0555779072396292</v>
      </c>
      <c r="J230" s="9">
        <f ca="1">SUM(Packaging[[#This Row],[Purchase Cost]:[Taxes]])</f>
        <v>48.205577907239629</v>
      </c>
      <c r="K230" s="9" t="str">
        <f>TEXT(Packaging[[#This Row],[Deliverydate_C]],"mmm")</f>
        <v>Jan</v>
      </c>
      <c r="L230" s="9"/>
      <c r="M230" s="9" t="s">
        <v>219</v>
      </c>
    </row>
    <row r="231" spans="3:13" x14ac:dyDescent="0.25">
      <c r="C231" s="9">
        <f t="shared" ca="1" si="32"/>
        <v>29</v>
      </c>
      <c r="D231" s="9" cm="1">
        <f t="array" aca="1" ref="D231" ca="1">_xlfn.ANCHORARRAY(C231)*0.05</f>
        <v>1.4500000000000002</v>
      </c>
      <c r="E231" s="9">
        <f t="shared" ca="1" si="33"/>
        <v>2</v>
      </c>
      <c r="F231" s="9">
        <f t="shared" ca="1" si="29"/>
        <v>4</v>
      </c>
      <c r="G231" s="9">
        <f t="shared" ca="1" si="34"/>
        <v>14</v>
      </c>
      <c r="H231" s="9">
        <f t="shared" ca="1" si="35"/>
        <v>4</v>
      </c>
      <c r="I231" s="9">
        <f ca="1">RAND()*(Packaging[[#This Row],[Ordering cost]]+Packaging[[#This Row],[Holding cost]])+0.2</f>
        <v>0.77070287559704931</v>
      </c>
      <c r="J231" s="9">
        <f ca="1">SUM(Packaging[[#This Row],[Purchase Cost]:[Taxes]])</f>
        <v>55.220702875597055</v>
      </c>
      <c r="K231" s="9" t="str">
        <f>TEXT(Packaging[[#This Row],[Deliverydate_C]],"mmm")</f>
        <v>Jan</v>
      </c>
      <c r="L231" s="9"/>
      <c r="M231" s="9" t="s">
        <v>220</v>
      </c>
    </row>
    <row r="232" spans="3:13" x14ac:dyDescent="0.25">
      <c r="C232" s="9">
        <f t="shared" ca="1" si="32"/>
        <v>28</v>
      </c>
      <c r="D232" s="9" cm="1">
        <f t="array" aca="1" ref="D232" ca="1">_xlfn.ANCHORARRAY(C232)*0.05</f>
        <v>1.4000000000000001</v>
      </c>
      <c r="E232" s="9">
        <f t="shared" ca="1" si="33"/>
        <v>1</v>
      </c>
      <c r="F232" s="9">
        <f t="shared" ca="1" si="29"/>
        <v>3</v>
      </c>
      <c r="G232" s="9">
        <f t="shared" ca="1" si="34"/>
        <v>10</v>
      </c>
      <c r="H232" s="9">
        <f t="shared" ca="1" si="35"/>
        <v>5</v>
      </c>
      <c r="I232" s="9">
        <f ca="1">RAND()*(Packaging[[#This Row],[Ordering cost]]+Packaging[[#This Row],[Holding cost]])+0.2</f>
        <v>1.362018656944544</v>
      </c>
      <c r="J232" s="9">
        <f ca="1">SUM(Packaging[[#This Row],[Purchase Cost]:[Taxes]])</f>
        <v>49.762018656944541</v>
      </c>
      <c r="K232" s="9" t="str">
        <f>TEXT(Packaging[[#This Row],[Deliverydate_C]],"mmm")</f>
        <v>Jan</v>
      </c>
      <c r="L232" s="9"/>
      <c r="M232" s="9" t="s">
        <v>220</v>
      </c>
    </row>
    <row r="233" spans="3:13" x14ac:dyDescent="0.25">
      <c r="C233" s="9">
        <f t="shared" ca="1" si="32"/>
        <v>22</v>
      </c>
      <c r="D233" s="9" cm="1">
        <f t="array" aca="1" ref="D233" ca="1">_xlfn.ANCHORARRAY(C233)*0.05</f>
        <v>1.1000000000000001</v>
      </c>
      <c r="E233" s="9">
        <f t="shared" ca="1" si="33"/>
        <v>1</v>
      </c>
      <c r="F233" s="9">
        <f t="shared" ca="1" si="29"/>
        <v>4</v>
      </c>
      <c r="G233" s="9">
        <f t="shared" ca="1" si="34"/>
        <v>15</v>
      </c>
      <c r="H233" s="9">
        <f t="shared" ca="1" si="35"/>
        <v>4</v>
      </c>
      <c r="I233" s="9">
        <f ca="1">RAND()*(Packaging[[#This Row],[Ordering cost]]+Packaging[[#This Row],[Holding cost]])+0.2</f>
        <v>0.32268278632516351</v>
      </c>
      <c r="J233" s="9">
        <f ca="1">SUM(Packaging[[#This Row],[Purchase Cost]:[Taxes]])</f>
        <v>47.422682786325161</v>
      </c>
      <c r="K233" s="9" t="str">
        <f>TEXT(Packaging[[#This Row],[Deliverydate_C]],"mmm")</f>
        <v>Jan</v>
      </c>
      <c r="L233" s="9"/>
      <c r="M233" s="9" t="s">
        <v>220</v>
      </c>
    </row>
    <row r="234" spans="3:13" x14ac:dyDescent="0.25">
      <c r="C234" s="9">
        <f t="shared" ca="1" si="32"/>
        <v>20</v>
      </c>
      <c r="D234" s="9" cm="1">
        <f t="array" aca="1" ref="D234" ca="1">_xlfn.ANCHORARRAY(C234)*0.05</f>
        <v>1</v>
      </c>
      <c r="E234" s="9">
        <f t="shared" ca="1" si="33"/>
        <v>1</v>
      </c>
      <c r="F234" s="9">
        <f t="shared" ca="1" si="29"/>
        <v>4</v>
      </c>
      <c r="G234" s="9">
        <f t="shared" ca="1" si="34"/>
        <v>14</v>
      </c>
      <c r="H234" s="9">
        <f t="shared" ca="1" si="35"/>
        <v>5</v>
      </c>
      <c r="I234" s="9">
        <f ca="1">RAND()*(Packaging[[#This Row],[Ordering cost]]+Packaging[[#This Row],[Holding cost]])+0.2</f>
        <v>1.8592008469809522</v>
      </c>
      <c r="J234" s="9">
        <f ca="1">SUM(Packaging[[#This Row],[Purchase Cost]:[Taxes]])</f>
        <v>46.859200846980954</v>
      </c>
      <c r="K234" s="9" t="str">
        <f>TEXT(Packaging[[#This Row],[Deliverydate_C]],"mmm")</f>
        <v>Jan</v>
      </c>
      <c r="L234" s="9"/>
      <c r="M234" s="9" t="s">
        <v>220</v>
      </c>
    </row>
    <row r="235" spans="3:13" x14ac:dyDescent="0.25">
      <c r="C235" s="9">
        <f t="shared" ca="1" si="32"/>
        <v>22</v>
      </c>
      <c r="D235" s="9" cm="1">
        <f t="array" aca="1" ref="D235" ca="1">_xlfn.ANCHORARRAY(C235)*0.05</f>
        <v>1.1000000000000001</v>
      </c>
      <c r="E235" s="9">
        <f t="shared" ca="1" si="33"/>
        <v>2</v>
      </c>
      <c r="F235" s="9">
        <f t="shared" ca="1" si="29"/>
        <v>3</v>
      </c>
      <c r="G235" s="9">
        <f t="shared" ca="1" si="34"/>
        <v>14</v>
      </c>
      <c r="H235" s="9">
        <f t="shared" ca="1" si="35"/>
        <v>4</v>
      </c>
      <c r="I235" s="9">
        <f ca="1">RAND()*(Packaging[[#This Row],[Ordering cost]]+Packaging[[#This Row],[Holding cost]])+0.2</f>
        <v>2.1655416448042266</v>
      </c>
      <c r="J235" s="9">
        <f ca="1">SUM(Packaging[[#This Row],[Purchase Cost]:[Taxes]])</f>
        <v>48.26554164480423</v>
      </c>
      <c r="K235" s="9" t="str">
        <f>TEXT(Packaging[[#This Row],[Deliverydate_C]],"mmm")</f>
        <v>Jan</v>
      </c>
      <c r="L235" s="9"/>
      <c r="M235" s="9" t="s">
        <v>219</v>
      </c>
    </row>
    <row r="236" spans="3:13" x14ac:dyDescent="0.25">
      <c r="C236" s="9">
        <f t="shared" ca="1" si="32"/>
        <v>24</v>
      </c>
      <c r="D236" s="9" cm="1">
        <f t="array" aca="1" ref="D236" ca="1">_xlfn.ANCHORARRAY(C236)*0.05</f>
        <v>1.2000000000000002</v>
      </c>
      <c r="E236" s="9">
        <f t="shared" ca="1" si="33"/>
        <v>1</v>
      </c>
      <c r="F236" s="9">
        <f t="shared" ca="1" si="29"/>
        <v>4</v>
      </c>
      <c r="G236" s="9">
        <f t="shared" ca="1" si="34"/>
        <v>12</v>
      </c>
      <c r="H236" s="9">
        <f t="shared" ca="1" si="35"/>
        <v>4</v>
      </c>
      <c r="I236" s="9">
        <f ca="1">RAND()*(Packaging[[#This Row],[Ordering cost]]+Packaging[[#This Row],[Holding cost]])+0.2</f>
        <v>1.938096773247252</v>
      </c>
      <c r="J236" s="9">
        <f ca="1">SUM(Packaging[[#This Row],[Purchase Cost]:[Taxes]])</f>
        <v>48.138096773247256</v>
      </c>
      <c r="K236" s="9" t="str">
        <f>TEXT(Packaging[[#This Row],[Deliverydate_C]],"mmm")</f>
        <v>Jan</v>
      </c>
      <c r="L236" s="9"/>
      <c r="M236" s="9" t="s">
        <v>221</v>
      </c>
    </row>
    <row r="237" spans="3:13" x14ac:dyDescent="0.25">
      <c r="C237" s="9">
        <f t="shared" ca="1" si="32"/>
        <v>23</v>
      </c>
      <c r="D237" s="9" cm="1">
        <f t="array" aca="1" ref="D237" ca="1">_xlfn.ANCHORARRAY(C237)*0.05</f>
        <v>1.1500000000000001</v>
      </c>
      <c r="E237" s="9">
        <f t="shared" ca="1" si="33"/>
        <v>1</v>
      </c>
      <c r="F237" s="9">
        <f t="shared" ca="1" si="29"/>
        <v>4</v>
      </c>
      <c r="G237" s="9">
        <f t="shared" ca="1" si="34"/>
        <v>13</v>
      </c>
      <c r="H237" s="9">
        <f t="shared" ca="1" si="35"/>
        <v>5</v>
      </c>
      <c r="I237" s="9">
        <f ca="1">RAND()*(Packaging[[#This Row],[Ordering cost]]+Packaging[[#This Row],[Holding cost]])+0.2</f>
        <v>1.3491305317848943</v>
      </c>
      <c r="J237" s="9">
        <f ca="1">SUM(Packaging[[#This Row],[Purchase Cost]:[Taxes]])</f>
        <v>48.499130531784893</v>
      </c>
      <c r="K237" s="9" t="str">
        <f>TEXT(Packaging[[#This Row],[Deliverydate_C]],"mmm")</f>
        <v>Jan</v>
      </c>
      <c r="L237" s="9"/>
      <c r="M237" s="9" t="s">
        <v>221</v>
      </c>
    </row>
    <row r="238" spans="3:13" x14ac:dyDescent="0.25">
      <c r="C238" s="9">
        <f t="shared" ca="1" si="32"/>
        <v>29</v>
      </c>
      <c r="D238" s="9" cm="1">
        <f t="array" aca="1" ref="D238" ca="1">_xlfn.ANCHORARRAY(C238)*0.05</f>
        <v>1.4500000000000002</v>
      </c>
      <c r="E238" s="9">
        <f t="shared" ca="1" si="33"/>
        <v>2</v>
      </c>
      <c r="F238" s="9">
        <f t="shared" ca="1" si="29"/>
        <v>4</v>
      </c>
      <c r="G238" s="9">
        <f t="shared" ca="1" si="34"/>
        <v>14</v>
      </c>
      <c r="H238" s="9">
        <f t="shared" ca="1" si="35"/>
        <v>5</v>
      </c>
      <c r="I238" s="9">
        <f ca="1">RAND()*(Packaging[[#This Row],[Ordering cost]]+Packaging[[#This Row],[Holding cost]])+0.2</f>
        <v>2.504809541651793</v>
      </c>
      <c r="J238" s="9">
        <f ca="1">SUM(Packaging[[#This Row],[Purchase Cost]:[Taxes]])</f>
        <v>57.954809541651798</v>
      </c>
      <c r="K238" s="9" t="str">
        <f>TEXT(Packaging[[#This Row],[Deliverydate_C]],"mmm")</f>
        <v>Jan</v>
      </c>
      <c r="L238" s="9"/>
      <c r="M238" s="9" t="s">
        <v>220</v>
      </c>
    </row>
    <row r="239" spans="3:13" x14ac:dyDescent="0.25">
      <c r="C239" s="9">
        <f t="shared" ca="1" si="32"/>
        <v>22</v>
      </c>
      <c r="D239" s="9" cm="1">
        <f t="array" aca="1" ref="D239" ca="1">_xlfn.ANCHORARRAY(C239)*0.05</f>
        <v>1.1000000000000001</v>
      </c>
      <c r="E239" s="9">
        <f t="shared" ca="1" si="33"/>
        <v>2</v>
      </c>
      <c r="F239" s="9">
        <f t="shared" ca="1" si="29"/>
        <v>3</v>
      </c>
      <c r="G239" s="9">
        <f t="shared" ca="1" si="34"/>
        <v>13</v>
      </c>
      <c r="H239" s="9">
        <f t="shared" ca="1" si="35"/>
        <v>4</v>
      </c>
      <c r="I239" s="9">
        <f ca="1">RAND()*(Packaging[[#This Row],[Ordering cost]]+Packaging[[#This Row],[Holding cost]])+0.2</f>
        <v>2.5309962843741802</v>
      </c>
      <c r="J239" s="9">
        <f ca="1">SUM(Packaging[[#This Row],[Purchase Cost]:[Taxes]])</f>
        <v>47.630996284374184</v>
      </c>
      <c r="K239" s="9" t="str">
        <f>TEXT(Packaging[[#This Row],[Deliverydate_C]],"mmm")</f>
        <v>Jan</v>
      </c>
      <c r="L239" s="9"/>
      <c r="M239" s="9" t="s">
        <v>220</v>
      </c>
    </row>
    <row r="240" spans="3:13" x14ac:dyDescent="0.25">
      <c r="C240" s="9">
        <f t="shared" ca="1" si="32"/>
        <v>29</v>
      </c>
      <c r="D240" s="9" cm="1">
        <f t="array" aca="1" ref="D240" ca="1">_xlfn.ANCHORARRAY(C240)*0.05</f>
        <v>1.4500000000000002</v>
      </c>
      <c r="E240" s="9">
        <f t="shared" ca="1" si="33"/>
        <v>1</v>
      </c>
      <c r="F240" s="9">
        <f t="shared" ca="1" si="29"/>
        <v>3</v>
      </c>
      <c r="G240" s="9">
        <f t="shared" ca="1" si="34"/>
        <v>14</v>
      </c>
      <c r="H240" s="9">
        <f t="shared" ca="1" si="35"/>
        <v>2</v>
      </c>
      <c r="I240" s="9">
        <f ca="1">RAND()*(Packaging[[#This Row],[Ordering cost]]+Packaging[[#This Row],[Holding cost]])+0.2</f>
        <v>1.0410709936514397</v>
      </c>
      <c r="J240" s="9">
        <f ca="1">SUM(Packaging[[#This Row],[Purchase Cost]:[Taxes]])</f>
        <v>51.491070993651441</v>
      </c>
      <c r="K240" s="9" t="str">
        <f>TEXT(Packaging[[#This Row],[Deliverydate_C]],"mmm")</f>
        <v>Jan</v>
      </c>
      <c r="L240" s="9"/>
      <c r="M240" s="9" t="s">
        <v>221</v>
      </c>
    </row>
    <row r="241" spans="3:13" x14ac:dyDescent="0.25">
      <c r="C241" s="9">
        <f t="shared" ca="1" si="32"/>
        <v>25</v>
      </c>
      <c r="D241" s="9" cm="1">
        <f t="array" aca="1" ref="D241" ca="1">_xlfn.ANCHORARRAY(C241)*0.05</f>
        <v>1.25</v>
      </c>
      <c r="E241" s="9">
        <f t="shared" ca="1" si="33"/>
        <v>2</v>
      </c>
      <c r="F241" s="9">
        <f t="shared" ca="1" si="29"/>
        <v>4</v>
      </c>
      <c r="G241" s="9">
        <f t="shared" ca="1" si="34"/>
        <v>11</v>
      </c>
      <c r="H241" s="9">
        <f t="shared" ca="1" si="35"/>
        <v>3</v>
      </c>
      <c r="I241" s="9">
        <f ca="1">RAND()*(Packaging[[#This Row],[Ordering cost]]+Packaging[[#This Row],[Holding cost]])+0.2</f>
        <v>0.38049231031196845</v>
      </c>
      <c r="J241" s="9">
        <f ca="1">SUM(Packaging[[#This Row],[Purchase Cost]:[Taxes]])</f>
        <v>46.630492310311972</v>
      </c>
      <c r="K241" s="9" t="str">
        <f>TEXT(Packaging[[#This Row],[Deliverydate_C]],"mmm")</f>
        <v>Jan</v>
      </c>
      <c r="L241" s="9"/>
      <c r="M241" s="9" t="s">
        <v>220</v>
      </c>
    </row>
    <row r="242" spans="3:13" x14ac:dyDescent="0.25">
      <c r="C242" s="9">
        <f t="shared" ca="1" si="32"/>
        <v>22</v>
      </c>
      <c r="D242" s="9" cm="1">
        <f t="array" aca="1" ref="D242" ca="1">_xlfn.ANCHORARRAY(C242)*0.05</f>
        <v>1.1000000000000001</v>
      </c>
      <c r="E242" s="9">
        <f t="shared" ca="1" si="33"/>
        <v>1</v>
      </c>
      <c r="F242" s="9">
        <f t="shared" ca="1" si="29"/>
        <v>4</v>
      </c>
      <c r="G242" s="9">
        <f t="shared" ca="1" si="34"/>
        <v>14</v>
      </c>
      <c r="H242" s="9">
        <f t="shared" ca="1" si="35"/>
        <v>5</v>
      </c>
      <c r="I242" s="9">
        <f ca="1">RAND()*(Packaging[[#This Row],[Ordering cost]]+Packaging[[#This Row],[Holding cost]])+0.2</f>
        <v>2.1244837428609733</v>
      </c>
      <c r="J242" s="9">
        <f ca="1">SUM(Packaging[[#This Row],[Purchase Cost]:[Taxes]])</f>
        <v>49.224483742860976</v>
      </c>
      <c r="K242" s="9" t="str">
        <f>TEXT(Packaging[[#This Row],[Deliverydate_C]],"mmm")</f>
        <v>Jan</v>
      </c>
      <c r="L242" s="9"/>
      <c r="M242" s="9" t="s">
        <v>220</v>
      </c>
    </row>
    <row r="243" spans="3:13" x14ac:dyDescent="0.25">
      <c r="C243" s="9">
        <f t="shared" ca="1" si="32"/>
        <v>21</v>
      </c>
      <c r="D243" s="9" cm="1">
        <f t="array" aca="1" ref="D243" ca="1">_xlfn.ANCHORARRAY(C243)*0.05</f>
        <v>1.05</v>
      </c>
      <c r="E243" s="9">
        <f t="shared" ca="1" si="33"/>
        <v>2</v>
      </c>
      <c r="F243" s="9">
        <f t="shared" ca="1" si="29"/>
        <v>4</v>
      </c>
      <c r="G243" s="9">
        <f t="shared" ca="1" si="34"/>
        <v>10</v>
      </c>
      <c r="H243" s="9">
        <f t="shared" ca="1" si="35"/>
        <v>5</v>
      </c>
      <c r="I243" s="9">
        <f ca="1">RAND()*(Packaging[[#This Row],[Ordering cost]]+Packaging[[#This Row],[Holding cost]])+0.2</f>
        <v>1.8593232771049264</v>
      </c>
      <c r="J243" s="9">
        <f ca="1">SUM(Packaging[[#This Row],[Purchase Cost]:[Taxes]])</f>
        <v>44.909323277104924</v>
      </c>
      <c r="K243" s="9" t="str">
        <f>TEXT(Packaging[[#This Row],[Deliverydate_C]],"mmm")</f>
        <v>Jan</v>
      </c>
      <c r="L243" s="9"/>
      <c r="M243" s="9" t="s">
        <v>220</v>
      </c>
    </row>
    <row r="244" spans="3:13" x14ac:dyDescent="0.25">
      <c r="C244" s="9">
        <f t="shared" ca="1" si="32"/>
        <v>23</v>
      </c>
      <c r="D244" s="9" cm="1">
        <f t="array" aca="1" ref="D244" ca="1">_xlfn.ANCHORARRAY(C244)*0.05</f>
        <v>1.1500000000000001</v>
      </c>
      <c r="E244" s="9">
        <f t="shared" ca="1" si="33"/>
        <v>2</v>
      </c>
      <c r="F244" s="9">
        <f t="shared" ca="1" si="29"/>
        <v>4</v>
      </c>
      <c r="G244" s="9">
        <f t="shared" ca="1" si="34"/>
        <v>14</v>
      </c>
      <c r="H244" s="9">
        <f t="shared" ca="1" si="35"/>
        <v>4</v>
      </c>
      <c r="I244" s="9">
        <f ca="1">RAND()*(Packaging[[#This Row],[Ordering cost]]+Packaging[[#This Row],[Holding cost]])+0.2</f>
        <v>2.0248566356173772</v>
      </c>
      <c r="J244" s="9">
        <f ca="1">SUM(Packaging[[#This Row],[Purchase Cost]:[Taxes]])</f>
        <v>50.174856635617374</v>
      </c>
      <c r="K244" s="9" t="str">
        <f>TEXT(Packaging[[#This Row],[Deliverydate_C]],"mmm")</f>
        <v>Jan</v>
      </c>
      <c r="L244" s="9"/>
      <c r="M244" s="9" t="s">
        <v>220</v>
      </c>
    </row>
    <row r="245" spans="3:13" x14ac:dyDescent="0.25">
      <c r="C245" s="9">
        <f t="shared" ca="1" si="32"/>
        <v>23</v>
      </c>
      <c r="D245" s="9" cm="1">
        <f t="array" aca="1" ref="D245" ca="1">_xlfn.ANCHORARRAY(C245)*0.05</f>
        <v>1.1500000000000001</v>
      </c>
      <c r="E245" s="9">
        <f t="shared" ca="1" si="33"/>
        <v>1</v>
      </c>
      <c r="F245" s="9">
        <f t="shared" ca="1" si="29"/>
        <v>4</v>
      </c>
      <c r="G245" s="9">
        <f t="shared" ca="1" si="34"/>
        <v>15</v>
      </c>
      <c r="H245" s="9">
        <f t="shared" ca="1" si="35"/>
        <v>2</v>
      </c>
      <c r="I245" s="9">
        <f ca="1">RAND()*(Packaging[[#This Row],[Ordering cost]]+Packaging[[#This Row],[Holding cost]])+0.2</f>
        <v>2.1866335519086619</v>
      </c>
      <c r="J245" s="9">
        <f ca="1">SUM(Packaging[[#This Row],[Purchase Cost]:[Taxes]])</f>
        <v>48.336633551908662</v>
      </c>
      <c r="K245" s="9" t="str">
        <f>TEXT(Packaging[[#This Row],[Deliverydate_C]],"mmm")</f>
        <v>Jan</v>
      </c>
      <c r="L245" s="9"/>
      <c r="M245" s="9" t="s">
        <v>219</v>
      </c>
    </row>
    <row r="246" spans="3:13" x14ac:dyDescent="0.25">
      <c r="C246" s="9">
        <f t="shared" ca="1" si="32"/>
        <v>21</v>
      </c>
      <c r="D246" s="9" cm="1">
        <f t="array" aca="1" ref="D246" ca="1">_xlfn.ANCHORARRAY(C246)*0.05</f>
        <v>1.05</v>
      </c>
      <c r="E246" s="9">
        <f t="shared" ca="1" si="33"/>
        <v>1</v>
      </c>
      <c r="F246" s="9">
        <f t="shared" ca="1" si="29"/>
        <v>3</v>
      </c>
      <c r="G246" s="9">
        <f t="shared" ca="1" si="34"/>
        <v>15</v>
      </c>
      <c r="H246" s="9">
        <f t="shared" ca="1" si="35"/>
        <v>3</v>
      </c>
      <c r="I246" s="9">
        <f ca="1">RAND()*(Packaging[[#This Row],[Ordering cost]]+Packaging[[#This Row],[Holding cost]])+0.2</f>
        <v>2.1118560578817309</v>
      </c>
      <c r="J246" s="9">
        <f ca="1">SUM(Packaging[[#This Row],[Purchase Cost]:[Taxes]])</f>
        <v>46.161856057881728</v>
      </c>
      <c r="K246" s="9" t="str">
        <f>TEXT(Packaging[[#This Row],[Deliverydate_C]],"mmm")</f>
        <v>Jan</v>
      </c>
      <c r="L246" s="9"/>
      <c r="M246" s="9" t="s">
        <v>220</v>
      </c>
    </row>
    <row r="247" spans="3:13" x14ac:dyDescent="0.25">
      <c r="C247" s="9">
        <f t="shared" ca="1" si="32"/>
        <v>24</v>
      </c>
      <c r="D247" s="9" cm="1">
        <f t="array" aca="1" ref="D247" ca="1">_xlfn.ANCHORARRAY(C247)*0.05</f>
        <v>1.2000000000000002</v>
      </c>
      <c r="E247" s="9">
        <f t="shared" ca="1" si="33"/>
        <v>1</v>
      </c>
      <c r="F247" s="9">
        <f t="shared" ca="1" si="29"/>
        <v>3</v>
      </c>
      <c r="G247" s="9">
        <f t="shared" ca="1" si="34"/>
        <v>10</v>
      </c>
      <c r="H247" s="9">
        <f t="shared" ca="1" si="35"/>
        <v>4</v>
      </c>
      <c r="I247" s="9">
        <f ca="1">RAND()*(Packaging[[#This Row],[Ordering cost]]+Packaging[[#This Row],[Holding cost]])+0.2</f>
        <v>2.3893050002618241</v>
      </c>
      <c r="J247" s="9">
        <f ca="1">SUM(Packaging[[#This Row],[Purchase Cost]:[Taxes]])</f>
        <v>45.589305000261824</v>
      </c>
      <c r="K247" s="9" t="str">
        <f>TEXT(Packaging[[#This Row],[Deliverydate_C]],"mmm")</f>
        <v>Jan</v>
      </c>
      <c r="L247" s="9"/>
      <c r="M247" s="9" t="s">
        <v>220</v>
      </c>
    </row>
    <row r="248" spans="3:13" x14ac:dyDescent="0.25">
      <c r="C248" s="9">
        <f t="shared" ca="1" si="32"/>
        <v>29</v>
      </c>
      <c r="D248" s="9" cm="1">
        <f t="array" aca="1" ref="D248" ca="1">_xlfn.ANCHORARRAY(C248)*0.05</f>
        <v>1.4500000000000002</v>
      </c>
      <c r="E248" s="9">
        <f t="shared" ca="1" si="33"/>
        <v>2</v>
      </c>
      <c r="F248" s="9">
        <f t="shared" ca="1" si="29"/>
        <v>3</v>
      </c>
      <c r="G248" s="9">
        <f t="shared" ca="1" si="34"/>
        <v>15</v>
      </c>
      <c r="H248" s="9">
        <f t="shared" ca="1" si="35"/>
        <v>2</v>
      </c>
      <c r="I248" s="9">
        <f ca="1">RAND()*(Packaging[[#This Row],[Ordering cost]]+Packaging[[#This Row],[Holding cost]])+0.2</f>
        <v>1.0009940879678998</v>
      </c>
      <c r="J248" s="9">
        <f ca="1">SUM(Packaging[[#This Row],[Purchase Cost]:[Taxes]])</f>
        <v>53.450994087967899</v>
      </c>
      <c r="K248" s="9" t="str">
        <f>TEXT(Packaging[[#This Row],[Deliverydate_C]],"mmm")</f>
        <v>Jan</v>
      </c>
      <c r="L248" s="9"/>
      <c r="M248" s="9" t="s">
        <v>220</v>
      </c>
    </row>
    <row r="249" spans="3:13" x14ac:dyDescent="0.25">
      <c r="C249" s="9">
        <f t="shared" ca="1" si="32"/>
        <v>23</v>
      </c>
      <c r="D249" s="9" cm="1">
        <f t="array" aca="1" ref="D249" ca="1">_xlfn.ANCHORARRAY(C249)*0.05</f>
        <v>1.1500000000000001</v>
      </c>
      <c r="E249" s="9">
        <f t="shared" ca="1" si="33"/>
        <v>1</v>
      </c>
      <c r="F249" s="9">
        <f t="shared" ca="1" si="29"/>
        <v>4</v>
      </c>
      <c r="G249" s="9">
        <f t="shared" ca="1" si="34"/>
        <v>10</v>
      </c>
      <c r="H249" s="9">
        <f t="shared" ca="1" si="35"/>
        <v>4</v>
      </c>
      <c r="I249" s="9">
        <f ca="1">RAND()*(Packaging[[#This Row],[Ordering cost]]+Packaging[[#This Row],[Holding cost]])+0.2</f>
        <v>2.1657036959388227</v>
      </c>
      <c r="J249" s="9">
        <f ca="1">SUM(Packaging[[#This Row],[Purchase Cost]:[Taxes]])</f>
        <v>45.315703695938822</v>
      </c>
      <c r="K249" s="9" t="str">
        <f>TEXT(Packaging[[#This Row],[Deliverydate_C]],"mmm")</f>
        <v>Jan</v>
      </c>
      <c r="L249" s="9"/>
      <c r="M249" s="9" t="s">
        <v>219</v>
      </c>
    </row>
    <row r="250" spans="3:13" x14ac:dyDescent="0.25">
      <c r="C250" s="9">
        <f t="shared" ca="1" si="32"/>
        <v>23</v>
      </c>
      <c r="D250" s="9" cm="1">
        <f t="array" aca="1" ref="D250" ca="1">_xlfn.ANCHORARRAY(C250)*0.05</f>
        <v>1.1500000000000001</v>
      </c>
      <c r="E250" s="9">
        <f t="shared" ca="1" si="33"/>
        <v>2</v>
      </c>
      <c r="F250" s="9">
        <f t="shared" ca="1" si="29"/>
        <v>4</v>
      </c>
      <c r="G250" s="9">
        <f t="shared" ca="1" si="34"/>
        <v>10</v>
      </c>
      <c r="H250" s="9">
        <f t="shared" ca="1" si="35"/>
        <v>4</v>
      </c>
      <c r="I250" s="9">
        <f ca="1">RAND()*(Packaging[[#This Row],[Ordering cost]]+Packaging[[#This Row],[Holding cost]])+0.2</f>
        <v>1.4960005506700802</v>
      </c>
      <c r="J250" s="9">
        <f ca="1">SUM(Packaging[[#This Row],[Purchase Cost]:[Taxes]])</f>
        <v>45.646000550670081</v>
      </c>
      <c r="K250" s="9" t="str">
        <f>TEXT(Packaging[[#This Row],[Deliverydate_C]],"mmm")</f>
        <v>Jan</v>
      </c>
      <c r="L250" s="9"/>
      <c r="M250" s="9" t="s">
        <v>220</v>
      </c>
    </row>
    <row r="251" spans="3:13" x14ac:dyDescent="0.25">
      <c r="C251" s="9">
        <f t="shared" ca="1" si="32"/>
        <v>21</v>
      </c>
      <c r="D251" s="9" cm="1">
        <f t="array" aca="1" ref="D251" ca="1">_xlfn.ANCHORARRAY(C251)*0.05</f>
        <v>1.05</v>
      </c>
      <c r="E251" s="9">
        <f t="shared" ca="1" si="33"/>
        <v>1</v>
      </c>
      <c r="F251" s="9">
        <f t="shared" ca="1" si="29"/>
        <v>3</v>
      </c>
      <c r="G251" s="9">
        <f t="shared" ca="1" si="34"/>
        <v>13</v>
      </c>
      <c r="H251" s="9">
        <f t="shared" ca="1" si="35"/>
        <v>5</v>
      </c>
      <c r="I251" s="9">
        <f ca="1">RAND()*(Packaging[[#This Row],[Ordering cost]]+Packaging[[#This Row],[Holding cost]])+0.2</f>
        <v>1.0008458744228823</v>
      </c>
      <c r="J251" s="9">
        <f ca="1">SUM(Packaging[[#This Row],[Purchase Cost]:[Taxes]])</f>
        <v>45.050845874422876</v>
      </c>
      <c r="K251" s="9" t="str">
        <f>TEXT(Packaging[[#This Row],[Deliverydate_C]],"mmm")</f>
        <v>Jan</v>
      </c>
      <c r="L251" s="9"/>
      <c r="M251" s="9" t="s">
        <v>220</v>
      </c>
    </row>
    <row r="252" spans="3:13" x14ac:dyDescent="0.25">
      <c r="C252" s="9">
        <f t="shared" ca="1" si="32"/>
        <v>26</v>
      </c>
      <c r="D252" s="9" cm="1">
        <f t="array" aca="1" ref="D252" ca="1">_xlfn.ANCHORARRAY(C252)*0.05</f>
        <v>1.3</v>
      </c>
      <c r="E252" s="9">
        <f t="shared" ca="1" si="33"/>
        <v>2</v>
      </c>
      <c r="F252" s="9">
        <f t="shared" ca="1" si="29"/>
        <v>4</v>
      </c>
      <c r="G252" s="9">
        <f t="shared" ca="1" si="34"/>
        <v>13</v>
      </c>
      <c r="H252" s="9">
        <f t="shared" ca="1" si="35"/>
        <v>2</v>
      </c>
      <c r="I252" s="9">
        <f ca="1">RAND()*(Packaging[[#This Row],[Ordering cost]]+Packaging[[#This Row],[Holding cost]])+0.2</f>
        <v>3.283807287139934</v>
      </c>
      <c r="J252" s="9">
        <f ca="1">SUM(Packaging[[#This Row],[Purchase Cost]:[Taxes]])</f>
        <v>51.583807287139933</v>
      </c>
      <c r="K252" s="9" t="str">
        <f>TEXT(Packaging[[#This Row],[Deliverydate_C]],"mmm")</f>
        <v>Jan</v>
      </c>
      <c r="L252" s="9"/>
      <c r="M252" s="9" t="s">
        <v>220</v>
      </c>
    </row>
    <row r="253" spans="3:13" x14ac:dyDescent="0.25">
      <c r="C253" s="9">
        <f t="shared" ca="1" si="32"/>
        <v>30</v>
      </c>
      <c r="D253" s="9" cm="1">
        <f t="array" aca="1" ref="D253" ca="1">_xlfn.ANCHORARRAY(C253)*0.05</f>
        <v>1.5</v>
      </c>
      <c r="E253" s="9">
        <f t="shared" ca="1" si="33"/>
        <v>2</v>
      </c>
      <c r="F253" s="9">
        <f t="shared" ca="1" si="29"/>
        <v>3</v>
      </c>
      <c r="G253" s="9">
        <f t="shared" ca="1" si="34"/>
        <v>13</v>
      </c>
      <c r="H253" s="9">
        <f t="shared" ca="1" si="35"/>
        <v>5</v>
      </c>
      <c r="I253" s="9">
        <f ca="1">RAND()*(Packaging[[#This Row],[Ordering cost]]+Packaging[[#This Row],[Holding cost]])+0.2</f>
        <v>3.1711110795177566</v>
      </c>
      <c r="J253" s="9">
        <f ca="1">SUM(Packaging[[#This Row],[Purchase Cost]:[Taxes]])</f>
        <v>57.671111079517758</v>
      </c>
      <c r="K253" s="9" t="str">
        <f>TEXT(Packaging[[#This Row],[Deliverydate_C]],"mmm")</f>
        <v>Jan</v>
      </c>
      <c r="L253" s="9"/>
      <c r="M253" s="9" t="s">
        <v>219</v>
      </c>
    </row>
    <row r="254" spans="3:13" x14ac:dyDescent="0.25">
      <c r="C254" s="9">
        <f t="shared" ca="1" si="32"/>
        <v>30</v>
      </c>
      <c r="D254" s="9" cm="1">
        <f t="array" aca="1" ref="D254" ca="1">_xlfn.ANCHORARRAY(C254)*0.05</f>
        <v>1.5</v>
      </c>
      <c r="E254" s="9">
        <f t="shared" ca="1" si="33"/>
        <v>2</v>
      </c>
      <c r="F254" s="9">
        <f t="shared" ca="1" si="29"/>
        <v>4</v>
      </c>
      <c r="G254" s="9">
        <f t="shared" ca="1" si="34"/>
        <v>15</v>
      </c>
      <c r="H254" s="9">
        <f t="shared" ca="1" si="35"/>
        <v>3</v>
      </c>
      <c r="I254" s="9">
        <f ca="1">RAND()*(Packaging[[#This Row],[Ordering cost]]+Packaging[[#This Row],[Holding cost]])+0.2</f>
        <v>0.53841388363309139</v>
      </c>
      <c r="J254" s="9">
        <f ca="1">SUM(Packaging[[#This Row],[Purchase Cost]:[Taxes]])</f>
        <v>56.038413883633091</v>
      </c>
      <c r="K254" s="9" t="str">
        <f>TEXT(Packaging[[#This Row],[Deliverydate_C]],"mmm")</f>
        <v>Jan</v>
      </c>
      <c r="L254" s="9"/>
      <c r="M254" s="9" t="s">
        <v>220</v>
      </c>
    </row>
    <row r="255" spans="3:13" x14ac:dyDescent="0.25">
      <c r="C255" s="9">
        <f t="shared" ca="1" si="32"/>
        <v>20</v>
      </c>
      <c r="D255" s="9" cm="1">
        <f t="array" aca="1" ref="D255" ca="1">_xlfn.ANCHORARRAY(C255)*0.05</f>
        <v>1</v>
      </c>
      <c r="E255" s="9">
        <f t="shared" ca="1" si="33"/>
        <v>1</v>
      </c>
      <c r="F255" s="9">
        <f t="shared" ca="1" si="29"/>
        <v>4</v>
      </c>
      <c r="G255" s="9">
        <f t="shared" ca="1" si="34"/>
        <v>10</v>
      </c>
      <c r="H255" s="9">
        <f t="shared" ca="1" si="35"/>
        <v>2</v>
      </c>
      <c r="I255" s="9">
        <f ca="1">RAND()*(Packaging[[#This Row],[Ordering cost]]+Packaging[[#This Row],[Holding cost]])+0.2</f>
        <v>0.7428189302431667</v>
      </c>
      <c r="J255" s="9">
        <f ca="1">SUM(Packaging[[#This Row],[Purchase Cost]:[Taxes]])</f>
        <v>38.742818930243168</v>
      </c>
      <c r="K255" s="9" t="str">
        <f>TEXT(Packaging[[#This Row],[Deliverydate_C]],"mmm")</f>
        <v>Jan</v>
      </c>
      <c r="L255" s="9"/>
      <c r="M255" s="9" t="s">
        <v>219</v>
      </c>
    </row>
    <row r="256" spans="3:13" x14ac:dyDescent="0.25">
      <c r="C256" s="9">
        <f t="shared" ca="1" si="32"/>
        <v>26</v>
      </c>
      <c r="D256" s="9" cm="1">
        <f t="array" aca="1" ref="D256" ca="1">_xlfn.ANCHORARRAY(C256)*0.05</f>
        <v>1.3</v>
      </c>
      <c r="E256" s="9">
        <f t="shared" ca="1" si="33"/>
        <v>1</v>
      </c>
      <c r="F256" s="9">
        <f t="shared" ca="1" si="29"/>
        <v>3</v>
      </c>
      <c r="G256" s="9">
        <f t="shared" ca="1" si="34"/>
        <v>14</v>
      </c>
      <c r="H256" s="9">
        <f t="shared" ca="1" si="35"/>
        <v>3</v>
      </c>
      <c r="I256" s="9">
        <f ca="1">RAND()*(Packaging[[#This Row],[Ordering cost]]+Packaging[[#This Row],[Holding cost]])+0.2</f>
        <v>0.72041361623483446</v>
      </c>
      <c r="J256" s="9">
        <f ca="1">SUM(Packaging[[#This Row],[Purchase Cost]:[Taxes]])</f>
        <v>49.020413616234833</v>
      </c>
      <c r="K256" s="9" t="str">
        <f>TEXT(Packaging[[#This Row],[Deliverydate_C]],"mmm")</f>
        <v>Jan</v>
      </c>
      <c r="L256" s="9"/>
      <c r="M256" s="9" t="s">
        <v>220</v>
      </c>
    </row>
    <row r="257" spans="3:13" x14ac:dyDescent="0.25">
      <c r="C257" s="9">
        <f t="shared" ca="1" si="32"/>
        <v>23</v>
      </c>
      <c r="D257" s="9" cm="1">
        <f t="array" aca="1" ref="D257" ca="1">_xlfn.ANCHORARRAY(C257)*0.05</f>
        <v>1.1500000000000001</v>
      </c>
      <c r="E257" s="9">
        <f t="shared" ca="1" si="33"/>
        <v>1</v>
      </c>
      <c r="F257" s="9">
        <f t="shared" ca="1" si="29"/>
        <v>3</v>
      </c>
      <c r="G257" s="9">
        <f t="shared" ca="1" si="34"/>
        <v>10</v>
      </c>
      <c r="H257" s="9">
        <f t="shared" ca="1" si="35"/>
        <v>4</v>
      </c>
      <c r="I257" s="9">
        <f ca="1">RAND()*(Packaging[[#This Row],[Ordering cost]]+Packaging[[#This Row],[Holding cost]])+0.2</f>
        <v>1.4449127387594729</v>
      </c>
      <c r="J257" s="9">
        <f ca="1">SUM(Packaging[[#This Row],[Purchase Cost]:[Taxes]])</f>
        <v>43.594912738759469</v>
      </c>
      <c r="K257" s="9" t="str">
        <f>TEXT(Packaging[[#This Row],[Deliverydate_C]],"mmm")</f>
        <v>Jan</v>
      </c>
      <c r="L257" s="9"/>
      <c r="M257" s="9" t="s">
        <v>219</v>
      </c>
    </row>
    <row r="258" spans="3:13" x14ac:dyDescent="0.25">
      <c r="C258" s="9">
        <f t="shared" ca="1" si="32"/>
        <v>21</v>
      </c>
      <c r="D258" s="9" cm="1">
        <f t="array" aca="1" ref="D258" ca="1">_xlfn.ANCHORARRAY(C258)*0.05</f>
        <v>1.05</v>
      </c>
      <c r="E258" s="9">
        <f t="shared" ca="1" si="33"/>
        <v>2</v>
      </c>
      <c r="F258" s="9">
        <f t="shared" ref="F258:F321" ca="1" si="36">RANDBETWEEN(3,4)</f>
        <v>4</v>
      </c>
      <c r="G258" s="9">
        <f t="shared" ca="1" si="34"/>
        <v>14</v>
      </c>
      <c r="H258" s="9">
        <f t="shared" ca="1" si="35"/>
        <v>4</v>
      </c>
      <c r="I258" s="9">
        <f ca="1">RAND()*(Packaging[[#This Row],[Ordering cost]]+Packaging[[#This Row],[Holding cost]])+0.2</f>
        <v>0.27099861277001425</v>
      </c>
      <c r="J258" s="9">
        <f ca="1">SUM(Packaging[[#This Row],[Purchase Cost]:[Taxes]])</f>
        <v>46.320998612770012</v>
      </c>
      <c r="K258" s="9" t="str">
        <f>TEXT(Packaging[[#This Row],[Deliverydate_C]],"mmm")</f>
        <v>Jan</v>
      </c>
      <c r="L258" s="9"/>
      <c r="M258" s="9" t="s">
        <v>219</v>
      </c>
    </row>
    <row r="259" spans="3:13" x14ac:dyDescent="0.25">
      <c r="C259" s="9">
        <f t="shared" ca="1" si="32"/>
        <v>20</v>
      </c>
      <c r="D259" s="9" cm="1">
        <f t="array" aca="1" ref="D259" ca="1">_xlfn.ANCHORARRAY(C259)*0.05</f>
        <v>1</v>
      </c>
      <c r="E259" s="9">
        <f t="shared" ca="1" si="33"/>
        <v>1</v>
      </c>
      <c r="F259" s="9">
        <f t="shared" ca="1" si="36"/>
        <v>3</v>
      </c>
      <c r="G259" s="9">
        <f t="shared" ca="1" si="34"/>
        <v>15</v>
      </c>
      <c r="H259" s="9">
        <f t="shared" ca="1" si="35"/>
        <v>5</v>
      </c>
      <c r="I259" s="9">
        <f ca="1">RAND()*(Packaging[[#This Row],[Ordering cost]]+Packaging[[#This Row],[Holding cost]])+0.2</f>
        <v>2.0943779524478896</v>
      </c>
      <c r="J259" s="9">
        <f ca="1">SUM(Packaging[[#This Row],[Purchase Cost]:[Taxes]])</f>
        <v>47.094377952447893</v>
      </c>
      <c r="K259" s="9" t="str">
        <f>TEXT(Packaging[[#This Row],[Deliverydate_C]],"mmm")</f>
        <v>Jan</v>
      </c>
      <c r="L259" s="9"/>
      <c r="M259" s="9" t="s">
        <v>220</v>
      </c>
    </row>
    <row r="260" spans="3:13" x14ac:dyDescent="0.25">
      <c r="C260" s="9">
        <f t="shared" ca="1" si="32"/>
        <v>23</v>
      </c>
      <c r="D260" s="9" cm="1">
        <f t="array" aca="1" ref="D260" ca="1">_xlfn.ANCHORARRAY(C260)*0.05</f>
        <v>1.1500000000000001</v>
      </c>
      <c r="E260" s="9">
        <f t="shared" ca="1" si="33"/>
        <v>2</v>
      </c>
      <c r="F260" s="9">
        <f t="shared" ca="1" si="36"/>
        <v>4</v>
      </c>
      <c r="G260" s="9">
        <f t="shared" ca="1" si="34"/>
        <v>11</v>
      </c>
      <c r="H260" s="9">
        <f t="shared" ca="1" si="35"/>
        <v>4</v>
      </c>
      <c r="I260" s="9">
        <f ca="1">RAND()*(Packaging[[#This Row],[Ordering cost]]+Packaging[[#This Row],[Holding cost]])+0.2</f>
        <v>1.9372526728625059</v>
      </c>
      <c r="J260" s="9">
        <f ca="1">SUM(Packaging[[#This Row],[Purchase Cost]:[Taxes]])</f>
        <v>47.087252672862505</v>
      </c>
      <c r="K260" s="9" t="str">
        <f>TEXT(Packaging[[#This Row],[Deliverydate_C]],"mmm")</f>
        <v>Jan</v>
      </c>
      <c r="L260" s="9"/>
      <c r="M260" s="9" t="s">
        <v>220</v>
      </c>
    </row>
    <row r="261" spans="3:13" x14ac:dyDescent="0.25">
      <c r="C261" s="9">
        <f t="shared" ca="1" si="32"/>
        <v>29</v>
      </c>
      <c r="D261" s="9" cm="1">
        <f t="array" aca="1" ref="D261" ca="1">_xlfn.ANCHORARRAY(C261)*0.05</f>
        <v>1.4500000000000002</v>
      </c>
      <c r="E261" s="9">
        <f t="shared" ca="1" si="33"/>
        <v>1</v>
      </c>
      <c r="F261" s="9">
        <f t="shared" ca="1" si="36"/>
        <v>4</v>
      </c>
      <c r="G261" s="9">
        <f t="shared" ca="1" si="34"/>
        <v>14</v>
      </c>
      <c r="H261" s="9">
        <f t="shared" ca="1" si="35"/>
        <v>3</v>
      </c>
      <c r="I261" s="9">
        <f ca="1">RAND()*(Packaging[[#This Row],[Ordering cost]]+Packaging[[#This Row],[Holding cost]])+0.2</f>
        <v>1.0926154253050893</v>
      </c>
      <c r="J261" s="9">
        <f ca="1">SUM(Packaging[[#This Row],[Purchase Cost]:[Taxes]])</f>
        <v>53.542615425305094</v>
      </c>
      <c r="K261" s="9" t="str">
        <f>TEXT(Packaging[[#This Row],[Deliverydate_C]],"mmm")</f>
        <v>Jan</v>
      </c>
      <c r="L261" s="9"/>
      <c r="M261" s="9" t="s">
        <v>221</v>
      </c>
    </row>
    <row r="262" spans="3:13" x14ac:dyDescent="0.25">
      <c r="C262" s="9">
        <f t="shared" ca="1" si="32"/>
        <v>28</v>
      </c>
      <c r="D262" s="9" cm="1">
        <f t="array" aca="1" ref="D262" ca="1">_xlfn.ANCHORARRAY(C262)*0.05</f>
        <v>1.4000000000000001</v>
      </c>
      <c r="E262" s="9">
        <f t="shared" ca="1" si="33"/>
        <v>2</v>
      </c>
      <c r="F262" s="9">
        <f t="shared" ca="1" si="36"/>
        <v>4</v>
      </c>
      <c r="G262" s="9">
        <f t="shared" ca="1" si="34"/>
        <v>13</v>
      </c>
      <c r="H262" s="9">
        <f t="shared" ca="1" si="35"/>
        <v>5</v>
      </c>
      <c r="I262" s="9">
        <f ca="1">RAND()*(Packaging[[#This Row],[Ordering cost]]+Packaging[[#This Row],[Holding cost]])+0.2</f>
        <v>1.1916488446229694</v>
      </c>
      <c r="J262" s="9">
        <f ca="1">SUM(Packaging[[#This Row],[Purchase Cost]:[Taxes]])</f>
        <v>54.591648844622966</v>
      </c>
      <c r="K262" s="9" t="str">
        <f>TEXT(Packaging[[#This Row],[Deliverydate_C]],"mmm")</f>
        <v>Jan</v>
      </c>
      <c r="L262" s="9"/>
      <c r="M262" s="9" t="s">
        <v>219</v>
      </c>
    </row>
    <row r="263" spans="3:13" x14ac:dyDescent="0.25">
      <c r="C263" s="9">
        <f t="shared" ca="1" si="32"/>
        <v>27</v>
      </c>
      <c r="D263" s="9" cm="1">
        <f t="array" aca="1" ref="D263" ca="1">_xlfn.ANCHORARRAY(C263)*0.05</f>
        <v>1.35</v>
      </c>
      <c r="E263" s="9">
        <f t="shared" ca="1" si="33"/>
        <v>2</v>
      </c>
      <c r="F263" s="9">
        <f t="shared" ca="1" si="36"/>
        <v>3</v>
      </c>
      <c r="G263" s="9">
        <f t="shared" ca="1" si="34"/>
        <v>11</v>
      </c>
      <c r="H263" s="9">
        <f t="shared" ca="1" si="35"/>
        <v>3</v>
      </c>
      <c r="I263" s="9">
        <f ca="1">RAND()*(Packaging[[#This Row],[Ordering cost]]+Packaging[[#This Row],[Holding cost]])+0.2</f>
        <v>2.9277833414357453</v>
      </c>
      <c r="J263" s="9">
        <f ca="1">SUM(Packaging[[#This Row],[Purchase Cost]:[Taxes]])</f>
        <v>50.27778334143575</v>
      </c>
      <c r="K263" s="9" t="str">
        <f>TEXT(Packaging[[#This Row],[Deliverydate_C]],"mmm")</f>
        <v>Jan</v>
      </c>
      <c r="L263" s="9"/>
      <c r="M263" s="9" t="s">
        <v>220</v>
      </c>
    </row>
    <row r="264" spans="3:13" x14ac:dyDescent="0.25">
      <c r="C264" s="9">
        <f t="shared" ca="1" si="32"/>
        <v>30</v>
      </c>
      <c r="D264" s="9" cm="1">
        <f t="array" aca="1" ref="D264" ca="1">_xlfn.ANCHORARRAY(C264)*0.05</f>
        <v>1.5</v>
      </c>
      <c r="E264" s="9">
        <f t="shared" ca="1" si="33"/>
        <v>1</v>
      </c>
      <c r="F264" s="9">
        <f t="shared" ca="1" si="36"/>
        <v>4</v>
      </c>
      <c r="G264" s="9">
        <f t="shared" ca="1" si="34"/>
        <v>10</v>
      </c>
      <c r="H264" s="9">
        <f t="shared" ca="1" si="35"/>
        <v>3</v>
      </c>
      <c r="I264" s="9">
        <f ca="1">RAND()*(Packaging[[#This Row],[Ordering cost]]+Packaging[[#This Row],[Holding cost]])+0.2</f>
        <v>0.98809172384441046</v>
      </c>
      <c r="J264" s="9">
        <f ca="1">SUM(Packaging[[#This Row],[Purchase Cost]:[Taxes]])</f>
        <v>50.488091723844413</v>
      </c>
      <c r="K264" s="9" t="str">
        <f>TEXT(Packaging[[#This Row],[Deliverydate_C]],"mmm")</f>
        <v>Jan</v>
      </c>
      <c r="L264" s="9"/>
      <c r="M264" s="9" t="s">
        <v>221</v>
      </c>
    </row>
    <row r="265" spans="3:13" x14ac:dyDescent="0.25">
      <c r="C265" s="9">
        <f t="shared" ref="C265:C328" ca="1" si="37">RANDBETWEEN(20,30)</f>
        <v>24</v>
      </c>
      <c r="D265" s="9" cm="1">
        <f t="array" aca="1" ref="D265" ca="1">_xlfn.ANCHORARRAY(C265)*0.05</f>
        <v>1.2000000000000002</v>
      </c>
      <c r="E265" s="9">
        <f t="shared" ref="E265:E328" ca="1" si="38">RANDBETWEEN(1,2)</f>
        <v>1</v>
      </c>
      <c r="F265" s="9">
        <f t="shared" ca="1" si="36"/>
        <v>3</v>
      </c>
      <c r="G265" s="9">
        <f t="shared" ref="G265:G328" ca="1" si="39">RANDBETWEEN(10,15)</f>
        <v>13</v>
      </c>
      <c r="H265" s="9">
        <f t="shared" ref="H265:H328" ca="1" si="40">RANDBETWEEN(2,5)</f>
        <v>5</v>
      </c>
      <c r="I265" s="9">
        <f ca="1">RAND()*(Packaging[[#This Row],[Ordering cost]]+Packaging[[#This Row],[Holding cost]])+0.2</f>
        <v>0.79683047685479425</v>
      </c>
      <c r="J265" s="9">
        <f ca="1">SUM(Packaging[[#This Row],[Purchase Cost]:[Taxes]])</f>
        <v>47.996830476854797</v>
      </c>
      <c r="K265" s="9" t="str">
        <f>TEXT(Packaging[[#This Row],[Deliverydate_C]],"mmm")</f>
        <v>Jan</v>
      </c>
      <c r="L265" s="9"/>
      <c r="M265" s="9" t="s">
        <v>220</v>
      </c>
    </row>
    <row r="266" spans="3:13" x14ac:dyDescent="0.25">
      <c r="C266" s="9">
        <f t="shared" ca="1" si="37"/>
        <v>21</v>
      </c>
      <c r="D266" s="9" cm="1">
        <f t="array" aca="1" ref="D266" ca="1">_xlfn.ANCHORARRAY(C266)*0.05</f>
        <v>1.05</v>
      </c>
      <c r="E266" s="9">
        <f t="shared" ca="1" si="38"/>
        <v>2</v>
      </c>
      <c r="F266" s="9">
        <f t="shared" ca="1" si="36"/>
        <v>4</v>
      </c>
      <c r="G266" s="9">
        <f t="shared" ca="1" si="39"/>
        <v>13</v>
      </c>
      <c r="H266" s="9">
        <f t="shared" ca="1" si="40"/>
        <v>4</v>
      </c>
      <c r="I266" s="9">
        <f ca="1">RAND()*(Packaging[[#This Row],[Ordering cost]]+Packaging[[#This Row],[Holding cost]])+0.2</f>
        <v>2.5497458712397112</v>
      </c>
      <c r="J266" s="9">
        <f ca="1">SUM(Packaging[[#This Row],[Purchase Cost]:[Taxes]])</f>
        <v>47.599745871239705</v>
      </c>
      <c r="K266" s="9" t="str">
        <f>TEXT(Packaging[[#This Row],[Deliverydate_C]],"mmm")</f>
        <v>Jan</v>
      </c>
      <c r="L266" s="9"/>
      <c r="M266" s="9" t="s">
        <v>219</v>
      </c>
    </row>
    <row r="267" spans="3:13" x14ac:dyDescent="0.25">
      <c r="C267" s="9">
        <f t="shared" ca="1" si="37"/>
        <v>27</v>
      </c>
      <c r="D267" s="9" cm="1">
        <f t="array" aca="1" ref="D267" ca="1">_xlfn.ANCHORARRAY(C267)*0.05</f>
        <v>1.35</v>
      </c>
      <c r="E267" s="9">
        <f t="shared" ca="1" si="38"/>
        <v>2</v>
      </c>
      <c r="F267" s="9">
        <f t="shared" ca="1" si="36"/>
        <v>4</v>
      </c>
      <c r="G267" s="9">
        <f t="shared" ca="1" si="39"/>
        <v>10</v>
      </c>
      <c r="H267" s="9">
        <f t="shared" ca="1" si="40"/>
        <v>5</v>
      </c>
      <c r="I267" s="9">
        <f ca="1">RAND()*(Packaging[[#This Row],[Ordering cost]]+Packaging[[#This Row],[Holding cost]])+0.2</f>
        <v>0.36945838236185835</v>
      </c>
      <c r="J267" s="9">
        <f ca="1">SUM(Packaging[[#This Row],[Purchase Cost]:[Taxes]])</f>
        <v>49.719458382361857</v>
      </c>
      <c r="K267" s="9" t="str">
        <f>TEXT(Packaging[[#This Row],[Deliverydate_C]],"mmm")</f>
        <v>Jan</v>
      </c>
      <c r="L267" s="9"/>
      <c r="M267" s="9" t="s">
        <v>221</v>
      </c>
    </row>
    <row r="268" spans="3:13" x14ac:dyDescent="0.25">
      <c r="C268" s="9">
        <f t="shared" ca="1" si="37"/>
        <v>24</v>
      </c>
      <c r="D268" s="9" cm="1">
        <f t="array" aca="1" ref="D268" ca="1">_xlfn.ANCHORARRAY(C268)*0.05</f>
        <v>1.2000000000000002</v>
      </c>
      <c r="E268" s="9">
        <f t="shared" ca="1" si="38"/>
        <v>2</v>
      </c>
      <c r="F268" s="9">
        <f t="shared" ca="1" si="36"/>
        <v>3</v>
      </c>
      <c r="G268" s="9">
        <f t="shared" ca="1" si="39"/>
        <v>14</v>
      </c>
      <c r="H268" s="9">
        <f t="shared" ca="1" si="40"/>
        <v>3</v>
      </c>
      <c r="I268" s="9">
        <f ca="1">RAND()*(Packaging[[#This Row],[Ordering cost]]+Packaging[[#This Row],[Holding cost]])+0.2</f>
        <v>1.2543503735638359</v>
      </c>
      <c r="J268" s="9">
        <f ca="1">SUM(Packaging[[#This Row],[Purchase Cost]:[Taxes]])</f>
        <v>48.454350373563841</v>
      </c>
      <c r="K268" s="9" t="str">
        <f>TEXT(Packaging[[#This Row],[Deliverydate_C]],"mmm")</f>
        <v>Jan</v>
      </c>
      <c r="L268" s="9"/>
      <c r="M268" s="9" t="s">
        <v>219</v>
      </c>
    </row>
    <row r="269" spans="3:13" x14ac:dyDescent="0.25">
      <c r="C269" s="9">
        <f t="shared" ca="1" si="37"/>
        <v>27</v>
      </c>
      <c r="D269" s="9" cm="1">
        <f t="array" aca="1" ref="D269" ca="1">_xlfn.ANCHORARRAY(C269)*0.05</f>
        <v>1.35</v>
      </c>
      <c r="E269" s="9">
        <f t="shared" ca="1" si="38"/>
        <v>2</v>
      </c>
      <c r="F269" s="9">
        <f t="shared" ca="1" si="36"/>
        <v>3</v>
      </c>
      <c r="G269" s="9">
        <f t="shared" ca="1" si="39"/>
        <v>11</v>
      </c>
      <c r="H269" s="9">
        <f t="shared" ca="1" si="40"/>
        <v>5</v>
      </c>
      <c r="I269" s="9">
        <f ca="1">RAND()*(Packaging[[#This Row],[Ordering cost]]+Packaging[[#This Row],[Holding cost]])+0.2</f>
        <v>0.23702403625241214</v>
      </c>
      <c r="J269" s="9">
        <f ca="1">SUM(Packaging[[#This Row],[Purchase Cost]:[Taxes]])</f>
        <v>49.587024036252416</v>
      </c>
      <c r="K269" s="9" t="str">
        <f>TEXT(Packaging[[#This Row],[Deliverydate_C]],"mmm")</f>
        <v>Jan</v>
      </c>
      <c r="L269" s="9"/>
      <c r="M269" s="9" t="s">
        <v>220</v>
      </c>
    </row>
    <row r="270" spans="3:13" x14ac:dyDescent="0.25">
      <c r="C270" s="9">
        <f t="shared" ca="1" si="37"/>
        <v>20</v>
      </c>
      <c r="D270" s="9" cm="1">
        <f t="array" aca="1" ref="D270" ca="1">_xlfn.ANCHORARRAY(C270)*0.05</f>
        <v>1</v>
      </c>
      <c r="E270" s="9">
        <f t="shared" ca="1" si="38"/>
        <v>2</v>
      </c>
      <c r="F270" s="9">
        <f t="shared" ca="1" si="36"/>
        <v>4</v>
      </c>
      <c r="G270" s="9">
        <f t="shared" ca="1" si="39"/>
        <v>14</v>
      </c>
      <c r="H270" s="9">
        <f t="shared" ca="1" si="40"/>
        <v>4</v>
      </c>
      <c r="I270" s="9">
        <f ca="1">RAND()*(Packaging[[#This Row],[Ordering cost]]+Packaging[[#This Row],[Holding cost]])+0.2</f>
        <v>1.5220019780522367</v>
      </c>
      <c r="J270" s="9">
        <f ca="1">SUM(Packaging[[#This Row],[Purchase Cost]:[Taxes]])</f>
        <v>46.522001978052238</v>
      </c>
      <c r="K270" s="9" t="str">
        <f>TEXT(Packaging[[#This Row],[Deliverydate_C]],"mmm")</f>
        <v>Jan</v>
      </c>
      <c r="L270" s="9"/>
      <c r="M270" s="9" t="s">
        <v>221</v>
      </c>
    </row>
    <row r="271" spans="3:13" x14ac:dyDescent="0.25">
      <c r="C271" s="9">
        <f t="shared" ca="1" si="37"/>
        <v>26</v>
      </c>
      <c r="D271" s="9" cm="1">
        <f t="array" aca="1" ref="D271" ca="1">_xlfn.ANCHORARRAY(C271)*0.05</f>
        <v>1.3</v>
      </c>
      <c r="E271" s="9">
        <f t="shared" ca="1" si="38"/>
        <v>2</v>
      </c>
      <c r="F271" s="9">
        <f t="shared" ca="1" si="36"/>
        <v>3</v>
      </c>
      <c r="G271" s="9">
        <f t="shared" ca="1" si="39"/>
        <v>10</v>
      </c>
      <c r="H271" s="9">
        <f t="shared" ca="1" si="40"/>
        <v>4</v>
      </c>
      <c r="I271" s="9">
        <f ca="1">RAND()*(Packaging[[#This Row],[Ordering cost]]+Packaging[[#This Row],[Holding cost]])+0.2</f>
        <v>2.7375210685188338</v>
      </c>
      <c r="J271" s="9">
        <f ca="1">SUM(Packaging[[#This Row],[Purchase Cost]:[Taxes]])</f>
        <v>49.037521068518828</v>
      </c>
      <c r="K271" s="9" t="str">
        <f>TEXT(Packaging[[#This Row],[Deliverydate_C]],"mmm")</f>
        <v>Jan</v>
      </c>
      <c r="L271" s="9"/>
      <c r="M271" s="9" t="s">
        <v>220</v>
      </c>
    </row>
    <row r="272" spans="3:13" x14ac:dyDescent="0.25">
      <c r="C272" s="9">
        <f t="shared" ca="1" si="37"/>
        <v>22</v>
      </c>
      <c r="D272" s="9" cm="1">
        <f t="array" aca="1" ref="D272" ca="1">_xlfn.ANCHORARRAY(C272)*0.05</f>
        <v>1.1000000000000001</v>
      </c>
      <c r="E272" s="9">
        <f t="shared" ca="1" si="38"/>
        <v>1</v>
      </c>
      <c r="F272" s="9">
        <f t="shared" ca="1" si="36"/>
        <v>4</v>
      </c>
      <c r="G272" s="9">
        <f t="shared" ca="1" si="39"/>
        <v>12</v>
      </c>
      <c r="H272" s="9">
        <f t="shared" ca="1" si="40"/>
        <v>5</v>
      </c>
      <c r="I272" s="9">
        <f ca="1">RAND()*(Packaging[[#This Row],[Ordering cost]]+Packaging[[#This Row],[Holding cost]])+0.2</f>
        <v>0.91925841581366097</v>
      </c>
      <c r="J272" s="9">
        <f ca="1">SUM(Packaging[[#This Row],[Purchase Cost]:[Taxes]])</f>
        <v>46.01925841581366</v>
      </c>
      <c r="K272" s="9" t="str">
        <f>TEXT(Packaging[[#This Row],[Deliverydate_C]],"mmm")</f>
        <v>Jan</v>
      </c>
      <c r="L272" s="9"/>
      <c r="M272" s="9" t="s">
        <v>220</v>
      </c>
    </row>
    <row r="273" spans="3:13" x14ac:dyDescent="0.25">
      <c r="C273" s="9">
        <f t="shared" ca="1" si="37"/>
        <v>23</v>
      </c>
      <c r="D273" s="9" cm="1">
        <f t="array" aca="1" ref="D273" ca="1">_xlfn.ANCHORARRAY(C273)*0.05</f>
        <v>1.1500000000000001</v>
      </c>
      <c r="E273" s="9">
        <f t="shared" ca="1" si="38"/>
        <v>1</v>
      </c>
      <c r="F273" s="9">
        <f t="shared" ca="1" si="36"/>
        <v>3</v>
      </c>
      <c r="G273" s="9">
        <f t="shared" ca="1" si="39"/>
        <v>11</v>
      </c>
      <c r="H273" s="9">
        <f t="shared" ca="1" si="40"/>
        <v>3</v>
      </c>
      <c r="I273" s="9">
        <f ca="1">RAND()*(Packaging[[#This Row],[Ordering cost]]+Packaging[[#This Row],[Holding cost]])+0.2</f>
        <v>1.942933947665348</v>
      </c>
      <c r="J273" s="9">
        <f ca="1">SUM(Packaging[[#This Row],[Purchase Cost]:[Taxes]])</f>
        <v>44.092933947665344</v>
      </c>
      <c r="K273" s="9" t="str">
        <f>TEXT(Packaging[[#This Row],[Deliverydate_C]],"mmm")</f>
        <v>Jan</v>
      </c>
      <c r="L273" s="9"/>
      <c r="M273" s="9" t="s">
        <v>220</v>
      </c>
    </row>
    <row r="274" spans="3:13" x14ac:dyDescent="0.25">
      <c r="C274" s="9">
        <f t="shared" ca="1" si="37"/>
        <v>26</v>
      </c>
      <c r="D274" s="9" cm="1">
        <f t="array" aca="1" ref="D274" ca="1">_xlfn.ANCHORARRAY(C274)*0.05</f>
        <v>1.3</v>
      </c>
      <c r="E274" s="9">
        <f t="shared" ca="1" si="38"/>
        <v>1</v>
      </c>
      <c r="F274" s="9">
        <f t="shared" ca="1" si="36"/>
        <v>4</v>
      </c>
      <c r="G274" s="9">
        <f t="shared" ca="1" si="39"/>
        <v>10</v>
      </c>
      <c r="H274" s="9">
        <f t="shared" ca="1" si="40"/>
        <v>3</v>
      </c>
      <c r="I274" s="9">
        <f ca="1">RAND()*(Packaging[[#This Row],[Ordering cost]]+Packaging[[#This Row],[Holding cost]])+0.2</f>
        <v>0.72639483720883313</v>
      </c>
      <c r="J274" s="9">
        <f ca="1">SUM(Packaging[[#This Row],[Purchase Cost]:[Taxes]])</f>
        <v>46.026394837208834</v>
      </c>
      <c r="K274" s="9" t="str">
        <f>TEXT(Packaging[[#This Row],[Deliverydate_C]],"mmm")</f>
        <v>Jan</v>
      </c>
      <c r="L274" s="9"/>
      <c r="M274" s="9" t="s">
        <v>220</v>
      </c>
    </row>
    <row r="275" spans="3:13" x14ac:dyDescent="0.25">
      <c r="C275" s="9">
        <f t="shared" ca="1" si="37"/>
        <v>27</v>
      </c>
      <c r="D275" s="9" cm="1">
        <f t="array" aca="1" ref="D275" ca="1">_xlfn.ANCHORARRAY(C275)*0.05</f>
        <v>1.35</v>
      </c>
      <c r="E275" s="9">
        <f t="shared" ca="1" si="38"/>
        <v>1</v>
      </c>
      <c r="F275" s="9">
        <f t="shared" ca="1" si="36"/>
        <v>3</v>
      </c>
      <c r="G275" s="9">
        <f t="shared" ca="1" si="39"/>
        <v>12</v>
      </c>
      <c r="H275" s="9">
        <f t="shared" ca="1" si="40"/>
        <v>2</v>
      </c>
      <c r="I275" s="9">
        <f ca="1">RAND()*(Packaging[[#This Row],[Ordering cost]]+Packaging[[#This Row],[Holding cost]])+0.2</f>
        <v>0.68453826200086687</v>
      </c>
      <c r="J275" s="9">
        <f ca="1">SUM(Packaging[[#This Row],[Purchase Cost]:[Taxes]])</f>
        <v>47.034538262000865</v>
      </c>
      <c r="K275" s="9" t="str">
        <f>TEXT(Packaging[[#This Row],[Deliverydate_C]],"mmm")</f>
        <v>Jan</v>
      </c>
      <c r="L275" s="9"/>
      <c r="M275" s="9" t="s">
        <v>221</v>
      </c>
    </row>
    <row r="276" spans="3:13" x14ac:dyDescent="0.25">
      <c r="C276" s="9">
        <f t="shared" ca="1" si="37"/>
        <v>25</v>
      </c>
      <c r="D276" s="9" cm="1">
        <f t="array" aca="1" ref="D276" ca="1">_xlfn.ANCHORARRAY(C276)*0.05</f>
        <v>1.25</v>
      </c>
      <c r="E276" s="9">
        <f t="shared" ca="1" si="38"/>
        <v>2</v>
      </c>
      <c r="F276" s="9">
        <f t="shared" ca="1" si="36"/>
        <v>3</v>
      </c>
      <c r="G276" s="9">
        <f t="shared" ca="1" si="39"/>
        <v>10</v>
      </c>
      <c r="H276" s="9">
        <f t="shared" ca="1" si="40"/>
        <v>3</v>
      </c>
      <c r="I276" s="9">
        <f ca="1">RAND()*(Packaging[[#This Row],[Ordering cost]]+Packaging[[#This Row],[Holding cost]])+0.2</f>
        <v>1.2161416620490995</v>
      </c>
      <c r="J276" s="9">
        <f ca="1">SUM(Packaging[[#This Row],[Purchase Cost]:[Taxes]])</f>
        <v>45.466141662049097</v>
      </c>
      <c r="K276" s="9" t="str">
        <f>TEXT(Packaging[[#This Row],[Deliverydate_C]],"mmm")</f>
        <v>Jan</v>
      </c>
      <c r="L276" s="9"/>
      <c r="M276" s="9" t="s">
        <v>219</v>
      </c>
    </row>
    <row r="277" spans="3:13" x14ac:dyDescent="0.25">
      <c r="C277" s="9">
        <f t="shared" ca="1" si="37"/>
        <v>29</v>
      </c>
      <c r="D277" s="9" cm="1">
        <f t="array" aca="1" ref="D277" ca="1">_xlfn.ANCHORARRAY(C277)*0.05</f>
        <v>1.4500000000000002</v>
      </c>
      <c r="E277" s="9">
        <f t="shared" ca="1" si="38"/>
        <v>1</v>
      </c>
      <c r="F277" s="9">
        <f t="shared" ca="1" si="36"/>
        <v>3</v>
      </c>
      <c r="G277" s="9">
        <f t="shared" ca="1" si="39"/>
        <v>15</v>
      </c>
      <c r="H277" s="9">
        <f t="shared" ca="1" si="40"/>
        <v>4</v>
      </c>
      <c r="I277" s="9">
        <f ca="1">RAND()*(Packaging[[#This Row],[Ordering cost]]+Packaging[[#This Row],[Holding cost]])+0.2</f>
        <v>0.36235789146619257</v>
      </c>
      <c r="J277" s="9">
        <f ca="1">SUM(Packaging[[#This Row],[Purchase Cost]:[Taxes]])</f>
        <v>53.812357891466192</v>
      </c>
      <c r="K277" s="9" t="str">
        <f>TEXT(Packaging[[#This Row],[Deliverydate_C]],"mmm")</f>
        <v>Jan</v>
      </c>
      <c r="L277" s="9"/>
      <c r="M277" s="9" t="s">
        <v>219</v>
      </c>
    </row>
    <row r="278" spans="3:13" x14ac:dyDescent="0.25">
      <c r="C278" s="9">
        <f t="shared" ca="1" si="37"/>
        <v>25</v>
      </c>
      <c r="D278" s="9" cm="1">
        <f t="array" aca="1" ref="D278" ca="1">_xlfn.ANCHORARRAY(C278)*0.05</f>
        <v>1.25</v>
      </c>
      <c r="E278" s="9">
        <f t="shared" ca="1" si="38"/>
        <v>1</v>
      </c>
      <c r="F278" s="9">
        <f t="shared" ca="1" si="36"/>
        <v>4</v>
      </c>
      <c r="G278" s="9">
        <f t="shared" ca="1" si="39"/>
        <v>13</v>
      </c>
      <c r="H278" s="9">
        <f t="shared" ca="1" si="40"/>
        <v>2</v>
      </c>
      <c r="I278" s="9">
        <f ca="1">RAND()*(Packaging[[#This Row],[Ordering cost]]+Packaging[[#This Row],[Holding cost]])+0.2</f>
        <v>1.2347913922618108</v>
      </c>
      <c r="J278" s="9">
        <f ca="1">SUM(Packaging[[#This Row],[Purchase Cost]:[Taxes]])</f>
        <v>47.484791392261812</v>
      </c>
      <c r="K278" s="9" t="str">
        <f>TEXT(Packaging[[#This Row],[Deliverydate_C]],"mmm")</f>
        <v>Jan</v>
      </c>
      <c r="L278" s="9"/>
      <c r="M278" s="9" t="s">
        <v>220</v>
      </c>
    </row>
    <row r="279" spans="3:13" x14ac:dyDescent="0.25">
      <c r="C279" s="9">
        <f t="shared" ca="1" si="37"/>
        <v>28</v>
      </c>
      <c r="D279" s="9" cm="1">
        <f t="array" aca="1" ref="D279" ca="1">_xlfn.ANCHORARRAY(C279)*0.05</f>
        <v>1.4000000000000001</v>
      </c>
      <c r="E279" s="9">
        <f t="shared" ca="1" si="38"/>
        <v>2</v>
      </c>
      <c r="F279" s="9">
        <f t="shared" ca="1" si="36"/>
        <v>3</v>
      </c>
      <c r="G279" s="9">
        <f t="shared" ca="1" si="39"/>
        <v>10</v>
      </c>
      <c r="H279" s="9">
        <f t="shared" ca="1" si="40"/>
        <v>5</v>
      </c>
      <c r="I279" s="9">
        <f ca="1">RAND()*(Packaging[[#This Row],[Ordering cost]]+Packaging[[#This Row],[Holding cost]])+0.2</f>
        <v>1.1380908204570936</v>
      </c>
      <c r="J279" s="9">
        <f ca="1">SUM(Packaging[[#This Row],[Purchase Cost]:[Taxes]])</f>
        <v>50.538090820457093</v>
      </c>
      <c r="K279" s="9" t="str">
        <f>TEXT(Packaging[[#This Row],[Deliverydate_C]],"mmm")</f>
        <v>Jan</v>
      </c>
      <c r="L279" s="9"/>
      <c r="M279" s="9" t="s">
        <v>220</v>
      </c>
    </row>
    <row r="280" spans="3:13" x14ac:dyDescent="0.25">
      <c r="C280" s="9">
        <f t="shared" ca="1" si="37"/>
        <v>26</v>
      </c>
      <c r="D280" s="9" cm="1">
        <f t="array" aca="1" ref="D280" ca="1">_xlfn.ANCHORARRAY(C280)*0.05</f>
        <v>1.3</v>
      </c>
      <c r="E280" s="9">
        <f t="shared" ca="1" si="38"/>
        <v>2</v>
      </c>
      <c r="F280" s="9">
        <f t="shared" ca="1" si="36"/>
        <v>4</v>
      </c>
      <c r="G280" s="9">
        <f t="shared" ca="1" si="39"/>
        <v>14</v>
      </c>
      <c r="H280" s="9">
        <f t="shared" ca="1" si="40"/>
        <v>2</v>
      </c>
      <c r="I280" s="9">
        <f ca="1">RAND()*(Packaging[[#This Row],[Ordering cost]]+Packaging[[#This Row],[Holding cost]])+0.2</f>
        <v>1.3817404969662928</v>
      </c>
      <c r="J280" s="9">
        <f ca="1">SUM(Packaging[[#This Row],[Purchase Cost]:[Taxes]])</f>
        <v>50.681740496966292</v>
      </c>
      <c r="K280" s="9" t="str">
        <f>TEXT(Packaging[[#This Row],[Deliverydate_C]],"mmm")</f>
        <v>Jan</v>
      </c>
      <c r="L280" s="9"/>
      <c r="M280" s="9" t="s">
        <v>219</v>
      </c>
    </row>
    <row r="281" spans="3:13" x14ac:dyDescent="0.25">
      <c r="C281" s="9">
        <f t="shared" ca="1" si="37"/>
        <v>25</v>
      </c>
      <c r="D281" s="9" cm="1">
        <f t="array" aca="1" ref="D281" ca="1">_xlfn.ANCHORARRAY(C281)*0.05</f>
        <v>1.25</v>
      </c>
      <c r="E281" s="9">
        <f t="shared" ca="1" si="38"/>
        <v>2</v>
      </c>
      <c r="F281" s="9">
        <f t="shared" ca="1" si="36"/>
        <v>4</v>
      </c>
      <c r="G281" s="9">
        <f t="shared" ca="1" si="39"/>
        <v>14</v>
      </c>
      <c r="H281" s="9">
        <f t="shared" ca="1" si="40"/>
        <v>4</v>
      </c>
      <c r="I281" s="9">
        <f ca="1">RAND()*(Packaging[[#This Row],[Ordering cost]]+Packaging[[#This Row],[Holding cost]])+0.2</f>
        <v>2.0044166136527073</v>
      </c>
      <c r="J281" s="9">
        <f ca="1">SUM(Packaging[[#This Row],[Purchase Cost]:[Taxes]])</f>
        <v>52.254416613652708</v>
      </c>
      <c r="K281" s="9" t="str">
        <f>TEXT(Packaging[[#This Row],[Deliverydate_C]],"mmm")</f>
        <v>Jan</v>
      </c>
      <c r="L281" s="9"/>
      <c r="M281" s="9" t="s">
        <v>220</v>
      </c>
    </row>
    <row r="282" spans="3:13" x14ac:dyDescent="0.25">
      <c r="C282" s="9">
        <f t="shared" ca="1" si="37"/>
        <v>28</v>
      </c>
      <c r="D282" s="9" cm="1">
        <f t="array" aca="1" ref="D282" ca="1">_xlfn.ANCHORARRAY(C282)*0.05</f>
        <v>1.4000000000000001</v>
      </c>
      <c r="E282" s="9">
        <f t="shared" ca="1" si="38"/>
        <v>1</v>
      </c>
      <c r="F282" s="9">
        <f t="shared" ca="1" si="36"/>
        <v>4</v>
      </c>
      <c r="G282" s="9">
        <f t="shared" ca="1" si="39"/>
        <v>11</v>
      </c>
      <c r="H282" s="9">
        <f t="shared" ca="1" si="40"/>
        <v>5</v>
      </c>
      <c r="I282" s="9">
        <f ca="1">RAND()*(Packaging[[#This Row],[Ordering cost]]+Packaging[[#This Row],[Holding cost]])+0.2</f>
        <v>2.5578939224188724</v>
      </c>
      <c r="J282" s="9">
        <f ca="1">SUM(Packaging[[#This Row],[Purchase Cost]:[Taxes]])</f>
        <v>52.957893922418869</v>
      </c>
      <c r="K282" s="9" t="str">
        <f>TEXT(Packaging[[#This Row],[Deliverydate_C]],"mmm")</f>
        <v>Jan</v>
      </c>
      <c r="L282" s="9"/>
      <c r="M282" s="9" t="s">
        <v>220</v>
      </c>
    </row>
    <row r="283" spans="3:13" x14ac:dyDescent="0.25">
      <c r="C283" s="9">
        <f t="shared" ca="1" si="37"/>
        <v>27</v>
      </c>
      <c r="D283" s="9" cm="1">
        <f t="array" aca="1" ref="D283" ca="1">_xlfn.ANCHORARRAY(C283)*0.05</f>
        <v>1.35</v>
      </c>
      <c r="E283" s="9">
        <f t="shared" ca="1" si="38"/>
        <v>1</v>
      </c>
      <c r="F283" s="9">
        <f t="shared" ca="1" si="36"/>
        <v>4</v>
      </c>
      <c r="G283" s="9">
        <f t="shared" ca="1" si="39"/>
        <v>10</v>
      </c>
      <c r="H283" s="9">
        <f t="shared" ca="1" si="40"/>
        <v>3</v>
      </c>
      <c r="I283" s="9">
        <f ca="1">RAND()*(Packaging[[#This Row],[Ordering cost]]+Packaging[[#This Row],[Holding cost]])+0.2</f>
        <v>1.1748985791482434</v>
      </c>
      <c r="J283" s="9">
        <f ca="1">SUM(Packaging[[#This Row],[Purchase Cost]:[Taxes]])</f>
        <v>47.524898579148243</v>
      </c>
      <c r="K283" s="9" t="str">
        <f>TEXT(Packaging[[#This Row],[Deliverydate_C]],"mmm")</f>
        <v>Jan</v>
      </c>
      <c r="L283" s="9"/>
      <c r="M283" s="9" t="s">
        <v>219</v>
      </c>
    </row>
    <row r="284" spans="3:13" x14ac:dyDescent="0.25">
      <c r="C284" s="9">
        <f t="shared" ca="1" si="37"/>
        <v>30</v>
      </c>
      <c r="D284" s="9" cm="1">
        <f t="array" aca="1" ref="D284" ca="1">_xlfn.ANCHORARRAY(C284)*0.05</f>
        <v>1.5</v>
      </c>
      <c r="E284" s="9">
        <f t="shared" ca="1" si="38"/>
        <v>1</v>
      </c>
      <c r="F284" s="9">
        <f t="shared" ca="1" si="36"/>
        <v>4</v>
      </c>
      <c r="G284" s="9">
        <f t="shared" ca="1" si="39"/>
        <v>14</v>
      </c>
      <c r="H284" s="9">
        <f t="shared" ca="1" si="40"/>
        <v>3</v>
      </c>
      <c r="I284" s="9">
        <f ca="1">RAND()*(Packaging[[#This Row],[Ordering cost]]+Packaging[[#This Row],[Holding cost]])+0.2</f>
        <v>1.7176254514651088</v>
      </c>
      <c r="J284" s="9">
        <f ca="1">SUM(Packaging[[#This Row],[Purchase Cost]:[Taxes]])</f>
        <v>55.217625451465111</v>
      </c>
      <c r="K284" s="9" t="str">
        <f>TEXT(Packaging[[#This Row],[Deliverydate_C]],"mmm")</f>
        <v>Jan</v>
      </c>
      <c r="L284" s="9"/>
      <c r="M284" s="9" t="s">
        <v>219</v>
      </c>
    </row>
    <row r="285" spans="3:13" x14ac:dyDescent="0.25">
      <c r="C285" s="9">
        <f t="shared" ca="1" si="37"/>
        <v>30</v>
      </c>
      <c r="D285" s="9" cm="1">
        <f t="array" aca="1" ref="D285" ca="1">_xlfn.ANCHORARRAY(C285)*0.05</f>
        <v>1.5</v>
      </c>
      <c r="E285" s="9">
        <f t="shared" ca="1" si="38"/>
        <v>2</v>
      </c>
      <c r="F285" s="9">
        <f t="shared" ca="1" si="36"/>
        <v>3</v>
      </c>
      <c r="G285" s="9">
        <f t="shared" ca="1" si="39"/>
        <v>10</v>
      </c>
      <c r="H285" s="9">
        <f t="shared" ca="1" si="40"/>
        <v>2</v>
      </c>
      <c r="I285" s="9">
        <f ca="1">RAND()*(Packaging[[#This Row],[Ordering cost]]+Packaging[[#This Row],[Holding cost]])+0.2</f>
        <v>1.3817611739292883</v>
      </c>
      <c r="J285" s="9">
        <f ca="1">SUM(Packaging[[#This Row],[Purchase Cost]:[Taxes]])</f>
        <v>49.881761173929291</v>
      </c>
      <c r="K285" s="9" t="str">
        <f>TEXT(Packaging[[#This Row],[Deliverydate_C]],"mmm")</f>
        <v>Jan</v>
      </c>
      <c r="L285" s="9"/>
      <c r="M285" s="9" t="s">
        <v>220</v>
      </c>
    </row>
    <row r="286" spans="3:13" x14ac:dyDescent="0.25">
      <c r="C286" s="9">
        <f t="shared" ca="1" si="37"/>
        <v>24</v>
      </c>
      <c r="D286" s="9" cm="1">
        <f t="array" aca="1" ref="D286" ca="1">_xlfn.ANCHORARRAY(C286)*0.05</f>
        <v>1.2000000000000002</v>
      </c>
      <c r="E286" s="9">
        <f t="shared" ca="1" si="38"/>
        <v>2</v>
      </c>
      <c r="F286" s="9">
        <f t="shared" ca="1" si="36"/>
        <v>3</v>
      </c>
      <c r="G286" s="9">
        <f t="shared" ca="1" si="39"/>
        <v>11</v>
      </c>
      <c r="H286" s="9">
        <f t="shared" ca="1" si="40"/>
        <v>2</v>
      </c>
      <c r="I286" s="9">
        <f ca="1">RAND()*(Packaging[[#This Row],[Ordering cost]]+Packaging[[#This Row],[Holding cost]])+0.2</f>
        <v>0.85172880113995442</v>
      </c>
      <c r="J286" s="9">
        <f ca="1">SUM(Packaging[[#This Row],[Purchase Cost]:[Taxes]])</f>
        <v>44.051728801139959</v>
      </c>
      <c r="K286" s="9" t="str">
        <f>TEXT(Packaging[[#This Row],[Deliverydate_C]],"mmm")</f>
        <v>Jan</v>
      </c>
      <c r="L286" s="9"/>
      <c r="M286" s="9" t="s">
        <v>220</v>
      </c>
    </row>
    <row r="287" spans="3:13" x14ac:dyDescent="0.25">
      <c r="C287" s="9">
        <f t="shared" ca="1" si="37"/>
        <v>26</v>
      </c>
      <c r="D287" s="9" cm="1">
        <f t="array" aca="1" ref="D287" ca="1">_xlfn.ANCHORARRAY(C287)*0.05</f>
        <v>1.3</v>
      </c>
      <c r="E287" s="9">
        <f t="shared" ca="1" si="38"/>
        <v>2</v>
      </c>
      <c r="F287" s="9">
        <f t="shared" ca="1" si="36"/>
        <v>4</v>
      </c>
      <c r="G287" s="9">
        <f t="shared" ca="1" si="39"/>
        <v>14</v>
      </c>
      <c r="H287" s="9">
        <f t="shared" ca="1" si="40"/>
        <v>4</v>
      </c>
      <c r="I287" s="9">
        <f ca="1">RAND()*(Packaging[[#This Row],[Ordering cost]]+Packaging[[#This Row],[Holding cost]])+0.2</f>
        <v>2.6879398465502264</v>
      </c>
      <c r="J287" s="9">
        <f ca="1">SUM(Packaging[[#This Row],[Purchase Cost]:[Taxes]])</f>
        <v>53.987939846550226</v>
      </c>
      <c r="K287" s="9" t="str">
        <f>TEXT(Packaging[[#This Row],[Deliverydate_C]],"mmm")</f>
        <v>Jan</v>
      </c>
      <c r="L287" s="9"/>
      <c r="M287" s="9" t="s">
        <v>219</v>
      </c>
    </row>
    <row r="288" spans="3:13" x14ac:dyDescent="0.25">
      <c r="C288" s="9">
        <f t="shared" ca="1" si="37"/>
        <v>22</v>
      </c>
      <c r="D288" s="9" cm="1">
        <f t="array" aca="1" ref="D288" ca="1">_xlfn.ANCHORARRAY(C288)*0.05</f>
        <v>1.1000000000000001</v>
      </c>
      <c r="E288" s="9">
        <f t="shared" ca="1" si="38"/>
        <v>1</v>
      </c>
      <c r="F288" s="9">
        <f t="shared" ca="1" si="36"/>
        <v>4</v>
      </c>
      <c r="G288" s="9">
        <f t="shared" ca="1" si="39"/>
        <v>13</v>
      </c>
      <c r="H288" s="9">
        <f t="shared" ca="1" si="40"/>
        <v>5</v>
      </c>
      <c r="I288" s="9">
        <f ca="1">RAND()*(Packaging[[#This Row],[Ordering cost]]+Packaging[[#This Row],[Holding cost]])+0.2</f>
        <v>1.6308966609845679</v>
      </c>
      <c r="J288" s="9">
        <f ca="1">SUM(Packaging[[#This Row],[Purchase Cost]:[Taxes]])</f>
        <v>47.73089666098457</v>
      </c>
      <c r="K288" s="9" t="str">
        <f>TEXT(Packaging[[#This Row],[Deliverydate_C]],"mmm")</f>
        <v>Jan</v>
      </c>
      <c r="L288" s="9"/>
      <c r="M288" s="9" t="s">
        <v>220</v>
      </c>
    </row>
    <row r="289" spans="3:13" x14ac:dyDescent="0.25">
      <c r="C289" s="9">
        <f t="shared" ca="1" si="37"/>
        <v>24</v>
      </c>
      <c r="D289" s="9" cm="1">
        <f t="array" aca="1" ref="D289" ca="1">_xlfn.ANCHORARRAY(C289)*0.05</f>
        <v>1.2000000000000002</v>
      </c>
      <c r="E289" s="9">
        <f t="shared" ca="1" si="38"/>
        <v>1</v>
      </c>
      <c r="F289" s="9">
        <f t="shared" ca="1" si="36"/>
        <v>3</v>
      </c>
      <c r="G289" s="9">
        <f t="shared" ca="1" si="39"/>
        <v>12</v>
      </c>
      <c r="H289" s="9">
        <f t="shared" ca="1" si="40"/>
        <v>4</v>
      </c>
      <c r="I289" s="9">
        <f ca="1">RAND()*(Packaging[[#This Row],[Ordering cost]]+Packaging[[#This Row],[Holding cost]])+0.2</f>
        <v>2.385792775358043</v>
      </c>
      <c r="J289" s="9">
        <f ca="1">SUM(Packaging[[#This Row],[Purchase Cost]:[Taxes]])</f>
        <v>47.585792775358044</v>
      </c>
      <c r="K289" s="9" t="str">
        <f>TEXT(Packaging[[#This Row],[Deliverydate_C]],"mmm")</f>
        <v>Jan</v>
      </c>
      <c r="L289" s="9"/>
      <c r="M289" s="9" t="s">
        <v>220</v>
      </c>
    </row>
    <row r="290" spans="3:13" x14ac:dyDescent="0.25">
      <c r="C290" s="9">
        <f t="shared" ca="1" si="37"/>
        <v>22</v>
      </c>
      <c r="D290" s="9" cm="1">
        <f t="array" aca="1" ref="D290" ca="1">_xlfn.ANCHORARRAY(C290)*0.05</f>
        <v>1.1000000000000001</v>
      </c>
      <c r="E290" s="9">
        <f t="shared" ca="1" si="38"/>
        <v>1</v>
      </c>
      <c r="F290" s="9">
        <f t="shared" ca="1" si="36"/>
        <v>4</v>
      </c>
      <c r="G290" s="9">
        <f t="shared" ca="1" si="39"/>
        <v>10</v>
      </c>
      <c r="H290" s="9">
        <f t="shared" ca="1" si="40"/>
        <v>4</v>
      </c>
      <c r="I290" s="9">
        <f ca="1">RAND()*(Packaging[[#This Row],[Ordering cost]]+Packaging[[#This Row],[Holding cost]])+0.2</f>
        <v>0.49111529650656272</v>
      </c>
      <c r="J290" s="9">
        <f ca="1">SUM(Packaging[[#This Row],[Purchase Cost]:[Taxes]])</f>
        <v>42.591115296506565</v>
      </c>
      <c r="K290" s="9" t="str">
        <f>TEXT(Packaging[[#This Row],[Deliverydate_C]],"mmm")</f>
        <v>Jan</v>
      </c>
      <c r="L290" s="9"/>
      <c r="M290" s="9" t="s">
        <v>221</v>
      </c>
    </row>
    <row r="291" spans="3:13" x14ac:dyDescent="0.25">
      <c r="C291" s="9">
        <f t="shared" ca="1" si="37"/>
        <v>21</v>
      </c>
      <c r="D291" s="9" cm="1">
        <f t="array" aca="1" ref="D291" ca="1">_xlfn.ANCHORARRAY(C291)*0.05</f>
        <v>1.05</v>
      </c>
      <c r="E291" s="9">
        <f t="shared" ca="1" si="38"/>
        <v>1</v>
      </c>
      <c r="F291" s="9">
        <f t="shared" ca="1" si="36"/>
        <v>4</v>
      </c>
      <c r="G291" s="9">
        <f t="shared" ca="1" si="39"/>
        <v>15</v>
      </c>
      <c r="H291" s="9">
        <f t="shared" ca="1" si="40"/>
        <v>2</v>
      </c>
      <c r="I291" s="9">
        <f ca="1">RAND()*(Packaging[[#This Row],[Ordering cost]]+Packaging[[#This Row],[Holding cost]])+0.2</f>
        <v>2.1259575183091846</v>
      </c>
      <c r="J291" s="9">
        <f ca="1">SUM(Packaging[[#This Row],[Purchase Cost]:[Taxes]])</f>
        <v>46.175957518309183</v>
      </c>
      <c r="K291" s="9" t="str">
        <f>TEXT(Packaging[[#This Row],[Deliverydate_C]],"mmm")</f>
        <v>Jan</v>
      </c>
      <c r="L291" s="9"/>
      <c r="M291" s="9" t="s">
        <v>220</v>
      </c>
    </row>
    <row r="292" spans="3:13" x14ac:dyDescent="0.25">
      <c r="C292" s="9">
        <f t="shared" ca="1" si="37"/>
        <v>21</v>
      </c>
      <c r="D292" s="9" cm="1">
        <f t="array" aca="1" ref="D292" ca="1">_xlfn.ANCHORARRAY(C292)*0.05</f>
        <v>1.05</v>
      </c>
      <c r="E292" s="9">
        <f t="shared" ca="1" si="38"/>
        <v>2</v>
      </c>
      <c r="F292" s="9">
        <f t="shared" ca="1" si="36"/>
        <v>4</v>
      </c>
      <c r="G292" s="9">
        <f t="shared" ca="1" si="39"/>
        <v>11</v>
      </c>
      <c r="H292" s="9">
        <f t="shared" ca="1" si="40"/>
        <v>3</v>
      </c>
      <c r="I292" s="9">
        <f ca="1">RAND()*(Packaging[[#This Row],[Ordering cost]]+Packaging[[#This Row],[Holding cost]])+0.2</f>
        <v>0.33394149529329165</v>
      </c>
      <c r="J292" s="9">
        <f ca="1">SUM(Packaging[[#This Row],[Purchase Cost]:[Taxes]])</f>
        <v>42.383941495293286</v>
      </c>
      <c r="K292" s="9" t="str">
        <f>TEXT(Packaging[[#This Row],[Deliverydate_C]],"mmm")</f>
        <v>Jan</v>
      </c>
      <c r="L292" s="9"/>
      <c r="M292" s="9" t="s">
        <v>220</v>
      </c>
    </row>
    <row r="293" spans="3:13" x14ac:dyDescent="0.25">
      <c r="C293" s="9">
        <f t="shared" ca="1" si="37"/>
        <v>28</v>
      </c>
      <c r="D293" s="9" cm="1">
        <f t="array" aca="1" ref="D293" ca="1">_xlfn.ANCHORARRAY(C293)*0.05</f>
        <v>1.4000000000000001</v>
      </c>
      <c r="E293" s="9">
        <f t="shared" ca="1" si="38"/>
        <v>1</v>
      </c>
      <c r="F293" s="9">
        <f t="shared" ca="1" si="36"/>
        <v>3</v>
      </c>
      <c r="G293" s="9">
        <f t="shared" ca="1" si="39"/>
        <v>15</v>
      </c>
      <c r="H293" s="9">
        <f t="shared" ca="1" si="40"/>
        <v>3</v>
      </c>
      <c r="I293" s="9">
        <f ca="1">RAND()*(Packaging[[#This Row],[Ordering cost]]+Packaging[[#This Row],[Holding cost]])+0.2</f>
        <v>0.38523949405312219</v>
      </c>
      <c r="J293" s="9">
        <f ca="1">SUM(Packaging[[#This Row],[Purchase Cost]:[Taxes]])</f>
        <v>51.785239494053123</v>
      </c>
      <c r="K293" s="9" t="str">
        <f>TEXT(Packaging[[#This Row],[Deliverydate_C]],"mmm")</f>
        <v>Jan</v>
      </c>
      <c r="L293" s="9"/>
      <c r="M293" s="9" t="s">
        <v>219</v>
      </c>
    </row>
    <row r="294" spans="3:13" x14ac:dyDescent="0.25">
      <c r="C294" s="9">
        <f t="shared" ca="1" si="37"/>
        <v>21</v>
      </c>
      <c r="D294" s="9" cm="1">
        <f t="array" aca="1" ref="D294" ca="1">_xlfn.ANCHORARRAY(C294)*0.05</f>
        <v>1.05</v>
      </c>
      <c r="E294" s="9">
        <f t="shared" ca="1" si="38"/>
        <v>1</v>
      </c>
      <c r="F294" s="9">
        <f t="shared" ca="1" si="36"/>
        <v>3</v>
      </c>
      <c r="G294" s="9">
        <f t="shared" ca="1" si="39"/>
        <v>14</v>
      </c>
      <c r="H294" s="9">
        <f t="shared" ca="1" si="40"/>
        <v>3</v>
      </c>
      <c r="I294" s="9">
        <f ca="1">RAND()*(Packaging[[#This Row],[Ordering cost]]+Packaging[[#This Row],[Holding cost]])+0.2</f>
        <v>1.5886722338927817</v>
      </c>
      <c r="J294" s="9">
        <f ca="1">SUM(Packaging[[#This Row],[Purchase Cost]:[Taxes]])</f>
        <v>44.638672233892777</v>
      </c>
      <c r="K294" s="9" t="str">
        <f>TEXT(Packaging[[#This Row],[Deliverydate_C]],"mmm")</f>
        <v>Jan</v>
      </c>
      <c r="L294" s="9"/>
      <c r="M294" s="9" t="s">
        <v>220</v>
      </c>
    </row>
    <row r="295" spans="3:13" x14ac:dyDescent="0.25">
      <c r="C295" s="9">
        <f t="shared" ca="1" si="37"/>
        <v>27</v>
      </c>
      <c r="D295" s="9" cm="1">
        <f t="array" aca="1" ref="D295" ca="1">_xlfn.ANCHORARRAY(C295)*0.05</f>
        <v>1.35</v>
      </c>
      <c r="E295" s="9">
        <f t="shared" ca="1" si="38"/>
        <v>1</v>
      </c>
      <c r="F295" s="9">
        <f t="shared" ca="1" si="36"/>
        <v>3</v>
      </c>
      <c r="G295" s="9">
        <f t="shared" ca="1" si="39"/>
        <v>12</v>
      </c>
      <c r="H295" s="9">
        <f t="shared" ca="1" si="40"/>
        <v>4</v>
      </c>
      <c r="I295" s="9">
        <f ca="1">RAND()*(Packaging[[#This Row],[Ordering cost]]+Packaging[[#This Row],[Holding cost]])+0.2</f>
        <v>0.40550679548447432</v>
      </c>
      <c r="J295" s="9">
        <f ca="1">SUM(Packaging[[#This Row],[Purchase Cost]:[Taxes]])</f>
        <v>48.755506795484479</v>
      </c>
      <c r="K295" s="9" t="str">
        <f>TEXT(Packaging[[#This Row],[Deliverydate_C]],"mmm")</f>
        <v>Jan</v>
      </c>
      <c r="L295" s="9"/>
      <c r="M295" s="9" t="s">
        <v>219</v>
      </c>
    </row>
    <row r="296" spans="3:13" x14ac:dyDescent="0.25">
      <c r="C296" s="9">
        <f t="shared" ca="1" si="37"/>
        <v>30</v>
      </c>
      <c r="D296" s="9" cm="1">
        <f t="array" aca="1" ref="D296" ca="1">_xlfn.ANCHORARRAY(C296)*0.05</f>
        <v>1.5</v>
      </c>
      <c r="E296" s="9">
        <f t="shared" ca="1" si="38"/>
        <v>2</v>
      </c>
      <c r="F296" s="9">
        <f t="shared" ca="1" si="36"/>
        <v>3</v>
      </c>
      <c r="G296" s="9">
        <f t="shared" ca="1" si="39"/>
        <v>15</v>
      </c>
      <c r="H296" s="9">
        <f t="shared" ca="1" si="40"/>
        <v>5</v>
      </c>
      <c r="I296" s="9">
        <f ca="1">RAND()*(Packaging[[#This Row],[Ordering cost]]+Packaging[[#This Row],[Holding cost]])+0.2</f>
        <v>2.9851731311696121</v>
      </c>
      <c r="J296" s="9">
        <f ca="1">SUM(Packaging[[#This Row],[Purchase Cost]:[Taxes]])</f>
        <v>59.48517313116961</v>
      </c>
      <c r="K296" s="9" t="str">
        <f>TEXT(Packaging[[#This Row],[Deliverydate_C]],"mmm")</f>
        <v>Jan</v>
      </c>
      <c r="L296" s="9"/>
      <c r="M296" s="9" t="s">
        <v>220</v>
      </c>
    </row>
    <row r="297" spans="3:13" x14ac:dyDescent="0.25">
      <c r="C297" s="9">
        <f t="shared" ca="1" si="37"/>
        <v>21</v>
      </c>
      <c r="D297" s="9" cm="1">
        <f t="array" aca="1" ref="D297" ca="1">_xlfn.ANCHORARRAY(C297)*0.05</f>
        <v>1.05</v>
      </c>
      <c r="E297" s="9">
        <f t="shared" ca="1" si="38"/>
        <v>2</v>
      </c>
      <c r="F297" s="9">
        <f t="shared" ca="1" si="36"/>
        <v>3</v>
      </c>
      <c r="G297" s="9">
        <f t="shared" ca="1" si="39"/>
        <v>14</v>
      </c>
      <c r="H297" s="9">
        <f t="shared" ca="1" si="40"/>
        <v>4</v>
      </c>
      <c r="I297" s="9">
        <f ca="1">RAND()*(Packaging[[#This Row],[Ordering cost]]+Packaging[[#This Row],[Holding cost]])+0.2</f>
        <v>1.0913020706804468</v>
      </c>
      <c r="J297" s="9">
        <f ca="1">SUM(Packaging[[#This Row],[Purchase Cost]:[Taxes]])</f>
        <v>46.141302070680446</v>
      </c>
      <c r="K297" s="9" t="str">
        <f>TEXT(Packaging[[#This Row],[Deliverydate_C]],"mmm")</f>
        <v>Jan</v>
      </c>
      <c r="L297" s="9"/>
      <c r="M297" s="9" t="s">
        <v>220</v>
      </c>
    </row>
    <row r="298" spans="3:13" x14ac:dyDescent="0.25">
      <c r="C298" s="9">
        <f t="shared" ca="1" si="37"/>
        <v>20</v>
      </c>
      <c r="D298" s="9" cm="1">
        <f t="array" aca="1" ref="D298" ca="1">_xlfn.ANCHORARRAY(C298)*0.05</f>
        <v>1</v>
      </c>
      <c r="E298" s="9">
        <f t="shared" ca="1" si="38"/>
        <v>2</v>
      </c>
      <c r="F298" s="9">
        <f t="shared" ca="1" si="36"/>
        <v>4</v>
      </c>
      <c r="G298" s="9">
        <f t="shared" ca="1" si="39"/>
        <v>12</v>
      </c>
      <c r="H298" s="9">
        <f t="shared" ca="1" si="40"/>
        <v>4</v>
      </c>
      <c r="I298" s="9">
        <f ca="1">RAND()*(Packaging[[#This Row],[Ordering cost]]+Packaging[[#This Row],[Holding cost]])+0.2</f>
        <v>2.6356278993938638</v>
      </c>
      <c r="J298" s="9">
        <f ca="1">SUM(Packaging[[#This Row],[Purchase Cost]:[Taxes]])</f>
        <v>45.635627899393867</v>
      </c>
      <c r="K298" s="9" t="str">
        <f>TEXT(Packaging[[#This Row],[Deliverydate_C]],"mmm")</f>
        <v>Jan</v>
      </c>
      <c r="L298" s="9"/>
      <c r="M298" s="9" t="s">
        <v>220</v>
      </c>
    </row>
    <row r="299" spans="3:13" x14ac:dyDescent="0.25">
      <c r="C299" s="9">
        <f t="shared" ca="1" si="37"/>
        <v>22</v>
      </c>
      <c r="D299" s="9" cm="1">
        <f t="array" aca="1" ref="D299" ca="1">_xlfn.ANCHORARRAY(C299)*0.05</f>
        <v>1.1000000000000001</v>
      </c>
      <c r="E299" s="9">
        <f t="shared" ca="1" si="38"/>
        <v>1</v>
      </c>
      <c r="F299" s="9">
        <f t="shared" ca="1" si="36"/>
        <v>4</v>
      </c>
      <c r="G299" s="9">
        <f t="shared" ca="1" si="39"/>
        <v>10</v>
      </c>
      <c r="H299" s="9">
        <f t="shared" ca="1" si="40"/>
        <v>4</v>
      </c>
      <c r="I299" s="9">
        <f ca="1">RAND()*(Packaging[[#This Row],[Ordering cost]]+Packaging[[#This Row],[Holding cost]])+0.2</f>
        <v>2.2480124566894828</v>
      </c>
      <c r="J299" s="9">
        <f ca="1">SUM(Packaging[[#This Row],[Purchase Cost]:[Taxes]])</f>
        <v>44.348012456689482</v>
      </c>
      <c r="K299" s="9" t="str">
        <f>TEXT(Packaging[[#This Row],[Deliverydate_C]],"mmm")</f>
        <v>Jan</v>
      </c>
      <c r="L299" s="9"/>
      <c r="M299" s="9" t="s">
        <v>220</v>
      </c>
    </row>
    <row r="300" spans="3:13" x14ac:dyDescent="0.25">
      <c r="C300" s="9">
        <f t="shared" ca="1" si="37"/>
        <v>21</v>
      </c>
      <c r="D300" s="9" cm="1">
        <f t="array" aca="1" ref="D300" ca="1">_xlfn.ANCHORARRAY(C300)*0.05</f>
        <v>1.05</v>
      </c>
      <c r="E300" s="9">
        <f t="shared" ca="1" si="38"/>
        <v>2</v>
      </c>
      <c r="F300" s="9">
        <f t="shared" ca="1" si="36"/>
        <v>3</v>
      </c>
      <c r="G300" s="9">
        <f t="shared" ca="1" si="39"/>
        <v>10</v>
      </c>
      <c r="H300" s="9">
        <f t="shared" ca="1" si="40"/>
        <v>3</v>
      </c>
      <c r="I300" s="9">
        <f ca="1">RAND()*(Packaging[[#This Row],[Ordering cost]]+Packaging[[#This Row],[Holding cost]])+0.2</f>
        <v>2.5394468672350694</v>
      </c>
      <c r="J300" s="9">
        <f ca="1">SUM(Packaging[[#This Row],[Purchase Cost]:[Taxes]])</f>
        <v>42.589446867235068</v>
      </c>
      <c r="K300" s="9" t="str">
        <f>TEXT(Packaging[[#This Row],[Deliverydate_C]],"mmm")</f>
        <v>Jan</v>
      </c>
      <c r="L300" s="9"/>
      <c r="M300" s="9" t="s">
        <v>221</v>
      </c>
    </row>
    <row r="301" spans="3:13" x14ac:dyDescent="0.25">
      <c r="C301" s="9">
        <f t="shared" ca="1" si="37"/>
        <v>22</v>
      </c>
      <c r="D301" s="9" cm="1">
        <f t="array" aca="1" ref="D301" ca="1">_xlfn.ANCHORARRAY(C301)*0.05</f>
        <v>1.1000000000000001</v>
      </c>
      <c r="E301" s="9">
        <f t="shared" ca="1" si="38"/>
        <v>1</v>
      </c>
      <c r="F301" s="9">
        <f t="shared" ca="1" si="36"/>
        <v>4</v>
      </c>
      <c r="G301" s="9">
        <f t="shared" ca="1" si="39"/>
        <v>15</v>
      </c>
      <c r="H301" s="9">
        <f t="shared" ca="1" si="40"/>
        <v>2</v>
      </c>
      <c r="I301" s="9">
        <f ca="1">RAND()*(Packaging[[#This Row],[Ordering cost]]+Packaging[[#This Row],[Holding cost]])+0.2</f>
        <v>0.44851551703693471</v>
      </c>
      <c r="J301" s="9">
        <f ca="1">SUM(Packaging[[#This Row],[Purchase Cost]:[Taxes]])</f>
        <v>45.54851551703694</v>
      </c>
      <c r="K301" s="9" t="str">
        <f>TEXT(Packaging[[#This Row],[Deliverydate_C]],"mmm")</f>
        <v>Jan</v>
      </c>
      <c r="L301" s="9"/>
      <c r="M301" s="9" t="s">
        <v>220</v>
      </c>
    </row>
    <row r="302" spans="3:13" x14ac:dyDescent="0.25">
      <c r="C302" s="9">
        <f t="shared" ca="1" si="37"/>
        <v>24</v>
      </c>
      <c r="D302" s="9" cm="1">
        <f t="array" aca="1" ref="D302" ca="1">_xlfn.ANCHORARRAY(C302)*0.05</f>
        <v>1.2000000000000002</v>
      </c>
      <c r="E302" s="9">
        <f t="shared" ca="1" si="38"/>
        <v>2</v>
      </c>
      <c r="F302" s="9">
        <f t="shared" ca="1" si="36"/>
        <v>3</v>
      </c>
      <c r="G302" s="9">
        <f t="shared" ca="1" si="39"/>
        <v>14</v>
      </c>
      <c r="H302" s="9">
        <f t="shared" ca="1" si="40"/>
        <v>4</v>
      </c>
      <c r="I302" s="9">
        <f ca="1">RAND()*(Packaging[[#This Row],[Ordering cost]]+Packaging[[#This Row],[Holding cost]])+0.2</f>
        <v>2.2203507562255234</v>
      </c>
      <c r="J302" s="9">
        <f ca="1">SUM(Packaging[[#This Row],[Purchase Cost]:[Taxes]])</f>
        <v>50.420350756225524</v>
      </c>
      <c r="K302" s="9" t="str">
        <f>TEXT(Packaging[[#This Row],[Deliverydate_C]],"mmm")</f>
        <v>Jan</v>
      </c>
      <c r="L302" s="9"/>
      <c r="M302" s="9" t="s">
        <v>220</v>
      </c>
    </row>
    <row r="303" spans="3:13" x14ac:dyDescent="0.25">
      <c r="C303" s="9">
        <f t="shared" ca="1" si="37"/>
        <v>20</v>
      </c>
      <c r="D303" s="9" cm="1">
        <f t="array" aca="1" ref="D303" ca="1">_xlfn.ANCHORARRAY(C303)*0.05</f>
        <v>1</v>
      </c>
      <c r="E303" s="9">
        <f t="shared" ca="1" si="38"/>
        <v>2</v>
      </c>
      <c r="F303" s="9">
        <f t="shared" ca="1" si="36"/>
        <v>4</v>
      </c>
      <c r="G303" s="9">
        <f t="shared" ca="1" si="39"/>
        <v>14</v>
      </c>
      <c r="H303" s="9">
        <f t="shared" ca="1" si="40"/>
        <v>4</v>
      </c>
      <c r="I303" s="9">
        <f ca="1">RAND()*(Packaging[[#This Row],[Ordering cost]]+Packaging[[#This Row],[Holding cost]])+0.2</f>
        <v>2.9886660141882464</v>
      </c>
      <c r="J303" s="9">
        <f ca="1">SUM(Packaging[[#This Row],[Purchase Cost]:[Taxes]])</f>
        <v>47.988666014188247</v>
      </c>
      <c r="K303" s="9" t="str">
        <f>TEXT(Packaging[[#This Row],[Deliverydate_C]],"mmm")</f>
        <v>Jan</v>
      </c>
      <c r="L303" s="9"/>
      <c r="M303" s="9" t="s">
        <v>219</v>
      </c>
    </row>
    <row r="304" spans="3:13" x14ac:dyDescent="0.25">
      <c r="C304" s="9">
        <f t="shared" ca="1" si="37"/>
        <v>30</v>
      </c>
      <c r="D304" s="9" cm="1">
        <f t="array" aca="1" ref="D304" ca="1">_xlfn.ANCHORARRAY(C304)*0.05</f>
        <v>1.5</v>
      </c>
      <c r="E304" s="9">
        <f t="shared" ca="1" si="38"/>
        <v>2</v>
      </c>
      <c r="F304" s="9">
        <f t="shared" ca="1" si="36"/>
        <v>3</v>
      </c>
      <c r="G304" s="9">
        <f t="shared" ca="1" si="39"/>
        <v>11</v>
      </c>
      <c r="H304" s="9">
        <f t="shared" ca="1" si="40"/>
        <v>2</v>
      </c>
      <c r="I304" s="9">
        <f ca="1">RAND()*(Packaging[[#This Row],[Ordering cost]]+Packaging[[#This Row],[Holding cost]])+0.2</f>
        <v>3.6992200856504311</v>
      </c>
      <c r="J304" s="9">
        <f ca="1">SUM(Packaging[[#This Row],[Purchase Cost]:[Taxes]])</f>
        <v>53.199220085650431</v>
      </c>
      <c r="K304" s="9" t="str">
        <f>TEXT(Packaging[[#This Row],[Deliverydate_C]],"mmm")</f>
        <v>Jan</v>
      </c>
      <c r="L304" s="9"/>
      <c r="M304" s="9" t="s">
        <v>219</v>
      </c>
    </row>
    <row r="305" spans="3:13" x14ac:dyDescent="0.25">
      <c r="C305" s="9">
        <f t="shared" ca="1" si="37"/>
        <v>20</v>
      </c>
      <c r="D305" s="9" cm="1">
        <f t="array" aca="1" ref="D305" ca="1">_xlfn.ANCHORARRAY(C305)*0.05</f>
        <v>1</v>
      </c>
      <c r="E305" s="9">
        <f t="shared" ca="1" si="38"/>
        <v>1</v>
      </c>
      <c r="F305" s="9">
        <f t="shared" ca="1" si="36"/>
        <v>4</v>
      </c>
      <c r="G305" s="9">
        <f t="shared" ca="1" si="39"/>
        <v>11</v>
      </c>
      <c r="H305" s="9">
        <f t="shared" ca="1" si="40"/>
        <v>2</v>
      </c>
      <c r="I305" s="9">
        <f ca="1">RAND()*(Packaging[[#This Row],[Ordering cost]]+Packaging[[#This Row],[Holding cost]])+0.2</f>
        <v>1.9842480507518792</v>
      </c>
      <c r="J305" s="9">
        <f ca="1">SUM(Packaging[[#This Row],[Purchase Cost]:[Taxes]])</f>
        <v>40.98424805075188</v>
      </c>
      <c r="K305" s="9" t="str">
        <f>TEXT(Packaging[[#This Row],[Deliverydate_C]],"mmm")</f>
        <v>Jan</v>
      </c>
      <c r="L305" s="9"/>
      <c r="M305" s="9" t="s">
        <v>220</v>
      </c>
    </row>
    <row r="306" spans="3:13" x14ac:dyDescent="0.25">
      <c r="C306" s="9">
        <f t="shared" ca="1" si="37"/>
        <v>26</v>
      </c>
      <c r="D306" s="9" cm="1">
        <f t="array" aca="1" ref="D306" ca="1">_xlfn.ANCHORARRAY(C306)*0.05</f>
        <v>1.3</v>
      </c>
      <c r="E306" s="9">
        <f t="shared" ca="1" si="38"/>
        <v>2</v>
      </c>
      <c r="F306" s="9">
        <f t="shared" ca="1" si="36"/>
        <v>4</v>
      </c>
      <c r="G306" s="9">
        <f t="shared" ca="1" si="39"/>
        <v>10</v>
      </c>
      <c r="H306" s="9">
        <f t="shared" ca="1" si="40"/>
        <v>4</v>
      </c>
      <c r="I306" s="9">
        <f ca="1">RAND()*(Packaging[[#This Row],[Ordering cost]]+Packaging[[#This Row],[Holding cost]])+0.2</f>
        <v>3.3976254694943893</v>
      </c>
      <c r="J306" s="9">
        <f ca="1">SUM(Packaging[[#This Row],[Purchase Cost]:[Taxes]])</f>
        <v>50.697625469494383</v>
      </c>
      <c r="K306" s="9" t="str">
        <f>TEXT(Packaging[[#This Row],[Deliverydate_C]],"mmm")</f>
        <v>Jan</v>
      </c>
      <c r="L306" s="9"/>
      <c r="M306" s="9" t="s">
        <v>219</v>
      </c>
    </row>
    <row r="307" spans="3:13" x14ac:dyDescent="0.25">
      <c r="C307" s="9">
        <f t="shared" ca="1" si="37"/>
        <v>29</v>
      </c>
      <c r="D307" s="9" cm="1">
        <f t="array" aca="1" ref="D307" ca="1">_xlfn.ANCHORARRAY(C307)*0.05</f>
        <v>1.4500000000000002</v>
      </c>
      <c r="E307" s="9">
        <f t="shared" ca="1" si="38"/>
        <v>1</v>
      </c>
      <c r="F307" s="9">
        <f t="shared" ca="1" si="36"/>
        <v>3</v>
      </c>
      <c r="G307" s="9">
        <f t="shared" ca="1" si="39"/>
        <v>14</v>
      </c>
      <c r="H307" s="9">
        <f t="shared" ca="1" si="40"/>
        <v>4</v>
      </c>
      <c r="I307" s="9">
        <f ca="1">RAND()*(Packaging[[#This Row],[Ordering cost]]+Packaging[[#This Row],[Holding cost]])+0.2</f>
        <v>1.6869765060163704</v>
      </c>
      <c r="J307" s="9">
        <f ca="1">SUM(Packaging[[#This Row],[Purchase Cost]:[Taxes]])</f>
        <v>54.136976506016374</v>
      </c>
      <c r="K307" s="9" t="str">
        <f>TEXT(Packaging[[#This Row],[Deliverydate_C]],"mmm")</f>
        <v>Jan</v>
      </c>
      <c r="L307" s="9"/>
      <c r="M307" s="9" t="s">
        <v>220</v>
      </c>
    </row>
    <row r="308" spans="3:13" x14ac:dyDescent="0.25">
      <c r="C308" s="9">
        <f t="shared" ca="1" si="37"/>
        <v>23</v>
      </c>
      <c r="D308" s="9" cm="1">
        <f t="array" aca="1" ref="D308" ca="1">_xlfn.ANCHORARRAY(C308)*0.05</f>
        <v>1.1500000000000001</v>
      </c>
      <c r="E308" s="9">
        <f t="shared" ca="1" si="38"/>
        <v>1</v>
      </c>
      <c r="F308" s="9">
        <f t="shared" ca="1" si="36"/>
        <v>4</v>
      </c>
      <c r="G308" s="9">
        <f t="shared" ca="1" si="39"/>
        <v>10</v>
      </c>
      <c r="H308" s="9">
        <f t="shared" ca="1" si="40"/>
        <v>3</v>
      </c>
      <c r="I308" s="9">
        <f ca="1">RAND()*(Packaging[[#This Row],[Ordering cost]]+Packaging[[#This Row],[Holding cost]])+0.2</f>
        <v>1.4575242232130192</v>
      </c>
      <c r="J308" s="9">
        <f ca="1">SUM(Packaging[[#This Row],[Purchase Cost]:[Taxes]])</f>
        <v>43.607524223213019</v>
      </c>
      <c r="K308" s="9" t="str">
        <f>TEXT(Packaging[[#This Row],[Deliverydate_C]],"mmm")</f>
        <v>Jan</v>
      </c>
      <c r="L308" s="9"/>
      <c r="M308" s="9" t="s">
        <v>221</v>
      </c>
    </row>
    <row r="309" spans="3:13" x14ac:dyDescent="0.25">
      <c r="C309" s="9">
        <f t="shared" ca="1" si="37"/>
        <v>29</v>
      </c>
      <c r="D309" s="9" cm="1">
        <f t="array" aca="1" ref="D309" ca="1">_xlfn.ANCHORARRAY(C309)*0.05</f>
        <v>1.4500000000000002</v>
      </c>
      <c r="E309" s="9">
        <f t="shared" ca="1" si="38"/>
        <v>2</v>
      </c>
      <c r="F309" s="9">
        <f t="shared" ca="1" si="36"/>
        <v>3</v>
      </c>
      <c r="G309" s="9">
        <f t="shared" ca="1" si="39"/>
        <v>13</v>
      </c>
      <c r="H309" s="9">
        <f t="shared" ca="1" si="40"/>
        <v>3</v>
      </c>
      <c r="I309" s="9">
        <f ca="1">RAND()*(Packaging[[#This Row],[Ordering cost]]+Packaging[[#This Row],[Holding cost]])+0.2</f>
        <v>1.1181017751259259</v>
      </c>
      <c r="J309" s="9">
        <f ca="1">SUM(Packaging[[#This Row],[Purchase Cost]:[Taxes]])</f>
        <v>52.568101775125932</v>
      </c>
      <c r="K309" s="9" t="str">
        <f>TEXT(Packaging[[#This Row],[Deliverydate_C]],"mmm")</f>
        <v>Jan</v>
      </c>
      <c r="L309" s="9"/>
      <c r="M309" s="9" t="s">
        <v>219</v>
      </c>
    </row>
    <row r="310" spans="3:13" x14ac:dyDescent="0.25">
      <c r="C310" s="9">
        <f t="shared" ca="1" si="37"/>
        <v>20</v>
      </c>
      <c r="D310" s="9" cm="1">
        <f t="array" aca="1" ref="D310" ca="1">_xlfn.ANCHORARRAY(C310)*0.05</f>
        <v>1</v>
      </c>
      <c r="E310" s="9">
        <f t="shared" ca="1" si="38"/>
        <v>1</v>
      </c>
      <c r="F310" s="9">
        <f t="shared" ca="1" si="36"/>
        <v>3</v>
      </c>
      <c r="G310" s="9">
        <f t="shared" ca="1" si="39"/>
        <v>11</v>
      </c>
      <c r="H310" s="9">
        <f t="shared" ca="1" si="40"/>
        <v>3</v>
      </c>
      <c r="I310" s="9">
        <f ca="1">RAND()*(Packaging[[#This Row],[Ordering cost]]+Packaging[[#This Row],[Holding cost]])+0.2</f>
        <v>1.6456263683555745</v>
      </c>
      <c r="J310" s="9">
        <f ca="1">SUM(Packaging[[#This Row],[Purchase Cost]:[Taxes]])</f>
        <v>40.645626368355572</v>
      </c>
      <c r="K310" s="9" t="str">
        <f>TEXT(Packaging[[#This Row],[Deliverydate_C]],"mmm")</f>
        <v>Jan</v>
      </c>
      <c r="L310" s="9"/>
      <c r="M310" s="9" t="s">
        <v>219</v>
      </c>
    </row>
    <row r="311" spans="3:13" x14ac:dyDescent="0.25">
      <c r="C311" s="9">
        <f t="shared" ca="1" si="37"/>
        <v>26</v>
      </c>
      <c r="D311" s="9" cm="1">
        <f t="array" aca="1" ref="D311" ca="1">_xlfn.ANCHORARRAY(C311)*0.05</f>
        <v>1.3</v>
      </c>
      <c r="E311" s="9">
        <f t="shared" ca="1" si="38"/>
        <v>1</v>
      </c>
      <c r="F311" s="9">
        <f t="shared" ca="1" si="36"/>
        <v>3</v>
      </c>
      <c r="G311" s="9">
        <f t="shared" ca="1" si="39"/>
        <v>15</v>
      </c>
      <c r="H311" s="9">
        <f t="shared" ca="1" si="40"/>
        <v>2</v>
      </c>
      <c r="I311" s="9">
        <f ca="1">RAND()*(Packaging[[#This Row],[Ordering cost]]+Packaging[[#This Row],[Holding cost]])+0.2</f>
        <v>2.0819160521879407</v>
      </c>
      <c r="J311" s="9">
        <f ca="1">SUM(Packaging[[#This Row],[Purchase Cost]:[Taxes]])</f>
        <v>50.38191605218794</v>
      </c>
      <c r="K311" s="9" t="str">
        <f>TEXT(Packaging[[#This Row],[Deliverydate_C]],"mmm")</f>
        <v>Jan</v>
      </c>
      <c r="L311" s="9"/>
      <c r="M311" s="9" t="s">
        <v>220</v>
      </c>
    </row>
    <row r="312" spans="3:13" x14ac:dyDescent="0.25">
      <c r="C312" s="9">
        <f t="shared" ca="1" si="37"/>
        <v>20</v>
      </c>
      <c r="D312" s="9" cm="1">
        <f t="array" aca="1" ref="D312" ca="1">_xlfn.ANCHORARRAY(C312)*0.05</f>
        <v>1</v>
      </c>
      <c r="E312" s="9">
        <f t="shared" ca="1" si="38"/>
        <v>2</v>
      </c>
      <c r="F312" s="9">
        <f t="shared" ca="1" si="36"/>
        <v>3</v>
      </c>
      <c r="G312" s="9">
        <f t="shared" ca="1" si="39"/>
        <v>14</v>
      </c>
      <c r="H312" s="9">
        <f t="shared" ca="1" si="40"/>
        <v>3</v>
      </c>
      <c r="I312" s="9">
        <f ca="1">RAND()*(Packaging[[#This Row],[Ordering cost]]+Packaging[[#This Row],[Holding cost]])+0.2</f>
        <v>0.45317664612710956</v>
      </c>
      <c r="J312" s="9">
        <f ca="1">SUM(Packaging[[#This Row],[Purchase Cost]:[Taxes]])</f>
        <v>43.453176646127112</v>
      </c>
      <c r="K312" s="9" t="str">
        <f>TEXT(Packaging[[#This Row],[Deliverydate_C]],"mmm")</f>
        <v>Jan</v>
      </c>
      <c r="L312" s="9"/>
      <c r="M312" s="9" t="s">
        <v>220</v>
      </c>
    </row>
    <row r="313" spans="3:13" x14ac:dyDescent="0.25">
      <c r="C313" s="9">
        <f t="shared" ca="1" si="37"/>
        <v>20</v>
      </c>
      <c r="D313" s="9" cm="1">
        <f t="array" aca="1" ref="D313" ca="1">_xlfn.ANCHORARRAY(C313)*0.05</f>
        <v>1</v>
      </c>
      <c r="E313" s="9">
        <f t="shared" ca="1" si="38"/>
        <v>2</v>
      </c>
      <c r="F313" s="9">
        <f t="shared" ca="1" si="36"/>
        <v>3</v>
      </c>
      <c r="G313" s="9">
        <f t="shared" ca="1" si="39"/>
        <v>12</v>
      </c>
      <c r="H313" s="9">
        <f t="shared" ca="1" si="40"/>
        <v>3</v>
      </c>
      <c r="I313" s="9">
        <f ca="1">RAND()*(Packaging[[#This Row],[Ordering cost]]+Packaging[[#This Row],[Holding cost]])+0.2</f>
        <v>3.0522259854086862</v>
      </c>
      <c r="J313" s="9">
        <f ca="1">SUM(Packaging[[#This Row],[Purchase Cost]:[Taxes]])</f>
        <v>44.052225985408683</v>
      </c>
      <c r="K313" s="9" t="str">
        <f>TEXT(Packaging[[#This Row],[Deliverydate_C]],"mmm")</f>
        <v>Jan</v>
      </c>
      <c r="L313" s="9"/>
      <c r="M313" s="9" t="s">
        <v>220</v>
      </c>
    </row>
    <row r="314" spans="3:13" x14ac:dyDescent="0.25">
      <c r="C314" s="9">
        <f t="shared" ca="1" si="37"/>
        <v>30</v>
      </c>
      <c r="D314" s="9" cm="1">
        <f t="array" aca="1" ref="D314" ca="1">_xlfn.ANCHORARRAY(C314)*0.05</f>
        <v>1.5</v>
      </c>
      <c r="E314" s="9">
        <f t="shared" ca="1" si="38"/>
        <v>2</v>
      </c>
      <c r="F314" s="9">
        <f t="shared" ca="1" si="36"/>
        <v>3</v>
      </c>
      <c r="G314" s="9">
        <f t="shared" ca="1" si="39"/>
        <v>10</v>
      </c>
      <c r="H314" s="9">
        <f t="shared" ca="1" si="40"/>
        <v>5</v>
      </c>
      <c r="I314" s="9">
        <f ca="1">RAND()*(Packaging[[#This Row],[Ordering cost]]+Packaging[[#This Row],[Holding cost]])+0.2</f>
        <v>3.242771014742782</v>
      </c>
      <c r="J314" s="9">
        <f ca="1">SUM(Packaging[[#This Row],[Purchase Cost]:[Taxes]])</f>
        <v>54.742771014742779</v>
      </c>
      <c r="K314" s="9" t="str">
        <f>TEXT(Packaging[[#This Row],[Deliverydate_C]],"mmm")</f>
        <v>Jan</v>
      </c>
      <c r="L314" s="9"/>
      <c r="M314" s="9" t="s">
        <v>220</v>
      </c>
    </row>
    <row r="315" spans="3:13" x14ac:dyDescent="0.25">
      <c r="C315" s="9">
        <f t="shared" ca="1" si="37"/>
        <v>27</v>
      </c>
      <c r="D315" s="9" cm="1">
        <f t="array" aca="1" ref="D315" ca="1">_xlfn.ANCHORARRAY(C315)*0.05</f>
        <v>1.35</v>
      </c>
      <c r="E315" s="9">
        <f t="shared" ca="1" si="38"/>
        <v>1</v>
      </c>
      <c r="F315" s="9">
        <f t="shared" ca="1" si="36"/>
        <v>4</v>
      </c>
      <c r="G315" s="9">
        <f t="shared" ca="1" si="39"/>
        <v>15</v>
      </c>
      <c r="H315" s="9">
        <f t="shared" ca="1" si="40"/>
        <v>4</v>
      </c>
      <c r="I315" s="9">
        <f ca="1">RAND()*(Packaging[[#This Row],[Ordering cost]]+Packaging[[#This Row],[Holding cost]])+0.2</f>
        <v>0.66596443088220314</v>
      </c>
      <c r="J315" s="9">
        <f ca="1">SUM(Packaging[[#This Row],[Purchase Cost]:[Taxes]])</f>
        <v>53.015964430882207</v>
      </c>
      <c r="K315" s="9" t="str">
        <f>TEXT(Packaging[[#This Row],[Deliverydate_C]],"mmm")</f>
        <v>Jan</v>
      </c>
      <c r="L315" s="9"/>
      <c r="M315" s="9" t="s">
        <v>219</v>
      </c>
    </row>
    <row r="316" spans="3:13" x14ac:dyDescent="0.25">
      <c r="C316" s="9">
        <f t="shared" ca="1" si="37"/>
        <v>28</v>
      </c>
      <c r="D316" s="9" cm="1">
        <f t="array" aca="1" ref="D316" ca="1">_xlfn.ANCHORARRAY(C316)*0.05</f>
        <v>1.4000000000000001</v>
      </c>
      <c r="E316" s="9">
        <f t="shared" ca="1" si="38"/>
        <v>2</v>
      </c>
      <c r="F316" s="9">
        <f t="shared" ca="1" si="36"/>
        <v>4</v>
      </c>
      <c r="G316" s="9">
        <f t="shared" ca="1" si="39"/>
        <v>10</v>
      </c>
      <c r="H316" s="9">
        <f t="shared" ca="1" si="40"/>
        <v>2</v>
      </c>
      <c r="I316" s="9">
        <f ca="1">RAND()*(Packaging[[#This Row],[Ordering cost]]+Packaging[[#This Row],[Holding cost]])+0.2</f>
        <v>0.70396733920172894</v>
      </c>
      <c r="J316" s="9">
        <f ca="1">SUM(Packaging[[#This Row],[Purchase Cost]:[Taxes]])</f>
        <v>48.103967339201731</v>
      </c>
      <c r="K316" s="9" t="str">
        <f>TEXT(Packaging[[#This Row],[Deliverydate_C]],"mmm")</f>
        <v>Jan</v>
      </c>
      <c r="L316" s="9"/>
      <c r="M316" s="9" t="s">
        <v>219</v>
      </c>
    </row>
    <row r="317" spans="3:13" x14ac:dyDescent="0.25">
      <c r="C317" s="9">
        <f t="shared" ca="1" si="37"/>
        <v>26</v>
      </c>
      <c r="D317" s="9" cm="1">
        <f t="array" aca="1" ref="D317" ca="1">_xlfn.ANCHORARRAY(C317)*0.05</f>
        <v>1.3</v>
      </c>
      <c r="E317" s="9">
        <f t="shared" ca="1" si="38"/>
        <v>1</v>
      </c>
      <c r="F317" s="9">
        <f t="shared" ca="1" si="36"/>
        <v>3</v>
      </c>
      <c r="G317" s="9">
        <f t="shared" ca="1" si="39"/>
        <v>14</v>
      </c>
      <c r="H317" s="9">
        <f t="shared" ca="1" si="40"/>
        <v>3</v>
      </c>
      <c r="I317" s="9">
        <f ca="1">RAND()*(Packaging[[#This Row],[Ordering cost]]+Packaging[[#This Row],[Holding cost]])+0.2</f>
        <v>0.91903806874763738</v>
      </c>
      <c r="J317" s="9">
        <f ca="1">SUM(Packaging[[#This Row],[Purchase Cost]:[Taxes]])</f>
        <v>49.219038068747636</v>
      </c>
      <c r="K317" s="9" t="str">
        <f>TEXT(Packaging[[#This Row],[Deliverydate_C]],"mmm")</f>
        <v>Jan</v>
      </c>
      <c r="L317" s="9"/>
      <c r="M317" s="9" t="s">
        <v>220</v>
      </c>
    </row>
    <row r="318" spans="3:13" x14ac:dyDescent="0.25">
      <c r="C318" s="9">
        <f t="shared" ca="1" si="37"/>
        <v>26</v>
      </c>
      <c r="D318" s="9" cm="1">
        <f t="array" aca="1" ref="D318" ca="1">_xlfn.ANCHORARRAY(C318)*0.05</f>
        <v>1.3</v>
      </c>
      <c r="E318" s="9">
        <f t="shared" ca="1" si="38"/>
        <v>1</v>
      </c>
      <c r="F318" s="9">
        <f t="shared" ca="1" si="36"/>
        <v>3</v>
      </c>
      <c r="G318" s="9">
        <f t="shared" ca="1" si="39"/>
        <v>14</v>
      </c>
      <c r="H318" s="9">
        <f t="shared" ca="1" si="40"/>
        <v>5</v>
      </c>
      <c r="I318" s="9">
        <f ca="1">RAND()*(Packaging[[#This Row],[Ordering cost]]+Packaging[[#This Row],[Holding cost]])+0.2</f>
        <v>0.83153404502404893</v>
      </c>
      <c r="J318" s="9">
        <f ca="1">SUM(Packaging[[#This Row],[Purchase Cost]:[Taxes]])</f>
        <v>51.131534045024047</v>
      </c>
      <c r="K318" s="9" t="str">
        <f>TEXT(Packaging[[#This Row],[Deliverydate_C]],"mmm")</f>
        <v>Jan</v>
      </c>
      <c r="L318" s="9"/>
      <c r="M318" s="9" t="s">
        <v>219</v>
      </c>
    </row>
    <row r="319" spans="3:13" x14ac:dyDescent="0.25">
      <c r="C319" s="9">
        <f t="shared" ca="1" si="37"/>
        <v>25</v>
      </c>
      <c r="D319" s="9" cm="1">
        <f t="array" aca="1" ref="D319" ca="1">_xlfn.ANCHORARRAY(C319)*0.05</f>
        <v>1.25</v>
      </c>
      <c r="E319" s="9">
        <f t="shared" ca="1" si="38"/>
        <v>1</v>
      </c>
      <c r="F319" s="9">
        <f t="shared" ca="1" si="36"/>
        <v>4</v>
      </c>
      <c r="G319" s="9">
        <f t="shared" ca="1" si="39"/>
        <v>12</v>
      </c>
      <c r="H319" s="9">
        <f t="shared" ca="1" si="40"/>
        <v>2</v>
      </c>
      <c r="I319" s="9">
        <f ca="1">RAND()*(Packaging[[#This Row],[Ordering cost]]+Packaging[[#This Row],[Holding cost]])+0.2</f>
        <v>0.2179420668266577</v>
      </c>
      <c r="J319" s="9">
        <f ca="1">SUM(Packaging[[#This Row],[Purchase Cost]:[Taxes]])</f>
        <v>45.467942066826659</v>
      </c>
      <c r="K319" s="9" t="str">
        <f>TEXT(Packaging[[#This Row],[Deliverydate_C]],"mmm")</f>
        <v>Jan</v>
      </c>
      <c r="L319" s="9"/>
      <c r="M319" s="9" t="s">
        <v>220</v>
      </c>
    </row>
    <row r="320" spans="3:13" x14ac:dyDescent="0.25">
      <c r="C320" s="9">
        <f t="shared" ca="1" si="37"/>
        <v>28</v>
      </c>
      <c r="D320" s="9" cm="1">
        <f t="array" aca="1" ref="D320" ca="1">_xlfn.ANCHORARRAY(C320)*0.05</f>
        <v>1.4000000000000001</v>
      </c>
      <c r="E320" s="9">
        <f t="shared" ca="1" si="38"/>
        <v>2</v>
      </c>
      <c r="F320" s="9">
        <f t="shared" ca="1" si="36"/>
        <v>3</v>
      </c>
      <c r="G320" s="9">
        <f t="shared" ca="1" si="39"/>
        <v>12</v>
      </c>
      <c r="H320" s="9">
        <f t="shared" ca="1" si="40"/>
        <v>4</v>
      </c>
      <c r="I320" s="9">
        <f ca="1">RAND()*(Packaging[[#This Row],[Ordering cost]]+Packaging[[#This Row],[Holding cost]])+0.2</f>
        <v>0.26908479165820304</v>
      </c>
      <c r="J320" s="9">
        <f ca="1">SUM(Packaging[[#This Row],[Purchase Cost]:[Taxes]])</f>
        <v>50.6690847916582</v>
      </c>
      <c r="K320" s="9" t="str">
        <f>TEXT(Packaging[[#This Row],[Deliverydate_C]],"mmm")</f>
        <v>Jan</v>
      </c>
      <c r="L320" s="9"/>
      <c r="M320" s="9" t="s">
        <v>219</v>
      </c>
    </row>
    <row r="321" spans="3:13" x14ac:dyDescent="0.25">
      <c r="C321" s="9">
        <f t="shared" ca="1" si="37"/>
        <v>25</v>
      </c>
      <c r="D321" s="9" cm="1">
        <f t="array" aca="1" ref="D321" ca="1">_xlfn.ANCHORARRAY(C321)*0.05</f>
        <v>1.25</v>
      </c>
      <c r="E321" s="9">
        <f t="shared" ca="1" si="38"/>
        <v>2</v>
      </c>
      <c r="F321" s="9">
        <f t="shared" ca="1" si="36"/>
        <v>3</v>
      </c>
      <c r="G321" s="9">
        <f t="shared" ca="1" si="39"/>
        <v>15</v>
      </c>
      <c r="H321" s="9">
        <f t="shared" ca="1" si="40"/>
        <v>5</v>
      </c>
      <c r="I321" s="9">
        <f ca="1">RAND()*(Packaging[[#This Row],[Ordering cost]]+Packaging[[#This Row],[Holding cost]])+0.2</f>
        <v>2.4582861338922513</v>
      </c>
      <c r="J321" s="9">
        <f ca="1">SUM(Packaging[[#This Row],[Purchase Cost]:[Taxes]])</f>
        <v>53.708286133892251</v>
      </c>
      <c r="K321" s="9" t="str">
        <f>TEXT(Packaging[[#This Row],[Deliverydate_C]],"mmm")</f>
        <v>Jan</v>
      </c>
      <c r="L321" s="9"/>
      <c r="M321" s="9" t="s">
        <v>219</v>
      </c>
    </row>
    <row r="322" spans="3:13" x14ac:dyDescent="0.25">
      <c r="C322" s="9">
        <f t="shared" ca="1" si="37"/>
        <v>25</v>
      </c>
      <c r="D322" s="9" cm="1">
        <f t="array" aca="1" ref="D322" ca="1">_xlfn.ANCHORARRAY(C322)*0.05</f>
        <v>1.25</v>
      </c>
      <c r="E322" s="9">
        <f t="shared" ca="1" si="38"/>
        <v>1</v>
      </c>
      <c r="F322" s="9">
        <f t="shared" ref="F322:F385" ca="1" si="41">RANDBETWEEN(3,4)</f>
        <v>3</v>
      </c>
      <c r="G322" s="9">
        <f t="shared" ca="1" si="39"/>
        <v>13</v>
      </c>
      <c r="H322" s="9">
        <f t="shared" ca="1" si="40"/>
        <v>3</v>
      </c>
      <c r="I322" s="9">
        <f ca="1">RAND()*(Packaging[[#This Row],[Ordering cost]]+Packaging[[#This Row],[Holding cost]])+0.2</f>
        <v>2.0323713971248112</v>
      </c>
      <c r="J322" s="9">
        <f ca="1">SUM(Packaging[[#This Row],[Purchase Cost]:[Taxes]])</f>
        <v>48.282371397124813</v>
      </c>
      <c r="K322" s="9" t="str">
        <f>TEXT(Packaging[[#This Row],[Deliverydate_C]],"mmm")</f>
        <v>Jan</v>
      </c>
      <c r="L322" s="9"/>
      <c r="M322" s="9" t="s">
        <v>219</v>
      </c>
    </row>
    <row r="323" spans="3:13" x14ac:dyDescent="0.25">
      <c r="C323" s="9">
        <f t="shared" ca="1" si="37"/>
        <v>23</v>
      </c>
      <c r="D323" s="9" cm="1">
        <f t="array" aca="1" ref="D323" ca="1">_xlfn.ANCHORARRAY(C323)*0.05</f>
        <v>1.1500000000000001</v>
      </c>
      <c r="E323" s="9">
        <f t="shared" ca="1" si="38"/>
        <v>2</v>
      </c>
      <c r="F323" s="9">
        <f t="shared" ca="1" si="41"/>
        <v>4</v>
      </c>
      <c r="G323" s="9">
        <f t="shared" ca="1" si="39"/>
        <v>10</v>
      </c>
      <c r="H323" s="9">
        <f t="shared" ca="1" si="40"/>
        <v>4</v>
      </c>
      <c r="I323" s="9">
        <f ca="1">RAND()*(Packaging[[#This Row],[Ordering cost]]+Packaging[[#This Row],[Holding cost]])+0.2</f>
        <v>2.5980800918226601</v>
      </c>
      <c r="J323" s="9">
        <f ca="1">SUM(Packaging[[#This Row],[Purchase Cost]:[Taxes]])</f>
        <v>46.748080091822658</v>
      </c>
      <c r="K323" s="9" t="str">
        <f>TEXT(Packaging[[#This Row],[Deliverydate_C]],"mmm")</f>
        <v>Jan</v>
      </c>
      <c r="L323" s="9"/>
      <c r="M323" s="9" t="s">
        <v>220</v>
      </c>
    </row>
    <row r="324" spans="3:13" x14ac:dyDescent="0.25">
      <c r="C324" s="9">
        <f t="shared" ca="1" si="37"/>
        <v>26</v>
      </c>
      <c r="D324" s="9" cm="1">
        <f t="array" aca="1" ref="D324" ca="1">_xlfn.ANCHORARRAY(C324)*0.05</f>
        <v>1.3</v>
      </c>
      <c r="E324" s="9">
        <f t="shared" ca="1" si="38"/>
        <v>1</v>
      </c>
      <c r="F324" s="9">
        <f t="shared" ca="1" si="41"/>
        <v>3</v>
      </c>
      <c r="G324" s="9">
        <f t="shared" ca="1" si="39"/>
        <v>13</v>
      </c>
      <c r="H324" s="9">
        <f t="shared" ca="1" si="40"/>
        <v>2</v>
      </c>
      <c r="I324" s="9">
        <f ca="1">RAND()*(Packaging[[#This Row],[Ordering cost]]+Packaging[[#This Row],[Holding cost]])+0.2</f>
        <v>2.1305668669058884</v>
      </c>
      <c r="J324" s="9">
        <f ca="1">SUM(Packaging[[#This Row],[Purchase Cost]:[Taxes]])</f>
        <v>48.430566866905885</v>
      </c>
      <c r="K324" s="9" t="str">
        <f>TEXT(Packaging[[#This Row],[Deliverydate_C]],"mmm")</f>
        <v>Jan</v>
      </c>
      <c r="L324" s="9"/>
      <c r="M324" s="9" t="s">
        <v>220</v>
      </c>
    </row>
    <row r="325" spans="3:13" x14ac:dyDescent="0.25">
      <c r="C325" s="9">
        <f t="shared" ca="1" si="37"/>
        <v>21</v>
      </c>
      <c r="D325" s="9" cm="1">
        <f t="array" aca="1" ref="D325" ca="1">_xlfn.ANCHORARRAY(C325)*0.05</f>
        <v>1.05</v>
      </c>
      <c r="E325" s="9">
        <f t="shared" ca="1" si="38"/>
        <v>1</v>
      </c>
      <c r="F325" s="9">
        <f t="shared" ca="1" si="41"/>
        <v>4</v>
      </c>
      <c r="G325" s="9">
        <f t="shared" ca="1" si="39"/>
        <v>10</v>
      </c>
      <c r="H325" s="9">
        <f t="shared" ca="1" si="40"/>
        <v>3</v>
      </c>
      <c r="I325" s="9">
        <f ca="1">RAND()*(Packaging[[#This Row],[Ordering cost]]+Packaging[[#This Row],[Holding cost]])+0.2</f>
        <v>1.9626037162296739</v>
      </c>
      <c r="J325" s="9">
        <f ca="1">SUM(Packaging[[#This Row],[Purchase Cost]:[Taxes]])</f>
        <v>42.01260371622967</v>
      </c>
      <c r="K325" s="9" t="str">
        <f>TEXT(Packaging[[#This Row],[Deliverydate_C]],"mmm")</f>
        <v>Jan</v>
      </c>
      <c r="L325" s="9"/>
      <c r="M325" s="9" t="s">
        <v>219</v>
      </c>
    </row>
    <row r="326" spans="3:13" x14ac:dyDescent="0.25">
      <c r="C326" s="9">
        <f t="shared" ca="1" si="37"/>
        <v>24</v>
      </c>
      <c r="D326" s="9" cm="1">
        <f t="array" aca="1" ref="D326" ca="1">_xlfn.ANCHORARRAY(C326)*0.05</f>
        <v>1.2000000000000002</v>
      </c>
      <c r="E326" s="9">
        <f t="shared" ca="1" si="38"/>
        <v>2</v>
      </c>
      <c r="F326" s="9">
        <f t="shared" ca="1" si="41"/>
        <v>3</v>
      </c>
      <c r="G326" s="9">
        <f t="shared" ca="1" si="39"/>
        <v>15</v>
      </c>
      <c r="H326" s="9">
        <f t="shared" ca="1" si="40"/>
        <v>4</v>
      </c>
      <c r="I326" s="9">
        <f ca="1">RAND()*(Packaging[[#This Row],[Ordering cost]]+Packaging[[#This Row],[Holding cost]])+0.2</f>
        <v>1.4664438621461877</v>
      </c>
      <c r="J326" s="9">
        <f ca="1">SUM(Packaging[[#This Row],[Purchase Cost]:[Taxes]])</f>
        <v>50.666443862146188</v>
      </c>
      <c r="K326" s="9" t="str">
        <f>TEXT(Packaging[[#This Row],[Deliverydate_C]],"mmm")</f>
        <v>Jan</v>
      </c>
      <c r="L326" s="9"/>
      <c r="M326" s="9" t="s">
        <v>219</v>
      </c>
    </row>
    <row r="327" spans="3:13" x14ac:dyDescent="0.25">
      <c r="C327" s="9">
        <f t="shared" ca="1" si="37"/>
        <v>28</v>
      </c>
      <c r="D327" s="9" cm="1">
        <f t="array" aca="1" ref="D327" ca="1">_xlfn.ANCHORARRAY(C327)*0.05</f>
        <v>1.4000000000000001</v>
      </c>
      <c r="E327" s="9">
        <f t="shared" ca="1" si="38"/>
        <v>2</v>
      </c>
      <c r="F327" s="9">
        <f t="shared" ca="1" si="41"/>
        <v>4</v>
      </c>
      <c r="G327" s="9">
        <f t="shared" ca="1" si="39"/>
        <v>12</v>
      </c>
      <c r="H327" s="9">
        <f t="shared" ca="1" si="40"/>
        <v>2</v>
      </c>
      <c r="I327" s="9">
        <f ca="1">RAND()*(Packaging[[#This Row],[Ordering cost]]+Packaging[[#This Row],[Holding cost]])+0.2</f>
        <v>2.6069839440300724</v>
      </c>
      <c r="J327" s="9">
        <f ca="1">SUM(Packaging[[#This Row],[Purchase Cost]:[Taxes]])</f>
        <v>52.006983944030068</v>
      </c>
      <c r="K327" s="9" t="str">
        <f>TEXT(Packaging[[#This Row],[Deliverydate_C]],"mmm")</f>
        <v>Jan</v>
      </c>
      <c r="L327" s="9"/>
      <c r="M327" s="9" t="s">
        <v>220</v>
      </c>
    </row>
    <row r="328" spans="3:13" x14ac:dyDescent="0.25">
      <c r="C328" s="9">
        <f t="shared" ca="1" si="37"/>
        <v>27</v>
      </c>
      <c r="D328" s="9" cm="1">
        <f t="array" aca="1" ref="D328" ca="1">_xlfn.ANCHORARRAY(C328)*0.05</f>
        <v>1.35</v>
      </c>
      <c r="E328" s="9">
        <f t="shared" ca="1" si="38"/>
        <v>1</v>
      </c>
      <c r="F328" s="9">
        <f t="shared" ca="1" si="41"/>
        <v>4</v>
      </c>
      <c r="G328" s="9">
        <f t="shared" ca="1" si="39"/>
        <v>12</v>
      </c>
      <c r="H328" s="9">
        <f t="shared" ca="1" si="40"/>
        <v>3</v>
      </c>
      <c r="I328" s="9">
        <f ca="1">RAND()*(Packaging[[#This Row],[Ordering cost]]+Packaging[[#This Row],[Holding cost]])+0.2</f>
        <v>1.2195912699192719</v>
      </c>
      <c r="J328" s="9">
        <f ca="1">SUM(Packaging[[#This Row],[Purchase Cost]:[Taxes]])</f>
        <v>49.569591269919272</v>
      </c>
      <c r="K328" s="9" t="str">
        <f>TEXT(Packaging[[#This Row],[Deliverydate_C]],"mmm")</f>
        <v>Jan</v>
      </c>
      <c r="L328" s="9"/>
      <c r="M328" s="9" t="s">
        <v>221</v>
      </c>
    </row>
    <row r="329" spans="3:13" x14ac:dyDescent="0.25">
      <c r="C329" s="9">
        <f t="shared" ref="C329:C392" ca="1" si="42">RANDBETWEEN(20,30)</f>
        <v>22</v>
      </c>
      <c r="D329" s="9" cm="1">
        <f t="array" aca="1" ref="D329" ca="1">_xlfn.ANCHORARRAY(C329)*0.05</f>
        <v>1.1000000000000001</v>
      </c>
      <c r="E329" s="9">
        <f t="shared" ref="E329:E392" ca="1" si="43">RANDBETWEEN(1,2)</f>
        <v>2</v>
      </c>
      <c r="F329" s="9">
        <f t="shared" ca="1" si="41"/>
        <v>3</v>
      </c>
      <c r="G329" s="9">
        <f t="shared" ref="G329:G392" ca="1" si="44">RANDBETWEEN(10,15)</f>
        <v>11</v>
      </c>
      <c r="H329" s="9">
        <f t="shared" ref="H329:H392" ca="1" si="45">RANDBETWEEN(2,5)</f>
        <v>5</v>
      </c>
      <c r="I329" s="9">
        <f ca="1">RAND()*(Packaging[[#This Row],[Ordering cost]]+Packaging[[#This Row],[Holding cost]])+0.2</f>
        <v>0.53740133257780931</v>
      </c>
      <c r="J329" s="9">
        <f ca="1">SUM(Packaging[[#This Row],[Purchase Cost]:[Taxes]])</f>
        <v>44.637401332577809</v>
      </c>
      <c r="K329" s="9" t="str">
        <f>TEXT(Packaging[[#This Row],[Deliverydate_C]],"mmm")</f>
        <v>Jan</v>
      </c>
      <c r="L329" s="9"/>
      <c r="M329" s="9" t="s">
        <v>220</v>
      </c>
    </row>
    <row r="330" spans="3:13" x14ac:dyDescent="0.25">
      <c r="C330" s="9">
        <f t="shared" ca="1" si="42"/>
        <v>22</v>
      </c>
      <c r="D330" s="9" cm="1">
        <f t="array" aca="1" ref="D330" ca="1">_xlfn.ANCHORARRAY(C330)*0.05</f>
        <v>1.1000000000000001</v>
      </c>
      <c r="E330" s="9">
        <f t="shared" ca="1" si="43"/>
        <v>2</v>
      </c>
      <c r="F330" s="9">
        <f t="shared" ca="1" si="41"/>
        <v>4</v>
      </c>
      <c r="G330" s="9">
        <f t="shared" ca="1" si="44"/>
        <v>13</v>
      </c>
      <c r="H330" s="9">
        <f t="shared" ca="1" si="45"/>
        <v>5</v>
      </c>
      <c r="I330" s="9">
        <f ca="1">RAND()*(Packaging[[#This Row],[Ordering cost]]+Packaging[[#This Row],[Holding cost]])+0.2</f>
        <v>1.8133296693200733</v>
      </c>
      <c r="J330" s="9">
        <f ca="1">SUM(Packaging[[#This Row],[Purchase Cost]:[Taxes]])</f>
        <v>48.913329669320078</v>
      </c>
      <c r="K330" s="9" t="str">
        <f>TEXT(Packaging[[#This Row],[Deliverydate_C]],"mmm")</f>
        <v>Jan</v>
      </c>
      <c r="L330" s="9"/>
      <c r="M330" s="9" t="s">
        <v>220</v>
      </c>
    </row>
    <row r="331" spans="3:13" x14ac:dyDescent="0.25">
      <c r="C331" s="9">
        <f t="shared" ca="1" si="42"/>
        <v>27</v>
      </c>
      <c r="D331" s="9" cm="1">
        <f t="array" aca="1" ref="D331" ca="1">_xlfn.ANCHORARRAY(C331)*0.05</f>
        <v>1.35</v>
      </c>
      <c r="E331" s="9">
        <f t="shared" ca="1" si="43"/>
        <v>2</v>
      </c>
      <c r="F331" s="9">
        <f t="shared" ca="1" si="41"/>
        <v>4</v>
      </c>
      <c r="G331" s="9">
        <f t="shared" ca="1" si="44"/>
        <v>14</v>
      </c>
      <c r="H331" s="9">
        <f t="shared" ca="1" si="45"/>
        <v>3</v>
      </c>
      <c r="I331" s="9">
        <f ca="1">RAND()*(Packaging[[#This Row],[Ordering cost]]+Packaging[[#This Row],[Holding cost]])+0.2</f>
        <v>2.4912726604569082</v>
      </c>
      <c r="J331" s="9">
        <f ca="1">SUM(Packaging[[#This Row],[Purchase Cost]:[Taxes]])</f>
        <v>53.841272660456909</v>
      </c>
      <c r="K331" s="9" t="str">
        <f>TEXT(Packaging[[#This Row],[Deliverydate_C]],"mmm")</f>
        <v>Jan</v>
      </c>
      <c r="L331" s="9"/>
      <c r="M331" s="9" t="s">
        <v>219</v>
      </c>
    </row>
    <row r="332" spans="3:13" x14ac:dyDescent="0.25">
      <c r="C332" s="9">
        <f t="shared" ca="1" si="42"/>
        <v>24</v>
      </c>
      <c r="D332" s="9" cm="1">
        <f t="array" aca="1" ref="D332" ca="1">_xlfn.ANCHORARRAY(C332)*0.05</f>
        <v>1.2000000000000002</v>
      </c>
      <c r="E332" s="9">
        <f t="shared" ca="1" si="43"/>
        <v>2</v>
      </c>
      <c r="F332" s="9">
        <f t="shared" ca="1" si="41"/>
        <v>4</v>
      </c>
      <c r="G332" s="9">
        <f t="shared" ca="1" si="44"/>
        <v>13</v>
      </c>
      <c r="H332" s="9">
        <f t="shared" ca="1" si="45"/>
        <v>2</v>
      </c>
      <c r="I332" s="9">
        <f ca="1">RAND()*(Packaging[[#This Row],[Ordering cost]]+Packaging[[#This Row],[Holding cost]])+0.2</f>
        <v>1.005397938559123</v>
      </c>
      <c r="J332" s="9">
        <f ca="1">SUM(Packaging[[#This Row],[Purchase Cost]:[Taxes]])</f>
        <v>47.205397938559123</v>
      </c>
      <c r="K332" s="9" t="str">
        <f>TEXT(Packaging[[#This Row],[Deliverydate_C]],"mmm")</f>
        <v>Jan</v>
      </c>
      <c r="L332" s="9"/>
      <c r="M332" s="9" t="s">
        <v>219</v>
      </c>
    </row>
    <row r="333" spans="3:13" x14ac:dyDescent="0.25">
      <c r="C333" s="9">
        <f t="shared" ca="1" si="42"/>
        <v>29</v>
      </c>
      <c r="D333" s="9" cm="1">
        <f t="array" aca="1" ref="D333" ca="1">_xlfn.ANCHORARRAY(C333)*0.05</f>
        <v>1.4500000000000002</v>
      </c>
      <c r="E333" s="9">
        <f t="shared" ca="1" si="43"/>
        <v>2</v>
      </c>
      <c r="F333" s="9">
        <f t="shared" ca="1" si="41"/>
        <v>4</v>
      </c>
      <c r="G333" s="9">
        <f t="shared" ca="1" si="44"/>
        <v>10</v>
      </c>
      <c r="H333" s="9">
        <f t="shared" ca="1" si="45"/>
        <v>4</v>
      </c>
      <c r="I333" s="9">
        <f ca="1">RAND()*(Packaging[[#This Row],[Ordering cost]]+Packaging[[#This Row],[Holding cost]])+0.2</f>
        <v>2.6141642151697608</v>
      </c>
      <c r="J333" s="9">
        <f ca="1">SUM(Packaging[[#This Row],[Purchase Cost]:[Taxes]])</f>
        <v>53.064164215169761</v>
      </c>
      <c r="K333" s="9" t="str">
        <f>TEXT(Packaging[[#This Row],[Deliverydate_C]],"mmm")</f>
        <v>Jan</v>
      </c>
      <c r="L333" s="9"/>
      <c r="M333" s="9" t="s">
        <v>219</v>
      </c>
    </row>
    <row r="334" spans="3:13" x14ac:dyDescent="0.25">
      <c r="C334" s="9">
        <f t="shared" ca="1" si="42"/>
        <v>27</v>
      </c>
      <c r="D334" s="9" cm="1">
        <f t="array" aca="1" ref="D334" ca="1">_xlfn.ANCHORARRAY(C334)*0.05</f>
        <v>1.35</v>
      </c>
      <c r="E334" s="9">
        <f t="shared" ca="1" si="43"/>
        <v>1</v>
      </c>
      <c r="F334" s="9">
        <f t="shared" ca="1" si="41"/>
        <v>3</v>
      </c>
      <c r="G334" s="9">
        <f t="shared" ca="1" si="44"/>
        <v>11</v>
      </c>
      <c r="H334" s="9">
        <f t="shared" ca="1" si="45"/>
        <v>5</v>
      </c>
      <c r="I334" s="9">
        <f ca="1">RAND()*(Packaging[[#This Row],[Ordering cost]]+Packaging[[#This Row],[Holding cost]])+0.2</f>
        <v>2.3133718590140968</v>
      </c>
      <c r="J334" s="9">
        <f ca="1">SUM(Packaging[[#This Row],[Purchase Cost]:[Taxes]])</f>
        <v>50.663371859014099</v>
      </c>
      <c r="K334" s="9" t="str">
        <f>TEXT(Packaging[[#This Row],[Deliverydate_C]],"mmm")</f>
        <v>Jan</v>
      </c>
      <c r="L334" s="9"/>
      <c r="M334" s="9" t="s">
        <v>220</v>
      </c>
    </row>
    <row r="335" spans="3:13" x14ac:dyDescent="0.25">
      <c r="C335" s="9">
        <f t="shared" ca="1" si="42"/>
        <v>20</v>
      </c>
      <c r="D335" s="9" cm="1">
        <f t="array" aca="1" ref="D335" ca="1">_xlfn.ANCHORARRAY(C335)*0.05</f>
        <v>1</v>
      </c>
      <c r="E335" s="9">
        <f t="shared" ca="1" si="43"/>
        <v>1</v>
      </c>
      <c r="F335" s="9">
        <f t="shared" ca="1" si="41"/>
        <v>4</v>
      </c>
      <c r="G335" s="9">
        <f t="shared" ca="1" si="44"/>
        <v>11</v>
      </c>
      <c r="H335" s="9">
        <f t="shared" ca="1" si="45"/>
        <v>3</v>
      </c>
      <c r="I335" s="9">
        <f ca="1">RAND()*(Packaging[[#This Row],[Ordering cost]]+Packaging[[#This Row],[Holding cost]])+0.2</f>
        <v>2.1052642253300995</v>
      </c>
      <c r="J335" s="9">
        <f ca="1">SUM(Packaging[[#This Row],[Purchase Cost]:[Taxes]])</f>
        <v>42.105264225330103</v>
      </c>
      <c r="K335" s="9" t="str">
        <f>TEXT(Packaging[[#This Row],[Deliverydate_C]],"mmm")</f>
        <v>Jan</v>
      </c>
      <c r="L335" s="9"/>
      <c r="M335" s="9" t="s">
        <v>219</v>
      </c>
    </row>
    <row r="336" spans="3:13" x14ac:dyDescent="0.25">
      <c r="C336" s="9">
        <f t="shared" ca="1" si="42"/>
        <v>20</v>
      </c>
      <c r="D336" s="9" cm="1">
        <f t="array" aca="1" ref="D336" ca="1">_xlfn.ANCHORARRAY(C336)*0.05</f>
        <v>1</v>
      </c>
      <c r="E336" s="9">
        <f t="shared" ca="1" si="43"/>
        <v>1</v>
      </c>
      <c r="F336" s="9">
        <f t="shared" ca="1" si="41"/>
        <v>4</v>
      </c>
      <c r="G336" s="9">
        <f t="shared" ca="1" si="44"/>
        <v>10</v>
      </c>
      <c r="H336" s="9">
        <f t="shared" ca="1" si="45"/>
        <v>4</v>
      </c>
      <c r="I336" s="9">
        <f ca="1">RAND()*(Packaging[[#This Row],[Ordering cost]]+Packaging[[#This Row],[Holding cost]])+0.2</f>
        <v>1.6529926361583873</v>
      </c>
      <c r="J336" s="9">
        <f ca="1">SUM(Packaging[[#This Row],[Purchase Cost]:[Taxes]])</f>
        <v>41.652992636158388</v>
      </c>
      <c r="K336" s="9" t="str">
        <f>TEXT(Packaging[[#This Row],[Deliverydate_C]],"mmm")</f>
        <v>Jan</v>
      </c>
      <c r="L336" s="9"/>
      <c r="M336" s="9" t="s">
        <v>220</v>
      </c>
    </row>
    <row r="337" spans="3:13" x14ac:dyDescent="0.25">
      <c r="C337" s="9">
        <f t="shared" ca="1" si="42"/>
        <v>30</v>
      </c>
      <c r="D337" s="9" cm="1">
        <f t="array" aca="1" ref="D337" ca="1">_xlfn.ANCHORARRAY(C337)*0.05</f>
        <v>1.5</v>
      </c>
      <c r="E337" s="9">
        <f t="shared" ca="1" si="43"/>
        <v>1</v>
      </c>
      <c r="F337" s="9">
        <f t="shared" ca="1" si="41"/>
        <v>3</v>
      </c>
      <c r="G337" s="9">
        <f t="shared" ca="1" si="44"/>
        <v>12</v>
      </c>
      <c r="H337" s="9">
        <f t="shared" ca="1" si="45"/>
        <v>4</v>
      </c>
      <c r="I337" s="9">
        <f ca="1">RAND()*(Packaging[[#This Row],[Ordering cost]]+Packaging[[#This Row],[Holding cost]])+0.2</f>
        <v>2.4299637871479183</v>
      </c>
      <c r="J337" s="9">
        <f ca="1">SUM(Packaging[[#This Row],[Purchase Cost]:[Taxes]])</f>
        <v>53.929963787147919</v>
      </c>
      <c r="K337" s="9" t="str">
        <f>TEXT(Packaging[[#This Row],[Deliverydate_C]],"mmm")</f>
        <v>Jan</v>
      </c>
      <c r="L337" s="9"/>
      <c r="M337" s="9" t="s">
        <v>220</v>
      </c>
    </row>
    <row r="338" spans="3:13" x14ac:dyDescent="0.25">
      <c r="C338" s="9">
        <f t="shared" ca="1" si="42"/>
        <v>28</v>
      </c>
      <c r="D338" s="9" cm="1">
        <f t="array" aca="1" ref="D338" ca="1">_xlfn.ANCHORARRAY(C338)*0.05</f>
        <v>1.4000000000000001</v>
      </c>
      <c r="E338" s="9">
        <f t="shared" ca="1" si="43"/>
        <v>2</v>
      </c>
      <c r="F338" s="9">
        <f t="shared" ca="1" si="41"/>
        <v>4</v>
      </c>
      <c r="G338" s="9">
        <f t="shared" ca="1" si="44"/>
        <v>13</v>
      </c>
      <c r="H338" s="9">
        <f t="shared" ca="1" si="45"/>
        <v>5</v>
      </c>
      <c r="I338" s="9">
        <f ca="1">RAND()*(Packaging[[#This Row],[Ordering cost]]+Packaging[[#This Row],[Holding cost]])+0.2</f>
        <v>3.3481332882166401</v>
      </c>
      <c r="J338" s="9">
        <f ca="1">SUM(Packaging[[#This Row],[Purchase Cost]:[Taxes]])</f>
        <v>56.748133288216636</v>
      </c>
      <c r="K338" s="9" t="str">
        <f>TEXT(Packaging[[#This Row],[Deliverydate_C]],"mmm")</f>
        <v>Jan</v>
      </c>
      <c r="L338" s="9"/>
      <c r="M338" s="9" t="s">
        <v>220</v>
      </c>
    </row>
    <row r="339" spans="3:13" x14ac:dyDescent="0.25">
      <c r="C339" s="9">
        <f t="shared" ca="1" si="42"/>
        <v>26</v>
      </c>
      <c r="D339" s="9" cm="1">
        <f t="array" aca="1" ref="D339" ca="1">_xlfn.ANCHORARRAY(C339)*0.05</f>
        <v>1.3</v>
      </c>
      <c r="E339" s="9">
        <f t="shared" ca="1" si="43"/>
        <v>2</v>
      </c>
      <c r="F339" s="9">
        <f t="shared" ca="1" si="41"/>
        <v>4</v>
      </c>
      <c r="G339" s="9">
        <f t="shared" ca="1" si="44"/>
        <v>12</v>
      </c>
      <c r="H339" s="9">
        <f t="shared" ca="1" si="45"/>
        <v>5</v>
      </c>
      <c r="I339" s="9">
        <f ca="1">RAND()*(Packaging[[#This Row],[Ordering cost]]+Packaging[[#This Row],[Holding cost]])+0.2</f>
        <v>2.6952298424189065</v>
      </c>
      <c r="J339" s="9">
        <f ca="1">SUM(Packaging[[#This Row],[Purchase Cost]:[Taxes]])</f>
        <v>52.995229842418901</v>
      </c>
      <c r="K339" s="9" t="str">
        <f>TEXT(Packaging[[#This Row],[Deliverydate_C]],"mmm")</f>
        <v>Jan</v>
      </c>
      <c r="L339" s="9"/>
      <c r="M339" s="9" t="s">
        <v>219</v>
      </c>
    </row>
    <row r="340" spans="3:13" x14ac:dyDescent="0.25">
      <c r="C340" s="9">
        <f t="shared" ca="1" si="42"/>
        <v>27</v>
      </c>
      <c r="D340" s="9" cm="1">
        <f t="array" aca="1" ref="D340" ca="1">_xlfn.ANCHORARRAY(C340)*0.05</f>
        <v>1.35</v>
      </c>
      <c r="E340" s="9">
        <f t="shared" ca="1" si="43"/>
        <v>1</v>
      </c>
      <c r="F340" s="9">
        <f t="shared" ca="1" si="41"/>
        <v>4</v>
      </c>
      <c r="G340" s="9">
        <f t="shared" ca="1" si="44"/>
        <v>15</v>
      </c>
      <c r="H340" s="9">
        <f t="shared" ca="1" si="45"/>
        <v>3</v>
      </c>
      <c r="I340" s="9">
        <f ca="1">RAND()*(Packaging[[#This Row],[Ordering cost]]+Packaging[[#This Row],[Holding cost]])+0.2</f>
        <v>0.68833715084313285</v>
      </c>
      <c r="J340" s="9">
        <f ca="1">SUM(Packaging[[#This Row],[Purchase Cost]:[Taxes]])</f>
        <v>52.038337150843134</v>
      </c>
      <c r="K340" s="9" t="str">
        <f>TEXT(Packaging[[#This Row],[Deliverydate_C]],"mmm")</f>
        <v>Jan</v>
      </c>
      <c r="L340" s="9"/>
      <c r="M340" s="9" t="s">
        <v>220</v>
      </c>
    </row>
    <row r="341" spans="3:13" x14ac:dyDescent="0.25">
      <c r="C341" s="9">
        <f t="shared" ca="1" si="42"/>
        <v>25</v>
      </c>
      <c r="D341" s="9" cm="1">
        <f t="array" aca="1" ref="D341" ca="1">_xlfn.ANCHORARRAY(C341)*0.05</f>
        <v>1.25</v>
      </c>
      <c r="E341" s="9">
        <f t="shared" ca="1" si="43"/>
        <v>2</v>
      </c>
      <c r="F341" s="9">
        <f t="shared" ca="1" si="41"/>
        <v>4</v>
      </c>
      <c r="G341" s="9">
        <f t="shared" ca="1" si="44"/>
        <v>13</v>
      </c>
      <c r="H341" s="9">
        <f t="shared" ca="1" si="45"/>
        <v>5</v>
      </c>
      <c r="I341" s="9">
        <f ca="1">RAND()*(Packaging[[#This Row],[Ordering cost]]+Packaging[[#This Row],[Holding cost]])+0.2</f>
        <v>0.93869839807067179</v>
      </c>
      <c r="J341" s="9">
        <f ca="1">SUM(Packaging[[#This Row],[Purchase Cost]:[Taxes]])</f>
        <v>51.18869839807067</v>
      </c>
      <c r="K341" s="9" t="str">
        <f>TEXT(Packaging[[#This Row],[Deliverydate_C]],"mmm")</f>
        <v>Jan</v>
      </c>
      <c r="L341" s="9"/>
      <c r="M341" s="9" t="s">
        <v>219</v>
      </c>
    </row>
    <row r="342" spans="3:13" x14ac:dyDescent="0.25">
      <c r="C342" s="9">
        <f t="shared" ca="1" si="42"/>
        <v>21</v>
      </c>
      <c r="D342" s="9" cm="1">
        <f t="array" aca="1" ref="D342" ca="1">_xlfn.ANCHORARRAY(C342)*0.05</f>
        <v>1.05</v>
      </c>
      <c r="E342" s="9">
        <f t="shared" ca="1" si="43"/>
        <v>2</v>
      </c>
      <c r="F342" s="9">
        <f t="shared" ca="1" si="41"/>
        <v>3</v>
      </c>
      <c r="G342" s="9">
        <f t="shared" ca="1" si="44"/>
        <v>15</v>
      </c>
      <c r="H342" s="9">
        <f t="shared" ca="1" si="45"/>
        <v>3</v>
      </c>
      <c r="I342" s="9">
        <f ca="1">RAND()*(Packaging[[#This Row],[Ordering cost]]+Packaging[[#This Row],[Holding cost]])+0.2</f>
        <v>2.2408603574849377</v>
      </c>
      <c r="J342" s="9">
        <f ca="1">SUM(Packaging[[#This Row],[Purchase Cost]:[Taxes]])</f>
        <v>47.290860357484938</v>
      </c>
      <c r="K342" s="9" t="str">
        <f>TEXT(Packaging[[#This Row],[Deliverydate_C]],"mmm")</f>
        <v>Jan</v>
      </c>
      <c r="L342" s="9"/>
      <c r="M342" s="9" t="s">
        <v>221</v>
      </c>
    </row>
    <row r="343" spans="3:13" x14ac:dyDescent="0.25">
      <c r="C343" s="9">
        <f t="shared" ca="1" si="42"/>
        <v>26</v>
      </c>
      <c r="D343" s="9" cm="1">
        <f t="array" aca="1" ref="D343" ca="1">_xlfn.ANCHORARRAY(C343)*0.05</f>
        <v>1.3</v>
      </c>
      <c r="E343" s="9">
        <f t="shared" ca="1" si="43"/>
        <v>2</v>
      </c>
      <c r="F343" s="9">
        <f t="shared" ca="1" si="41"/>
        <v>3</v>
      </c>
      <c r="G343" s="9">
        <f t="shared" ca="1" si="44"/>
        <v>13</v>
      </c>
      <c r="H343" s="9">
        <f t="shared" ca="1" si="45"/>
        <v>5</v>
      </c>
      <c r="I343" s="9">
        <f ca="1">RAND()*(Packaging[[#This Row],[Ordering cost]]+Packaging[[#This Row],[Holding cost]])+0.2</f>
        <v>2.0846616285691368</v>
      </c>
      <c r="J343" s="9">
        <f ca="1">SUM(Packaging[[#This Row],[Purchase Cost]:[Taxes]])</f>
        <v>52.384661628569134</v>
      </c>
      <c r="K343" s="9" t="str">
        <f>TEXT(Packaging[[#This Row],[Deliverydate_C]],"mmm")</f>
        <v>Jan</v>
      </c>
      <c r="L343" s="9"/>
      <c r="M343" s="9" t="s">
        <v>219</v>
      </c>
    </row>
    <row r="344" spans="3:13" x14ac:dyDescent="0.25">
      <c r="C344" s="9">
        <f t="shared" ca="1" si="42"/>
        <v>29</v>
      </c>
      <c r="D344" s="9" cm="1">
        <f t="array" aca="1" ref="D344" ca="1">_xlfn.ANCHORARRAY(C344)*0.05</f>
        <v>1.4500000000000002</v>
      </c>
      <c r="E344" s="9">
        <f t="shared" ca="1" si="43"/>
        <v>2</v>
      </c>
      <c r="F344" s="9">
        <f t="shared" ca="1" si="41"/>
        <v>4</v>
      </c>
      <c r="G344" s="9">
        <f t="shared" ca="1" si="44"/>
        <v>15</v>
      </c>
      <c r="H344" s="9">
        <f t="shared" ca="1" si="45"/>
        <v>2</v>
      </c>
      <c r="I344" s="9">
        <f ca="1">RAND()*(Packaging[[#This Row],[Ordering cost]]+Packaging[[#This Row],[Holding cost]])+0.2</f>
        <v>2.4496211457479276</v>
      </c>
      <c r="J344" s="9">
        <f ca="1">SUM(Packaging[[#This Row],[Purchase Cost]:[Taxes]])</f>
        <v>55.899621145747929</v>
      </c>
      <c r="K344" s="9" t="str">
        <f>TEXT(Packaging[[#This Row],[Deliverydate_C]],"mmm")</f>
        <v>Jan</v>
      </c>
      <c r="L344" s="9"/>
      <c r="M344" s="9" t="s">
        <v>221</v>
      </c>
    </row>
    <row r="345" spans="3:13" x14ac:dyDescent="0.25">
      <c r="C345" s="9">
        <f t="shared" ca="1" si="42"/>
        <v>27</v>
      </c>
      <c r="D345" s="9" cm="1">
        <f t="array" aca="1" ref="D345" ca="1">_xlfn.ANCHORARRAY(C345)*0.05</f>
        <v>1.35</v>
      </c>
      <c r="E345" s="9">
        <f t="shared" ca="1" si="43"/>
        <v>2</v>
      </c>
      <c r="F345" s="9">
        <f t="shared" ca="1" si="41"/>
        <v>3</v>
      </c>
      <c r="G345" s="9">
        <f t="shared" ca="1" si="44"/>
        <v>14</v>
      </c>
      <c r="H345" s="9">
        <f t="shared" ca="1" si="45"/>
        <v>2</v>
      </c>
      <c r="I345" s="9">
        <f ca="1">RAND()*(Packaging[[#This Row],[Ordering cost]]+Packaging[[#This Row],[Holding cost]])+0.2</f>
        <v>2.2217199980148803</v>
      </c>
      <c r="J345" s="9">
        <f ca="1">SUM(Packaging[[#This Row],[Purchase Cost]:[Taxes]])</f>
        <v>51.571719998014885</v>
      </c>
      <c r="K345" s="9" t="str">
        <f>TEXT(Packaging[[#This Row],[Deliverydate_C]],"mmm")</f>
        <v>Jan</v>
      </c>
      <c r="L345" s="9"/>
      <c r="M345" s="9" t="s">
        <v>220</v>
      </c>
    </row>
    <row r="346" spans="3:13" x14ac:dyDescent="0.25">
      <c r="C346" s="9">
        <f t="shared" ca="1" si="42"/>
        <v>27</v>
      </c>
      <c r="D346" s="9" cm="1">
        <f t="array" aca="1" ref="D346" ca="1">_xlfn.ANCHORARRAY(C346)*0.05</f>
        <v>1.35</v>
      </c>
      <c r="E346" s="9">
        <f t="shared" ca="1" si="43"/>
        <v>1</v>
      </c>
      <c r="F346" s="9">
        <f t="shared" ca="1" si="41"/>
        <v>4</v>
      </c>
      <c r="G346" s="9">
        <f t="shared" ca="1" si="44"/>
        <v>13</v>
      </c>
      <c r="H346" s="9">
        <f t="shared" ca="1" si="45"/>
        <v>2</v>
      </c>
      <c r="I346" s="9">
        <f ca="1">RAND()*(Packaging[[#This Row],[Ordering cost]]+Packaging[[#This Row],[Holding cost]])+0.2</f>
        <v>1.0949511350416137</v>
      </c>
      <c r="J346" s="9">
        <f ca="1">SUM(Packaging[[#This Row],[Purchase Cost]:[Taxes]])</f>
        <v>49.444951135041613</v>
      </c>
      <c r="K346" s="9" t="str">
        <f>TEXT(Packaging[[#This Row],[Deliverydate_C]],"mmm")</f>
        <v>Jan</v>
      </c>
      <c r="L346" s="9"/>
      <c r="M346" s="9" t="s">
        <v>221</v>
      </c>
    </row>
    <row r="347" spans="3:13" x14ac:dyDescent="0.25">
      <c r="C347" s="9">
        <f t="shared" ca="1" si="42"/>
        <v>27</v>
      </c>
      <c r="D347" s="9" cm="1">
        <f t="array" aca="1" ref="D347" ca="1">_xlfn.ANCHORARRAY(C347)*0.05</f>
        <v>1.35</v>
      </c>
      <c r="E347" s="9">
        <f t="shared" ca="1" si="43"/>
        <v>2</v>
      </c>
      <c r="F347" s="9">
        <f t="shared" ca="1" si="41"/>
        <v>3</v>
      </c>
      <c r="G347" s="9">
        <f t="shared" ca="1" si="44"/>
        <v>12</v>
      </c>
      <c r="H347" s="9">
        <f t="shared" ca="1" si="45"/>
        <v>2</v>
      </c>
      <c r="I347" s="9">
        <f ca="1">RAND()*(Packaging[[#This Row],[Ordering cost]]+Packaging[[#This Row],[Holding cost]])+0.2</f>
        <v>2.0350617858887996</v>
      </c>
      <c r="J347" s="9">
        <f ca="1">SUM(Packaging[[#This Row],[Purchase Cost]:[Taxes]])</f>
        <v>49.385061785888801</v>
      </c>
      <c r="K347" s="9" t="str">
        <f>TEXT(Packaging[[#This Row],[Deliverydate_C]],"mmm")</f>
        <v>Jan</v>
      </c>
      <c r="L347" s="9"/>
      <c r="M347" s="9" t="s">
        <v>219</v>
      </c>
    </row>
    <row r="348" spans="3:13" x14ac:dyDescent="0.25">
      <c r="C348" s="9">
        <f t="shared" ca="1" si="42"/>
        <v>25</v>
      </c>
      <c r="D348" s="9" cm="1">
        <f t="array" aca="1" ref="D348" ca="1">_xlfn.ANCHORARRAY(C348)*0.05</f>
        <v>1.25</v>
      </c>
      <c r="E348" s="9">
        <f t="shared" ca="1" si="43"/>
        <v>2</v>
      </c>
      <c r="F348" s="9">
        <f t="shared" ca="1" si="41"/>
        <v>3</v>
      </c>
      <c r="G348" s="9">
        <f t="shared" ca="1" si="44"/>
        <v>13</v>
      </c>
      <c r="H348" s="9">
        <f t="shared" ca="1" si="45"/>
        <v>5</v>
      </c>
      <c r="I348" s="9">
        <f ca="1">RAND()*(Packaging[[#This Row],[Ordering cost]]+Packaging[[#This Row],[Holding cost]])+0.2</f>
        <v>1.4447936283348095</v>
      </c>
      <c r="J348" s="9">
        <f ca="1">SUM(Packaging[[#This Row],[Purchase Cost]:[Taxes]])</f>
        <v>50.694793628334807</v>
      </c>
      <c r="K348" s="9" t="str">
        <f>TEXT(Packaging[[#This Row],[Deliverydate_C]],"mmm")</f>
        <v>Jan</v>
      </c>
      <c r="L348" s="9"/>
      <c r="M348" s="9" t="s">
        <v>219</v>
      </c>
    </row>
    <row r="349" spans="3:13" x14ac:dyDescent="0.25">
      <c r="C349" s="9">
        <f t="shared" ca="1" si="42"/>
        <v>27</v>
      </c>
      <c r="D349" s="9" cm="1">
        <f t="array" aca="1" ref="D349" ca="1">_xlfn.ANCHORARRAY(C349)*0.05</f>
        <v>1.35</v>
      </c>
      <c r="E349" s="9">
        <f t="shared" ca="1" si="43"/>
        <v>2</v>
      </c>
      <c r="F349" s="9">
        <f t="shared" ca="1" si="41"/>
        <v>3</v>
      </c>
      <c r="G349" s="9">
        <f t="shared" ca="1" si="44"/>
        <v>13</v>
      </c>
      <c r="H349" s="9">
        <f t="shared" ca="1" si="45"/>
        <v>2</v>
      </c>
      <c r="I349" s="9">
        <f ca="1">RAND()*(Packaging[[#This Row],[Ordering cost]]+Packaging[[#This Row],[Holding cost]])+0.2</f>
        <v>0.59160122274685834</v>
      </c>
      <c r="J349" s="9">
        <f ca="1">SUM(Packaging[[#This Row],[Purchase Cost]:[Taxes]])</f>
        <v>48.941601222746861</v>
      </c>
      <c r="K349" s="9" t="str">
        <f>TEXT(Packaging[[#This Row],[Deliverydate_C]],"mmm")</f>
        <v>Jan</v>
      </c>
      <c r="L349" s="9"/>
      <c r="M349" s="9" t="s">
        <v>219</v>
      </c>
    </row>
    <row r="350" spans="3:13" x14ac:dyDescent="0.25">
      <c r="C350" s="9">
        <f t="shared" ca="1" si="42"/>
        <v>25</v>
      </c>
      <c r="D350" s="9" cm="1">
        <f t="array" aca="1" ref="D350" ca="1">_xlfn.ANCHORARRAY(C350)*0.05</f>
        <v>1.25</v>
      </c>
      <c r="E350" s="9">
        <f t="shared" ca="1" si="43"/>
        <v>2</v>
      </c>
      <c r="F350" s="9">
        <f t="shared" ca="1" si="41"/>
        <v>4</v>
      </c>
      <c r="G350" s="9">
        <f t="shared" ca="1" si="44"/>
        <v>13</v>
      </c>
      <c r="H350" s="9">
        <f t="shared" ca="1" si="45"/>
        <v>5</v>
      </c>
      <c r="I350" s="9">
        <f ca="1">RAND()*(Packaging[[#This Row],[Ordering cost]]+Packaging[[#This Row],[Holding cost]])+0.2</f>
        <v>3.055521431830694</v>
      </c>
      <c r="J350" s="9">
        <f ca="1">SUM(Packaging[[#This Row],[Purchase Cost]:[Taxes]])</f>
        <v>53.305521431830691</v>
      </c>
      <c r="K350" s="9" t="str">
        <f>TEXT(Packaging[[#This Row],[Deliverydate_C]],"mmm")</f>
        <v>Jan</v>
      </c>
      <c r="L350" s="9"/>
      <c r="M350" s="9" t="s">
        <v>221</v>
      </c>
    </row>
    <row r="351" spans="3:13" x14ac:dyDescent="0.25">
      <c r="C351" s="9">
        <f t="shared" ca="1" si="42"/>
        <v>25</v>
      </c>
      <c r="D351" s="9" cm="1">
        <f t="array" aca="1" ref="D351" ca="1">_xlfn.ANCHORARRAY(C351)*0.05</f>
        <v>1.25</v>
      </c>
      <c r="E351" s="9">
        <f t="shared" ca="1" si="43"/>
        <v>1</v>
      </c>
      <c r="F351" s="9">
        <f t="shared" ca="1" si="41"/>
        <v>4</v>
      </c>
      <c r="G351" s="9">
        <f t="shared" ca="1" si="44"/>
        <v>15</v>
      </c>
      <c r="H351" s="9">
        <f t="shared" ca="1" si="45"/>
        <v>3</v>
      </c>
      <c r="I351" s="9">
        <f ca="1">RAND()*(Packaging[[#This Row],[Ordering cost]]+Packaging[[#This Row],[Holding cost]])+0.2</f>
        <v>2.0802828289804505</v>
      </c>
      <c r="J351" s="9">
        <f ca="1">SUM(Packaging[[#This Row],[Purchase Cost]:[Taxes]])</f>
        <v>51.330282828980451</v>
      </c>
      <c r="K351" s="9" t="str">
        <f>TEXT(Packaging[[#This Row],[Deliverydate_C]],"mmm")</f>
        <v>Jan</v>
      </c>
      <c r="L351" s="9"/>
      <c r="M351" s="9" t="s">
        <v>219</v>
      </c>
    </row>
    <row r="352" spans="3:13" x14ac:dyDescent="0.25">
      <c r="C352" s="9">
        <f t="shared" ca="1" si="42"/>
        <v>25</v>
      </c>
      <c r="D352" s="9" cm="1">
        <f t="array" aca="1" ref="D352" ca="1">_xlfn.ANCHORARRAY(C352)*0.05</f>
        <v>1.25</v>
      </c>
      <c r="E352" s="9">
        <f t="shared" ca="1" si="43"/>
        <v>1</v>
      </c>
      <c r="F352" s="9">
        <f t="shared" ca="1" si="41"/>
        <v>4</v>
      </c>
      <c r="G352" s="9">
        <f t="shared" ca="1" si="44"/>
        <v>11</v>
      </c>
      <c r="H352" s="9">
        <f t="shared" ca="1" si="45"/>
        <v>5</v>
      </c>
      <c r="I352" s="9">
        <f ca="1">RAND()*(Packaging[[#This Row],[Ordering cost]]+Packaging[[#This Row],[Holding cost]])+0.2</f>
        <v>0.82640861547943834</v>
      </c>
      <c r="J352" s="9">
        <f ca="1">SUM(Packaging[[#This Row],[Purchase Cost]:[Taxes]])</f>
        <v>48.076408615479437</v>
      </c>
      <c r="K352" s="9" t="str">
        <f>TEXT(Packaging[[#This Row],[Deliverydate_C]],"mmm")</f>
        <v>Jan</v>
      </c>
      <c r="L352" s="9"/>
      <c r="M352" s="9" t="s">
        <v>220</v>
      </c>
    </row>
    <row r="353" spans="3:13" x14ac:dyDescent="0.25">
      <c r="C353" s="9">
        <f t="shared" ca="1" si="42"/>
        <v>20</v>
      </c>
      <c r="D353" s="9" cm="1">
        <f t="array" aca="1" ref="D353" ca="1">_xlfn.ANCHORARRAY(C353)*0.05</f>
        <v>1</v>
      </c>
      <c r="E353" s="9">
        <f t="shared" ca="1" si="43"/>
        <v>2</v>
      </c>
      <c r="F353" s="9">
        <f t="shared" ca="1" si="41"/>
        <v>3</v>
      </c>
      <c r="G353" s="9">
        <f t="shared" ca="1" si="44"/>
        <v>10</v>
      </c>
      <c r="H353" s="9">
        <f t="shared" ca="1" si="45"/>
        <v>3</v>
      </c>
      <c r="I353" s="9">
        <f ca="1">RAND()*(Packaging[[#This Row],[Ordering cost]]+Packaging[[#This Row],[Holding cost]])+0.2</f>
        <v>1.2611217633640004</v>
      </c>
      <c r="J353" s="9">
        <f ca="1">SUM(Packaging[[#This Row],[Purchase Cost]:[Taxes]])</f>
        <v>40.261121763364002</v>
      </c>
      <c r="K353" s="9" t="str">
        <f>TEXT(Packaging[[#This Row],[Deliverydate_C]],"mmm")</f>
        <v>Jan</v>
      </c>
      <c r="L353" s="9"/>
      <c r="M353" s="9" t="s">
        <v>220</v>
      </c>
    </row>
    <row r="354" spans="3:13" x14ac:dyDescent="0.25">
      <c r="C354" s="9">
        <f t="shared" ca="1" si="42"/>
        <v>30</v>
      </c>
      <c r="D354" s="9" cm="1">
        <f t="array" aca="1" ref="D354" ca="1">_xlfn.ANCHORARRAY(C354)*0.05</f>
        <v>1.5</v>
      </c>
      <c r="E354" s="9">
        <f t="shared" ca="1" si="43"/>
        <v>2</v>
      </c>
      <c r="F354" s="9">
        <f t="shared" ca="1" si="41"/>
        <v>4</v>
      </c>
      <c r="G354" s="9">
        <f t="shared" ca="1" si="44"/>
        <v>14</v>
      </c>
      <c r="H354" s="9">
        <f t="shared" ca="1" si="45"/>
        <v>2</v>
      </c>
      <c r="I354" s="9">
        <f ca="1">RAND()*(Packaging[[#This Row],[Ordering cost]]+Packaging[[#This Row],[Holding cost]])+0.2</f>
        <v>1.840836978831855</v>
      </c>
      <c r="J354" s="9">
        <f ca="1">SUM(Packaging[[#This Row],[Purchase Cost]:[Taxes]])</f>
        <v>55.340836978831852</v>
      </c>
      <c r="K354" s="9" t="str">
        <f>TEXT(Packaging[[#This Row],[Deliverydate_C]],"mmm")</f>
        <v>Jan</v>
      </c>
      <c r="L354" s="9"/>
      <c r="M354" s="9" t="s">
        <v>221</v>
      </c>
    </row>
    <row r="355" spans="3:13" x14ac:dyDescent="0.25">
      <c r="C355" s="9">
        <f t="shared" ca="1" si="42"/>
        <v>20</v>
      </c>
      <c r="D355" s="9" cm="1">
        <f t="array" aca="1" ref="D355" ca="1">_xlfn.ANCHORARRAY(C355)*0.05</f>
        <v>1</v>
      </c>
      <c r="E355" s="9">
        <f t="shared" ca="1" si="43"/>
        <v>2</v>
      </c>
      <c r="F355" s="9">
        <f t="shared" ca="1" si="41"/>
        <v>3</v>
      </c>
      <c r="G355" s="9">
        <f t="shared" ca="1" si="44"/>
        <v>10</v>
      </c>
      <c r="H355" s="9">
        <f t="shared" ca="1" si="45"/>
        <v>3</v>
      </c>
      <c r="I355" s="9">
        <f ca="1">RAND()*(Packaging[[#This Row],[Ordering cost]]+Packaging[[#This Row],[Holding cost]])+0.2</f>
        <v>0.88382586603389268</v>
      </c>
      <c r="J355" s="9">
        <f ca="1">SUM(Packaging[[#This Row],[Purchase Cost]:[Taxes]])</f>
        <v>39.883825866033895</v>
      </c>
      <c r="K355" s="9" t="str">
        <f>TEXT(Packaging[[#This Row],[Deliverydate_C]],"mmm")</f>
        <v>Jan</v>
      </c>
      <c r="L355" s="9"/>
      <c r="M355" s="9" t="s">
        <v>220</v>
      </c>
    </row>
    <row r="356" spans="3:13" x14ac:dyDescent="0.25">
      <c r="C356" s="9">
        <f t="shared" ca="1" si="42"/>
        <v>21</v>
      </c>
      <c r="D356" s="9" cm="1">
        <f t="array" aca="1" ref="D356" ca="1">_xlfn.ANCHORARRAY(C356)*0.05</f>
        <v>1.05</v>
      </c>
      <c r="E356" s="9">
        <f t="shared" ca="1" si="43"/>
        <v>1</v>
      </c>
      <c r="F356" s="9">
        <f t="shared" ca="1" si="41"/>
        <v>4</v>
      </c>
      <c r="G356" s="9">
        <f t="shared" ca="1" si="44"/>
        <v>11</v>
      </c>
      <c r="H356" s="9">
        <f t="shared" ca="1" si="45"/>
        <v>5</v>
      </c>
      <c r="I356" s="9">
        <f ca="1">RAND()*(Packaging[[#This Row],[Ordering cost]]+Packaging[[#This Row],[Holding cost]])+0.2</f>
        <v>0.60466038640328668</v>
      </c>
      <c r="J356" s="9">
        <f ca="1">SUM(Packaging[[#This Row],[Purchase Cost]:[Taxes]])</f>
        <v>43.654660386403286</v>
      </c>
      <c r="K356" s="9" t="str">
        <f>TEXT(Packaging[[#This Row],[Deliverydate_C]],"mmm")</f>
        <v>Jan</v>
      </c>
      <c r="L356" s="9"/>
      <c r="M356" s="9" t="s">
        <v>220</v>
      </c>
    </row>
    <row r="357" spans="3:13" x14ac:dyDescent="0.25">
      <c r="C357" s="9">
        <f t="shared" ca="1" si="42"/>
        <v>28</v>
      </c>
      <c r="D357" s="9" cm="1">
        <f t="array" aca="1" ref="D357" ca="1">_xlfn.ANCHORARRAY(C357)*0.05</f>
        <v>1.4000000000000001</v>
      </c>
      <c r="E357" s="9">
        <f t="shared" ca="1" si="43"/>
        <v>2</v>
      </c>
      <c r="F357" s="9">
        <f t="shared" ca="1" si="41"/>
        <v>3</v>
      </c>
      <c r="G357" s="9">
        <f t="shared" ca="1" si="44"/>
        <v>11</v>
      </c>
      <c r="H357" s="9">
        <f t="shared" ca="1" si="45"/>
        <v>5</v>
      </c>
      <c r="I357" s="9">
        <f ca="1">RAND()*(Packaging[[#This Row],[Ordering cost]]+Packaging[[#This Row],[Holding cost]])+0.2</f>
        <v>2.2020742109261913</v>
      </c>
      <c r="J357" s="9">
        <f ca="1">SUM(Packaging[[#This Row],[Purchase Cost]:[Taxes]])</f>
        <v>52.60207421092619</v>
      </c>
      <c r="K357" s="9" t="str">
        <f>TEXT(Packaging[[#This Row],[Deliverydate_C]],"mmm")</f>
        <v>Jan</v>
      </c>
      <c r="L357" s="9"/>
      <c r="M357" s="9" t="s">
        <v>219</v>
      </c>
    </row>
    <row r="358" spans="3:13" x14ac:dyDescent="0.25">
      <c r="C358" s="9">
        <f t="shared" ca="1" si="42"/>
        <v>27</v>
      </c>
      <c r="D358" s="9" cm="1">
        <f t="array" aca="1" ref="D358" ca="1">_xlfn.ANCHORARRAY(C358)*0.05</f>
        <v>1.35</v>
      </c>
      <c r="E358" s="9">
        <f t="shared" ca="1" si="43"/>
        <v>1</v>
      </c>
      <c r="F358" s="9">
        <f t="shared" ca="1" si="41"/>
        <v>3</v>
      </c>
      <c r="G358" s="9">
        <f t="shared" ca="1" si="44"/>
        <v>13</v>
      </c>
      <c r="H358" s="9">
        <f t="shared" ca="1" si="45"/>
        <v>3</v>
      </c>
      <c r="I358" s="9">
        <f ca="1">RAND()*(Packaging[[#This Row],[Ordering cost]]+Packaging[[#This Row],[Holding cost]])+0.2</f>
        <v>1.6335745799164347</v>
      </c>
      <c r="J358" s="9">
        <f ca="1">SUM(Packaging[[#This Row],[Purchase Cost]:[Taxes]])</f>
        <v>49.983574579916436</v>
      </c>
      <c r="K358" s="9" t="str">
        <f>TEXT(Packaging[[#This Row],[Deliverydate_C]],"mmm")</f>
        <v>Jan</v>
      </c>
      <c r="L358" s="9"/>
      <c r="M358" s="9" t="s">
        <v>221</v>
      </c>
    </row>
    <row r="359" spans="3:13" x14ac:dyDescent="0.25">
      <c r="C359" s="9">
        <f t="shared" ca="1" si="42"/>
        <v>23</v>
      </c>
      <c r="D359" s="9" cm="1">
        <f t="array" aca="1" ref="D359" ca="1">_xlfn.ANCHORARRAY(C359)*0.05</f>
        <v>1.1500000000000001</v>
      </c>
      <c r="E359" s="9">
        <f t="shared" ca="1" si="43"/>
        <v>1</v>
      </c>
      <c r="F359" s="9">
        <f t="shared" ca="1" si="41"/>
        <v>4</v>
      </c>
      <c r="G359" s="9">
        <f t="shared" ca="1" si="44"/>
        <v>12</v>
      </c>
      <c r="H359" s="9">
        <f t="shared" ca="1" si="45"/>
        <v>5</v>
      </c>
      <c r="I359" s="9">
        <f ca="1">RAND()*(Packaging[[#This Row],[Ordering cost]]+Packaging[[#This Row],[Holding cost]])+0.2</f>
        <v>2.0009785231322694</v>
      </c>
      <c r="J359" s="9">
        <f ca="1">SUM(Packaging[[#This Row],[Purchase Cost]:[Taxes]])</f>
        <v>48.150978523132267</v>
      </c>
      <c r="K359" s="9" t="str">
        <f>TEXT(Packaging[[#This Row],[Deliverydate_C]],"mmm")</f>
        <v>Jan</v>
      </c>
      <c r="L359" s="9"/>
      <c r="M359" s="9" t="s">
        <v>220</v>
      </c>
    </row>
    <row r="360" spans="3:13" x14ac:dyDescent="0.25">
      <c r="C360" s="9">
        <f t="shared" ca="1" si="42"/>
        <v>24</v>
      </c>
      <c r="D360" s="9" cm="1">
        <f t="array" aca="1" ref="D360" ca="1">_xlfn.ANCHORARRAY(C360)*0.05</f>
        <v>1.2000000000000002</v>
      </c>
      <c r="E360" s="9">
        <f t="shared" ca="1" si="43"/>
        <v>2</v>
      </c>
      <c r="F360" s="9">
        <f t="shared" ca="1" si="41"/>
        <v>3</v>
      </c>
      <c r="G360" s="9">
        <f t="shared" ca="1" si="44"/>
        <v>13</v>
      </c>
      <c r="H360" s="9">
        <f t="shared" ca="1" si="45"/>
        <v>5</v>
      </c>
      <c r="I360" s="9">
        <f ca="1">RAND()*(Packaging[[#This Row],[Ordering cost]]+Packaging[[#This Row],[Holding cost]])+0.2</f>
        <v>1.8390295511860255</v>
      </c>
      <c r="J360" s="9">
        <f ca="1">SUM(Packaging[[#This Row],[Purchase Cost]:[Taxes]])</f>
        <v>50.039029551186026</v>
      </c>
      <c r="K360" s="9" t="str">
        <f>TEXT(Packaging[[#This Row],[Deliverydate_C]],"mmm")</f>
        <v>Jan</v>
      </c>
      <c r="L360" s="9"/>
      <c r="M360" s="9" t="s">
        <v>221</v>
      </c>
    </row>
    <row r="361" spans="3:13" x14ac:dyDescent="0.25">
      <c r="C361" s="9">
        <f t="shared" ca="1" si="42"/>
        <v>28</v>
      </c>
      <c r="D361" s="9" cm="1">
        <f t="array" aca="1" ref="D361" ca="1">_xlfn.ANCHORARRAY(C361)*0.05</f>
        <v>1.4000000000000001</v>
      </c>
      <c r="E361" s="9">
        <f t="shared" ca="1" si="43"/>
        <v>2</v>
      </c>
      <c r="F361" s="9">
        <f t="shared" ca="1" si="41"/>
        <v>3</v>
      </c>
      <c r="G361" s="9">
        <f t="shared" ca="1" si="44"/>
        <v>15</v>
      </c>
      <c r="H361" s="9">
        <f t="shared" ca="1" si="45"/>
        <v>5</v>
      </c>
      <c r="I361" s="9">
        <f ca="1">RAND()*(Packaging[[#This Row],[Ordering cost]]+Packaging[[#This Row],[Holding cost]])+0.2</f>
        <v>0.65725796472639453</v>
      </c>
      <c r="J361" s="9">
        <f ca="1">SUM(Packaging[[#This Row],[Purchase Cost]:[Taxes]])</f>
        <v>55.057257964726396</v>
      </c>
      <c r="K361" s="9" t="str">
        <f>TEXT(Packaging[[#This Row],[Deliverydate_C]],"mmm")</f>
        <v>Jan</v>
      </c>
      <c r="L361" s="9"/>
      <c r="M361" s="9" t="s">
        <v>221</v>
      </c>
    </row>
    <row r="362" spans="3:13" x14ac:dyDescent="0.25">
      <c r="C362" s="9">
        <f t="shared" ca="1" si="42"/>
        <v>20</v>
      </c>
      <c r="D362" s="9" cm="1">
        <f t="array" aca="1" ref="D362" ca="1">_xlfn.ANCHORARRAY(C362)*0.05</f>
        <v>1</v>
      </c>
      <c r="E362" s="9">
        <f t="shared" ca="1" si="43"/>
        <v>1</v>
      </c>
      <c r="F362" s="9">
        <f t="shared" ca="1" si="41"/>
        <v>3</v>
      </c>
      <c r="G362" s="9">
        <f t="shared" ca="1" si="44"/>
        <v>10</v>
      </c>
      <c r="H362" s="9">
        <f t="shared" ca="1" si="45"/>
        <v>5</v>
      </c>
      <c r="I362" s="9">
        <f ca="1">RAND()*(Packaging[[#This Row],[Ordering cost]]+Packaging[[#This Row],[Holding cost]])+0.2</f>
        <v>0.35573507062612292</v>
      </c>
      <c r="J362" s="9">
        <f ca="1">SUM(Packaging[[#This Row],[Purchase Cost]:[Taxes]])</f>
        <v>40.355735070626125</v>
      </c>
      <c r="K362" s="9" t="str">
        <f>TEXT(Packaging[[#This Row],[Deliverydate_C]],"mmm")</f>
        <v>Jan</v>
      </c>
      <c r="L362" s="9"/>
      <c r="M362" s="9" t="s">
        <v>220</v>
      </c>
    </row>
    <row r="363" spans="3:13" x14ac:dyDescent="0.25">
      <c r="C363" s="9">
        <f t="shared" ca="1" si="42"/>
        <v>25</v>
      </c>
      <c r="D363" s="9" cm="1">
        <f t="array" aca="1" ref="D363" ca="1">_xlfn.ANCHORARRAY(C363)*0.05</f>
        <v>1.25</v>
      </c>
      <c r="E363" s="9">
        <f t="shared" ca="1" si="43"/>
        <v>2</v>
      </c>
      <c r="F363" s="9">
        <f t="shared" ca="1" si="41"/>
        <v>3</v>
      </c>
      <c r="G363" s="9">
        <f t="shared" ca="1" si="44"/>
        <v>13</v>
      </c>
      <c r="H363" s="9">
        <f t="shared" ca="1" si="45"/>
        <v>4</v>
      </c>
      <c r="I363" s="9">
        <f ca="1">RAND()*(Packaging[[#This Row],[Ordering cost]]+Packaging[[#This Row],[Holding cost]])+0.2</f>
        <v>3.2282545254546355</v>
      </c>
      <c r="J363" s="9">
        <f ca="1">SUM(Packaging[[#This Row],[Purchase Cost]:[Taxes]])</f>
        <v>51.478254525454638</v>
      </c>
      <c r="K363" s="9" t="str">
        <f>TEXT(Packaging[[#This Row],[Deliverydate_C]],"mmm")</f>
        <v>Jan</v>
      </c>
      <c r="L363" s="9"/>
      <c r="M363" s="9" t="s">
        <v>220</v>
      </c>
    </row>
    <row r="364" spans="3:13" x14ac:dyDescent="0.25">
      <c r="C364" s="9">
        <f t="shared" ca="1" si="42"/>
        <v>20</v>
      </c>
      <c r="D364" s="9" cm="1">
        <f t="array" aca="1" ref="D364" ca="1">_xlfn.ANCHORARRAY(C364)*0.05</f>
        <v>1</v>
      </c>
      <c r="E364" s="9">
        <f t="shared" ca="1" si="43"/>
        <v>1</v>
      </c>
      <c r="F364" s="9">
        <f t="shared" ca="1" si="41"/>
        <v>3</v>
      </c>
      <c r="G364" s="9">
        <f t="shared" ca="1" si="44"/>
        <v>12</v>
      </c>
      <c r="H364" s="9">
        <f t="shared" ca="1" si="45"/>
        <v>3</v>
      </c>
      <c r="I364" s="9">
        <f ca="1">RAND()*(Packaging[[#This Row],[Ordering cost]]+Packaging[[#This Row],[Holding cost]])+0.2</f>
        <v>1.1391386535624621</v>
      </c>
      <c r="J364" s="9">
        <f ca="1">SUM(Packaging[[#This Row],[Purchase Cost]:[Taxes]])</f>
        <v>41.139138653562462</v>
      </c>
      <c r="K364" s="9" t="str">
        <f>TEXT(Packaging[[#This Row],[Deliverydate_C]],"mmm")</f>
        <v>Jan</v>
      </c>
      <c r="L364" s="9"/>
      <c r="M364" s="9" t="s">
        <v>219</v>
      </c>
    </row>
    <row r="365" spans="3:13" x14ac:dyDescent="0.25">
      <c r="C365" s="9">
        <f t="shared" ca="1" si="42"/>
        <v>23</v>
      </c>
      <c r="D365" s="9" cm="1">
        <f t="array" aca="1" ref="D365" ca="1">_xlfn.ANCHORARRAY(C365)*0.05</f>
        <v>1.1500000000000001</v>
      </c>
      <c r="E365" s="9">
        <f t="shared" ca="1" si="43"/>
        <v>2</v>
      </c>
      <c r="F365" s="9">
        <f t="shared" ca="1" si="41"/>
        <v>3</v>
      </c>
      <c r="G365" s="9">
        <f t="shared" ca="1" si="44"/>
        <v>11</v>
      </c>
      <c r="H365" s="9">
        <f t="shared" ca="1" si="45"/>
        <v>5</v>
      </c>
      <c r="I365" s="9">
        <f ca="1">RAND()*(Packaging[[#This Row],[Ordering cost]]+Packaging[[#This Row],[Holding cost]])+0.2</f>
        <v>3.144791496369471</v>
      </c>
      <c r="J365" s="9">
        <f ca="1">SUM(Packaging[[#This Row],[Purchase Cost]:[Taxes]])</f>
        <v>48.29479149636947</v>
      </c>
      <c r="K365" s="9" t="str">
        <f>TEXT(Packaging[[#This Row],[Deliverydate_C]],"mmm")</f>
        <v>Jan</v>
      </c>
      <c r="L365" s="9"/>
      <c r="M365" s="9" t="s">
        <v>220</v>
      </c>
    </row>
    <row r="366" spans="3:13" x14ac:dyDescent="0.25">
      <c r="C366" s="9">
        <f t="shared" ca="1" si="42"/>
        <v>24</v>
      </c>
      <c r="D366" s="9" cm="1">
        <f t="array" aca="1" ref="D366" ca="1">_xlfn.ANCHORARRAY(C366)*0.05</f>
        <v>1.2000000000000002</v>
      </c>
      <c r="E366" s="9">
        <f t="shared" ca="1" si="43"/>
        <v>2</v>
      </c>
      <c r="F366" s="9">
        <f t="shared" ca="1" si="41"/>
        <v>3</v>
      </c>
      <c r="G366" s="9">
        <f t="shared" ca="1" si="44"/>
        <v>11</v>
      </c>
      <c r="H366" s="9">
        <f t="shared" ca="1" si="45"/>
        <v>4</v>
      </c>
      <c r="I366" s="9">
        <f ca="1">RAND()*(Packaging[[#This Row],[Ordering cost]]+Packaging[[#This Row],[Holding cost]])+0.2</f>
        <v>2.1925094348423091</v>
      </c>
      <c r="J366" s="9">
        <f ca="1">SUM(Packaging[[#This Row],[Purchase Cost]:[Taxes]])</f>
        <v>47.39250943484231</v>
      </c>
      <c r="K366" s="9" t="str">
        <f>TEXT(Packaging[[#This Row],[Deliverydate_C]],"mmm")</f>
        <v>Jan</v>
      </c>
      <c r="L366" s="9"/>
      <c r="M366" s="9" t="s">
        <v>220</v>
      </c>
    </row>
    <row r="367" spans="3:13" x14ac:dyDescent="0.25">
      <c r="C367" s="9">
        <f t="shared" ca="1" si="42"/>
        <v>30</v>
      </c>
      <c r="D367" s="9" cm="1">
        <f t="array" aca="1" ref="D367" ca="1">_xlfn.ANCHORARRAY(C367)*0.05</f>
        <v>1.5</v>
      </c>
      <c r="E367" s="9">
        <f t="shared" ca="1" si="43"/>
        <v>1</v>
      </c>
      <c r="F367" s="9">
        <f t="shared" ca="1" si="41"/>
        <v>4</v>
      </c>
      <c r="G367" s="9">
        <f t="shared" ca="1" si="44"/>
        <v>13</v>
      </c>
      <c r="H367" s="9">
        <f t="shared" ca="1" si="45"/>
        <v>5</v>
      </c>
      <c r="I367" s="9">
        <f ca="1">RAND()*(Packaging[[#This Row],[Ordering cost]]+Packaging[[#This Row],[Holding cost]])+0.2</f>
        <v>2.6266032664548526</v>
      </c>
      <c r="J367" s="9">
        <f ca="1">SUM(Packaging[[#This Row],[Purchase Cost]:[Taxes]])</f>
        <v>57.12660326645485</v>
      </c>
      <c r="K367" s="9" t="str">
        <f>TEXT(Packaging[[#This Row],[Deliverydate_C]],"mmm")</f>
        <v>Jan</v>
      </c>
      <c r="L367" s="9"/>
      <c r="M367" s="9" t="s">
        <v>220</v>
      </c>
    </row>
    <row r="368" spans="3:13" x14ac:dyDescent="0.25">
      <c r="C368" s="9">
        <f t="shared" ca="1" si="42"/>
        <v>28</v>
      </c>
      <c r="D368" s="9" cm="1">
        <f t="array" aca="1" ref="D368" ca="1">_xlfn.ANCHORARRAY(C368)*0.05</f>
        <v>1.4000000000000001</v>
      </c>
      <c r="E368" s="9">
        <f t="shared" ca="1" si="43"/>
        <v>2</v>
      </c>
      <c r="F368" s="9">
        <f t="shared" ca="1" si="41"/>
        <v>3</v>
      </c>
      <c r="G368" s="9">
        <f t="shared" ca="1" si="44"/>
        <v>13</v>
      </c>
      <c r="H368" s="9">
        <f t="shared" ca="1" si="45"/>
        <v>3</v>
      </c>
      <c r="I368" s="9">
        <f ca="1">RAND()*(Packaging[[#This Row],[Ordering cost]]+Packaging[[#This Row],[Holding cost]])+0.2</f>
        <v>0.7562664672198145</v>
      </c>
      <c r="J368" s="9">
        <f ca="1">SUM(Packaging[[#This Row],[Purchase Cost]:[Taxes]])</f>
        <v>51.156266467219815</v>
      </c>
      <c r="K368" s="9" t="str">
        <f>TEXT(Packaging[[#This Row],[Deliverydate_C]],"mmm")</f>
        <v>Jan</v>
      </c>
      <c r="L368" s="9"/>
      <c r="M368" s="9" t="s">
        <v>220</v>
      </c>
    </row>
    <row r="369" spans="3:13" x14ac:dyDescent="0.25">
      <c r="C369" s="9">
        <f t="shared" ca="1" si="42"/>
        <v>26</v>
      </c>
      <c r="D369" s="9" cm="1">
        <f t="array" aca="1" ref="D369" ca="1">_xlfn.ANCHORARRAY(C369)*0.05</f>
        <v>1.3</v>
      </c>
      <c r="E369" s="9">
        <f t="shared" ca="1" si="43"/>
        <v>2</v>
      </c>
      <c r="F369" s="9">
        <f t="shared" ca="1" si="41"/>
        <v>3</v>
      </c>
      <c r="G369" s="9">
        <f t="shared" ca="1" si="44"/>
        <v>10</v>
      </c>
      <c r="H369" s="9">
        <f t="shared" ca="1" si="45"/>
        <v>4</v>
      </c>
      <c r="I369" s="9">
        <f ca="1">RAND()*(Packaging[[#This Row],[Ordering cost]]+Packaging[[#This Row],[Holding cost]])+0.2</f>
        <v>2.4325927919812353</v>
      </c>
      <c r="J369" s="9">
        <f ca="1">SUM(Packaging[[#This Row],[Purchase Cost]:[Taxes]])</f>
        <v>48.732592791981233</v>
      </c>
      <c r="K369" s="9" t="str">
        <f>TEXT(Packaging[[#This Row],[Deliverydate_C]],"mmm")</f>
        <v>Jan</v>
      </c>
      <c r="L369" s="9"/>
      <c r="M369" s="9" t="s">
        <v>220</v>
      </c>
    </row>
    <row r="370" spans="3:13" x14ac:dyDescent="0.25">
      <c r="C370" s="9">
        <f t="shared" ca="1" si="42"/>
        <v>20</v>
      </c>
      <c r="D370" s="9" cm="1">
        <f t="array" aca="1" ref="D370" ca="1">_xlfn.ANCHORARRAY(C370)*0.05</f>
        <v>1</v>
      </c>
      <c r="E370" s="9">
        <f t="shared" ca="1" si="43"/>
        <v>2</v>
      </c>
      <c r="F370" s="9">
        <f t="shared" ca="1" si="41"/>
        <v>4</v>
      </c>
      <c r="G370" s="9">
        <f t="shared" ca="1" si="44"/>
        <v>12</v>
      </c>
      <c r="H370" s="9">
        <f t="shared" ca="1" si="45"/>
        <v>2</v>
      </c>
      <c r="I370" s="9">
        <f ca="1">RAND()*(Packaging[[#This Row],[Ordering cost]]+Packaging[[#This Row],[Holding cost]])+0.2</f>
        <v>2.2694565084354825</v>
      </c>
      <c r="J370" s="9">
        <f ca="1">SUM(Packaging[[#This Row],[Purchase Cost]:[Taxes]])</f>
        <v>43.269456508435482</v>
      </c>
      <c r="K370" s="9" t="str">
        <f>TEXT(Packaging[[#This Row],[Deliverydate_C]],"mmm")</f>
        <v>Jan</v>
      </c>
      <c r="L370" s="9"/>
      <c r="M370" s="9" t="s">
        <v>220</v>
      </c>
    </row>
    <row r="371" spans="3:13" x14ac:dyDescent="0.25">
      <c r="C371" s="9">
        <f t="shared" ca="1" si="42"/>
        <v>23</v>
      </c>
      <c r="D371" s="9" cm="1">
        <f t="array" aca="1" ref="D371" ca="1">_xlfn.ANCHORARRAY(C371)*0.05</f>
        <v>1.1500000000000001</v>
      </c>
      <c r="E371" s="9">
        <f t="shared" ca="1" si="43"/>
        <v>1</v>
      </c>
      <c r="F371" s="9">
        <f t="shared" ca="1" si="41"/>
        <v>3</v>
      </c>
      <c r="G371" s="9">
        <f t="shared" ca="1" si="44"/>
        <v>13</v>
      </c>
      <c r="H371" s="9">
        <f t="shared" ca="1" si="45"/>
        <v>2</v>
      </c>
      <c r="I371" s="9">
        <f ca="1">RAND()*(Packaging[[#This Row],[Ordering cost]]+Packaging[[#This Row],[Holding cost]])+0.2</f>
        <v>1.3169283911239749</v>
      </c>
      <c r="J371" s="9">
        <f ca="1">SUM(Packaging[[#This Row],[Purchase Cost]:[Taxes]])</f>
        <v>44.466928391123972</v>
      </c>
      <c r="K371" s="9" t="str">
        <f>TEXT(Packaging[[#This Row],[Deliverydate_C]],"mmm")</f>
        <v>Jan</v>
      </c>
      <c r="L371" s="9"/>
      <c r="M371" s="9" t="s">
        <v>219</v>
      </c>
    </row>
    <row r="372" spans="3:13" x14ac:dyDescent="0.25">
      <c r="C372" s="9">
        <f t="shared" ca="1" si="42"/>
        <v>25</v>
      </c>
      <c r="D372" s="9" cm="1">
        <f t="array" aca="1" ref="D372" ca="1">_xlfn.ANCHORARRAY(C372)*0.05</f>
        <v>1.25</v>
      </c>
      <c r="E372" s="9">
        <f t="shared" ca="1" si="43"/>
        <v>2</v>
      </c>
      <c r="F372" s="9">
        <f t="shared" ca="1" si="41"/>
        <v>3</v>
      </c>
      <c r="G372" s="9">
        <f t="shared" ca="1" si="44"/>
        <v>14</v>
      </c>
      <c r="H372" s="9">
        <f t="shared" ca="1" si="45"/>
        <v>5</v>
      </c>
      <c r="I372" s="9">
        <f ca="1">RAND()*(Packaging[[#This Row],[Ordering cost]]+Packaging[[#This Row],[Holding cost]])+0.2</f>
        <v>1.232205320169649</v>
      </c>
      <c r="J372" s="9">
        <f ca="1">SUM(Packaging[[#This Row],[Purchase Cost]:[Taxes]])</f>
        <v>51.482205320169648</v>
      </c>
      <c r="K372" s="9" t="str">
        <f>TEXT(Packaging[[#This Row],[Deliverydate_C]],"mmm")</f>
        <v>Jan</v>
      </c>
      <c r="L372" s="9"/>
      <c r="M372" s="9" t="s">
        <v>220</v>
      </c>
    </row>
    <row r="373" spans="3:13" x14ac:dyDescent="0.25">
      <c r="C373" s="9">
        <f t="shared" ca="1" si="42"/>
        <v>30</v>
      </c>
      <c r="D373" s="9" cm="1">
        <f t="array" aca="1" ref="D373" ca="1">_xlfn.ANCHORARRAY(C373)*0.05</f>
        <v>1.5</v>
      </c>
      <c r="E373" s="9">
        <f t="shared" ca="1" si="43"/>
        <v>1</v>
      </c>
      <c r="F373" s="9">
        <f t="shared" ca="1" si="41"/>
        <v>4</v>
      </c>
      <c r="G373" s="9">
        <f t="shared" ca="1" si="44"/>
        <v>15</v>
      </c>
      <c r="H373" s="9">
        <f t="shared" ca="1" si="45"/>
        <v>2</v>
      </c>
      <c r="I373" s="9">
        <f ca="1">RAND()*(Packaging[[#This Row],[Ordering cost]]+Packaging[[#This Row],[Holding cost]])+0.2</f>
        <v>1.869887872571506</v>
      </c>
      <c r="J373" s="9">
        <f ca="1">SUM(Packaging[[#This Row],[Purchase Cost]:[Taxes]])</f>
        <v>55.369887872571503</v>
      </c>
      <c r="K373" s="9" t="str">
        <f>TEXT(Packaging[[#This Row],[Deliverydate_C]],"mmm")</f>
        <v>Jan</v>
      </c>
      <c r="L373" s="9"/>
      <c r="M373" s="9" t="s">
        <v>219</v>
      </c>
    </row>
    <row r="374" spans="3:13" x14ac:dyDescent="0.25">
      <c r="C374" s="9">
        <f t="shared" ca="1" si="42"/>
        <v>22</v>
      </c>
      <c r="D374" s="9" cm="1">
        <f t="array" aca="1" ref="D374" ca="1">_xlfn.ANCHORARRAY(C374)*0.05</f>
        <v>1.1000000000000001</v>
      </c>
      <c r="E374" s="9">
        <f t="shared" ca="1" si="43"/>
        <v>2</v>
      </c>
      <c r="F374" s="9">
        <f t="shared" ca="1" si="41"/>
        <v>3</v>
      </c>
      <c r="G374" s="9">
        <f t="shared" ca="1" si="44"/>
        <v>13</v>
      </c>
      <c r="H374" s="9">
        <f t="shared" ca="1" si="45"/>
        <v>2</v>
      </c>
      <c r="I374" s="9">
        <f ca="1">RAND()*(Packaging[[#This Row],[Ordering cost]]+Packaging[[#This Row],[Holding cost]])+0.2</f>
        <v>0.51284430887975918</v>
      </c>
      <c r="J374" s="9">
        <f ca="1">SUM(Packaging[[#This Row],[Purchase Cost]:[Taxes]])</f>
        <v>43.612844308879758</v>
      </c>
      <c r="K374" s="9" t="str">
        <f>TEXT(Packaging[[#This Row],[Deliverydate_C]],"mmm")</f>
        <v>Jan</v>
      </c>
      <c r="L374" s="9"/>
      <c r="M374" s="9" t="s">
        <v>220</v>
      </c>
    </row>
    <row r="375" spans="3:13" x14ac:dyDescent="0.25">
      <c r="C375" s="9">
        <f t="shared" ca="1" si="42"/>
        <v>20</v>
      </c>
      <c r="D375" s="9" cm="1">
        <f t="array" aca="1" ref="D375" ca="1">_xlfn.ANCHORARRAY(C375)*0.05</f>
        <v>1</v>
      </c>
      <c r="E375" s="9">
        <f t="shared" ca="1" si="43"/>
        <v>2</v>
      </c>
      <c r="F375" s="9">
        <f t="shared" ca="1" si="41"/>
        <v>4</v>
      </c>
      <c r="G375" s="9">
        <f t="shared" ca="1" si="44"/>
        <v>13</v>
      </c>
      <c r="H375" s="9">
        <f t="shared" ca="1" si="45"/>
        <v>2</v>
      </c>
      <c r="I375" s="9">
        <f ca="1">RAND()*(Packaging[[#This Row],[Ordering cost]]+Packaging[[#This Row],[Holding cost]])+0.2</f>
        <v>0.79516465728200791</v>
      </c>
      <c r="J375" s="9">
        <f ca="1">SUM(Packaging[[#This Row],[Purchase Cost]:[Taxes]])</f>
        <v>42.795164657282008</v>
      </c>
      <c r="K375" s="9" t="str">
        <f>TEXT(Packaging[[#This Row],[Deliverydate_C]],"mmm")</f>
        <v>Jan</v>
      </c>
      <c r="L375" s="9"/>
      <c r="M375" s="9" t="s">
        <v>219</v>
      </c>
    </row>
    <row r="376" spans="3:13" x14ac:dyDescent="0.25">
      <c r="C376" s="9">
        <f t="shared" ca="1" si="42"/>
        <v>28</v>
      </c>
      <c r="D376" s="9" cm="1">
        <f t="array" aca="1" ref="D376" ca="1">_xlfn.ANCHORARRAY(C376)*0.05</f>
        <v>1.4000000000000001</v>
      </c>
      <c r="E376" s="9">
        <f t="shared" ca="1" si="43"/>
        <v>2</v>
      </c>
      <c r="F376" s="9">
        <f t="shared" ca="1" si="41"/>
        <v>4</v>
      </c>
      <c r="G376" s="9">
        <f t="shared" ca="1" si="44"/>
        <v>14</v>
      </c>
      <c r="H376" s="9">
        <f t="shared" ca="1" si="45"/>
        <v>4</v>
      </c>
      <c r="I376" s="9">
        <f ca="1">RAND()*(Packaging[[#This Row],[Ordering cost]]+Packaging[[#This Row],[Holding cost]])+0.2</f>
        <v>1.7267946863375816</v>
      </c>
      <c r="J376" s="9">
        <f ca="1">SUM(Packaging[[#This Row],[Purchase Cost]:[Taxes]])</f>
        <v>55.126794686337583</v>
      </c>
      <c r="K376" s="9" t="str">
        <f>TEXT(Packaging[[#This Row],[Deliverydate_C]],"mmm")</f>
        <v>Jan</v>
      </c>
      <c r="L376" s="9"/>
      <c r="M376" s="9" t="s">
        <v>220</v>
      </c>
    </row>
    <row r="377" spans="3:13" x14ac:dyDescent="0.25">
      <c r="C377" s="9">
        <f t="shared" ca="1" si="42"/>
        <v>27</v>
      </c>
      <c r="D377" s="9" cm="1">
        <f t="array" aca="1" ref="D377" ca="1">_xlfn.ANCHORARRAY(C377)*0.05</f>
        <v>1.35</v>
      </c>
      <c r="E377" s="9">
        <f t="shared" ca="1" si="43"/>
        <v>2</v>
      </c>
      <c r="F377" s="9">
        <f t="shared" ca="1" si="41"/>
        <v>3</v>
      </c>
      <c r="G377" s="9">
        <f t="shared" ca="1" si="44"/>
        <v>15</v>
      </c>
      <c r="H377" s="9">
        <f t="shared" ca="1" si="45"/>
        <v>3</v>
      </c>
      <c r="I377" s="9">
        <f ca="1">RAND()*(Packaging[[#This Row],[Ordering cost]]+Packaging[[#This Row],[Holding cost]])+0.2</f>
        <v>3.0705921158522949</v>
      </c>
      <c r="J377" s="9">
        <f ca="1">SUM(Packaging[[#This Row],[Purchase Cost]:[Taxes]])</f>
        <v>54.420592115852294</v>
      </c>
      <c r="K377" s="9" t="str">
        <f>TEXT(Packaging[[#This Row],[Deliverydate_C]],"mmm")</f>
        <v>Jan</v>
      </c>
      <c r="L377" s="9"/>
      <c r="M377" s="9" t="s">
        <v>221</v>
      </c>
    </row>
    <row r="378" spans="3:13" x14ac:dyDescent="0.25">
      <c r="C378" s="9">
        <f t="shared" ca="1" si="42"/>
        <v>28</v>
      </c>
      <c r="D378" s="9" cm="1">
        <f t="array" aca="1" ref="D378" ca="1">_xlfn.ANCHORARRAY(C378)*0.05</f>
        <v>1.4000000000000001</v>
      </c>
      <c r="E378" s="9">
        <f t="shared" ca="1" si="43"/>
        <v>2</v>
      </c>
      <c r="F378" s="9">
        <f t="shared" ca="1" si="41"/>
        <v>4</v>
      </c>
      <c r="G378" s="9">
        <f t="shared" ca="1" si="44"/>
        <v>11</v>
      </c>
      <c r="H378" s="9">
        <f t="shared" ca="1" si="45"/>
        <v>3</v>
      </c>
      <c r="I378" s="9">
        <f ca="1">RAND()*(Packaging[[#This Row],[Ordering cost]]+Packaging[[#This Row],[Holding cost]])+0.2</f>
        <v>1.1171592962024111</v>
      </c>
      <c r="J378" s="9">
        <f ca="1">SUM(Packaging[[#This Row],[Purchase Cost]:[Taxes]])</f>
        <v>50.517159296202408</v>
      </c>
      <c r="K378" s="9" t="str">
        <f>TEXT(Packaging[[#This Row],[Deliverydate_C]],"mmm")</f>
        <v>Jan</v>
      </c>
      <c r="L378" s="9"/>
      <c r="M378" s="9" t="s">
        <v>221</v>
      </c>
    </row>
    <row r="379" spans="3:13" x14ac:dyDescent="0.25">
      <c r="C379" s="9">
        <f t="shared" ca="1" si="42"/>
        <v>28</v>
      </c>
      <c r="D379" s="9" cm="1">
        <f t="array" aca="1" ref="D379" ca="1">_xlfn.ANCHORARRAY(C379)*0.05</f>
        <v>1.4000000000000001</v>
      </c>
      <c r="E379" s="9">
        <f t="shared" ca="1" si="43"/>
        <v>2</v>
      </c>
      <c r="F379" s="9">
        <f t="shared" ca="1" si="41"/>
        <v>3</v>
      </c>
      <c r="G379" s="9">
        <f t="shared" ca="1" si="44"/>
        <v>14</v>
      </c>
      <c r="H379" s="9">
        <f t="shared" ca="1" si="45"/>
        <v>4</v>
      </c>
      <c r="I379" s="9">
        <f ca="1">RAND()*(Packaging[[#This Row],[Ordering cost]]+Packaging[[#This Row],[Holding cost]])+0.2</f>
        <v>1.1894298798274354</v>
      </c>
      <c r="J379" s="9">
        <f ca="1">SUM(Packaging[[#This Row],[Purchase Cost]:[Taxes]])</f>
        <v>53.589429879827435</v>
      </c>
      <c r="K379" s="9" t="str">
        <f>TEXT(Packaging[[#This Row],[Deliverydate_C]],"mmm")</f>
        <v>Jan</v>
      </c>
      <c r="L379" s="9"/>
      <c r="M379" s="9" t="s">
        <v>220</v>
      </c>
    </row>
    <row r="380" spans="3:13" x14ac:dyDescent="0.25">
      <c r="C380" s="9">
        <f t="shared" ca="1" si="42"/>
        <v>29</v>
      </c>
      <c r="D380" s="9" cm="1">
        <f t="array" aca="1" ref="D380" ca="1">_xlfn.ANCHORARRAY(C380)*0.05</f>
        <v>1.4500000000000002</v>
      </c>
      <c r="E380" s="9">
        <f t="shared" ca="1" si="43"/>
        <v>2</v>
      </c>
      <c r="F380" s="9">
        <f t="shared" ca="1" si="41"/>
        <v>3</v>
      </c>
      <c r="G380" s="9">
        <f t="shared" ca="1" si="44"/>
        <v>13</v>
      </c>
      <c r="H380" s="9">
        <f t="shared" ca="1" si="45"/>
        <v>5</v>
      </c>
      <c r="I380" s="9">
        <f ca="1">RAND()*(Packaging[[#This Row],[Ordering cost]]+Packaging[[#This Row],[Holding cost]])+0.2</f>
        <v>1.4190267727680512</v>
      </c>
      <c r="J380" s="9">
        <f ca="1">SUM(Packaging[[#This Row],[Purchase Cost]:[Taxes]])</f>
        <v>54.869026772768052</v>
      </c>
      <c r="K380" s="9" t="str">
        <f>TEXT(Packaging[[#This Row],[Deliverydate_C]],"mmm")</f>
        <v>Jan</v>
      </c>
      <c r="L380" s="9"/>
      <c r="M380" s="9" t="s">
        <v>219</v>
      </c>
    </row>
    <row r="381" spans="3:13" x14ac:dyDescent="0.25">
      <c r="C381" s="9">
        <f t="shared" ca="1" si="42"/>
        <v>29</v>
      </c>
      <c r="D381" s="9" cm="1">
        <f t="array" aca="1" ref="D381" ca="1">_xlfn.ANCHORARRAY(C381)*0.05</f>
        <v>1.4500000000000002</v>
      </c>
      <c r="E381" s="9">
        <f t="shared" ca="1" si="43"/>
        <v>1</v>
      </c>
      <c r="F381" s="9">
        <f t="shared" ca="1" si="41"/>
        <v>4</v>
      </c>
      <c r="G381" s="9">
        <f t="shared" ca="1" si="44"/>
        <v>13</v>
      </c>
      <c r="H381" s="9">
        <f t="shared" ca="1" si="45"/>
        <v>4</v>
      </c>
      <c r="I381" s="9">
        <f ca="1">RAND()*(Packaging[[#This Row],[Ordering cost]]+Packaging[[#This Row],[Holding cost]])+0.2</f>
        <v>1.0542001707475122</v>
      </c>
      <c r="J381" s="9">
        <f ca="1">SUM(Packaging[[#This Row],[Purchase Cost]:[Taxes]])</f>
        <v>53.504200170747517</v>
      </c>
      <c r="K381" s="9" t="str">
        <f>TEXT(Packaging[[#This Row],[Deliverydate_C]],"mmm")</f>
        <v>Jan</v>
      </c>
      <c r="L381" s="9"/>
      <c r="M381" s="9" t="s">
        <v>220</v>
      </c>
    </row>
    <row r="382" spans="3:13" x14ac:dyDescent="0.25">
      <c r="C382" s="9">
        <f t="shared" ca="1" si="42"/>
        <v>22</v>
      </c>
      <c r="D382" s="9" cm="1">
        <f t="array" aca="1" ref="D382" ca="1">_xlfn.ANCHORARRAY(C382)*0.05</f>
        <v>1.1000000000000001</v>
      </c>
      <c r="E382" s="9">
        <f t="shared" ca="1" si="43"/>
        <v>1</v>
      </c>
      <c r="F382" s="9">
        <f t="shared" ca="1" si="41"/>
        <v>4</v>
      </c>
      <c r="G382" s="9">
        <f t="shared" ca="1" si="44"/>
        <v>10</v>
      </c>
      <c r="H382" s="9">
        <f t="shared" ca="1" si="45"/>
        <v>5</v>
      </c>
      <c r="I382" s="9">
        <f ca="1">RAND()*(Packaging[[#This Row],[Ordering cost]]+Packaging[[#This Row],[Holding cost]])+0.2</f>
        <v>1.5108152226233487</v>
      </c>
      <c r="J382" s="9">
        <f ca="1">SUM(Packaging[[#This Row],[Purchase Cost]:[Taxes]])</f>
        <v>44.610815222623351</v>
      </c>
      <c r="K382" s="9" t="str">
        <f>TEXT(Packaging[[#This Row],[Deliverydate_C]],"mmm")</f>
        <v>Jan</v>
      </c>
      <c r="L382" s="9"/>
      <c r="M382" s="9" t="s">
        <v>219</v>
      </c>
    </row>
    <row r="383" spans="3:13" x14ac:dyDescent="0.25">
      <c r="C383" s="9">
        <f t="shared" ca="1" si="42"/>
        <v>25</v>
      </c>
      <c r="D383" s="9" cm="1">
        <f t="array" aca="1" ref="D383" ca="1">_xlfn.ANCHORARRAY(C383)*0.05</f>
        <v>1.25</v>
      </c>
      <c r="E383" s="9">
        <f t="shared" ca="1" si="43"/>
        <v>2</v>
      </c>
      <c r="F383" s="9">
        <f t="shared" ca="1" si="41"/>
        <v>4</v>
      </c>
      <c r="G383" s="9">
        <f t="shared" ca="1" si="44"/>
        <v>11</v>
      </c>
      <c r="H383" s="9">
        <f t="shared" ca="1" si="45"/>
        <v>2</v>
      </c>
      <c r="I383" s="9">
        <f ca="1">RAND()*(Packaging[[#This Row],[Ordering cost]]+Packaging[[#This Row],[Holding cost]])+0.2</f>
        <v>2.7727680908189827</v>
      </c>
      <c r="J383" s="9">
        <f ca="1">SUM(Packaging[[#This Row],[Purchase Cost]:[Taxes]])</f>
        <v>48.022768090818985</v>
      </c>
      <c r="K383" s="9" t="str">
        <f>TEXT(Packaging[[#This Row],[Deliverydate_C]],"mmm")</f>
        <v>Jan</v>
      </c>
      <c r="L383" s="9"/>
      <c r="M383" s="9" t="s">
        <v>220</v>
      </c>
    </row>
    <row r="384" spans="3:13" x14ac:dyDescent="0.25">
      <c r="C384" s="9">
        <f t="shared" ca="1" si="42"/>
        <v>20</v>
      </c>
      <c r="D384" s="9" cm="1">
        <f t="array" aca="1" ref="D384" ca="1">_xlfn.ANCHORARRAY(C384)*0.05</f>
        <v>1</v>
      </c>
      <c r="E384" s="9">
        <f t="shared" ca="1" si="43"/>
        <v>2</v>
      </c>
      <c r="F384" s="9">
        <f t="shared" ca="1" si="41"/>
        <v>4</v>
      </c>
      <c r="G384" s="9">
        <f t="shared" ca="1" si="44"/>
        <v>14</v>
      </c>
      <c r="H384" s="9">
        <f t="shared" ca="1" si="45"/>
        <v>4</v>
      </c>
      <c r="I384" s="9">
        <f ca="1">RAND()*(Packaging[[#This Row],[Ordering cost]]+Packaging[[#This Row],[Holding cost]])+0.2</f>
        <v>2.4572288610774571</v>
      </c>
      <c r="J384" s="9">
        <f ca="1">SUM(Packaging[[#This Row],[Purchase Cost]:[Taxes]])</f>
        <v>47.457228861077454</v>
      </c>
      <c r="K384" s="9" t="str">
        <f>TEXT(Packaging[[#This Row],[Deliverydate_C]],"mmm")</f>
        <v>Jan</v>
      </c>
      <c r="L384" s="9"/>
      <c r="M384" s="9" t="s">
        <v>221</v>
      </c>
    </row>
    <row r="385" spans="3:13" x14ac:dyDescent="0.25">
      <c r="C385" s="9">
        <f t="shared" ca="1" si="42"/>
        <v>24</v>
      </c>
      <c r="D385" s="9" cm="1">
        <f t="array" aca="1" ref="D385" ca="1">_xlfn.ANCHORARRAY(C385)*0.05</f>
        <v>1.2000000000000002</v>
      </c>
      <c r="E385" s="9">
        <f t="shared" ca="1" si="43"/>
        <v>2</v>
      </c>
      <c r="F385" s="9">
        <f t="shared" ca="1" si="41"/>
        <v>4</v>
      </c>
      <c r="G385" s="9">
        <f t="shared" ca="1" si="44"/>
        <v>10</v>
      </c>
      <c r="H385" s="9">
        <f t="shared" ca="1" si="45"/>
        <v>4</v>
      </c>
      <c r="I385" s="9">
        <f ca="1">RAND()*(Packaging[[#This Row],[Ordering cost]]+Packaging[[#This Row],[Holding cost]])+0.2</f>
        <v>0.60689879385140277</v>
      </c>
      <c r="J385" s="9">
        <f ca="1">SUM(Packaging[[#This Row],[Purchase Cost]:[Taxes]])</f>
        <v>45.806898793851403</v>
      </c>
      <c r="K385" s="9" t="str">
        <f>TEXT(Packaging[[#This Row],[Deliverydate_C]],"mmm")</f>
        <v>Jan</v>
      </c>
      <c r="L385" s="9"/>
      <c r="M385" s="9" t="s">
        <v>220</v>
      </c>
    </row>
    <row r="386" spans="3:13" x14ac:dyDescent="0.25">
      <c r="C386" s="9">
        <f t="shared" ca="1" si="42"/>
        <v>25</v>
      </c>
      <c r="D386" s="9" cm="1">
        <f t="array" aca="1" ref="D386" ca="1">_xlfn.ANCHORARRAY(C386)*0.05</f>
        <v>1.25</v>
      </c>
      <c r="E386" s="9">
        <f t="shared" ca="1" si="43"/>
        <v>2</v>
      </c>
      <c r="F386" s="9">
        <f t="shared" ref="F386:F449" ca="1" si="46">RANDBETWEEN(3,4)</f>
        <v>3</v>
      </c>
      <c r="G386" s="9">
        <f t="shared" ca="1" si="44"/>
        <v>14</v>
      </c>
      <c r="H386" s="9">
        <f t="shared" ca="1" si="45"/>
        <v>5</v>
      </c>
      <c r="I386" s="9">
        <f ca="1">RAND()*(Packaging[[#This Row],[Ordering cost]]+Packaging[[#This Row],[Holding cost]])+0.2</f>
        <v>2.6049582461039833</v>
      </c>
      <c r="J386" s="9">
        <f ca="1">SUM(Packaging[[#This Row],[Purchase Cost]:[Taxes]])</f>
        <v>52.854958246103983</v>
      </c>
      <c r="K386" s="9" t="str">
        <f>TEXT(Packaging[[#This Row],[Deliverydate_C]],"mmm")</f>
        <v>Jan</v>
      </c>
      <c r="L386" s="9"/>
      <c r="M386" s="9" t="s">
        <v>219</v>
      </c>
    </row>
    <row r="387" spans="3:13" x14ac:dyDescent="0.25">
      <c r="C387" s="9">
        <f t="shared" ca="1" si="42"/>
        <v>25</v>
      </c>
      <c r="D387" s="9" cm="1">
        <f t="array" aca="1" ref="D387" ca="1">_xlfn.ANCHORARRAY(C387)*0.05</f>
        <v>1.25</v>
      </c>
      <c r="E387" s="9">
        <f t="shared" ca="1" si="43"/>
        <v>1</v>
      </c>
      <c r="F387" s="9">
        <f t="shared" ca="1" si="46"/>
        <v>4</v>
      </c>
      <c r="G387" s="9">
        <f t="shared" ca="1" si="44"/>
        <v>10</v>
      </c>
      <c r="H387" s="9">
        <f t="shared" ca="1" si="45"/>
        <v>5</v>
      </c>
      <c r="I387" s="9">
        <f ca="1">RAND()*(Packaging[[#This Row],[Ordering cost]]+Packaging[[#This Row],[Holding cost]])+0.2</f>
        <v>0.23673635728566772</v>
      </c>
      <c r="J387" s="9">
        <f ca="1">SUM(Packaging[[#This Row],[Purchase Cost]:[Taxes]])</f>
        <v>46.486736357285665</v>
      </c>
      <c r="K387" s="9" t="str">
        <f>TEXT(Packaging[[#This Row],[Deliverydate_C]],"mmm")</f>
        <v>Jan</v>
      </c>
      <c r="L387" s="9"/>
      <c r="M387" s="9" t="s">
        <v>220</v>
      </c>
    </row>
    <row r="388" spans="3:13" x14ac:dyDescent="0.25">
      <c r="C388" s="9">
        <f t="shared" ca="1" si="42"/>
        <v>26</v>
      </c>
      <c r="D388" s="9" cm="1">
        <f t="array" aca="1" ref="D388" ca="1">_xlfn.ANCHORARRAY(C388)*0.05</f>
        <v>1.3</v>
      </c>
      <c r="E388" s="9">
        <f t="shared" ca="1" si="43"/>
        <v>2</v>
      </c>
      <c r="F388" s="9">
        <f t="shared" ca="1" si="46"/>
        <v>4</v>
      </c>
      <c r="G388" s="9">
        <f t="shared" ca="1" si="44"/>
        <v>11</v>
      </c>
      <c r="H388" s="9">
        <f t="shared" ca="1" si="45"/>
        <v>4</v>
      </c>
      <c r="I388" s="9">
        <f ca="1">RAND()*(Packaging[[#This Row],[Ordering cost]]+Packaging[[#This Row],[Holding cost]])+0.2</f>
        <v>0.56867249873188352</v>
      </c>
      <c r="J388" s="9">
        <f ca="1">SUM(Packaging[[#This Row],[Purchase Cost]:[Taxes]])</f>
        <v>48.868672498731883</v>
      </c>
      <c r="K388" s="9" t="str">
        <f>TEXT(Packaging[[#This Row],[Deliverydate_C]],"mmm")</f>
        <v>Jan</v>
      </c>
      <c r="L388" s="9"/>
      <c r="M388" s="9" t="s">
        <v>221</v>
      </c>
    </row>
    <row r="389" spans="3:13" x14ac:dyDescent="0.25">
      <c r="C389" s="9">
        <f t="shared" ca="1" si="42"/>
        <v>27</v>
      </c>
      <c r="D389" s="9" cm="1">
        <f t="array" aca="1" ref="D389" ca="1">_xlfn.ANCHORARRAY(C389)*0.05</f>
        <v>1.35</v>
      </c>
      <c r="E389" s="9">
        <f t="shared" ca="1" si="43"/>
        <v>2</v>
      </c>
      <c r="F389" s="9">
        <f t="shared" ca="1" si="46"/>
        <v>3</v>
      </c>
      <c r="G389" s="9">
        <f t="shared" ca="1" si="44"/>
        <v>10</v>
      </c>
      <c r="H389" s="9">
        <f t="shared" ca="1" si="45"/>
        <v>2</v>
      </c>
      <c r="I389" s="9">
        <f ca="1">RAND()*(Packaging[[#This Row],[Ordering cost]]+Packaging[[#This Row],[Holding cost]])+0.2</f>
        <v>1.5680166526397104</v>
      </c>
      <c r="J389" s="9">
        <f ca="1">SUM(Packaging[[#This Row],[Purchase Cost]:[Taxes]])</f>
        <v>46.918016652639714</v>
      </c>
      <c r="K389" s="9" t="str">
        <f>TEXT(Packaging[[#This Row],[Deliverydate_C]],"mmm")</f>
        <v>Jan</v>
      </c>
      <c r="L389" s="9"/>
      <c r="M389" s="9" t="s">
        <v>219</v>
      </c>
    </row>
    <row r="390" spans="3:13" x14ac:dyDescent="0.25">
      <c r="C390" s="9">
        <f t="shared" ca="1" si="42"/>
        <v>26</v>
      </c>
      <c r="D390" s="9" cm="1">
        <f t="array" aca="1" ref="D390" ca="1">_xlfn.ANCHORARRAY(C390)*0.05</f>
        <v>1.3</v>
      </c>
      <c r="E390" s="9">
        <f t="shared" ca="1" si="43"/>
        <v>2</v>
      </c>
      <c r="F390" s="9">
        <f t="shared" ca="1" si="46"/>
        <v>4</v>
      </c>
      <c r="G390" s="9">
        <f t="shared" ca="1" si="44"/>
        <v>12</v>
      </c>
      <c r="H390" s="9">
        <f t="shared" ca="1" si="45"/>
        <v>3</v>
      </c>
      <c r="I390" s="9">
        <f ca="1">RAND()*(Packaging[[#This Row],[Ordering cost]]+Packaging[[#This Row],[Holding cost]])+0.2</f>
        <v>2.9691393585692807</v>
      </c>
      <c r="J390" s="9">
        <f ca="1">SUM(Packaging[[#This Row],[Purchase Cost]:[Taxes]])</f>
        <v>51.269139358569277</v>
      </c>
      <c r="K390" s="9" t="str">
        <f>TEXT(Packaging[[#This Row],[Deliverydate_C]],"mmm")</f>
        <v>Jan</v>
      </c>
      <c r="L390" s="9"/>
      <c r="M390" s="9" t="s">
        <v>220</v>
      </c>
    </row>
    <row r="391" spans="3:13" x14ac:dyDescent="0.25">
      <c r="C391" s="9">
        <f t="shared" ca="1" si="42"/>
        <v>25</v>
      </c>
      <c r="D391" s="9" cm="1">
        <f t="array" aca="1" ref="D391" ca="1">_xlfn.ANCHORARRAY(C391)*0.05</f>
        <v>1.25</v>
      </c>
      <c r="E391" s="9">
        <f t="shared" ca="1" si="43"/>
        <v>1</v>
      </c>
      <c r="F391" s="9">
        <f t="shared" ca="1" si="46"/>
        <v>3</v>
      </c>
      <c r="G391" s="9">
        <f t="shared" ca="1" si="44"/>
        <v>12</v>
      </c>
      <c r="H391" s="9">
        <f t="shared" ca="1" si="45"/>
        <v>5</v>
      </c>
      <c r="I391" s="9">
        <f ca="1">RAND()*(Packaging[[#This Row],[Ordering cost]]+Packaging[[#This Row],[Holding cost]])+0.2</f>
        <v>0.51658207602159978</v>
      </c>
      <c r="J391" s="9">
        <f ca="1">SUM(Packaging[[#This Row],[Purchase Cost]:[Taxes]])</f>
        <v>47.766582076021599</v>
      </c>
      <c r="K391" s="9" t="str">
        <f>TEXT(Packaging[[#This Row],[Deliverydate_C]],"mmm")</f>
        <v>Jan</v>
      </c>
      <c r="L391" s="9"/>
      <c r="M391" s="9" t="s">
        <v>219</v>
      </c>
    </row>
    <row r="392" spans="3:13" x14ac:dyDescent="0.25">
      <c r="C392" s="9">
        <f t="shared" ca="1" si="42"/>
        <v>22</v>
      </c>
      <c r="D392" s="9" cm="1">
        <f t="array" aca="1" ref="D392" ca="1">_xlfn.ANCHORARRAY(C392)*0.05</f>
        <v>1.1000000000000001</v>
      </c>
      <c r="E392" s="9">
        <f t="shared" ca="1" si="43"/>
        <v>1</v>
      </c>
      <c r="F392" s="9">
        <f t="shared" ca="1" si="46"/>
        <v>4</v>
      </c>
      <c r="G392" s="9">
        <f t="shared" ca="1" si="44"/>
        <v>12</v>
      </c>
      <c r="H392" s="9">
        <f t="shared" ca="1" si="45"/>
        <v>2</v>
      </c>
      <c r="I392" s="9">
        <f ca="1">RAND()*(Packaging[[#This Row],[Ordering cost]]+Packaging[[#This Row],[Holding cost]])+0.2</f>
        <v>1.6497445271175855</v>
      </c>
      <c r="J392" s="9">
        <f ca="1">SUM(Packaging[[#This Row],[Purchase Cost]:[Taxes]])</f>
        <v>43.749744527117585</v>
      </c>
      <c r="K392" s="9" t="str">
        <f>TEXT(Packaging[[#This Row],[Deliverydate_C]],"mmm")</f>
        <v>Jan</v>
      </c>
      <c r="L392" s="9"/>
      <c r="M392" s="9" t="s">
        <v>220</v>
      </c>
    </row>
    <row r="393" spans="3:13" x14ac:dyDescent="0.25">
      <c r="C393" s="9">
        <f t="shared" ref="C393:C456" ca="1" si="47">RANDBETWEEN(20,30)</f>
        <v>20</v>
      </c>
      <c r="D393" s="9" cm="1">
        <f t="array" aca="1" ref="D393" ca="1">_xlfn.ANCHORARRAY(C393)*0.05</f>
        <v>1</v>
      </c>
      <c r="E393" s="9">
        <f t="shared" ref="E393:E456" ca="1" si="48">RANDBETWEEN(1,2)</f>
        <v>2</v>
      </c>
      <c r="F393" s="9">
        <f t="shared" ca="1" si="46"/>
        <v>3</v>
      </c>
      <c r="G393" s="9">
        <f t="shared" ref="G393:G456" ca="1" si="49">RANDBETWEEN(10,15)</f>
        <v>13</v>
      </c>
      <c r="H393" s="9">
        <f t="shared" ref="H393:H456" ca="1" si="50">RANDBETWEEN(2,5)</f>
        <v>3</v>
      </c>
      <c r="I393" s="9">
        <f ca="1">RAND()*(Packaging[[#This Row],[Ordering cost]]+Packaging[[#This Row],[Holding cost]])+0.2</f>
        <v>2.449272048915808</v>
      </c>
      <c r="J393" s="9">
        <f ca="1">SUM(Packaging[[#This Row],[Purchase Cost]:[Taxes]])</f>
        <v>44.449272048915809</v>
      </c>
      <c r="K393" s="9" t="str">
        <f>TEXT(Packaging[[#This Row],[Deliverydate_C]],"mmm")</f>
        <v>Jan</v>
      </c>
      <c r="L393" s="9"/>
      <c r="M393" s="9" t="s">
        <v>220</v>
      </c>
    </row>
    <row r="394" spans="3:13" x14ac:dyDescent="0.25">
      <c r="C394" s="9">
        <f t="shared" ca="1" si="47"/>
        <v>21</v>
      </c>
      <c r="D394" s="9" cm="1">
        <f t="array" aca="1" ref="D394" ca="1">_xlfn.ANCHORARRAY(C394)*0.05</f>
        <v>1.05</v>
      </c>
      <c r="E394" s="9">
        <f t="shared" ca="1" si="48"/>
        <v>2</v>
      </c>
      <c r="F394" s="9">
        <f t="shared" ca="1" si="46"/>
        <v>4</v>
      </c>
      <c r="G394" s="9">
        <f t="shared" ca="1" si="49"/>
        <v>11</v>
      </c>
      <c r="H394" s="9">
        <f t="shared" ca="1" si="50"/>
        <v>3</v>
      </c>
      <c r="I394" s="9">
        <f ca="1">RAND()*(Packaging[[#This Row],[Ordering cost]]+Packaging[[#This Row],[Holding cost]])+0.2</f>
        <v>1.635305475543114</v>
      </c>
      <c r="J394" s="9">
        <f ca="1">SUM(Packaging[[#This Row],[Purchase Cost]:[Taxes]])</f>
        <v>43.68530547554311</v>
      </c>
      <c r="K394" s="9" t="str">
        <f>TEXT(Packaging[[#This Row],[Deliverydate_C]],"mmm")</f>
        <v>Jan</v>
      </c>
      <c r="L394" s="9"/>
      <c r="M394" s="9" t="s">
        <v>220</v>
      </c>
    </row>
    <row r="395" spans="3:13" x14ac:dyDescent="0.25">
      <c r="C395" s="9">
        <f t="shared" ca="1" si="47"/>
        <v>24</v>
      </c>
      <c r="D395" s="9" cm="1">
        <f t="array" aca="1" ref="D395" ca="1">_xlfn.ANCHORARRAY(C395)*0.05</f>
        <v>1.2000000000000002</v>
      </c>
      <c r="E395" s="9">
        <f t="shared" ca="1" si="48"/>
        <v>2</v>
      </c>
      <c r="F395" s="9">
        <f t="shared" ca="1" si="46"/>
        <v>4</v>
      </c>
      <c r="G395" s="9">
        <f t="shared" ca="1" si="49"/>
        <v>14</v>
      </c>
      <c r="H395" s="9">
        <f t="shared" ca="1" si="50"/>
        <v>3</v>
      </c>
      <c r="I395" s="9">
        <f ca="1">RAND()*(Packaging[[#This Row],[Ordering cost]]+Packaging[[#This Row],[Holding cost]])+0.2</f>
        <v>1.9633840071217077</v>
      </c>
      <c r="J395" s="9">
        <f ca="1">SUM(Packaging[[#This Row],[Purchase Cost]:[Taxes]])</f>
        <v>50.163384007121714</v>
      </c>
      <c r="K395" s="9" t="str">
        <f>TEXT(Packaging[[#This Row],[Deliverydate_C]],"mmm")</f>
        <v>Jan</v>
      </c>
      <c r="L395" s="9"/>
      <c r="M395" s="9" t="s">
        <v>219</v>
      </c>
    </row>
    <row r="396" spans="3:13" x14ac:dyDescent="0.25">
      <c r="C396" s="9">
        <f t="shared" ca="1" si="47"/>
        <v>27</v>
      </c>
      <c r="D396" s="9" cm="1">
        <f t="array" aca="1" ref="D396" ca="1">_xlfn.ANCHORARRAY(C396)*0.05</f>
        <v>1.35</v>
      </c>
      <c r="E396" s="9">
        <f t="shared" ca="1" si="48"/>
        <v>2</v>
      </c>
      <c r="F396" s="9">
        <f t="shared" ca="1" si="46"/>
        <v>4</v>
      </c>
      <c r="G396" s="9">
        <f t="shared" ca="1" si="49"/>
        <v>14</v>
      </c>
      <c r="H396" s="9">
        <f t="shared" ca="1" si="50"/>
        <v>4</v>
      </c>
      <c r="I396" s="9">
        <f ca="1">RAND()*(Packaging[[#This Row],[Ordering cost]]+Packaging[[#This Row],[Holding cost]])+0.2</f>
        <v>1.292972605432581</v>
      </c>
      <c r="J396" s="9">
        <f ca="1">SUM(Packaging[[#This Row],[Purchase Cost]:[Taxes]])</f>
        <v>53.642972605432583</v>
      </c>
      <c r="K396" s="9" t="str">
        <f>TEXT(Packaging[[#This Row],[Deliverydate_C]],"mmm")</f>
        <v>Jan</v>
      </c>
      <c r="L396" s="9"/>
      <c r="M396" s="9" t="s">
        <v>220</v>
      </c>
    </row>
    <row r="397" spans="3:13" x14ac:dyDescent="0.25">
      <c r="C397" s="9">
        <f t="shared" ca="1" si="47"/>
        <v>26</v>
      </c>
      <c r="D397" s="9" cm="1">
        <f t="array" aca="1" ref="D397" ca="1">_xlfn.ANCHORARRAY(C397)*0.05</f>
        <v>1.3</v>
      </c>
      <c r="E397" s="9">
        <f t="shared" ca="1" si="48"/>
        <v>1</v>
      </c>
      <c r="F397" s="9">
        <f t="shared" ca="1" si="46"/>
        <v>3</v>
      </c>
      <c r="G397" s="9">
        <f t="shared" ca="1" si="49"/>
        <v>12</v>
      </c>
      <c r="H397" s="9">
        <f t="shared" ca="1" si="50"/>
        <v>5</v>
      </c>
      <c r="I397" s="9">
        <f ca="1">RAND()*(Packaging[[#This Row],[Ordering cost]]+Packaging[[#This Row],[Holding cost]])+0.2</f>
        <v>1.5482744758927209</v>
      </c>
      <c r="J397" s="9">
        <f ca="1">SUM(Packaging[[#This Row],[Purchase Cost]:[Taxes]])</f>
        <v>49.848274475892715</v>
      </c>
      <c r="K397" s="9" t="str">
        <f>TEXT(Packaging[[#This Row],[Deliverydate_C]],"mmm")</f>
        <v>Jan</v>
      </c>
      <c r="L397" s="9"/>
      <c r="M397" s="9" t="s">
        <v>221</v>
      </c>
    </row>
    <row r="398" spans="3:13" x14ac:dyDescent="0.25">
      <c r="C398" s="9">
        <f t="shared" ca="1" si="47"/>
        <v>28</v>
      </c>
      <c r="D398" s="9" cm="1">
        <f t="array" aca="1" ref="D398" ca="1">_xlfn.ANCHORARRAY(C398)*0.05</f>
        <v>1.4000000000000001</v>
      </c>
      <c r="E398" s="9">
        <f t="shared" ca="1" si="48"/>
        <v>2</v>
      </c>
      <c r="F398" s="9">
        <f t="shared" ca="1" si="46"/>
        <v>4</v>
      </c>
      <c r="G398" s="9">
        <f t="shared" ca="1" si="49"/>
        <v>14</v>
      </c>
      <c r="H398" s="9">
        <f t="shared" ca="1" si="50"/>
        <v>2</v>
      </c>
      <c r="I398" s="9">
        <f ca="1">RAND()*(Packaging[[#This Row],[Ordering cost]]+Packaging[[#This Row],[Holding cost]])+0.2</f>
        <v>3.4393557829608556</v>
      </c>
      <c r="J398" s="9">
        <f ca="1">SUM(Packaging[[#This Row],[Purchase Cost]:[Taxes]])</f>
        <v>54.839355782960851</v>
      </c>
      <c r="K398" s="9" t="str">
        <f>TEXT(Packaging[[#This Row],[Deliverydate_C]],"mmm")</f>
        <v>Jan</v>
      </c>
      <c r="L398" s="9"/>
      <c r="M398" s="9" t="s">
        <v>219</v>
      </c>
    </row>
    <row r="399" spans="3:13" x14ac:dyDescent="0.25">
      <c r="C399" s="9">
        <f t="shared" ca="1" si="47"/>
        <v>28</v>
      </c>
      <c r="D399" s="9" cm="1">
        <f t="array" aca="1" ref="D399" ca="1">_xlfn.ANCHORARRAY(C399)*0.05</f>
        <v>1.4000000000000001</v>
      </c>
      <c r="E399" s="9">
        <f t="shared" ca="1" si="48"/>
        <v>2</v>
      </c>
      <c r="F399" s="9">
        <f t="shared" ca="1" si="46"/>
        <v>4</v>
      </c>
      <c r="G399" s="9">
        <f t="shared" ca="1" si="49"/>
        <v>12</v>
      </c>
      <c r="H399" s="9">
        <f t="shared" ca="1" si="50"/>
        <v>4</v>
      </c>
      <c r="I399" s="9">
        <f ca="1">RAND()*(Packaging[[#This Row],[Ordering cost]]+Packaging[[#This Row],[Holding cost]])+0.2</f>
        <v>3.1653820165113764</v>
      </c>
      <c r="J399" s="9">
        <f ca="1">SUM(Packaging[[#This Row],[Purchase Cost]:[Taxes]])</f>
        <v>54.565382016511379</v>
      </c>
      <c r="K399" s="9" t="str">
        <f>TEXT(Packaging[[#This Row],[Deliverydate_C]],"mmm")</f>
        <v>Jan</v>
      </c>
      <c r="L399" s="9"/>
      <c r="M399" s="9" t="s">
        <v>221</v>
      </c>
    </row>
    <row r="400" spans="3:13" x14ac:dyDescent="0.25">
      <c r="C400" s="9">
        <f t="shared" ca="1" si="47"/>
        <v>27</v>
      </c>
      <c r="D400" s="9" cm="1">
        <f t="array" aca="1" ref="D400" ca="1">_xlfn.ANCHORARRAY(C400)*0.05</f>
        <v>1.35</v>
      </c>
      <c r="E400" s="9">
        <f t="shared" ca="1" si="48"/>
        <v>1</v>
      </c>
      <c r="F400" s="9">
        <f t="shared" ca="1" si="46"/>
        <v>4</v>
      </c>
      <c r="G400" s="9">
        <f t="shared" ca="1" si="49"/>
        <v>11</v>
      </c>
      <c r="H400" s="9">
        <f t="shared" ca="1" si="50"/>
        <v>5</v>
      </c>
      <c r="I400" s="9">
        <f ca="1">RAND()*(Packaging[[#This Row],[Ordering cost]]+Packaging[[#This Row],[Holding cost]])+0.2</f>
        <v>2.454019712539024</v>
      </c>
      <c r="J400" s="9">
        <f ca="1">SUM(Packaging[[#This Row],[Purchase Cost]:[Taxes]])</f>
        <v>51.804019712539024</v>
      </c>
      <c r="K400" s="9" t="str">
        <f>TEXT(Packaging[[#This Row],[Deliverydate_C]],"mmm")</f>
        <v>Jan</v>
      </c>
      <c r="L400" s="9"/>
      <c r="M400" s="9" t="s">
        <v>219</v>
      </c>
    </row>
    <row r="401" spans="3:13" x14ac:dyDescent="0.25">
      <c r="C401" s="9">
        <f t="shared" ca="1" si="47"/>
        <v>29</v>
      </c>
      <c r="D401" s="9" cm="1">
        <f t="array" aca="1" ref="D401" ca="1">_xlfn.ANCHORARRAY(C401)*0.05</f>
        <v>1.4500000000000002</v>
      </c>
      <c r="E401" s="9">
        <f t="shared" ca="1" si="48"/>
        <v>1</v>
      </c>
      <c r="F401" s="9">
        <f t="shared" ca="1" si="46"/>
        <v>3</v>
      </c>
      <c r="G401" s="9">
        <f t="shared" ca="1" si="49"/>
        <v>14</v>
      </c>
      <c r="H401" s="9">
        <f t="shared" ca="1" si="50"/>
        <v>2</v>
      </c>
      <c r="I401" s="9">
        <f ca="1">RAND()*(Packaging[[#This Row],[Ordering cost]]+Packaging[[#This Row],[Holding cost]])+0.2</f>
        <v>1.6527873591114663</v>
      </c>
      <c r="J401" s="9">
        <f ca="1">SUM(Packaging[[#This Row],[Purchase Cost]:[Taxes]])</f>
        <v>52.102787359111467</v>
      </c>
      <c r="K401" s="9" t="str">
        <f>TEXT(Packaging[[#This Row],[Deliverydate_C]],"mmm")</f>
        <v>Jan</v>
      </c>
      <c r="L401" s="9"/>
      <c r="M401" s="9" t="s">
        <v>219</v>
      </c>
    </row>
    <row r="402" spans="3:13" x14ac:dyDescent="0.25">
      <c r="C402" s="9">
        <f t="shared" ca="1" si="47"/>
        <v>27</v>
      </c>
      <c r="D402" s="9" cm="1">
        <f t="array" aca="1" ref="D402" ca="1">_xlfn.ANCHORARRAY(C402)*0.05</f>
        <v>1.35</v>
      </c>
      <c r="E402" s="9">
        <f t="shared" ca="1" si="48"/>
        <v>2</v>
      </c>
      <c r="F402" s="9">
        <f t="shared" ca="1" si="46"/>
        <v>4</v>
      </c>
      <c r="G402" s="9">
        <f t="shared" ca="1" si="49"/>
        <v>11</v>
      </c>
      <c r="H402" s="9">
        <f t="shared" ca="1" si="50"/>
        <v>3</v>
      </c>
      <c r="I402" s="9">
        <f ca="1">RAND()*(Packaging[[#This Row],[Ordering cost]]+Packaging[[#This Row],[Holding cost]])+0.2</f>
        <v>2.5549432369083225</v>
      </c>
      <c r="J402" s="9">
        <f ca="1">SUM(Packaging[[#This Row],[Purchase Cost]:[Taxes]])</f>
        <v>50.904943236908323</v>
      </c>
      <c r="K402" s="9" t="str">
        <f>TEXT(Packaging[[#This Row],[Deliverydate_C]],"mmm")</f>
        <v>Jan</v>
      </c>
      <c r="L402" s="9"/>
      <c r="M402" s="9" t="s">
        <v>220</v>
      </c>
    </row>
    <row r="403" spans="3:13" x14ac:dyDescent="0.25">
      <c r="C403" s="9">
        <f t="shared" ca="1" si="47"/>
        <v>28</v>
      </c>
      <c r="D403" s="9" cm="1">
        <f t="array" aca="1" ref="D403" ca="1">_xlfn.ANCHORARRAY(C403)*0.05</f>
        <v>1.4000000000000001</v>
      </c>
      <c r="E403" s="9">
        <f t="shared" ca="1" si="48"/>
        <v>1</v>
      </c>
      <c r="F403" s="9">
        <f t="shared" ca="1" si="46"/>
        <v>4</v>
      </c>
      <c r="G403" s="9">
        <f t="shared" ca="1" si="49"/>
        <v>11</v>
      </c>
      <c r="H403" s="9">
        <f t="shared" ca="1" si="50"/>
        <v>5</v>
      </c>
      <c r="I403" s="9">
        <f ca="1">RAND()*(Packaging[[#This Row],[Ordering cost]]+Packaging[[#This Row],[Holding cost]])+0.2</f>
        <v>0.45942473694497504</v>
      </c>
      <c r="J403" s="9">
        <f ca="1">SUM(Packaging[[#This Row],[Purchase Cost]:[Taxes]])</f>
        <v>50.859424736944973</v>
      </c>
      <c r="K403" s="9" t="str">
        <f>TEXT(Packaging[[#This Row],[Deliverydate_C]],"mmm")</f>
        <v>Jan</v>
      </c>
      <c r="L403" s="9"/>
      <c r="M403" s="9" t="s">
        <v>220</v>
      </c>
    </row>
    <row r="404" spans="3:13" x14ac:dyDescent="0.25">
      <c r="C404" s="9">
        <f t="shared" ca="1" si="47"/>
        <v>24</v>
      </c>
      <c r="D404" s="9" cm="1">
        <f t="array" aca="1" ref="D404" ca="1">_xlfn.ANCHORARRAY(C404)*0.05</f>
        <v>1.2000000000000002</v>
      </c>
      <c r="E404" s="9">
        <f t="shared" ca="1" si="48"/>
        <v>1</v>
      </c>
      <c r="F404" s="9">
        <f t="shared" ca="1" si="46"/>
        <v>3</v>
      </c>
      <c r="G404" s="9">
        <f t="shared" ca="1" si="49"/>
        <v>13</v>
      </c>
      <c r="H404" s="9">
        <f t="shared" ca="1" si="50"/>
        <v>3</v>
      </c>
      <c r="I404" s="9">
        <f ca="1">RAND()*(Packaging[[#This Row],[Ordering cost]]+Packaging[[#This Row],[Holding cost]])+0.2</f>
        <v>0.42800298297000772</v>
      </c>
      <c r="J404" s="9">
        <f ca="1">SUM(Packaging[[#This Row],[Purchase Cost]:[Taxes]])</f>
        <v>45.62800298297001</v>
      </c>
      <c r="K404" s="9" t="str">
        <f>TEXT(Packaging[[#This Row],[Deliverydate_C]],"mmm")</f>
        <v>Jan</v>
      </c>
      <c r="L404" s="9"/>
      <c r="M404" s="9" t="s">
        <v>219</v>
      </c>
    </row>
    <row r="405" spans="3:13" x14ac:dyDescent="0.25">
      <c r="C405" s="9">
        <f t="shared" ca="1" si="47"/>
        <v>22</v>
      </c>
      <c r="D405" s="9" cm="1">
        <f t="array" aca="1" ref="D405" ca="1">_xlfn.ANCHORARRAY(C405)*0.05</f>
        <v>1.1000000000000001</v>
      </c>
      <c r="E405" s="9">
        <f t="shared" ca="1" si="48"/>
        <v>1</v>
      </c>
      <c r="F405" s="9">
        <f t="shared" ca="1" si="46"/>
        <v>4</v>
      </c>
      <c r="G405" s="9">
        <f t="shared" ca="1" si="49"/>
        <v>12</v>
      </c>
      <c r="H405" s="9">
        <f t="shared" ca="1" si="50"/>
        <v>2</v>
      </c>
      <c r="I405" s="9">
        <f ca="1">RAND()*(Packaging[[#This Row],[Ordering cost]]+Packaging[[#This Row],[Holding cost]])+0.2</f>
        <v>1.2694017861860976</v>
      </c>
      <c r="J405" s="9">
        <f ca="1">SUM(Packaging[[#This Row],[Purchase Cost]:[Taxes]])</f>
        <v>43.369401786186096</v>
      </c>
      <c r="K405" s="9" t="str">
        <f>TEXT(Packaging[[#This Row],[Deliverydate_C]],"mmm")</f>
        <v>Jan</v>
      </c>
      <c r="L405" s="9"/>
      <c r="M405" s="9" t="s">
        <v>221</v>
      </c>
    </row>
    <row r="406" spans="3:13" x14ac:dyDescent="0.25">
      <c r="C406" s="9">
        <f t="shared" ca="1" si="47"/>
        <v>21</v>
      </c>
      <c r="D406" s="9" cm="1">
        <f t="array" aca="1" ref="D406" ca="1">_xlfn.ANCHORARRAY(C406)*0.05</f>
        <v>1.05</v>
      </c>
      <c r="E406" s="9">
        <f t="shared" ca="1" si="48"/>
        <v>1</v>
      </c>
      <c r="F406" s="9">
        <f t="shared" ca="1" si="46"/>
        <v>3</v>
      </c>
      <c r="G406" s="9">
        <f t="shared" ca="1" si="49"/>
        <v>15</v>
      </c>
      <c r="H406" s="9">
        <f t="shared" ca="1" si="50"/>
        <v>4</v>
      </c>
      <c r="I406" s="9">
        <f ca="1">RAND()*(Packaging[[#This Row],[Ordering cost]]+Packaging[[#This Row],[Holding cost]])+0.2</f>
        <v>1.2319501895533156</v>
      </c>
      <c r="J406" s="9">
        <f ca="1">SUM(Packaging[[#This Row],[Purchase Cost]:[Taxes]])</f>
        <v>46.281950189553314</v>
      </c>
      <c r="K406" s="9" t="str">
        <f>TEXT(Packaging[[#This Row],[Deliverydate_C]],"mmm")</f>
        <v>Jan</v>
      </c>
      <c r="L406" s="9"/>
      <c r="M406" s="9" t="s">
        <v>221</v>
      </c>
    </row>
    <row r="407" spans="3:13" x14ac:dyDescent="0.25">
      <c r="C407" s="9">
        <f t="shared" ca="1" si="47"/>
        <v>23</v>
      </c>
      <c r="D407" s="9" cm="1">
        <f t="array" aca="1" ref="D407" ca="1">_xlfn.ANCHORARRAY(C407)*0.05</f>
        <v>1.1500000000000001</v>
      </c>
      <c r="E407" s="9">
        <f t="shared" ca="1" si="48"/>
        <v>2</v>
      </c>
      <c r="F407" s="9">
        <f t="shared" ca="1" si="46"/>
        <v>4</v>
      </c>
      <c r="G407" s="9">
        <f t="shared" ca="1" si="49"/>
        <v>12</v>
      </c>
      <c r="H407" s="9">
        <f t="shared" ca="1" si="50"/>
        <v>2</v>
      </c>
      <c r="I407" s="9">
        <f ca="1">RAND()*(Packaging[[#This Row],[Ordering cost]]+Packaging[[#This Row],[Holding cost]])+0.2</f>
        <v>2.1450982120135889</v>
      </c>
      <c r="J407" s="9">
        <f ca="1">SUM(Packaging[[#This Row],[Purchase Cost]:[Taxes]])</f>
        <v>46.295098212013585</v>
      </c>
      <c r="K407" s="9" t="str">
        <f>TEXT(Packaging[[#This Row],[Deliverydate_C]],"mmm")</f>
        <v>Jan</v>
      </c>
      <c r="L407" s="9"/>
      <c r="M407" s="9" t="s">
        <v>221</v>
      </c>
    </row>
    <row r="408" spans="3:13" x14ac:dyDescent="0.25">
      <c r="C408" s="9">
        <f t="shared" ca="1" si="47"/>
        <v>23</v>
      </c>
      <c r="D408" s="9" cm="1">
        <f t="array" aca="1" ref="D408" ca="1">_xlfn.ANCHORARRAY(C408)*0.05</f>
        <v>1.1500000000000001</v>
      </c>
      <c r="E408" s="9">
        <f t="shared" ca="1" si="48"/>
        <v>1</v>
      </c>
      <c r="F408" s="9">
        <f t="shared" ca="1" si="46"/>
        <v>4</v>
      </c>
      <c r="G408" s="9">
        <f t="shared" ca="1" si="49"/>
        <v>14</v>
      </c>
      <c r="H408" s="9">
        <f t="shared" ca="1" si="50"/>
        <v>4</v>
      </c>
      <c r="I408" s="9">
        <f ca="1">RAND()*(Packaging[[#This Row],[Ordering cost]]+Packaging[[#This Row],[Holding cost]])+0.2</f>
        <v>1.0712880147860344</v>
      </c>
      <c r="J408" s="9">
        <f ca="1">SUM(Packaging[[#This Row],[Purchase Cost]:[Taxes]])</f>
        <v>48.221288014786033</v>
      </c>
      <c r="K408" s="9" t="str">
        <f>TEXT(Packaging[[#This Row],[Deliverydate_C]],"mmm")</f>
        <v>Jan</v>
      </c>
      <c r="L408" s="9"/>
      <c r="M408" s="9" t="s">
        <v>220</v>
      </c>
    </row>
    <row r="409" spans="3:13" x14ac:dyDescent="0.25">
      <c r="C409" s="9">
        <f t="shared" ca="1" si="47"/>
        <v>25</v>
      </c>
      <c r="D409" s="9" cm="1">
        <f t="array" aca="1" ref="D409" ca="1">_xlfn.ANCHORARRAY(C409)*0.05</f>
        <v>1.25</v>
      </c>
      <c r="E409" s="9">
        <f t="shared" ca="1" si="48"/>
        <v>2</v>
      </c>
      <c r="F409" s="9">
        <f t="shared" ca="1" si="46"/>
        <v>4</v>
      </c>
      <c r="G409" s="9">
        <f t="shared" ca="1" si="49"/>
        <v>15</v>
      </c>
      <c r="H409" s="9">
        <f t="shared" ca="1" si="50"/>
        <v>5</v>
      </c>
      <c r="I409" s="9">
        <f ca="1">RAND()*(Packaging[[#This Row],[Ordering cost]]+Packaging[[#This Row],[Holding cost]])+0.2</f>
        <v>0.84864883152060711</v>
      </c>
      <c r="J409" s="9">
        <f ca="1">SUM(Packaging[[#This Row],[Purchase Cost]:[Taxes]])</f>
        <v>53.098648831520606</v>
      </c>
      <c r="K409" s="9" t="str">
        <f>TEXT(Packaging[[#This Row],[Deliverydate_C]],"mmm")</f>
        <v>Jan</v>
      </c>
      <c r="L409" s="9"/>
      <c r="M409" s="9" t="s">
        <v>221</v>
      </c>
    </row>
    <row r="410" spans="3:13" x14ac:dyDescent="0.25">
      <c r="C410" s="9">
        <f t="shared" ca="1" si="47"/>
        <v>20</v>
      </c>
      <c r="D410" s="9" cm="1">
        <f t="array" aca="1" ref="D410" ca="1">_xlfn.ANCHORARRAY(C410)*0.05</f>
        <v>1</v>
      </c>
      <c r="E410" s="9">
        <f t="shared" ca="1" si="48"/>
        <v>2</v>
      </c>
      <c r="F410" s="9">
        <f t="shared" ca="1" si="46"/>
        <v>3</v>
      </c>
      <c r="G410" s="9">
        <f t="shared" ca="1" si="49"/>
        <v>12</v>
      </c>
      <c r="H410" s="9">
        <f t="shared" ca="1" si="50"/>
        <v>3</v>
      </c>
      <c r="I410" s="9">
        <f ca="1">RAND()*(Packaging[[#This Row],[Ordering cost]]+Packaging[[#This Row],[Holding cost]])+0.2</f>
        <v>2.4346449381909032</v>
      </c>
      <c r="J410" s="9">
        <f ca="1">SUM(Packaging[[#This Row],[Purchase Cost]:[Taxes]])</f>
        <v>43.4346449381909</v>
      </c>
      <c r="K410" s="9" t="str">
        <f>TEXT(Packaging[[#This Row],[Deliverydate_C]],"mmm")</f>
        <v>Jan</v>
      </c>
      <c r="L410" s="9"/>
      <c r="M410" s="9" t="s">
        <v>220</v>
      </c>
    </row>
    <row r="411" spans="3:13" x14ac:dyDescent="0.25">
      <c r="C411" s="9">
        <f t="shared" ca="1" si="47"/>
        <v>30</v>
      </c>
      <c r="D411" s="9" cm="1">
        <f t="array" aca="1" ref="D411" ca="1">_xlfn.ANCHORARRAY(C411)*0.05</f>
        <v>1.5</v>
      </c>
      <c r="E411" s="9">
        <f t="shared" ca="1" si="48"/>
        <v>2</v>
      </c>
      <c r="F411" s="9">
        <f t="shared" ca="1" si="46"/>
        <v>3</v>
      </c>
      <c r="G411" s="9">
        <f t="shared" ca="1" si="49"/>
        <v>13</v>
      </c>
      <c r="H411" s="9">
        <f t="shared" ca="1" si="50"/>
        <v>2</v>
      </c>
      <c r="I411" s="9">
        <f ca="1">RAND()*(Packaging[[#This Row],[Ordering cost]]+Packaging[[#This Row],[Holding cost]])+0.2</f>
        <v>0.48046612111183307</v>
      </c>
      <c r="J411" s="9">
        <f ca="1">SUM(Packaging[[#This Row],[Purchase Cost]:[Taxes]])</f>
        <v>51.980466121111832</v>
      </c>
      <c r="K411" s="9" t="str">
        <f>TEXT(Packaging[[#This Row],[Deliverydate_C]],"mmm")</f>
        <v>Jan</v>
      </c>
      <c r="L411" s="9"/>
      <c r="M411" s="9" t="s">
        <v>220</v>
      </c>
    </row>
    <row r="412" spans="3:13" x14ac:dyDescent="0.25">
      <c r="C412" s="9">
        <f t="shared" ca="1" si="47"/>
        <v>22</v>
      </c>
      <c r="D412" s="9" cm="1">
        <f t="array" aca="1" ref="D412" ca="1">_xlfn.ANCHORARRAY(C412)*0.05</f>
        <v>1.1000000000000001</v>
      </c>
      <c r="E412" s="9">
        <f t="shared" ca="1" si="48"/>
        <v>1</v>
      </c>
      <c r="F412" s="9">
        <f t="shared" ca="1" si="46"/>
        <v>3</v>
      </c>
      <c r="G412" s="9">
        <f t="shared" ca="1" si="49"/>
        <v>15</v>
      </c>
      <c r="H412" s="9">
        <f t="shared" ca="1" si="50"/>
        <v>5</v>
      </c>
      <c r="I412" s="9">
        <f ca="1">RAND()*(Packaging[[#This Row],[Ordering cost]]+Packaging[[#This Row],[Holding cost]])+0.2</f>
        <v>2.2800494920677141</v>
      </c>
      <c r="J412" s="9">
        <f ca="1">SUM(Packaging[[#This Row],[Purchase Cost]:[Taxes]])</f>
        <v>49.380049492067712</v>
      </c>
      <c r="K412" s="9" t="str">
        <f>TEXT(Packaging[[#This Row],[Deliverydate_C]],"mmm")</f>
        <v>Jan</v>
      </c>
      <c r="L412" s="9"/>
      <c r="M412" s="9" t="s">
        <v>220</v>
      </c>
    </row>
    <row r="413" spans="3:13" x14ac:dyDescent="0.25">
      <c r="C413" s="9">
        <f t="shared" ca="1" si="47"/>
        <v>29</v>
      </c>
      <c r="D413" s="9" cm="1">
        <f t="array" aca="1" ref="D413" ca="1">_xlfn.ANCHORARRAY(C413)*0.05</f>
        <v>1.4500000000000002</v>
      </c>
      <c r="E413" s="9">
        <f t="shared" ca="1" si="48"/>
        <v>1</v>
      </c>
      <c r="F413" s="9">
        <f t="shared" ca="1" si="46"/>
        <v>4</v>
      </c>
      <c r="G413" s="9">
        <f t="shared" ca="1" si="49"/>
        <v>10</v>
      </c>
      <c r="H413" s="9">
        <f t="shared" ca="1" si="50"/>
        <v>4</v>
      </c>
      <c r="I413" s="9">
        <f ca="1">RAND()*(Packaging[[#This Row],[Ordering cost]]+Packaging[[#This Row],[Holding cost]])+0.2</f>
        <v>0.95918063464653303</v>
      </c>
      <c r="J413" s="9">
        <f ca="1">SUM(Packaging[[#This Row],[Purchase Cost]:[Taxes]])</f>
        <v>50.409180634646539</v>
      </c>
      <c r="K413" s="9" t="str">
        <f>TEXT(Packaging[[#This Row],[Deliverydate_C]],"mmm")</f>
        <v>Jan</v>
      </c>
      <c r="L413" s="9"/>
      <c r="M413" s="9" t="s">
        <v>220</v>
      </c>
    </row>
    <row r="414" spans="3:13" x14ac:dyDescent="0.25">
      <c r="C414" s="9">
        <f t="shared" ca="1" si="47"/>
        <v>28</v>
      </c>
      <c r="D414" s="9" cm="1">
        <f t="array" aca="1" ref="D414" ca="1">_xlfn.ANCHORARRAY(C414)*0.05</f>
        <v>1.4000000000000001</v>
      </c>
      <c r="E414" s="9">
        <f t="shared" ca="1" si="48"/>
        <v>1</v>
      </c>
      <c r="F414" s="9">
        <f t="shared" ca="1" si="46"/>
        <v>4</v>
      </c>
      <c r="G414" s="9">
        <f t="shared" ca="1" si="49"/>
        <v>13</v>
      </c>
      <c r="H414" s="9">
        <f t="shared" ca="1" si="50"/>
        <v>5</v>
      </c>
      <c r="I414" s="9">
        <f ca="1">RAND()*(Packaging[[#This Row],[Ordering cost]]+Packaging[[#This Row],[Holding cost]])+0.2</f>
        <v>2.572892976520655</v>
      </c>
      <c r="J414" s="9">
        <f ca="1">SUM(Packaging[[#This Row],[Purchase Cost]:[Taxes]])</f>
        <v>54.972892976520654</v>
      </c>
      <c r="K414" s="9" t="str">
        <f>TEXT(Packaging[[#This Row],[Deliverydate_C]],"mmm")</f>
        <v>Jan</v>
      </c>
      <c r="L414" s="9"/>
      <c r="M414" s="9" t="s">
        <v>220</v>
      </c>
    </row>
    <row r="415" spans="3:13" x14ac:dyDescent="0.25">
      <c r="C415" s="9">
        <f t="shared" ca="1" si="47"/>
        <v>22</v>
      </c>
      <c r="D415" s="9" cm="1">
        <f t="array" aca="1" ref="D415" ca="1">_xlfn.ANCHORARRAY(C415)*0.05</f>
        <v>1.1000000000000001</v>
      </c>
      <c r="E415" s="9">
        <f t="shared" ca="1" si="48"/>
        <v>2</v>
      </c>
      <c r="F415" s="9">
        <f t="shared" ca="1" si="46"/>
        <v>3</v>
      </c>
      <c r="G415" s="9">
        <f t="shared" ca="1" si="49"/>
        <v>10</v>
      </c>
      <c r="H415" s="9">
        <f t="shared" ca="1" si="50"/>
        <v>3</v>
      </c>
      <c r="I415" s="9">
        <f ca="1">RAND()*(Packaging[[#This Row],[Ordering cost]]+Packaging[[#This Row],[Holding cost]])+0.2</f>
        <v>2.0079908976324656</v>
      </c>
      <c r="J415" s="9">
        <f ca="1">SUM(Packaging[[#This Row],[Purchase Cost]:[Taxes]])</f>
        <v>43.107990897632469</v>
      </c>
      <c r="K415" s="9" t="str">
        <f>TEXT(Packaging[[#This Row],[Deliverydate_C]],"mmm")</f>
        <v>Jan</v>
      </c>
      <c r="L415" s="9"/>
      <c r="M415" s="9" t="s">
        <v>220</v>
      </c>
    </row>
    <row r="416" spans="3:13" x14ac:dyDescent="0.25">
      <c r="C416" s="9">
        <f t="shared" ca="1" si="47"/>
        <v>26</v>
      </c>
      <c r="D416" s="9" cm="1">
        <f t="array" aca="1" ref="D416" ca="1">_xlfn.ANCHORARRAY(C416)*0.05</f>
        <v>1.3</v>
      </c>
      <c r="E416" s="9">
        <f t="shared" ca="1" si="48"/>
        <v>2</v>
      </c>
      <c r="F416" s="9">
        <f t="shared" ca="1" si="46"/>
        <v>4</v>
      </c>
      <c r="G416" s="9">
        <f t="shared" ca="1" si="49"/>
        <v>12</v>
      </c>
      <c r="H416" s="9">
        <f t="shared" ca="1" si="50"/>
        <v>2</v>
      </c>
      <c r="I416" s="9">
        <f ca="1">RAND()*(Packaging[[#This Row],[Ordering cost]]+Packaging[[#This Row],[Holding cost]])+0.2</f>
        <v>0.50238319528866215</v>
      </c>
      <c r="J416" s="9">
        <f ca="1">SUM(Packaging[[#This Row],[Purchase Cost]:[Taxes]])</f>
        <v>47.802383195288662</v>
      </c>
      <c r="K416" s="9" t="str">
        <f>TEXT(Packaging[[#This Row],[Deliverydate_C]],"mmm")</f>
        <v>Jan</v>
      </c>
      <c r="L416" s="9"/>
      <c r="M416" s="9" t="s">
        <v>220</v>
      </c>
    </row>
    <row r="417" spans="3:13" x14ac:dyDescent="0.25">
      <c r="C417" s="9">
        <f t="shared" ca="1" si="47"/>
        <v>30</v>
      </c>
      <c r="D417" s="9" cm="1">
        <f t="array" aca="1" ref="D417" ca="1">_xlfn.ANCHORARRAY(C417)*0.05</f>
        <v>1.5</v>
      </c>
      <c r="E417" s="9">
        <f t="shared" ca="1" si="48"/>
        <v>2</v>
      </c>
      <c r="F417" s="9">
        <f t="shared" ca="1" si="46"/>
        <v>4</v>
      </c>
      <c r="G417" s="9">
        <f t="shared" ca="1" si="49"/>
        <v>14</v>
      </c>
      <c r="H417" s="9">
        <f t="shared" ca="1" si="50"/>
        <v>3</v>
      </c>
      <c r="I417" s="9">
        <f ca="1">RAND()*(Packaging[[#This Row],[Ordering cost]]+Packaging[[#This Row],[Holding cost]])+0.2</f>
        <v>0.58266727422584075</v>
      </c>
      <c r="J417" s="9">
        <f ca="1">SUM(Packaging[[#This Row],[Purchase Cost]:[Taxes]])</f>
        <v>55.082667274225841</v>
      </c>
      <c r="K417" s="9" t="str">
        <f>TEXT(Packaging[[#This Row],[Deliverydate_C]],"mmm")</f>
        <v>Jan</v>
      </c>
      <c r="L417" s="9"/>
      <c r="M417" s="9" t="s">
        <v>220</v>
      </c>
    </row>
    <row r="418" spans="3:13" x14ac:dyDescent="0.25">
      <c r="C418" s="9">
        <f t="shared" ca="1" si="47"/>
        <v>21</v>
      </c>
      <c r="D418" s="9" cm="1">
        <f t="array" aca="1" ref="D418" ca="1">_xlfn.ANCHORARRAY(C418)*0.05</f>
        <v>1.05</v>
      </c>
      <c r="E418" s="9">
        <f t="shared" ca="1" si="48"/>
        <v>2</v>
      </c>
      <c r="F418" s="9">
        <f t="shared" ca="1" si="46"/>
        <v>3</v>
      </c>
      <c r="G418" s="9">
        <f t="shared" ca="1" si="49"/>
        <v>15</v>
      </c>
      <c r="H418" s="9">
        <f t="shared" ca="1" si="50"/>
        <v>5</v>
      </c>
      <c r="I418" s="9">
        <f ca="1">RAND()*(Packaging[[#This Row],[Ordering cost]]+Packaging[[#This Row],[Holding cost]])+0.2</f>
        <v>1.1837267592425345</v>
      </c>
      <c r="J418" s="9">
        <f ca="1">SUM(Packaging[[#This Row],[Purchase Cost]:[Taxes]])</f>
        <v>48.233726759242529</v>
      </c>
      <c r="K418" s="9" t="str">
        <f>TEXT(Packaging[[#This Row],[Deliverydate_C]],"mmm")</f>
        <v>Jan</v>
      </c>
      <c r="L418" s="9"/>
      <c r="M418" s="9" t="s">
        <v>219</v>
      </c>
    </row>
    <row r="419" spans="3:13" x14ac:dyDescent="0.25">
      <c r="C419" s="9">
        <f t="shared" ca="1" si="47"/>
        <v>29</v>
      </c>
      <c r="D419" s="9" cm="1">
        <f t="array" aca="1" ref="D419" ca="1">_xlfn.ANCHORARRAY(C419)*0.05</f>
        <v>1.4500000000000002</v>
      </c>
      <c r="E419" s="9">
        <f t="shared" ca="1" si="48"/>
        <v>1</v>
      </c>
      <c r="F419" s="9">
        <f t="shared" ca="1" si="46"/>
        <v>4</v>
      </c>
      <c r="G419" s="9">
        <f t="shared" ca="1" si="49"/>
        <v>13</v>
      </c>
      <c r="H419" s="9">
        <f t="shared" ca="1" si="50"/>
        <v>2</v>
      </c>
      <c r="I419" s="9">
        <f ca="1">RAND()*(Packaging[[#This Row],[Ordering cost]]+Packaging[[#This Row],[Holding cost]])+0.2</f>
        <v>0.28981936806299113</v>
      </c>
      <c r="J419" s="9">
        <f ca="1">SUM(Packaging[[#This Row],[Purchase Cost]:[Taxes]])</f>
        <v>50.739819368062996</v>
      </c>
      <c r="K419" s="9" t="str">
        <f>TEXT(Packaging[[#This Row],[Deliverydate_C]],"mmm")</f>
        <v>Jan</v>
      </c>
      <c r="L419" s="9"/>
      <c r="M419" s="9" t="s">
        <v>220</v>
      </c>
    </row>
    <row r="420" spans="3:13" x14ac:dyDescent="0.25">
      <c r="C420" s="9">
        <f t="shared" ca="1" si="47"/>
        <v>29</v>
      </c>
      <c r="D420" s="9" cm="1">
        <f t="array" aca="1" ref="D420" ca="1">_xlfn.ANCHORARRAY(C420)*0.05</f>
        <v>1.4500000000000002</v>
      </c>
      <c r="E420" s="9">
        <f t="shared" ca="1" si="48"/>
        <v>2</v>
      </c>
      <c r="F420" s="9">
        <f t="shared" ca="1" si="46"/>
        <v>3</v>
      </c>
      <c r="G420" s="9">
        <f t="shared" ca="1" si="49"/>
        <v>15</v>
      </c>
      <c r="H420" s="9">
        <f t="shared" ca="1" si="50"/>
        <v>3</v>
      </c>
      <c r="I420" s="9">
        <f ca="1">RAND()*(Packaging[[#This Row],[Ordering cost]]+Packaging[[#This Row],[Holding cost]])+0.2</f>
        <v>3.2709515927336046</v>
      </c>
      <c r="J420" s="9">
        <f ca="1">SUM(Packaging[[#This Row],[Purchase Cost]:[Taxes]])</f>
        <v>56.720951592733606</v>
      </c>
      <c r="K420" s="9" t="str">
        <f>TEXT(Packaging[[#This Row],[Deliverydate_C]],"mmm")</f>
        <v>Jan</v>
      </c>
      <c r="L420" s="9"/>
      <c r="M420" s="9" t="s">
        <v>220</v>
      </c>
    </row>
    <row r="421" spans="3:13" x14ac:dyDescent="0.25">
      <c r="C421" s="9">
        <f t="shared" ca="1" si="47"/>
        <v>24</v>
      </c>
      <c r="D421" s="9" cm="1">
        <f t="array" aca="1" ref="D421" ca="1">_xlfn.ANCHORARRAY(C421)*0.05</f>
        <v>1.2000000000000002</v>
      </c>
      <c r="E421" s="9">
        <f t="shared" ca="1" si="48"/>
        <v>1</v>
      </c>
      <c r="F421" s="9">
        <f t="shared" ca="1" si="46"/>
        <v>4</v>
      </c>
      <c r="G421" s="9">
        <f t="shared" ca="1" si="49"/>
        <v>12</v>
      </c>
      <c r="H421" s="9">
        <f t="shared" ca="1" si="50"/>
        <v>5</v>
      </c>
      <c r="I421" s="9">
        <f ca="1">RAND()*(Packaging[[#This Row],[Ordering cost]]+Packaging[[#This Row],[Holding cost]])+0.2</f>
        <v>0.73086305729238554</v>
      </c>
      <c r="J421" s="9">
        <f ca="1">SUM(Packaging[[#This Row],[Purchase Cost]:[Taxes]])</f>
        <v>47.930863057292392</v>
      </c>
      <c r="K421" s="9" t="str">
        <f>TEXT(Packaging[[#This Row],[Deliverydate_C]],"mmm")</f>
        <v>Jan</v>
      </c>
      <c r="L421" s="9"/>
      <c r="M421" s="9" t="s">
        <v>220</v>
      </c>
    </row>
    <row r="422" spans="3:13" x14ac:dyDescent="0.25">
      <c r="C422" s="9">
        <f t="shared" ca="1" si="47"/>
        <v>26</v>
      </c>
      <c r="D422" s="9" cm="1">
        <f t="array" aca="1" ref="D422" ca="1">_xlfn.ANCHORARRAY(C422)*0.05</f>
        <v>1.3</v>
      </c>
      <c r="E422" s="9">
        <f t="shared" ca="1" si="48"/>
        <v>1</v>
      </c>
      <c r="F422" s="9">
        <f t="shared" ca="1" si="46"/>
        <v>3</v>
      </c>
      <c r="G422" s="9">
        <f t="shared" ca="1" si="49"/>
        <v>10</v>
      </c>
      <c r="H422" s="9">
        <f t="shared" ca="1" si="50"/>
        <v>2</v>
      </c>
      <c r="I422" s="9">
        <f ca="1">RAND()*(Packaging[[#This Row],[Ordering cost]]+Packaging[[#This Row],[Holding cost]])+0.2</f>
        <v>2.2212949599421439</v>
      </c>
      <c r="J422" s="9">
        <f ca="1">SUM(Packaging[[#This Row],[Purchase Cost]:[Taxes]])</f>
        <v>45.521294959942139</v>
      </c>
      <c r="K422" s="9" t="str">
        <f>TEXT(Packaging[[#This Row],[Deliverydate_C]],"mmm")</f>
        <v>Jan</v>
      </c>
      <c r="L422" s="9"/>
      <c r="M422" s="9" t="s">
        <v>219</v>
      </c>
    </row>
    <row r="423" spans="3:13" x14ac:dyDescent="0.25">
      <c r="C423" s="9">
        <f t="shared" ca="1" si="47"/>
        <v>28</v>
      </c>
      <c r="D423" s="9" cm="1">
        <f t="array" aca="1" ref="D423" ca="1">_xlfn.ANCHORARRAY(C423)*0.05</f>
        <v>1.4000000000000001</v>
      </c>
      <c r="E423" s="9">
        <f t="shared" ca="1" si="48"/>
        <v>1</v>
      </c>
      <c r="F423" s="9">
        <f t="shared" ca="1" si="46"/>
        <v>3</v>
      </c>
      <c r="G423" s="9">
        <f t="shared" ca="1" si="49"/>
        <v>14</v>
      </c>
      <c r="H423" s="9">
        <f t="shared" ca="1" si="50"/>
        <v>5</v>
      </c>
      <c r="I423" s="9">
        <f ca="1">RAND()*(Packaging[[#This Row],[Ordering cost]]+Packaging[[#This Row],[Holding cost]])+0.2</f>
        <v>0.20965922226284894</v>
      </c>
      <c r="J423" s="9">
        <f ca="1">SUM(Packaging[[#This Row],[Purchase Cost]:[Taxes]])</f>
        <v>52.609659222262849</v>
      </c>
      <c r="K423" s="9" t="str">
        <f>TEXT(Packaging[[#This Row],[Deliverydate_C]],"mmm")</f>
        <v>Jan</v>
      </c>
      <c r="L423" s="9"/>
      <c r="M423" s="9" t="s">
        <v>219</v>
      </c>
    </row>
    <row r="424" spans="3:13" x14ac:dyDescent="0.25">
      <c r="C424" s="9">
        <f t="shared" ca="1" si="47"/>
        <v>22</v>
      </c>
      <c r="D424" s="9" cm="1">
        <f t="array" aca="1" ref="D424" ca="1">_xlfn.ANCHORARRAY(C424)*0.05</f>
        <v>1.1000000000000001</v>
      </c>
      <c r="E424" s="9">
        <f t="shared" ca="1" si="48"/>
        <v>1</v>
      </c>
      <c r="F424" s="9">
        <f t="shared" ca="1" si="46"/>
        <v>3</v>
      </c>
      <c r="G424" s="9">
        <f t="shared" ca="1" si="49"/>
        <v>13</v>
      </c>
      <c r="H424" s="9">
        <f t="shared" ca="1" si="50"/>
        <v>4</v>
      </c>
      <c r="I424" s="9">
        <f ca="1">RAND()*(Packaging[[#This Row],[Ordering cost]]+Packaging[[#This Row],[Holding cost]])+0.2</f>
        <v>0.52544758484517751</v>
      </c>
      <c r="J424" s="9">
        <f ca="1">SUM(Packaging[[#This Row],[Purchase Cost]:[Taxes]])</f>
        <v>44.625447584845176</v>
      </c>
      <c r="K424" s="9" t="str">
        <f>TEXT(Packaging[[#This Row],[Deliverydate_C]],"mmm")</f>
        <v>Jan</v>
      </c>
      <c r="L424" s="9"/>
      <c r="M424" s="9" t="s">
        <v>219</v>
      </c>
    </row>
    <row r="425" spans="3:13" x14ac:dyDescent="0.25">
      <c r="C425" s="9">
        <f t="shared" ca="1" si="47"/>
        <v>24</v>
      </c>
      <c r="D425" s="9" cm="1">
        <f t="array" aca="1" ref="D425" ca="1">_xlfn.ANCHORARRAY(C425)*0.05</f>
        <v>1.2000000000000002</v>
      </c>
      <c r="E425" s="9">
        <f t="shared" ca="1" si="48"/>
        <v>1</v>
      </c>
      <c r="F425" s="9">
        <f t="shared" ca="1" si="46"/>
        <v>3</v>
      </c>
      <c r="G425" s="9">
        <f t="shared" ca="1" si="49"/>
        <v>14</v>
      </c>
      <c r="H425" s="9">
        <f t="shared" ca="1" si="50"/>
        <v>5</v>
      </c>
      <c r="I425" s="9">
        <f ca="1">RAND()*(Packaging[[#This Row],[Ordering cost]]+Packaging[[#This Row],[Holding cost]])+0.2</f>
        <v>1.0897278862087034</v>
      </c>
      <c r="J425" s="9">
        <f ca="1">SUM(Packaging[[#This Row],[Purchase Cost]:[Taxes]])</f>
        <v>49.289727886208709</v>
      </c>
      <c r="K425" s="9" t="str">
        <f>TEXT(Packaging[[#This Row],[Deliverydate_C]],"mmm")</f>
        <v>Jan</v>
      </c>
      <c r="L425" s="9"/>
      <c r="M425" s="9" t="s">
        <v>219</v>
      </c>
    </row>
    <row r="426" spans="3:13" x14ac:dyDescent="0.25">
      <c r="C426" s="9">
        <f t="shared" ca="1" si="47"/>
        <v>21</v>
      </c>
      <c r="D426" s="9" cm="1">
        <f t="array" aca="1" ref="D426" ca="1">_xlfn.ANCHORARRAY(C426)*0.05</f>
        <v>1.05</v>
      </c>
      <c r="E426" s="9">
        <f t="shared" ca="1" si="48"/>
        <v>2</v>
      </c>
      <c r="F426" s="9">
        <f t="shared" ca="1" si="46"/>
        <v>3</v>
      </c>
      <c r="G426" s="9">
        <f t="shared" ca="1" si="49"/>
        <v>11</v>
      </c>
      <c r="H426" s="9">
        <f t="shared" ca="1" si="50"/>
        <v>3</v>
      </c>
      <c r="I426" s="9">
        <f ca="1">RAND()*(Packaging[[#This Row],[Ordering cost]]+Packaging[[#This Row],[Holding cost]])+0.2</f>
        <v>0.82933950186357985</v>
      </c>
      <c r="J426" s="9">
        <f ca="1">SUM(Packaging[[#This Row],[Purchase Cost]:[Taxes]])</f>
        <v>41.879339501863576</v>
      </c>
      <c r="K426" s="9" t="str">
        <f>TEXT(Packaging[[#This Row],[Deliverydate_C]],"mmm")</f>
        <v>Jan</v>
      </c>
      <c r="L426" s="9"/>
      <c r="M426" s="9" t="s">
        <v>220</v>
      </c>
    </row>
    <row r="427" spans="3:13" x14ac:dyDescent="0.25">
      <c r="C427" s="9">
        <f t="shared" ca="1" si="47"/>
        <v>22</v>
      </c>
      <c r="D427" s="9" cm="1">
        <f t="array" aca="1" ref="D427" ca="1">_xlfn.ANCHORARRAY(C427)*0.05</f>
        <v>1.1000000000000001</v>
      </c>
      <c r="E427" s="9">
        <f t="shared" ca="1" si="48"/>
        <v>1</v>
      </c>
      <c r="F427" s="9">
        <f t="shared" ca="1" si="46"/>
        <v>4</v>
      </c>
      <c r="G427" s="9">
        <f t="shared" ca="1" si="49"/>
        <v>14</v>
      </c>
      <c r="H427" s="9">
        <f t="shared" ca="1" si="50"/>
        <v>2</v>
      </c>
      <c r="I427" s="9">
        <f ca="1">RAND()*(Packaging[[#This Row],[Ordering cost]]+Packaging[[#This Row],[Holding cost]])+0.2</f>
        <v>0.7143906548377259</v>
      </c>
      <c r="J427" s="9">
        <f ca="1">SUM(Packaging[[#This Row],[Purchase Cost]:[Taxes]])</f>
        <v>44.81439065483773</v>
      </c>
      <c r="K427" s="9" t="str">
        <f>TEXT(Packaging[[#This Row],[Deliverydate_C]],"mmm")</f>
        <v>Jan</v>
      </c>
      <c r="L427" s="9"/>
      <c r="M427" s="9" t="s">
        <v>220</v>
      </c>
    </row>
    <row r="428" spans="3:13" x14ac:dyDescent="0.25">
      <c r="C428" s="9">
        <f t="shared" ca="1" si="47"/>
        <v>23</v>
      </c>
      <c r="D428" s="9" cm="1">
        <f t="array" aca="1" ref="D428" ca="1">_xlfn.ANCHORARRAY(C428)*0.05</f>
        <v>1.1500000000000001</v>
      </c>
      <c r="E428" s="9">
        <f t="shared" ca="1" si="48"/>
        <v>2</v>
      </c>
      <c r="F428" s="9">
        <f t="shared" ca="1" si="46"/>
        <v>4</v>
      </c>
      <c r="G428" s="9">
        <f t="shared" ca="1" si="49"/>
        <v>15</v>
      </c>
      <c r="H428" s="9">
        <f t="shared" ca="1" si="50"/>
        <v>4</v>
      </c>
      <c r="I428" s="9">
        <f ca="1">RAND()*(Packaging[[#This Row],[Ordering cost]]+Packaging[[#This Row],[Holding cost]])+0.2</f>
        <v>1.8583283824077803</v>
      </c>
      <c r="J428" s="9">
        <f ca="1">SUM(Packaging[[#This Row],[Purchase Cost]:[Taxes]])</f>
        <v>51.008328382407782</v>
      </c>
      <c r="K428" s="9" t="str">
        <f>TEXT(Packaging[[#This Row],[Deliverydate_C]],"mmm")</f>
        <v>Jan</v>
      </c>
      <c r="L428" s="9"/>
      <c r="M428" s="9" t="s">
        <v>220</v>
      </c>
    </row>
    <row r="429" spans="3:13" x14ac:dyDescent="0.25">
      <c r="C429" s="9">
        <f t="shared" ca="1" si="47"/>
        <v>24</v>
      </c>
      <c r="D429" s="9" cm="1">
        <f t="array" aca="1" ref="D429" ca="1">_xlfn.ANCHORARRAY(C429)*0.05</f>
        <v>1.2000000000000002</v>
      </c>
      <c r="E429" s="9">
        <f t="shared" ca="1" si="48"/>
        <v>1</v>
      </c>
      <c r="F429" s="9">
        <f t="shared" ca="1" si="46"/>
        <v>3</v>
      </c>
      <c r="G429" s="9">
        <f t="shared" ca="1" si="49"/>
        <v>13</v>
      </c>
      <c r="H429" s="9">
        <f t="shared" ca="1" si="50"/>
        <v>5</v>
      </c>
      <c r="I429" s="9">
        <f ca="1">RAND()*(Packaging[[#This Row],[Ordering cost]]+Packaging[[#This Row],[Holding cost]])+0.2</f>
        <v>1.6022835505123969</v>
      </c>
      <c r="J429" s="9">
        <f ca="1">SUM(Packaging[[#This Row],[Purchase Cost]:[Taxes]])</f>
        <v>48.802283550512399</v>
      </c>
      <c r="K429" s="9" t="str">
        <f>TEXT(Packaging[[#This Row],[Deliverydate_C]],"mmm")</f>
        <v>Jan</v>
      </c>
      <c r="L429" s="9"/>
      <c r="M429" s="9" t="s">
        <v>220</v>
      </c>
    </row>
    <row r="430" spans="3:13" x14ac:dyDescent="0.25">
      <c r="C430" s="9">
        <f t="shared" ca="1" si="47"/>
        <v>23</v>
      </c>
      <c r="D430" s="9" cm="1">
        <f t="array" aca="1" ref="D430" ca="1">_xlfn.ANCHORARRAY(C430)*0.05</f>
        <v>1.1500000000000001</v>
      </c>
      <c r="E430" s="9">
        <f t="shared" ca="1" si="48"/>
        <v>1</v>
      </c>
      <c r="F430" s="9">
        <f t="shared" ca="1" si="46"/>
        <v>4</v>
      </c>
      <c r="G430" s="9">
        <f t="shared" ca="1" si="49"/>
        <v>11</v>
      </c>
      <c r="H430" s="9">
        <f t="shared" ca="1" si="50"/>
        <v>3</v>
      </c>
      <c r="I430" s="9">
        <f ca="1">RAND()*(Packaging[[#This Row],[Ordering cost]]+Packaging[[#This Row],[Holding cost]])+0.2</f>
        <v>0.89047373328614365</v>
      </c>
      <c r="J430" s="9">
        <f ca="1">SUM(Packaging[[#This Row],[Purchase Cost]:[Taxes]])</f>
        <v>44.040473733286142</v>
      </c>
      <c r="K430" s="9" t="str">
        <f>TEXT(Packaging[[#This Row],[Deliverydate_C]],"mmm")</f>
        <v>Jan</v>
      </c>
      <c r="L430" s="9"/>
      <c r="M430" s="9" t="s">
        <v>220</v>
      </c>
    </row>
    <row r="431" spans="3:13" x14ac:dyDescent="0.25">
      <c r="C431" s="9">
        <f t="shared" ca="1" si="47"/>
        <v>26</v>
      </c>
      <c r="D431" s="9" cm="1">
        <f t="array" aca="1" ref="D431" ca="1">_xlfn.ANCHORARRAY(C431)*0.05</f>
        <v>1.3</v>
      </c>
      <c r="E431" s="9">
        <f t="shared" ca="1" si="48"/>
        <v>2</v>
      </c>
      <c r="F431" s="9">
        <f t="shared" ca="1" si="46"/>
        <v>4</v>
      </c>
      <c r="G431" s="9">
        <f t="shared" ca="1" si="49"/>
        <v>12</v>
      </c>
      <c r="H431" s="9">
        <f t="shared" ca="1" si="50"/>
        <v>4</v>
      </c>
      <c r="I431" s="9">
        <f ca="1">RAND()*(Packaging[[#This Row],[Ordering cost]]+Packaging[[#This Row],[Holding cost]])+0.2</f>
        <v>3.1653939904860717</v>
      </c>
      <c r="J431" s="9">
        <f ca="1">SUM(Packaging[[#This Row],[Purchase Cost]:[Taxes]])</f>
        <v>52.465393990486071</v>
      </c>
      <c r="K431" s="9" t="str">
        <f>TEXT(Packaging[[#This Row],[Deliverydate_C]],"mmm")</f>
        <v>Jan</v>
      </c>
      <c r="L431" s="9"/>
      <c r="M431" s="9" t="s">
        <v>220</v>
      </c>
    </row>
    <row r="432" spans="3:13" x14ac:dyDescent="0.25">
      <c r="C432" s="9">
        <f t="shared" ca="1" si="47"/>
        <v>27</v>
      </c>
      <c r="D432" s="9" cm="1">
        <f t="array" aca="1" ref="D432" ca="1">_xlfn.ANCHORARRAY(C432)*0.05</f>
        <v>1.35</v>
      </c>
      <c r="E432" s="9">
        <f t="shared" ca="1" si="48"/>
        <v>2</v>
      </c>
      <c r="F432" s="9">
        <f t="shared" ca="1" si="46"/>
        <v>4</v>
      </c>
      <c r="G432" s="9">
        <f t="shared" ca="1" si="49"/>
        <v>14</v>
      </c>
      <c r="H432" s="9">
        <f t="shared" ca="1" si="50"/>
        <v>4</v>
      </c>
      <c r="I432" s="9">
        <f ca="1">RAND()*(Packaging[[#This Row],[Ordering cost]]+Packaging[[#This Row],[Holding cost]])+0.2</f>
        <v>3.4091588971666389</v>
      </c>
      <c r="J432" s="9">
        <f ca="1">SUM(Packaging[[#This Row],[Purchase Cost]:[Taxes]])</f>
        <v>55.759158897166643</v>
      </c>
      <c r="K432" s="9" t="str">
        <f>TEXT(Packaging[[#This Row],[Deliverydate_C]],"mmm")</f>
        <v>Jan</v>
      </c>
      <c r="L432" s="9"/>
      <c r="M432" s="9" t="s">
        <v>220</v>
      </c>
    </row>
    <row r="433" spans="3:13" x14ac:dyDescent="0.25">
      <c r="C433" s="9">
        <f t="shared" ca="1" si="47"/>
        <v>28</v>
      </c>
      <c r="D433" s="9" cm="1">
        <f t="array" aca="1" ref="D433" ca="1">_xlfn.ANCHORARRAY(C433)*0.05</f>
        <v>1.4000000000000001</v>
      </c>
      <c r="E433" s="9">
        <f t="shared" ca="1" si="48"/>
        <v>2</v>
      </c>
      <c r="F433" s="9">
        <f t="shared" ca="1" si="46"/>
        <v>3</v>
      </c>
      <c r="G433" s="9">
        <f t="shared" ca="1" si="49"/>
        <v>11</v>
      </c>
      <c r="H433" s="9">
        <f t="shared" ca="1" si="50"/>
        <v>2</v>
      </c>
      <c r="I433" s="9">
        <f ca="1">RAND()*(Packaging[[#This Row],[Ordering cost]]+Packaging[[#This Row],[Holding cost]])+0.2</f>
        <v>1.3042190828532514</v>
      </c>
      <c r="J433" s="9">
        <f ca="1">SUM(Packaging[[#This Row],[Purchase Cost]:[Taxes]])</f>
        <v>48.70421908285325</v>
      </c>
      <c r="K433" s="9" t="str">
        <f>TEXT(Packaging[[#This Row],[Deliverydate_C]],"mmm")</f>
        <v>Jan</v>
      </c>
      <c r="L433" s="9"/>
      <c r="M433" s="9" t="s">
        <v>220</v>
      </c>
    </row>
    <row r="434" spans="3:13" x14ac:dyDescent="0.25">
      <c r="C434" s="9">
        <f t="shared" ca="1" si="47"/>
        <v>27</v>
      </c>
      <c r="D434" s="9" cm="1">
        <f t="array" aca="1" ref="D434" ca="1">_xlfn.ANCHORARRAY(C434)*0.05</f>
        <v>1.35</v>
      </c>
      <c r="E434" s="9">
        <f t="shared" ca="1" si="48"/>
        <v>1</v>
      </c>
      <c r="F434" s="9">
        <f t="shared" ca="1" si="46"/>
        <v>4</v>
      </c>
      <c r="G434" s="9">
        <f t="shared" ca="1" si="49"/>
        <v>10</v>
      </c>
      <c r="H434" s="9">
        <f t="shared" ca="1" si="50"/>
        <v>3</v>
      </c>
      <c r="I434" s="9">
        <f ca="1">RAND()*(Packaging[[#This Row],[Ordering cost]]+Packaging[[#This Row],[Holding cost]])+0.2</f>
        <v>1.8105212594632387</v>
      </c>
      <c r="J434" s="9">
        <f ca="1">SUM(Packaging[[#This Row],[Purchase Cost]:[Taxes]])</f>
        <v>48.160521259463238</v>
      </c>
      <c r="K434" s="9" t="str">
        <f>TEXT(Packaging[[#This Row],[Deliverydate_C]],"mmm")</f>
        <v>Jan</v>
      </c>
      <c r="L434" s="9"/>
      <c r="M434" s="9" t="s">
        <v>220</v>
      </c>
    </row>
    <row r="435" spans="3:13" x14ac:dyDescent="0.25">
      <c r="C435" s="9">
        <f t="shared" ca="1" si="47"/>
        <v>30</v>
      </c>
      <c r="D435" s="9" cm="1">
        <f t="array" aca="1" ref="D435" ca="1">_xlfn.ANCHORARRAY(C435)*0.05</f>
        <v>1.5</v>
      </c>
      <c r="E435" s="9">
        <f t="shared" ca="1" si="48"/>
        <v>1</v>
      </c>
      <c r="F435" s="9">
        <f t="shared" ca="1" si="46"/>
        <v>3</v>
      </c>
      <c r="G435" s="9">
        <f t="shared" ca="1" si="49"/>
        <v>10</v>
      </c>
      <c r="H435" s="9">
        <f t="shared" ca="1" si="50"/>
        <v>5</v>
      </c>
      <c r="I435" s="9">
        <f ca="1">RAND()*(Packaging[[#This Row],[Ordering cost]]+Packaging[[#This Row],[Holding cost]])+0.2</f>
        <v>1.1970573844316761</v>
      </c>
      <c r="J435" s="9">
        <f ca="1">SUM(Packaging[[#This Row],[Purchase Cost]:[Taxes]])</f>
        <v>51.697057384431673</v>
      </c>
      <c r="K435" s="9" t="str">
        <f>TEXT(Packaging[[#This Row],[Deliverydate_C]],"mmm")</f>
        <v>Jan</v>
      </c>
      <c r="L435" s="9"/>
      <c r="M435" s="9" t="s">
        <v>221</v>
      </c>
    </row>
    <row r="436" spans="3:13" x14ac:dyDescent="0.25">
      <c r="C436" s="9">
        <f t="shared" ca="1" si="47"/>
        <v>29</v>
      </c>
      <c r="D436" s="9" cm="1">
        <f t="array" aca="1" ref="D436" ca="1">_xlfn.ANCHORARRAY(C436)*0.05</f>
        <v>1.4500000000000002</v>
      </c>
      <c r="E436" s="9">
        <f t="shared" ca="1" si="48"/>
        <v>1</v>
      </c>
      <c r="F436" s="9">
        <f t="shared" ca="1" si="46"/>
        <v>3</v>
      </c>
      <c r="G436" s="9">
        <f t="shared" ca="1" si="49"/>
        <v>14</v>
      </c>
      <c r="H436" s="9">
        <f t="shared" ca="1" si="50"/>
        <v>4</v>
      </c>
      <c r="I436" s="9">
        <f ca="1">RAND()*(Packaging[[#This Row],[Ordering cost]]+Packaging[[#This Row],[Holding cost]])+0.2</f>
        <v>0.81885222243974809</v>
      </c>
      <c r="J436" s="9">
        <f ca="1">SUM(Packaging[[#This Row],[Purchase Cost]:[Taxes]])</f>
        <v>53.268852222439747</v>
      </c>
      <c r="K436" s="9" t="str">
        <f>TEXT(Packaging[[#This Row],[Deliverydate_C]],"mmm")</f>
        <v>Jan</v>
      </c>
      <c r="L436" s="9"/>
      <c r="M436" s="9" t="s">
        <v>220</v>
      </c>
    </row>
    <row r="437" spans="3:13" x14ac:dyDescent="0.25">
      <c r="C437" s="9">
        <f t="shared" ca="1" si="47"/>
        <v>20</v>
      </c>
      <c r="D437" s="9" cm="1">
        <f t="array" aca="1" ref="D437" ca="1">_xlfn.ANCHORARRAY(C437)*0.05</f>
        <v>1</v>
      </c>
      <c r="E437" s="9">
        <f t="shared" ca="1" si="48"/>
        <v>2</v>
      </c>
      <c r="F437" s="9">
        <f t="shared" ca="1" si="46"/>
        <v>3</v>
      </c>
      <c r="G437" s="9">
        <f t="shared" ca="1" si="49"/>
        <v>10</v>
      </c>
      <c r="H437" s="9">
        <f t="shared" ca="1" si="50"/>
        <v>4</v>
      </c>
      <c r="I437" s="9">
        <f ca="1">RAND()*(Packaging[[#This Row],[Ordering cost]]+Packaging[[#This Row],[Holding cost]])+0.2</f>
        <v>2.3985244103577363</v>
      </c>
      <c r="J437" s="9">
        <f ca="1">SUM(Packaging[[#This Row],[Purchase Cost]:[Taxes]])</f>
        <v>42.398524410357737</v>
      </c>
      <c r="K437" s="9" t="str">
        <f>TEXT(Packaging[[#This Row],[Deliverydate_C]],"mmm")</f>
        <v>Jan</v>
      </c>
      <c r="L437" s="9"/>
      <c r="M437" s="9" t="s">
        <v>221</v>
      </c>
    </row>
    <row r="438" spans="3:13" x14ac:dyDescent="0.25">
      <c r="C438" s="9">
        <f t="shared" ca="1" si="47"/>
        <v>30</v>
      </c>
      <c r="D438" s="9" cm="1">
        <f t="array" aca="1" ref="D438" ca="1">_xlfn.ANCHORARRAY(C438)*0.05</f>
        <v>1.5</v>
      </c>
      <c r="E438" s="9">
        <f t="shared" ca="1" si="48"/>
        <v>2</v>
      </c>
      <c r="F438" s="9">
        <f t="shared" ca="1" si="46"/>
        <v>4</v>
      </c>
      <c r="G438" s="9">
        <f t="shared" ca="1" si="49"/>
        <v>11</v>
      </c>
      <c r="H438" s="9">
        <f t="shared" ca="1" si="50"/>
        <v>4</v>
      </c>
      <c r="I438" s="9">
        <f ca="1">RAND()*(Packaging[[#This Row],[Ordering cost]]+Packaging[[#This Row],[Holding cost]])+0.2</f>
        <v>3.694061093123719</v>
      </c>
      <c r="J438" s="9">
        <f ca="1">SUM(Packaging[[#This Row],[Purchase Cost]:[Taxes]])</f>
        <v>56.194061093123722</v>
      </c>
      <c r="K438" s="9" t="str">
        <f>TEXT(Packaging[[#This Row],[Deliverydate_C]],"mmm")</f>
        <v>Jan</v>
      </c>
      <c r="L438" s="9"/>
      <c r="M438" s="9" t="s">
        <v>219</v>
      </c>
    </row>
    <row r="439" spans="3:13" x14ac:dyDescent="0.25">
      <c r="C439" s="9">
        <f t="shared" ca="1" si="47"/>
        <v>28</v>
      </c>
      <c r="D439" s="9" cm="1">
        <f t="array" aca="1" ref="D439" ca="1">_xlfn.ANCHORARRAY(C439)*0.05</f>
        <v>1.4000000000000001</v>
      </c>
      <c r="E439" s="9">
        <f t="shared" ca="1" si="48"/>
        <v>1</v>
      </c>
      <c r="F439" s="9">
        <f t="shared" ca="1" si="46"/>
        <v>4</v>
      </c>
      <c r="G439" s="9">
        <f t="shared" ca="1" si="49"/>
        <v>10</v>
      </c>
      <c r="H439" s="9">
        <f t="shared" ca="1" si="50"/>
        <v>5</v>
      </c>
      <c r="I439" s="9">
        <f ca="1">RAND()*(Packaging[[#This Row],[Ordering cost]]+Packaging[[#This Row],[Holding cost]])+0.2</f>
        <v>1.7354025756620988</v>
      </c>
      <c r="J439" s="9">
        <f ca="1">SUM(Packaging[[#This Row],[Purchase Cost]:[Taxes]])</f>
        <v>51.135402575662098</v>
      </c>
      <c r="K439" s="9" t="str">
        <f>TEXT(Packaging[[#This Row],[Deliverydate_C]],"mmm")</f>
        <v>Jan</v>
      </c>
      <c r="L439" s="9"/>
      <c r="M439" s="9" t="s">
        <v>220</v>
      </c>
    </row>
    <row r="440" spans="3:13" x14ac:dyDescent="0.25">
      <c r="C440" s="9">
        <f t="shared" ca="1" si="47"/>
        <v>22</v>
      </c>
      <c r="D440" s="9" cm="1">
        <f t="array" aca="1" ref="D440" ca="1">_xlfn.ANCHORARRAY(C440)*0.05</f>
        <v>1.1000000000000001</v>
      </c>
      <c r="E440" s="9">
        <f t="shared" ca="1" si="48"/>
        <v>2</v>
      </c>
      <c r="F440" s="9">
        <f t="shared" ca="1" si="46"/>
        <v>3</v>
      </c>
      <c r="G440" s="9">
        <f t="shared" ca="1" si="49"/>
        <v>14</v>
      </c>
      <c r="H440" s="9">
        <f t="shared" ca="1" si="50"/>
        <v>2</v>
      </c>
      <c r="I440" s="9">
        <f ca="1">RAND()*(Packaging[[#This Row],[Ordering cost]]+Packaging[[#This Row],[Holding cost]])+0.2</f>
        <v>2.7012484449110854</v>
      </c>
      <c r="J440" s="9">
        <f ca="1">SUM(Packaging[[#This Row],[Purchase Cost]:[Taxes]])</f>
        <v>46.801248444911089</v>
      </c>
      <c r="K440" s="9" t="str">
        <f>TEXT(Packaging[[#This Row],[Deliverydate_C]],"mmm")</f>
        <v>Jan</v>
      </c>
      <c r="L440" s="9"/>
      <c r="M440" s="9" t="s">
        <v>220</v>
      </c>
    </row>
    <row r="441" spans="3:13" x14ac:dyDescent="0.25">
      <c r="C441" s="9">
        <f t="shared" ca="1" si="47"/>
        <v>20</v>
      </c>
      <c r="D441" s="9" cm="1">
        <f t="array" aca="1" ref="D441" ca="1">_xlfn.ANCHORARRAY(C441)*0.05</f>
        <v>1</v>
      </c>
      <c r="E441" s="9">
        <f t="shared" ca="1" si="48"/>
        <v>1</v>
      </c>
      <c r="F441" s="9">
        <f t="shared" ca="1" si="46"/>
        <v>4</v>
      </c>
      <c r="G441" s="9">
        <f t="shared" ca="1" si="49"/>
        <v>15</v>
      </c>
      <c r="H441" s="9">
        <f t="shared" ca="1" si="50"/>
        <v>4</v>
      </c>
      <c r="I441" s="9">
        <f ca="1">RAND()*(Packaging[[#This Row],[Ordering cost]]+Packaging[[#This Row],[Holding cost]])+0.2</f>
        <v>0.22331770777795562</v>
      </c>
      <c r="J441" s="9">
        <f ca="1">SUM(Packaging[[#This Row],[Purchase Cost]:[Taxes]])</f>
        <v>45.223317707777959</v>
      </c>
      <c r="K441" s="9" t="str">
        <f>TEXT(Packaging[[#This Row],[Deliverydate_C]],"mmm")</f>
        <v>Jan</v>
      </c>
      <c r="L441" s="9"/>
      <c r="M441" s="9" t="s">
        <v>219</v>
      </c>
    </row>
    <row r="442" spans="3:13" x14ac:dyDescent="0.25">
      <c r="C442" s="9">
        <f t="shared" ca="1" si="47"/>
        <v>21</v>
      </c>
      <c r="D442" s="9" cm="1">
        <f t="array" aca="1" ref="D442" ca="1">_xlfn.ANCHORARRAY(C442)*0.05</f>
        <v>1.05</v>
      </c>
      <c r="E442" s="9">
        <f t="shared" ca="1" si="48"/>
        <v>2</v>
      </c>
      <c r="F442" s="9">
        <f t="shared" ca="1" si="46"/>
        <v>4</v>
      </c>
      <c r="G442" s="9">
        <f t="shared" ca="1" si="49"/>
        <v>13</v>
      </c>
      <c r="H442" s="9">
        <f t="shared" ca="1" si="50"/>
        <v>3</v>
      </c>
      <c r="I442" s="9">
        <f ca="1">RAND()*(Packaging[[#This Row],[Ordering cost]]+Packaging[[#This Row],[Holding cost]])+0.2</f>
        <v>2.2922291215374009</v>
      </c>
      <c r="J442" s="9">
        <f ca="1">SUM(Packaging[[#This Row],[Purchase Cost]:[Taxes]])</f>
        <v>46.3422291215374</v>
      </c>
      <c r="K442" s="9" t="str">
        <f>TEXT(Packaging[[#This Row],[Deliverydate_C]],"mmm")</f>
        <v>Jan</v>
      </c>
      <c r="L442" s="9"/>
      <c r="M442" s="9" t="s">
        <v>221</v>
      </c>
    </row>
    <row r="443" spans="3:13" x14ac:dyDescent="0.25">
      <c r="C443" s="9">
        <f t="shared" ca="1" si="47"/>
        <v>21</v>
      </c>
      <c r="D443" s="9" cm="1">
        <f t="array" aca="1" ref="D443" ca="1">_xlfn.ANCHORARRAY(C443)*0.05</f>
        <v>1.05</v>
      </c>
      <c r="E443" s="9">
        <f t="shared" ca="1" si="48"/>
        <v>2</v>
      </c>
      <c r="F443" s="9">
        <f t="shared" ca="1" si="46"/>
        <v>3</v>
      </c>
      <c r="G443" s="9">
        <f t="shared" ca="1" si="49"/>
        <v>12</v>
      </c>
      <c r="H443" s="9">
        <f t="shared" ca="1" si="50"/>
        <v>3</v>
      </c>
      <c r="I443" s="9">
        <f ca="1">RAND()*(Packaging[[#This Row],[Ordering cost]]+Packaging[[#This Row],[Holding cost]])+0.2</f>
        <v>0.9050063913468831</v>
      </c>
      <c r="J443" s="9">
        <f ca="1">SUM(Packaging[[#This Row],[Purchase Cost]:[Taxes]])</f>
        <v>42.955006391346878</v>
      </c>
      <c r="K443" s="9" t="str">
        <f>TEXT(Packaging[[#This Row],[Deliverydate_C]],"mmm")</f>
        <v>Jan</v>
      </c>
      <c r="L443" s="9"/>
      <c r="M443" s="9" t="s">
        <v>219</v>
      </c>
    </row>
    <row r="444" spans="3:13" x14ac:dyDescent="0.25">
      <c r="C444" s="9">
        <f t="shared" ca="1" si="47"/>
        <v>22</v>
      </c>
      <c r="D444" s="9" cm="1">
        <f t="array" aca="1" ref="D444" ca="1">_xlfn.ANCHORARRAY(C444)*0.05</f>
        <v>1.1000000000000001</v>
      </c>
      <c r="E444" s="9">
        <f t="shared" ca="1" si="48"/>
        <v>2</v>
      </c>
      <c r="F444" s="9">
        <f t="shared" ca="1" si="46"/>
        <v>4</v>
      </c>
      <c r="G444" s="9">
        <f t="shared" ca="1" si="49"/>
        <v>11</v>
      </c>
      <c r="H444" s="9">
        <f t="shared" ca="1" si="50"/>
        <v>4</v>
      </c>
      <c r="I444" s="9">
        <f ca="1">RAND()*(Packaging[[#This Row],[Ordering cost]]+Packaging[[#This Row],[Holding cost]])+0.2</f>
        <v>2.7015736245879789</v>
      </c>
      <c r="J444" s="9">
        <f ca="1">SUM(Packaging[[#This Row],[Purchase Cost]:[Taxes]])</f>
        <v>46.801573624587981</v>
      </c>
      <c r="K444" s="9" t="str">
        <f>TEXT(Packaging[[#This Row],[Deliverydate_C]],"mmm")</f>
        <v>Jan</v>
      </c>
      <c r="L444" s="9"/>
      <c r="M444" s="9" t="s">
        <v>220</v>
      </c>
    </row>
    <row r="445" spans="3:13" x14ac:dyDescent="0.25">
      <c r="C445" s="9">
        <f t="shared" ca="1" si="47"/>
        <v>23</v>
      </c>
      <c r="D445" s="9" cm="1">
        <f t="array" aca="1" ref="D445" ca="1">_xlfn.ANCHORARRAY(C445)*0.05</f>
        <v>1.1500000000000001</v>
      </c>
      <c r="E445" s="9">
        <f t="shared" ca="1" si="48"/>
        <v>1</v>
      </c>
      <c r="F445" s="9">
        <f t="shared" ca="1" si="46"/>
        <v>4</v>
      </c>
      <c r="G445" s="9">
        <f t="shared" ca="1" si="49"/>
        <v>10</v>
      </c>
      <c r="H445" s="9">
        <f t="shared" ca="1" si="50"/>
        <v>3</v>
      </c>
      <c r="I445" s="9">
        <f ca="1">RAND()*(Packaging[[#This Row],[Ordering cost]]+Packaging[[#This Row],[Holding cost]])+0.2</f>
        <v>1.5831737775548593</v>
      </c>
      <c r="J445" s="9">
        <f ca="1">SUM(Packaging[[#This Row],[Purchase Cost]:[Taxes]])</f>
        <v>43.73317377755486</v>
      </c>
      <c r="K445" s="9" t="str">
        <f>TEXT(Packaging[[#This Row],[Deliverydate_C]],"mmm")</f>
        <v>Jan</v>
      </c>
      <c r="L445" s="9"/>
      <c r="M445" s="9" t="s">
        <v>219</v>
      </c>
    </row>
    <row r="446" spans="3:13" x14ac:dyDescent="0.25">
      <c r="C446" s="9">
        <f t="shared" ca="1" si="47"/>
        <v>20</v>
      </c>
      <c r="D446" s="9" cm="1">
        <f t="array" aca="1" ref="D446" ca="1">_xlfn.ANCHORARRAY(C446)*0.05</f>
        <v>1</v>
      </c>
      <c r="E446" s="9">
        <f t="shared" ca="1" si="48"/>
        <v>1</v>
      </c>
      <c r="F446" s="9">
        <f t="shared" ca="1" si="46"/>
        <v>4</v>
      </c>
      <c r="G446" s="9">
        <f t="shared" ca="1" si="49"/>
        <v>14</v>
      </c>
      <c r="H446" s="9">
        <f t="shared" ca="1" si="50"/>
        <v>4</v>
      </c>
      <c r="I446" s="9">
        <f ca="1">RAND()*(Packaging[[#This Row],[Ordering cost]]+Packaging[[#This Row],[Holding cost]])+0.2</f>
        <v>1.9491313589839194</v>
      </c>
      <c r="J446" s="9">
        <f ca="1">SUM(Packaging[[#This Row],[Purchase Cost]:[Taxes]])</f>
        <v>45.949131358983919</v>
      </c>
      <c r="K446" s="9" t="str">
        <f>TEXT(Packaging[[#This Row],[Deliverydate_C]],"mmm")</f>
        <v>Jan</v>
      </c>
      <c r="L446" s="9"/>
      <c r="M446" s="9" t="s">
        <v>219</v>
      </c>
    </row>
    <row r="447" spans="3:13" x14ac:dyDescent="0.25">
      <c r="C447" s="9">
        <f t="shared" ca="1" si="47"/>
        <v>30</v>
      </c>
      <c r="D447" s="9" cm="1">
        <f t="array" aca="1" ref="D447" ca="1">_xlfn.ANCHORARRAY(C447)*0.05</f>
        <v>1.5</v>
      </c>
      <c r="E447" s="9">
        <f t="shared" ca="1" si="48"/>
        <v>2</v>
      </c>
      <c r="F447" s="9">
        <f t="shared" ca="1" si="46"/>
        <v>4</v>
      </c>
      <c r="G447" s="9">
        <f t="shared" ca="1" si="49"/>
        <v>14</v>
      </c>
      <c r="H447" s="9">
        <f t="shared" ca="1" si="50"/>
        <v>3</v>
      </c>
      <c r="I447" s="9">
        <f ca="1">RAND()*(Packaging[[#This Row],[Ordering cost]]+Packaging[[#This Row],[Holding cost]])+0.2</f>
        <v>2.8691794863318827</v>
      </c>
      <c r="J447" s="9">
        <f ca="1">SUM(Packaging[[#This Row],[Purchase Cost]:[Taxes]])</f>
        <v>57.36917948633188</v>
      </c>
      <c r="K447" s="9" t="str">
        <f>TEXT(Packaging[[#This Row],[Deliverydate_C]],"mmm")</f>
        <v>Jan</v>
      </c>
      <c r="L447" s="9"/>
      <c r="M447" s="9" t="s">
        <v>219</v>
      </c>
    </row>
    <row r="448" spans="3:13" x14ac:dyDescent="0.25">
      <c r="C448" s="9">
        <f t="shared" ca="1" si="47"/>
        <v>26</v>
      </c>
      <c r="D448" s="9" cm="1">
        <f t="array" aca="1" ref="D448" ca="1">_xlfn.ANCHORARRAY(C448)*0.05</f>
        <v>1.3</v>
      </c>
      <c r="E448" s="9">
        <f t="shared" ca="1" si="48"/>
        <v>1</v>
      </c>
      <c r="F448" s="9">
        <f t="shared" ca="1" si="46"/>
        <v>3</v>
      </c>
      <c r="G448" s="9">
        <f t="shared" ca="1" si="49"/>
        <v>15</v>
      </c>
      <c r="H448" s="9">
        <f t="shared" ca="1" si="50"/>
        <v>2</v>
      </c>
      <c r="I448" s="9">
        <f ca="1">RAND()*(Packaging[[#This Row],[Ordering cost]]+Packaging[[#This Row],[Holding cost]])+0.2</f>
        <v>1.1740979199806689</v>
      </c>
      <c r="J448" s="9">
        <f ca="1">SUM(Packaging[[#This Row],[Purchase Cost]:[Taxes]])</f>
        <v>49.474097919980665</v>
      </c>
      <c r="K448" s="9" t="str">
        <f>TEXT(Packaging[[#This Row],[Deliverydate_C]],"mmm")</f>
        <v>Jan</v>
      </c>
      <c r="L448" s="9"/>
      <c r="M448" s="9" t="s">
        <v>220</v>
      </c>
    </row>
    <row r="449" spans="3:13" x14ac:dyDescent="0.25">
      <c r="C449" s="9">
        <f t="shared" ca="1" si="47"/>
        <v>27</v>
      </c>
      <c r="D449" s="9" cm="1">
        <f t="array" aca="1" ref="D449" ca="1">_xlfn.ANCHORARRAY(C449)*0.05</f>
        <v>1.35</v>
      </c>
      <c r="E449" s="9">
        <f t="shared" ca="1" si="48"/>
        <v>1</v>
      </c>
      <c r="F449" s="9">
        <f t="shared" ca="1" si="46"/>
        <v>4</v>
      </c>
      <c r="G449" s="9">
        <f t="shared" ca="1" si="49"/>
        <v>12</v>
      </c>
      <c r="H449" s="9">
        <f t="shared" ca="1" si="50"/>
        <v>3</v>
      </c>
      <c r="I449" s="9">
        <f ca="1">RAND()*(Packaging[[#This Row],[Ordering cost]]+Packaging[[#This Row],[Holding cost]])+0.2</f>
        <v>1.1184302117423297</v>
      </c>
      <c r="J449" s="9">
        <f ca="1">SUM(Packaging[[#This Row],[Purchase Cost]:[Taxes]])</f>
        <v>49.46843021174233</v>
      </c>
      <c r="K449" s="9" t="str">
        <f>TEXT(Packaging[[#This Row],[Deliverydate_C]],"mmm")</f>
        <v>Jan</v>
      </c>
      <c r="L449" s="9"/>
      <c r="M449" s="9" t="s">
        <v>219</v>
      </c>
    </row>
    <row r="450" spans="3:13" x14ac:dyDescent="0.25">
      <c r="C450" s="9">
        <f t="shared" ca="1" si="47"/>
        <v>24</v>
      </c>
      <c r="D450" s="9" cm="1">
        <f t="array" aca="1" ref="D450" ca="1">_xlfn.ANCHORARRAY(C450)*0.05</f>
        <v>1.2000000000000002</v>
      </c>
      <c r="E450" s="9">
        <f t="shared" ca="1" si="48"/>
        <v>1</v>
      </c>
      <c r="F450" s="9">
        <f t="shared" ref="F450:F513" ca="1" si="51">RANDBETWEEN(3,4)</f>
        <v>3</v>
      </c>
      <c r="G450" s="9">
        <f t="shared" ca="1" si="49"/>
        <v>15</v>
      </c>
      <c r="H450" s="9">
        <f t="shared" ca="1" si="50"/>
        <v>4</v>
      </c>
      <c r="I450" s="9">
        <f ca="1">RAND()*(Packaging[[#This Row],[Ordering cost]]+Packaging[[#This Row],[Holding cost]])+0.2</f>
        <v>0.52795786635581843</v>
      </c>
      <c r="J450" s="9">
        <f ca="1">SUM(Packaging[[#This Row],[Purchase Cost]:[Taxes]])</f>
        <v>48.727957866355823</v>
      </c>
      <c r="K450" s="9" t="str">
        <f>TEXT(Packaging[[#This Row],[Deliverydate_C]],"mmm")</f>
        <v>Jan</v>
      </c>
      <c r="L450" s="9"/>
      <c r="M450" s="9" t="s">
        <v>219</v>
      </c>
    </row>
    <row r="451" spans="3:13" x14ac:dyDescent="0.25">
      <c r="C451" s="9">
        <f t="shared" ca="1" si="47"/>
        <v>21</v>
      </c>
      <c r="D451" s="9" cm="1">
        <f t="array" aca="1" ref="D451" ca="1">_xlfn.ANCHORARRAY(C451)*0.05</f>
        <v>1.05</v>
      </c>
      <c r="E451" s="9">
        <f t="shared" ca="1" si="48"/>
        <v>1</v>
      </c>
      <c r="F451" s="9">
        <f t="shared" ca="1" si="51"/>
        <v>4</v>
      </c>
      <c r="G451" s="9">
        <f t="shared" ca="1" si="49"/>
        <v>10</v>
      </c>
      <c r="H451" s="9">
        <f t="shared" ca="1" si="50"/>
        <v>2</v>
      </c>
      <c r="I451" s="9">
        <f ca="1">RAND()*(Packaging[[#This Row],[Ordering cost]]+Packaging[[#This Row],[Holding cost]])+0.2</f>
        <v>1.3353705431033909</v>
      </c>
      <c r="J451" s="9">
        <f ca="1">SUM(Packaging[[#This Row],[Purchase Cost]:[Taxes]])</f>
        <v>40.385370543103392</v>
      </c>
      <c r="K451" s="9" t="str">
        <f>TEXT(Packaging[[#This Row],[Deliverydate_C]],"mmm")</f>
        <v>Jan</v>
      </c>
      <c r="L451" s="9"/>
      <c r="M451" s="9" t="s">
        <v>220</v>
      </c>
    </row>
    <row r="452" spans="3:13" x14ac:dyDescent="0.25">
      <c r="C452" s="9">
        <f t="shared" ca="1" si="47"/>
        <v>28</v>
      </c>
      <c r="D452" s="9" cm="1">
        <f t="array" aca="1" ref="D452" ca="1">_xlfn.ANCHORARRAY(C452)*0.05</f>
        <v>1.4000000000000001</v>
      </c>
      <c r="E452" s="9">
        <f t="shared" ca="1" si="48"/>
        <v>2</v>
      </c>
      <c r="F452" s="9">
        <f t="shared" ca="1" si="51"/>
        <v>4</v>
      </c>
      <c r="G452" s="9">
        <f t="shared" ca="1" si="49"/>
        <v>12</v>
      </c>
      <c r="H452" s="9">
        <f t="shared" ca="1" si="50"/>
        <v>4</v>
      </c>
      <c r="I452" s="9">
        <f ca="1">RAND()*(Packaging[[#This Row],[Ordering cost]]+Packaging[[#This Row],[Holding cost]])+0.2</f>
        <v>1.7140427238028666</v>
      </c>
      <c r="J452" s="9">
        <f ca="1">SUM(Packaging[[#This Row],[Purchase Cost]:[Taxes]])</f>
        <v>53.114042723802868</v>
      </c>
      <c r="K452" s="9" t="str">
        <f>TEXT(Packaging[[#This Row],[Deliverydate_C]],"mmm")</f>
        <v>Jan</v>
      </c>
      <c r="L452" s="9"/>
      <c r="M452" s="9" t="s">
        <v>219</v>
      </c>
    </row>
    <row r="453" spans="3:13" x14ac:dyDescent="0.25">
      <c r="C453" s="9">
        <f t="shared" ca="1" si="47"/>
        <v>25</v>
      </c>
      <c r="D453" s="9" cm="1">
        <f t="array" aca="1" ref="D453" ca="1">_xlfn.ANCHORARRAY(C453)*0.05</f>
        <v>1.25</v>
      </c>
      <c r="E453" s="9">
        <f t="shared" ca="1" si="48"/>
        <v>2</v>
      </c>
      <c r="F453" s="9">
        <f t="shared" ca="1" si="51"/>
        <v>3</v>
      </c>
      <c r="G453" s="9">
        <f t="shared" ca="1" si="49"/>
        <v>15</v>
      </c>
      <c r="H453" s="9">
        <f t="shared" ca="1" si="50"/>
        <v>4</v>
      </c>
      <c r="I453" s="9">
        <f ca="1">RAND()*(Packaging[[#This Row],[Ordering cost]]+Packaging[[#This Row],[Holding cost]])+0.2</f>
        <v>1.5737503185405168</v>
      </c>
      <c r="J453" s="9">
        <f ca="1">SUM(Packaging[[#This Row],[Purchase Cost]:[Taxes]])</f>
        <v>51.823750318540519</v>
      </c>
      <c r="K453" s="9" t="str">
        <f>TEXT(Packaging[[#This Row],[Deliverydate_C]],"mmm")</f>
        <v>Jan</v>
      </c>
      <c r="L453" s="9"/>
      <c r="M453" s="9" t="s">
        <v>220</v>
      </c>
    </row>
    <row r="454" spans="3:13" x14ac:dyDescent="0.25">
      <c r="C454" s="9">
        <f t="shared" ca="1" si="47"/>
        <v>23</v>
      </c>
      <c r="D454" s="9" cm="1">
        <f t="array" aca="1" ref="D454" ca="1">_xlfn.ANCHORARRAY(C454)*0.05</f>
        <v>1.1500000000000001</v>
      </c>
      <c r="E454" s="9">
        <f t="shared" ca="1" si="48"/>
        <v>1</v>
      </c>
      <c r="F454" s="9">
        <f t="shared" ca="1" si="51"/>
        <v>4</v>
      </c>
      <c r="G454" s="9">
        <f t="shared" ca="1" si="49"/>
        <v>14</v>
      </c>
      <c r="H454" s="9">
        <f t="shared" ca="1" si="50"/>
        <v>5</v>
      </c>
      <c r="I454" s="9">
        <f ca="1">RAND()*(Packaging[[#This Row],[Ordering cost]]+Packaging[[#This Row],[Holding cost]])+0.2</f>
        <v>1.4711427011122591</v>
      </c>
      <c r="J454" s="9">
        <f ca="1">SUM(Packaging[[#This Row],[Purchase Cost]:[Taxes]])</f>
        <v>49.621142701112255</v>
      </c>
      <c r="K454" s="9" t="str">
        <f>TEXT(Packaging[[#This Row],[Deliverydate_C]],"mmm")</f>
        <v>Jan</v>
      </c>
      <c r="L454" s="9"/>
      <c r="M454" s="9" t="s">
        <v>220</v>
      </c>
    </row>
    <row r="455" spans="3:13" x14ac:dyDescent="0.25">
      <c r="C455" s="9">
        <f t="shared" ca="1" si="47"/>
        <v>29</v>
      </c>
      <c r="D455" s="9" cm="1">
        <f t="array" aca="1" ref="D455" ca="1">_xlfn.ANCHORARRAY(C455)*0.05</f>
        <v>1.4500000000000002</v>
      </c>
      <c r="E455" s="9">
        <f t="shared" ca="1" si="48"/>
        <v>1</v>
      </c>
      <c r="F455" s="9">
        <f t="shared" ca="1" si="51"/>
        <v>4</v>
      </c>
      <c r="G455" s="9">
        <f t="shared" ca="1" si="49"/>
        <v>12</v>
      </c>
      <c r="H455" s="9">
        <f t="shared" ca="1" si="50"/>
        <v>5</v>
      </c>
      <c r="I455" s="9">
        <f ca="1">RAND()*(Packaging[[#This Row],[Ordering cost]]+Packaging[[#This Row],[Holding cost]])+0.2</f>
        <v>1.7721959561596325</v>
      </c>
      <c r="J455" s="9">
        <f ca="1">SUM(Packaging[[#This Row],[Purchase Cost]:[Taxes]])</f>
        <v>54.222195956159638</v>
      </c>
      <c r="K455" s="9" t="str">
        <f>TEXT(Packaging[[#This Row],[Deliverydate_C]],"mmm")</f>
        <v>Jan</v>
      </c>
      <c r="L455" s="9"/>
      <c r="M455" s="9" t="s">
        <v>220</v>
      </c>
    </row>
    <row r="456" spans="3:13" x14ac:dyDescent="0.25">
      <c r="C456" s="9">
        <f t="shared" ca="1" si="47"/>
        <v>29</v>
      </c>
      <c r="D456" s="9" cm="1">
        <f t="array" aca="1" ref="D456" ca="1">_xlfn.ANCHORARRAY(C456)*0.05</f>
        <v>1.4500000000000002</v>
      </c>
      <c r="E456" s="9">
        <f t="shared" ca="1" si="48"/>
        <v>2</v>
      </c>
      <c r="F456" s="9">
        <f t="shared" ca="1" si="51"/>
        <v>3</v>
      </c>
      <c r="G456" s="9">
        <f t="shared" ca="1" si="49"/>
        <v>14</v>
      </c>
      <c r="H456" s="9">
        <f t="shared" ca="1" si="50"/>
        <v>3</v>
      </c>
      <c r="I456" s="9">
        <f ca="1">RAND()*(Packaging[[#This Row],[Ordering cost]]+Packaging[[#This Row],[Holding cost]])+0.2</f>
        <v>1.3747825335074895</v>
      </c>
      <c r="J456" s="9">
        <f ca="1">SUM(Packaging[[#This Row],[Purchase Cost]:[Taxes]])</f>
        <v>53.824782533507495</v>
      </c>
      <c r="K456" s="9" t="str">
        <f>TEXT(Packaging[[#This Row],[Deliverydate_C]],"mmm")</f>
        <v>Jan</v>
      </c>
      <c r="L456" s="9"/>
      <c r="M456" s="9" t="s">
        <v>219</v>
      </c>
    </row>
    <row r="457" spans="3:13" x14ac:dyDescent="0.25">
      <c r="C457" s="9">
        <f t="shared" ref="C457:C520" ca="1" si="52">RANDBETWEEN(20,30)</f>
        <v>27</v>
      </c>
      <c r="D457" s="9" cm="1">
        <f t="array" aca="1" ref="D457" ca="1">_xlfn.ANCHORARRAY(C457)*0.05</f>
        <v>1.35</v>
      </c>
      <c r="E457" s="9">
        <f t="shared" ref="E457:E520" ca="1" si="53">RANDBETWEEN(1,2)</f>
        <v>2</v>
      </c>
      <c r="F457" s="9">
        <f t="shared" ca="1" si="51"/>
        <v>4</v>
      </c>
      <c r="G457" s="9">
        <f t="shared" ref="G457:G520" ca="1" si="54">RANDBETWEEN(10,15)</f>
        <v>13</v>
      </c>
      <c r="H457" s="9">
        <f t="shared" ref="H457:H520" ca="1" si="55">RANDBETWEEN(2,5)</f>
        <v>3</v>
      </c>
      <c r="I457" s="9">
        <f ca="1">RAND()*(Packaging[[#This Row],[Ordering cost]]+Packaging[[#This Row],[Holding cost]])+0.2</f>
        <v>2.08564832297776</v>
      </c>
      <c r="J457" s="9">
        <f ca="1">SUM(Packaging[[#This Row],[Purchase Cost]:[Taxes]])</f>
        <v>52.435648322977762</v>
      </c>
      <c r="K457" s="9" t="str">
        <f>TEXT(Packaging[[#This Row],[Deliverydate_C]],"mmm")</f>
        <v>Jan</v>
      </c>
      <c r="L457" s="9"/>
      <c r="M457" s="9" t="s">
        <v>220</v>
      </c>
    </row>
    <row r="458" spans="3:13" x14ac:dyDescent="0.25">
      <c r="C458" s="9">
        <f t="shared" ca="1" si="52"/>
        <v>22</v>
      </c>
      <c r="D458" s="9" cm="1">
        <f t="array" aca="1" ref="D458" ca="1">_xlfn.ANCHORARRAY(C458)*0.05</f>
        <v>1.1000000000000001</v>
      </c>
      <c r="E458" s="9">
        <f t="shared" ca="1" si="53"/>
        <v>1</v>
      </c>
      <c r="F458" s="9">
        <f t="shared" ca="1" si="51"/>
        <v>4</v>
      </c>
      <c r="G458" s="9">
        <f t="shared" ca="1" si="54"/>
        <v>15</v>
      </c>
      <c r="H458" s="9">
        <f t="shared" ca="1" si="55"/>
        <v>2</v>
      </c>
      <c r="I458" s="9">
        <f ca="1">RAND()*(Packaging[[#This Row],[Ordering cost]]+Packaging[[#This Row],[Holding cost]])+0.2</f>
        <v>1.8910136437566161</v>
      </c>
      <c r="J458" s="9">
        <f ca="1">SUM(Packaging[[#This Row],[Purchase Cost]:[Taxes]])</f>
        <v>46.991013643756617</v>
      </c>
      <c r="K458" s="9" t="str">
        <f>TEXT(Packaging[[#This Row],[Deliverydate_C]],"mmm")</f>
        <v>Jan</v>
      </c>
      <c r="L458" s="9"/>
      <c r="M458" s="9" t="s">
        <v>221</v>
      </c>
    </row>
    <row r="459" spans="3:13" x14ac:dyDescent="0.25">
      <c r="C459" s="9">
        <f t="shared" ca="1" si="52"/>
        <v>24</v>
      </c>
      <c r="D459" s="9" cm="1">
        <f t="array" aca="1" ref="D459" ca="1">_xlfn.ANCHORARRAY(C459)*0.05</f>
        <v>1.2000000000000002</v>
      </c>
      <c r="E459" s="9">
        <f t="shared" ca="1" si="53"/>
        <v>1</v>
      </c>
      <c r="F459" s="9">
        <f t="shared" ca="1" si="51"/>
        <v>4</v>
      </c>
      <c r="G459" s="9">
        <f t="shared" ca="1" si="54"/>
        <v>12</v>
      </c>
      <c r="H459" s="9">
        <f t="shared" ca="1" si="55"/>
        <v>5</v>
      </c>
      <c r="I459" s="9">
        <f ca="1">RAND()*(Packaging[[#This Row],[Ordering cost]]+Packaging[[#This Row],[Holding cost]])+0.2</f>
        <v>2.1889012846019984</v>
      </c>
      <c r="J459" s="9">
        <f ca="1">SUM(Packaging[[#This Row],[Purchase Cost]:[Taxes]])</f>
        <v>49.388901284601999</v>
      </c>
      <c r="K459" s="9" t="str">
        <f>TEXT(Packaging[[#This Row],[Deliverydate_C]],"mmm")</f>
        <v>Jan</v>
      </c>
      <c r="L459" s="9"/>
      <c r="M459" s="9" t="s">
        <v>221</v>
      </c>
    </row>
    <row r="460" spans="3:13" x14ac:dyDescent="0.25">
      <c r="C460" s="9">
        <f t="shared" ca="1" si="52"/>
        <v>29</v>
      </c>
      <c r="D460" s="9" cm="1">
        <f t="array" aca="1" ref="D460" ca="1">_xlfn.ANCHORARRAY(C460)*0.05</f>
        <v>1.4500000000000002</v>
      </c>
      <c r="E460" s="9">
        <f t="shared" ca="1" si="53"/>
        <v>2</v>
      </c>
      <c r="F460" s="9">
        <f t="shared" ca="1" si="51"/>
        <v>4</v>
      </c>
      <c r="G460" s="9">
        <f t="shared" ca="1" si="54"/>
        <v>13</v>
      </c>
      <c r="H460" s="9">
        <f t="shared" ca="1" si="55"/>
        <v>4</v>
      </c>
      <c r="I460" s="9">
        <f ca="1">RAND()*(Packaging[[#This Row],[Ordering cost]]+Packaging[[#This Row],[Holding cost]])+0.2</f>
        <v>2.8724166916257037</v>
      </c>
      <c r="J460" s="9">
        <f ca="1">SUM(Packaging[[#This Row],[Purchase Cost]:[Taxes]])</f>
        <v>56.322416691625705</v>
      </c>
      <c r="K460" s="9" t="str">
        <f>TEXT(Packaging[[#This Row],[Deliverydate_C]],"mmm")</f>
        <v>Jan</v>
      </c>
      <c r="L460" s="9"/>
      <c r="M460" s="9" t="s">
        <v>220</v>
      </c>
    </row>
    <row r="461" spans="3:13" x14ac:dyDescent="0.25">
      <c r="C461" s="9">
        <f t="shared" ca="1" si="52"/>
        <v>28</v>
      </c>
      <c r="D461" s="9" cm="1">
        <f t="array" aca="1" ref="D461" ca="1">_xlfn.ANCHORARRAY(C461)*0.05</f>
        <v>1.4000000000000001</v>
      </c>
      <c r="E461" s="9">
        <f t="shared" ca="1" si="53"/>
        <v>2</v>
      </c>
      <c r="F461" s="9">
        <f t="shared" ca="1" si="51"/>
        <v>4</v>
      </c>
      <c r="G461" s="9">
        <f t="shared" ca="1" si="54"/>
        <v>12</v>
      </c>
      <c r="H461" s="9">
        <f t="shared" ca="1" si="55"/>
        <v>5</v>
      </c>
      <c r="I461" s="9">
        <f ca="1">RAND()*(Packaging[[#This Row],[Ordering cost]]+Packaging[[#This Row],[Holding cost]])+0.2</f>
        <v>0.90770853575636301</v>
      </c>
      <c r="J461" s="9">
        <f ca="1">SUM(Packaging[[#This Row],[Purchase Cost]:[Taxes]])</f>
        <v>53.307708535756362</v>
      </c>
      <c r="K461" s="9" t="str">
        <f>TEXT(Packaging[[#This Row],[Deliverydate_C]],"mmm")</f>
        <v>Jan</v>
      </c>
      <c r="L461" s="9"/>
      <c r="M461" s="9" t="s">
        <v>220</v>
      </c>
    </row>
    <row r="462" spans="3:13" x14ac:dyDescent="0.25">
      <c r="C462" s="9">
        <f t="shared" ca="1" si="52"/>
        <v>25</v>
      </c>
      <c r="D462" s="9" cm="1">
        <f t="array" aca="1" ref="D462" ca="1">_xlfn.ANCHORARRAY(C462)*0.05</f>
        <v>1.25</v>
      </c>
      <c r="E462" s="9">
        <f t="shared" ca="1" si="53"/>
        <v>2</v>
      </c>
      <c r="F462" s="9">
        <f t="shared" ca="1" si="51"/>
        <v>3</v>
      </c>
      <c r="G462" s="9">
        <f t="shared" ca="1" si="54"/>
        <v>14</v>
      </c>
      <c r="H462" s="9">
        <f t="shared" ca="1" si="55"/>
        <v>4</v>
      </c>
      <c r="I462" s="9">
        <f ca="1">RAND()*(Packaging[[#This Row],[Ordering cost]]+Packaging[[#This Row],[Holding cost]])+0.2</f>
        <v>3.0594547147290463</v>
      </c>
      <c r="J462" s="9">
        <f ca="1">SUM(Packaging[[#This Row],[Purchase Cost]:[Taxes]])</f>
        <v>52.309454714729043</v>
      </c>
      <c r="K462" s="9" t="str">
        <f>TEXT(Packaging[[#This Row],[Deliverydate_C]],"mmm")</f>
        <v>Jan</v>
      </c>
      <c r="L462" s="9"/>
      <c r="M462" s="9" t="s">
        <v>221</v>
      </c>
    </row>
    <row r="463" spans="3:13" x14ac:dyDescent="0.25">
      <c r="C463" s="9">
        <f t="shared" ca="1" si="52"/>
        <v>30</v>
      </c>
      <c r="D463" s="9" cm="1">
        <f t="array" aca="1" ref="D463" ca="1">_xlfn.ANCHORARRAY(C463)*0.05</f>
        <v>1.5</v>
      </c>
      <c r="E463" s="9">
        <f t="shared" ca="1" si="53"/>
        <v>1</v>
      </c>
      <c r="F463" s="9">
        <f t="shared" ca="1" si="51"/>
        <v>3</v>
      </c>
      <c r="G463" s="9">
        <f t="shared" ca="1" si="54"/>
        <v>15</v>
      </c>
      <c r="H463" s="9">
        <f t="shared" ca="1" si="55"/>
        <v>3</v>
      </c>
      <c r="I463" s="9">
        <f ca="1">RAND()*(Packaging[[#This Row],[Ordering cost]]+Packaging[[#This Row],[Holding cost]])+0.2</f>
        <v>1.0575440268215957</v>
      </c>
      <c r="J463" s="9">
        <f ca="1">SUM(Packaging[[#This Row],[Purchase Cost]:[Taxes]])</f>
        <v>54.557544026821596</v>
      </c>
      <c r="K463" s="9" t="str">
        <f>TEXT(Packaging[[#This Row],[Deliverydate_C]],"mmm")</f>
        <v>Jan</v>
      </c>
      <c r="L463" s="9"/>
      <c r="M463" s="9" t="s">
        <v>220</v>
      </c>
    </row>
    <row r="464" spans="3:13" x14ac:dyDescent="0.25">
      <c r="C464" s="9">
        <f t="shared" ca="1" si="52"/>
        <v>29</v>
      </c>
      <c r="D464" s="9" cm="1">
        <f t="array" aca="1" ref="D464" ca="1">_xlfn.ANCHORARRAY(C464)*0.05</f>
        <v>1.4500000000000002</v>
      </c>
      <c r="E464" s="9">
        <f t="shared" ca="1" si="53"/>
        <v>1</v>
      </c>
      <c r="F464" s="9">
        <f t="shared" ca="1" si="51"/>
        <v>4</v>
      </c>
      <c r="G464" s="9">
        <f t="shared" ca="1" si="54"/>
        <v>15</v>
      </c>
      <c r="H464" s="9">
        <f t="shared" ca="1" si="55"/>
        <v>4</v>
      </c>
      <c r="I464" s="9">
        <f ca="1">RAND()*(Packaging[[#This Row],[Ordering cost]]+Packaging[[#This Row],[Holding cost]])+0.2</f>
        <v>0.27130890012899844</v>
      </c>
      <c r="J464" s="9">
        <f ca="1">SUM(Packaging[[#This Row],[Purchase Cost]:[Taxes]])</f>
        <v>54.721308900129003</v>
      </c>
      <c r="K464" s="9" t="str">
        <f>TEXT(Packaging[[#This Row],[Deliverydate_C]],"mmm")</f>
        <v>Jan</v>
      </c>
      <c r="L464" s="9"/>
      <c r="M464" s="9" t="s">
        <v>220</v>
      </c>
    </row>
    <row r="465" spans="3:13" x14ac:dyDescent="0.25">
      <c r="C465" s="9">
        <f t="shared" ca="1" si="52"/>
        <v>26</v>
      </c>
      <c r="D465" s="9" cm="1">
        <f t="array" aca="1" ref="D465" ca="1">_xlfn.ANCHORARRAY(C465)*0.05</f>
        <v>1.3</v>
      </c>
      <c r="E465" s="9">
        <f t="shared" ca="1" si="53"/>
        <v>2</v>
      </c>
      <c r="F465" s="9">
        <f t="shared" ca="1" si="51"/>
        <v>4</v>
      </c>
      <c r="G465" s="9">
        <f t="shared" ca="1" si="54"/>
        <v>13</v>
      </c>
      <c r="H465" s="9">
        <f t="shared" ca="1" si="55"/>
        <v>2</v>
      </c>
      <c r="I465" s="9">
        <f ca="1">RAND()*(Packaging[[#This Row],[Ordering cost]]+Packaging[[#This Row],[Holding cost]])+0.2</f>
        <v>2.0430601948353582</v>
      </c>
      <c r="J465" s="9">
        <f ca="1">SUM(Packaging[[#This Row],[Purchase Cost]:[Taxes]])</f>
        <v>50.343060194835353</v>
      </c>
      <c r="K465" s="9" t="str">
        <f>TEXT(Packaging[[#This Row],[Deliverydate_C]],"mmm")</f>
        <v>Jan</v>
      </c>
      <c r="L465" s="9"/>
      <c r="M465" s="9" t="s">
        <v>220</v>
      </c>
    </row>
    <row r="466" spans="3:13" x14ac:dyDescent="0.25">
      <c r="C466" s="9">
        <f t="shared" ca="1" si="52"/>
        <v>26</v>
      </c>
      <c r="D466" s="9" cm="1">
        <f t="array" aca="1" ref="D466" ca="1">_xlfn.ANCHORARRAY(C466)*0.05</f>
        <v>1.3</v>
      </c>
      <c r="E466" s="9">
        <f t="shared" ca="1" si="53"/>
        <v>1</v>
      </c>
      <c r="F466" s="9">
        <f t="shared" ca="1" si="51"/>
        <v>3</v>
      </c>
      <c r="G466" s="9">
        <f t="shared" ca="1" si="54"/>
        <v>10</v>
      </c>
      <c r="H466" s="9">
        <f t="shared" ca="1" si="55"/>
        <v>4</v>
      </c>
      <c r="I466" s="9">
        <f ca="1">RAND()*(Packaging[[#This Row],[Ordering cost]]+Packaging[[#This Row],[Holding cost]])+0.2</f>
        <v>1.1790570896431587</v>
      </c>
      <c r="J466" s="9">
        <f ca="1">SUM(Packaging[[#This Row],[Purchase Cost]:[Taxes]])</f>
        <v>46.479057089643156</v>
      </c>
      <c r="K466" s="9" t="str">
        <f>TEXT(Packaging[[#This Row],[Deliverydate_C]],"mmm")</f>
        <v>Jan</v>
      </c>
      <c r="L466" s="9"/>
      <c r="M466" s="9" t="s">
        <v>220</v>
      </c>
    </row>
    <row r="467" spans="3:13" x14ac:dyDescent="0.25">
      <c r="C467" s="9">
        <f t="shared" ca="1" si="52"/>
        <v>26</v>
      </c>
      <c r="D467" s="9" cm="1">
        <f t="array" aca="1" ref="D467" ca="1">_xlfn.ANCHORARRAY(C467)*0.05</f>
        <v>1.3</v>
      </c>
      <c r="E467" s="9">
        <f t="shared" ca="1" si="53"/>
        <v>1</v>
      </c>
      <c r="F467" s="9">
        <f t="shared" ca="1" si="51"/>
        <v>3</v>
      </c>
      <c r="G467" s="9">
        <f t="shared" ca="1" si="54"/>
        <v>10</v>
      </c>
      <c r="H467" s="9">
        <f t="shared" ca="1" si="55"/>
        <v>5</v>
      </c>
      <c r="I467" s="9">
        <f ca="1">RAND()*(Packaging[[#This Row],[Ordering cost]]+Packaging[[#This Row],[Holding cost]])+0.2</f>
        <v>2.4163024669687561</v>
      </c>
      <c r="J467" s="9">
        <f ca="1">SUM(Packaging[[#This Row],[Purchase Cost]:[Taxes]])</f>
        <v>48.716302466968756</v>
      </c>
      <c r="K467" s="9" t="str">
        <f>TEXT(Packaging[[#This Row],[Deliverydate_C]],"mmm")</f>
        <v>Jan</v>
      </c>
      <c r="L467" s="9"/>
      <c r="M467" s="9" t="s">
        <v>220</v>
      </c>
    </row>
    <row r="468" spans="3:13" x14ac:dyDescent="0.25">
      <c r="C468" s="9">
        <f t="shared" ca="1" si="52"/>
        <v>29</v>
      </c>
      <c r="D468" s="9" cm="1">
        <f t="array" aca="1" ref="D468" ca="1">_xlfn.ANCHORARRAY(C468)*0.05</f>
        <v>1.4500000000000002</v>
      </c>
      <c r="E468" s="9">
        <f t="shared" ca="1" si="53"/>
        <v>1</v>
      </c>
      <c r="F468" s="9">
        <f t="shared" ca="1" si="51"/>
        <v>3</v>
      </c>
      <c r="G468" s="9">
        <f t="shared" ca="1" si="54"/>
        <v>11</v>
      </c>
      <c r="H468" s="9">
        <f t="shared" ca="1" si="55"/>
        <v>5</v>
      </c>
      <c r="I468" s="9">
        <f ca="1">RAND()*(Packaging[[#This Row],[Ordering cost]]+Packaging[[#This Row],[Holding cost]])+0.2</f>
        <v>1.1531325852762968</v>
      </c>
      <c r="J468" s="9">
        <f ca="1">SUM(Packaging[[#This Row],[Purchase Cost]:[Taxes]])</f>
        <v>51.603132585276299</v>
      </c>
      <c r="K468" s="9" t="str">
        <f>TEXT(Packaging[[#This Row],[Deliverydate_C]],"mmm")</f>
        <v>Jan</v>
      </c>
      <c r="L468" s="9"/>
      <c r="M468" s="9" t="s">
        <v>220</v>
      </c>
    </row>
    <row r="469" spans="3:13" x14ac:dyDescent="0.25">
      <c r="C469" s="9">
        <f t="shared" ca="1" si="52"/>
        <v>28</v>
      </c>
      <c r="D469" s="9" cm="1">
        <f t="array" aca="1" ref="D469" ca="1">_xlfn.ANCHORARRAY(C469)*0.05</f>
        <v>1.4000000000000001</v>
      </c>
      <c r="E469" s="9">
        <f t="shared" ca="1" si="53"/>
        <v>2</v>
      </c>
      <c r="F469" s="9">
        <f t="shared" ca="1" si="51"/>
        <v>4</v>
      </c>
      <c r="G469" s="9">
        <f t="shared" ca="1" si="54"/>
        <v>14</v>
      </c>
      <c r="H469" s="9">
        <f t="shared" ca="1" si="55"/>
        <v>4</v>
      </c>
      <c r="I469" s="9">
        <f ca="1">RAND()*(Packaging[[#This Row],[Ordering cost]]+Packaging[[#This Row],[Holding cost]])+0.2</f>
        <v>2.2364396862832652</v>
      </c>
      <c r="J469" s="9">
        <f ca="1">SUM(Packaging[[#This Row],[Purchase Cost]:[Taxes]])</f>
        <v>55.636439686283261</v>
      </c>
      <c r="K469" s="9" t="str">
        <f>TEXT(Packaging[[#This Row],[Deliverydate_C]],"mmm")</f>
        <v>Jan</v>
      </c>
      <c r="L469" s="9"/>
      <c r="M469" s="9" t="s">
        <v>220</v>
      </c>
    </row>
    <row r="470" spans="3:13" x14ac:dyDescent="0.25">
      <c r="C470" s="9">
        <f t="shared" ca="1" si="52"/>
        <v>30</v>
      </c>
      <c r="D470" s="9" cm="1">
        <f t="array" aca="1" ref="D470" ca="1">_xlfn.ANCHORARRAY(C470)*0.05</f>
        <v>1.5</v>
      </c>
      <c r="E470" s="9">
        <f t="shared" ca="1" si="53"/>
        <v>2</v>
      </c>
      <c r="F470" s="9">
        <f t="shared" ca="1" si="51"/>
        <v>4</v>
      </c>
      <c r="G470" s="9">
        <f t="shared" ca="1" si="54"/>
        <v>11</v>
      </c>
      <c r="H470" s="9">
        <f t="shared" ca="1" si="55"/>
        <v>3</v>
      </c>
      <c r="I470" s="9">
        <f ca="1">RAND()*(Packaging[[#This Row],[Ordering cost]]+Packaging[[#This Row],[Holding cost]])+0.2</f>
        <v>1.1605359189866411</v>
      </c>
      <c r="J470" s="9">
        <f ca="1">SUM(Packaging[[#This Row],[Purchase Cost]:[Taxes]])</f>
        <v>52.660535918986639</v>
      </c>
      <c r="K470" s="9" t="str">
        <f>TEXT(Packaging[[#This Row],[Deliverydate_C]],"mmm")</f>
        <v>Jan</v>
      </c>
      <c r="L470" s="9"/>
      <c r="M470" s="9" t="s">
        <v>220</v>
      </c>
    </row>
    <row r="471" spans="3:13" x14ac:dyDescent="0.25">
      <c r="C471" s="9">
        <f t="shared" ca="1" si="52"/>
        <v>26</v>
      </c>
      <c r="D471" s="9" cm="1">
        <f t="array" aca="1" ref="D471" ca="1">_xlfn.ANCHORARRAY(C471)*0.05</f>
        <v>1.3</v>
      </c>
      <c r="E471" s="9">
        <f t="shared" ca="1" si="53"/>
        <v>2</v>
      </c>
      <c r="F471" s="9">
        <f t="shared" ca="1" si="51"/>
        <v>4</v>
      </c>
      <c r="G471" s="9">
        <f t="shared" ca="1" si="54"/>
        <v>13</v>
      </c>
      <c r="H471" s="9">
        <f t="shared" ca="1" si="55"/>
        <v>3</v>
      </c>
      <c r="I471" s="9">
        <f ca="1">RAND()*(Packaging[[#This Row],[Ordering cost]]+Packaging[[#This Row],[Holding cost]])+0.2</f>
        <v>0.29233150141474218</v>
      </c>
      <c r="J471" s="9">
        <f ca="1">SUM(Packaging[[#This Row],[Purchase Cost]:[Taxes]])</f>
        <v>49.592331501414741</v>
      </c>
      <c r="K471" s="9" t="str">
        <f>TEXT(Packaging[[#This Row],[Deliverydate_C]],"mmm")</f>
        <v>Jan</v>
      </c>
      <c r="L471" s="9"/>
      <c r="M471" s="9" t="s">
        <v>219</v>
      </c>
    </row>
    <row r="472" spans="3:13" x14ac:dyDescent="0.25">
      <c r="C472" s="9">
        <f t="shared" ca="1" si="52"/>
        <v>27</v>
      </c>
      <c r="D472" s="9" cm="1">
        <f t="array" aca="1" ref="D472" ca="1">_xlfn.ANCHORARRAY(C472)*0.05</f>
        <v>1.35</v>
      </c>
      <c r="E472" s="9">
        <f t="shared" ca="1" si="53"/>
        <v>2</v>
      </c>
      <c r="F472" s="9">
        <f t="shared" ca="1" si="51"/>
        <v>4</v>
      </c>
      <c r="G472" s="9">
        <f t="shared" ca="1" si="54"/>
        <v>14</v>
      </c>
      <c r="H472" s="9">
        <f t="shared" ca="1" si="55"/>
        <v>3</v>
      </c>
      <c r="I472" s="9">
        <f ca="1">RAND()*(Packaging[[#This Row],[Ordering cost]]+Packaging[[#This Row],[Holding cost]])+0.2</f>
        <v>2.8822600875498905</v>
      </c>
      <c r="J472" s="9">
        <f ca="1">SUM(Packaging[[#This Row],[Purchase Cost]:[Taxes]])</f>
        <v>54.232260087549889</v>
      </c>
      <c r="K472" s="9" t="str">
        <f>TEXT(Packaging[[#This Row],[Deliverydate_C]],"mmm")</f>
        <v>Jan</v>
      </c>
      <c r="L472" s="9"/>
      <c r="M472" s="9" t="s">
        <v>220</v>
      </c>
    </row>
    <row r="473" spans="3:13" x14ac:dyDescent="0.25">
      <c r="C473" s="9">
        <f t="shared" ca="1" si="52"/>
        <v>22</v>
      </c>
      <c r="D473" s="9" cm="1">
        <f t="array" aca="1" ref="D473" ca="1">_xlfn.ANCHORARRAY(C473)*0.05</f>
        <v>1.1000000000000001</v>
      </c>
      <c r="E473" s="9">
        <f t="shared" ca="1" si="53"/>
        <v>2</v>
      </c>
      <c r="F473" s="9">
        <f t="shared" ca="1" si="51"/>
        <v>3</v>
      </c>
      <c r="G473" s="9">
        <f t="shared" ca="1" si="54"/>
        <v>11</v>
      </c>
      <c r="H473" s="9">
        <f t="shared" ca="1" si="55"/>
        <v>3</v>
      </c>
      <c r="I473" s="9">
        <f ca="1">RAND()*(Packaging[[#This Row],[Ordering cost]]+Packaging[[#This Row],[Holding cost]])+0.2</f>
        <v>3.2865471743805919</v>
      </c>
      <c r="J473" s="9">
        <f ca="1">SUM(Packaging[[#This Row],[Purchase Cost]:[Taxes]])</f>
        <v>45.386547174380595</v>
      </c>
      <c r="K473" s="9" t="str">
        <f>TEXT(Packaging[[#This Row],[Deliverydate_C]],"mmm")</f>
        <v>Jan</v>
      </c>
      <c r="L473" s="9"/>
      <c r="M473" s="9" t="s">
        <v>220</v>
      </c>
    </row>
    <row r="474" spans="3:13" x14ac:dyDescent="0.25">
      <c r="C474" s="9">
        <f t="shared" ca="1" si="52"/>
        <v>29</v>
      </c>
      <c r="D474" s="9" cm="1">
        <f t="array" aca="1" ref="D474" ca="1">_xlfn.ANCHORARRAY(C474)*0.05</f>
        <v>1.4500000000000002</v>
      </c>
      <c r="E474" s="9">
        <f t="shared" ca="1" si="53"/>
        <v>2</v>
      </c>
      <c r="F474" s="9">
        <f t="shared" ca="1" si="51"/>
        <v>3</v>
      </c>
      <c r="G474" s="9">
        <f t="shared" ca="1" si="54"/>
        <v>11</v>
      </c>
      <c r="H474" s="9">
        <f t="shared" ca="1" si="55"/>
        <v>5</v>
      </c>
      <c r="I474" s="9">
        <f ca="1">RAND()*(Packaging[[#This Row],[Ordering cost]]+Packaging[[#This Row],[Holding cost]])+0.2</f>
        <v>2.2077161497106585</v>
      </c>
      <c r="J474" s="9">
        <f ca="1">SUM(Packaging[[#This Row],[Purchase Cost]:[Taxes]])</f>
        <v>53.657716149710659</v>
      </c>
      <c r="K474" s="9" t="str">
        <f>TEXT(Packaging[[#This Row],[Deliverydate_C]],"mmm")</f>
        <v>Jan</v>
      </c>
      <c r="L474" s="9"/>
      <c r="M474" s="9" t="s">
        <v>221</v>
      </c>
    </row>
    <row r="475" spans="3:13" x14ac:dyDescent="0.25">
      <c r="C475" s="9">
        <f t="shared" ca="1" si="52"/>
        <v>21</v>
      </c>
      <c r="D475" s="9" cm="1">
        <f t="array" aca="1" ref="D475" ca="1">_xlfn.ANCHORARRAY(C475)*0.05</f>
        <v>1.05</v>
      </c>
      <c r="E475" s="9">
        <f t="shared" ca="1" si="53"/>
        <v>2</v>
      </c>
      <c r="F475" s="9">
        <f t="shared" ca="1" si="51"/>
        <v>3</v>
      </c>
      <c r="G475" s="9">
        <f t="shared" ca="1" si="54"/>
        <v>10</v>
      </c>
      <c r="H475" s="9">
        <f t="shared" ca="1" si="55"/>
        <v>4</v>
      </c>
      <c r="I475" s="9">
        <f ca="1">RAND()*(Packaging[[#This Row],[Ordering cost]]+Packaging[[#This Row],[Holding cost]])+0.2</f>
        <v>1.8531661635758374</v>
      </c>
      <c r="J475" s="9">
        <f ca="1">SUM(Packaging[[#This Row],[Purchase Cost]:[Taxes]])</f>
        <v>42.903166163575833</v>
      </c>
      <c r="K475" s="9" t="str">
        <f>TEXT(Packaging[[#This Row],[Deliverydate_C]],"mmm")</f>
        <v>Jan</v>
      </c>
      <c r="L475" s="9"/>
      <c r="M475" s="9" t="s">
        <v>220</v>
      </c>
    </row>
    <row r="476" spans="3:13" x14ac:dyDescent="0.25">
      <c r="C476" s="9">
        <f t="shared" ca="1" si="52"/>
        <v>25</v>
      </c>
      <c r="D476" s="9" cm="1">
        <f t="array" aca="1" ref="D476" ca="1">_xlfn.ANCHORARRAY(C476)*0.05</f>
        <v>1.25</v>
      </c>
      <c r="E476" s="9">
        <f t="shared" ca="1" si="53"/>
        <v>1</v>
      </c>
      <c r="F476" s="9">
        <f t="shared" ca="1" si="51"/>
        <v>3</v>
      </c>
      <c r="G476" s="9">
        <f t="shared" ca="1" si="54"/>
        <v>11</v>
      </c>
      <c r="H476" s="9">
        <f t="shared" ca="1" si="55"/>
        <v>4</v>
      </c>
      <c r="I476" s="9">
        <f ca="1">RAND()*(Packaging[[#This Row],[Ordering cost]]+Packaging[[#This Row],[Holding cost]])+0.2</f>
        <v>1.8686790798145791</v>
      </c>
      <c r="J476" s="9">
        <f ca="1">SUM(Packaging[[#This Row],[Purchase Cost]:[Taxes]])</f>
        <v>47.118679079814576</v>
      </c>
      <c r="K476" s="9" t="str">
        <f>TEXT(Packaging[[#This Row],[Deliverydate_C]],"mmm")</f>
        <v>Jan</v>
      </c>
      <c r="L476" s="9"/>
      <c r="M476" s="9" t="s">
        <v>219</v>
      </c>
    </row>
    <row r="477" spans="3:13" x14ac:dyDescent="0.25">
      <c r="C477" s="9">
        <f t="shared" ca="1" si="52"/>
        <v>30</v>
      </c>
      <c r="D477" s="9" cm="1">
        <f t="array" aca="1" ref="D477" ca="1">_xlfn.ANCHORARRAY(C477)*0.05</f>
        <v>1.5</v>
      </c>
      <c r="E477" s="9">
        <f t="shared" ca="1" si="53"/>
        <v>2</v>
      </c>
      <c r="F477" s="9">
        <f t="shared" ca="1" si="51"/>
        <v>3</v>
      </c>
      <c r="G477" s="9">
        <f t="shared" ca="1" si="54"/>
        <v>10</v>
      </c>
      <c r="H477" s="9">
        <f t="shared" ca="1" si="55"/>
        <v>4</v>
      </c>
      <c r="I477" s="9">
        <f ca="1">RAND()*(Packaging[[#This Row],[Ordering cost]]+Packaging[[#This Row],[Holding cost]])+0.2</f>
        <v>0.25447984265130202</v>
      </c>
      <c r="J477" s="9">
        <f ca="1">SUM(Packaging[[#This Row],[Purchase Cost]:[Taxes]])</f>
        <v>50.7544798426513</v>
      </c>
      <c r="K477" s="9" t="str">
        <f>TEXT(Packaging[[#This Row],[Deliverydate_C]],"mmm")</f>
        <v>Jan</v>
      </c>
      <c r="L477" s="9"/>
      <c r="M477" s="9" t="s">
        <v>220</v>
      </c>
    </row>
    <row r="478" spans="3:13" x14ac:dyDescent="0.25">
      <c r="C478" s="9">
        <f t="shared" ca="1" si="52"/>
        <v>29</v>
      </c>
      <c r="D478" s="9" cm="1">
        <f t="array" aca="1" ref="D478" ca="1">_xlfn.ANCHORARRAY(C478)*0.05</f>
        <v>1.4500000000000002</v>
      </c>
      <c r="E478" s="9">
        <f t="shared" ca="1" si="53"/>
        <v>1</v>
      </c>
      <c r="F478" s="9">
        <f t="shared" ca="1" si="51"/>
        <v>4</v>
      </c>
      <c r="G478" s="9">
        <f t="shared" ca="1" si="54"/>
        <v>15</v>
      </c>
      <c r="H478" s="9">
        <f t="shared" ca="1" si="55"/>
        <v>2</v>
      </c>
      <c r="I478" s="9">
        <f ca="1">RAND()*(Packaging[[#This Row],[Ordering cost]]+Packaging[[#This Row],[Holding cost]])+0.2</f>
        <v>1.1330756298847129</v>
      </c>
      <c r="J478" s="9">
        <f ca="1">SUM(Packaging[[#This Row],[Purchase Cost]:[Taxes]])</f>
        <v>53.583075629884718</v>
      </c>
      <c r="K478" s="9" t="str">
        <f>TEXT(Packaging[[#This Row],[Deliverydate_C]],"mmm")</f>
        <v>Jan</v>
      </c>
      <c r="L478" s="9"/>
      <c r="M478" s="9" t="s">
        <v>219</v>
      </c>
    </row>
    <row r="479" spans="3:13" x14ac:dyDescent="0.25">
      <c r="C479" s="9">
        <f t="shared" ca="1" si="52"/>
        <v>24</v>
      </c>
      <c r="D479" s="9" cm="1">
        <f t="array" aca="1" ref="D479" ca="1">_xlfn.ANCHORARRAY(C479)*0.05</f>
        <v>1.2000000000000002</v>
      </c>
      <c r="E479" s="9">
        <f t="shared" ca="1" si="53"/>
        <v>2</v>
      </c>
      <c r="F479" s="9">
        <f t="shared" ca="1" si="51"/>
        <v>3</v>
      </c>
      <c r="G479" s="9">
        <f t="shared" ca="1" si="54"/>
        <v>13</v>
      </c>
      <c r="H479" s="9">
        <f t="shared" ca="1" si="55"/>
        <v>4</v>
      </c>
      <c r="I479" s="9">
        <f ca="1">RAND()*(Packaging[[#This Row],[Ordering cost]]+Packaging[[#This Row],[Holding cost]])+0.2</f>
        <v>2.121100231749077</v>
      </c>
      <c r="J479" s="9">
        <f ca="1">SUM(Packaging[[#This Row],[Purchase Cost]:[Taxes]])</f>
        <v>49.321100231749078</v>
      </c>
      <c r="K479" s="9" t="str">
        <f>TEXT(Packaging[[#This Row],[Deliverydate_C]],"mmm")</f>
        <v>Jan</v>
      </c>
      <c r="L479" s="9"/>
      <c r="M479" s="9" t="s">
        <v>219</v>
      </c>
    </row>
    <row r="480" spans="3:13" x14ac:dyDescent="0.25">
      <c r="C480" s="9">
        <f t="shared" ca="1" si="52"/>
        <v>20</v>
      </c>
      <c r="D480" s="9" cm="1">
        <f t="array" aca="1" ref="D480" ca="1">_xlfn.ANCHORARRAY(C480)*0.05</f>
        <v>1</v>
      </c>
      <c r="E480" s="9">
        <f t="shared" ca="1" si="53"/>
        <v>1</v>
      </c>
      <c r="F480" s="9">
        <f t="shared" ca="1" si="51"/>
        <v>3</v>
      </c>
      <c r="G480" s="9">
        <f t="shared" ca="1" si="54"/>
        <v>14</v>
      </c>
      <c r="H480" s="9">
        <f t="shared" ca="1" si="55"/>
        <v>2</v>
      </c>
      <c r="I480" s="9">
        <f ca="1">RAND()*(Packaging[[#This Row],[Ordering cost]]+Packaging[[#This Row],[Holding cost]])+0.2</f>
        <v>1.0991800099504578</v>
      </c>
      <c r="J480" s="9">
        <f ca="1">SUM(Packaging[[#This Row],[Purchase Cost]:[Taxes]])</f>
        <v>42.099180009950459</v>
      </c>
      <c r="K480" s="9" t="str">
        <f>TEXT(Packaging[[#This Row],[Deliverydate_C]],"mmm")</f>
        <v>Jan</v>
      </c>
      <c r="L480" s="9"/>
      <c r="M480" s="9" t="s">
        <v>220</v>
      </c>
    </row>
    <row r="481" spans="3:13" x14ac:dyDescent="0.25">
      <c r="C481" s="9">
        <f t="shared" ca="1" si="52"/>
        <v>27</v>
      </c>
      <c r="D481" s="9" cm="1">
        <f t="array" aca="1" ref="D481" ca="1">_xlfn.ANCHORARRAY(C481)*0.05</f>
        <v>1.35</v>
      </c>
      <c r="E481" s="9">
        <f t="shared" ca="1" si="53"/>
        <v>2</v>
      </c>
      <c r="F481" s="9">
        <f t="shared" ca="1" si="51"/>
        <v>3</v>
      </c>
      <c r="G481" s="9">
        <f t="shared" ca="1" si="54"/>
        <v>13</v>
      </c>
      <c r="H481" s="9">
        <f t="shared" ca="1" si="55"/>
        <v>3</v>
      </c>
      <c r="I481" s="9">
        <f ca="1">RAND()*(Packaging[[#This Row],[Ordering cost]]+Packaging[[#This Row],[Holding cost]])+0.2</f>
        <v>1.1959141854066284</v>
      </c>
      <c r="J481" s="9">
        <f ca="1">SUM(Packaging[[#This Row],[Purchase Cost]:[Taxes]])</f>
        <v>50.54591418540663</v>
      </c>
      <c r="K481" s="9" t="str">
        <f>TEXT(Packaging[[#This Row],[Deliverydate_C]],"mmm")</f>
        <v>Jan</v>
      </c>
      <c r="L481" s="9"/>
      <c r="M481" s="9" t="s">
        <v>220</v>
      </c>
    </row>
    <row r="482" spans="3:13" x14ac:dyDescent="0.25">
      <c r="C482" s="9">
        <f t="shared" ca="1" si="52"/>
        <v>22</v>
      </c>
      <c r="D482" s="9" cm="1">
        <f t="array" aca="1" ref="D482" ca="1">_xlfn.ANCHORARRAY(C482)*0.05</f>
        <v>1.1000000000000001</v>
      </c>
      <c r="E482" s="9">
        <f t="shared" ca="1" si="53"/>
        <v>2</v>
      </c>
      <c r="F482" s="9">
        <f t="shared" ca="1" si="51"/>
        <v>3</v>
      </c>
      <c r="G482" s="9">
        <f t="shared" ca="1" si="54"/>
        <v>15</v>
      </c>
      <c r="H482" s="9">
        <f t="shared" ca="1" si="55"/>
        <v>4</v>
      </c>
      <c r="I482" s="9">
        <f ca="1">RAND()*(Packaging[[#This Row],[Ordering cost]]+Packaging[[#This Row],[Holding cost]])+0.2</f>
        <v>2.722083839413346</v>
      </c>
      <c r="J482" s="9">
        <f ca="1">SUM(Packaging[[#This Row],[Purchase Cost]:[Taxes]])</f>
        <v>49.822083839413345</v>
      </c>
      <c r="K482" s="9" t="str">
        <f>TEXT(Packaging[[#This Row],[Deliverydate_C]],"mmm")</f>
        <v>Jan</v>
      </c>
      <c r="L482" s="9"/>
      <c r="M482" s="9" t="s">
        <v>219</v>
      </c>
    </row>
    <row r="483" spans="3:13" x14ac:dyDescent="0.25">
      <c r="C483" s="9">
        <f t="shared" ca="1" si="52"/>
        <v>26</v>
      </c>
      <c r="D483" s="9" cm="1">
        <f t="array" aca="1" ref="D483" ca="1">_xlfn.ANCHORARRAY(C483)*0.05</f>
        <v>1.3</v>
      </c>
      <c r="E483" s="9">
        <f t="shared" ca="1" si="53"/>
        <v>2</v>
      </c>
      <c r="F483" s="9">
        <f t="shared" ca="1" si="51"/>
        <v>3</v>
      </c>
      <c r="G483" s="9">
        <f t="shared" ca="1" si="54"/>
        <v>14</v>
      </c>
      <c r="H483" s="9">
        <f t="shared" ca="1" si="55"/>
        <v>2</v>
      </c>
      <c r="I483" s="9">
        <f ca="1">RAND()*(Packaging[[#This Row],[Ordering cost]]+Packaging[[#This Row],[Holding cost]])+0.2</f>
        <v>2.8796349184010563</v>
      </c>
      <c r="J483" s="9">
        <f ca="1">SUM(Packaging[[#This Row],[Purchase Cost]:[Taxes]])</f>
        <v>51.179634918401057</v>
      </c>
      <c r="K483" s="9" t="str">
        <f>TEXT(Packaging[[#This Row],[Deliverydate_C]],"mmm")</f>
        <v>Jan</v>
      </c>
      <c r="L483" s="9"/>
      <c r="M483" s="9" t="s">
        <v>219</v>
      </c>
    </row>
    <row r="484" spans="3:13" x14ac:dyDescent="0.25">
      <c r="C484" s="9">
        <f t="shared" ca="1" si="52"/>
        <v>24</v>
      </c>
      <c r="D484" s="9" cm="1">
        <f t="array" aca="1" ref="D484" ca="1">_xlfn.ANCHORARRAY(C484)*0.05</f>
        <v>1.2000000000000002</v>
      </c>
      <c r="E484" s="9">
        <f t="shared" ca="1" si="53"/>
        <v>1</v>
      </c>
      <c r="F484" s="9">
        <f t="shared" ca="1" si="51"/>
        <v>4</v>
      </c>
      <c r="G484" s="9">
        <f t="shared" ca="1" si="54"/>
        <v>12</v>
      </c>
      <c r="H484" s="9">
        <f t="shared" ca="1" si="55"/>
        <v>4</v>
      </c>
      <c r="I484" s="9">
        <f ca="1">RAND()*(Packaging[[#This Row],[Ordering cost]]+Packaging[[#This Row],[Holding cost]])+0.2</f>
        <v>2.2401413174107767</v>
      </c>
      <c r="J484" s="9">
        <f ca="1">SUM(Packaging[[#This Row],[Purchase Cost]:[Taxes]])</f>
        <v>48.440141317410777</v>
      </c>
      <c r="K484" s="9" t="str">
        <f>TEXT(Packaging[[#This Row],[Deliverydate_C]],"mmm")</f>
        <v>Jan</v>
      </c>
      <c r="L484" s="9"/>
      <c r="M484" s="9" t="s">
        <v>220</v>
      </c>
    </row>
    <row r="485" spans="3:13" x14ac:dyDescent="0.25">
      <c r="C485" s="9">
        <f t="shared" ca="1" si="52"/>
        <v>23</v>
      </c>
      <c r="D485" s="9" cm="1">
        <f t="array" aca="1" ref="D485" ca="1">_xlfn.ANCHORARRAY(C485)*0.05</f>
        <v>1.1500000000000001</v>
      </c>
      <c r="E485" s="9">
        <f t="shared" ca="1" si="53"/>
        <v>2</v>
      </c>
      <c r="F485" s="9">
        <f t="shared" ca="1" si="51"/>
        <v>4</v>
      </c>
      <c r="G485" s="9">
        <f t="shared" ca="1" si="54"/>
        <v>12</v>
      </c>
      <c r="H485" s="9">
        <f t="shared" ca="1" si="55"/>
        <v>5</v>
      </c>
      <c r="I485" s="9">
        <f ca="1">RAND()*(Packaging[[#This Row],[Ordering cost]]+Packaging[[#This Row],[Holding cost]])+0.2</f>
        <v>2.3465762476705891</v>
      </c>
      <c r="J485" s="9">
        <f ca="1">SUM(Packaging[[#This Row],[Purchase Cost]:[Taxes]])</f>
        <v>49.496576247670589</v>
      </c>
      <c r="K485" s="9" t="str">
        <f>TEXT(Packaging[[#This Row],[Deliverydate_C]],"mmm")</f>
        <v>Jan</v>
      </c>
      <c r="L485" s="9"/>
      <c r="M485" s="9" t="s">
        <v>219</v>
      </c>
    </row>
    <row r="486" spans="3:13" x14ac:dyDescent="0.25">
      <c r="C486" s="9">
        <f t="shared" ca="1" si="52"/>
        <v>23</v>
      </c>
      <c r="D486" s="9" cm="1">
        <f t="array" aca="1" ref="D486" ca="1">_xlfn.ANCHORARRAY(C486)*0.05</f>
        <v>1.1500000000000001</v>
      </c>
      <c r="E486" s="9">
        <f t="shared" ca="1" si="53"/>
        <v>1</v>
      </c>
      <c r="F486" s="9">
        <f t="shared" ca="1" si="51"/>
        <v>4</v>
      </c>
      <c r="G486" s="9">
        <f t="shared" ca="1" si="54"/>
        <v>15</v>
      </c>
      <c r="H486" s="9">
        <f t="shared" ca="1" si="55"/>
        <v>4</v>
      </c>
      <c r="I486" s="9">
        <f ca="1">RAND()*(Packaging[[#This Row],[Ordering cost]]+Packaging[[#This Row],[Holding cost]])+0.2</f>
        <v>2.1978624171409313</v>
      </c>
      <c r="J486" s="9">
        <f ca="1">SUM(Packaging[[#This Row],[Purchase Cost]:[Taxes]])</f>
        <v>50.347862417140931</v>
      </c>
      <c r="K486" s="9" t="str">
        <f>TEXT(Packaging[[#This Row],[Deliverydate_C]],"mmm")</f>
        <v>Jan</v>
      </c>
      <c r="L486" s="9"/>
      <c r="M486" s="9" t="s">
        <v>220</v>
      </c>
    </row>
    <row r="487" spans="3:13" x14ac:dyDescent="0.25">
      <c r="C487" s="9">
        <f t="shared" ca="1" si="52"/>
        <v>25</v>
      </c>
      <c r="D487" s="9" cm="1">
        <f t="array" aca="1" ref="D487" ca="1">_xlfn.ANCHORARRAY(C487)*0.05</f>
        <v>1.25</v>
      </c>
      <c r="E487" s="9">
        <f t="shared" ca="1" si="53"/>
        <v>1</v>
      </c>
      <c r="F487" s="9">
        <f t="shared" ca="1" si="51"/>
        <v>4</v>
      </c>
      <c r="G487" s="9">
        <f t="shared" ca="1" si="54"/>
        <v>12</v>
      </c>
      <c r="H487" s="9">
        <f t="shared" ca="1" si="55"/>
        <v>5</v>
      </c>
      <c r="I487" s="9">
        <f ca="1">RAND()*(Packaging[[#This Row],[Ordering cost]]+Packaging[[#This Row],[Holding cost]])+0.2</f>
        <v>1.6159854667986555</v>
      </c>
      <c r="J487" s="9">
        <f ca="1">SUM(Packaging[[#This Row],[Purchase Cost]:[Taxes]])</f>
        <v>49.865985466798655</v>
      </c>
      <c r="K487" s="9" t="str">
        <f>TEXT(Packaging[[#This Row],[Deliverydate_C]],"mmm")</f>
        <v>Jan</v>
      </c>
      <c r="L487" s="9"/>
      <c r="M487" s="9" t="s">
        <v>220</v>
      </c>
    </row>
    <row r="488" spans="3:13" x14ac:dyDescent="0.25">
      <c r="C488" s="9">
        <f t="shared" ca="1" si="52"/>
        <v>25</v>
      </c>
      <c r="D488" s="9" cm="1">
        <f t="array" aca="1" ref="D488" ca="1">_xlfn.ANCHORARRAY(C488)*0.05</f>
        <v>1.25</v>
      </c>
      <c r="E488" s="9">
        <f t="shared" ca="1" si="53"/>
        <v>2</v>
      </c>
      <c r="F488" s="9">
        <f t="shared" ca="1" si="51"/>
        <v>3</v>
      </c>
      <c r="G488" s="9">
        <f t="shared" ca="1" si="54"/>
        <v>12</v>
      </c>
      <c r="H488" s="9">
        <f t="shared" ca="1" si="55"/>
        <v>2</v>
      </c>
      <c r="I488" s="9">
        <f ca="1">RAND()*(Packaging[[#This Row],[Ordering cost]]+Packaging[[#This Row],[Holding cost]])+0.2</f>
        <v>3.1770283177262466</v>
      </c>
      <c r="J488" s="9">
        <f ca="1">SUM(Packaging[[#This Row],[Purchase Cost]:[Taxes]])</f>
        <v>48.427028317726247</v>
      </c>
      <c r="K488" s="9" t="str">
        <f>TEXT(Packaging[[#This Row],[Deliverydate_C]],"mmm")</f>
        <v>Jan</v>
      </c>
      <c r="L488" s="9"/>
      <c r="M488" s="9" t="s">
        <v>219</v>
      </c>
    </row>
    <row r="489" spans="3:13" x14ac:dyDescent="0.25">
      <c r="C489" s="9">
        <f t="shared" ca="1" si="52"/>
        <v>28</v>
      </c>
      <c r="D489" s="9" cm="1">
        <f t="array" aca="1" ref="D489" ca="1">_xlfn.ANCHORARRAY(C489)*0.05</f>
        <v>1.4000000000000001</v>
      </c>
      <c r="E489" s="9">
        <f t="shared" ca="1" si="53"/>
        <v>2</v>
      </c>
      <c r="F489" s="9">
        <f t="shared" ca="1" si="51"/>
        <v>3</v>
      </c>
      <c r="G489" s="9">
        <f t="shared" ca="1" si="54"/>
        <v>13</v>
      </c>
      <c r="H489" s="9">
        <f t="shared" ca="1" si="55"/>
        <v>2</v>
      </c>
      <c r="I489" s="9">
        <f ca="1">RAND()*(Packaging[[#This Row],[Ordering cost]]+Packaging[[#This Row],[Holding cost]])+0.2</f>
        <v>3.2275626339922563</v>
      </c>
      <c r="J489" s="9">
        <f ca="1">SUM(Packaging[[#This Row],[Purchase Cost]:[Taxes]])</f>
        <v>52.627562633992255</v>
      </c>
      <c r="K489" s="9" t="str">
        <f>TEXT(Packaging[[#This Row],[Deliverydate_C]],"mmm")</f>
        <v>Jan</v>
      </c>
      <c r="L489" s="9"/>
      <c r="M489" s="9" t="s">
        <v>220</v>
      </c>
    </row>
    <row r="490" spans="3:13" x14ac:dyDescent="0.25">
      <c r="C490" s="9">
        <f t="shared" ca="1" si="52"/>
        <v>23</v>
      </c>
      <c r="D490" s="9" cm="1">
        <f t="array" aca="1" ref="D490" ca="1">_xlfn.ANCHORARRAY(C490)*0.05</f>
        <v>1.1500000000000001</v>
      </c>
      <c r="E490" s="9">
        <f t="shared" ca="1" si="53"/>
        <v>2</v>
      </c>
      <c r="F490" s="9">
        <f t="shared" ca="1" si="51"/>
        <v>3</v>
      </c>
      <c r="G490" s="9">
        <f t="shared" ca="1" si="54"/>
        <v>15</v>
      </c>
      <c r="H490" s="9">
        <f t="shared" ca="1" si="55"/>
        <v>2</v>
      </c>
      <c r="I490" s="9">
        <f ca="1">RAND()*(Packaging[[#This Row],[Ordering cost]]+Packaging[[#This Row],[Holding cost]])+0.2</f>
        <v>1.8442439165625704</v>
      </c>
      <c r="J490" s="9">
        <f ca="1">SUM(Packaging[[#This Row],[Purchase Cost]:[Taxes]])</f>
        <v>47.994243916562567</v>
      </c>
      <c r="K490" s="9" t="str">
        <f>TEXT(Packaging[[#This Row],[Deliverydate_C]],"mmm")</f>
        <v>Jan</v>
      </c>
      <c r="L490" s="9"/>
      <c r="M490" s="9" t="s">
        <v>220</v>
      </c>
    </row>
    <row r="491" spans="3:13" x14ac:dyDescent="0.25">
      <c r="C491" s="9">
        <f t="shared" ca="1" si="52"/>
        <v>30</v>
      </c>
      <c r="D491" s="9" cm="1">
        <f t="array" aca="1" ref="D491" ca="1">_xlfn.ANCHORARRAY(C491)*0.05</f>
        <v>1.5</v>
      </c>
      <c r="E491" s="9">
        <f t="shared" ca="1" si="53"/>
        <v>1</v>
      </c>
      <c r="F491" s="9">
        <f t="shared" ca="1" si="51"/>
        <v>3</v>
      </c>
      <c r="G491" s="9">
        <f t="shared" ca="1" si="54"/>
        <v>15</v>
      </c>
      <c r="H491" s="9">
        <f t="shared" ca="1" si="55"/>
        <v>3</v>
      </c>
      <c r="I491" s="9">
        <f ca="1">RAND()*(Packaging[[#This Row],[Ordering cost]]+Packaging[[#This Row],[Holding cost]])+0.2</f>
        <v>2.162416047507858</v>
      </c>
      <c r="J491" s="9">
        <f ca="1">SUM(Packaging[[#This Row],[Purchase Cost]:[Taxes]])</f>
        <v>55.662416047507861</v>
      </c>
      <c r="K491" s="9" t="str">
        <f>TEXT(Packaging[[#This Row],[Deliverydate_C]],"mmm")</f>
        <v>Jan</v>
      </c>
      <c r="L491" s="9"/>
      <c r="M491" s="9" t="s">
        <v>219</v>
      </c>
    </row>
    <row r="492" spans="3:13" x14ac:dyDescent="0.25">
      <c r="C492" s="9">
        <f t="shared" ca="1" si="52"/>
        <v>27</v>
      </c>
      <c r="D492" s="9" cm="1">
        <f t="array" aca="1" ref="D492" ca="1">_xlfn.ANCHORARRAY(C492)*0.05</f>
        <v>1.35</v>
      </c>
      <c r="E492" s="9">
        <f t="shared" ca="1" si="53"/>
        <v>1</v>
      </c>
      <c r="F492" s="9">
        <f t="shared" ca="1" si="51"/>
        <v>3</v>
      </c>
      <c r="G492" s="9">
        <f t="shared" ca="1" si="54"/>
        <v>12</v>
      </c>
      <c r="H492" s="9">
        <f t="shared" ca="1" si="55"/>
        <v>2</v>
      </c>
      <c r="I492" s="9">
        <f ca="1">RAND()*(Packaging[[#This Row],[Ordering cost]]+Packaging[[#This Row],[Holding cost]])+0.2</f>
        <v>1.0871105905791656</v>
      </c>
      <c r="J492" s="9">
        <f ca="1">SUM(Packaging[[#This Row],[Purchase Cost]:[Taxes]])</f>
        <v>47.437110590579167</v>
      </c>
      <c r="K492" s="9" t="str">
        <f>TEXT(Packaging[[#This Row],[Deliverydate_C]],"mmm")</f>
        <v>Jan</v>
      </c>
      <c r="L492" s="9"/>
      <c r="M492" s="9" t="s">
        <v>220</v>
      </c>
    </row>
    <row r="493" spans="3:13" x14ac:dyDescent="0.25">
      <c r="C493" s="9">
        <f t="shared" ca="1" si="52"/>
        <v>26</v>
      </c>
      <c r="D493" s="9" cm="1">
        <f t="array" aca="1" ref="D493" ca="1">_xlfn.ANCHORARRAY(C493)*0.05</f>
        <v>1.3</v>
      </c>
      <c r="E493" s="9">
        <f t="shared" ca="1" si="53"/>
        <v>2</v>
      </c>
      <c r="F493" s="9">
        <f t="shared" ca="1" si="51"/>
        <v>3</v>
      </c>
      <c r="G493" s="9">
        <f t="shared" ca="1" si="54"/>
        <v>15</v>
      </c>
      <c r="H493" s="9">
        <f t="shared" ca="1" si="55"/>
        <v>5</v>
      </c>
      <c r="I493" s="9">
        <f ca="1">RAND()*(Packaging[[#This Row],[Ordering cost]]+Packaging[[#This Row],[Holding cost]])+0.2</f>
        <v>0.24270603908839045</v>
      </c>
      <c r="J493" s="9">
        <f ca="1">SUM(Packaging[[#This Row],[Purchase Cost]:[Taxes]])</f>
        <v>52.542706039088387</v>
      </c>
      <c r="K493" s="9" t="str">
        <f>TEXT(Packaging[[#This Row],[Deliverydate_C]],"mmm")</f>
        <v>Jan</v>
      </c>
      <c r="L493" s="9"/>
      <c r="M493" s="9" t="s">
        <v>220</v>
      </c>
    </row>
    <row r="494" spans="3:13" x14ac:dyDescent="0.25">
      <c r="C494" s="9">
        <f t="shared" ca="1" si="52"/>
        <v>21</v>
      </c>
      <c r="D494" s="9" cm="1">
        <f t="array" aca="1" ref="D494" ca="1">_xlfn.ANCHORARRAY(C494)*0.05</f>
        <v>1.05</v>
      </c>
      <c r="E494" s="9">
        <f t="shared" ca="1" si="53"/>
        <v>2</v>
      </c>
      <c r="F494" s="9">
        <f t="shared" ca="1" si="51"/>
        <v>4</v>
      </c>
      <c r="G494" s="9">
        <f t="shared" ca="1" si="54"/>
        <v>15</v>
      </c>
      <c r="H494" s="9">
        <f t="shared" ca="1" si="55"/>
        <v>5</v>
      </c>
      <c r="I494" s="9">
        <f ca="1">RAND()*(Packaging[[#This Row],[Ordering cost]]+Packaging[[#This Row],[Holding cost]])+0.2</f>
        <v>1.2215239564475162</v>
      </c>
      <c r="J494" s="9">
        <f ca="1">SUM(Packaging[[#This Row],[Purchase Cost]:[Taxes]])</f>
        <v>49.27152395644751</v>
      </c>
      <c r="K494" s="9" t="str">
        <f>TEXT(Packaging[[#This Row],[Deliverydate_C]],"mmm")</f>
        <v>Jan</v>
      </c>
      <c r="L494" s="9"/>
      <c r="M494" s="9" t="s">
        <v>220</v>
      </c>
    </row>
    <row r="495" spans="3:13" x14ac:dyDescent="0.25">
      <c r="C495" s="9">
        <f t="shared" ca="1" si="52"/>
        <v>29</v>
      </c>
      <c r="D495" s="9" cm="1">
        <f t="array" aca="1" ref="D495" ca="1">_xlfn.ANCHORARRAY(C495)*0.05</f>
        <v>1.4500000000000002</v>
      </c>
      <c r="E495" s="9">
        <f t="shared" ca="1" si="53"/>
        <v>2</v>
      </c>
      <c r="F495" s="9">
        <f t="shared" ca="1" si="51"/>
        <v>3</v>
      </c>
      <c r="G495" s="9">
        <f t="shared" ca="1" si="54"/>
        <v>11</v>
      </c>
      <c r="H495" s="9">
        <f t="shared" ca="1" si="55"/>
        <v>3</v>
      </c>
      <c r="I495" s="9">
        <f ca="1">RAND()*(Packaging[[#This Row],[Ordering cost]]+Packaging[[#This Row],[Holding cost]])+0.2</f>
        <v>2.0812463278177313</v>
      </c>
      <c r="J495" s="9">
        <f ca="1">SUM(Packaging[[#This Row],[Purchase Cost]:[Taxes]])</f>
        <v>51.531246327817733</v>
      </c>
      <c r="K495" s="9" t="str">
        <f>TEXT(Packaging[[#This Row],[Deliverydate_C]],"mmm")</f>
        <v>Jan</v>
      </c>
      <c r="L495" s="9"/>
      <c r="M495" s="9" t="s">
        <v>220</v>
      </c>
    </row>
    <row r="496" spans="3:13" x14ac:dyDescent="0.25">
      <c r="C496" s="9">
        <f t="shared" ca="1" si="52"/>
        <v>30</v>
      </c>
      <c r="D496" s="9" cm="1">
        <f t="array" aca="1" ref="D496" ca="1">_xlfn.ANCHORARRAY(C496)*0.05</f>
        <v>1.5</v>
      </c>
      <c r="E496" s="9">
        <f t="shared" ca="1" si="53"/>
        <v>2</v>
      </c>
      <c r="F496" s="9">
        <f t="shared" ca="1" si="51"/>
        <v>4</v>
      </c>
      <c r="G496" s="9">
        <f t="shared" ca="1" si="54"/>
        <v>10</v>
      </c>
      <c r="H496" s="9">
        <f t="shared" ca="1" si="55"/>
        <v>5</v>
      </c>
      <c r="I496" s="9">
        <f ca="1">RAND()*(Packaging[[#This Row],[Ordering cost]]+Packaging[[#This Row],[Holding cost]])+0.2</f>
        <v>2.8575733111439012</v>
      </c>
      <c r="J496" s="9">
        <f ca="1">SUM(Packaging[[#This Row],[Purchase Cost]:[Taxes]])</f>
        <v>55.357573311143902</v>
      </c>
      <c r="K496" s="9" t="str">
        <f>TEXT(Packaging[[#This Row],[Deliverydate_C]],"mmm")</f>
        <v>Jan</v>
      </c>
      <c r="L496" s="9"/>
      <c r="M496" s="9" t="s">
        <v>221</v>
      </c>
    </row>
    <row r="497" spans="3:13" x14ac:dyDescent="0.25">
      <c r="C497" s="9">
        <f t="shared" ca="1" si="52"/>
        <v>24</v>
      </c>
      <c r="D497" s="9" cm="1">
        <f t="array" aca="1" ref="D497" ca="1">_xlfn.ANCHORARRAY(C497)*0.05</f>
        <v>1.2000000000000002</v>
      </c>
      <c r="E497" s="9">
        <f t="shared" ca="1" si="53"/>
        <v>2</v>
      </c>
      <c r="F497" s="9">
        <f t="shared" ca="1" si="51"/>
        <v>3</v>
      </c>
      <c r="G497" s="9">
        <f t="shared" ca="1" si="54"/>
        <v>10</v>
      </c>
      <c r="H497" s="9">
        <f t="shared" ca="1" si="55"/>
        <v>5</v>
      </c>
      <c r="I497" s="9">
        <f ca="1">RAND()*(Packaging[[#This Row],[Ordering cost]]+Packaging[[#This Row],[Holding cost]])+0.2</f>
        <v>2.4273404192357608</v>
      </c>
      <c r="J497" s="9">
        <f ca="1">SUM(Packaging[[#This Row],[Purchase Cost]:[Taxes]])</f>
        <v>47.627340419235765</v>
      </c>
      <c r="K497" s="9" t="str">
        <f>TEXT(Packaging[[#This Row],[Deliverydate_C]],"mmm")</f>
        <v>Jan</v>
      </c>
      <c r="L497" s="9"/>
      <c r="M497" s="9" t="s">
        <v>219</v>
      </c>
    </row>
    <row r="498" spans="3:13" x14ac:dyDescent="0.25">
      <c r="C498" s="9">
        <f t="shared" ca="1" si="52"/>
        <v>21</v>
      </c>
      <c r="D498" s="9" cm="1">
        <f t="array" aca="1" ref="D498" ca="1">_xlfn.ANCHORARRAY(C498)*0.05</f>
        <v>1.05</v>
      </c>
      <c r="E498" s="9">
        <f t="shared" ca="1" si="53"/>
        <v>1</v>
      </c>
      <c r="F498" s="9">
        <f t="shared" ca="1" si="51"/>
        <v>4</v>
      </c>
      <c r="G498" s="9">
        <f t="shared" ca="1" si="54"/>
        <v>15</v>
      </c>
      <c r="H498" s="9">
        <f t="shared" ca="1" si="55"/>
        <v>3</v>
      </c>
      <c r="I498" s="9">
        <f ca="1">RAND()*(Packaging[[#This Row],[Ordering cost]]+Packaging[[#This Row],[Holding cost]])+0.2</f>
        <v>1.1056991241885796</v>
      </c>
      <c r="J498" s="9">
        <f ca="1">SUM(Packaging[[#This Row],[Purchase Cost]:[Taxes]])</f>
        <v>46.15569912418858</v>
      </c>
      <c r="K498" s="9" t="str">
        <f>TEXT(Packaging[[#This Row],[Deliverydate_C]],"mmm")</f>
        <v>Jan</v>
      </c>
      <c r="L498" s="9"/>
      <c r="M498" s="9" t="s">
        <v>220</v>
      </c>
    </row>
    <row r="499" spans="3:13" x14ac:dyDescent="0.25">
      <c r="C499" s="9">
        <f t="shared" ca="1" si="52"/>
        <v>21</v>
      </c>
      <c r="D499" s="9" cm="1">
        <f t="array" aca="1" ref="D499" ca="1">_xlfn.ANCHORARRAY(C499)*0.05</f>
        <v>1.05</v>
      </c>
      <c r="E499" s="9">
        <f t="shared" ca="1" si="53"/>
        <v>2</v>
      </c>
      <c r="F499" s="9">
        <f t="shared" ca="1" si="51"/>
        <v>4</v>
      </c>
      <c r="G499" s="9">
        <f t="shared" ca="1" si="54"/>
        <v>14</v>
      </c>
      <c r="H499" s="9">
        <f t="shared" ca="1" si="55"/>
        <v>3</v>
      </c>
      <c r="I499" s="9">
        <f ca="1">RAND()*(Packaging[[#This Row],[Ordering cost]]+Packaging[[#This Row],[Holding cost]])+0.2</f>
        <v>1.7353639503715592</v>
      </c>
      <c r="J499" s="9">
        <f ca="1">SUM(Packaging[[#This Row],[Purchase Cost]:[Taxes]])</f>
        <v>46.785363950371554</v>
      </c>
      <c r="K499" s="9" t="str">
        <f>TEXT(Packaging[[#This Row],[Deliverydate_C]],"mmm")</f>
        <v>Jan</v>
      </c>
      <c r="L499" s="9"/>
      <c r="M499" s="9" t="s">
        <v>220</v>
      </c>
    </row>
    <row r="500" spans="3:13" x14ac:dyDescent="0.25">
      <c r="C500" s="9">
        <f t="shared" ca="1" si="52"/>
        <v>24</v>
      </c>
      <c r="D500" s="9" cm="1">
        <f t="array" aca="1" ref="D500" ca="1">_xlfn.ANCHORARRAY(C500)*0.05</f>
        <v>1.2000000000000002</v>
      </c>
      <c r="E500" s="9">
        <f t="shared" ca="1" si="53"/>
        <v>1</v>
      </c>
      <c r="F500" s="9">
        <f t="shared" ca="1" si="51"/>
        <v>3</v>
      </c>
      <c r="G500" s="9">
        <f t="shared" ca="1" si="54"/>
        <v>10</v>
      </c>
      <c r="H500" s="9">
        <f t="shared" ca="1" si="55"/>
        <v>2</v>
      </c>
      <c r="I500" s="9">
        <f ca="1">RAND()*(Packaging[[#This Row],[Ordering cost]]+Packaging[[#This Row],[Holding cost]])+0.2</f>
        <v>0.64946825297040789</v>
      </c>
      <c r="J500" s="9">
        <f ca="1">SUM(Packaging[[#This Row],[Purchase Cost]:[Taxes]])</f>
        <v>41.849468252970411</v>
      </c>
      <c r="K500" s="9" t="str">
        <f>TEXT(Packaging[[#This Row],[Deliverydate_C]],"mmm")</f>
        <v>Jan</v>
      </c>
      <c r="L500" s="9"/>
      <c r="M500" s="9" t="s">
        <v>220</v>
      </c>
    </row>
    <row r="501" spans="3:13" x14ac:dyDescent="0.25">
      <c r="C501" s="9">
        <f t="shared" ca="1" si="52"/>
        <v>21</v>
      </c>
      <c r="D501" s="9" cm="1">
        <f t="array" aca="1" ref="D501" ca="1">_xlfn.ANCHORARRAY(C501)*0.05</f>
        <v>1.05</v>
      </c>
      <c r="E501" s="9">
        <f t="shared" ca="1" si="53"/>
        <v>1</v>
      </c>
      <c r="F501" s="9">
        <f t="shared" ca="1" si="51"/>
        <v>3</v>
      </c>
      <c r="G501" s="9">
        <f t="shared" ca="1" si="54"/>
        <v>10</v>
      </c>
      <c r="H501" s="9">
        <f t="shared" ca="1" si="55"/>
        <v>5</v>
      </c>
      <c r="I501" s="9">
        <f ca="1">RAND()*(Packaging[[#This Row],[Ordering cost]]+Packaging[[#This Row],[Holding cost]])+0.2</f>
        <v>0.68125852279278176</v>
      </c>
      <c r="J501" s="9">
        <f ca="1">SUM(Packaging[[#This Row],[Purchase Cost]:[Taxes]])</f>
        <v>41.731258522792778</v>
      </c>
      <c r="K501" s="9" t="str">
        <f>TEXT(Packaging[[#This Row],[Deliverydate_C]],"mmm")</f>
        <v>Jan</v>
      </c>
      <c r="L501" s="9"/>
      <c r="M501" s="9" t="s">
        <v>220</v>
      </c>
    </row>
    <row r="502" spans="3:13" x14ac:dyDescent="0.25">
      <c r="C502" s="9">
        <f t="shared" ca="1" si="52"/>
        <v>20</v>
      </c>
      <c r="D502" s="9" cm="1">
        <f t="array" aca="1" ref="D502" ca="1">_xlfn.ANCHORARRAY(C502)*0.05</f>
        <v>1</v>
      </c>
      <c r="E502" s="9">
        <f t="shared" ca="1" si="53"/>
        <v>2</v>
      </c>
      <c r="F502" s="9">
        <f t="shared" ca="1" si="51"/>
        <v>3</v>
      </c>
      <c r="G502" s="9">
        <f t="shared" ca="1" si="54"/>
        <v>12</v>
      </c>
      <c r="H502" s="9">
        <f t="shared" ca="1" si="55"/>
        <v>2</v>
      </c>
      <c r="I502" s="9">
        <f ca="1">RAND()*(Packaging[[#This Row],[Ordering cost]]+Packaging[[#This Row],[Holding cost]])+0.2</f>
        <v>1.4813898987070993</v>
      </c>
      <c r="J502" s="9">
        <f ca="1">SUM(Packaging[[#This Row],[Purchase Cost]:[Taxes]])</f>
        <v>41.4813898987071</v>
      </c>
      <c r="K502" s="9" t="str">
        <f>TEXT(Packaging[[#This Row],[Deliverydate_C]],"mmm")</f>
        <v>Jan</v>
      </c>
      <c r="L502" s="9"/>
      <c r="M502" s="9" t="s">
        <v>221</v>
      </c>
    </row>
    <row r="503" spans="3:13" x14ac:dyDescent="0.25">
      <c r="C503" s="9">
        <f t="shared" ca="1" si="52"/>
        <v>23</v>
      </c>
      <c r="D503" s="9" cm="1">
        <f t="array" aca="1" ref="D503" ca="1">_xlfn.ANCHORARRAY(C503)*0.05</f>
        <v>1.1500000000000001</v>
      </c>
      <c r="E503" s="9">
        <f t="shared" ca="1" si="53"/>
        <v>1</v>
      </c>
      <c r="F503" s="9">
        <f t="shared" ca="1" si="51"/>
        <v>3</v>
      </c>
      <c r="G503" s="9">
        <f t="shared" ca="1" si="54"/>
        <v>15</v>
      </c>
      <c r="H503" s="9">
        <f t="shared" ca="1" si="55"/>
        <v>4</v>
      </c>
      <c r="I503" s="9">
        <f ca="1">RAND()*(Packaging[[#This Row],[Ordering cost]]+Packaging[[#This Row],[Holding cost]])+0.2</f>
        <v>2.2384204413651956</v>
      </c>
      <c r="J503" s="9">
        <f ca="1">SUM(Packaging[[#This Row],[Purchase Cost]:[Taxes]])</f>
        <v>49.388420441365191</v>
      </c>
      <c r="K503" s="9" t="str">
        <f>TEXT(Packaging[[#This Row],[Deliverydate_C]],"mmm")</f>
        <v>Jan</v>
      </c>
      <c r="L503" s="9"/>
      <c r="M503" s="9" t="s">
        <v>219</v>
      </c>
    </row>
    <row r="504" spans="3:13" x14ac:dyDescent="0.25">
      <c r="C504" s="9">
        <f t="shared" ca="1" si="52"/>
        <v>23</v>
      </c>
      <c r="D504" s="9" cm="1">
        <f t="array" aca="1" ref="D504" ca="1">_xlfn.ANCHORARRAY(C504)*0.05</f>
        <v>1.1500000000000001</v>
      </c>
      <c r="E504" s="9">
        <f t="shared" ca="1" si="53"/>
        <v>2</v>
      </c>
      <c r="F504" s="9">
        <f t="shared" ca="1" si="51"/>
        <v>3</v>
      </c>
      <c r="G504" s="9">
        <f t="shared" ca="1" si="54"/>
        <v>11</v>
      </c>
      <c r="H504" s="9">
        <f t="shared" ca="1" si="55"/>
        <v>5</v>
      </c>
      <c r="I504" s="9">
        <f ca="1">RAND()*(Packaging[[#This Row],[Ordering cost]]+Packaging[[#This Row],[Holding cost]])+0.2</f>
        <v>1.2999367468779159</v>
      </c>
      <c r="J504" s="9">
        <f ca="1">SUM(Packaging[[#This Row],[Purchase Cost]:[Taxes]])</f>
        <v>46.449936746877917</v>
      </c>
      <c r="K504" s="9" t="str">
        <f>TEXT(Packaging[[#This Row],[Deliverydate_C]],"mmm")</f>
        <v>Jan</v>
      </c>
      <c r="L504" s="9"/>
      <c r="M504" s="9" t="s">
        <v>220</v>
      </c>
    </row>
    <row r="505" spans="3:13" x14ac:dyDescent="0.25">
      <c r="C505" s="9">
        <f t="shared" ca="1" si="52"/>
        <v>25</v>
      </c>
      <c r="D505" s="9" cm="1">
        <f t="array" aca="1" ref="D505" ca="1">_xlfn.ANCHORARRAY(C505)*0.05</f>
        <v>1.25</v>
      </c>
      <c r="E505" s="9">
        <f t="shared" ca="1" si="53"/>
        <v>1</v>
      </c>
      <c r="F505" s="9">
        <f t="shared" ca="1" si="51"/>
        <v>3</v>
      </c>
      <c r="G505" s="9">
        <f t="shared" ca="1" si="54"/>
        <v>15</v>
      </c>
      <c r="H505" s="9">
        <f t="shared" ca="1" si="55"/>
        <v>5</v>
      </c>
      <c r="I505" s="9">
        <f ca="1">RAND()*(Packaging[[#This Row],[Ordering cost]]+Packaging[[#This Row],[Holding cost]])+0.2</f>
        <v>0.37623574437939361</v>
      </c>
      <c r="J505" s="9">
        <f ca="1">SUM(Packaging[[#This Row],[Purchase Cost]:[Taxes]])</f>
        <v>50.626235744379393</v>
      </c>
      <c r="K505" s="9" t="str">
        <f>TEXT(Packaging[[#This Row],[Deliverydate_C]],"mmm")</f>
        <v>Jan</v>
      </c>
      <c r="L505" s="9"/>
      <c r="M505" s="9" t="s">
        <v>220</v>
      </c>
    </row>
    <row r="506" spans="3:13" x14ac:dyDescent="0.25">
      <c r="C506" s="9">
        <f t="shared" ca="1" si="52"/>
        <v>27</v>
      </c>
      <c r="D506" s="9" cm="1">
        <f t="array" aca="1" ref="D506" ca="1">_xlfn.ANCHORARRAY(C506)*0.05</f>
        <v>1.35</v>
      </c>
      <c r="E506" s="9">
        <f t="shared" ca="1" si="53"/>
        <v>1</v>
      </c>
      <c r="F506" s="9">
        <f t="shared" ca="1" si="51"/>
        <v>4</v>
      </c>
      <c r="G506" s="9">
        <f t="shared" ca="1" si="54"/>
        <v>11</v>
      </c>
      <c r="H506" s="9">
        <f t="shared" ca="1" si="55"/>
        <v>4</v>
      </c>
      <c r="I506" s="9">
        <f ca="1">RAND()*(Packaging[[#This Row],[Ordering cost]]+Packaging[[#This Row],[Holding cost]])+0.2</f>
        <v>2.0129036731917735</v>
      </c>
      <c r="J506" s="9">
        <f ca="1">SUM(Packaging[[#This Row],[Purchase Cost]:[Taxes]])</f>
        <v>50.362903673191774</v>
      </c>
      <c r="K506" s="9" t="str">
        <f>TEXT(Packaging[[#This Row],[Deliverydate_C]],"mmm")</f>
        <v>Jan</v>
      </c>
      <c r="L506" s="9"/>
      <c r="M506" s="9" t="s">
        <v>220</v>
      </c>
    </row>
    <row r="507" spans="3:13" x14ac:dyDescent="0.25">
      <c r="C507" s="9">
        <f t="shared" ca="1" si="52"/>
        <v>25</v>
      </c>
      <c r="D507" s="9" cm="1">
        <f t="array" aca="1" ref="D507" ca="1">_xlfn.ANCHORARRAY(C507)*0.05</f>
        <v>1.25</v>
      </c>
      <c r="E507" s="9">
        <f t="shared" ca="1" si="53"/>
        <v>1</v>
      </c>
      <c r="F507" s="9">
        <f t="shared" ca="1" si="51"/>
        <v>4</v>
      </c>
      <c r="G507" s="9">
        <f t="shared" ca="1" si="54"/>
        <v>14</v>
      </c>
      <c r="H507" s="9">
        <f t="shared" ca="1" si="55"/>
        <v>2</v>
      </c>
      <c r="I507" s="9">
        <f ca="1">RAND()*(Packaging[[#This Row],[Ordering cost]]+Packaging[[#This Row],[Holding cost]])+0.2</f>
        <v>0.59627064362877413</v>
      </c>
      <c r="J507" s="9">
        <f ca="1">SUM(Packaging[[#This Row],[Purchase Cost]:[Taxes]])</f>
        <v>47.846270643628777</v>
      </c>
      <c r="K507" s="9" t="str">
        <f>TEXT(Packaging[[#This Row],[Deliverydate_C]],"mmm")</f>
        <v>Jan</v>
      </c>
      <c r="L507" s="9"/>
      <c r="M507" s="9" t="s">
        <v>221</v>
      </c>
    </row>
    <row r="508" spans="3:13" x14ac:dyDescent="0.25">
      <c r="C508" s="9">
        <f t="shared" ca="1" si="52"/>
        <v>20</v>
      </c>
      <c r="D508" s="9" cm="1">
        <f t="array" aca="1" ref="D508" ca="1">_xlfn.ANCHORARRAY(C508)*0.05</f>
        <v>1</v>
      </c>
      <c r="E508" s="9">
        <f t="shared" ca="1" si="53"/>
        <v>2</v>
      </c>
      <c r="F508" s="9">
        <f t="shared" ca="1" si="51"/>
        <v>4</v>
      </c>
      <c r="G508" s="9">
        <f t="shared" ca="1" si="54"/>
        <v>11</v>
      </c>
      <c r="H508" s="9">
        <f t="shared" ca="1" si="55"/>
        <v>5</v>
      </c>
      <c r="I508" s="9">
        <f ca="1">RAND()*(Packaging[[#This Row],[Ordering cost]]+Packaging[[#This Row],[Holding cost]])+0.2</f>
        <v>1.1744879462746751</v>
      </c>
      <c r="J508" s="9">
        <f ca="1">SUM(Packaging[[#This Row],[Purchase Cost]:[Taxes]])</f>
        <v>44.174487946274674</v>
      </c>
      <c r="K508" s="9" t="str">
        <f>TEXT(Packaging[[#This Row],[Deliverydate_C]],"mmm")</f>
        <v>Jan</v>
      </c>
      <c r="L508" s="9"/>
      <c r="M508" s="9" t="s">
        <v>220</v>
      </c>
    </row>
    <row r="509" spans="3:13" x14ac:dyDescent="0.25">
      <c r="C509" s="9">
        <f t="shared" ca="1" si="52"/>
        <v>22</v>
      </c>
      <c r="D509" s="9" cm="1">
        <f t="array" aca="1" ref="D509" ca="1">_xlfn.ANCHORARRAY(C509)*0.05</f>
        <v>1.1000000000000001</v>
      </c>
      <c r="E509" s="9">
        <f t="shared" ca="1" si="53"/>
        <v>2</v>
      </c>
      <c r="F509" s="9">
        <f t="shared" ca="1" si="51"/>
        <v>3</v>
      </c>
      <c r="G509" s="9">
        <f t="shared" ca="1" si="54"/>
        <v>11</v>
      </c>
      <c r="H509" s="9">
        <f t="shared" ca="1" si="55"/>
        <v>4</v>
      </c>
      <c r="I509" s="9">
        <f ca="1">RAND()*(Packaging[[#This Row],[Ordering cost]]+Packaging[[#This Row],[Holding cost]])+0.2</f>
        <v>1.2193234982569294</v>
      </c>
      <c r="J509" s="9">
        <f ca="1">SUM(Packaging[[#This Row],[Purchase Cost]:[Taxes]])</f>
        <v>44.319323498256928</v>
      </c>
      <c r="K509" s="9" t="str">
        <f>TEXT(Packaging[[#This Row],[Deliverydate_C]],"mmm")</f>
        <v>Jan</v>
      </c>
      <c r="L509" s="9"/>
      <c r="M509" s="9" t="s">
        <v>220</v>
      </c>
    </row>
    <row r="510" spans="3:13" x14ac:dyDescent="0.25">
      <c r="C510" s="9">
        <f t="shared" ca="1" si="52"/>
        <v>29</v>
      </c>
      <c r="D510" s="9" cm="1">
        <f t="array" aca="1" ref="D510" ca="1">_xlfn.ANCHORARRAY(C510)*0.05</f>
        <v>1.4500000000000002</v>
      </c>
      <c r="E510" s="9">
        <f t="shared" ca="1" si="53"/>
        <v>1</v>
      </c>
      <c r="F510" s="9">
        <f t="shared" ca="1" si="51"/>
        <v>4</v>
      </c>
      <c r="G510" s="9">
        <f t="shared" ca="1" si="54"/>
        <v>13</v>
      </c>
      <c r="H510" s="9">
        <f t="shared" ca="1" si="55"/>
        <v>4</v>
      </c>
      <c r="I510" s="9">
        <f ca="1">RAND()*(Packaging[[#This Row],[Ordering cost]]+Packaging[[#This Row],[Holding cost]])+0.2</f>
        <v>0.71057464125095948</v>
      </c>
      <c r="J510" s="9">
        <f ca="1">SUM(Packaging[[#This Row],[Purchase Cost]:[Taxes]])</f>
        <v>53.16057464125096</v>
      </c>
      <c r="K510" s="9" t="str">
        <f>TEXT(Packaging[[#This Row],[Deliverydate_C]],"mmm")</f>
        <v>Jan</v>
      </c>
      <c r="L510" s="9"/>
      <c r="M510" s="9" t="s">
        <v>219</v>
      </c>
    </row>
    <row r="511" spans="3:13" x14ac:dyDescent="0.25">
      <c r="C511" s="9">
        <f t="shared" ca="1" si="52"/>
        <v>27</v>
      </c>
      <c r="D511" s="9" cm="1">
        <f t="array" aca="1" ref="D511" ca="1">_xlfn.ANCHORARRAY(C511)*0.05</f>
        <v>1.35</v>
      </c>
      <c r="E511" s="9">
        <f t="shared" ca="1" si="53"/>
        <v>1</v>
      </c>
      <c r="F511" s="9">
        <f t="shared" ca="1" si="51"/>
        <v>3</v>
      </c>
      <c r="G511" s="9">
        <f t="shared" ca="1" si="54"/>
        <v>11</v>
      </c>
      <c r="H511" s="9">
        <f t="shared" ca="1" si="55"/>
        <v>3</v>
      </c>
      <c r="I511" s="9">
        <f ca="1">RAND()*(Packaging[[#This Row],[Ordering cost]]+Packaging[[#This Row],[Holding cost]])+0.2</f>
        <v>0.44971630220780701</v>
      </c>
      <c r="J511" s="9">
        <f ca="1">SUM(Packaging[[#This Row],[Purchase Cost]:[Taxes]])</f>
        <v>46.799716302207806</v>
      </c>
      <c r="K511" s="9" t="str">
        <f>TEXT(Packaging[[#This Row],[Deliverydate_C]],"mmm")</f>
        <v>Jan</v>
      </c>
      <c r="L511" s="9"/>
      <c r="M511" s="9" t="s">
        <v>220</v>
      </c>
    </row>
    <row r="512" spans="3:13" x14ac:dyDescent="0.25">
      <c r="C512" s="9">
        <f t="shared" ca="1" si="52"/>
        <v>27</v>
      </c>
      <c r="D512" s="9" cm="1">
        <f t="array" aca="1" ref="D512" ca="1">_xlfn.ANCHORARRAY(C512)*0.05</f>
        <v>1.35</v>
      </c>
      <c r="E512" s="9">
        <f t="shared" ca="1" si="53"/>
        <v>1</v>
      </c>
      <c r="F512" s="9">
        <f t="shared" ca="1" si="51"/>
        <v>3</v>
      </c>
      <c r="G512" s="9">
        <f t="shared" ca="1" si="54"/>
        <v>10</v>
      </c>
      <c r="H512" s="9">
        <f t="shared" ca="1" si="55"/>
        <v>4</v>
      </c>
      <c r="I512" s="9">
        <f ca="1">RAND()*(Packaging[[#This Row],[Ordering cost]]+Packaging[[#This Row],[Holding cost]])+0.2</f>
        <v>0.29180385311963197</v>
      </c>
      <c r="J512" s="9">
        <f ca="1">SUM(Packaging[[#This Row],[Purchase Cost]:[Taxes]])</f>
        <v>46.641803853119633</v>
      </c>
      <c r="K512" s="9" t="str">
        <f>TEXT(Packaging[[#This Row],[Deliverydate_C]],"mmm")</f>
        <v>Jan</v>
      </c>
      <c r="L512" s="9"/>
      <c r="M512" s="9" t="s">
        <v>219</v>
      </c>
    </row>
    <row r="513" spans="3:13" x14ac:dyDescent="0.25">
      <c r="C513" s="9">
        <f t="shared" ca="1" si="52"/>
        <v>27</v>
      </c>
      <c r="D513" s="9" cm="1">
        <f t="array" aca="1" ref="D513" ca="1">_xlfn.ANCHORARRAY(C513)*0.05</f>
        <v>1.35</v>
      </c>
      <c r="E513" s="9">
        <f t="shared" ca="1" si="53"/>
        <v>2</v>
      </c>
      <c r="F513" s="9">
        <f t="shared" ca="1" si="51"/>
        <v>3</v>
      </c>
      <c r="G513" s="9">
        <f t="shared" ca="1" si="54"/>
        <v>12</v>
      </c>
      <c r="H513" s="9">
        <f t="shared" ca="1" si="55"/>
        <v>4</v>
      </c>
      <c r="I513" s="9">
        <f ca="1">RAND()*(Packaging[[#This Row],[Ordering cost]]+Packaging[[#This Row],[Holding cost]])+0.2</f>
        <v>2.4271136085670366</v>
      </c>
      <c r="J513" s="9">
        <f ca="1">SUM(Packaging[[#This Row],[Purchase Cost]:[Taxes]])</f>
        <v>51.777113608567035</v>
      </c>
      <c r="K513" s="9" t="str">
        <f>TEXT(Packaging[[#This Row],[Deliverydate_C]],"mmm")</f>
        <v>Jan</v>
      </c>
      <c r="L513" s="9"/>
      <c r="M513" s="9" t="s">
        <v>219</v>
      </c>
    </row>
    <row r="514" spans="3:13" x14ac:dyDescent="0.25">
      <c r="C514" s="9">
        <f t="shared" ca="1" si="52"/>
        <v>30</v>
      </c>
      <c r="D514" s="9" cm="1">
        <f t="array" aca="1" ref="D514" ca="1">_xlfn.ANCHORARRAY(C514)*0.05</f>
        <v>1.5</v>
      </c>
      <c r="E514" s="9">
        <f t="shared" ca="1" si="53"/>
        <v>2</v>
      </c>
      <c r="F514" s="9">
        <f t="shared" ref="F514:F577" ca="1" si="56">RANDBETWEEN(3,4)</f>
        <v>4</v>
      </c>
      <c r="G514" s="9">
        <f t="shared" ca="1" si="54"/>
        <v>10</v>
      </c>
      <c r="H514" s="9">
        <f t="shared" ca="1" si="55"/>
        <v>3</v>
      </c>
      <c r="I514" s="9">
        <f ca="1">RAND()*(Packaging[[#This Row],[Ordering cost]]+Packaging[[#This Row],[Holding cost]])+0.2</f>
        <v>3.5671629954376853</v>
      </c>
      <c r="J514" s="9">
        <f ca="1">SUM(Packaging[[#This Row],[Purchase Cost]:[Taxes]])</f>
        <v>54.067162995437684</v>
      </c>
      <c r="K514" s="9" t="str">
        <f>TEXT(Packaging[[#This Row],[Deliverydate_C]],"mmm")</f>
        <v>Jan</v>
      </c>
      <c r="L514" s="9"/>
      <c r="M514" s="9" t="s">
        <v>219</v>
      </c>
    </row>
    <row r="515" spans="3:13" x14ac:dyDescent="0.25">
      <c r="C515" s="9">
        <f t="shared" ca="1" si="52"/>
        <v>28</v>
      </c>
      <c r="D515" s="9" cm="1">
        <f t="array" aca="1" ref="D515" ca="1">_xlfn.ANCHORARRAY(C515)*0.05</f>
        <v>1.4000000000000001</v>
      </c>
      <c r="E515" s="9">
        <f t="shared" ca="1" si="53"/>
        <v>1</v>
      </c>
      <c r="F515" s="9">
        <f t="shared" ca="1" si="56"/>
        <v>3</v>
      </c>
      <c r="G515" s="9">
        <f t="shared" ca="1" si="54"/>
        <v>11</v>
      </c>
      <c r="H515" s="9">
        <f t="shared" ca="1" si="55"/>
        <v>3</v>
      </c>
      <c r="I515" s="9">
        <f ca="1">RAND()*(Packaging[[#This Row],[Ordering cost]]+Packaging[[#This Row],[Holding cost]])+0.2</f>
        <v>1.0416593368836076</v>
      </c>
      <c r="J515" s="9">
        <f ca="1">SUM(Packaging[[#This Row],[Purchase Cost]:[Taxes]])</f>
        <v>48.441659336883603</v>
      </c>
      <c r="K515" s="9" t="str">
        <f>TEXT(Packaging[[#This Row],[Deliverydate_C]],"mmm")</f>
        <v>Jan</v>
      </c>
      <c r="L515" s="9"/>
      <c r="M515" s="9" t="s">
        <v>219</v>
      </c>
    </row>
    <row r="516" spans="3:13" x14ac:dyDescent="0.25">
      <c r="C516" s="9">
        <f t="shared" ca="1" si="52"/>
        <v>25</v>
      </c>
      <c r="D516" s="9" cm="1">
        <f t="array" aca="1" ref="D516" ca="1">_xlfn.ANCHORARRAY(C516)*0.05</f>
        <v>1.25</v>
      </c>
      <c r="E516" s="9">
        <f t="shared" ca="1" si="53"/>
        <v>2</v>
      </c>
      <c r="F516" s="9">
        <f t="shared" ca="1" si="56"/>
        <v>3</v>
      </c>
      <c r="G516" s="9">
        <f t="shared" ca="1" si="54"/>
        <v>13</v>
      </c>
      <c r="H516" s="9">
        <f t="shared" ca="1" si="55"/>
        <v>4</v>
      </c>
      <c r="I516" s="9">
        <f ca="1">RAND()*(Packaging[[#This Row],[Ordering cost]]+Packaging[[#This Row],[Holding cost]])+0.2</f>
        <v>0.404500982455124</v>
      </c>
      <c r="J516" s="9">
        <f ca="1">SUM(Packaging[[#This Row],[Purchase Cost]:[Taxes]])</f>
        <v>48.654500982455126</v>
      </c>
      <c r="K516" s="9" t="str">
        <f>TEXT(Packaging[[#This Row],[Deliverydate_C]],"mmm")</f>
        <v>Jan</v>
      </c>
      <c r="L516" s="9"/>
      <c r="M516" s="9" t="s">
        <v>219</v>
      </c>
    </row>
    <row r="517" spans="3:13" x14ac:dyDescent="0.25">
      <c r="C517" s="9">
        <f t="shared" ca="1" si="52"/>
        <v>28</v>
      </c>
      <c r="D517" s="9" cm="1">
        <f t="array" aca="1" ref="D517" ca="1">_xlfn.ANCHORARRAY(C517)*0.05</f>
        <v>1.4000000000000001</v>
      </c>
      <c r="E517" s="9">
        <f t="shared" ca="1" si="53"/>
        <v>2</v>
      </c>
      <c r="F517" s="9">
        <f t="shared" ca="1" si="56"/>
        <v>3</v>
      </c>
      <c r="G517" s="9">
        <f t="shared" ca="1" si="54"/>
        <v>11</v>
      </c>
      <c r="H517" s="9">
        <f t="shared" ca="1" si="55"/>
        <v>2</v>
      </c>
      <c r="I517" s="9">
        <f ca="1">RAND()*(Packaging[[#This Row],[Ordering cost]]+Packaging[[#This Row],[Holding cost]])+0.2</f>
        <v>1.8113344780205871</v>
      </c>
      <c r="J517" s="9">
        <f ca="1">SUM(Packaging[[#This Row],[Purchase Cost]:[Taxes]])</f>
        <v>49.211334478020589</v>
      </c>
      <c r="K517" s="9" t="str">
        <f>TEXT(Packaging[[#This Row],[Deliverydate_C]],"mmm")</f>
        <v>Jan</v>
      </c>
      <c r="L517" s="9"/>
      <c r="M517" s="9" t="s">
        <v>220</v>
      </c>
    </row>
    <row r="518" spans="3:13" x14ac:dyDescent="0.25">
      <c r="C518" s="9">
        <f t="shared" ca="1" si="52"/>
        <v>27</v>
      </c>
      <c r="D518" s="9" cm="1">
        <f t="array" aca="1" ref="D518" ca="1">_xlfn.ANCHORARRAY(C518)*0.05</f>
        <v>1.35</v>
      </c>
      <c r="E518" s="9">
        <f t="shared" ca="1" si="53"/>
        <v>2</v>
      </c>
      <c r="F518" s="9">
        <f t="shared" ca="1" si="56"/>
        <v>4</v>
      </c>
      <c r="G518" s="9">
        <f t="shared" ca="1" si="54"/>
        <v>14</v>
      </c>
      <c r="H518" s="9">
        <f t="shared" ca="1" si="55"/>
        <v>2</v>
      </c>
      <c r="I518" s="9">
        <f ca="1">RAND()*(Packaging[[#This Row],[Ordering cost]]+Packaging[[#This Row],[Holding cost]])+0.2</f>
        <v>2.5596659876814356</v>
      </c>
      <c r="J518" s="9">
        <f ca="1">SUM(Packaging[[#This Row],[Purchase Cost]:[Taxes]])</f>
        <v>52.909665987681436</v>
      </c>
      <c r="K518" s="9" t="str">
        <f>TEXT(Packaging[[#This Row],[Deliverydate_C]],"mmm")</f>
        <v>Jan</v>
      </c>
      <c r="L518" s="9"/>
      <c r="M518" s="9" t="s">
        <v>219</v>
      </c>
    </row>
    <row r="519" spans="3:13" x14ac:dyDescent="0.25">
      <c r="C519" s="9">
        <f t="shared" ca="1" si="52"/>
        <v>25</v>
      </c>
      <c r="D519" s="9" cm="1">
        <f t="array" aca="1" ref="D519" ca="1">_xlfn.ANCHORARRAY(C519)*0.05</f>
        <v>1.25</v>
      </c>
      <c r="E519" s="9">
        <f t="shared" ca="1" si="53"/>
        <v>2</v>
      </c>
      <c r="F519" s="9">
        <f t="shared" ca="1" si="56"/>
        <v>4</v>
      </c>
      <c r="G519" s="9">
        <f t="shared" ca="1" si="54"/>
        <v>14</v>
      </c>
      <c r="H519" s="9">
        <f t="shared" ca="1" si="55"/>
        <v>3</v>
      </c>
      <c r="I519" s="9">
        <f ca="1">RAND()*(Packaging[[#This Row],[Ordering cost]]+Packaging[[#This Row],[Holding cost]])+0.2</f>
        <v>1.1362268809646372</v>
      </c>
      <c r="J519" s="9">
        <f ca="1">SUM(Packaging[[#This Row],[Purchase Cost]:[Taxes]])</f>
        <v>50.386226880964635</v>
      </c>
      <c r="K519" s="9" t="str">
        <f>TEXT(Packaging[[#This Row],[Deliverydate_C]],"mmm")</f>
        <v>Jan</v>
      </c>
      <c r="L519" s="9"/>
      <c r="M519" s="9" t="s">
        <v>221</v>
      </c>
    </row>
    <row r="520" spans="3:13" x14ac:dyDescent="0.25">
      <c r="C520" s="9">
        <f t="shared" ca="1" si="52"/>
        <v>23</v>
      </c>
      <c r="D520" s="9" cm="1">
        <f t="array" aca="1" ref="D520" ca="1">_xlfn.ANCHORARRAY(C520)*0.05</f>
        <v>1.1500000000000001</v>
      </c>
      <c r="E520" s="9">
        <f t="shared" ca="1" si="53"/>
        <v>1</v>
      </c>
      <c r="F520" s="9">
        <f t="shared" ca="1" si="56"/>
        <v>4</v>
      </c>
      <c r="G520" s="9">
        <f t="shared" ca="1" si="54"/>
        <v>11</v>
      </c>
      <c r="H520" s="9">
        <f t="shared" ca="1" si="55"/>
        <v>2</v>
      </c>
      <c r="I520" s="9">
        <f ca="1">RAND()*(Packaging[[#This Row],[Ordering cost]]+Packaging[[#This Row],[Holding cost]])+0.2</f>
        <v>2.221671611844759</v>
      </c>
      <c r="J520" s="9">
        <f ca="1">SUM(Packaging[[#This Row],[Purchase Cost]:[Taxes]])</f>
        <v>44.371671611844761</v>
      </c>
      <c r="K520" s="9" t="str">
        <f>TEXT(Packaging[[#This Row],[Deliverydate_C]],"mmm")</f>
        <v>Jan</v>
      </c>
      <c r="L520" s="9"/>
      <c r="M520" s="9" t="s">
        <v>220</v>
      </c>
    </row>
    <row r="521" spans="3:13" x14ac:dyDescent="0.25">
      <c r="C521" s="9">
        <f t="shared" ref="C521:C584" ca="1" si="57">RANDBETWEEN(20,30)</f>
        <v>26</v>
      </c>
      <c r="D521" s="9" cm="1">
        <f t="array" aca="1" ref="D521" ca="1">_xlfn.ANCHORARRAY(C521)*0.05</f>
        <v>1.3</v>
      </c>
      <c r="E521" s="9">
        <f t="shared" ref="E521:E584" ca="1" si="58">RANDBETWEEN(1,2)</f>
        <v>2</v>
      </c>
      <c r="F521" s="9">
        <f t="shared" ca="1" si="56"/>
        <v>4</v>
      </c>
      <c r="G521" s="9">
        <f t="shared" ref="G521:G584" ca="1" si="59">RANDBETWEEN(10,15)</f>
        <v>11</v>
      </c>
      <c r="H521" s="9">
        <f t="shared" ref="H521:H584" ca="1" si="60">RANDBETWEEN(2,5)</f>
        <v>2</v>
      </c>
      <c r="I521" s="9">
        <f ca="1">RAND()*(Packaging[[#This Row],[Ordering cost]]+Packaging[[#This Row],[Holding cost]])+0.2</f>
        <v>2.4262355439952712</v>
      </c>
      <c r="J521" s="9">
        <f ca="1">SUM(Packaging[[#This Row],[Purchase Cost]:[Taxes]])</f>
        <v>48.726235543995266</v>
      </c>
      <c r="K521" s="9" t="str">
        <f>TEXT(Packaging[[#This Row],[Deliverydate_C]],"mmm")</f>
        <v>Jan</v>
      </c>
      <c r="L521" s="9"/>
      <c r="M521" s="9" t="s">
        <v>219</v>
      </c>
    </row>
    <row r="522" spans="3:13" x14ac:dyDescent="0.25">
      <c r="C522" s="9">
        <f t="shared" ca="1" si="57"/>
        <v>26</v>
      </c>
      <c r="D522" s="9" cm="1">
        <f t="array" aca="1" ref="D522" ca="1">_xlfn.ANCHORARRAY(C522)*0.05</f>
        <v>1.3</v>
      </c>
      <c r="E522" s="9">
        <f t="shared" ca="1" si="58"/>
        <v>1</v>
      </c>
      <c r="F522" s="9">
        <f t="shared" ca="1" si="56"/>
        <v>3</v>
      </c>
      <c r="G522" s="9">
        <f t="shared" ca="1" si="59"/>
        <v>14</v>
      </c>
      <c r="H522" s="9">
        <f t="shared" ca="1" si="60"/>
        <v>4</v>
      </c>
      <c r="I522" s="9">
        <f ca="1">RAND()*(Packaging[[#This Row],[Ordering cost]]+Packaging[[#This Row],[Holding cost]])+0.2</f>
        <v>2.1963921402048308</v>
      </c>
      <c r="J522" s="9">
        <f ca="1">SUM(Packaging[[#This Row],[Purchase Cost]:[Taxes]])</f>
        <v>51.496392140204826</v>
      </c>
      <c r="K522" s="9" t="str">
        <f>TEXT(Packaging[[#This Row],[Deliverydate_C]],"mmm")</f>
        <v>Jan</v>
      </c>
      <c r="L522" s="9"/>
      <c r="M522" s="9" t="s">
        <v>220</v>
      </c>
    </row>
    <row r="523" spans="3:13" x14ac:dyDescent="0.25">
      <c r="C523" s="9">
        <f t="shared" ca="1" si="57"/>
        <v>30</v>
      </c>
      <c r="D523" s="9" cm="1">
        <f t="array" aca="1" ref="D523" ca="1">_xlfn.ANCHORARRAY(C523)*0.05</f>
        <v>1.5</v>
      </c>
      <c r="E523" s="9">
        <f t="shared" ca="1" si="58"/>
        <v>1</v>
      </c>
      <c r="F523" s="9">
        <f t="shared" ca="1" si="56"/>
        <v>4</v>
      </c>
      <c r="G523" s="9">
        <f t="shared" ca="1" si="59"/>
        <v>11</v>
      </c>
      <c r="H523" s="9">
        <f t="shared" ca="1" si="60"/>
        <v>3</v>
      </c>
      <c r="I523" s="9">
        <f ca="1">RAND()*(Packaging[[#This Row],[Ordering cost]]+Packaging[[#This Row],[Holding cost]])+0.2</f>
        <v>1.1646761047588281</v>
      </c>
      <c r="J523" s="9">
        <f ca="1">SUM(Packaging[[#This Row],[Purchase Cost]:[Taxes]])</f>
        <v>51.664676104758826</v>
      </c>
      <c r="K523" s="9" t="str">
        <f>TEXT(Packaging[[#This Row],[Deliverydate_C]],"mmm")</f>
        <v>Jan</v>
      </c>
      <c r="L523" s="9"/>
      <c r="M523" s="9" t="s">
        <v>219</v>
      </c>
    </row>
    <row r="524" spans="3:13" x14ac:dyDescent="0.25">
      <c r="C524" s="9">
        <f t="shared" ca="1" si="57"/>
        <v>22</v>
      </c>
      <c r="D524" s="9" cm="1">
        <f t="array" aca="1" ref="D524" ca="1">_xlfn.ANCHORARRAY(C524)*0.05</f>
        <v>1.1000000000000001</v>
      </c>
      <c r="E524" s="9">
        <f t="shared" ca="1" si="58"/>
        <v>1</v>
      </c>
      <c r="F524" s="9">
        <f t="shared" ca="1" si="56"/>
        <v>4</v>
      </c>
      <c r="G524" s="9">
        <f t="shared" ca="1" si="59"/>
        <v>12</v>
      </c>
      <c r="H524" s="9">
        <f t="shared" ca="1" si="60"/>
        <v>2</v>
      </c>
      <c r="I524" s="9">
        <f ca="1">RAND()*(Packaging[[#This Row],[Ordering cost]]+Packaging[[#This Row],[Holding cost]])+0.2</f>
        <v>1.1619843492604145</v>
      </c>
      <c r="J524" s="9">
        <f ca="1">SUM(Packaging[[#This Row],[Purchase Cost]:[Taxes]])</f>
        <v>43.261984349260416</v>
      </c>
      <c r="K524" s="9" t="str">
        <f>TEXT(Packaging[[#This Row],[Deliverydate_C]],"mmm")</f>
        <v>Jan</v>
      </c>
      <c r="L524" s="9"/>
      <c r="M524" s="9" t="s">
        <v>219</v>
      </c>
    </row>
    <row r="525" spans="3:13" x14ac:dyDescent="0.25">
      <c r="C525" s="9">
        <f t="shared" ca="1" si="57"/>
        <v>20</v>
      </c>
      <c r="D525" s="9" cm="1">
        <f t="array" aca="1" ref="D525" ca="1">_xlfn.ANCHORARRAY(C525)*0.05</f>
        <v>1</v>
      </c>
      <c r="E525" s="9">
        <f t="shared" ca="1" si="58"/>
        <v>1</v>
      </c>
      <c r="F525" s="9">
        <f t="shared" ca="1" si="56"/>
        <v>4</v>
      </c>
      <c r="G525" s="9">
        <f t="shared" ca="1" si="59"/>
        <v>15</v>
      </c>
      <c r="H525" s="9">
        <f t="shared" ca="1" si="60"/>
        <v>5</v>
      </c>
      <c r="I525" s="9">
        <f ca="1">RAND()*(Packaging[[#This Row],[Ordering cost]]+Packaging[[#This Row],[Holding cost]])+0.2</f>
        <v>0.98269698543072681</v>
      </c>
      <c r="J525" s="9">
        <f ca="1">SUM(Packaging[[#This Row],[Purchase Cost]:[Taxes]])</f>
        <v>46.982696985430728</v>
      </c>
      <c r="K525" s="9" t="str">
        <f>TEXT(Packaging[[#This Row],[Deliverydate_C]],"mmm")</f>
        <v>Jan</v>
      </c>
      <c r="L525" s="9"/>
      <c r="M525" s="9" t="s">
        <v>220</v>
      </c>
    </row>
    <row r="526" spans="3:13" x14ac:dyDescent="0.25">
      <c r="C526" s="9">
        <f t="shared" ca="1" si="57"/>
        <v>21</v>
      </c>
      <c r="D526" s="9" cm="1">
        <f t="array" aca="1" ref="D526" ca="1">_xlfn.ANCHORARRAY(C526)*0.05</f>
        <v>1.05</v>
      </c>
      <c r="E526" s="9">
        <f t="shared" ca="1" si="58"/>
        <v>1</v>
      </c>
      <c r="F526" s="9">
        <f t="shared" ca="1" si="56"/>
        <v>4</v>
      </c>
      <c r="G526" s="9">
        <f t="shared" ca="1" si="59"/>
        <v>10</v>
      </c>
      <c r="H526" s="9">
        <f t="shared" ca="1" si="60"/>
        <v>2</v>
      </c>
      <c r="I526" s="9">
        <f ca="1">RAND()*(Packaging[[#This Row],[Ordering cost]]+Packaging[[#This Row],[Holding cost]])+0.2</f>
        <v>1.8975784960292514</v>
      </c>
      <c r="J526" s="9">
        <f ca="1">SUM(Packaging[[#This Row],[Purchase Cost]:[Taxes]])</f>
        <v>40.947578496029251</v>
      </c>
      <c r="K526" s="9" t="str">
        <f>TEXT(Packaging[[#This Row],[Deliverydate_C]],"mmm")</f>
        <v>Jan</v>
      </c>
      <c r="L526" s="9"/>
      <c r="M526" s="9" t="s">
        <v>220</v>
      </c>
    </row>
    <row r="527" spans="3:13" x14ac:dyDescent="0.25">
      <c r="C527" s="9">
        <f t="shared" ca="1" si="57"/>
        <v>24</v>
      </c>
      <c r="D527" s="9" cm="1">
        <f t="array" aca="1" ref="D527" ca="1">_xlfn.ANCHORARRAY(C527)*0.05</f>
        <v>1.2000000000000002</v>
      </c>
      <c r="E527" s="9">
        <f t="shared" ca="1" si="58"/>
        <v>1</v>
      </c>
      <c r="F527" s="9">
        <f t="shared" ca="1" si="56"/>
        <v>4</v>
      </c>
      <c r="G527" s="9">
        <f t="shared" ca="1" si="59"/>
        <v>12</v>
      </c>
      <c r="H527" s="9">
        <f t="shared" ca="1" si="60"/>
        <v>5</v>
      </c>
      <c r="I527" s="9">
        <f ca="1">RAND()*(Packaging[[#This Row],[Ordering cost]]+Packaging[[#This Row],[Holding cost]])+0.2</f>
        <v>2.1754131818460554</v>
      </c>
      <c r="J527" s="9">
        <f ca="1">SUM(Packaging[[#This Row],[Purchase Cost]:[Taxes]])</f>
        <v>49.375413181846056</v>
      </c>
      <c r="K527" s="9" t="str">
        <f>TEXT(Packaging[[#This Row],[Deliverydate_C]],"mmm")</f>
        <v>Jan</v>
      </c>
      <c r="L527" s="9"/>
      <c r="M527" s="9" t="s">
        <v>221</v>
      </c>
    </row>
    <row r="528" spans="3:13" x14ac:dyDescent="0.25">
      <c r="C528" s="9">
        <f t="shared" ca="1" si="57"/>
        <v>28</v>
      </c>
      <c r="D528" s="9" cm="1">
        <f t="array" aca="1" ref="D528" ca="1">_xlfn.ANCHORARRAY(C528)*0.05</f>
        <v>1.4000000000000001</v>
      </c>
      <c r="E528" s="9">
        <f t="shared" ca="1" si="58"/>
        <v>1</v>
      </c>
      <c r="F528" s="9">
        <f t="shared" ca="1" si="56"/>
        <v>4</v>
      </c>
      <c r="G528" s="9">
        <f t="shared" ca="1" si="59"/>
        <v>11</v>
      </c>
      <c r="H528" s="9">
        <f t="shared" ca="1" si="60"/>
        <v>4</v>
      </c>
      <c r="I528" s="9">
        <f ca="1">RAND()*(Packaging[[#This Row],[Ordering cost]]+Packaging[[#This Row],[Holding cost]])+0.2</f>
        <v>0.38306098187366233</v>
      </c>
      <c r="J528" s="9">
        <f ca="1">SUM(Packaging[[#This Row],[Purchase Cost]:[Taxes]])</f>
        <v>49.78306098187366</v>
      </c>
      <c r="K528" s="9" t="str">
        <f>TEXT(Packaging[[#This Row],[Deliverydate_C]],"mmm")</f>
        <v>Jan</v>
      </c>
      <c r="L528" s="9"/>
      <c r="M528" s="9" t="s">
        <v>220</v>
      </c>
    </row>
    <row r="529" spans="3:13" x14ac:dyDescent="0.25">
      <c r="C529" s="9">
        <f t="shared" ca="1" si="57"/>
        <v>27</v>
      </c>
      <c r="D529" s="9" cm="1">
        <f t="array" aca="1" ref="D529" ca="1">_xlfn.ANCHORARRAY(C529)*0.05</f>
        <v>1.35</v>
      </c>
      <c r="E529" s="9">
        <f t="shared" ca="1" si="58"/>
        <v>1</v>
      </c>
      <c r="F529" s="9">
        <f t="shared" ca="1" si="56"/>
        <v>3</v>
      </c>
      <c r="G529" s="9">
        <f t="shared" ca="1" si="59"/>
        <v>11</v>
      </c>
      <c r="H529" s="9">
        <f t="shared" ca="1" si="60"/>
        <v>4</v>
      </c>
      <c r="I529" s="9">
        <f ca="1">RAND()*(Packaging[[#This Row],[Ordering cost]]+Packaging[[#This Row],[Holding cost]])+0.2</f>
        <v>2.1592808871265583</v>
      </c>
      <c r="J529" s="9">
        <f ca="1">SUM(Packaging[[#This Row],[Purchase Cost]:[Taxes]])</f>
        <v>49.509280887126558</v>
      </c>
      <c r="K529" s="9" t="str">
        <f>TEXT(Packaging[[#This Row],[Deliverydate_C]],"mmm")</f>
        <v>Jan</v>
      </c>
      <c r="L529" s="9"/>
      <c r="M529" s="9" t="s">
        <v>219</v>
      </c>
    </row>
    <row r="530" spans="3:13" x14ac:dyDescent="0.25">
      <c r="C530" s="9">
        <f t="shared" ca="1" si="57"/>
        <v>20</v>
      </c>
      <c r="D530" s="9" cm="1">
        <f t="array" aca="1" ref="D530" ca="1">_xlfn.ANCHORARRAY(C530)*0.05</f>
        <v>1</v>
      </c>
      <c r="E530" s="9">
        <f t="shared" ca="1" si="58"/>
        <v>1</v>
      </c>
      <c r="F530" s="9">
        <f t="shared" ca="1" si="56"/>
        <v>4</v>
      </c>
      <c r="G530" s="9">
        <f t="shared" ca="1" si="59"/>
        <v>11</v>
      </c>
      <c r="H530" s="9">
        <f t="shared" ca="1" si="60"/>
        <v>2</v>
      </c>
      <c r="I530" s="9">
        <f ca="1">RAND()*(Packaging[[#This Row],[Ordering cost]]+Packaging[[#This Row],[Holding cost]])+0.2</f>
        <v>0.26086033874159159</v>
      </c>
      <c r="J530" s="9">
        <f ca="1">SUM(Packaging[[#This Row],[Purchase Cost]:[Taxes]])</f>
        <v>39.260860338741594</v>
      </c>
      <c r="K530" s="9" t="str">
        <f>TEXT(Packaging[[#This Row],[Deliverydate_C]],"mmm")</f>
        <v>Jan</v>
      </c>
      <c r="L530" s="9"/>
      <c r="M530" s="9" t="s">
        <v>220</v>
      </c>
    </row>
    <row r="531" spans="3:13" x14ac:dyDescent="0.25">
      <c r="C531" s="9">
        <f t="shared" ca="1" si="57"/>
        <v>23</v>
      </c>
      <c r="D531" s="9" cm="1">
        <f t="array" aca="1" ref="D531" ca="1">_xlfn.ANCHORARRAY(C531)*0.05</f>
        <v>1.1500000000000001</v>
      </c>
      <c r="E531" s="9">
        <f t="shared" ca="1" si="58"/>
        <v>1</v>
      </c>
      <c r="F531" s="9">
        <f t="shared" ca="1" si="56"/>
        <v>4</v>
      </c>
      <c r="G531" s="9">
        <f t="shared" ca="1" si="59"/>
        <v>13</v>
      </c>
      <c r="H531" s="9">
        <f t="shared" ca="1" si="60"/>
        <v>2</v>
      </c>
      <c r="I531" s="9">
        <f ca="1">RAND()*(Packaging[[#This Row],[Ordering cost]]+Packaging[[#This Row],[Holding cost]])+0.2</f>
        <v>0.89255680855271669</v>
      </c>
      <c r="J531" s="9">
        <f ca="1">SUM(Packaging[[#This Row],[Purchase Cost]:[Taxes]])</f>
        <v>45.042556808552717</v>
      </c>
      <c r="K531" s="9" t="str">
        <f>TEXT(Packaging[[#This Row],[Deliverydate_C]],"mmm")</f>
        <v>Jan</v>
      </c>
      <c r="L531" s="9"/>
      <c r="M531" s="9" t="s">
        <v>220</v>
      </c>
    </row>
    <row r="532" spans="3:13" x14ac:dyDescent="0.25">
      <c r="C532" s="9">
        <f t="shared" ca="1" si="57"/>
        <v>25</v>
      </c>
      <c r="D532" s="9" cm="1">
        <f t="array" aca="1" ref="D532" ca="1">_xlfn.ANCHORARRAY(C532)*0.05</f>
        <v>1.25</v>
      </c>
      <c r="E532" s="9">
        <f t="shared" ca="1" si="58"/>
        <v>2</v>
      </c>
      <c r="F532" s="9">
        <f t="shared" ca="1" si="56"/>
        <v>3</v>
      </c>
      <c r="G532" s="9">
        <f t="shared" ca="1" si="59"/>
        <v>14</v>
      </c>
      <c r="H532" s="9">
        <f t="shared" ca="1" si="60"/>
        <v>4</v>
      </c>
      <c r="I532" s="9">
        <f ca="1">RAND()*(Packaging[[#This Row],[Ordering cost]]+Packaging[[#This Row],[Holding cost]])+0.2</f>
        <v>0.33459263441729636</v>
      </c>
      <c r="J532" s="9">
        <f ca="1">SUM(Packaging[[#This Row],[Purchase Cost]:[Taxes]])</f>
        <v>49.584592634417298</v>
      </c>
      <c r="K532" s="9" t="str">
        <f>TEXT(Packaging[[#This Row],[Deliverydate_C]],"mmm")</f>
        <v>Jan</v>
      </c>
      <c r="L532" s="9"/>
      <c r="M532" s="9" t="s">
        <v>219</v>
      </c>
    </row>
    <row r="533" spans="3:13" x14ac:dyDescent="0.25">
      <c r="C533" s="9">
        <f t="shared" ca="1" si="57"/>
        <v>27</v>
      </c>
      <c r="D533" s="9" cm="1">
        <f t="array" aca="1" ref="D533" ca="1">_xlfn.ANCHORARRAY(C533)*0.05</f>
        <v>1.35</v>
      </c>
      <c r="E533" s="9">
        <f t="shared" ca="1" si="58"/>
        <v>2</v>
      </c>
      <c r="F533" s="9">
        <f t="shared" ca="1" si="56"/>
        <v>3</v>
      </c>
      <c r="G533" s="9">
        <f t="shared" ca="1" si="59"/>
        <v>14</v>
      </c>
      <c r="H533" s="9">
        <f t="shared" ca="1" si="60"/>
        <v>3</v>
      </c>
      <c r="I533" s="9">
        <f ca="1">RAND()*(Packaging[[#This Row],[Ordering cost]]+Packaging[[#This Row],[Holding cost]])+0.2</f>
        <v>2.1138108506992519</v>
      </c>
      <c r="J533" s="9">
        <f ca="1">SUM(Packaging[[#This Row],[Purchase Cost]:[Taxes]])</f>
        <v>52.463810850699254</v>
      </c>
      <c r="K533" s="9" t="str">
        <f>TEXT(Packaging[[#This Row],[Deliverydate_C]],"mmm")</f>
        <v>Jan</v>
      </c>
      <c r="L533" s="9"/>
      <c r="M533" s="9" t="s">
        <v>221</v>
      </c>
    </row>
    <row r="534" spans="3:13" x14ac:dyDescent="0.25">
      <c r="C534" s="9">
        <f t="shared" ca="1" si="57"/>
        <v>22</v>
      </c>
      <c r="D534" s="9" cm="1">
        <f t="array" aca="1" ref="D534" ca="1">_xlfn.ANCHORARRAY(C534)*0.05</f>
        <v>1.1000000000000001</v>
      </c>
      <c r="E534" s="9">
        <f t="shared" ca="1" si="58"/>
        <v>2</v>
      </c>
      <c r="F534" s="9">
        <f t="shared" ca="1" si="56"/>
        <v>4</v>
      </c>
      <c r="G534" s="9">
        <f t="shared" ca="1" si="59"/>
        <v>13</v>
      </c>
      <c r="H534" s="9">
        <f t="shared" ca="1" si="60"/>
        <v>4</v>
      </c>
      <c r="I534" s="9">
        <f ca="1">RAND()*(Packaging[[#This Row],[Ordering cost]]+Packaging[[#This Row],[Holding cost]])+0.2</f>
        <v>2.5825137397269615</v>
      </c>
      <c r="J534" s="9">
        <f ca="1">SUM(Packaging[[#This Row],[Purchase Cost]:[Taxes]])</f>
        <v>48.682513739726964</v>
      </c>
      <c r="K534" s="9" t="str">
        <f>TEXT(Packaging[[#This Row],[Deliverydate_C]],"mmm")</f>
        <v>Jan</v>
      </c>
      <c r="L534" s="9"/>
      <c r="M534" s="9" t="s">
        <v>220</v>
      </c>
    </row>
    <row r="535" spans="3:13" x14ac:dyDescent="0.25">
      <c r="C535" s="9">
        <f t="shared" ca="1" si="57"/>
        <v>22</v>
      </c>
      <c r="D535" s="9" cm="1">
        <f t="array" aca="1" ref="D535" ca="1">_xlfn.ANCHORARRAY(C535)*0.05</f>
        <v>1.1000000000000001</v>
      </c>
      <c r="E535" s="9">
        <f t="shared" ca="1" si="58"/>
        <v>1</v>
      </c>
      <c r="F535" s="9">
        <f t="shared" ca="1" si="56"/>
        <v>4</v>
      </c>
      <c r="G535" s="9">
        <f t="shared" ca="1" si="59"/>
        <v>13</v>
      </c>
      <c r="H535" s="9">
        <f t="shared" ca="1" si="60"/>
        <v>3</v>
      </c>
      <c r="I535" s="9">
        <f ca="1">RAND()*(Packaging[[#This Row],[Ordering cost]]+Packaging[[#This Row],[Holding cost]])+0.2</f>
        <v>1.5952778332445732</v>
      </c>
      <c r="J535" s="9">
        <f ca="1">SUM(Packaging[[#This Row],[Purchase Cost]:[Taxes]])</f>
        <v>45.695277833244575</v>
      </c>
      <c r="K535" s="9" t="str">
        <f>TEXT(Packaging[[#This Row],[Deliverydate_C]],"mmm")</f>
        <v>Jan</v>
      </c>
      <c r="L535" s="9"/>
      <c r="M535" s="9" t="s">
        <v>220</v>
      </c>
    </row>
    <row r="536" spans="3:13" x14ac:dyDescent="0.25">
      <c r="C536" s="9">
        <f t="shared" ca="1" si="57"/>
        <v>22</v>
      </c>
      <c r="D536" s="9" cm="1">
        <f t="array" aca="1" ref="D536" ca="1">_xlfn.ANCHORARRAY(C536)*0.05</f>
        <v>1.1000000000000001</v>
      </c>
      <c r="E536" s="9">
        <f t="shared" ca="1" si="58"/>
        <v>1</v>
      </c>
      <c r="F536" s="9">
        <f t="shared" ca="1" si="56"/>
        <v>4</v>
      </c>
      <c r="G536" s="9">
        <f t="shared" ca="1" si="59"/>
        <v>12</v>
      </c>
      <c r="H536" s="9">
        <f t="shared" ca="1" si="60"/>
        <v>5</v>
      </c>
      <c r="I536" s="9">
        <f ca="1">RAND()*(Packaging[[#This Row],[Ordering cost]]+Packaging[[#This Row],[Holding cost]])+0.2</f>
        <v>2.2166482923038417</v>
      </c>
      <c r="J536" s="9">
        <f ca="1">SUM(Packaging[[#This Row],[Purchase Cost]:[Taxes]])</f>
        <v>47.316648292303846</v>
      </c>
      <c r="K536" s="9" t="str">
        <f>TEXT(Packaging[[#This Row],[Deliverydate_C]],"mmm")</f>
        <v>Jan</v>
      </c>
      <c r="L536" s="9"/>
      <c r="M536" s="9" t="s">
        <v>219</v>
      </c>
    </row>
    <row r="537" spans="3:13" x14ac:dyDescent="0.25">
      <c r="C537" s="9">
        <f t="shared" ca="1" si="57"/>
        <v>27</v>
      </c>
      <c r="D537" s="9" cm="1">
        <f t="array" aca="1" ref="D537" ca="1">_xlfn.ANCHORARRAY(C537)*0.05</f>
        <v>1.35</v>
      </c>
      <c r="E537" s="9">
        <f t="shared" ca="1" si="58"/>
        <v>2</v>
      </c>
      <c r="F537" s="9">
        <f t="shared" ca="1" si="56"/>
        <v>4</v>
      </c>
      <c r="G537" s="9">
        <f t="shared" ca="1" si="59"/>
        <v>10</v>
      </c>
      <c r="H537" s="9">
        <f t="shared" ca="1" si="60"/>
        <v>2</v>
      </c>
      <c r="I537" s="9">
        <f ca="1">RAND()*(Packaging[[#This Row],[Ordering cost]]+Packaging[[#This Row],[Holding cost]])+0.2</f>
        <v>0.6239115604201011</v>
      </c>
      <c r="J537" s="9">
        <f ca="1">SUM(Packaging[[#This Row],[Purchase Cost]:[Taxes]])</f>
        <v>46.973911560420106</v>
      </c>
      <c r="K537" s="9" t="str">
        <f>TEXT(Packaging[[#This Row],[Deliverydate_C]],"mmm")</f>
        <v>Jan</v>
      </c>
      <c r="L537" s="9"/>
      <c r="M537" s="9" t="s">
        <v>219</v>
      </c>
    </row>
    <row r="538" spans="3:13" x14ac:dyDescent="0.25">
      <c r="C538" s="9">
        <f t="shared" ca="1" si="57"/>
        <v>22</v>
      </c>
      <c r="D538" s="9" cm="1">
        <f t="array" aca="1" ref="D538" ca="1">_xlfn.ANCHORARRAY(C538)*0.05</f>
        <v>1.1000000000000001</v>
      </c>
      <c r="E538" s="9">
        <f t="shared" ca="1" si="58"/>
        <v>1</v>
      </c>
      <c r="F538" s="9">
        <f t="shared" ca="1" si="56"/>
        <v>4</v>
      </c>
      <c r="G538" s="9">
        <f t="shared" ca="1" si="59"/>
        <v>15</v>
      </c>
      <c r="H538" s="9">
        <f t="shared" ca="1" si="60"/>
        <v>5</v>
      </c>
      <c r="I538" s="9">
        <f ca="1">RAND()*(Packaging[[#This Row],[Ordering cost]]+Packaging[[#This Row],[Holding cost]])+0.2</f>
        <v>1.0589159156996659</v>
      </c>
      <c r="J538" s="9">
        <f ca="1">SUM(Packaging[[#This Row],[Purchase Cost]:[Taxes]])</f>
        <v>49.158915915699666</v>
      </c>
      <c r="K538" s="9" t="str">
        <f>TEXT(Packaging[[#This Row],[Deliverydate_C]],"mmm")</f>
        <v>Jan</v>
      </c>
      <c r="L538" s="9"/>
      <c r="M538" s="9" t="s">
        <v>220</v>
      </c>
    </row>
    <row r="539" spans="3:13" x14ac:dyDescent="0.25">
      <c r="C539" s="9">
        <f t="shared" ca="1" si="57"/>
        <v>30</v>
      </c>
      <c r="D539" s="9" cm="1">
        <f t="array" aca="1" ref="D539" ca="1">_xlfn.ANCHORARRAY(C539)*0.05</f>
        <v>1.5</v>
      </c>
      <c r="E539" s="9">
        <f t="shared" ca="1" si="58"/>
        <v>1</v>
      </c>
      <c r="F539" s="9">
        <f t="shared" ca="1" si="56"/>
        <v>4</v>
      </c>
      <c r="G539" s="9">
        <f t="shared" ca="1" si="59"/>
        <v>11</v>
      </c>
      <c r="H539" s="9">
        <f t="shared" ca="1" si="60"/>
        <v>5</v>
      </c>
      <c r="I539" s="9">
        <f ca="1">RAND()*(Packaging[[#This Row],[Ordering cost]]+Packaging[[#This Row],[Holding cost]])+0.2</f>
        <v>2.4642586237355699</v>
      </c>
      <c r="J539" s="9">
        <f ca="1">SUM(Packaging[[#This Row],[Purchase Cost]:[Taxes]])</f>
        <v>54.964258623735567</v>
      </c>
      <c r="K539" s="9" t="str">
        <f>TEXT(Packaging[[#This Row],[Deliverydate_C]],"mmm")</f>
        <v>Jan</v>
      </c>
      <c r="L539" s="9"/>
      <c r="M539" s="9" t="s">
        <v>220</v>
      </c>
    </row>
    <row r="540" spans="3:13" x14ac:dyDescent="0.25">
      <c r="C540" s="9">
        <f t="shared" ca="1" si="57"/>
        <v>29</v>
      </c>
      <c r="D540" s="9" cm="1">
        <f t="array" aca="1" ref="D540" ca="1">_xlfn.ANCHORARRAY(C540)*0.05</f>
        <v>1.4500000000000002</v>
      </c>
      <c r="E540" s="9">
        <f t="shared" ca="1" si="58"/>
        <v>2</v>
      </c>
      <c r="F540" s="9">
        <f t="shared" ca="1" si="56"/>
        <v>3</v>
      </c>
      <c r="G540" s="9">
        <f t="shared" ca="1" si="59"/>
        <v>12</v>
      </c>
      <c r="H540" s="9">
        <f t="shared" ca="1" si="60"/>
        <v>4</v>
      </c>
      <c r="I540" s="9">
        <f ca="1">RAND()*(Packaging[[#This Row],[Ordering cost]]+Packaging[[#This Row],[Holding cost]])+0.2</f>
        <v>2.6464959096710201</v>
      </c>
      <c r="J540" s="9">
        <f ca="1">SUM(Packaging[[#This Row],[Purchase Cost]:[Taxes]])</f>
        <v>54.09649590967102</v>
      </c>
      <c r="K540" s="9" t="str">
        <f>TEXT(Packaging[[#This Row],[Deliverydate_C]],"mmm")</f>
        <v>Jan</v>
      </c>
      <c r="L540" s="9"/>
      <c r="M540" s="9" t="s">
        <v>220</v>
      </c>
    </row>
    <row r="541" spans="3:13" x14ac:dyDescent="0.25">
      <c r="C541" s="9">
        <f t="shared" ca="1" si="57"/>
        <v>28</v>
      </c>
      <c r="D541" s="9" cm="1">
        <f t="array" aca="1" ref="D541" ca="1">_xlfn.ANCHORARRAY(C541)*0.05</f>
        <v>1.4000000000000001</v>
      </c>
      <c r="E541" s="9">
        <f t="shared" ca="1" si="58"/>
        <v>2</v>
      </c>
      <c r="F541" s="9">
        <f t="shared" ca="1" si="56"/>
        <v>4</v>
      </c>
      <c r="G541" s="9">
        <f t="shared" ca="1" si="59"/>
        <v>13</v>
      </c>
      <c r="H541" s="9">
        <f t="shared" ca="1" si="60"/>
        <v>4</v>
      </c>
      <c r="I541" s="9">
        <f ca="1">RAND()*(Packaging[[#This Row],[Ordering cost]]+Packaging[[#This Row],[Holding cost]])+0.2</f>
        <v>3.4177623936306798</v>
      </c>
      <c r="J541" s="9">
        <f ca="1">SUM(Packaging[[#This Row],[Purchase Cost]:[Taxes]])</f>
        <v>55.81776239363068</v>
      </c>
      <c r="K541" s="9" t="str">
        <f>TEXT(Packaging[[#This Row],[Deliverydate_C]],"mmm")</f>
        <v>Jan</v>
      </c>
      <c r="L541" s="9"/>
      <c r="M541" s="9" t="s">
        <v>219</v>
      </c>
    </row>
    <row r="542" spans="3:13" x14ac:dyDescent="0.25">
      <c r="C542" s="9">
        <f t="shared" ca="1" si="57"/>
        <v>22</v>
      </c>
      <c r="D542" s="9" cm="1">
        <f t="array" aca="1" ref="D542" ca="1">_xlfn.ANCHORARRAY(C542)*0.05</f>
        <v>1.1000000000000001</v>
      </c>
      <c r="E542" s="9">
        <f t="shared" ca="1" si="58"/>
        <v>1</v>
      </c>
      <c r="F542" s="9">
        <f t="shared" ca="1" si="56"/>
        <v>3</v>
      </c>
      <c r="G542" s="9">
        <f t="shared" ca="1" si="59"/>
        <v>10</v>
      </c>
      <c r="H542" s="9">
        <f t="shared" ca="1" si="60"/>
        <v>5</v>
      </c>
      <c r="I542" s="9">
        <f ca="1">RAND()*(Packaging[[#This Row],[Ordering cost]]+Packaging[[#This Row],[Holding cost]])+0.2</f>
        <v>0.46148451656016343</v>
      </c>
      <c r="J542" s="9">
        <f ca="1">SUM(Packaging[[#This Row],[Purchase Cost]:[Taxes]])</f>
        <v>42.561484516560164</v>
      </c>
      <c r="K542" s="9" t="str">
        <f>TEXT(Packaging[[#This Row],[Deliverydate_C]],"mmm")</f>
        <v>Jan</v>
      </c>
      <c r="L542" s="9"/>
      <c r="M542" s="9" t="s">
        <v>220</v>
      </c>
    </row>
    <row r="543" spans="3:13" x14ac:dyDescent="0.25">
      <c r="C543" s="9">
        <f t="shared" ca="1" si="57"/>
        <v>28</v>
      </c>
      <c r="D543" s="9" cm="1">
        <f t="array" aca="1" ref="D543" ca="1">_xlfn.ANCHORARRAY(C543)*0.05</f>
        <v>1.4000000000000001</v>
      </c>
      <c r="E543" s="9">
        <f t="shared" ca="1" si="58"/>
        <v>2</v>
      </c>
      <c r="F543" s="9">
        <f t="shared" ca="1" si="56"/>
        <v>3</v>
      </c>
      <c r="G543" s="9">
        <f t="shared" ca="1" si="59"/>
        <v>13</v>
      </c>
      <c r="H543" s="9">
        <f t="shared" ca="1" si="60"/>
        <v>5</v>
      </c>
      <c r="I543" s="9">
        <f ca="1">RAND()*(Packaging[[#This Row],[Ordering cost]]+Packaging[[#This Row],[Holding cost]])+0.2</f>
        <v>2.3362584069893986</v>
      </c>
      <c r="J543" s="9">
        <f ca="1">SUM(Packaging[[#This Row],[Purchase Cost]:[Taxes]])</f>
        <v>54.7362584069894</v>
      </c>
      <c r="K543" s="9" t="str">
        <f>TEXT(Packaging[[#This Row],[Deliverydate_C]],"mmm")</f>
        <v>Jan</v>
      </c>
      <c r="L543" s="9"/>
      <c r="M543" s="9" t="s">
        <v>220</v>
      </c>
    </row>
    <row r="544" spans="3:13" x14ac:dyDescent="0.25">
      <c r="C544" s="9">
        <f t="shared" ca="1" si="57"/>
        <v>29</v>
      </c>
      <c r="D544" s="9" cm="1">
        <f t="array" aca="1" ref="D544" ca="1">_xlfn.ANCHORARRAY(C544)*0.05</f>
        <v>1.4500000000000002</v>
      </c>
      <c r="E544" s="9">
        <f t="shared" ca="1" si="58"/>
        <v>2</v>
      </c>
      <c r="F544" s="9">
        <f t="shared" ca="1" si="56"/>
        <v>3</v>
      </c>
      <c r="G544" s="9">
        <f t="shared" ca="1" si="59"/>
        <v>11</v>
      </c>
      <c r="H544" s="9">
        <f t="shared" ca="1" si="60"/>
        <v>3</v>
      </c>
      <c r="I544" s="9">
        <f ca="1">RAND()*(Packaging[[#This Row],[Ordering cost]]+Packaging[[#This Row],[Holding cost]])+0.2</f>
        <v>2.7046447119295784</v>
      </c>
      <c r="J544" s="9">
        <f ca="1">SUM(Packaging[[#This Row],[Purchase Cost]:[Taxes]])</f>
        <v>52.154644711929578</v>
      </c>
      <c r="K544" s="9" t="str">
        <f>TEXT(Packaging[[#This Row],[Deliverydate_C]],"mmm")</f>
        <v>Jan</v>
      </c>
      <c r="L544" s="9"/>
      <c r="M544" s="9" t="s">
        <v>220</v>
      </c>
    </row>
    <row r="545" spans="3:13" x14ac:dyDescent="0.25">
      <c r="C545" s="9">
        <f t="shared" ca="1" si="57"/>
        <v>25</v>
      </c>
      <c r="D545" s="9" cm="1">
        <f t="array" aca="1" ref="D545" ca="1">_xlfn.ANCHORARRAY(C545)*0.05</f>
        <v>1.25</v>
      </c>
      <c r="E545" s="9">
        <f t="shared" ca="1" si="58"/>
        <v>2</v>
      </c>
      <c r="F545" s="9">
        <f t="shared" ca="1" si="56"/>
        <v>4</v>
      </c>
      <c r="G545" s="9">
        <f t="shared" ca="1" si="59"/>
        <v>12</v>
      </c>
      <c r="H545" s="9">
        <f t="shared" ca="1" si="60"/>
        <v>2</v>
      </c>
      <c r="I545" s="9">
        <f ca="1">RAND()*(Packaging[[#This Row],[Ordering cost]]+Packaging[[#This Row],[Holding cost]])+0.2</f>
        <v>1.99247431339174</v>
      </c>
      <c r="J545" s="9">
        <f ca="1">SUM(Packaging[[#This Row],[Purchase Cost]:[Taxes]])</f>
        <v>48.242474313391739</v>
      </c>
      <c r="K545" s="9" t="str">
        <f>TEXT(Packaging[[#This Row],[Deliverydate_C]],"mmm")</f>
        <v>Jan</v>
      </c>
      <c r="L545" s="9"/>
      <c r="M545" s="9" t="s">
        <v>219</v>
      </c>
    </row>
    <row r="546" spans="3:13" x14ac:dyDescent="0.25">
      <c r="C546" s="9">
        <f t="shared" ca="1" si="57"/>
        <v>24</v>
      </c>
      <c r="D546" s="9" cm="1">
        <f t="array" aca="1" ref="D546" ca="1">_xlfn.ANCHORARRAY(C546)*0.05</f>
        <v>1.2000000000000002</v>
      </c>
      <c r="E546" s="9">
        <f t="shared" ca="1" si="58"/>
        <v>2</v>
      </c>
      <c r="F546" s="9">
        <f t="shared" ca="1" si="56"/>
        <v>3</v>
      </c>
      <c r="G546" s="9">
        <f t="shared" ca="1" si="59"/>
        <v>13</v>
      </c>
      <c r="H546" s="9">
        <f t="shared" ca="1" si="60"/>
        <v>2</v>
      </c>
      <c r="I546" s="9">
        <f ca="1">RAND()*(Packaging[[#This Row],[Ordering cost]]+Packaging[[#This Row],[Holding cost]])+0.2</f>
        <v>2.8786092193869846</v>
      </c>
      <c r="J546" s="9">
        <f ca="1">SUM(Packaging[[#This Row],[Purchase Cost]:[Taxes]])</f>
        <v>48.078609219386991</v>
      </c>
      <c r="K546" s="9" t="str">
        <f>TEXT(Packaging[[#This Row],[Deliverydate_C]],"mmm")</f>
        <v>Jan</v>
      </c>
      <c r="L546" s="9"/>
      <c r="M546" s="9" t="s">
        <v>219</v>
      </c>
    </row>
    <row r="547" spans="3:13" x14ac:dyDescent="0.25">
      <c r="C547" s="9">
        <f t="shared" ca="1" si="57"/>
        <v>20</v>
      </c>
      <c r="D547" s="9" cm="1">
        <f t="array" aca="1" ref="D547" ca="1">_xlfn.ANCHORARRAY(C547)*0.05</f>
        <v>1</v>
      </c>
      <c r="E547" s="9">
        <f t="shared" ca="1" si="58"/>
        <v>1</v>
      </c>
      <c r="F547" s="9">
        <f t="shared" ca="1" si="56"/>
        <v>3</v>
      </c>
      <c r="G547" s="9">
        <f t="shared" ca="1" si="59"/>
        <v>13</v>
      </c>
      <c r="H547" s="9">
        <f t="shared" ca="1" si="60"/>
        <v>3</v>
      </c>
      <c r="I547" s="9">
        <f ca="1">RAND()*(Packaging[[#This Row],[Ordering cost]]+Packaging[[#This Row],[Holding cost]])+0.2</f>
        <v>0.93103460617592448</v>
      </c>
      <c r="J547" s="9">
        <f ca="1">SUM(Packaging[[#This Row],[Purchase Cost]:[Taxes]])</f>
        <v>41.931034606175928</v>
      </c>
      <c r="K547" s="9" t="str">
        <f>TEXT(Packaging[[#This Row],[Deliverydate_C]],"mmm")</f>
        <v>Jan</v>
      </c>
      <c r="L547" s="9"/>
      <c r="M547" s="9" t="s">
        <v>221</v>
      </c>
    </row>
    <row r="548" spans="3:13" x14ac:dyDescent="0.25">
      <c r="C548" s="9">
        <f t="shared" ca="1" si="57"/>
        <v>20</v>
      </c>
      <c r="D548" s="9" cm="1">
        <f t="array" aca="1" ref="D548" ca="1">_xlfn.ANCHORARRAY(C548)*0.05</f>
        <v>1</v>
      </c>
      <c r="E548" s="9">
        <f t="shared" ca="1" si="58"/>
        <v>1</v>
      </c>
      <c r="F548" s="9">
        <f t="shared" ca="1" si="56"/>
        <v>3</v>
      </c>
      <c r="G548" s="9">
        <f t="shared" ca="1" si="59"/>
        <v>10</v>
      </c>
      <c r="H548" s="9">
        <f t="shared" ca="1" si="60"/>
        <v>4</v>
      </c>
      <c r="I548" s="9">
        <f ca="1">RAND()*(Packaging[[#This Row],[Ordering cost]]+Packaging[[#This Row],[Holding cost]])+0.2</f>
        <v>1.5806310199493314</v>
      </c>
      <c r="J548" s="9">
        <f ca="1">SUM(Packaging[[#This Row],[Purchase Cost]:[Taxes]])</f>
        <v>40.58063101994933</v>
      </c>
      <c r="K548" s="9" t="str">
        <f>TEXT(Packaging[[#This Row],[Deliverydate_C]],"mmm")</f>
        <v>Jan</v>
      </c>
      <c r="L548" s="9"/>
      <c r="M548" s="9" t="s">
        <v>219</v>
      </c>
    </row>
    <row r="549" spans="3:13" x14ac:dyDescent="0.25">
      <c r="C549" s="9">
        <f t="shared" ca="1" si="57"/>
        <v>27</v>
      </c>
      <c r="D549" s="9" cm="1">
        <f t="array" aca="1" ref="D549" ca="1">_xlfn.ANCHORARRAY(C549)*0.05</f>
        <v>1.35</v>
      </c>
      <c r="E549" s="9">
        <f t="shared" ca="1" si="58"/>
        <v>1</v>
      </c>
      <c r="F549" s="9">
        <f t="shared" ca="1" si="56"/>
        <v>4</v>
      </c>
      <c r="G549" s="9">
        <f t="shared" ca="1" si="59"/>
        <v>15</v>
      </c>
      <c r="H549" s="9">
        <f t="shared" ca="1" si="60"/>
        <v>4</v>
      </c>
      <c r="I549" s="9">
        <f ca="1">RAND()*(Packaging[[#This Row],[Ordering cost]]+Packaging[[#This Row],[Holding cost]])+0.2</f>
        <v>0.95794352922233794</v>
      </c>
      <c r="J549" s="9">
        <f ca="1">SUM(Packaging[[#This Row],[Purchase Cost]:[Taxes]])</f>
        <v>53.307943529222342</v>
      </c>
      <c r="K549" s="9" t="str">
        <f>TEXT(Packaging[[#This Row],[Deliverydate_C]],"mmm")</f>
        <v>Jan</v>
      </c>
      <c r="L549" s="9"/>
      <c r="M549" s="9" t="s">
        <v>221</v>
      </c>
    </row>
    <row r="550" spans="3:13" x14ac:dyDescent="0.25">
      <c r="C550" s="9">
        <f t="shared" ca="1" si="57"/>
        <v>20</v>
      </c>
      <c r="D550" s="9" cm="1">
        <f t="array" aca="1" ref="D550" ca="1">_xlfn.ANCHORARRAY(C550)*0.05</f>
        <v>1</v>
      </c>
      <c r="E550" s="9">
        <f t="shared" ca="1" si="58"/>
        <v>1</v>
      </c>
      <c r="F550" s="9">
        <f t="shared" ca="1" si="56"/>
        <v>4</v>
      </c>
      <c r="G550" s="9">
        <f t="shared" ca="1" si="59"/>
        <v>13</v>
      </c>
      <c r="H550" s="9">
        <f t="shared" ca="1" si="60"/>
        <v>3</v>
      </c>
      <c r="I550" s="9">
        <f ca="1">RAND()*(Packaging[[#This Row],[Ordering cost]]+Packaging[[#This Row],[Holding cost]])+0.2</f>
        <v>1.9648746681230078</v>
      </c>
      <c r="J550" s="9">
        <f ca="1">SUM(Packaging[[#This Row],[Purchase Cost]:[Taxes]])</f>
        <v>43.964874668123009</v>
      </c>
      <c r="K550" s="9" t="str">
        <f>TEXT(Packaging[[#This Row],[Deliverydate_C]],"mmm")</f>
        <v>Jan</v>
      </c>
      <c r="L550" s="9"/>
      <c r="M550" s="9" t="s">
        <v>220</v>
      </c>
    </row>
    <row r="551" spans="3:13" x14ac:dyDescent="0.25">
      <c r="C551" s="9">
        <f t="shared" ca="1" si="57"/>
        <v>21</v>
      </c>
      <c r="D551" s="9" cm="1">
        <f t="array" aca="1" ref="D551" ca="1">_xlfn.ANCHORARRAY(C551)*0.05</f>
        <v>1.05</v>
      </c>
      <c r="E551" s="9">
        <f t="shared" ca="1" si="58"/>
        <v>2</v>
      </c>
      <c r="F551" s="9">
        <f t="shared" ca="1" si="56"/>
        <v>4</v>
      </c>
      <c r="G551" s="9">
        <f t="shared" ca="1" si="59"/>
        <v>14</v>
      </c>
      <c r="H551" s="9">
        <f t="shared" ca="1" si="60"/>
        <v>3</v>
      </c>
      <c r="I551" s="9">
        <f ca="1">RAND()*(Packaging[[#This Row],[Ordering cost]]+Packaging[[#This Row],[Holding cost]])+0.2</f>
        <v>0.73942050955205141</v>
      </c>
      <c r="J551" s="9">
        <f ca="1">SUM(Packaging[[#This Row],[Purchase Cost]:[Taxes]])</f>
        <v>45.789420509552052</v>
      </c>
      <c r="K551" s="9" t="str">
        <f>TEXT(Packaging[[#This Row],[Deliverydate_C]],"mmm")</f>
        <v>Jan</v>
      </c>
      <c r="L551" s="9"/>
      <c r="M551" s="9" t="s">
        <v>220</v>
      </c>
    </row>
    <row r="552" spans="3:13" x14ac:dyDescent="0.25">
      <c r="C552" s="9">
        <f t="shared" ca="1" si="57"/>
        <v>27</v>
      </c>
      <c r="D552" s="9" cm="1">
        <f t="array" aca="1" ref="D552" ca="1">_xlfn.ANCHORARRAY(C552)*0.05</f>
        <v>1.35</v>
      </c>
      <c r="E552" s="9">
        <f t="shared" ca="1" si="58"/>
        <v>1</v>
      </c>
      <c r="F552" s="9">
        <f t="shared" ca="1" si="56"/>
        <v>4</v>
      </c>
      <c r="G552" s="9">
        <f t="shared" ca="1" si="59"/>
        <v>14</v>
      </c>
      <c r="H552" s="9">
        <f t="shared" ca="1" si="60"/>
        <v>5</v>
      </c>
      <c r="I552" s="9">
        <f ca="1">RAND()*(Packaging[[#This Row],[Ordering cost]]+Packaging[[#This Row],[Holding cost]])+0.2</f>
        <v>1.8226279345311955</v>
      </c>
      <c r="J552" s="9">
        <f ca="1">SUM(Packaging[[#This Row],[Purchase Cost]:[Taxes]])</f>
        <v>54.172627934531199</v>
      </c>
      <c r="K552" s="9" t="str">
        <f>TEXT(Packaging[[#This Row],[Deliverydate_C]],"mmm")</f>
        <v>Jan</v>
      </c>
      <c r="L552" s="9"/>
      <c r="M552" s="9" t="s">
        <v>220</v>
      </c>
    </row>
    <row r="553" spans="3:13" x14ac:dyDescent="0.25">
      <c r="C553" s="9">
        <f t="shared" ca="1" si="57"/>
        <v>20</v>
      </c>
      <c r="D553" s="9" cm="1">
        <f t="array" aca="1" ref="D553" ca="1">_xlfn.ANCHORARRAY(C553)*0.05</f>
        <v>1</v>
      </c>
      <c r="E553" s="9">
        <f t="shared" ca="1" si="58"/>
        <v>2</v>
      </c>
      <c r="F553" s="9">
        <f t="shared" ca="1" si="56"/>
        <v>4</v>
      </c>
      <c r="G553" s="9">
        <f t="shared" ca="1" si="59"/>
        <v>10</v>
      </c>
      <c r="H553" s="9">
        <f t="shared" ca="1" si="60"/>
        <v>5</v>
      </c>
      <c r="I553" s="9">
        <f ca="1">RAND()*(Packaging[[#This Row],[Ordering cost]]+Packaging[[#This Row],[Holding cost]])+0.2</f>
        <v>1.5051020993794892</v>
      </c>
      <c r="J553" s="9">
        <f ca="1">SUM(Packaging[[#This Row],[Purchase Cost]:[Taxes]])</f>
        <v>43.505102099379492</v>
      </c>
      <c r="K553" s="9" t="str">
        <f>TEXT(Packaging[[#This Row],[Deliverydate_C]],"mmm")</f>
        <v>Jan</v>
      </c>
      <c r="L553" s="9"/>
      <c r="M553" s="9" t="s">
        <v>219</v>
      </c>
    </row>
    <row r="554" spans="3:13" x14ac:dyDescent="0.25">
      <c r="C554" s="9">
        <f t="shared" ca="1" si="57"/>
        <v>26</v>
      </c>
      <c r="D554" s="9" cm="1">
        <f t="array" aca="1" ref="D554" ca="1">_xlfn.ANCHORARRAY(C554)*0.05</f>
        <v>1.3</v>
      </c>
      <c r="E554" s="9">
        <f t="shared" ca="1" si="58"/>
        <v>2</v>
      </c>
      <c r="F554" s="9">
        <f t="shared" ca="1" si="56"/>
        <v>4</v>
      </c>
      <c r="G554" s="9">
        <f t="shared" ca="1" si="59"/>
        <v>11</v>
      </c>
      <c r="H554" s="9">
        <f t="shared" ca="1" si="60"/>
        <v>3</v>
      </c>
      <c r="I554" s="9">
        <f ca="1">RAND()*(Packaging[[#This Row],[Ordering cost]]+Packaging[[#This Row],[Holding cost]])+0.2</f>
        <v>2.4068411682560424</v>
      </c>
      <c r="J554" s="9">
        <f ca="1">SUM(Packaging[[#This Row],[Purchase Cost]:[Taxes]])</f>
        <v>49.706841168256041</v>
      </c>
      <c r="K554" s="9" t="str">
        <f>TEXT(Packaging[[#This Row],[Deliverydate_C]],"mmm")</f>
        <v>Jan</v>
      </c>
      <c r="L554" s="9"/>
      <c r="M554" s="9" t="s">
        <v>219</v>
      </c>
    </row>
    <row r="555" spans="3:13" x14ac:dyDescent="0.25">
      <c r="C555" s="9">
        <f t="shared" ca="1" si="57"/>
        <v>28</v>
      </c>
      <c r="D555" s="9" cm="1">
        <f t="array" aca="1" ref="D555" ca="1">_xlfn.ANCHORARRAY(C555)*0.05</f>
        <v>1.4000000000000001</v>
      </c>
      <c r="E555" s="9">
        <f t="shared" ca="1" si="58"/>
        <v>1</v>
      </c>
      <c r="F555" s="9">
        <f t="shared" ca="1" si="56"/>
        <v>3</v>
      </c>
      <c r="G555" s="9">
        <f t="shared" ca="1" si="59"/>
        <v>13</v>
      </c>
      <c r="H555" s="9">
        <f t="shared" ca="1" si="60"/>
        <v>4</v>
      </c>
      <c r="I555" s="9">
        <f ca="1">RAND()*(Packaging[[#This Row],[Ordering cost]]+Packaging[[#This Row],[Holding cost]])+0.2</f>
        <v>2.3200363325616031</v>
      </c>
      <c r="J555" s="9">
        <f ca="1">SUM(Packaging[[#This Row],[Purchase Cost]:[Taxes]])</f>
        <v>52.720036332561605</v>
      </c>
      <c r="K555" s="9" t="str">
        <f>TEXT(Packaging[[#This Row],[Deliverydate_C]],"mmm")</f>
        <v>Jan</v>
      </c>
      <c r="L555" s="9"/>
      <c r="M555" s="9" t="s">
        <v>220</v>
      </c>
    </row>
    <row r="556" spans="3:13" x14ac:dyDescent="0.25">
      <c r="C556" s="9">
        <f t="shared" ca="1" si="57"/>
        <v>24</v>
      </c>
      <c r="D556" s="9" cm="1">
        <f t="array" aca="1" ref="D556" ca="1">_xlfn.ANCHORARRAY(C556)*0.05</f>
        <v>1.2000000000000002</v>
      </c>
      <c r="E556" s="9">
        <f t="shared" ca="1" si="58"/>
        <v>2</v>
      </c>
      <c r="F556" s="9">
        <f t="shared" ca="1" si="56"/>
        <v>4</v>
      </c>
      <c r="G556" s="9">
        <f t="shared" ca="1" si="59"/>
        <v>13</v>
      </c>
      <c r="H556" s="9">
        <f t="shared" ca="1" si="60"/>
        <v>5</v>
      </c>
      <c r="I556" s="9">
        <f ca="1">RAND()*(Packaging[[#This Row],[Ordering cost]]+Packaging[[#This Row],[Holding cost]])+0.2</f>
        <v>2.3631765174018962</v>
      </c>
      <c r="J556" s="9">
        <f ca="1">SUM(Packaging[[#This Row],[Purchase Cost]:[Taxes]])</f>
        <v>51.563176517401899</v>
      </c>
      <c r="K556" s="9" t="str">
        <f>TEXT(Packaging[[#This Row],[Deliverydate_C]],"mmm")</f>
        <v>Jan</v>
      </c>
      <c r="L556" s="9"/>
      <c r="M556" s="9" t="s">
        <v>219</v>
      </c>
    </row>
    <row r="557" spans="3:13" x14ac:dyDescent="0.25">
      <c r="C557" s="9">
        <f t="shared" ca="1" si="57"/>
        <v>22</v>
      </c>
      <c r="D557" s="9" cm="1">
        <f t="array" aca="1" ref="D557" ca="1">_xlfn.ANCHORARRAY(C557)*0.05</f>
        <v>1.1000000000000001</v>
      </c>
      <c r="E557" s="9">
        <f t="shared" ca="1" si="58"/>
        <v>2</v>
      </c>
      <c r="F557" s="9">
        <f t="shared" ca="1" si="56"/>
        <v>3</v>
      </c>
      <c r="G557" s="9">
        <f t="shared" ca="1" si="59"/>
        <v>14</v>
      </c>
      <c r="H557" s="9">
        <f t="shared" ca="1" si="60"/>
        <v>5</v>
      </c>
      <c r="I557" s="9">
        <f ca="1">RAND()*(Packaging[[#This Row],[Ordering cost]]+Packaging[[#This Row],[Holding cost]])+0.2</f>
        <v>2.4889406630696418</v>
      </c>
      <c r="J557" s="9">
        <f ca="1">SUM(Packaging[[#This Row],[Purchase Cost]:[Taxes]])</f>
        <v>49.588940663069643</v>
      </c>
      <c r="K557" s="9" t="str">
        <f>TEXT(Packaging[[#This Row],[Deliverydate_C]],"mmm")</f>
        <v>Jan</v>
      </c>
      <c r="L557" s="9"/>
      <c r="M557" s="9" t="s">
        <v>220</v>
      </c>
    </row>
    <row r="558" spans="3:13" x14ac:dyDescent="0.25">
      <c r="C558" s="9">
        <f t="shared" ca="1" si="57"/>
        <v>23</v>
      </c>
      <c r="D558" s="9" cm="1">
        <f t="array" aca="1" ref="D558" ca="1">_xlfn.ANCHORARRAY(C558)*0.05</f>
        <v>1.1500000000000001</v>
      </c>
      <c r="E558" s="9">
        <f t="shared" ca="1" si="58"/>
        <v>2</v>
      </c>
      <c r="F558" s="9">
        <f t="shared" ca="1" si="56"/>
        <v>4</v>
      </c>
      <c r="G558" s="9">
        <f t="shared" ca="1" si="59"/>
        <v>11</v>
      </c>
      <c r="H558" s="9">
        <f t="shared" ca="1" si="60"/>
        <v>4</v>
      </c>
      <c r="I558" s="9">
        <f ca="1">RAND()*(Packaging[[#This Row],[Ordering cost]]+Packaging[[#This Row],[Holding cost]])+0.2</f>
        <v>0.3768361911501118</v>
      </c>
      <c r="J558" s="9">
        <f ca="1">SUM(Packaging[[#This Row],[Purchase Cost]:[Taxes]])</f>
        <v>45.52683619115011</v>
      </c>
      <c r="K558" s="9" t="str">
        <f>TEXT(Packaging[[#This Row],[Deliverydate_C]],"mmm")</f>
        <v>Jan</v>
      </c>
      <c r="L558" s="9"/>
      <c r="M558" s="9" t="s">
        <v>220</v>
      </c>
    </row>
    <row r="559" spans="3:13" x14ac:dyDescent="0.25">
      <c r="C559" s="9">
        <f t="shared" ca="1" si="57"/>
        <v>21</v>
      </c>
      <c r="D559" s="9" cm="1">
        <f t="array" aca="1" ref="D559" ca="1">_xlfn.ANCHORARRAY(C559)*0.05</f>
        <v>1.05</v>
      </c>
      <c r="E559" s="9">
        <f t="shared" ca="1" si="58"/>
        <v>2</v>
      </c>
      <c r="F559" s="9">
        <f t="shared" ca="1" si="56"/>
        <v>3</v>
      </c>
      <c r="G559" s="9">
        <f t="shared" ca="1" si="59"/>
        <v>14</v>
      </c>
      <c r="H559" s="9">
        <f t="shared" ca="1" si="60"/>
        <v>2</v>
      </c>
      <c r="I559" s="9">
        <f ca="1">RAND()*(Packaging[[#This Row],[Ordering cost]]+Packaging[[#This Row],[Holding cost]])+0.2</f>
        <v>1.2385713992350367</v>
      </c>
      <c r="J559" s="9">
        <f ca="1">SUM(Packaging[[#This Row],[Purchase Cost]:[Taxes]])</f>
        <v>44.288571399235032</v>
      </c>
      <c r="K559" s="9" t="str">
        <f>TEXT(Packaging[[#This Row],[Deliverydate_C]],"mmm")</f>
        <v>Jan</v>
      </c>
      <c r="L559" s="9"/>
      <c r="M559" s="9" t="s">
        <v>220</v>
      </c>
    </row>
    <row r="560" spans="3:13" x14ac:dyDescent="0.25">
      <c r="C560" s="9">
        <f t="shared" ca="1" si="57"/>
        <v>24</v>
      </c>
      <c r="D560" s="9" cm="1">
        <f t="array" aca="1" ref="D560" ca="1">_xlfn.ANCHORARRAY(C560)*0.05</f>
        <v>1.2000000000000002</v>
      </c>
      <c r="E560" s="9">
        <f t="shared" ca="1" si="58"/>
        <v>2</v>
      </c>
      <c r="F560" s="9">
        <f t="shared" ca="1" si="56"/>
        <v>3</v>
      </c>
      <c r="G560" s="9">
        <f t="shared" ca="1" si="59"/>
        <v>10</v>
      </c>
      <c r="H560" s="9">
        <f t="shared" ca="1" si="60"/>
        <v>4</v>
      </c>
      <c r="I560" s="9">
        <f ca="1">RAND()*(Packaging[[#This Row],[Ordering cost]]+Packaging[[#This Row],[Holding cost]])+0.2</f>
        <v>1.9222579432152516</v>
      </c>
      <c r="J560" s="9">
        <f ca="1">SUM(Packaging[[#This Row],[Purchase Cost]:[Taxes]])</f>
        <v>46.122257943215253</v>
      </c>
      <c r="K560" s="9" t="str">
        <f>TEXT(Packaging[[#This Row],[Deliverydate_C]],"mmm")</f>
        <v>Jan</v>
      </c>
      <c r="L560" s="9"/>
      <c r="M560" s="9" t="s">
        <v>220</v>
      </c>
    </row>
    <row r="561" spans="3:13" x14ac:dyDescent="0.25">
      <c r="C561" s="9">
        <f t="shared" ca="1" si="57"/>
        <v>25</v>
      </c>
      <c r="D561" s="9" cm="1">
        <f t="array" aca="1" ref="D561" ca="1">_xlfn.ANCHORARRAY(C561)*0.05</f>
        <v>1.25</v>
      </c>
      <c r="E561" s="9">
        <f t="shared" ca="1" si="58"/>
        <v>2</v>
      </c>
      <c r="F561" s="9">
        <f t="shared" ca="1" si="56"/>
        <v>4</v>
      </c>
      <c r="G561" s="9">
        <f t="shared" ca="1" si="59"/>
        <v>13</v>
      </c>
      <c r="H561" s="9">
        <f t="shared" ca="1" si="60"/>
        <v>5</v>
      </c>
      <c r="I561" s="9">
        <f ca="1">RAND()*(Packaging[[#This Row],[Ordering cost]]+Packaging[[#This Row],[Holding cost]])+0.2</f>
        <v>1.6753195587269525</v>
      </c>
      <c r="J561" s="9">
        <f ca="1">SUM(Packaging[[#This Row],[Purchase Cost]:[Taxes]])</f>
        <v>51.925319558726954</v>
      </c>
      <c r="K561" s="9" t="str">
        <f>TEXT(Packaging[[#This Row],[Deliverydate_C]],"mmm")</f>
        <v>Jan</v>
      </c>
      <c r="L561" s="9"/>
      <c r="M561" s="9" t="s">
        <v>221</v>
      </c>
    </row>
    <row r="562" spans="3:13" x14ac:dyDescent="0.25">
      <c r="C562" s="9">
        <f t="shared" ca="1" si="57"/>
        <v>30</v>
      </c>
      <c r="D562" s="9" cm="1">
        <f t="array" aca="1" ref="D562" ca="1">_xlfn.ANCHORARRAY(C562)*0.05</f>
        <v>1.5</v>
      </c>
      <c r="E562" s="9">
        <f t="shared" ca="1" si="58"/>
        <v>1</v>
      </c>
      <c r="F562" s="9">
        <f t="shared" ca="1" si="56"/>
        <v>4</v>
      </c>
      <c r="G562" s="9">
        <f t="shared" ca="1" si="59"/>
        <v>10</v>
      </c>
      <c r="H562" s="9">
        <f t="shared" ca="1" si="60"/>
        <v>4</v>
      </c>
      <c r="I562" s="9">
        <f ca="1">RAND()*(Packaging[[#This Row],[Ordering cost]]+Packaging[[#This Row],[Holding cost]])+0.2</f>
        <v>2.5840695275268954</v>
      </c>
      <c r="J562" s="9">
        <f ca="1">SUM(Packaging[[#This Row],[Purchase Cost]:[Taxes]])</f>
        <v>53.084069527526893</v>
      </c>
      <c r="K562" s="9" t="str">
        <f>TEXT(Packaging[[#This Row],[Deliverydate_C]],"mmm")</f>
        <v>Jan</v>
      </c>
      <c r="L562" s="9"/>
      <c r="M562" s="9" t="s">
        <v>219</v>
      </c>
    </row>
    <row r="563" spans="3:13" x14ac:dyDescent="0.25">
      <c r="C563" s="9">
        <f t="shared" ca="1" si="57"/>
        <v>26</v>
      </c>
      <c r="D563" s="9" cm="1">
        <f t="array" aca="1" ref="D563" ca="1">_xlfn.ANCHORARRAY(C563)*0.05</f>
        <v>1.3</v>
      </c>
      <c r="E563" s="9">
        <f t="shared" ca="1" si="58"/>
        <v>1</v>
      </c>
      <c r="F563" s="9">
        <f t="shared" ca="1" si="56"/>
        <v>3</v>
      </c>
      <c r="G563" s="9">
        <f t="shared" ca="1" si="59"/>
        <v>15</v>
      </c>
      <c r="H563" s="9">
        <f t="shared" ca="1" si="60"/>
        <v>2</v>
      </c>
      <c r="I563" s="9">
        <f ca="1">RAND()*(Packaging[[#This Row],[Ordering cost]]+Packaging[[#This Row],[Holding cost]])+0.2</f>
        <v>0.22375258943443013</v>
      </c>
      <c r="J563" s="9">
        <f ca="1">SUM(Packaging[[#This Row],[Purchase Cost]:[Taxes]])</f>
        <v>48.52375258943443</v>
      </c>
      <c r="K563" s="9" t="str">
        <f>TEXT(Packaging[[#This Row],[Deliverydate_C]],"mmm")</f>
        <v>Jan</v>
      </c>
      <c r="L563" s="9"/>
      <c r="M563" s="9" t="s">
        <v>220</v>
      </c>
    </row>
    <row r="564" spans="3:13" x14ac:dyDescent="0.25">
      <c r="C564" s="9">
        <f t="shared" ca="1" si="57"/>
        <v>27</v>
      </c>
      <c r="D564" s="9" cm="1">
        <f t="array" aca="1" ref="D564" ca="1">_xlfn.ANCHORARRAY(C564)*0.05</f>
        <v>1.35</v>
      </c>
      <c r="E564" s="9">
        <f t="shared" ca="1" si="58"/>
        <v>2</v>
      </c>
      <c r="F564" s="9">
        <f t="shared" ca="1" si="56"/>
        <v>3</v>
      </c>
      <c r="G564" s="9">
        <f t="shared" ca="1" si="59"/>
        <v>14</v>
      </c>
      <c r="H564" s="9">
        <f t="shared" ca="1" si="60"/>
        <v>2</v>
      </c>
      <c r="I564" s="9">
        <f ca="1">RAND()*(Packaging[[#This Row],[Ordering cost]]+Packaging[[#This Row],[Holding cost]])+0.2</f>
        <v>0.98058337183059519</v>
      </c>
      <c r="J564" s="9">
        <f ca="1">SUM(Packaging[[#This Row],[Purchase Cost]:[Taxes]])</f>
        <v>50.330583371830599</v>
      </c>
      <c r="K564" s="9" t="str">
        <f>TEXT(Packaging[[#This Row],[Deliverydate_C]],"mmm")</f>
        <v>Jan</v>
      </c>
      <c r="L564" s="9"/>
      <c r="M564" s="9" t="s">
        <v>220</v>
      </c>
    </row>
    <row r="565" spans="3:13" x14ac:dyDescent="0.25">
      <c r="C565" s="9">
        <f t="shared" ca="1" si="57"/>
        <v>29</v>
      </c>
      <c r="D565" s="9" cm="1">
        <f t="array" aca="1" ref="D565" ca="1">_xlfn.ANCHORARRAY(C565)*0.05</f>
        <v>1.4500000000000002</v>
      </c>
      <c r="E565" s="9">
        <f t="shared" ca="1" si="58"/>
        <v>1</v>
      </c>
      <c r="F565" s="9">
        <f t="shared" ca="1" si="56"/>
        <v>4</v>
      </c>
      <c r="G565" s="9">
        <f t="shared" ca="1" si="59"/>
        <v>12</v>
      </c>
      <c r="H565" s="9">
        <f t="shared" ca="1" si="60"/>
        <v>5</v>
      </c>
      <c r="I565" s="9">
        <f ca="1">RAND()*(Packaging[[#This Row],[Ordering cost]]+Packaging[[#This Row],[Holding cost]])+0.2</f>
        <v>0.89113865840572304</v>
      </c>
      <c r="J565" s="9">
        <f ca="1">SUM(Packaging[[#This Row],[Purchase Cost]:[Taxes]])</f>
        <v>53.341138658405725</v>
      </c>
      <c r="K565" s="9" t="str">
        <f>TEXT(Packaging[[#This Row],[Deliverydate_C]],"mmm")</f>
        <v>Jan</v>
      </c>
      <c r="L565" s="9"/>
      <c r="M565" s="9" t="s">
        <v>221</v>
      </c>
    </row>
    <row r="566" spans="3:13" x14ac:dyDescent="0.25">
      <c r="C566" s="9">
        <f t="shared" ca="1" si="57"/>
        <v>20</v>
      </c>
      <c r="D566" s="9" cm="1">
        <f t="array" aca="1" ref="D566" ca="1">_xlfn.ANCHORARRAY(C566)*0.05</f>
        <v>1</v>
      </c>
      <c r="E566" s="9">
        <f t="shared" ca="1" si="58"/>
        <v>1</v>
      </c>
      <c r="F566" s="9">
        <f t="shared" ca="1" si="56"/>
        <v>3</v>
      </c>
      <c r="G566" s="9">
        <f t="shared" ca="1" si="59"/>
        <v>11</v>
      </c>
      <c r="H566" s="9">
        <f t="shared" ca="1" si="60"/>
        <v>2</v>
      </c>
      <c r="I566" s="9">
        <f ca="1">RAND()*(Packaging[[#This Row],[Ordering cost]]+Packaging[[#This Row],[Holding cost]])+0.2</f>
        <v>1.3370955140820786</v>
      </c>
      <c r="J566" s="9">
        <f ca="1">SUM(Packaging[[#This Row],[Purchase Cost]:[Taxes]])</f>
        <v>39.33709551408208</v>
      </c>
      <c r="K566" s="9" t="str">
        <f>TEXT(Packaging[[#This Row],[Deliverydate_C]],"mmm")</f>
        <v>Jan</v>
      </c>
      <c r="L566" s="9"/>
      <c r="M566" s="9" t="s">
        <v>220</v>
      </c>
    </row>
    <row r="567" spans="3:13" x14ac:dyDescent="0.25">
      <c r="C567" s="9">
        <f t="shared" ca="1" si="57"/>
        <v>28</v>
      </c>
      <c r="D567" s="9" cm="1">
        <f t="array" aca="1" ref="D567" ca="1">_xlfn.ANCHORARRAY(C567)*0.05</f>
        <v>1.4000000000000001</v>
      </c>
      <c r="E567" s="9">
        <f t="shared" ca="1" si="58"/>
        <v>2</v>
      </c>
      <c r="F567" s="9">
        <f t="shared" ca="1" si="56"/>
        <v>3</v>
      </c>
      <c r="G567" s="9">
        <f t="shared" ca="1" si="59"/>
        <v>14</v>
      </c>
      <c r="H567" s="9">
        <f t="shared" ca="1" si="60"/>
        <v>4</v>
      </c>
      <c r="I567" s="9">
        <f ca="1">RAND()*(Packaging[[#This Row],[Ordering cost]]+Packaging[[#This Row],[Holding cost]])+0.2</f>
        <v>2.2909586476035906</v>
      </c>
      <c r="J567" s="9">
        <f ca="1">SUM(Packaging[[#This Row],[Purchase Cost]:[Taxes]])</f>
        <v>54.690958647603587</v>
      </c>
      <c r="K567" s="9" t="str">
        <f>TEXT(Packaging[[#This Row],[Deliverydate_C]],"mmm")</f>
        <v>Jan</v>
      </c>
      <c r="L567" s="9"/>
      <c r="M567" s="9" t="s">
        <v>219</v>
      </c>
    </row>
    <row r="568" spans="3:13" x14ac:dyDescent="0.25">
      <c r="C568" s="9">
        <f t="shared" ca="1" si="57"/>
        <v>20</v>
      </c>
      <c r="D568" s="9" cm="1">
        <f t="array" aca="1" ref="D568" ca="1">_xlfn.ANCHORARRAY(C568)*0.05</f>
        <v>1</v>
      </c>
      <c r="E568" s="9">
        <f t="shared" ca="1" si="58"/>
        <v>2</v>
      </c>
      <c r="F568" s="9">
        <f t="shared" ca="1" si="56"/>
        <v>4</v>
      </c>
      <c r="G568" s="9">
        <f t="shared" ca="1" si="59"/>
        <v>15</v>
      </c>
      <c r="H568" s="9">
        <f t="shared" ca="1" si="60"/>
        <v>2</v>
      </c>
      <c r="I568" s="9">
        <f ca="1">RAND()*(Packaging[[#This Row],[Ordering cost]]+Packaging[[#This Row],[Holding cost]])+0.2</f>
        <v>2.0845491362382433</v>
      </c>
      <c r="J568" s="9">
        <f ca="1">SUM(Packaging[[#This Row],[Purchase Cost]:[Taxes]])</f>
        <v>46.084549136238245</v>
      </c>
      <c r="K568" s="9" t="str">
        <f>TEXT(Packaging[[#This Row],[Deliverydate_C]],"mmm")</f>
        <v>Jan</v>
      </c>
      <c r="L568" s="9"/>
      <c r="M568" s="9" t="s">
        <v>220</v>
      </c>
    </row>
    <row r="569" spans="3:13" x14ac:dyDescent="0.25">
      <c r="C569" s="9">
        <f t="shared" ca="1" si="57"/>
        <v>26</v>
      </c>
      <c r="D569" s="9" cm="1">
        <f t="array" aca="1" ref="D569" ca="1">_xlfn.ANCHORARRAY(C569)*0.05</f>
        <v>1.3</v>
      </c>
      <c r="E569" s="9">
        <f t="shared" ca="1" si="58"/>
        <v>1</v>
      </c>
      <c r="F569" s="9">
        <f t="shared" ca="1" si="56"/>
        <v>4</v>
      </c>
      <c r="G569" s="9">
        <f t="shared" ca="1" si="59"/>
        <v>15</v>
      </c>
      <c r="H569" s="9">
        <f t="shared" ca="1" si="60"/>
        <v>3</v>
      </c>
      <c r="I569" s="9">
        <f ca="1">RAND()*(Packaging[[#This Row],[Ordering cost]]+Packaging[[#This Row],[Holding cost]])+0.2</f>
        <v>2.1058536316610015</v>
      </c>
      <c r="J569" s="9">
        <f ca="1">SUM(Packaging[[#This Row],[Purchase Cost]:[Taxes]])</f>
        <v>52.405853631660996</v>
      </c>
      <c r="K569" s="9" t="str">
        <f>TEXT(Packaging[[#This Row],[Deliverydate_C]],"mmm")</f>
        <v>Jan</v>
      </c>
      <c r="L569" s="9"/>
      <c r="M569" s="9" t="s">
        <v>219</v>
      </c>
    </row>
    <row r="570" spans="3:13" x14ac:dyDescent="0.25">
      <c r="C570" s="9">
        <f t="shared" ca="1" si="57"/>
        <v>28</v>
      </c>
      <c r="D570" s="9" cm="1">
        <f t="array" aca="1" ref="D570" ca="1">_xlfn.ANCHORARRAY(C570)*0.05</f>
        <v>1.4000000000000001</v>
      </c>
      <c r="E570" s="9">
        <f t="shared" ca="1" si="58"/>
        <v>1</v>
      </c>
      <c r="F570" s="9">
        <f t="shared" ca="1" si="56"/>
        <v>3</v>
      </c>
      <c r="G570" s="9">
        <f t="shared" ca="1" si="59"/>
        <v>14</v>
      </c>
      <c r="H570" s="9">
        <f t="shared" ca="1" si="60"/>
        <v>4</v>
      </c>
      <c r="I570" s="9">
        <f ca="1">RAND()*(Packaging[[#This Row],[Ordering cost]]+Packaging[[#This Row],[Holding cost]])+0.2</f>
        <v>2.236771200522166</v>
      </c>
      <c r="J570" s="9">
        <f ca="1">SUM(Packaging[[#This Row],[Purchase Cost]:[Taxes]])</f>
        <v>53.636771200522162</v>
      </c>
      <c r="K570" s="9" t="str">
        <f>TEXT(Packaging[[#This Row],[Deliverydate_C]],"mmm")</f>
        <v>Jan</v>
      </c>
      <c r="L570" s="9"/>
      <c r="M570" s="9" t="s">
        <v>220</v>
      </c>
    </row>
    <row r="571" spans="3:13" x14ac:dyDescent="0.25">
      <c r="C571" s="9">
        <f t="shared" ca="1" si="57"/>
        <v>24</v>
      </c>
      <c r="D571" s="9" cm="1">
        <f t="array" aca="1" ref="D571" ca="1">_xlfn.ANCHORARRAY(C571)*0.05</f>
        <v>1.2000000000000002</v>
      </c>
      <c r="E571" s="9">
        <f t="shared" ca="1" si="58"/>
        <v>2</v>
      </c>
      <c r="F571" s="9">
        <f t="shared" ca="1" si="56"/>
        <v>4</v>
      </c>
      <c r="G571" s="9">
        <f t="shared" ca="1" si="59"/>
        <v>10</v>
      </c>
      <c r="H571" s="9">
        <f t="shared" ca="1" si="60"/>
        <v>2</v>
      </c>
      <c r="I571" s="9">
        <f ca="1">RAND()*(Packaging[[#This Row],[Ordering cost]]+Packaging[[#This Row],[Holding cost]])+0.2</f>
        <v>1.765337682835552</v>
      </c>
      <c r="J571" s="9">
        <f ca="1">SUM(Packaging[[#This Row],[Purchase Cost]:[Taxes]])</f>
        <v>44.965337682835553</v>
      </c>
      <c r="K571" s="9" t="str">
        <f>TEXT(Packaging[[#This Row],[Deliverydate_C]],"mmm")</f>
        <v>Jan</v>
      </c>
      <c r="L571" s="9"/>
      <c r="M571" s="9" t="s">
        <v>219</v>
      </c>
    </row>
    <row r="572" spans="3:13" x14ac:dyDescent="0.25">
      <c r="C572" s="9">
        <f t="shared" ca="1" si="57"/>
        <v>21</v>
      </c>
      <c r="D572" s="9" cm="1">
        <f t="array" aca="1" ref="D572" ca="1">_xlfn.ANCHORARRAY(C572)*0.05</f>
        <v>1.05</v>
      </c>
      <c r="E572" s="9">
        <f t="shared" ca="1" si="58"/>
        <v>1</v>
      </c>
      <c r="F572" s="9">
        <f t="shared" ca="1" si="56"/>
        <v>4</v>
      </c>
      <c r="G572" s="9">
        <f t="shared" ca="1" si="59"/>
        <v>15</v>
      </c>
      <c r="H572" s="9">
        <f t="shared" ca="1" si="60"/>
        <v>2</v>
      </c>
      <c r="I572" s="9">
        <f ca="1">RAND()*(Packaging[[#This Row],[Ordering cost]]+Packaging[[#This Row],[Holding cost]])+0.2</f>
        <v>1.9337527861894783</v>
      </c>
      <c r="J572" s="9">
        <f ca="1">SUM(Packaging[[#This Row],[Purchase Cost]:[Taxes]])</f>
        <v>45.983752786189477</v>
      </c>
      <c r="K572" s="9" t="str">
        <f>TEXT(Packaging[[#This Row],[Deliverydate_C]],"mmm")</f>
        <v>Jan</v>
      </c>
      <c r="L572" s="9"/>
      <c r="M572" s="9" t="s">
        <v>219</v>
      </c>
    </row>
    <row r="573" spans="3:13" x14ac:dyDescent="0.25">
      <c r="C573" s="9">
        <f t="shared" ca="1" si="57"/>
        <v>23</v>
      </c>
      <c r="D573" s="9" cm="1">
        <f t="array" aca="1" ref="D573" ca="1">_xlfn.ANCHORARRAY(C573)*0.05</f>
        <v>1.1500000000000001</v>
      </c>
      <c r="E573" s="9">
        <f t="shared" ca="1" si="58"/>
        <v>1</v>
      </c>
      <c r="F573" s="9">
        <f t="shared" ca="1" si="56"/>
        <v>3</v>
      </c>
      <c r="G573" s="9">
        <f t="shared" ca="1" si="59"/>
        <v>14</v>
      </c>
      <c r="H573" s="9">
        <f t="shared" ca="1" si="60"/>
        <v>3</v>
      </c>
      <c r="I573" s="9">
        <f ca="1">RAND()*(Packaging[[#This Row],[Ordering cost]]+Packaging[[#This Row],[Holding cost]])+0.2</f>
        <v>0.78403228977824635</v>
      </c>
      <c r="J573" s="9">
        <f ca="1">SUM(Packaging[[#This Row],[Purchase Cost]:[Taxes]])</f>
        <v>45.934032289778244</v>
      </c>
      <c r="K573" s="9" t="str">
        <f>TEXT(Packaging[[#This Row],[Deliverydate_C]],"mmm")</f>
        <v>Jan</v>
      </c>
      <c r="L573" s="9"/>
      <c r="M573" s="9" t="s">
        <v>219</v>
      </c>
    </row>
    <row r="574" spans="3:13" x14ac:dyDescent="0.25">
      <c r="C574" s="9">
        <f t="shared" ca="1" si="57"/>
        <v>28</v>
      </c>
      <c r="D574" s="9" cm="1">
        <f t="array" aca="1" ref="D574" ca="1">_xlfn.ANCHORARRAY(C574)*0.05</f>
        <v>1.4000000000000001</v>
      </c>
      <c r="E574" s="9">
        <f t="shared" ca="1" si="58"/>
        <v>1</v>
      </c>
      <c r="F574" s="9">
        <f t="shared" ca="1" si="56"/>
        <v>3</v>
      </c>
      <c r="G574" s="9">
        <f t="shared" ca="1" si="59"/>
        <v>15</v>
      </c>
      <c r="H574" s="9">
        <f t="shared" ca="1" si="60"/>
        <v>4</v>
      </c>
      <c r="I574" s="9">
        <f ca="1">RAND()*(Packaging[[#This Row],[Ordering cost]]+Packaging[[#This Row],[Holding cost]])+0.2</f>
        <v>2.5244112265432874</v>
      </c>
      <c r="J574" s="9">
        <f ca="1">SUM(Packaging[[#This Row],[Purchase Cost]:[Taxes]])</f>
        <v>54.924411226543285</v>
      </c>
      <c r="K574" s="9" t="str">
        <f>TEXT(Packaging[[#This Row],[Deliverydate_C]],"mmm")</f>
        <v>Jan</v>
      </c>
      <c r="L574" s="9"/>
      <c r="M574" s="9" t="s">
        <v>219</v>
      </c>
    </row>
    <row r="575" spans="3:13" x14ac:dyDescent="0.25">
      <c r="C575" s="9">
        <f t="shared" ca="1" si="57"/>
        <v>24</v>
      </c>
      <c r="D575" s="9" cm="1">
        <f t="array" aca="1" ref="D575" ca="1">_xlfn.ANCHORARRAY(C575)*0.05</f>
        <v>1.2000000000000002</v>
      </c>
      <c r="E575" s="9">
        <f t="shared" ca="1" si="58"/>
        <v>1</v>
      </c>
      <c r="F575" s="9">
        <f t="shared" ca="1" si="56"/>
        <v>4</v>
      </c>
      <c r="G575" s="9">
        <f t="shared" ca="1" si="59"/>
        <v>10</v>
      </c>
      <c r="H575" s="9">
        <f t="shared" ca="1" si="60"/>
        <v>3</v>
      </c>
      <c r="I575" s="9">
        <f ca="1">RAND()*(Packaging[[#This Row],[Ordering cost]]+Packaging[[#This Row],[Holding cost]])+0.2</f>
        <v>1.3087151591546697</v>
      </c>
      <c r="J575" s="9">
        <f ca="1">SUM(Packaging[[#This Row],[Purchase Cost]:[Taxes]])</f>
        <v>44.508715159154676</v>
      </c>
      <c r="K575" s="9" t="str">
        <f>TEXT(Packaging[[#This Row],[Deliverydate_C]],"mmm")</f>
        <v>Jan</v>
      </c>
      <c r="L575" s="9"/>
      <c r="M575" s="9" t="s">
        <v>219</v>
      </c>
    </row>
    <row r="576" spans="3:13" x14ac:dyDescent="0.25">
      <c r="C576" s="9">
        <f t="shared" ca="1" si="57"/>
        <v>29</v>
      </c>
      <c r="D576" s="9" cm="1">
        <f t="array" aca="1" ref="D576" ca="1">_xlfn.ANCHORARRAY(C576)*0.05</f>
        <v>1.4500000000000002</v>
      </c>
      <c r="E576" s="9">
        <f t="shared" ca="1" si="58"/>
        <v>1</v>
      </c>
      <c r="F576" s="9">
        <f t="shared" ca="1" si="56"/>
        <v>4</v>
      </c>
      <c r="G576" s="9">
        <f t="shared" ca="1" si="59"/>
        <v>11</v>
      </c>
      <c r="H576" s="9">
        <f t="shared" ca="1" si="60"/>
        <v>2</v>
      </c>
      <c r="I576" s="9">
        <f ca="1">RAND()*(Packaging[[#This Row],[Ordering cost]]+Packaging[[#This Row],[Holding cost]])+0.2</f>
        <v>1.8853753749871733</v>
      </c>
      <c r="J576" s="9">
        <f ca="1">SUM(Packaging[[#This Row],[Purchase Cost]:[Taxes]])</f>
        <v>50.335375374987173</v>
      </c>
      <c r="K576" s="9" t="str">
        <f>TEXT(Packaging[[#This Row],[Deliverydate_C]],"mmm")</f>
        <v>Jan</v>
      </c>
      <c r="L576" s="9"/>
      <c r="M576" s="9" t="s">
        <v>219</v>
      </c>
    </row>
    <row r="577" spans="3:13" x14ac:dyDescent="0.25">
      <c r="C577" s="9">
        <f t="shared" ca="1" si="57"/>
        <v>20</v>
      </c>
      <c r="D577" s="9" cm="1">
        <f t="array" aca="1" ref="D577" ca="1">_xlfn.ANCHORARRAY(C577)*0.05</f>
        <v>1</v>
      </c>
      <c r="E577" s="9">
        <f t="shared" ca="1" si="58"/>
        <v>2</v>
      </c>
      <c r="F577" s="9">
        <f t="shared" ca="1" si="56"/>
        <v>4</v>
      </c>
      <c r="G577" s="9">
        <f t="shared" ca="1" si="59"/>
        <v>10</v>
      </c>
      <c r="H577" s="9">
        <f t="shared" ca="1" si="60"/>
        <v>3</v>
      </c>
      <c r="I577" s="9">
        <f ca="1">RAND()*(Packaging[[#This Row],[Ordering cost]]+Packaging[[#This Row],[Holding cost]])+0.2</f>
        <v>0.81665202524903013</v>
      </c>
      <c r="J577" s="9">
        <f ca="1">SUM(Packaging[[#This Row],[Purchase Cost]:[Taxes]])</f>
        <v>40.816652025249027</v>
      </c>
      <c r="K577" s="9" t="str">
        <f>TEXT(Packaging[[#This Row],[Deliverydate_C]],"mmm")</f>
        <v>Jan</v>
      </c>
      <c r="L577" s="9"/>
      <c r="M577" s="9" t="s">
        <v>220</v>
      </c>
    </row>
    <row r="578" spans="3:13" x14ac:dyDescent="0.25">
      <c r="C578" s="9">
        <f t="shared" ca="1" si="57"/>
        <v>26</v>
      </c>
      <c r="D578" s="9" cm="1">
        <f t="array" aca="1" ref="D578" ca="1">_xlfn.ANCHORARRAY(C578)*0.05</f>
        <v>1.3</v>
      </c>
      <c r="E578" s="9">
        <f t="shared" ca="1" si="58"/>
        <v>2</v>
      </c>
      <c r="F578" s="9">
        <f t="shared" ref="F578:F641" ca="1" si="61">RANDBETWEEN(3,4)</f>
        <v>4</v>
      </c>
      <c r="G578" s="9">
        <f t="shared" ca="1" si="59"/>
        <v>12</v>
      </c>
      <c r="H578" s="9">
        <f t="shared" ca="1" si="60"/>
        <v>5</v>
      </c>
      <c r="I578" s="9">
        <f ca="1">RAND()*(Packaging[[#This Row],[Ordering cost]]+Packaging[[#This Row],[Holding cost]])+0.2</f>
        <v>1.3078587759167961</v>
      </c>
      <c r="J578" s="9">
        <f ca="1">SUM(Packaging[[#This Row],[Purchase Cost]:[Taxes]])</f>
        <v>51.607858775916796</v>
      </c>
      <c r="K578" s="9" t="str">
        <f>TEXT(Packaging[[#This Row],[Deliverydate_C]],"mmm")</f>
        <v>Jan</v>
      </c>
      <c r="L578" s="9"/>
      <c r="M578" s="9" t="s">
        <v>220</v>
      </c>
    </row>
    <row r="579" spans="3:13" x14ac:dyDescent="0.25">
      <c r="C579" s="9">
        <f t="shared" ca="1" si="57"/>
        <v>20</v>
      </c>
      <c r="D579" s="9" cm="1">
        <f t="array" aca="1" ref="D579" ca="1">_xlfn.ANCHORARRAY(C579)*0.05</f>
        <v>1</v>
      </c>
      <c r="E579" s="9">
        <f t="shared" ca="1" si="58"/>
        <v>1</v>
      </c>
      <c r="F579" s="9">
        <f t="shared" ca="1" si="61"/>
        <v>3</v>
      </c>
      <c r="G579" s="9">
        <f t="shared" ca="1" si="59"/>
        <v>11</v>
      </c>
      <c r="H579" s="9">
        <f t="shared" ca="1" si="60"/>
        <v>4</v>
      </c>
      <c r="I579" s="9">
        <f ca="1">RAND()*(Packaging[[#This Row],[Ordering cost]]+Packaging[[#This Row],[Holding cost]])+0.2</f>
        <v>1.8577188798056585</v>
      </c>
      <c r="J579" s="9">
        <f ca="1">SUM(Packaging[[#This Row],[Purchase Cost]:[Taxes]])</f>
        <v>41.85771887980566</v>
      </c>
      <c r="K579" s="9" t="str">
        <f>TEXT(Packaging[[#This Row],[Deliverydate_C]],"mmm")</f>
        <v>Jan</v>
      </c>
      <c r="L579" s="9"/>
      <c r="M579" s="9" t="s">
        <v>219</v>
      </c>
    </row>
    <row r="580" spans="3:13" x14ac:dyDescent="0.25">
      <c r="C580" s="9">
        <f t="shared" ca="1" si="57"/>
        <v>29</v>
      </c>
      <c r="D580" s="9" cm="1">
        <f t="array" aca="1" ref="D580" ca="1">_xlfn.ANCHORARRAY(C580)*0.05</f>
        <v>1.4500000000000002</v>
      </c>
      <c r="E580" s="9">
        <f t="shared" ca="1" si="58"/>
        <v>2</v>
      </c>
      <c r="F580" s="9">
        <f t="shared" ca="1" si="61"/>
        <v>3</v>
      </c>
      <c r="G580" s="9">
        <f t="shared" ca="1" si="59"/>
        <v>12</v>
      </c>
      <c r="H580" s="9">
        <f t="shared" ca="1" si="60"/>
        <v>3</v>
      </c>
      <c r="I580" s="9">
        <f ca="1">RAND()*(Packaging[[#This Row],[Ordering cost]]+Packaging[[#This Row],[Holding cost]])+0.2</f>
        <v>2.1790290646718065</v>
      </c>
      <c r="J580" s="9">
        <f ca="1">SUM(Packaging[[#This Row],[Purchase Cost]:[Taxes]])</f>
        <v>52.629029064671812</v>
      </c>
      <c r="K580" s="9" t="str">
        <f>TEXT(Packaging[[#This Row],[Deliverydate_C]],"mmm")</f>
        <v>Jan</v>
      </c>
      <c r="L580" s="9"/>
      <c r="M580" s="9" t="s">
        <v>220</v>
      </c>
    </row>
    <row r="581" spans="3:13" x14ac:dyDescent="0.25">
      <c r="C581" s="9">
        <f t="shared" ca="1" si="57"/>
        <v>20</v>
      </c>
      <c r="D581" s="9" cm="1">
        <f t="array" aca="1" ref="D581" ca="1">_xlfn.ANCHORARRAY(C581)*0.05</f>
        <v>1</v>
      </c>
      <c r="E581" s="9">
        <f t="shared" ca="1" si="58"/>
        <v>2</v>
      </c>
      <c r="F581" s="9">
        <f t="shared" ca="1" si="61"/>
        <v>4</v>
      </c>
      <c r="G581" s="9">
        <f t="shared" ca="1" si="59"/>
        <v>11</v>
      </c>
      <c r="H581" s="9">
        <f t="shared" ca="1" si="60"/>
        <v>2</v>
      </c>
      <c r="I581" s="9">
        <f ca="1">RAND()*(Packaging[[#This Row],[Ordering cost]]+Packaging[[#This Row],[Holding cost]])+0.2</f>
        <v>2.0892962345048871</v>
      </c>
      <c r="J581" s="9">
        <f ca="1">SUM(Packaging[[#This Row],[Purchase Cost]:[Taxes]])</f>
        <v>42.089296234504886</v>
      </c>
      <c r="K581" s="9" t="str">
        <f>TEXT(Packaging[[#This Row],[Deliverydate_C]],"mmm")</f>
        <v>Jan</v>
      </c>
      <c r="L581" s="9"/>
      <c r="M581" s="9" t="s">
        <v>220</v>
      </c>
    </row>
    <row r="582" spans="3:13" x14ac:dyDescent="0.25">
      <c r="C582" s="9">
        <f t="shared" ca="1" si="57"/>
        <v>25</v>
      </c>
      <c r="D582" s="9" cm="1">
        <f t="array" aca="1" ref="D582" ca="1">_xlfn.ANCHORARRAY(C582)*0.05</f>
        <v>1.25</v>
      </c>
      <c r="E582" s="9">
        <f t="shared" ca="1" si="58"/>
        <v>1</v>
      </c>
      <c r="F582" s="9">
        <f t="shared" ca="1" si="61"/>
        <v>4</v>
      </c>
      <c r="G582" s="9">
        <f t="shared" ca="1" si="59"/>
        <v>10</v>
      </c>
      <c r="H582" s="9">
        <f t="shared" ca="1" si="60"/>
        <v>4</v>
      </c>
      <c r="I582" s="9">
        <f ca="1">RAND()*(Packaging[[#This Row],[Ordering cost]]+Packaging[[#This Row],[Holding cost]])+0.2</f>
        <v>0.87676291669998685</v>
      </c>
      <c r="J582" s="9">
        <f ca="1">SUM(Packaging[[#This Row],[Purchase Cost]:[Taxes]])</f>
        <v>46.126762916699988</v>
      </c>
      <c r="K582" s="9" t="str">
        <f>TEXT(Packaging[[#This Row],[Deliverydate_C]],"mmm")</f>
        <v>Jan</v>
      </c>
      <c r="L582" s="9"/>
      <c r="M582" s="9" t="s">
        <v>219</v>
      </c>
    </row>
    <row r="583" spans="3:13" x14ac:dyDescent="0.25">
      <c r="C583" s="9">
        <f t="shared" ca="1" si="57"/>
        <v>21</v>
      </c>
      <c r="D583" s="9" cm="1">
        <f t="array" aca="1" ref="D583" ca="1">_xlfn.ANCHORARRAY(C583)*0.05</f>
        <v>1.05</v>
      </c>
      <c r="E583" s="9">
        <f t="shared" ca="1" si="58"/>
        <v>1</v>
      </c>
      <c r="F583" s="9">
        <f t="shared" ca="1" si="61"/>
        <v>3</v>
      </c>
      <c r="G583" s="9">
        <f t="shared" ca="1" si="59"/>
        <v>14</v>
      </c>
      <c r="H583" s="9">
        <f t="shared" ca="1" si="60"/>
        <v>3</v>
      </c>
      <c r="I583" s="9">
        <f ca="1">RAND()*(Packaging[[#This Row],[Ordering cost]]+Packaging[[#This Row],[Holding cost]])+0.2</f>
        <v>1.5920298962916208</v>
      </c>
      <c r="J583" s="9">
        <f ca="1">SUM(Packaging[[#This Row],[Purchase Cost]:[Taxes]])</f>
        <v>44.642029896291618</v>
      </c>
      <c r="K583" s="9" t="str">
        <f>TEXT(Packaging[[#This Row],[Deliverydate_C]],"mmm")</f>
        <v>Jan</v>
      </c>
      <c r="L583" s="9"/>
      <c r="M583" s="9" t="s">
        <v>219</v>
      </c>
    </row>
    <row r="584" spans="3:13" x14ac:dyDescent="0.25">
      <c r="C584" s="9">
        <f t="shared" ca="1" si="57"/>
        <v>22</v>
      </c>
      <c r="D584" s="9" cm="1">
        <f t="array" aca="1" ref="D584" ca="1">_xlfn.ANCHORARRAY(C584)*0.05</f>
        <v>1.1000000000000001</v>
      </c>
      <c r="E584" s="9">
        <f t="shared" ca="1" si="58"/>
        <v>1</v>
      </c>
      <c r="F584" s="9">
        <f t="shared" ca="1" si="61"/>
        <v>3</v>
      </c>
      <c r="G584" s="9">
        <f t="shared" ca="1" si="59"/>
        <v>10</v>
      </c>
      <c r="H584" s="9">
        <f t="shared" ca="1" si="60"/>
        <v>3</v>
      </c>
      <c r="I584" s="9">
        <f ca="1">RAND()*(Packaging[[#This Row],[Ordering cost]]+Packaging[[#This Row],[Holding cost]])+0.2</f>
        <v>1.1982151571593849</v>
      </c>
      <c r="J584" s="9">
        <f ca="1">SUM(Packaging[[#This Row],[Purchase Cost]:[Taxes]])</f>
        <v>41.298215157159383</v>
      </c>
      <c r="K584" s="9" t="str">
        <f>TEXT(Packaging[[#This Row],[Deliverydate_C]],"mmm")</f>
        <v>Jan</v>
      </c>
      <c r="L584" s="9"/>
      <c r="M584" s="9" t="s">
        <v>220</v>
      </c>
    </row>
    <row r="585" spans="3:13" x14ac:dyDescent="0.25">
      <c r="C585" s="9">
        <f t="shared" ref="C585:C648" ca="1" si="62">RANDBETWEEN(20,30)</f>
        <v>24</v>
      </c>
      <c r="D585" s="9" cm="1">
        <f t="array" aca="1" ref="D585" ca="1">_xlfn.ANCHORARRAY(C585)*0.05</f>
        <v>1.2000000000000002</v>
      </c>
      <c r="E585" s="9">
        <f t="shared" ref="E585:E648" ca="1" si="63">RANDBETWEEN(1,2)</f>
        <v>1</v>
      </c>
      <c r="F585" s="9">
        <f t="shared" ca="1" si="61"/>
        <v>3</v>
      </c>
      <c r="G585" s="9">
        <f t="shared" ref="G585:G648" ca="1" si="64">RANDBETWEEN(10,15)</f>
        <v>13</v>
      </c>
      <c r="H585" s="9">
        <f t="shared" ref="H585:H648" ca="1" si="65">RANDBETWEEN(2,5)</f>
        <v>3</v>
      </c>
      <c r="I585" s="9">
        <f ca="1">RAND()*(Packaging[[#This Row],[Ordering cost]]+Packaging[[#This Row],[Holding cost]])+0.2</f>
        <v>0.82563368644205171</v>
      </c>
      <c r="J585" s="9">
        <f ca="1">SUM(Packaging[[#This Row],[Purchase Cost]:[Taxes]])</f>
        <v>46.025633686442056</v>
      </c>
      <c r="K585" s="9" t="str">
        <f>TEXT(Packaging[[#This Row],[Deliverydate_C]],"mmm")</f>
        <v>Jan</v>
      </c>
      <c r="L585" s="9"/>
      <c r="M585" s="9" t="s">
        <v>219</v>
      </c>
    </row>
    <row r="586" spans="3:13" x14ac:dyDescent="0.25">
      <c r="C586" s="9">
        <f t="shared" ca="1" si="62"/>
        <v>30</v>
      </c>
      <c r="D586" s="9" cm="1">
        <f t="array" aca="1" ref="D586" ca="1">_xlfn.ANCHORARRAY(C586)*0.05</f>
        <v>1.5</v>
      </c>
      <c r="E586" s="9">
        <f t="shared" ca="1" si="63"/>
        <v>1</v>
      </c>
      <c r="F586" s="9">
        <f t="shared" ca="1" si="61"/>
        <v>3</v>
      </c>
      <c r="G586" s="9">
        <f t="shared" ca="1" si="64"/>
        <v>11</v>
      </c>
      <c r="H586" s="9">
        <f t="shared" ca="1" si="65"/>
        <v>4</v>
      </c>
      <c r="I586" s="9">
        <f ca="1">RAND()*(Packaging[[#This Row],[Ordering cost]]+Packaging[[#This Row],[Holding cost]])+0.2</f>
        <v>2.2929831942895103</v>
      </c>
      <c r="J586" s="9">
        <f ca="1">SUM(Packaging[[#This Row],[Purchase Cost]:[Taxes]])</f>
        <v>52.792983194289512</v>
      </c>
      <c r="K586" s="9" t="str">
        <f>TEXT(Packaging[[#This Row],[Deliverydate_C]],"mmm")</f>
        <v>Jan</v>
      </c>
      <c r="L586" s="9"/>
      <c r="M586" s="9" t="s">
        <v>221</v>
      </c>
    </row>
    <row r="587" spans="3:13" x14ac:dyDescent="0.25">
      <c r="C587" s="9">
        <f t="shared" ca="1" si="62"/>
        <v>25</v>
      </c>
      <c r="D587" s="9" cm="1">
        <f t="array" aca="1" ref="D587" ca="1">_xlfn.ANCHORARRAY(C587)*0.05</f>
        <v>1.25</v>
      </c>
      <c r="E587" s="9">
        <f t="shared" ca="1" si="63"/>
        <v>2</v>
      </c>
      <c r="F587" s="9">
        <f t="shared" ca="1" si="61"/>
        <v>4</v>
      </c>
      <c r="G587" s="9">
        <f t="shared" ca="1" si="64"/>
        <v>14</v>
      </c>
      <c r="H587" s="9">
        <f t="shared" ca="1" si="65"/>
        <v>5</v>
      </c>
      <c r="I587" s="9">
        <f ca="1">RAND()*(Packaging[[#This Row],[Ordering cost]]+Packaging[[#This Row],[Holding cost]])+0.2</f>
        <v>1.7586581703314867</v>
      </c>
      <c r="J587" s="9">
        <f ca="1">SUM(Packaging[[#This Row],[Purchase Cost]:[Taxes]])</f>
        <v>53.008658170331486</v>
      </c>
      <c r="K587" s="9" t="str">
        <f>TEXT(Packaging[[#This Row],[Deliverydate_C]],"mmm")</f>
        <v>Jan</v>
      </c>
      <c r="L587" s="9"/>
      <c r="M587" s="9" t="s">
        <v>220</v>
      </c>
    </row>
    <row r="588" spans="3:13" x14ac:dyDescent="0.25">
      <c r="C588" s="9">
        <f t="shared" ca="1" si="62"/>
        <v>20</v>
      </c>
      <c r="D588" s="9" cm="1">
        <f t="array" aca="1" ref="D588" ca="1">_xlfn.ANCHORARRAY(C588)*0.05</f>
        <v>1</v>
      </c>
      <c r="E588" s="9">
        <f t="shared" ca="1" si="63"/>
        <v>2</v>
      </c>
      <c r="F588" s="9">
        <f t="shared" ca="1" si="61"/>
        <v>4</v>
      </c>
      <c r="G588" s="9">
        <f t="shared" ca="1" si="64"/>
        <v>12</v>
      </c>
      <c r="H588" s="9">
        <f t="shared" ca="1" si="65"/>
        <v>2</v>
      </c>
      <c r="I588" s="9">
        <f ca="1">RAND()*(Packaging[[#This Row],[Ordering cost]]+Packaging[[#This Row],[Holding cost]])+0.2</f>
        <v>1.6268339353682981</v>
      </c>
      <c r="J588" s="9">
        <f ca="1">SUM(Packaging[[#This Row],[Purchase Cost]:[Taxes]])</f>
        <v>42.626833935368296</v>
      </c>
      <c r="K588" s="9" t="str">
        <f>TEXT(Packaging[[#This Row],[Deliverydate_C]],"mmm")</f>
        <v>Jan</v>
      </c>
      <c r="L588" s="9"/>
      <c r="M588" s="9" t="s">
        <v>219</v>
      </c>
    </row>
    <row r="589" spans="3:13" x14ac:dyDescent="0.25">
      <c r="C589" s="9">
        <f t="shared" ca="1" si="62"/>
        <v>20</v>
      </c>
      <c r="D589" s="9" cm="1">
        <f t="array" aca="1" ref="D589" ca="1">_xlfn.ANCHORARRAY(C589)*0.05</f>
        <v>1</v>
      </c>
      <c r="E589" s="9">
        <f t="shared" ca="1" si="63"/>
        <v>2</v>
      </c>
      <c r="F589" s="9">
        <f t="shared" ca="1" si="61"/>
        <v>3</v>
      </c>
      <c r="G589" s="9">
        <f t="shared" ca="1" si="64"/>
        <v>10</v>
      </c>
      <c r="H589" s="9">
        <f t="shared" ca="1" si="65"/>
        <v>2</v>
      </c>
      <c r="I589" s="9">
        <f ca="1">RAND()*(Packaging[[#This Row],[Ordering cost]]+Packaging[[#This Row],[Holding cost]])+0.2</f>
        <v>2.5718203571036797</v>
      </c>
      <c r="J589" s="9">
        <f ca="1">SUM(Packaging[[#This Row],[Purchase Cost]:[Taxes]])</f>
        <v>40.571820357103682</v>
      </c>
      <c r="K589" s="9" t="str">
        <f>TEXT(Packaging[[#This Row],[Deliverydate_C]],"mmm")</f>
        <v>Jan</v>
      </c>
      <c r="L589" s="9"/>
      <c r="M589" s="9" t="s">
        <v>221</v>
      </c>
    </row>
    <row r="590" spans="3:13" x14ac:dyDescent="0.25">
      <c r="C590" s="9">
        <f t="shared" ca="1" si="62"/>
        <v>21</v>
      </c>
      <c r="D590" s="9" cm="1">
        <f t="array" aca="1" ref="D590" ca="1">_xlfn.ANCHORARRAY(C590)*0.05</f>
        <v>1.05</v>
      </c>
      <c r="E590" s="9">
        <f t="shared" ca="1" si="63"/>
        <v>1</v>
      </c>
      <c r="F590" s="9">
        <f t="shared" ca="1" si="61"/>
        <v>4</v>
      </c>
      <c r="G590" s="9">
        <f t="shared" ca="1" si="64"/>
        <v>10</v>
      </c>
      <c r="H590" s="9">
        <f t="shared" ca="1" si="65"/>
        <v>2</v>
      </c>
      <c r="I590" s="9">
        <f ca="1">RAND()*(Packaging[[#This Row],[Ordering cost]]+Packaging[[#This Row],[Holding cost]])+0.2</f>
        <v>0.699604019143797</v>
      </c>
      <c r="J590" s="9">
        <f ca="1">SUM(Packaging[[#This Row],[Purchase Cost]:[Taxes]])</f>
        <v>39.749604019143796</v>
      </c>
      <c r="K590" s="9" t="str">
        <f>TEXT(Packaging[[#This Row],[Deliverydate_C]],"mmm")</f>
        <v>Jan</v>
      </c>
      <c r="L590" s="9"/>
      <c r="M590" s="9" t="s">
        <v>219</v>
      </c>
    </row>
    <row r="591" spans="3:13" x14ac:dyDescent="0.25">
      <c r="C591" s="9">
        <f t="shared" ca="1" si="62"/>
        <v>22</v>
      </c>
      <c r="D591" s="9" cm="1">
        <f t="array" aca="1" ref="D591" ca="1">_xlfn.ANCHORARRAY(C591)*0.05</f>
        <v>1.1000000000000001</v>
      </c>
      <c r="E591" s="9">
        <f t="shared" ca="1" si="63"/>
        <v>2</v>
      </c>
      <c r="F591" s="9">
        <f t="shared" ca="1" si="61"/>
        <v>3</v>
      </c>
      <c r="G591" s="9">
        <f t="shared" ca="1" si="64"/>
        <v>11</v>
      </c>
      <c r="H591" s="9">
        <f t="shared" ca="1" si="65"/>
        <v>5</v>
      </c>
      <c r="I591" s="9">
        <f ca="1">RAND()*(Packaging[[#This Row],[Ordering cost]]+Packaging[[#This Row],[Holding cost]])+0.2</f>
        <v>1.8166163673022746</v>
      </c>
      <c r="J591" s="9">
        <f ca="1">SUM(Packaging[[#This Row],[Purchase Cost]:[Taxes]])</f>
        <v>45.916616367302275</v>
      </c>
      <c r="K591" s="9" t="str">
        <f>TEXT(Packaging[[#This Row],[Deliverydate_C]],"mmm")</f>
        <v>Jan</v>
      </c>
      <c r="L591" s="9"/>
      <c r="M591" s="9" t="s">
        <v>219</v>
      </c>
    </row>
    <row r="592" spans="3:13" x14ac:dyDescent="0.25">
      <c r="C592" s="9">
        <f t="shared" ca="1" si="62"/>
        <v>28</v>
      </c>
      <c r="D592" s="9" cm="1">
        <f t="array" aca="1" ref="D592" ca="1">_xlfn.ANCHORARRAY(C592)*0.05</f>
        <v>1.4000000000000001</v>
      </c>
      <c r="E592" s="9">
        <f t="shared" ca="1" si="63"/>
        <v>2</v>
      </c>
      <c r="F592" s="9">
        <f t="shared" ca="1" si="61"/>
        <v>4</v>
      </c>
      <c r="G592" s="9">
        <f t="shared" ca="1" si="64"/>
        <v>12</v>
      </c>
      <c r="H592" s="9">
        <f t="shared" ca="1" si="65"/>
        <v>2</v>
      </c>
      <c r="I592" s="9">
        <f ca="1">RAND()*(Packaging[[#This Row],[Ordering cost]]+Packaging[[#This Row],[Holding cost]])+0.2</f>
        <v>2.5436344231278349</v>
      </c>
      <c r="J592" s="9">
        <f ca="1">SUM(Packaging[[#This Row],[Purchase Cost]:[Taxes]])</f>
        <v>51.943634423127833</v>
      </c>
      <c r="K592" s="9" t="str">
        <f>TEXT(Packaging[[#This Row],[Deliverydate_C]],"mmm")</f>
        <v>Jan</v>
      </c>
      <c r="L592" s="9"/>
      <c r="M592" s="9" t="s">
        <v>220</v>
      </c>
    </row>
    <row r="593" spans="3:13" x14ac:dyDescent="0.25">
      <c r="C593" s="9">
        <f t="shared" ca="1" si="62"/>
        <v>27</v>
      </c>
      <c r="D593" s="9" cm="1">
        <f t="array" aca="1" ref="D593" ca="1">_xlfn.ANCHORARRAY(C593)*0.05</f>
        <v>1.35</v>
      </c>
      <c r="E593" s="9">
        <f t="shared" ca="1" si="63"/>
        <v>2</v>
      </c>
      <c r="F593" s="9">
        <f t="shared" ca="1" si="61"/>
        <v>3</v>
      </c>
      <c r="G593" s="9">
        <f t="shared" ca="1" si="64"/>
        <v>15</v>
      </c>
      <c r="H593" s="9">
        <f t="shared" ca="1" si="65"/>
        <v>2</v>
      </c>
      <c r="I593" s="9">
        <f ca="1">RAND()*(Packaging[[#This Row],[Ordering cost]]+Packaging[[#This Row],[Holding cost]])+0.2</f>
        <v>0.76427194585509617</v>
      </c>
      <c r="J593" s="9">
        <f ca="1">SUM(Packaging[[#This Row],[Purchase Cost]:[Taxes]])</f>
        <v>51.114271945855094</v>
      </c>
      <c r="K593" s="9" t="str">
        <f>TEXT(Packaging[[#This Row],[Deliverydate_C]],"mmm")</f>
        <v>Jan</v>
      </c>
      <c r="L593" s="9"/>
      <c r="M593" s="9" t="s">
        <v>220</v>
      </c>
    </row>
    <row r="594" spans="3:13" x14ac:dyDescent="0.25">
      <c r="C594" s="9">
        <f t="shared" ca="1" si="62"/>
        <v>27</v>
      </c>
      <c r="D594" s="9" cm="1">
        <f t="array" aca="1" ref="D594" ca="1">_xlfn.ANCHORARRAY(C594)*0.05</f>
        <v>1.35</v>
      </c>
      <c r="E594" s="9">
        <f t="shared" ca="1" si="63"/>
        <v>2</v>
      </c>
      <c r="F594" s="9">
        <f t="shared" ca="1" si="61"/>
        <v>3</v>
      </c>
      <c r="G594" s="9">
        <f t="shared" ca="1" si="64"/>
        <v>15</v>
      </c>
      <c r="H594" s="9">
        <f t="shared" ca="1" si="65"/>
        <v>4</v>
      </c>
      <c r="I594" s="9">
        <f ca="1">RAND()*(Packaging[[#This Row],[Ordering cost]]+Packaging[[#This Row],[Holding cost]])+0.2</f>
        <v>2.7144312253614333</v>
      </c>
      <c r="J594" s="9">
        <f ca="1">SUM(Packaging[[#This Row],[Purchase Cost]:[Taxes]])</f>
        <v>55.064431225361432</v>
      </c>
      <c r="K594" s="9" t="str">
        <f>TEXT(Packaging[[#This Row],[Deliverydate_C]],"mmm")</f>
        <v>Jan</v>
      </c>
      <c r="L594" s="9"/>
      <c r="M594" s="9" t="s">
        <v>219</v>
      </c>
    </row>
    <row r="595" spans="3:13" x14ac:dyDescent="0.25">
      <c r="C595" s="9">
        <f t="shared" ca="1" si="62"/>
        <v>28</v>
      </c>
      <c r="D595" s="9" cm="1">
        <f t="array" aca="1" ref="D595" ca="1">_xlfn.ANCHORARRAY(C595)*0.05</f>
        <v>1.4000000000000001</v>
      </c>
      <c r="E595" s="9">
        <f t="shared" ca="1" si="63"/>
        <v>2</v>
      </c>
      <c r="F595" s="9">
        <f t="shared" ca="1" si="61"/>
        <v>4</v>
      </c>
      <c r="G595" s="9">
        <f t="shared" ca="1" si="64"/>
        <v>15</v>
      </c>
      <c r="H595" s="9">
        <f t="shared" ca="1" si="65"/>
        <v>5</v>
      </c>
      <c r="I595" s="9">
        <f ca="1">RAND()*(Packaging[[#This Row],[Ordering cost]]+Packaging[[#This Row],[Holding cost]])+0.2</f>
        <v>2.7436092543570387</v>
      </c>
      <c r="J595" s="9">
        <f ca="1">SUM(Packaging[[#This Row],[Purchase Cost]:[Taxes]])</f>
        <v>58.143609254357038</v>
      </c>
      <c r="K595" s="9" t="str">
        <f>TEXT(Packaging[[#This Row],[Deliverydate_C]],"mmm")</f>
        <v>Jan</v>
      </c>
      <c r="L595" s="9"/>
      <c r="M595" s="9" t="s">
        <v>221</v>
      </c>
    </row>
    <row r="596" spans="3:13" x14ac:dyDescent="0.25">
      <c r="C596" s="9">
        <f t="shared" ca="1" si="62"/>
        <v>21</v>
      </c>
      <c r="D596" s="9" cm="1">
        <f t="array" aca="1" ref="D596" ca="1">_xlfn.ANCHORARRAY(C596)*0.05</f>
        <v>1.05</v>
      </c>
      <c r="E596" s="9">
        <f t="shared" ca="1" si="63"/>
        <v>2</v>
      </c>
      <c r="F596" s="9">
        <f t="shared" ca="1" si="61"/>
        <v>3</v>
      </c>
      <c r="G596" s="9">
        <f t="shared" ca="1" si="64"/>
        <v>11</v>
      </c>
      <c r="H596" s="9">
        <f t="shared" ca="1" si="65"/>
        <v>3</v>
      </c>
      <c r="I596" s="9">
        <f ca="1">RAND()*(Packaging[[#This Row],[Ordering cost]]+Packaging[[#This Row],[Holding cost]])+0.2</f>
        <v>0.44496875592274987</v>
      </c>
      <c r="J596" s="9">
        <f ca="1">SUM(Packaging[[#This Row],[Purchase Cost]:[Taxes]])</f>
        <v>41.494968755922748</v>
      </c>
      <c r="K596" s="9" t="str">
        <f>TEXT(Packaging[[#This Row],[Deliverydate_C]],"mmm")</f>
        <v>Jan</v>
      </c>
      <c r="L596" s="9"/>
      <c r="M596" s="9" t="s">
        <v>220</v>
      </c>
    </row>
    <row r="597" spans="3:13" x14ac:dyDescent="0.25">
      <c r="C597" s="9">
        <f t="shared" ca="1" si="62"/>
        <v>28</v>
      </c>
      <c r="D597" s="9" cm="1">
        <f t="array" aca="1" ref="D597" ca="1">_xlfn.ANCHORARRAY(C597)*0.05</f>
        <v>1.4000000000000001</v>
      </c>
      <c r="E597" s="9">
        <f t="shared" ca="1" si="63"/>
        <v>2</v>
      </c>
      <c r="F597" s="9">
        <f t="shared" ca="1" si="61"/>
        <v>4</v>
      </c>
      <c r="G597" s="9">
        <f t="shared" ca="1" si="64"/>
        <v>15</v>
      </c>
      <c r="H597" s="9">
        <f t="shared" ca="1" si="65"/>
        <v>2</v>
      </c>
      <c r="I597" s="9">
        <f ca="1">RAND()*(Packaging[[#This Row],[Ordering cost]]+Packaging[[#This Row],[Holding cost]])+0.2</f>
        <v>1.703170561168724</v>
      </c>
      <c r="J597" s="9">
        <f ca="1">SUM(Packaging[[#This Row],[Purchase Cost]:[Taxes]])</f>
        <v>54.103170561168724</v>
      </c>
      <c r="K597" s="9" t="str">
        <f>TEXT(Packaging[[#This Row],[Deliverydate_C]],"mmm")</f>
        <v>Jan</v>
      </c>
      <c r="L597" s="9"/>
      <c r="M597" s="9" t="s">
        <v>220</v>
      </c>
    </row>
    <row r="598" spans="3:13" x14ac:dyDescent="0.25">
      <c r="C598" s="9">
        <f t="shared" ca="1" si="62"/>
        <v>30</v>
      </c>
      <c r="D598" s="9" cm="1">
        <f t="array" aca="1" ref="D598" ca="1">_xlfn.ANCHORARRAY(C598)*0.05</f>
        <v>1.5</v>
      </c>
      <c r="E598" s="9">
        <f t="shared" ca="1" si="63"/>
        <v>2</v>
      </c>
      <c r="F598" s="9">
        <f t="shared" ca="1" si="61"/>
        <v>4</v>
      </c>
      <c r="G598" s="9">
        <f t="shared" ca="1" si="64"/>
        <v>10</v>
      </c>
      <c r="H598" s="9">
        <f t="shared" ca="1" si="65"/>
        <v>3</v>
      </c>
      <c r="I598" s="9">
        <f ca="1">RAND()*(Packaging[[#This Row],[Ordering cost]]+Packaging[[#This Row],[Holding cost]])+0.2</f>
        <v>0.35881403820346586</v>
      </c>
      <c r="J598" s="9">
        <f ca="1">SUM(Packaging[[#This Row],[Purchase Cost]:[Taxes]])</f>
        <v>50.858814038203462</v>
      </c>
      <c r="K598" s="9" t="str">
        <f>TEXT(Packaging[[#This Row],[Deliverydate_C]],"mmm")</f>
        <v>Jan</v>
      </c>
      <c r="L598" s="9"/>
      <c r="M598" s="9" t="s">
        <v>219</v>
      </c>
    </row>
    <row r="599" spans="3:13" x14ac:dyDescent="0.25">
      <c r="C599" s="9">
        <f t="shared" ca="1" si="62"/>
        <v>30</v>
      </c>
      <c r="D599" s="9" cm="1">
        <f t="array" aca="1" ref="D599" ca="1">_xlfn.ANCHORARRAY(C599)*0.05</f>
        <v>1.5</v>
      </c>
      <c r="E599" s="9">
        <f t="shared" ca="1" si="63"/>
        <v>2</v>
      </c>
      <c r="F599" s="9">
        <f t="shared" ca="1" si="61"/>
        <v>3</v>
      </c>
      <c r="G599" s="9">
        <f t="shared" ca="1" si="64"/>
        <v>15</v>
      </c>
      <c r="H599" s="9">
        <f t="shared" ca="1" si="65"/>
        <v>3</v>
      </c>
      <c r="I599" s="9">
        <f ca="1">RAND()*(Packaging[[#This Row],[Ordering cost]]+Packaging[[#This Row],[Holding cost]])+0.2</f>
        <v>1.7323055545084172</v>
      </c>
      <c r="J599" s="9">
        <f ca="1">SUM(Packaging[[#This Row],[Purchase Cost]:[Taxes]])</f>
        <v>56.232305554508415</v>
      </c>
      <c r="K599" s="9" t="str">
        <f>TEXT(Packaging[[#This Row],[Deliverydate_C]],"mmm")</f>
        <v>Jan</v>
      </c>
      <c r="L599" s="9"/>
      <c r="M599" s="9" t="s">
        <v>219</v>
      </c>
    </row>
    <row r="600" spans="3:13" x14ac:dyDescent="0.25">
      <c r="C600" s="9">
        <f t="shared" ca="1" si="62"/>
        <v>27</v>
      </c>
      <c r="D600" s="9" cm="1">
        <f t="array" aca="1" ref="D600" ca="1">_xlfn.ANCHORARRAY(C600)*0.05</f>
        <v>1.35</v>
      </c>
      <c r="E600" s="9">
        <f t="shared" ca="1" si="63"/>
        <v>2</v>
      </c>
      <c r="F600" s="9">
        <f t="shared" ca="1" si="61"/>
        <v>4</v>
      </c>
      <c r="G600" s="9">
        <f t="shared" ca="1" si="64"/>
        <v>14</v>
      </c>
      <c r="H600" s="9">
        <f t="shared" ca="1" si="65"/>
        <v>5</v>
      </c>
      <c r="I600" s="9">
        <f ca="1">RAND()*(Packaging[[#This Row],[Ordering cost]]+Packaging[[#This Row],[Holding cost]])+0.2</f>
        <v>1.7641039402750642</v>
      </c>
      <c r="J600" s="9">
        <f ca="1">SUM(Packaging[[#This Row],[Purchase Cost]:[Taxes]])</f>
        <v>55.114103940275065</v>
      </c>
      <c r="K600" s="9" t="str">
        <f>TEXT(Packaging[[#This Row],[Deliverydate_C]],"mmm")</f>
        <v>Jan</v>
      </c>
      <c r="L600" s="9"/>
      <c r="M600" s="9" t="s">
        <v>220</v>
      </c>
    </row>
    <row r="601" spans="3:13" x14ac:dyDescent="0.25">
      <c r="C601" s="9">
        <f t="shared" ca="1" si="62"/>
        <v>30</v>
      </c>
      <c r="D601" s="9" cm="1">
        <f t="array" aca="1" ref="D601" ca="1">_xlfn.ANCHORARRAY(C601)*0.05</f>
        <v>1.5</v>
      </c>
      <c r="E601" s="9">
        <f t="shared" ca="1" si="63"/>
        <v>2</v>
      </c>
      <c r="F601" s="9">
        <f t="shared" ca="1" si="61"/>
        <v>3</v>
      </c>
      <c r="G601" s="9">
        <f t="shared" ca="1" si="64"/>
        <v>15</v>
      </c>
      <c r="H601" s="9">
        <f t="shared" ca="1" si="65"/>
        <v>3</v>
      </c>
      <c r="I601" s="9">
        <f ca="1">RAND()*(Packaging[[#This Row],[Ordering cost]]+Packaging[[#This Row],[Holding cost]])+0.2</f>
        <v>3.6853845489967454</v>
      </c>
      <c r="J601" s="9">
        <f ca="1">SUM(Packaging[[#This Row],[Purchase Cost]:[Taxes]])</f>
        <v>58.185384548996744</v>
      </c>
      <c r="K601" s="9" t="str">
        <f>TEXT(Packaging[[#This Row],[Deliverydate_C]],"mmm")</f>
        <v>Jan</v>
      </c>
      <c r="L601" s="9"/>
      <c r="M601" s="9" t="s">
        <v>219</v>
      </c>
    </row>
    <row r="602" spans="3:13" x14ac:dyDescent="0.25">
      <c r="C602" s="9">
        <f t="shared" ca="1" si="62"/>
        <v>29</v>
      </c>
      <c r="D602" s="9" cm="1">
        <f t="array" aca="1" ref="D602" ca="1">_xlfn.ANCHORARRAY(C602)*0.05</f>
        <v>1.4500000000000002</v>
      </c>
      <c r="E602" s="9">
        <f t="shared" ca="1" si="63"/>
        <v>2</v>
      </c>
      <c r="F602" s="9">
        <f t="shared" ca="1" si="61"/>
        <v>3</v>
      </c>
      <c r="G602" s="9">
        <f t="shared" ca="1" si="64"/>
        <v>13</v>
      </c>
      <c r="H602" s="9">
        <f t="shared" ca="1" si="65"/>
        <v>3</v>
      </c>
      <c r="I602" s="9">
        <f ca="1">RAND()*(Packaging[[#This Row],[Ordering cost]]+Packaging[[#This Row],[Holding cost]])+0.2</f>
        <v>2.0137634956613915</v>
      </c>
      <c r="J602" s="9">
        <f ca="1">SUM(Packaging[[#This Row],[Purchase Cost]:[Taxes]])</f>
        <v>53.463763495661397</v>
      </c>
      <c r="K602" s="9" t="str">
        <f>TEXT(Packaging[[#This Row],[Deliverydate_C]],"mmm")</f>
        <v>Jan</v>
      </c>
      <c r="L602" s="9"/>
      <c r="M602" s="9" t="s">
        <v>220</v>
      </c>
    </row>
    <row r="603" spans="3:13" x14ac:dyDescent="0.25">
      <c r="C603" s="9">
        <f t="shared" ca="1" si="62"/>
        <v>26</v>
      </c>
      <c r="D603" s="9" cm="1">
        <f t="array" aca="1" ref="D603" ca="1">_xlfn.ANCHORARRAY(C603)*0.05</f>
        <v>1.3</v>
      </c>
      <c r="E603" s="9">
        <f t="shared" ca="1" si="63"/>
        <v>1</v>
      </c>
      <c r="F603" s="9">
        <f t="shared" ca="1" si="61"/>
        <v>4</v>
      </c>
      <c r="G603" s="9">
        <f t="shared" ca="1" si="64"/>
        <v>10</v>
      </c>
      <c r="H603" s="9">
        <f t="shared" ca="1" si="65"/>
        <v>3</v>
      </c>
      <c r="I603" s="9">
        <f ca="1">RAND()*(Packaging[[#This Row],[Ordering cost]]+Packaging[[#This Row],[Holding cost]])+0.2</f>
        <v>1.996934672511262</v>
      </c>
      <c r="J603" s="9">
        <f ca="1">SUM(Packaging[[#This Row],[Purchase Cost]:[Taxes]])</f>
        <v>47.296934672511256</v>
      </c>
      <c r="K603" s="9" t="str">
        <f>TEXT(Packaging[[#This Row],[Deliverydate_C]],"mmm")</f>
        <v>Jan</v>
      </c>
      <c r="L603" s="9"/>
      <c r="M603" s="9" t="s">
        <v>219</v>
      </c>
    </row>
    <row r="604" spans="3:13" x14ac:dyDescent="0.25">
      <c r="C604" s="9">
        <f t="shared" ca="1" si="62"/>
        <v>25</v>
      </c>
      <c r="D604" s="9" cm="1">
        <f t="array" aca="1" ref="D604" ca="1">_xlfn.ANCHORARRAY(C604)*0.05</f>
        <v>1.25</v>
      </c>
      <c r="E604" s="9">
        <f t="shared" ca="1" si="63"/>
        <v>1</v>
      </c>
      <c r="F604" s="9">
        <f t="shared" ca="1" si="61"/>
        <v>3</v>
      </c>
      <c r="G604" s="9">
        <f t="shared" ca="1" si="64"/>
        <v>10</v>
      </c>
      <c r="H604" s="9">
        <f t="shared" ca="1" si="65"/>
        <v>5</v>
      </c>
      <c r="I604" s="9">
        <f ca="1">RAND()*(Packaging[[#This Row],[Ordering cost]]+Packaging[[#This Row],[Holding cost]])+0.2</f>
        <v>0.96497037412114306</v>
      </c>
      <c r="J604" s="9">
        <f ca="1">SUM(Packaging[[#This Row],[Purchase Cost]:[Taxes]])</f>
        <v>46.214970374121144</v>
      </c>
      <c r="K604" s="9" t="str">
        <f>TEXT(Packaging[[#This Row],[Deliverydate_C]],"mmm")</f>
        <v>Jan</v>
      </c>
      <c r="L604" s="9"/>
      <c r="M604" s="9" t="s">
        <v>219</v>
      </c>
    </row>
    <row r="605" spans="3:13" x14ac:dyDescent="0.25">
      <c r="C605" s="9">
        <f t="shared" ca="1" si="62"/>
        <v>24</v>
      </c>
      <c r="D605" s="9" cm="1">
        <f t="array" aca="1" ref="D605" ca="1">_xlfn.ANCHORARRAY(C605)*0.05</f>
        <v>1.2000000000000002</v>
      </c>
      <c r="E605" s="9">
        <f t="shared" ca="1" si="63"/>
        <v>1</v>
      </c>
      <c r="F605" s="9">
        <f t="shared" ca="1" si="61"/>
        <v>3</v>
      </c>
      <c r="G605" s="9">
        <f t="shared" ca="1" si="64"/>
        <v>14</v>
      </c>
      <c r="H605" s="9">
        <f t="shared" ca="1" si="65"/>
        <v>3</v>
      </c>
      <c r="I605" s="9">
        <f ca="1">RAND()*(Packaging[[#This Row],[Ordering cost]]+Packaging[[#This Row],[Holding cost]])+0.2</f>
        <v>1.5368688229178804</v>
      </c>
      <c r="J605" s="9">
        <f ca="1">SUM(Packaging[[#This Row],[Purchase Cost]:[Taxes]])</f>
        <v>47.736868822917884</v>
      </c>
      <c r="K605" s="9" t="str">
        <f>TEXT(Packaging[[#This Row],[Deliverydate_C]],"mmm")</f>
        <v>Jan</v>
      </c>
      <c r="L605" s="9"/>
      <c r="M605" s="9" t="s">
        <v>219</v>
      </c>
    </row>
    <row r="606" spans="3:13" x14ac:dyDescent="0.25">
      <c r="C606" s="9">
        <f t="shared" ca="1" si="62"/>
        <v>29</v>
      </c>
      <c r="D606" s="9" cm="1">
        <f t="array" aca="1" ref="D606" ca="1">_xlfn.ANCHORARRAY(C606)*0.05</f>
        <v>1.4500000000000002</v>
      </c>
      <c r="E606" s="9">
        <f t="shared" ca="1" si="63"/>
        <v>2</v>
      </c>
      <c r="F606" s="9">
        <f t="shared" ca="1" si="61"/>
        <v>4</v>
      </c>
      <c r="G606" s="9">
        <f t="shared" ca="1" si="64"/>
        <v>11</v>
      </c>
      <c r="H606" s="9">
        <f t="shared" ca="1" si="65"/>
        <v>4</v>
      </c>
      <c r="I606" s="9">
        <f ca="1">RAND()*(Packaging[[#This Row],[Ordering cost]]+Packaging[[#This Row],[Holding cost]])+0.2</f>
        <v>1.2811649713075874</v>
      </c>
      <c r="J606" s="9">
        <f ca="1">SUM(Packaging[[#This Row],[Purchase Cost]:[Taxes]])</f>
        <v>52.731164971307592</v>
      </c>
      <c r="K606" s="9" t="str">
        <f>TEXT(Packaging[[#This Row],[Deliverydate_C]],"mmm")</f>
        <v>Jan</v>
      </c>
      <c r="L606" s="9"/>
      <c r="M606" s="9" t="s">
        <v>221</v>
      </c>
    </row>
    <row r="607" spans="3:13" x14ac:dyDescent="0.25">
      <c r="C607" s="9">
        <f t="shared" ca="1" si="62"/>
        <v>30</v>
      </c>
      <c r="D607" s="9" cm="1">
        <f t="array" aca="1" ref="D607" ca="1">_xlfn.ANCHORARRAY(C607)*0.05</f>
        <v>1.5</v>
      </c>
      <c r="E607" s="9">
        <f t="shared" ca="1" si="63"/>
        <v>1</v>
      </c>
      <c r="F607" s="9">
        <f t="shared" ca="1" si="61"/>
        <v>3</v>
      </c>
      <c r="G607" s="9">
        <f t="shared" ca="1" si="64"/>
        <v>14</v>
      </c>
      <c r="H607" s="9">
        <f t="shared" ca="1" si="65"/>
        <v>2</v>
      </c>
      <c r="I607" s="9">
        <f ca="1">RAND()*(Packaging[[#This Row],[Ordering cost]]+Packaging[[#This Row],[Holding cost]])+0.2</f>
        <v>2.5130094049744711</v>
      </c>
      <c r="J607" s="9">
        <f ca="1">SUM(Packaging[[#This Row],[Purchase Cost]:[Taxes]])</f>
        <v>54.013009404974468</v>
      </c>
      <c r="K607" s="9" t="str">
        <f>TEXT(Packaging[[#This Row],[Deliverydate_C]],"mmm")</f>
        <v>Jan</v>
      </c>
      <c r="L607" s="9"/>
      <c r="M607" s="9" t="s">
        <v>220</v>
      </c>
    </row>
    <row r="608" spans="3:13" x14ac:dyDescent="0.25">
      <c r="C608" s="9">
        <f t="shared" ca="1" si="62"/>
        <v>20</v>
      </c>
      <c r="D608" s="9" cm="1">
        <f t="array" aca="1" ref="D608" ca="1">_xlfn.ANCHORARRAY(C608)*0.05</f>
        <v>1</v>
      </c>
      <c r="E608" s="9">
        <f t="shared" ca="1" si="63"/>
        <v>1</v>
      </c>
      <c r="F608" s="9">
        <f t="shared" ca="1" si="61"/>
        <v>4</v>
      </c>
      <c r="G608" s="9">
        <f t="shared" ca="1" si="64"/>
        <v>13</v>
      </c>
      <c r="H608" s="9">
        <f t="shared" ca="1" si="65"/>
        <v>5</v>
      </c>
      <c r="I608" s="9">
        <f ca="1">RAND()*(Packaging[[#This Row],[Ordering cost]]+Packaging[[#This Row],[Holding cost]])+0.2</f>
        <v>1.7568476089512577</v>
      </c>
      <c r="J608" s="9">
        <f ca="1">SUM(Packaging[[#This Row],[Purchase Cost]:[Taxes]])</f>
        <v>45.756847608951254</v>
      </c>
      <c r="K608" s="9" t="str">
        <f>TEXT(Packaging[[#This Row],[Deliverydate_C]],"mmm")</f>
        <v>Jan</v>
      </c>
      <c r="L608" s="9"/>
      <c r="M608" s="9" t="s">
        <v>220</v>
      </c>
    </row>
    <row r="609" spans="3:13" x14ac:dyDescent="0.25">
      <c r="C609" s="9">
        <f t="shared" ca="1" si="62"/>
        <v>27</v>
      </c>
      <c r="D609" s="9" cm="1">
        <f t="array" aca="1" ref="D609" ca="1">_xlfn.ANCHORARRAY(C609)*0.05</f>
        <v>1.35</v>
      </c>
      <c r="E609" s="9">
        <f t="shared" ca="1" si="63"/>
        <v>1</v>
      </c>
      <c r="F609" s="9">
        <f t="shared" ca="1" si="61"/>
        <v>3</v>
      </c>
      <c r="G609" s="9">
        <f t="shared" ca="1" si="64"/>
        <v>11</v>
      </c>
      <c r="H609" s="9">
        <f t="shared" ca="1" si="65"/>
        <v>4</v>
      </c>
      <c r="I609" s="9">
        <f ca="1">RAND()*(Packaging[[#This Row],[Ordering cost]]+Packaging[[#This Row],[Holding cost]])+0.2</f>
        <v>1.5448500233946252</v>
      </c>
      <c r="J609" s="9">
        <f ca="1">SUM(Packaging[[#This Row],[Purchase Cost]:[Taxes]])</f>
        <v>48.894850023394625</v>
      </c>
      <c r="K609" s="9" t="str">
        <f>TEXT(Packaging[[#This Row],[Deliverydate_C]],"mmm")</f>
        <v>Jan</v>
      </c>
      <c r="L609" s="9"/>
      <c r="M609" s="9" t="s">
        <v>220</v>
      </c>
    </row>
    <row r="610" spans="3:13" x14ac:dyDescent="0.25">
      <c r="C610" s="9">
        <f t="shared" ca="1" si="62"/>
        <v>29</v>
      </c>
      <c r="D610" s="9" cm="1">
        <f t="array" aca="1" ref="D610" ca="1">_xlfn.ANCHORARRAY(C610)*0.05</f>
        <v>1.4500000000000002</v>
      </c>
      <c r="E610" s="9">
        <f t="shared" ca="1" si="63"/>
        <v>1</v>
      </c>
      <c r="F610" s="9">
        <f t="shared" ca="1" si="61"/>
        <v>3</v>
      </c>
      <c r="G610" s="9">
        <f t="shared" ca="1" si="64"/>
        <v>12</v>
      </c>
      <c r="H610" s="9">
        <f t="shared" ca="1" si="65"/>
        <v>2</v>
      </c>
      <c r="I610" s="9">
        <f ca="1">RAND()*(Packaging[[#This Row],[Ordering cost]]+Packaging[[#This Row],[Holding cost]])+0.2</f>
        <v>1.1410809540846294</v>
      </c>
      <c r="J610" s="9">
        <f ca="1">SUM(Packaging[[#This Row],[Purchase Cost]:[Taxes]])</f>
        <v>49.591080954084632</v>
      </c>
      <c r="K610" s="9" t="str">
        <f>TEXT(Packaging[[#This Row],[Deliverydate_C]],"mmm")</f>
        <v>Jan</v>
      </c>
      <c r="L610" s="9"/>
      <c r="M610" s="9" t="s">
        <v>221</v>
      </c>
    </row>
    <row r="611" spans="3:13" x14ac:dyDescent="0.25">
      <c r="C611" s="9">
        <f t="shared" ca="1" si="62"/>
        <v>21</v>
      </c>
      <c r="D611" s="9" cm="1">
        <f t="array" aca="1" ref="D611" ca="1">_xlfn.ANCHORARRAY(C611)*0.05</f>
        <v>1.05</v>
      </c>
      <c r="E611" s="9">
        <f t="shared" ca="1" si="63"/>
        <v>1</v>
      </c>
      <c r="F611" s="9">
        <f t="shared" ca="1" si="61"/>
        <v>3</v>
      </c>
      <c r="G611" s="9">
        <f t="shared" ca="1" si="64"/>
        <v>15</v>
      </c>
      <c r="H611" s="9">
        <f t="shared" ca="1" si="65"/>
        <v>4</v>
      </c>
      <c r="I611" s="9">
        <f ca="1">RAND()*(Packaging[[#This Row],[Ordering cost]]+Packaging[[#This Row],[Holding cost]])+0.2</f>
        <v>1.30335037368892</v>
      </c>
      <c r="J611" s="9">
        <f ca="1">SUM(Packaging[[#This Row],[Purchase Cost]:[Taxes]])</f>
        <v>46.353350373688919</v>
      </c>
      <c r="K611" s="9" t="str">
        <f>TEXT(Packaging[[#This Row],[Deliverydate_C]],"mmm")</f>
        <v>Jan</v>
      </c>
      <c r="L611" s="9"/>
      <c r="M611" s="9" t="s">
        <v>220</v>
      </c>
    </row>
    <row r="612" spans="3:13" x14ac:dyDescent="0.25">
      <c r="C612" s="9">
        <f t="shared" ca="1" si="62"/>
        <v>30</v>
      </c>
      <c r="D612" s="9" cm="1">
        <f t="array" aca="1" ref="D612" ca="1">_xlfn.ANCHORARRAY(C612)*0.05</f>
        <v>1.5</v>
      </c>
      <c r="E612" s="9">
        <f t="shared" ca="1" si="63"/>
        <v>2</v>
      </c>
      <c r="F612" s="9">
        <f t="shared" ca="1" si="61"/>
        <v>4</v>
      </c>
      <c r="G612" s="9">
        <f t="shared" ca="1" si="64"/>
        <v>15</v>
      </c>
      <c r="H612" s="9">
        <f t="shared" ca="1" si="65"/>
        <v>5</v>
      </c>
      <c r="I612" s="9">
        <f ca="1">RAND()*(Packaging[[#This Row],[Ordering cost]]+Packaging[[#This Row],[Holding cost]])+0.2</f>
        <v>3.6850403867244705</v>
      </c>
      <c r="J612" s="9">
        <f ca="1">SUM(Packaging[[#This Row],[Purchase Cost]:[Taxes]])</f>
        <v>61.185040386724474</v>
      </c>
      <c r="K612" s="9" t="str">
        <f>TEXT(Packaging[[#This Row],[Deliverydate_C]],"mmm")</f>
        <v>Jan</v>
      </c>
      <c r="L612" s="9"/>
      <c r="M612" s="9" t="s">
        <v>220</v>
      </c>
    </row>
    <row r="613" spans="3:13" x14ac:dyDescent="0.25">
      <c r="C613" s="9">
        <f t="shared" ca="1" si="62"/>
        <v>21</v>
      </c>
      <c r="D613" s="9" cm="1">
        <f t="array" aca="1" ref="D613" ca="1">_xlfn.ANCHORARRAY(C613)*0.05</f>
        <v>1.05</v>
      </c>
      <c r="E613" s="9">
        <f t="shared" ca="1" si="63"/>
        <v>1</v>
      </c>
      <c r="F613" s="9">
        <f t="shared" ca="1" si="61"/>
        <v>4</v>
      </c>
      <c r="G613" s="9">
        <f t="shared" ca="1" si="64"/>
        <v>13</v>
      </c>
      <c r="H613" s="9">
        <f t="shared" ca="1" si="65"/>
        <v>3</v>
      </c>
      <c r="I613" s="9">
        <f ca="1">RAND()*(Packaging[[#This Row],[Ordering cost]]+Packaging[[#This Row],[Holding cost]])+0.2</f>
        <v>1.9933580996228779</v>
      </c>
      <c r="J613" s="9">
        <f ca="1">SUM(Packaging[[#This Row],[Purchase Cost]:[Taxes]])</f>
        <v>45.043358099622878</v>
      </c>
      <c r="K613" s="9" t="str">
        <f>TEXT(Packaging[[#This Row],[Deliverydate_C]],"mmm")</f>
        <v>Jan</v>
      </c>
      <c r="L613" s="9"/>
      <c r="M613" s="9" t="s">
        <v>219</v>
      </c>
    </row>
    <row r="614" spans="3:13" x14ac:dyDescent="0.25">
      <c r="C614" s="9">
        <f t="shared" ca="1" si="62"/>
        <v>25</v>
      </c>
      <c r="D614" s="9" cm="1">
        <f t="array" aca="1" ref="D614" ca="1">_xlfn.ANCHORARRAY(C614)*0.05</f>
        <v>1.25</v>
      </c>
      <c r="E614" s="9">
        <f t="shared" ca="1" si="63"/>
        <v>2</v>
      </c>
      <c r="F614" s="9">
        <f t="shared" ca="1" si="61"/>
        <v>3</v>
      </c>
      <c r="G614" s="9">
        <f t="shared" ca="1" si="64"/>
        <v>11</v>
      </c>
      <c r="H614" s="9">
        <f t="shared" ca="1" si="65"/>
        <v>3</v>
      </c>
      <c r="I614" s="9">
        <f ca="1">RAND()*(Packaging[[#This Row],[Ordering cost]]+Packaging[[#This Row],[Holding cost]])+0.2</f>
        <v>0.98984160556307788</v>
      </c>
      <c r="J614" s="9">
        <f ca="1">SUM(Packaging[[#This Row],[Purchase Cost]:[Taxes]])</f>
        <v>46.239841605563079</v>
      </c>
      <c r="K614" s="9" t="str">
        <f>TEXT(Packaging[[#This Row],[Deliverydate_C]],"mmm")</f>
        <v>Jan</v>
      </c>
      <c r="L614" s="9"/>
      <c r="M614" s="9" t="s">
        <v>219</v>
      </c>
    </row>
    <row r="615" spans="3:13" x14ac:dyDescent="0.25">
      <c r="C615" s="9">
        <f t="shared" ca="1" si="62"/>
        <v>22</v>
      </c>
      <c r="D615" s="9" cm="1">
        <f t="array" aca="1" ref="D615" ca="1">_xlfn.ANCHORARRAY(C615)*0.05</f>
        <v>1.1000000000000001</v>
      </c>
      <c r="E615" s="9">
        <f t="shared" ca="1" si="63"/>
        <v>1</v>
      </c>
      <c r="F615" s="9">
        <f t="shared" ca="1" si="61"/>
        <v>3</v>
      </c>
      <c r="G615" s="9">
        <f t="shared" ca="1" si="64"/>
        <v>11</v>
      </c>
      <c r="H615" s="9">
        <f t="shared" ca="1" si="65"/>
        <v>5</v>
      </c>
      <c r="I615" s="9">
        <f ca="1">RAND()*(Packaging[[#This Row],[Ordering cost]]+Packaging[[#This Row],[Holding cost]])+0.2</f>
        <v>1.7246690455825462</v>
      </c>
      <c r="J615" s="9">
        <f ca="1">SUM(Packaging[[#This Row],[Purchase Cost]:[Taxes]])</f>
        <v>44.824669045582546</v>
      </c>
      <c r="K615" s="9" t="str">
        <f>TEXT(Packaging[[#This Row],[Deliverydate_C]],"mmm")</f>
        <v>Jan</v>
      </c>
      <c r="L615" s="9"/>
      <c r="M615" s="9" t="s">
        <v>220</v>
      </c>
    </row>
    <row r="616" spans="3:13" x14ac:dyDescent="0.25">
      <c r="C616" s="9">
        <f t="shared" ca="1" si="62"/>
        <v>28</v>
      </c>
      <c r="D616" s="9" cm="1">
        <f t="array" aca="1" ref="D616" ca="1">_xlfn.ANCHORARRAY(C616)*0.05</f>
        <v>1.4000000000000001</v>
      </c>
      <c r="E616" s="9">
        <f t="shared" ca="1" si="63"/>
        <v>2</v>
      </c>
      <c r="F616" s="9">
        <f t="shared" ca="1" si="61"/>
        <v>4</v>
      </c>
      <c r="G616" s="9">
        <f t="shared" ca="1" si="64"/>
        <v>10</v>
      </c>
      <c r="H616" s="9">
        <f t="shared" ca="1" si="65"/>
        <v>5</v>
      </c>
      <c r="I616" s="9">
        <f ca="1">RAND()*(Packaging[[#This Row],[Ordering cost]]+Packaging[[#This Row],[Holding cost]])+0.2</f>
        <v>0.21529781195338726</v>
      </c>
      <c r="J616" s="9">
        <f ca="1">SUM(Packaging[[#This Row],[Purchase Cost]:[Taxes]])</f>
        <v>50.615297811953383</v>
      </c>
      <c r="K616" s="9" t="str">
        <f>TEXT(Packaging[[#This Row],[Deliverydate_C]],"mmm")</f>
        <v>Jan</v>
      </c>
      <c r="L616" s="9"/>
      <c r="M616" s="9" t="s">
        <v>220</v>
      </c>
    </row>
    <row r="617" spans="3:13" x14ac:dyDescent="0.25">
      <c r="C617" s="9">
        <f t="shared" ca="1" si="62"/>
        <v>25</v>
      </c>
      <c r="D617" s="9" cm="1">
        <f t="array" aca="1" ref="D617" ca="1">_xlfn.ANCHORARRAY(C617)*0.05</f>
        <v>1.25</v>
      </c>
      <c r="E617" s="9">
        <f t="shared" ca="1" si="63"/>
        <v>2</v>
      </c>
      <c r="F617" s="9">
        <f t="shared" ca="1" si="61"/>
        <v>4</v>
      </c>
      <c r="G617" s="9">
        <f t="shared" ca="1" si="64"/>
        <v>10</v>
      </c>
      <c r="H617" s="9">
        <f t="shared" ca="1" si="65"/>
        <v>3</v>
      </c>
      <c r="I617" s="9">
        <f ca="1">RAND()*(Packaging[[#This Row],[Ordering cost]]+Packaging[[#This Row],[Holding cost]])+0.2</f>
        <v>1.5417418937536591</v>
      </c>
      <c r="J617" s="9">
        <f ca="1">SUM(Packaging[[#This Row],[Purchase Cost]:[Taxes]])</f>
        <v>46.79174189375366</v>
      </c>
      <c r="K617" s="9" t="str">
        <f>TEXT(Packaging[[#This Row],[Deliverydate_C]],"mmm")</f>
        <v>Jan</v>
      </c>
      <c r="L617" s="9"/>
      <c r="M617" s="9" t="s">
        <v>219</v>
      </c>
    </row>
    <row r="618" spans="3:13" x14ac:dyDescent="0.25">
      <c r="C618" s="9">
        <f t="shared" ca="1" si="62"/>
        <v>24</v>
      </c>
      <c r="D618" s="9" cm="1">
        <f t="array" aca="1" ref="D618" ca="1">_xlfn.ANCHORARRAY(C618)*0.05</f>
        <v>1.2000000000000002</v>
      </c>
      <c r="E618" s="9">
        <f t="shared" ca="1" si="63"/>
        <v>2</v>
      </c>
      <c r="F618" s="9">
        <f t="shared" ca="1" si="61"/>
        <v>4</v>
      </c>
      <c r="G618" s="9">
        <f t="shared" ca="1" si="64"/>
        <v>14</v>
      </c>
      <c r="H618" s="9">
        <f t="shared" ca="1" si="65"/>
        <v>5</v>
      </c>
      <c r="I618" s="9">
        <f ca="1">RAND()*(Packaging[[#This Row],[Ordering cost]]+Packaging[[#This Row],[Holding cost]])+0.2</f>
        <v>1.9194624399801403</v>
      </c>
      <c r="J618" s="9">
        <f ca="1">SUM(Packaging[[#This Row],[Purchase Cost]:[Taxes]])</f>
        <v>52.11946243998014</v>
      </c>
      <c r="K618" s="9" t="str">
        <f>TEXT(Packaging[[#This Row],[Deliverydate_C]],"mmm")</f>
        <v>Jan</v>
      </c>
      <c r="L618" s="9"/>
      <c r="M618" s="9" t="s">
        <v>220</v>
      </c>
    </row>
    <row r="619" spans="3:13" x14ac:dyDescent="0.25">
      <c r="C619" s="9">
        <f t="shared" ca="1" si="62"/>
        <v>27</v>
      </c>
      <c r="D619" s="9" cm="1">
        <f t="array" aca="1" ref="D619" ca="1">_xlfn.ANCHORARRAY(C619)*0.05</f>
        <v>1.35</v>
      </c>
      <c r="E619" s="9">
        <f t="shared" ca="1" si="63"/>
        <v>1</v>
      </c>
      <c r="F619" s="9">
        <f t="shared" ca="1" si="61"/>
        <v>4</v>
      </c>
      <c r="G619" s="9">
        <f t="shared" ca="1" si="64"/>
        <v>15</v>
      </c>
      <c r="H619" s="9">
        <f t="shared" ca="1" si="65"/>
        <v>2</v>
      </c>
      <c r="I619" s="9">
        <f ca="1">RAND()*(Packaging[[#This Row],[Ordering cost]]+Packaging[[#This Row],[Holding cost]])+0.2</f>
        <v>0.59612867334511876</v>
      </c>
      <c r="J619" s="9">
        <f ca="1">SUM(Packaging[[#This Row],[Purchase Cost]:[Taxes]])</f>
        <v>50.946128673345122</v>
      </c>
      <c r="K619" s="9" t="str">
        <f>TEXT(Packaging[[#This Row],[Deliverydate_C]],"mmm")</f>
        <v>Jan</v>
      </c>
      <c r="L619" s="9"/>
      <c r="M619" s="9" t="s">
        <v>219</v>
      </c>
    </row>
    <row r="620" spans="3:13" x14ac:dyDescent="0.25">
      <c r="C620" s="9">
        <f t="shared" ca="1" si="62"/>
        <v>29</v>
      </c>
      <c r="D620" s="9" cm="1">
        <f t="array" aca="1" ref="D620" ca="1">_xlfn.ANCHORARRAY(C620)*0.05</f>
        <v>1.4500000000000002</v>
      </c>
      <c r="E620" s="9">
        <f t="shared" ca="1" si="63"/>
        <v>1</v>
      </c>
      <c r="F620" s="9">
        <f t="shared" ca="1" si="61"/>
        <v>4</v>
      </c>
      <c r="G620" s="9">
        <f t="shared" ca="1" si="64"/>
        <v>13</v>
      </c>
      <c r="H620" s="9">
        <f t="shared" ca="1" si="65"/>
        <v>3</v>
      </c>
      <c r="I620" s="9">
        <f ca="1">RAND()*(Packaging[[#This Row],[Ordering cost]]+Packaging[[#This Row],[Holding cost]])+0.2</f>
        <v>1.7078673560425532</v>
      </c>
      <c r="J620" s="9">
        <f ca="1">SUM(Packaging[[#This Row],[Purchase Cost]:[Taxes]])</f>
        <v>53.157867356042559</v>
      </c>
      <c r="K620" s="9" t="str">
        <f>TEXT(Packaging[[#This Row],[Deliverydate_C]],"mmm")</f>
        <v>Jan</v>
      </c>
      <c r="L620" s="9"/>
      <c r="M620" s="9" t="s">
        <v>221</v>
      </c>
    </row>
    <row r="621" spans="3:13" x14ac:dyDescent="0.25">
      <c r="C621" s="9">
        <f t="shared" ca="1" si="62"/>
        <v>22</v>
      </c>
      <c r="D621" s="9" cm="1">
        <f t="array" aca="1" ref="D621" ca="1">_xlfn.ANCHORARRAY(C621)*0.05</f>
        <v>1.1000000000000001</v>
      </c>
      <c r="E621" s="9">
        <f t="shared" ca="1" si="63"/>
        <v>2</v>
      </c>
      <c r="F621" s="9">
        <f t="shared" ca="1" si="61"/>
        <v>3</v>
      </c>
      <c r="G621" s="9">
        <f t="shared" ca="1" si="64"/>
        <v>10</v>
      </c>
      <c r="H621" s="9">
        <f t="shared" ca="1" si="65"/>
        <v>5</v>
      </c>
      <c r="I621" s="9">
        <f ca="1">RAND()*(Packaging[[#This Row],[Ordering cost]]+Packaging[[#This Row],[Holding cost]])+0.2</f>
        <v>0.80666068294653259</v>
      </c>
      <c r="J621" s="9">
        <f ca="1">SUM(Packaging[[#This Row],[Purchase Cost]:[Taxes]])</f>
        <v>43.906660682946537</v>
      </c>
      <c r="K621" s="9" t="str">
        <f>TEXT(Packaging[[#This Row],[Deliverydate_C]],"mmm")</f>
        <v>Jan</v>
      </c>
      <c r="L621" s="9"/>
      <c r="M621" s="9" t="s">
        <v>219</v>
      </c>
    </row>
    <row r="622" spans="3:13" x14ac:dyDescent="0.25">
      <c r="C622" s="9">
        <f t="shared" ca="1" si="62"/>
        <v>25</v>
      </c>
      <c r="D622" s="9" cm="1">
        <f t="array" aca="1" ref="D622" ca="1">_xlfn.ANCHORARRAY(C622)*0.05</f>
        <v>1.25</v>
      </c>
      <c r="E622" s="9">
        <f t="shared" ca="1" si="63"/>
        <v>1</v>
      </c>
      <c r="F622" s="9">
        <f t="shared" ca="1" si="61"/>
        <v>3</v>
      </c>
      <c r="G622" s="9">
        <f t="shared" ca="1" si="64"/>
        <v>13</v>
      </c>
      <c r="H622" s="9">
        <f t="shared" ca="1" si="65"/>
        <v>4</v>
      </c>
      <c r="I622" s="9">
        <f ca="1">RAND()*(Packaging[[#This Row],[Ordering cost]]+Packaging[[#This Row],[Holding cost]])+0.2</f>
        <v>1.2954406116072685</v>
      </c>
      <c r="J622" s="9">
        <f ca="1">SUM(Packaging[[#This Row],[Purchase Cost]:[Taxes]])</f>
        <v>48.545440611607269</v>
      </c>
      <c r="K622" s="9" t="str">
        <f>TEXT(Packaging[[#This Row],[Deliverydate_C]],"mmm")</f>
        <v>Jan</v>
      </c>
      <c r="L622" s="9"/>
      <c r="M622" s="9" t="s">
        <v>220</v>
      </c>
    </row>
    <row r="623" spans="3:13" x14ac:dyDescent="0.25">
      <c r="C623" s="9">
        <f t="shared" ca="1" si="62"/>
        <v>24</v>
      </c>
      <c r="D623" s="9" cm="1">
        <f t="array" aca="1" ref="D623" ca="1">_xlfn.ANCHORARRAY(C623)*0.05</f>
        <v>1.2000000000000002</v>
      </c>
      <c r="E623" s="9">
        <f t="shared" ca="1" si="63"/>
        <v>2</v>
      </c>
      <c r="F623" s="9">
        <f t="shared" ca="1" si="61"/>
        <v>3</v>
      </c>
      <c r="G623" s="9">
        <f t="shared" ca="1" si="64"/>
        <v>13</v>
      </c>
      <c r="H623" s="9">
        <f t="shared" ca="1" si="65"/>
        <v>5</v>
      </c>
      <c r="I623" s="9">
        <f ca="1">RAND()*(Packaging[[#This Row],[Ordering cost]]+Packaging[[#This Row],[Holding cost]])+0.2</f>
        <v>0.27587829803439379</v>
      </c>
      <c r="J623" s="9">
        <f ca="1">SUM(Packaging[[#This Row],[Purchase Cost]:[Taxes]])</f>
        <v>48.475878298034395</v>
      </c>
      <c r="K623" s="9" t="str">
        <f>TEXT(Packaging[[#This Row],[Deliverydate_C]],"mmm")</f>
        <v>Jan</v>
      </c>
      <c r="L623" s="9"/>
      <c r="M623" s="9" t="s">
        <v>219</v>
      </c>
    </row>
    <row r="624" spans="3:13" x14ac:dyDescent="0.25">
      <c r="C624" s="9">
        <f t="shared" ca="1" si="62"/>
        <v>29</v>
      </c>
      <c r="D624" s="9" cm="1">
        <f t="array" aca="1" ref="D624" ca="1">_xlfn.ANCHORARRAY(C624)*0.05</f>
        <v>1.4500000000000002</v>
      </c>
      <c r="E624" s="9">
        <f t="shared" ca="1" si="63"/>
        <v>2</v>
      </c>
      <c r="F624" s="9">
        <f t="shared" ca="1" si="61"/>
        <v>3</v>
      </c>
      <c r="G624" s="9">
        <f t="shared" ca="1" si="64"/>
        <v>10</v>
      </c>
      <c r="H624" s="9">
        <f t="shared" ca="1" si="65"/>
        <v>2</v>
      </c>
      <c r="I624" s="9">
        <f ca="1">RAND()*(Packaging[[#This Row],[Ordering cost]]+Packaging[[#This Row],[Holding cost]])+0.2</f>
        <v>1.6333241823579034</v>
      </c>
      <c r="J624" s="9">
        <f ca="1">SUM(Packaging[[#This Row],[Purchase Cost]:[Taxes]])</f>
        <v>49.083324182357906</v>
      </c>
      <c r="K624" s="9" t="str">
        <f>TEXT(Packaging[[#This Row],[Deliverydate_C]],"mmm")</f>
        <v>Jan</v>
      </c>
      <c r="L624" s="9"/>
      <c r="M624" s="9" t="s">
        <v>220</v>
      </c>
    </row>
    <row r="625" spans="3:13" x14ac:dyDescent="0.25">
      <c r="C625" s="9">
        <f t="shared" ca="1" si="62"/>
        <v>27</v>
      </c>
      <c r="D625" s="9" cm="1">
        <f t="array" aca="1" ref="D625" ca="1">_xlfn.ANCHORARRAY(C625)*0.05</f>
        <v>1.35</v>
      </c>
      <c r="E625" s="9">
        <f t="shared" ca="1" si="63"/>
        <v>2</v>
      </c>
      <c r="F625" s="9">
        <f t="shared" ca="1" si="61"/>
        <v>4</v>
      </c>
      <c r="G625" s="9">
        <f t="shared" ca="1" si="64"/>
        <v>10</v>
      </c>
      <c r="H625" s="9">
        <f t="shared" ca="1" si="65"/>
        <v>3</v>
      </c>
      <c r="I625" s="9">
        <f ca="1">RAND()*(Packaging[[#This Row],[Ordering cost]]+Packaging[[#This Row],[Holding cost]])+0.2</f>
        <v>1.0303413698012616</v>
      </c>
      <c r="J625" s="9">
        <f ca="1">SUM(Packaging[[#This Row],[Purchase Cost]:[Taxes]])</f>
        <v>48.380341369801265</v>
      </c>
      <c r="K625" s="9" t="str">
        <f>TEXT(Packaging[[#This Row],[Deliverydate_C]],"mmm")</f>
        <v>Jan</v>
      </c>
      <c r="L625" s="9"/>
      <c r="M625" s="9" t="s">
        <v>220</v>
      </c>
    </row>
    <row r="626" spans="3:13" x14ac:dyDescent="0.25">
      <c r="C626" s="9">
        <f t="shared" ca="1" si="62"/>
        <v>22</v>
      </c>
      <c r="D626" s="9" cm="1">
        <f t="array" aca="1" ref="D626" ca="1">_xlfn.ANCHORARRAY(C626)*0.05</f>
        <v>1.1000000000000001</v>
      </c>
      <c r="E626" s="9">
        <f t="shared" ca="1" si="63"/>
        <v>2</v>
      </c>
      <c r="F626" s="9">
        <f t="shared" ca="1" si="61"/>
        <v>4</v>
      </c>
      <c r="G626" s="9">
        <f t="shared" ca="1" si="64"/>
        <v>12</v>
      </c>
      <c r="H626" s="9">
        <f t="shared" ca="1" si="65"/>
        <v>2</v>
      </c>
      <c r="I626" s="9">
        <f ca="1">RAND()*(Packaging[[#This Row],[Ordering cost]]+Packaging[[#This Row],[Holding cost]])+0.2</f>
        <v>2.3844099739744928</v>
      </c>
      <c r="J626" s="9">
        <f ca="1">SUM(Packaging[[#This Row],[Purchase Cost]:[Taxes]])</f>
        <v>45.484409973974493</v>
      </c>
      <c r="K626" s="9" t="str">
        <f>TEXT(Packaging[[#This Row],[Deliverydate_C]],"mmm")</f>
        <v>Jan</v>
      </c>
      <c r="L626" s="9"/>
      <c r="M626" s="9" t="s">
        <v>220</v>
      </c>
    </row>
    <row r="627" spans="3:13" x14ac:dyDescent="0.25">
      <c r="C627" s="9">
        <f t="shared" ca="1" si="62"/>
        <v>20</v>
      </c>
      <c r="D627" s="9" cm="1">
        <f t="array" aca="1" ref="D627" ca="1">_xlfn.ANCHORARRAY(C627)*0.05</f>
        <v>1</v>
      </c>
      <c r="E627" s="9">
        <f t="shared" ca="1" si="63"/>
        <v>2</v>
      </c>
      <c r="F627" s="9">
        <f t="shared" ca="1" si="61"/>
        <v>4</v>
      </c>
      <c r="G627" s="9">
        <f t="shared" ca="1" si="64"/>
        <v>15</v>
      </c>
      <c r="H627" s="9">
        <f t="shared" ca="1" si="65"/>
        <v>2</v>
      </c>
      <c r="I627" s="9">
        <f ca="1">RAND()*(Packaging[[#This Row],[Ordering cost]]+Packaging[[#This Row],[Holding cost]])+0.2</f>
        <v>2.4397104424547642</v>
      </c>
      <c r="J627" s="9">
        <f ca="1">SUM(Packaging[[#This Row],[Purchase Cost]:[Taxes]])</f>
        <v>46.439710442454768</v>
      </c>
      <c r="K627" s="9" t="str">
        <f>TEXT(Packaging[[#This Row],[Deliverydate_C]],"mmm")</f>
        <v>Jan</v>
      </c>
      <c r="L627" s="9"/>
      <c r="M627" s="9" t="s">
        <v>219</v>
      </c>
    </row>
    <row r="628" spans="3:13" x14ac:dyDescent="0.25">
      <c r="C628" s="9">
        <f t="shared" ca="1" si="62"/>
        <v>22</v>
      </c>
      <c r="D628" s="9" cm="1">
        <f t="array" aca="1" ref="D628" ca="1">_xlfn.ANCHORARRAY(C628)*0.05</f>
        <v>1.1000000000000001</v>
      </c>
      <c r="E628" s="9">
        <f t="shared" ca="1" si="63"/>
        <v>2</v>
      </c>
      <c r="F628" s="9">
        <f t="shared" ca="1" si="61"/>
        <v>4</v>
      </c>
      <c r="G628" s="9">
        <f t="shared" ca="1" si="64"/>
        <v>15</v>
      </c>
      <c r="H628" s="9">
        <f t="shared" ca="1" si="65"/>
        <v>5</v>
      </c>
      <c r="I628" s="9">
        <f ca="1">RAND()*(Packaging[[#This Row],[Ordering cost]]+Packaging[[#This Row],[Holding cost]])+0.2</f>
        <v>1.686276362091587</v>
      </c>
      <c r="J628" s="9">
        <f ca="1">SUM(Packaging[[#This Row],[Purchase Cost]:[Taxes]])</f>
        <v>50.786276362091591</v>
      </c>
      <c r="K628" s="9" t="str">
        <f>TEXT(Packaging[[#This Row],[Deliverydate_C]],"mmm")</f>
        <v>Jan</v>
      </c>
      <c r="L628" s="9"/>
      <c r="M628" s="9" t="s">
        <v>220</v>
      </c>
    </row>
    <row r="629" spans="3:13" x14ac:dyDescent="0.25">
      <c r="C629" s="9">
        <f t="shared" ca="1" si="62"/>
        <v>23</v>
      </c>
      <c r="D629" s="9" cm="1">
        <f t="array" aca="1" ref="D629" ca="1">_xlfn.ANCHORARRAY(C629)*0.05</f>
        <v>1.1500000000000001</v>
      </c>
      <c r="E629" s="9">
        <f t="shared" ca="1" si="63"/>
        <v>1</v>
      </c>
      <c r="F629" s="9">
        <f t="shared" ca="1" si="61"/>
        <v>4</v>
      </c>
      <c r="G629" s="9">
        <f t="shared" ca="1" si="64"/>
        <v>15</v>
      </c>
      <c r="H629" s="9">
        <f t="shared" ca="1" si="65"/>
        <v>4</v>
      </c>
      <c r="I629" s="9">
        <f ca="1">RAND()*(Packaging[[#This Row],[Ordering cost]]+Packaging[[#This Row],[Holding cost]])+0.2</f>
        <v>1.7061099172842262</v>
      </c>
      <c r="J629" s="9">
        <f ca="1">SUM(Packaging[[#This Row],[Purchase Cost]:[Taxes]])</f>
        <v>49.856109917284222</v>
      </c>
      <c r="K629" s="9" t="str">
        <f>TEXT(Packaging[[#This Row],[Deliverydate_C]],"mmm")</f>
        <v>Jan</v>
      </c>
      <c r="L629" s="9"/>
      <c r="M629" s="9" t="s">
        <v>220</v>
      </c>
    </row>
    <row r="630" spans="3:13" x14ac:dyDescent="0.25">
      <c r="C630" s="9">
        <f t="shared" ca="1" si="62"/>
        <v>20</v>
      </c>
      <c r="D630" s="9" cm="1">
        <f t="array" aca="1" ref="D630" ca="1">_xlfn.ANCHORARRAY(C630)*0.05</f>
        <v>1</v>
      </c>
      <c r="E630" s="9">
        <f t="shared" ca="1" si="63"/>
        <v>2</v>
      </c>
      <c r="F630" s="9">
        <f t="shared" ca="1" si="61"/>
        <v>3</v>
      </c>
      <c r="G630" s="9">
        <f t="shared" ca="1" si="64"/>
        <v>11</v>
      </c>
      <c r="H630" s="9">
        <f t="shared" ca="1" si="65"/>
        <v>2</v>
      </c>
      <c r="I630" s="9">
        <f ca="1">RAND()*(Packaging[[#This Row],[Ordering cost]]+Packaging[[#This Row],[Holding cost]])+0.2</f>
        <v>1.3263024325593713</v>
      </c>
      <c r="J630" s="9">
        <f ca="1">SUM(Packaging[[#This Row],[Purchase Cost]:[Taxes]])</f>
        <v>40.326302432559373</v>
      </c>
      <c r="K630" s="9" t="str">
        <f>TEXT(Packaging[[#This Row],[Deliverydate_C]],"mmm")</f>
        <v>Jan</v>
      </c>
      <c r="L630" s="9"/>
      <c r="M630" s="9" t="s">
        <v>219</v>
      </c>
    </row>
    <row r="631" spans="3:13" x14ac:dyDescent="0.25">
      <c r="C631" s="9">
        <f t="shared" ca="1" si="62"/>
        <v>20</v>
      </c>
      <c r="D631" s="9" cm="1">
        <f t="array" aca="1" ref="D631" ca="1">_xlfn.ANCHORARRAY(C631)*0.05</f>
        <v>1</v>
      </c>
      <c r="E631" s="9">
        <f t="shared" ca="1" si="63"/>
        <v>1</v>
      </c>
      <c r="F631" s="9">
        <f t="shared" ca="1" si="61"/>
        <v>4</v>
      </c>
      <c r="G631" s="9">
        <f t="shared" ca="1" si="64"/>
        <v>12</v>
      </c>
      <c r="H631" s="9">
        <f t="shared" ca="1" si="65"/>
        <v>3</v>
      </c>
      <c r="I631" s="9">
        <f ca="1">RAND()*(Packaging[[#This Row],[Ordering cost]]+Packaging[[#This Row],[Holding cost]])+0.2</f>
        <v>1.9674075603690149</v>
      </c>
      <c r="J631" s="9">
        <f ca="1">SUM(Packaging[[#This Row],[Purchase Cost]:[Taxes]])</f>
        <v>42.967407560369011</v>
      </c>
      <c r="K631" s="9" t="str">
        <f>TEXT(Packaging[[#This Row],[Deliverydate_C]],"mmm")</f>
        <v>Jan</v>
      </c>
      <c r="L631" s="9"/>
      <c r="M631" s="9" t="s">
        <v>220</v>
      </c>
    </row>
    <row r="632" spans="3:13" x14ac:dyDescent="0.25">
      <c r="C632" s="9">
        <f t="shared" ca="1" si="62"/>
        <v>21</v>
      </c>
      <c r="D632" s="9" cm="1">
        <f t="array" aca="1" ref="D632" ca="1">_xlfn.ANCHORARRAY(C632)*0.05</f>
        <v>1.05</v>
      </c>
      <c r="E632" s="9">
        <f t="shared" ca="1" si="63"/>
        <v>2</v>
      </c>
      <c r="F632" s="9">
        <f t="shared" ca="1" si="61"/>
        <v>3</v>
      </c>
      <c r="G632" s="9">
        <f t="shared" ca="1" si="64"/>
        <v>13</v>
      </c>
      <c r="H632" s="9">
        <f t="shared" ca="1" si="65"/>
        <v>4</v>
      </c>
      <c r="I632" s="9">
        <f ca="1">RAND()*(Packaging[[#This Row],[Ordering cost]]+Packaging[[#This Row],[Holding cost]])+0.2</f>
        <v>1.5336354275929913</v>
      </c>
      <c r="J632" s="9">
        <f ca="1">SUM(Packaging[[#This Row],[Purchase Cost]:[Taxes]])</f>
        <v>45.583635427592988</v>
      </c>
      <c r="K632" s="9" t="str">
        <f>TEXT(Packaging[[#This Row],[Deliverydate_C]],"mmm")</f>
        <v>Jan</v>
      </c>
      <c r="L632" s="9"/>
      <c r="M632" s="9" t="s">
        <v>219</v>
      </c>
    </row>
    <row r="633" spans="3:13" x14ac:dyDescent="0.25">
      <c r="C633" s="9">
        <f t="shared" ca="1" si="62"/>
        <v>22</v>
      </c>
      <c r="D633" s="9" cm="1">
        <f t="array" aca="1" ref="D633" ca="1">_xlfn.ANCHORARRAY(C633)*0.05</f>
        <v>1.1000000000000001</v>
      </c>
      <c r="E633" s="9">
        <f t="shared" ca="1" si="63"/>
        <v>1</v>
      </c>
      <c r="F633" s="9">
        <f t="shared" ca="1" si="61"/>
        <v>4</v>
      </c>
      <c r="G633" s="9">
        <f t="shared" ca="1" si="64"/>
        <v>11</v>
      </c>
      <c r="H633" s="9">
        <f t="shared" ca="1" si="65"/>
        <v>2</v>
      </c>
      <c r="I633" s="9">
        <f ca="1">RAND()*(Packaging[[#This Row],[Ordering cost]]+Packaging[[#This Row],[Holding cost]])+0.2</f>
        <v>1.1857168632844477</v>
      </c>
      <c r="J633" s="9">
        <f ca="1">SUM(Packaging[[#This Row],[Purchase Cost]:[Taxes]])</f>
        <v>42.285716863284449</v>
      </c>
      <c r="K633" s="9" t="str">
        <f>TEXT(Packaging[[#This Row],[Deliverydate_C]],"mmm")</f>
        <v>Jan</v>
      </c>
      <c r="L633" s="9"/>
      <c r="M633" s="9" t="s">
        <v>220</v>
      </c>
    </row>
    <row r="634" spans="3:13" x14ac:dyDescent="0.25">
      <c r="C634" s="9">
        <f t="shared" ca="1" si="62"/>
        <v>24</v>
      </c>
      <c r="D634" s="9" cm="1">
        <f t="array" aca="1" ref="D634" ca="1">_xlfn.ANCHORARRAY(C634)*0.05</f>
        <v>1.2000000000000002</v>
      </c>
      <c r="E634" s="9">
        <f t="shared" ca="1" si="63"/>
        <v>2</v>
      </c>
      <c r="F634" s="9">
        <f t="shared" ca="1" si="61"/>
        <v>4</v>
      </c>
      <c r="G634" s="9">
        <f t="shared" ca="1" si="64"/>
        <v>13</v>
      </c>
      <c r="H634" s="9">
        <f t="shared" ca="1" si="65"/>
        <v>5</v>
      </c>
      <c r="I634" s="9">
        <f ca="1">RAND()*(Packaging[[#This Row],[Ordering cost]]+Packaging[[#This Row],[Holding cost]])+0.2</f>
        <v>2.6746959834559196</v>
      </c>
      <c r="J634" s="9">
        <f ca="1">SUM(Packaging[[#This Row],[Purchase Cost]:[Taxes]])</f>
        <v>51.874695983455922</v>
      </c>
      <c r="K634" s="9" t="str">
        <f>TEXT(Packaging[[#This Row],[Deliverydate_C]],"mmm")</f>
        <v>Jan</v>
      </c>
      <c r="L634" s="9"/>
      <c r="M634" s="9" t="s">
        <v>219</v>
      </c>
    </row>
    <row r="635" spans="3:13" x14ac:dyDescent="0.25">
      <c r="C635" s="9">
        <f t="shared" ca="1" si="62"/>
        <v>27</v>
      </c>
      <c r="D635" s="9" cm="1">
        <f t="array" aca="1" ref="D635" ca="1">_xlfn.ANCHORARRAY(C635)*0.05</f>
        <v>1.35</v>
      </c>
      <c r="E635" s="9">
        <f t="shared" ca="1" si="63"/>
        <v>1</v>
      </c>
      <c r="F635" s="9">
        <f t="shared" ca="1" si="61"/>
        <v>4</v>
      </c>
      <c r="G635" s="9">
        <f t="shared" ca="1" si="64"/>
        <v>10</v>
      </c>
      <c r="H635" s="9">
        <f t="shared" ca="1" si="65"/>
        <v>4</v>
      </c>
      <c r="I635" s="9">
        <f ca="1">RAND()*(Packaging[[#This Row],[Ordering cost]]+Packaging[[#This Row],[Holding cost]])+0.2</f>
        <v>0.83805038837518864</v>
      </c>
      <c r="J635" s="9">
        <f ca="1">SUM(Packaging[[#This Row],[Purchase Cost]:[Taxes]])</f>
        <v>48.188050388375189</v>
      </c>
      <c r="K635" s="9" t="str">
        <f>TEXT(Packaging[[#This Row],[Deliverydate_C]],"mmm")</f>
        <v>Jan</v>
      </c>
      <c r="L635" s="9"/>
      <c r="M635" s="9" t="s">
        <v>220</v>
      </c>
    </row>
    <row r="636" spans="3:13" x14ac:dyDescent="0.25">
      <c r="C636" s="9">
        <f t="shared" ca="1" si="62"/>
        <v>27</v>
      </c>
      <c r="D636" s="9" cm="1">
        <f t="array" aca="1" ref="D636" ca="1">_xlfn.ANCHORARRAY(C636)*0.05</f>
        <v>1.35</v>
      </c>
      <c r="E636" s="9">
        <f t="shared" ca="1" si="63"/>
        <v>1</v>
      </c>
      <c r="F636" s="9">
        <f t="shared" ca="1" si="61"/>
        <v>4</v>
      </c>
      <c r="G636" s="9">
        <f t="shared" ca="1" si="64"/>
        <v>11</v>
      </c>
      <c r="H636" s="9">
        <f t="shared" ca="1" si="65"/>
        <v>5</v>
      </c>
      <c r="I636" s="9">
        <f ca="1">RAND()*(Packaging[[#This Row],[Ordering cost]]+Packaging[[#This Row],[Holding cost]])+0.2</f>
        <v>2.2160438722830169</v>
      </c>
      <c r="J636" s="9">
        <f ca="1">SUM(Packaging[[#This Row],[Purchase Cost]:[Taxes]])</f>
        <v>51.566043872283018</v>
      </c>
      <c r="K636" s="9" t="str">
        <f>TEXT(Packaging[[#This Row],[Deliverydate_C]],"mmm")</f>
        <v>Jan</v>
      </c>
      <c r="L636" s="9"/>
      <c r="M636" s="9" t="s">
        <v>219</v>
      </c>
    </row>
    <row r="637" spans="3:13" x14ac:dyDescent="0.25">
      <c r="C637" s="9">
        <f t="shared" ca="1" si="62"/>
        <v>23</v>
      </c>
      <c r="D637" s="9" cm="1">
        <f t="array" aca="1" ref="D637" ca="1">_xlfn.ANCHORARRAY(C637)*0.05</f>
        <v>1.1500000000000001</v>
      </c>
      <c r="E637" s="9">
        <f t="shared" ca="1" si="63"/>
        <v>2</v>
      </c>
      <c r="F637" s="9">
        <f t="shared" ca="1" si="61"/>
        <v>4</v>
      </c>
      <c r="G637" s="9">
        <f t="shared" ca="1" si="64"/>
        <v>10</v>
      </c>
      <c r="H637" s="9">
        <f t="shared" ca="1" si="65"/>
        <v>2</v>
      </c>
      <c r="I637" s="9">
        <f ca="1">RAND()*(Packaging[[#This Row],[Ordering cost]]+Packaging[[#This Row],[Holding cost]])+0.2</f>
        <v>2.5609766300929393</v>
      </c>
      <c r="J637" s="9">
        <f ca="1">SUM(Packaging[[#This Row],[Purchase Cost]:[Taxes]])</f>
        <v>44.710976630092937</v>
      </c>
      <c r="K637" s="9" t="str">
        <f>TEXT(Packaging[[#This Row],[Deliverydate_C]],"mmm")</f>
        <v>Jan</v>
      </c>
      <c r="L637" s="9"/>
      <c r="M637" s="9" t="s">
        <v>221</v>
      </c>
    </row>
    <row r="638" spans="3:13" x14ac:dyDescent="0.25">
      <c r="C638" s="9">
        <f t="shared" ca="1" si="62"/>
        <v>25</v>
      </c>
      <c r="D638" s="9" cm="1">
        <f t="array" aca="1" ref="D638" ca="1">_xlfn.ANCHORARRAY(C638)*0.05</f>
        <v>1.25</v>
      </c>
      <c r="E638" s="9">
        <f t="shared" ca="1" si="63"/>
        <v>1</v>
      </c>
      <c r="F638" s="9">
        <f t="shared" ca="1" si="61"/>
        <v>4</v>
      </c>
      <c r="G638" s="9">
        <f t="shared" ca="1" si="64"/>
        <v>12</v>
      </c>
      <c r="H638" s="9">
        <f t="shared" ca="1" si="65"/>
        <v>2</v>
      </c>
      <c r="I638" s="9">
        <f ca="1">RAND()*(Packaging[[#This Row],[Ordering cost]]+Packaging[[#This Row],[Holding cost]])+0.2</f>
        <v>0.76099160164889446</v>
      </c>
      <c r="J638" s="9">
        <f ca="1">SUM(Packaging[[#This Row],[Purchase Cost]:[Taxes]])</f>
        <v>46.010991601648897</v>
      </c>
      <c r="K638" s="9" t="str">
        <f>TEXT(Packaging[[#This Row],[Deliverydate_C]],"mmm")</f>
        <v>Jan</v>
      </c>
      <c r="L638" s="9"/>
      <c r="M638" s="9" t="s">
        <v>220</v>
      </c>
    </row>
    <row r="639" spans="3:13" x14ac:dyDescent="0.25">
      <c r="C639" s="9">
        <f t="shared" ca="1" si="62"/>
        <v>23</v>
      </c>
      <c r="D639" s="9" cm="1">
        <f t="array" aca="1" ref="D639" ca="1">_xlfn.ANCHORARRAY(C639)*0.05</f>
        <v>1.1500000000000001</v>
      </c>
      <c r="E639" s="9">
        <f t="shared" ca="1" si="63"/>
        <v>1</v>
      </c>
      <c r="F639" s="9">
        <f t="shared" ca="1" si="61"/>
        <v>4</v>
      </c>
      <c r="G639" s="9">
        <f t="shared" ca="1" si="64"/>
        <v>12</v>
      </c>
      <c r="H639" s="9">
        <f t="shared" ca="1" si="65"/>
        <v>3</v>
      </c>
      <c r="I639" s="9">
        <f ca="1">RAND()*(Packaging[[#This Row],[Ordering cost]]+Packaging[[#This Row],[Holding cost]])+0.2</f>
        <v>0.87422862878761198</v>
      </c>
      <c r="J639" s="9">
        <f ca="1">SUM(Packaging[[#This Row],[Purchase Cost]:[Taxes]])</f>
        <v>45.024228628787611</v>
      </c>
      <c r="K639" s="9" t="str">
        <f>TEXT(Packaging[[#This Row],[Deliverydate_C]],"mmm")</f>
        <v>Jan</v>
      </c>
      <c r="L639" s="9"/>
      <c r="M639" s="9" t="s">
        <v>220</v>
      </c>
    </row>
    <row r="640" spans="3:13" x14ac:dyDescent="0.25">
      <c r="C640" s="9">
        <f t="shared" ca="1" si="62"/>
        <v>25</v>
      </c>
      <c r="D640" s="9" cm="1">
        <f t="array" aca="1" ref="D640" ca="1">_xlfn.ANCHORARRAY(C640)*0.05</f>
        <v>1.25</v>
      </c>
      <c r="E640" s="9">
        <f t="shared" ca="1" si="63"/>
        <v>1</v>
      </c>
      <c r="F640" s="9">
        <f t="shared" ca="1" si="61"/>
        <v>3</v>
      </c>
      <c r="G640" s="9">
        <f t="shared" ca="1" si="64"/>
        <v>10</v>
      </c>
      <c r="H640" s="9">
        <f t="shared" ca="1" si="65"/>
        <v>5</v>
      </c>
      <c r="I640" s="9">
        <f ca="1">RAND()*(Packaging[[#This Row],[Ordering cost]]+Packaging[[#This Row],[Holding cost]])+0.2</f>
        <v>2.1907118021807328</v>
      </c>
      <c r="J640" s="9">
        <f ca="1">SUM(Packaging[[#This Row],[Purchase Cost]:[Taxes]])</f>
        <v>47.440711802180729</v>
      </c>
      <c r="K640" s="9" t="str">
        <f>TEXT(Packaging[[#This Row],[Deliverydate_C]],"mmm")</f>
        <v>Jan</v>
      </c>
      <c r="L640" s="9"/>
      <c r="M640" s="9" t="s">
        <v>219</v>
      </c>
    </row>
    <row r="641" spans="3:13" x14ac:dyDescent="0.25">
      <c r="C641" s="9">
        <f t="shared" ca="1" si="62"/>
        <v>26</v>
      </c>
      <c r="D641" s="9" cm="1">
        <f t="array" aca="1" ref="D641" ca="1">_xlfn.ANCHORARRAY(C641)*0.05</f>
        <v>1.3</v>
      </c>
      <c r="E641" s="9">
        <f t="shared" ca="1" si="63"/>
        <v>2</v>
      </c>
      <c r="F641" s="9">
        <f t="shared" ca="1" si="61"/>
        <v>4</v>
      </c>
      <c r="G641" s="9">
        <f t="shared" ca="1" si="64"/>
        <v>11</v>
      </c>
      <c r="H641" s="9">
        <f t="shared" ca="1" si="65"/>
        <v>5</v>
      </c>
      <c r="I641" s="9">
        <f ca="1">RAND()*(Packaging[[#This Row],[Ordering cost]]+Packaging[[#This Row],[Holding cost]])+0.2</f>
        <v>2.4957146212998955</v>
      </c>
      <c r="J641" s="9">
        <f ca="1">SUM(Packaging[[#This Row],[Purchase Cost]:[Taxes]])</f>
        <v>51.795714621299894</v>
      </c>
      <c r="K641" s="9" t="str">
        <f>TEXT(Packaging[[#This Row],[Deliverydate_C]],"mmm")</f>
        <v>Jan</v>
      </c>
      <c r="L641" s="9"/>
      <c r="M641" s="9" t="s">
        <v>220</v>
      </c>
    </row>
    <row r="642" spans="3:13" x14ac:dyDescent="0.25">
      <c r="C642" s="9">
        <f t="shared" ca="1" si="62"/>
        <v>25</v>
      </c>
      <c r="D642" s="9" cm="1">
        <f t="array" aca="1" ref="D642" ca="1">_xlfn.ANCHORARRAY(C642)*0.05</f>
        <v>1.25</v>
      </c>
      <c r="E642" s="9">
        <f t="shared" ca="1" si="63"/>
        <v>1</v>
      </c>
      <c r="F642" s="9">
        <f t="shared" ref="F642:F705" ca="1" si="66">RANDBETWEEN(3,4)</f>
        <v>3</v>
      </c>
      <c r="G642" s="9">
        <f t="shared" ca="1" si="64"/>
        <v>12</v>
      </c>
      <c r="H642" s="9">
        <f t="shared" ca="1" si="65"/>
        <v>4</v>
      </c>
      <c r="I642" s="9">
        <f ca="1">RAND()*(Packaging[[#This Row],[Ordering cost]]+Packaging[[#This Row],[Holding cost]])+0.2</f>
        <v>1.873308136382293</v>
      </c>
      <c r="J642" s="9">
        <f ca="1">SUM(Packaging[[#This Row],[Purchase Cost]:[Taxes]])</f>
        <v>48.123308136382292</v>
      </c>
      <c r="K642" s="9" t="str">
        <f>TEXT(Packaging[[#This Row],[Deliverydate_C]],"mmm")</f>
        <v>Jan</v>
      </c>
      <c r="L642" s="9"/>
      <c r="M642" s="9" t="s">
        <v>219</v>
      </c>
    </row>
    <row r="643" spans="3:13" x14ac:dyDescent="0.25">
      <c r="C643" s="9">
        <f t="shared" ca="1" si="62"/>
        <v>24</v>
      </c>
      <c r="D643" s="9" cm="1">
        <f t="array" aca="1" ref="D643" ca="1">_xlfn.ANCHORARRAY(C643)*0.05</f>
        <v>1.2000000000000002</v>
      </c>
      <c r="E643" s="9">
        <f t="shared" ca="1" si="63"/>
        <v>1</v>
      </c>
      <c r="F643" s="9">
        <f t="shared" ca="1" si="66"/>
        <v>3</v>
      </c>
      <c r="G643" s="9">
        <f t="shared" ca="1" si="64"/>
        <v>14</v>
      </c>
      <c r="H643" s="9">
        <f t="shared" ca="1" si="65"/>
        <v>2</v>
      </c>
      <c r="I643" s="9">
        <f ca="1">RAND()*(Packaging[[#This Row],[Ordering cost]]+Packaging[[#This Row],[Holding cost]])+0.2</f>
        <v>0.60697429975717765</v>
      </c>
      <c r="J643" s="9">
        <f ca="1">SUM(Packaging[[#This Row],[Purchase Cost]:[Taxes]])</f>
        <v>45.806974299757179</v>
      </c>
      <c r="K643" s="9" t="str">
        <f>TEXT(Packaging[[#This Row],[Deliverydate_C]],"mmm")</f>
        <v>Jan</v>
      </c>
      <c r="L643" s="9"/>
      <c r="M643" s="9" t="s">
        <v>219</v>
      </c>
    </row>
    <row r="644" spans="3:13" x14ac:dyDescent="0.25">
      <c r="C644" s="9">
        <f t="shared" ca="1" si="62"/>
        <v>30</v>
      </c>
      <c r="D644" s="9" cm="1">
        <f t="array" aca="1" ref="D644" ca="1">_xlfn.ANCHORARRAY(C644)*0.05</f>
        <v>1.5</v>
      </c>
      <c r="E644" s="9">
        <f t="shared" ca="1" si="63"/>
        <v>1</v>
      </c>
      <c r="F644" s="9">
        <f t="shared" ca="1" si="66"/>
        <v>3</v>
      </c>
      <c r="G644" s="9">
        <f t="shared" ca="1" si="64"/>
        <v>12</v>
      </c>
      <c r="H644" s="9">
        <f t="shared" ca="1" si="65"/>
        <v>3</v>
      </c>
      <c r="I644" s="9">
        <f ca="1">RAND()*(Packaging[[#This Row],[Ordering cost]]+Packaging[[#This Row],[Holding cost]])+0.2</f>
        <v>2.0721174937521312</v>
      </c>
      <c r="J644" s="9">
        <f ca="1">SUM(Packaging[[#This Row],[Purchase Cost]:[Taxes]])</f>
        <v>52.572117493752131</v>
      </c>
      <c r="K644" s="9" t="str">
        <f>TEXT(Packaging[[#This Row],[Deliverydate_C]],"mmm")</f>
        <v>Jan</v>
      </c>
      <c r="L644" s="9"/>
      <c r="M644" s="9" t="s">
        <v>220</v>
      </c>
    </row>
    <row r="645" spans="3:13" x14ac:dyDescent="0.25">
      <c r="C645" s="9">
        <f t="shared" ca="1" si="62"/>
        <v>23</v>
      </c>
      <c r="D645" s="9" cm="1">
        <f t="array" aca="1" ref="D645" ca="1">_xlfn.ANCHORARRAY(C645)*0.05</f>
        <v>1.1500000000000001</v>
      </c>
      <c r="E645" s="9">
        <f t="shared" ca="1" si="63"/>
        <v>2</v>
      </c>
      <c r="F645" s="9">
        <f t="shared" ca="1" si="66"/>
        <v>4</v>
      </c>
      <c r="G645" s="9">
        <f t="shared" ca="1" si="64"/>
        <v>14</v>
      </c>
      <c r="H645" s="9">
        <f t="shared" ca="1" si="65"/>
        <v>4</v>
      </c>
      <c r="I645" s="9">
        <f ca="1">RAND()*(Packaging[[#This Row],[Ordering cost]]+Packaging[[#This Row],[Holding cost]])+0.2</f>
        <v>2.2219988088627023</v>
      </c>
      <c r="J645" s="9">
        <f ca="1">SUM(Packaging[[#This Row],[Purchase Cost]:[Taxes]])</f>
        <v>50.371998808862699</v>
      </c>
      <c r="K645" s="9" t="str">
        <f>TEXT(Packaging[[#This Row],[Deliverydate_C]],"mmm")</f>
        <v>Jan</v>
      </c>
      <c r="L645" s="9"/>
      <c r="M645" s="9" t="s">
        <v>220</v>
      </c>
    </row>
    <row r="646" spans="3:13" x14ac:dyDescent="0.25">
      <c r="C646" s="9">
        <f t="shared" ca="1" si="62"/>
        <v>26</v>
      </c>
      <c r="D646" s="9" cm="1">
        <f t="array" aca="1" ref="D646" ca="1">_xlfn.ANCHORARRAY(C646)*0.05</f>
        <v>1.3</v>
      </c>
      <c r="E646" s="9">
        <f t="shared" ca="1" si="63"/>
        <v>2</v>
      </c>
      <c r="F646" s="9">
        <f t="shared" ca="1" si="66"/>
        <v>4</v>
      </c>
      <c r="G646" s="9">
        <f t="shared" ca="1" si="64"/>
        <v>12</v>
      </c>
      <c r="H646" s="9">
        <f t="shared" ca="1" si="65"/>
        <v>2</v>
      </c>
      <c r="I646" s="9">
        <f ca="1">RAND()*(Packaging[[#This Row],[Ordering cost]]+Packaging[[#This Row],[Holding cost]])+0.2</f>
        <v>0.77373499314520999</v>
      </c>
      <c r="J646" s="9">
        <f ca="1">SUM(Packaging[[#This Row],[Purchase Cost]:[Taxes]])</f>
        <v>48.073734993145209</v>
      </c>
      <c r="K646" s="9" t="str">
        <f>TEXT(Packaging[[#This Row],[Deliverydate_C]],"mmm")</f>
        <v>Jan</v>
      </c>
      <c r="L646" s="9"/>
      <c r="M646" s="9" t="s">
        <v>221</v>
      </c>
    </row>
    <row r="647" spans="3:13" x14ac:dyDescent="0.25">
      <c r="C647" s="9">
        <f t="shared" ca="1" si="62"/>
        <v>21</v>
      </c>
      <c r="D647" s="9" cm="1">
        <f t="array" aca="1" ref="D647" ca="1">_xlfn.ANCHORARRAY(C647)*0.05</f>
        <v>1.05</v>
      </c>
      <c r="E647" s="9">
        <f t="shared" ca="1" si="63"/>
        <v>2</v>
      </c>
      <c r="F647" s="9">
        <f t="shared" ca="1" si="66"/>
        <v>3</v>
      </c>
      <c r="G647" s="9">
        <f t="shared" ca="1" si="64"/>
        <v>15</v>
      </c>
      <c r="H647" s="9">
        <f t="shared" ca="1" si="65"/>
        <v>3</v>
      </c>
      <c r="I647" s="9">
        <f ca="1">RAND()*(Packaging[[#This Row],[Ordering cost]]+Packaging[[#This Row],[Holding cost]])+0.2</f>
        <v>2.919891639196087</v>
      </c>
      <c r="J647" s="9">
        <f ca="1">SUM(Packaging[[#This Row],[Purchase Cost]:[Taxes]])</f>
        <v>47.969891639196085</v>
      </c>
      <c r="K647" s="9" t="str">
        <f>TEXT(Packaging[[#This Row],[Deliverydate_C]],"mmm")</f>
        <v>Jan</v>
      </c>
      <c r="L647" s="9"/>
      <c r="M647" s="9" t="s">
        <v>220</v>
      </c>
    </row>
    <row r="648" spans="3:13" x14ac:dyDescent="0.25">
      <c r="C648" s="9">
        <f t="shared" ca="1" si="62"/>
        <v>20</v>
      </c>
      <c r="D648" s="9" cm="1">
        <f t="array" aca="1" ref="D648" ca="1">_xlfn.ANCHORARRAY(C648)*0.05</f>
        <v>1</v>
      </c>
      <c r="E648" s="9">
        <f t="shared" ca="1" si="63"/>
        <v>2</v>
      </c>
      <c r="F648" s="9">
        <f t="shared" ca="1" si="66"/>
        <v>3</v>
      </c>
      <c r="G648" s="9">
        <f t="shared" ca="1" si="64"/>
        <v>12</v>
      </c>
      <c r="H648" s="9">
        <f t="shared" ca="1" si="65"/>
        <v>3</v>
      </c>
      <c r="I648" s="9">
        <f ca="1">RAND()*(Packaging[[#This Row],[Ordering cost]]+Packaging[[#This Row],[Holding cost]])+0.2</f>
        <v>2.920331448663755</v>
      </c>
      <c r="J648" s="9">
        <f ca="1">SUM(Packaging[[#This Row],[Purchase Cost]:[Taxes]])</f>
        <v>43.920331448663752</v>
      </c>
      <c r="K648" s="9" t="str">
        <f>TEXT(Packaging[[#This Row],[Deliverydate_C]],"mmm")</f>
        <v>Jan</v>
      </c>
      <c r="L648" s="9"/>
      <c r="M648" s="9" t="s">
        <v>220</v>
      </c>
    </row>
    <row r="649" spans="3:13" x14ac:dyDescent="0.25">
      <c r="C649" s="9">
        <f t="shared" ref="C649:C712" ca="1" si="67">RANDBETWEEN(20,30)</f>
        <v>28</v>
      </c>
      <c r="D649" s="9" cm="1">
        <f t="array" aca="1" ref="D649" ca="1">_xlfn.ANCHORARRAY(C649)*0.05</f>
        <v>1.4000000000000001</v>
      </c>
      <c r="E649" s="9">
        <f t="shared" ref="E649:E712" ca="1" si="68">RANDBETWEEN(1,2)</f>
        <v>1</v>
      </c>
      <c r="F649" s="9">
        <f t="shared" ca="1" si="66"/>
        <v>4</v>
      </c>
      <c r="G649" s="9">
        <f t="shared" ref="G649:G712" ca="1" si="69">RANDBETWEEN(10,15)</f>
        <v>10</v>
      </c>
      <c r="H649" s="9">
        <f t="shared" ref="H649:H712" ca="1" si="70">RANDBETWEEN(2,5)</f>
        <v>5</v>
      </c>
      <c r="I649" s="9">
        <f ca="1">RAND()*(Packaging[[#This Row],[Ordering cost]]+Packaging[[#This Row],[Holding cost]])+0.2</f>
        <v>2.5672703299263921</v>
      </c>
      <c r="J649" s="9">
        <f ca="1">SUM(Packaging[[#This Row],[Purchase Cost]:[Taxes]])</f>
        <v>51.967270329926393</v>
      </c>
      <c r="K649" s="9" t="str">
        <f>TEXT(Packaging[[#This Row],[Deliverydate_C]],"mmm")</f>
        <v>Jan</v>
      </c>
      <c r="L649" s="9"/>
      <c r="M649" s="9" t="s">
        <v>221</v>
      </c>
    </row>
    <row r="650" spans="3:13" x14ac:dyDescent="0.25">
      <c r="C650" s="9">
        <f t="shared" ca="1" si="67"/>
        <v>27</v>
      </c>
      <c r="D650" s="9" cm="1">
        <f t="array" aca="1" ref="D650" ca="1">_xlfn.ANCHORARRAY(C650)*0.05</f>
        <v>1.35</v>
      </c>
      <c r="E650" s="9">
        <f t="shared" ca="1" si="68"/>
        <v>1</v>
      </c>
      <c r="F650" s="9">
        <f t="shared" ca="1" si="66"/>
        <v>3</v>
      </c>
      <c r="G650" s="9">
        <f t="shared" ca="1" si="69"/>
        <v>10</v>
      </c>
      <c r="H650" s="9">
        <f t="shared" ca="1" si="70"/>
        <v>5</v>
      </c>
      <c r="I650" s="9">
        <f ca="1">RAND()*(Packaging[[#This Row],[Ordering cost]]+Packaging[[#This Row],[Holding cost]])+0.2</f>
        <v>2.2842236265329197</v>
      </c>
      <c r="J650" s="9">
        <f ca="1">SUM(Packaging[[#This Row],[Purchase Cost]:[Taxes]])</f>
        <v>49.634223626532922</v>
      </c>
      <c r="K650" s="9" t="str">
        <f>TEXT(Packaging[[#This Row],[Deliverydate_C]],"mmm")</f>
        <v>Jan</v>
      </c>
      <c r="L650" s="9"/>
      <c r="M650" s="9" t="s">
        <v>219</v>
      </c>
    </row>
    <row r="651" spans="3:13" x14ac:dyDescent="0.25">
      <c r="C651" s="9">
        <f t="shared" ca="1" si="67"/>
        <v>26</v>
      </c>
      <c r="D651" s="9" cm="1">
        <f t="array" aca="1" ref="D651" ca="1">_xlfn.ANCHORARRAY(C651)*0.05</f>
        <v>1.3</v>
      </c>
      <c r="E651" s="9">
        <f t="shared" ca="1" si="68"/>
        <v>2</v>
      </c>
      <c r="F651" s="9">
        <f t="shared" ca="1" si="66"/>
        <v>3</v>
      </c>
      <c r="G651" s="9">
        <f t="shared" ca="1" si="69"/>
        <v>11</v>
      </c>
      <c r="H651" s="9">
        <f t="shared" ca="1" si="70"/>
        <v>5</v>
      </c>
      <c r="I651" s="9">
        <f ca="1">RAND()*(Packaging[[#This Row],[Ordering cost]]+Packaging[[#This Row],[Holding cost]])+0.2</f>
        <v>2.9598987443006797</v>
      </c>
      <c r="J651" s="9">
        <f ca="1">SUM(Packaging[[#This Row],[Purchase Cost]:[Taxes]])</f>
        <v>51.259898744300678</v>
      </c>
      <c r="K651" s="9" t="str">
        <f>TEXT(Packaging[[#This Row],[Deliverydate_C]],"mmm")</f>
        <v>Jan</v>
      </c>
      <c r="L651" s="9"/>
      <c r="M651" s="9" t="s">
        <v>221</v>
      </c>
    </row>
    <row r="652" spans="3:13" x14ac:dyDescent="0.25">
      <c r="C652" s="9">
        <f t="shared" ca="1" si="67"/>
        <v>24</v>
      </c>
      <c r="D652" s="9" cm="1">
        <f t="array" aca="1" ref="D652" ca="1">_xlfn.ANCHORARRAY(C652)*0.05</f>
        <v>1.2000000000000002</v>
      </c>
      <c r="E652" s="9">
        <f t="shared" ca="1" si="68"/>
        <v>2</v>
      </c>
      <c r="F652" s="9">
        <f t="shared" ca="1" si="66"/>
        <v>3</v>
      </c>
      <c r="G652" s="9">
        <f t="shared" ca="1" si="69"/>
        <v>14</v>
      </c>
      <c r="H652" s="9">
        <f t="shared" ca="1" si="70"/>
        <v>2</v>
      </c>
      <c r="I652" s="9">
        <f ca="1">RAND()*(Packaging[[#This Row],[Ordering cost]]+Packaging[[#This Row],[Holding cost]])+0.2</f>
        <v>0.29565078632368125</v>
      </c>
      <c r="J652" s="9">
        <f ca="1">SUM(Packaging[[#This Row],[Purchase Cost]:[Taxes]])</f>
        <v>46.495650786323687</v>
      </c>
      <c r="K652" s="9" t="str">
        <f>TEXT(Packaging[[#This Row],[Deliverydate_C]],"mmm")</f>
        <v>Jan</v>
      </c>
      <c r="L652" s="9"/>
      <c r="M652" s="9" t="s">
        <v>219</v>
      </c>
    </row>
    <row r="653" spans="3:13" x14ac:dyDescent="0.25">
      <c r="C653" s="9">
        <f t="shared" ca="1" si="67"/>
        <v>25</v>
      </c>
      <c r="D653" s="9" cm="1">
        <f t="array" aca="1" ref="D653" ca="1">_xlfn.ANCHORARRAY(C653)*0.05</f>
        <v>1.25</v>
      </c>
      <c r="E653" s="9">
        <f t="shared" ca="1" si="68"/>
        <v>1</v>
      </c>
      <c r="F653" s="9">
        <f t="shared" ca="1" si="66"/>
        <v>4</v>
      </c>
      <c r="G653" s="9">
        <f t="shared" ca="1" si="69"/>
        <v>10</v>
      </c>
      <c r="H653" s="9">
        <f t="shared" ca="1" si="70"/>
        <v>5</v>
      </c>
      <c r="I653" s="9">
        <f ca="1">RAND()*(Packaging[[#This Row],[Ordering cost]]+Packaging[[#This Row],[Holding cost]])+0.2</f>
        <v>1.8754024584677902</v>
      </c>
      <c r="J653" s="9">
        <f ca="1">SUM(Packaging[[#This Row],[Purchase Cost]:[Taxes]])</f>
        <v>48.125402458467789</v>
      </c>
      <c r="K653" s="9" t="str">
        <f>TEXT(Packaging[[#This Row],[Deliverydate_C]],"mmm")</f>
        <v>Jan</v>
      </c>
      <c r="L653" s="9"/>
      <c r="M653" s="9" t="s">
        <v>221</v>
      </c>
    </row>
    <row r="654" spans="3:13" x14ac:dyDescent="0.25">
      <c r="C654" s="9">
        <f t="shared" ca="1" si="67"/>
        <v>28</v>
      </c>
      <c r="D654" s="9" cm="1">
        <f t="array" aca="1" ref="D654" ca="1">_xlfn.ANCHORARRAY(C654)*0.05</f>
        <v>1.4000000000000001</v>
      </c>
      <c r="E654" s="9">
        <f t="shared" ca="1" si="68"/>
        <v>1</v>
      </c>
      <c r="F654" s="9">
        <f t="shared" ca="1" si="66"/>
        <v>4</v>
      </c>
      <c r="G654" s="9">
        <f t="shared" ca="1" si="69"/>
        <v>15</v>
      </c>
      <c r="H654" s="9">
        <f t="shared" ca="1" si="70"/>
        <v>3</v>
      </c>
      <c r="I654" s="9">
        <f ca="1">RAND()*(Packaging[[#This Row],[Ordering cost]]+Packaging[[#This Row],[Holding cost]])+0.2</f>
        <v>0.67037255947565644</v>
      </c>
      <c r="J654" s="9">
        <f ca="1">SUM(Packaging[[#This Row],[Purchase Cost]:[Taxes]])</f>
        <v>53.070372559475658</v>
      </c>
      <c r="K654" s="9" t="str">
        <f>TEXT(Packaging[[#This Row],[Deliverydate_C]],"mmm")</f>
        <v>Jan</v>
      </c>
      <c r="L654" s="9"/>
      <c r="M654" s="9" t="s">
        <v>219</v>
      </c>
    </row>
    <row r="655" spans="3:13" x14ac:dyDescent="0.25">
      <c r="C655" s="9">
        <f t="shared" ca="1" si="67"/>
        <v>29</v>
      </c>
      <c r="D655" s="9" cm="1">
        <f t="array" aca="1" ref="D655" ca="1">_xlfn.ANCHORARRAY(C655)*0.05</f>
        <v>1.4500000000000002</v>
      </c>
      <c r="E655" s="9">
        <f t="shared" ca="1" si="68"/>
        <v>2</v>
      </c>
      <c r="F655" s="9">
        <f t="shared" ca="1" si="66"/>
        <v>4</v>
      </c>
      <c r="G655" s="9">
        <f t="shared" ca="1" si="69"/>
        <v>10</v>
      </c>
      <c r="H655" s="9">
        <f t="shared" ca="1" si="70"/>
        <v>4</v>
      </c>
      <c r="I655" s="9">
        <f ca="1">RAND()*(Packaging[[#This Row],[Ordering cost]]+Packaging[[#This Row],[Holding cost]])+0.2</f>
        <v>3.3755571313383919</v>
      </c>
      <c r="J655" s="9">
        <f ca="1">SUM(Packaging[[#This Row],[Purchase Cost]:[Taxes]])</f>
        <v>53.825557131338392</v>
      </c>
      <c r="K655" s="9" t="str">
        <f>TEXT(Packaging[[#This Row],[Deliverydate_C]],"mmm")</f>
        <v>Jan</v>
      </c>
      <c r="L655" s="9"/>
      <c r="M655" s="9" t="s">
        <v>220</v>
      </c>
    </row>
    <row r="656" spans="3:13" x14ac:dyDescent="0.25">
      <c r="C656" s="9">
        <f t="shared" ca="1" si="67"/>
        <v>29</v>
      </c>
      <c r="D656" s="9" cm="1">
        <f t="array" aca="1" ref="D656" ca="1">_xlfn.ANCHORARRAY(C656)*0.05</f>
        <v>1.4500000000000002</v>
      </c>
      <c r="E656" s="9">
        <f t="shared" ca="1" si="68"/>
        <v>1</v>
      </c>
      <c r="F656" s="9">
        <f t="shared" ca="1" si="66"/>
        <v>4</v>
      </c>
      <c r="G656" s="9">
        <f t="shared" ca="1" si="69"/>
        <v>11</v>
      </c>
      <c r="H656" s="9">
        <f t="shared" ca="1" si="70"/>
        <v>4</v>
      </c>
      <c r="I656" s="9">
        <f ca="1">RAND()*(Packaging[[#This Row],[Ordering cost]]+Packaging[[#This Row],[Holding cost]])+0.2</f>
        <v>0.24428943935379327</v>
      </c>
      <c r="J656" s="9">
        <f ca="1">SUM(Packaging[[#This Row],[Purchase Cost]:[Taxes]])</f>
        <v>50.694289439353796</v>
      </c>
      <c r="K656" s="9" t="str">
        <f>TEXT(Packaging[[#This Row],[Deliverydate_C]],"mmm")</f>
        <v>Jan</v>
      </c>
      <c r="L656" s="9"/>
      <c r="M656" s="9" t="s">
        <v>220</v>
      </c>
    </row>
    <row r="657" spans="3:13" x14ac:dyDescent="0.25">
      <c r="C657" s="9">
        <f t="shared" ca="1" si="67"/>
        <v>20</v>
      </c>
      <c r="D657" s="9" cm="1">
        <f t="array" aca="1" ref="D657" ca="1">_xlfn.ANCHORARRAY(C657)*0.05</f>
        <v>1</v>
      </c>
      <c r="E657" s="9">
        <f t="shared" ca="1" si="68"/>
        <v>2</v>
      </c>
      <c r="F657" s="9">
        <f t="shared" ca="1" si="66"/>
        <v>4</v>
      </c>
      <c r="G657" s="9">
        <f t="shared" ca="1" si="69"/>
        <v>14</v>
      </c>
      <c r="H657" s="9">
        <f t="shared" ca="1" si="70"/>
        <v>4</v>
      </c>
      <c r="I657" s="9">
        <f ca="1">RAND()*(Packaging[[#This Row],[Ordering cost]]+Packaging[[#This Row],[Holding cost]])+0.2</f>
        <v>2.0282367110345856</v>
      </c>
      <c r="J657" s="9">
        <f ca="1">SUM(Packaging[[#This Row],[Purchase Cost]:[Taxes]])</f>
        <v>47.028236711034587</v>
      </c>
      <c r="K657" s="9" t="str">
        <f>TEXT(Packaging[[#This Row],[Deliverydate_C]],"mmm")</f>
        <v>Jan</v>
      </c>
      <c r="L657" s="9"/>
      <c r="M657" s="9" t="s">
        <v>219</v>
      </c>
    </row>
    <row r="658" spans="3:13" x14ac:dyDescent="0.25">
      <c r="C658" s="9">
        <f t="shared" ca="1" si="67"/>
        <v>26</v>
      </c>
      <c r="D658" s="9" cm="1">
        <f t="array" aca="1" ref="D658" ca="1">_xlfn.ANCHORARRAY(C658)*0.05</f>
        <v>1.3</v>
      </c>
      <c r="E658" s="9">
        <f t="shared" ca="1" si="68"/>
        <v>1</v>
      </c>
      <c r="F658" s="9">
        <f t="shared" ca="1" si="66"/>
        <v>3</v>
      </c>
      <c r="G658" s="9">
        <f t="shared" ca="1" si="69"/>
        <v>14</v>
      </c>
      <c r="H658" s="9">
        <f t="shared" ca="1" si="70"/>
        <v>5</v>
      </c>
      <c r="I658" s="9">
        <f ca="1">RAND()*(Packaging[[#This Row],[Ordering cost]]+Packaging[[#This Row],[Holding cost]])+0.2</f>
        <v>0.41931615316967918</v>
      </c>
      <c r="J658" s="9">
        <f ca="1">SUM(Packaging[[#This Row],[Purchase Cost]:[Taxes]])</f>
        <v>50.719316153169679</v>
      </c>
      <c r="K658" s="9" t="str">
        <f>TEXT(Packaging[[#This Row],[Deliverydate_C]],"mmm")</f>
        <v>Jan</v>
      </c>
      <c r="L658" s="9"/>
      <c r="M658" s="9" t="s">
        <v>220</v>
      </c>
    </row>
    <row r="659" spans="3:13" x14ac:dyDescent="0.25">
      <c r="C659" s="9">
        <f t="shared" ca="1" si="67"/>
        <v>22</v>
      </c>
      <c r="D659" s="9" cm="1">
        <f t="array" aca="1" ref="D659" ca="1">_xlfn.ANCHORARRAY(C659)*0.05</f>
        <v>1.1000000000000001</v>
      </c>
      <c r="E659" s="9">
        <f t="shared" ca="1" si="68"/>
        <v>2</v>
      </c>
      <c r="F659" s="9">
        <f t="shared" ca="1" si="66"/>
        <v>3</v>
      </c>
      <c r="G659" s="9">
        <f t="shared" ca="1" si="69"/>
        <v>10</v>
      </c>
      <c r="H659" s="9">
        <f t="shared" ca="1" si="70"/>
        <v>4</v>
      </c>
      <c r="I659" s="9">
        <f ca="1">RAND()*(Packaging[[#This Row],[Ordering cost]]+Packaging[[#This Row],[Holding cost]])+0.2</f>
        <v>1.5714797150964852</v>
      </c>
      <c r="J659" s="9">
        <f ca="1">SUM(Packaging[[#This Row],[Purchase Cost]:[Taxes]])</f>
        <v>43.671479715096488</v>
      </c>
      <c r="K659" s="9" t="str">
        <f>TEXT(Packaging[[#This Row],[Deliverydate_C]],"mmm")</f>
        <v>Jan</v>
      </c>
      <c r="L659" s="9"/>
      <c r="M659" s="9" t="s">
        <v>219</v>
      </c>
    </row>
    <row r="660" spans="3:13" x14ac:dyDescent="0.25">
      <c r="C660" s="9">
        <f t="shared" ca="1" si="67"/>
        <v>25</v>
      </c>
      <c r="D660" s="9" cm="1">
        <f t="array" aca="1" ref="D660" ca="1">_xlfn.ANCHORARRAY(C660)*0.05</f>
        <v>1.25</v>
      </c>
      <c r="E660" s="9">
        <f t="shared" ca="1" si="68"/>
        <v>2</v>
      </c>
      <c r="F660" s="9">
        <f t="shared" ca="1" si="66"/>
        <v>3</v>
      </c>
      <c r="G660" s="9">
        <f t="shared" ca="1" si="69"/>
        <v>11</v>
      </c>
      <c r="H660" s="9">
        <f t="shared" ca="1" si="70"/>
        <v>4</v>
      </c>
      <c r="I660" s="9">
        <f ca="1">RAND()*(Packaging[[#This Row],[Ordering cost]]+Packaging[[#This Row],[Holding cost]])+0.2</f>
        <v>0.47681928081430708</v>
      </c>
      <c r="J660" s="9">
        <f ca="1">SUM(Packaging[[#This Row],[Purchase Cost]:[Taxes]])</f>
        <v>46.726819280814304</v>
      </c>
      <c r="K660" s="9" t="str">
        <f>TEXT(Packaging[[#This Row],[Deliverydate_C]],"mmm")</f>
        <v>Jan</v>
      </c>
      <c r="L660" s="9"/>
      <c r="M660" s="9" t="s">
        <v>220</v>
      </c>
    </row>
    <row r="661" spans="3:13" x14ac:dyDescent="0.25">
      <c r="C661" s="9">
        <f t="shared" ca="1" si="67"/>
        <v>27</v>
      </c>
      <c r="D661" s="9" cm="1">
        <f t="array" aca="1" ref="D661" ca="1">_xlfn.ANCHORARRAY(C661)*0.05</f>
        <v>1.35</v>
      </c>
      <c r="E661" s="9">
        <f t="shared" ca="1" si="68"/>
        <v>2</v>
      </c>
      <c r="F661" s="9">
        <f t="shared" ca="1" si="66"/>
        <v>3</v>
      </c>
      <c r="G661" s="9">
        <f t="shared" ca="1" si="69"/>
        <v>10</v>
      </c>
      <c r="H661" s="9">
        <f t="shared" ca="1" si="70"/>
        <v>3</v>
      </c>
      <c r="I661" s="9">
        <f ca="1">RAND()*(Packaging[[#This Row],[Ordering cost]]+Packaging[[#This Row],[Holding cost]])+0.2</f>
        <v>1.1976824375230244</v>
      </c>
      <c r="J661" s="9">
        <f ca="1">SUM(Packaging[[#This Row],[Purchase Cost]:[Taxes]])</f>
        <v>47.547682437523022</v>
      </c>
      <c r="K661" s="9" t="str">
        <f>TEXT(Packaging[[#This Row],[Deliverydate_C]],"mmm")</f>
        <v>Jan</v>
      </c>
      <c r="L661" s="9"/>
      <c r="M661" s="9" t="s">
        <v>220</v>
      </c>
    </row>
    <row r="662" spans="3:13" x14ac:dyDescent="0.25">
      <c r="C662" s="9">
        <f t="shared" ca="1" si="67"/>
        <v>23</v>
      </c>
      <c r="D662" s="9" cm="1">
        <f t="array" aca="1" ref="D662" ca="1">_xlfn.ANCHORARRAY(C662)*0.05</f>
        <v>1.1500000000000001</v>
      </c>
      <c r="E662" s="9">
        <f t="shared" ca="1" si="68"/>
        <v>2</v>
      </c>
      <c r="F662" s="9">
        <f t="shared" ca="1" si="66"/>
        <v>3</v>
      </c>
      <c r="G662" s="9">
        <f t="shared" ca="1" si="69"/>
        <v>10</v>
      </c>
      <c r="H662" s="9">
        <f t="shared" ca="1" si="70"/>
        <v>3</v>
      </c>
      <c r="I662" s="9">
        <f ca="1">RAND()*(Packaging[[#This Row],[Ordering cost]]+Packaging[[#This Row],[Holding cost]])+0.2</f>
        <v>1.9654643305776081</v>
      </c>
      <c r="J662" s="9">
        <f ca="1">SUM(Packaging[[#This Row],[Purchase Cost]:[Taxes]])</f>
        <v>44.115464330577609</v>
      </c>
      <c r="K662" s="9" t="str">
        <f>TEXT(Packaging[[#This Row],[Deliverydate_C]],"mmm")</f>
        <v>Jan</v>
      </c>
      <c r="L662" s="9"/>
      <c r="M662" s="9" t="s">
        <v>220</v>
      </c>
    </row>
    <row r="663" spans="3:13" x14ac:dyDescent="0.25">
      <c r="C663" s="9">
        <f t="shared" ca="1" si="67"/>
        <v>23</v>
      </c>
      <c r="D663" s="9" cm="1">
        <f t="array" aca="1" ref="D663" ca="1">_xlfn.ANCHORARRAY(C663)*0.05</f>
        <v>1.1500000000000001</v>
      </c>
      <c r="E663" s="9">
        <f t="shared" ca="1" si="68"/>
        <v>1</v>
      </c>
      <c r="F663" s="9">
        <f t="shared" ca="1" si="66"/>
        <v>4</v>
      </c>
      <c r="G663" s="9">
        <f t="shared" ca="1" si="69"/>
        <v>10</v>
      </c>
      <c r="H663" s="9">
        <f t="shared" ca="1" si="70"/>
        <v>4</v>
      </c>
      <c r="I663" s="9">
        <f ca="1">RAND()*(Packaging[[#This Row],[Ordering cost]]+Packaging[[#This Row],[Holding cost]])+0.2</f>
        <v>0.88618490990411924</v>
      </c>
      <c r="J663" s="9">
        <f ca="1">SUM(Packaging[[#This Row],[Purchase Cost]:[Taxes]])</f>
        <v>44.036184909904115</v>
      </c>
      <c r="K663" s="9" t="str">
        <f>TEXT(Packaging[[#This Row],[Deliverydate_C]],"mmm")</f>
        <v>Jan</v>
      </c>
      <c r="L663" s="9"/>
      <c r="M663" s="9" t="s">
        <v>220</v>
      </c>
    </row>
    <row r="664" spans="3:13" x14ac:dyDescent="0.25">
      <c r="C664" s="9">
        <f t="shared" ca="1" si="67"/>
        <v>26</v>
      </c>
      <c r="D664" s="9" cm="1">
        <f t="array" aca="1" ref="D664" ca="1">_xlfn.ANCHORARRAY(C664)*0.05</f>
        <v>1.3</v>
      </c>
      <c r="E664" s="9">
        <f t="shared" ca="1" si="68"/>
        <v>2</v>
      </c>
      <c r="F664" s="9">
        <f t="shared" ca="1" si="66"/>
        <v>3</v>
      </c>
      <c r="G664" s="9">
        <f t="shared" ca="1" si="69"/>
        <v>15</v>
      </c>
      <c r="H664" s="9">
        <f t="shared" ca="1" si="70"/>
        <v>5</v>
      </c>
      <c r="I664" s="9">
        <f ca="1">RAND()*(Packaging[[#This Row],[Ordering cost]]+Packaging[[#This Row],[Holding cost]])+0.2</f>
        <v>2.0165298209499438</v>
      </c>
      <c r="J664" s="9">
        <f ca="1">SUM(Packaging[[#This Row],[Purchase Cost]:[Taxes]])</f>
        <v>54.316529820949938</v>
      </c>
      <c r="K664" s="9" t="str">
        <f>TEXT(Packaging[[#This Row],[Deliverydate_C]],"mmm")</f>
        <v>Jan</v>
      </c>
      <c r="L664" s="9"/>
      <c r="M664" s="9" t="s">
        <v>220</v>
      </c>
    </row>
    <row r="665" spans="3:13" x14ac:dyDescent="0.25">
      <c r="C665" s="9">
        <f t="shared" ca="1" si="67"/>
        <v>21</v>
      </c>
      <c r="D665" s="9" cm="1">
        <f t="array" aca="1" ref="D665" ca="1">_xlfn.ANCHORARRAY(C665)*0.05</f>
        <v>1.05</v>
      </c>
      <c r="E665" s="9">
        <f t="shared" ca="1" si="68"/>
        <v>1</v>
      </c>
      <c r="F665" s="9">
        <f t="shared" ca="1" si="66"/>
        <v>3</v>
      </c>
      <c r="G665" s="9">
        <f t="shared" ca="1" si="69"/>
        <v>15</v>
      </c>
      <c r="H665" s="9">
        <f t="shared" ca="1" si="70"/>
        <v>5</v>
      </c>
      <c r="I665" s="9">
        <f ca="1">RAND()*(Packaging[[#This Row],[Ordering cost]]+Packaging[[#This Row],[Holding cost]])+0.2</f>
        <v>1.8853184507174297</v>
      </c>
      <c r="J665" s="9">
        <f ca="1">SUM(Packaging[[#This Row],[Purchase Cost]:[Taxes]])</f>
        <v>47.935318450717425</v>
      </c>
      <c r="K665" s="9" t="str">
        <f>TEXT(Packaging[[#This Row],[Deliverydate_C]],"mmm")</f>
        <v>Jan</v>
      </c>
      <c r="L665" s="9"/>
      <c r="M665" s="9" t="s">
        <v>219</v>
      </c>
    </row>
    <row r="666" spans="3:13" x14ac:dyDescent="0.25">
      <c r="C666" s="9">
        <f t="shared" ca="1" si="67"/>
        <v>22</v>
      </c>
      <c r="D666" s="9" cm="1">
        <f t="array" aca="1" ref="D666" ca="1">_xlfn.ANCHORARRAY(C666)*0.05</f>
        <v>1.1000000000000001</v>
      </c>
      <c r="E666" s="9">
        <f t="shared" ca="1" si="68"/>
        <v>1</v>
      </c>
      <c r="F666" s="9">
        <f t="shared" ca="1" si="66"/>
        <v>4</v>
      </c>
      <c r="G666" s="9">
        <f t="shared" ca="1" si="69"/>
        <v>13</v>
      </c>
      <c r="H666" s="9">
        <f t="shared" ca="1" si="70"/>
        <v>5</v>
      </c>
      <c r="I666" s="9">
        <f ca="1">RAND()*(Packaging[[#This Row],[Ordering cost]]+Packaging[[#This Row],[Holding cost]])+0.2</f>
        <v>1.182892742033312</v>
      </c>
      <c r="J666" s="9">
        <f ca="1">SUM(Packaging[[#This Row],[Purchase Cost]:[Taxes]])</f>
        <v>47.282892742033312</v>
      </c>
      <c r="K666" s="9" t="str">
        <f>TEXT(Packaging[[#This Row],[Deliverydate_C]],"mmm")</f>
        <v>Jan</v>
      </c>
      <c r="L666" s="9"/>
      <c r="M666" s="9" t="s">
        <v>220</v>
      </c>
    </row>
    <row r="667" spans="3:13" x14ac:dyDescent="0.25">
      <c r="C667" s="9">
        <f t="shared" ca="1" si="67"/>
        <v>28</v>
      </c>
      <c r="D667" s="9" cm="1">
        <f t="array" aca="1" ref="D667" ca="1">_xlfn.ANCHORARRAY(C667)*0.05</f>
        <v>1.4000000000000001</v>
      </c>
      <c r="E667" s="9">
        <f t="shared" ca="1" si="68"/>
        <v>2</v>
      </c>
      <c r="F667" s="9">
        <f t="shared" ca="1" si="66"/>
        <v>3</v>
      </c>
      <c r="G667" s="9">
        <f t="shared" ca="1" si="69"/>
        <v>12</v>
      </c>
      <c r="H667" s="9">
        <f t="shared" ca="1" si="70"/>
        <v>5</v>
      </c>
      <c r="I667" s="9">
        <f ca="1">RAND()*(Packaging[[#This Row],[Ordering cost]]+Packaging[[#This Row],[Holding cost]])+0.2</f>
        <v>3.3621641913384224</v>
      </c>
      <c r="J667" s="9">
        <f ca="1">SUM(Packaging[[#This Row],[Purchase Cost]:[Taxes]])</f>
        <v>54.762164191338421</v>
      </c>
      <c r="K667" s="9" t="str">
        <f>TEXT(Packaging[[#This Row],[Deliverydate_C]],"mmm")</f>
        <v>Jan</v>
      </c>
      <c r="L667" s="9"/>
      <c r="M667" s="9" t="s">
        <v>221</v>
      </c>
    </row>
    <row r="668" spans="3:13" x14ac:dyDescent="0.25">
      <c r="C668" s="9">
        <f t="shared" ca="1" si="67"/>
        <v>28</v>
      </c>
      <c r="D668" s="9" cm="1">
        <f t="array" aca="1" ref="D668" ca="1">_xlfn.ANCHORARRAY(C668)*0.05</f>
        <v>1.4000000000000001</v>
      </c>
      <c r="E668" s="9">
        <f t="shared" ca="1" si="68"/>
        <v>1</v>
      </c>
      <c r="F668" s="9">
        <f t="shared" ca="1" si="66"/>
        <v>4</v>
      </c>
      <c r="G668" s="9">
        <f t="shared" ca="1" si="69"/>
        <v>11</v>
      </c>
      <c r="H668" s="9">
        <f t="shared" ca="1" si="70"/>
        <v>2</v>
      </c>
      <c r="I668" s="9">
        <f ca="1">RAND()*(Packaging[[#This Row],[Ordering cost]]+Packaging[[#This Row],[Holding cost]])+0.2</f>
        <v>0.62469299098191144</v>
      </c>
      <c r="J668" s="9">
        <f ca="1">SUM(Packaging[[#This Row],[Purchase Cost]:[Taxes]])</f>
        <v>48.024692990981912</v>
      </c>
      <c r="K668" s="9" t="str">
        <f>TEXT(Packaging[[#This Row],[Deliverydate_C]],"mmm")</f>
        <v>Jan</v>
      </c>
      <c r="L668" s="9"/>
      <c r="M668" s="9" t="s">
        <v>220</v>
      </c>
    </row>
    <row r="669" spans="3:13" x14ac:dyDescent="0.25">
      <c r="C669" s="9">
        <f t="shared" ca="1" si="67"/>
        <v>25</v>
      </c>
      <c r="D669" s="9" cm="1">
        <f t="array" aca="1" ref="D669" ca="1">_xlfn.ANCHORARRAY(C669)*0.05</f>
        <v>1.25</v>
      </c>
      <c r="E669" s="9">
        <f t="shared" ca="1" si="68"/>
        <v>2</v>
      </c>
      <c r="F669" s="9">
        <f t="shared" ca="1" si="66"/>
        <v>4</v>
      </c>
      <c r="G669" s="9">
        <f t="shared" ca="1" si="69"/>
        <v>11</v>
      </c>
      <c r="H669" s="9">
        <f t="shared" ca="1" si="70"/>
        <v>5</v>
      </c>
      <c r="I669" s="9">
        <f ca="1">RAND()*(Packaging[[#This Row],[Ordering cost]]+Packaging[[#This Row],[Holding cost]])+0.2</f>
        <v>2.6909680895860841</v>
      </c>
      <c r="J669" s="9">
        <f ca="1">SUM(Packaging[[#This Row],[Purchase Cost]:[Taxes]])</f>
        <v>50.940968089586086</v>
      </c>
      <c r="K669" s="9" t="str">
        <f>TEXT(Packaging[[#This Row],[Deliverydate_C]],"mmm")</f>
        <v>Jan</v>
      </c>
      <c r="L669" s="9"/>
      <c r="M669" s="9" t="s">
        <v>219</v>
      </c>
    </row>
    <row r="670" spans="3:13" x14ac:dyDescent="0.25">
      <c r="C670" s="9">
        <f t="shared" ca="1" si="67"/>
        <v>21</v>
      </c>
      <c r="D670" s="9" cm="1">
        <f t="array" aca="1" ref="D670" ca="1">_xlfn.ANCHORARRAY(C670)*0.05</f>
        <v>1.05</v>
      </c>
      <c r="E670" s="9">
        <f t="shared" ca="1" si="68"/>
        <v>1</v>
      </c>
      <c r="F670" s="9">
        <f t="shared" ca="1" si="66"/>
        <v>4</v>
      </c>
      <c r="G670" s="9">
        <f t="shared" ca="1" si="69"/>
        <v>13</v>
      </c>
      <c r="H670" s="9">
        <f t="shared" ca="1" si="70"/>
        <v>2</v>
      </c>
      <c r="I670" s="9">
        <f ca="1">RAND()*(Packaging[[#This Row],[Ordering cost]]+Packaging[[#This Row],[Holding cost]])+0.2</f>
        <v>1.5203553786003245</v>
      </c>
      <c r="J670" s="9">
        <f ca="1">SUM(Packaging[[#This Row],[Purchase Cost]:[Taxes]])</f>
        <v>43.570355378600318</v>
      </c>
      <c r="K670" s="9" t="str">
        <f>TEXT(Packaging[[#This Row],[Deliverydate_C]],"mmm")</f>
        <v>Jan</v>
      </c>
      <c r="L670" s="9"/>
      <c r="M670" s="9" t="s">
        <v>220</v>
      </c>
    </row>
    <row r="671" spans="3:13" x14ac:dyDescent="0.25">
      <c r="C671" s="9">
        <f t="shared" ca="1" si="67"/>
        <v>27</v>
      </c>
      <c r="D671" s="9" cm="1">
        <f t="array" aca="1" ref="D671" ca="1">_xlfn.ANCHORARRAY(C671)*0.05</f>
        <v>1.35</v>
      </c>
      <c r="E671" s="9">
        <f t="shared" ca="1" si="68"/>
        <v>1</v>
      </c>
      <c r="F671" s="9">
        <f t="shared" ca="1" si="66"/>
        <v>4</v>
      </c>
      <c r="G671" s="9">
        <f t="shared" ca="1" si="69"/>
        <v>12</v>
      </c>
      <c r="H671" s="9">
        <f t="shared" ca="1" si="70"/>
        <v>5</v>
      </c>
      <c r="I671" s="9">
        <f ca="1">RAND()*(Packaging[[#This Row],[Ordering cost]]+Packaging[[#This Row],[Holding cost]])+0.2</f>
        <v>0.80735324555041976</v>
      </c>
      <c r="J671" s="9">
        <f ca="1">SUM(Packaging[[#This Row],[Purchase Cost]:[Taxes]])</f>
        <v>51.157353245550418</v>
      </c>
      <c r="K671" s="9" t="str">
        <f>TEXT(Packaging[[#This Row],[Deliverydate_C]],"mmm")</f>
        <v>Jan</v>
      </c>
      <c r="L671" s="9"/>
      <c r="M671" s="9" t="s">
        <v>220</v>
      </c>
    </row>
    <row r="672" spans="3:13" x14ac:dyDescent="0.25">
      <c r="C672" s="9">
        <f t="shared" ca="1" si="67"/>
        <v>27</v>
      </c>
      <c r="D672" s="9" cm="1">
        <f t="array" aca="1" ref="D672" ca="1">_xlfn.ANCHORARRAY(C672)*0.05</f>
        <v>1.35</v>
      </c>
      <c r="E672" s="9">
        <f t="shared" ca="1" si="68"/>
        <v>2</v>
      </c>
      <c r="F672" s="9">
        <f t="shared" ca="1" si="66"/>
        <v>4</v>
      </c>
      <c r="G672" s="9">
        <f t="shared" ca="1" si="69"/>
        <v>13</v>
      </c>
      <c r="H672" s="9">
        <f t="shared" ca="1" si="70"/>
        <v>4</v>
      </c>
      <c r="I672" s="9">
        <f ca="1">RAND()*(Packaging[[#This Row],[Ordering cost]]+Packaging[[#This Row],[Holding cost]])+0.2</f>
        <v>0.7091585572441832</v>
      </c>
      <c r="J672" s="9">
        <f ca="1">SUM(Packaging[[#This Row],[Purchase Cost]:[Taxes]])</f>
        <v>52.059158557244182</v>
      </c>
      <c r="K672" s="9" t="str">
        <f>TEXT(Packaging[[#This Row],[Deliverydate_C]],"mmm")</f>
        <v>Jan</v>
      </c>
      <c r="L672" s="9"/>
      <c r="M672" s="9" t="s">
        <v>220</v>
      </c>
    </row>
    <row r="673" spans="3:13" x14ac:dyDescent="0.25">
      <c r="C673" s="9">
        <f t="shared" ca="1" si="67"/>
        <v>28</v>
      </c>
      <c r="D673" s="9" cm="1">
        <f t="array" aca="1" ref="D673" ca="1">_xlfn.ANCHORARRAY(C673)*0.05</f>
        <v>1.4000000000000001</v>
      </c>
      <c r="E673" s="9">
        <f t="shared" ca="1" si="68"/>
        <v>2</v>
      </c>
      <c r="F673" s="9">
        <f t="shared" ca="1" si="66"/>
        <v>3</v>
      </c>
      <c r="G673" s="9">
        <f t="shared" ca="1" si="69"/>
        <v>12</v>
      </c>
      <c r="H673" s="9">
        <f t="shared" ca="1" si="70"/>
        <v>3</v>
      </c>
      <c r="I673" s="9">
        <f ca="1">RAND()*(Packaging[[#This Row],[Ordering cost]]+Packaging[[#This Row],[Holding cost]])+0.2</f>
        <v>1.3234519361859685</v>
      </c>
      <c r="J673" s="9">
        <f ca="1">SUM(Packaging[[#This Row],[Purchase Cost]:[Taxes]])</f>
        <v>50.723451936185967</v>
      </c>
      <c r="K673" s="9" t="str">
        <f>TEXT(Packaging[[#This Row],[Deliverydate_C]],"mmm")</f>
        <v>Jan</v>
      </c>
      <c r="L673" s="9"/>
      <c r="M673" s="9" t="s">
        <v>221</v>
      </c>
    </row>
    <row r="674" spans="3:13" x14ac:dyDescent="0.25">
      <c r="C674" s="9">
        <f t="shared" ca="1" si="67"/>
        <v>21</v>
      </c>
      <c r="D674" s="9" cm="1">
        <f t="array" aca="1" ref="D674" ca="1">_xlfn.ANCHORARRAY(C674)*0.05</f>
        <v>1.05</v>
      </c>
      <c r="E674" s="9">
        <f t="shared" ca="1" si="68"/>
        <v>2</v>
      </c>
      <c r="F674" s="9">
        <f t="shared" ca="1" si="66"/>
        <v>4</v>
      </c>
      <c r="G674" s="9">
        <f t="shared" ca="1" si="69"/>
        <v>10</v>
      </c>
      <c r="H674" s="9">
        <f t="shared" ca="1" si="70"/>
        <v>2</v>
      </c>
      <c r="I674" s="9">
        <f ca="1">RAND()*(Packaging[[#This Row],[Ordering cost]]+Packaging[[#This Row],[Holding cost]])+0.2</f>
        <v>2.5276294569328885</v>
      </c>
      <c r="J674" s="9">
        <f ca="1">SUM(Packaging[[#This Row],[Purchase Cost]:[Taxes]])</f>
        <v>42.577629456932883</v>
      </c>
      <c r="K674" s="9" t="str">
        <f>TEXT(Packaging[[#This Row],[Deliverydate_C]],"mmm")</f>
        <v>Jan</v>
      </c>
      <c r="L674" s="9"/>
      <c r="M674" s="9" t="s">
        <v>221</v>
      </c>
    </row>
    <row r="675" spans="3:13" x14ac:dyDescent="0.25">
      <c r="C675" s="9">
        <f t="shared" ca="1" si="67"/>
        <v>29</v>
      </c>
      <c r="D675" s="9" cm="1">
        <f t="array" aca="1" ref="D675" ca="1">_xlfn.ANCHORARRAY(C675)*0.05</f>
        <v>1.4500000000000002</v>
      </c>
      <c r="E675" s="9">
        <f t="shared" ca="1" si="68"/>
        <v>2</v>
      </c>
      <c r="F675" s="9">
        <f t="shared" ca="1" si="66"/>
        <v>3</v>
      </c>
      <c r="G675" s="9">
        <f t="shared" ca="1" si="69"/>
        <v>15</v>
      </c>
      <c r="H675" s="9">
        <f t="shared" ca="1" si="70"/>
        <v>4</v>
      </c>
      <c r="I675" s="9">
        <f ca="1">RAND()*(Packaging[[#This Row],[Ordering cost]]+Packaging[[#This Row],[Holding cost]])+0.2</f>
        <v>1.8808856663425497</v>
      </c>
      <c r="J675" s="9">
        <f ca="1">SUM(Packaging[[#This Row],[Purchase Cost]:[Taxes]])</f>
        <v>56.330885666342553</v>
      </c>
      <c r="K675" s="9" t="str">
        <f>TEXT(Packaging[[#This Row],[Deliverydate_C]],"mmm")</f>
        <v>Jan</v>
      </c>
      <c r="L675" s="9"/>
      <c r="M675" s="9" t="s">
        <v>220</v>
      </c>
    </row>
    <row r="676" spans="3:13" x14ac:dyDescent="0.25">
      <c r="C676" s="9">
        <f t="shared" ca="1" si="67"/>
        <v>29</v>
      </c>
      <c r="D676" s="9" cm="1">
        <f t="array" aca="1" ref="D676" ca="1">_xlfn.ANCHORARRAY(C676)*0.05</f>
        <v>1.4500000000000002</v>
      </c>
      <c r="E676" s="9">
        <f t="shared" ca="1" si="68"/>
        <v>1</v>
      </c>
      <c r="F676" s="9">
        <f t="shared" ca="1" si="66"/>
        <v>4</v>
      </c>
      <c r="G676" s="9">
        <f t="shared" ca="1" si="69"/>
        <v>14</v>
      </c>
      <c r="H676" s="9">
        <f t="shared" ca="1" si="70"/>
        <v>5</v>
      </c>
      <c r="I676" s="9">
        <f ca="1">RAND()*(Packaging[[#This Row],[Ordering cost]]+Packaging[[#This Row],[Holding cost]])+0.2</f>
        <v>2.6320090560028393</v>
      </c>
      <c r="J676" s="9">
        <f ca="1">SUM(Packaging[[#This Row],[Purchase Cost]:[Taxes]])</f>
        <v>57.082009056002839</v>
      </c>
      <c r="K676" s="9" t="str">
        <f>TEXT(Packaging[[#This Row],[Deliverydate_C]],"mmm")</f>
        <v>Jan</v>
      </c>
      <c r="L676" s="9"/>
      <c r="M676" s="9" t="s">
        <v>219</v>
      </c>
    </row>
    <row r="677" spans="3:13" x14ac:dyDescent="0.25">
      <c r="C677" s="9">
        <f t="shared" ca="1" si="67"/>
        <v>24</v>
      </c>
      <c r="D677" s="9" cm="1">
        <f t="array" aca="1" ref="D677" ca="1">_xlfn.ANCHORARRAY(C677)*0.05</f>
        <v>1.2000000000000002</v>
      </c>
      <c r="E677" s="9">
        <f t="shared" ca="1" si="68"/>
        <v>1</v>
      </c>
      <c r="F677" s="9">
        <f t="shared" ca="1" si="66"/>
        <v>4</v>
      </c>
      <c r="G677" s="9">
        <f t="shared" ca="1" si="69"/>
        <v>14</v>
      </c>
      <c r="H677" s="9">
        <f t="shared" ca="1" si="70"/>
        <v>5</v>
      </c>
      <c r="I677" s="9">
        <f ca="1">RAND()*(Packaging[[#This Row],[Ordering cost]]+Packaging[[#This Row],[Holding cost]])+0.2</f>
        <v>0.499655753477181</v>
      </c>
      <c r="J677" s="9">
        <f ca="1">SUM(Packaging[[#This Row],[Purchase Cost]:[Taxes]])</f>
        <v>49.699655753477181</v>
      </c>
      <c r="K677" s="9" t="str">
        <f>TEXT(Packaging[[#This Row],[Deliverydate_C]],"mmm")</f>
        <v>Jan</v>
      </c>
      <c r="L677" s="9"/>
      <c r="M677" s="9" t="s">
        <v>220</v>
      </c>
    </row>
    <row r="678" spans="3:13" x14ac:dyDescent="0.25">
      <c r="C678" s="9">
        <f t="shared" ca="1" si="67"/>
        <v>25</v>
      </c>
      <c r="D678" s="9" cm="1">
        <f t="array" aca="1" ref="D678" ca="1">_xlfn.ANCHORARRAY(C678)*0.05</f>
        <v>1.25</v>
      </c>
      <c r="E678" s="9">
        <f t="shared" ca="1" si="68"/>
        <v>1</v>
      </c>
      <c r="F678" s="9">
        <f t="shared" ca="1" si="66"/>
        <v>4</v>
      </c>
      <c r="G678" s="9">
        <f t="shared" ca="1" si="69"/>
        <v>11</v>
      </c>
      <c r="H678" s="9">
        <f t="shared" ca="1" si="70"/>
        <v>5</v>
      </c>
      <c r="I678" s="9">
        <f ca="1">RAND()*(Packaging[[#This Row],[Ordering cost]]+Packaging[[#This Row],[Holding cost]])+0.2</f>
        <v>0.88676774660626712</v>
      </c>
      <c r="J678" s="9">
        <f ca="1">SUM(Packaging[[#This Row],[Purchase Cost]:[Taxes]])</f>
        <v>48.136767746606267</v>
      </c>
      <c r="K678" s="9" t="str">
        <f>TEXT(Packaging[[#This Row],[Deliverydate_C]],"mmm")</f>
        <v>Jan</v>
      </c>
      <c r="L678" s="9"/>
      <c r="M678" s="9" t="s">
        <v>219</v>
      </c>
    </row>
    <row r="679" spans="3:13" x14ac:dyDescent="0.25">
      <c r="C679" s="9">
        <f t="shared" ca="1" si="67"/>
        <v>29</v>
      </c>
      <c r="D679" s="9" cm="1">
        <f t="array" aca="1" ref="D679" ca="1">_xlfn.ANCHORARRAY(C679)*0.05</f>
        <v>1.4500000000000002</v>
      </c>
      <c r="E679" s="9">
        <f t="shared" ca="1" si="68"/>
        <v>1</v>
      </c>
      <c r="F679" s="9">
        <f t="shared" ca="1" si="66"/>
        <v>3</v>
      </c>
      <c r="G679" s="9">
        <f t="shared" ca="1" si="69"/>
        <v>12</v>
      </c>
      <c r="H679" s="9">
        <f t="shared" ca="1" si="70"/>
        <v>4</v>
      </c>
      <c r="I679" s="9">
        <f ca="1">RAND()*(Packaging[[#This Row],[Ordering cost]]+Packaging[[#This Row],[Holding cost]])+0.2</f>
        <v>0.65072312730812321</v>
      </c>
      <c r="J679" s="9">
        <f ca="1">SUM(Packaging[[#This Row],[Purchase Cost]:[Taxes]])</f>
        <v>51.100723127308129</v>
      </c>
      <c r="K679" s="9" t="str">
        <f>TEXT(Packaging[[#This Row],[Deliverydate_C]],"mmm")</f>
        <v>Jan</v>
      </c>
      <c r="L679" s="9"/>
      <c r="M679" s="9" t="s">
        <v>221</v>
      </c>
    </row>
    <row r="680" spans="3:13" x14ac:dyDescent="0.25">
      <c r="C680" s="9">
        <f t="shared" ca="1" si="67"/>
        <v>29</v>
      </c>
      <c r="D680" s="9" cm="1">
        <f t="array" aca="1" ref="D680" ca="1">_xlfn.ANCHORARRAY(C680)*0.05</f>
        <v>1.4500000000000002</v>
      </c>
      <c r="E680" s="9">
        <f t="shared" ca="1" si="68"/>
        <v>1</v>
      </c>
      <c r="F680" s="9">
        <f t="shared" ca="1" si="66"/>
        <v>4</v>
      </c>
      <c r="G680" s="9">
        <f t="shared" ca="1" si="69"/>
        <v>14</v>
      </c>
      <c r="H680" s="9">
        <f t="shared" ca="1" si="70"/>
        <v>2</v>
      </c>
      <c r="I680" s="9">
        <f ca="1">RAND()*(Packaging[[#This Row],[Ordering cost]]+Packaging[[#This Row],[Holding cost]])+0.2</f>
        <v>2.3298737098803066</v>
      </c>
      <c r="J680" s="9">
        <f ca="1">SUM(Packaging[[#This Row],[Purchase Cost]:[Taxes]])</f>
        <v>53.779873709880306</v>
      </c>
      <c r="K680" s="9" t="str">
        <f>TEXT(Packaging[[#This Row],[Deliverydate_C]],"mmm")</f>
        <v>Jan</v>
      </c>
      <c r="L680" s="9"/>
      <c r="M680" s="9" t="s">
        <v>220</v>
      </c>
    </row>
    <row r="681" spans="3:13" x14ac:dyDescent="0.25">
      <c r="C681" s="9">
        <f t="shared" ca="1" si="67"/>
        <v>27</v>
      </c>
      <c r="D681" s="9" cm="1">
        <f t="array" aca="1" ref="D681" ca="1">_xlfn.ANCHORARRAY(C681)*0.05</f>
        <v>1.35</v>
      </c>
      <c r="E681" s="9">
        <f t="shared" ca="1" si="68"/>
        <v>2</v>
      </c>
      <c r="F681" s="9">
        <f t="shared" ca="1" si="66"/>
        <v>4</v>
      </c>
      <c r="G681" s="9">
        <f t="shared" ca="1" si="69"/>
        <v>15</v>
      </c>
      <c r="H681" s="9">
        <f t="shared" ca="1" si="70"/>
        <v>3</v>
      </c>
      <c r="I681" s="9">
        <f ca="1">RAND()*(Packaging[[#This Row],[Ordering cost]]+Packaging[[#This Row],[Holding cost]])+0.2</f>
        <v>0.24817155129087032</v>
      </c>
      <c r="J681" s="9">
        <f ca="1">SUM(Packaging[[#This Row],[Purchase Cost]:[Taxes]])</f>
        <v>52.598171551290875</v>
      </c>
      <c r="K681" s="9" t="str">
        <f>TEXT(Packaging[[#This Row],[Deliverydate_C]],"mmm")</f>
        <v>Jan</v>
      </c>
      <c r="L681" s="9"/>
      <c r="M681" s="9" t="s">
        <v>220</v>
      </c>
    </row>
    <row r="682" spans="3:13" x14ac:dyDescent="0.25">
      <c r="C682" s="9">
        <f t="shared" ca="1" si="67"/>
        <v>28</v>
      </c>
      <c r="D682" s="9" cm="1">
        <f t="array" aca="1" ref="D682" ca="1">_xlfn.ANCHORARRAY(C682)*0.05</f>
        <v>1.4000000000000001</v>
      </c>
      <c r="E682" s="9">
        <f t="shared" ca="1" si="68"/>
        <v>2</v>
      </c>
      <c r="F682" s="9">
        <f t="shared" ca="1" si="66"/>
        <v>4</v>
      </c>
      <c r="G682" s="9">
        <f t="shared" ca="1" si="69"/>
        <v>14</v>
      </c>
      <c r="H682" s="9">
        <f t="shared" ca="1" si="70"/>
        <v>3</v>
      </c>
      <c r="I682" s="9">
        <f ca="1">RAND()*(Packaging[[#This Row],[Ordering cost]]+Packaging[[#This Row],[Holding cost]])+0.2</f>
        <v>2.3589980816446299</v>
      </c>
      <c r="J682" s="9">
        <f ca="1">SUM(Packaging[[#This Row],[Purchase Cost]:[Taxes]])</f>
        <v>54.758998081644627</v>
      </c>
      <c r="K682" s="9" t="str">
        <f>TEXT(Packaging[[#This Row],[Deliverydate_C]],"mmm")</f>
        <v>Jan</v>
      </c>
      <c r="L682" s="9"/>
      <c r="M682" s="9" t="s">
        <v>219</v>
      </c>
    </row>
    <row r="683" spans="3:13" x14ac:dyDescent="0.25">
      <c r="C683" s="9">
        <f t="shared" ca="1" si="67"/>
        <v>23</v>
      </c>
      <c r="D683" s="9" cm="1">
        <f t="array" aca="1" ref="D683" ca="1">_xlfn.ANCHORARRAY(C683)*0.05</f>
        <v>1.1500000000000001</v>
      </c>
      <c r="E683" s="9">
        <f t="shared" ca="1" si="68"/>
        <v>2</v>
      </c>
      <c r="F683" s="9">
        <f t="shared" ca="1" si="66"/>
        <v>3</v>
      </c>
      <c r="G683" s="9">
        <f t="shared" ca="1" si="69"/>
        <v>15</v>
      </c>
      <c r="H683" s="9">
        <f t="shared" ca="1" si="70"/>
        <v>5</v>
      </c>
      <c r="I683" s="9">
        <f ca="1">RAND()*(Packaging[[#This Row],[Ordering cost]]+Packaging[[#This Row],[Holding cost]])+0.2</f>
        <v>1.0642178209831428</v>
      </c>
      <c r="J683" s="9">
        <f ca="1">SUM(Packaging[[#This Row],[Purchase Cost]:[Taxes]])</f>
        <v>50.214217820983144</v>
      </c>
      <c r="K683" s="9" t="str">
        <f>TEXT(Packaging[[#This Row],[Deliverydate_C]],"mmm")</f>
        <v>Jan</v>
      </c>
      <c r="L683" s="9"/>
      <c r="M683" s="9" t="s">
        <v>220</v>
      </c>
    </row>
    <row r="684" spans="3:13" x14ac:dyDescent="0.25">
      <c r="C684" s="9">
        <f t="shared" ca="1" si="67"/>
        <v>28</v>
      </c>
      <c r="D684" s="9" cm="1">
        <f t="array" aca="1" ref="D684" ca="1">_xlfn.ANCHORARRAY(C684)*0.05</f>
        <v>1.4000000000000001</v>
      </c>
      <c r="E684" s="9">
        <f t="shared" ca="1" si="68"/>
        <v>2</v>
      </c>
      <c r="F684" s="9">
        <f t="shared" ca="1" si="66"/>
        <v>3</v>
      </c>
      <c r="G684" s="9">
        <f t="shared" ca="1" si="69"/>
        <v>15</v>
      </c>
      <c r="H684" s="9">
        <f t="shared" ca="1" si="70"/>
        <v>2</v>
      </c>
      <c r="I684" s="9">
        <f ca="1">RAND()*(Packaging[[#This Row],[Ordering cost]]+Packaging[[#This Row],[Holding cost]])+0.2</f>
        <v>3.5984113170398508</v>
      </c>
      <c r="J684" s="9">
        <f ca="1">SUM(Packaging[[#This Row],[Purchase Cost]:[Taxes]])</f>
        <v>54.998411317039853</v>
      </c>
      <c r="K684" s="9" t="str">
        <f>TEXT(Packaging[[#This Row],[Deliverydate_C]],"mmm")</f>
        <v>Jan</v>
      </c>
      <c r="L684" s="9"/>
      <c r="M684" s="9" t="s">
        <v>219</v>
      </c>
    </row>
    <row r="685" spans="3:13" x14ac:dyDescent="0.25">
      <c r="C685" s="9">
        <f t="shared" ca="1" si="67"/>
        <v>21</v>
      </c>
      <c r="D685" s="9" cm="1">
        <f t="array" aca="1" ref="D685" ca="1">_xlfn.ANCHORARRAY(C685)*0.05</f>
        <v>1.05</v>
      </c>
      <c r="E685" s="9">
        <f t="shared" ca="1" si="68"/>
        <v>1</v>
      </c>
      <c r="F685" s="9">
        <f t="shared" ca="1" si="66"/>
        <v>3</v>
      </c>
      <c r="G685" s="9">
        <f t="shared" ca="1" si="69"/>
        <v>12</v>
      </c>
      <c r="H685" s="9">
        <f t="shared" ca="1" si="70"/>
        <v>3</v>
      </c>
      <c r="I685" s="9">
        <f ca="1">RAND()*(Packaging[[#This Row],[Ordering cost]]+Packaging[[#This Row],[Holding cost]])+0.2</f>
        <v>0.49183123436899356</v>
      </c>
      <c r="J685" s="9">
        <f ca="1">SUM(Packaging[[#This Row],[Purchase Cost]:[Taxes]])</f>
        <v>41.541831234368992</v>
      </c>
      <c r="K685" s="9" t="str">
        <f>TEXT(Packaging[[#This Row],[Deliverydate_C]],"mmm")</f>
        <v>Jan</v>
      </c>
      <c r="L685" s="9"/>
      <c r="M685" s="9" t="s">
        <v>220</v>
      </c>
    </row>
    <row r="686" spans="3:13" x14ac:dyDescent="0.25">
      <c r="C686" s="9">
        <f t="shared" ca="1" si="67"/>
        <v>28</v>
      </c>
      <c r="D686" s="9" cm="1">
        <f t="array" aca="1" ref="D686" ca="1">_xlfn.ANCHORARRAY(C686)*0.05</f>
        <v>1.4000000000000001</v>
      </c>
      <c r="E686" s="9">
        <f t="shared" ca="1" si="68"/>
        <v>1</v>
      </c>
      <c r="F686" s="9">
        <f t="shared" ca="1" si="66"/>
        <v>3</v>
      </c>
      <c r="G686" s="9">
        <f t="shared" ca="1" si="69"/>
        <v>15</v>
      </c>
      <c r="H686" s="9">
        <f t="shared" ca="1" si="70"/>
        <v>5</v>
      </c>
      <c r="I686" s="9">
        <f ca="1">RAND()*(Packaging[[#This Row],[Ordering cost]]+Packaging[[#This Row],[Holding cost]])+0.2</f>
        <v>0.74273216700949241</v>
      </c>
      <c r="J686" s="9">
        <f ca="1">SUM(Packaging[[#This Row],[Purchase Cost]:[Taxes]])</f>
        <v>54.142732167009491</v>
      </c>
      <c r="K686" s="9" t="str">
        <f>TEXT(Packaging[[#This Row],[Deliverydate_C]],"mmm")</f>
        <v>Jan</v>
      </c>
      <c r="L686" s="9"/>
      <c r="M686" s="9" t="s">
        <v>219</v>
      </c>
    </row>
    <row r="687" spans="3:13" x14ac:dyDescent="0.25">
      <c r="C687" s="9">
        <f t="shared" ca="1" si="67"/>
        <v>22</v>
      </c>
      <c r="D687" s="9" cm="1">
        <f t="array" aca="1" ref="D687" ca="1">_xlfn.ANCHORARRAY(C687)*0.05</f>
        <v>1.1000000000000001</v>
      </c>
      <c r="E687" s="9">
        <f t="shared" ca="1" si="68"/>
        <v>2</v>
      </c>
      <c r="F687" s="9">
        <f t="shared" ca="1" si="66"/>
        <v>3</v>
      </c>
      <c r="G687" s="9">
        <f t="shared" ca="1" si="69"/>
        <v>12</v>
      </c>
      <c r="H687" s="9">
        <f t="shared" ca="1" si="70"/>
        <v>4</v>
      </c>
      <c r="I687" s="9">
        <f ca="1">RAND()*(Packaging[[#This Row],[Ordering cost]]+Packaging[[#This Row],[Holding cost]])+0.2</f>
        <v>2.0592847166752608</v>
      </c>
      <c r="J687" s="9">
        <f ca="1">SUM(Packaging[[#This Row],[Purchase Cost]:[Taxes]])</f>
        <v>46.159284716675259</v>
      </c>
      <c r="K687" s="9" t="str">
        <f>TEXT(Packaging[[#This Row],[Deliverydate_C]],"mmm")</f>
        <v>Jan</v>
      </c>
      <c r="L687" s="9"/>
      <c r="M687" s="9" t="s">
        <v>220</v>
      </c>
    </row>
    <row r="688" spans="3:13" x14ac:dyDescent="0.25">
      <c r="C688" s="9">
        <f t="shared" ca="1" si="67"/>
        <v>21</v>
      </c>
      <c r="D688" s="9" cm="1">
        <f t="array" aca="1" ref="D688" ca="1">_xlfn.ANCHORARRAY(C688)*0.05</f>
        <v>1.05</v>
      </c>
      <c r="E688" s="9">
        <f t="shared" ca="1" si="68"/>
        <v>1</v>
      </c>
      <c r="F688" s="9">
        <f t="shared" ca="1" si="66"/>
        <v>4</v>
      </c>
      <c r="G688" s="9">
        <f t="shared" ca="1" si="69"/>
        <v>15</v>
      </c>
      <c r="H688" s="9">
        <f t="shared" ca="1" si="70"/>
        <v>2</v>
      </c>
      <c r="I688" s="9">
        <f ca="1">RAND()*(Packaging[[#This Row],[Ordering cost]]+Packaging[[#This Row],[Holding cost]])+0.2</f>
        <v>0.58787654658442645</v>
      </c>
      <c r="J688" s="9">
        <f ca="1">SUM(Packaging[[#This Row],[Purchase Cost]:[Taxes]])</f>
        <v>44.637876546584422</v>
      </c>
      <c r="K688" s="9" t="str">
        <f>TEXT(Packaging[[#This Row],[Deliverydate_C]],"mmm")</f>
        <v>Jan</v>
      </c>
      <c r="L688" s="9"/>
      <c r="M688" s="9" t="s">
        <v>219</v>
      </c>
    </row>
    <row r="689" spans="3:13" x14ac:dyDescent="0.25">
      <c r="C689" s="9">
        <f t="shared" ca="1" si="67"/>
        <v>21</v>
      </c>
      <c r="D689" s="9" cm="1">
        <f t="array" aca="1" ref="D689" ca="1">_xlfn.ANCHORARRAY(C689)*0.05</f>
        <v>1.05</v>
      </c>
      <c r="E689" s="9">
        <f t="shared" ca="1" si="68"/>
        <v>1</v>
      </c>
      <c r="F689" s="9">
        <f t="shared" ca="1" si="66"/>
        <v>3</v>
      </c>
      <c r="G689" s="9">
        <f t="shared" ca="1" si="69"/>
        <v>13</v>
      </c>
      <c r="H689" s="9">
        <f t="shared" ca="1" si="70"/>
        <v>3</v>
      </c>
      <c r="I689" s="9">
        <f ca="1">RAND()*(Packaging[[#This Row],[Ordering cost]]+Packaging[[#This Row],[Holding cost]])+0.2</f>
        <v>1.362997381980424</v>
      </c>
      <c r="J689" s="9">
        <f ca="1">SUM(Packaging[[#This Row],[Purchase Cost]:[Taxes]])</f>
        <v>43.412997381980418</v>
      </c>
      <c r="K689" s="9" t="str">
        <f>TEXT(Packaging[[#This Row],[Deliverydate_C]],"mmm")</f>
        <v>Jan</v>
      </c>
      <c r="L689" s="9"/>
      <c r="M689" s="9" t="s">
        <v>220</v>
      </c>
    </row>
    <row r="690" spans="3:13" x14ac:dyDescent="0.25">
      <c r="C690" s="9">
        <f t="shared" ca="1" si="67"/>
        <v>29</v>
      </c>
      <c r="D690" s="9" cm="1">
        <f t="array" aca="1" ref="D690" ca="1">_xlfn.ANCHORARRAY(C690)*0.05</f>
        <v>1.4500000000000002</v>
      </c>
      <c r="E690" s="9">
        <f t="shared" ca="1" si="68"/>
        <v>1</v>
      </c>
      <c r="F690" s="9">
        <f t="shared" ca="1" si="66"/>
        <v>4</v>
      </c>
      <c r="G690" s="9">
        <f t="shared" ca="1" si="69"/>
        <v>14</v>
      </c>
      <c r="H690" s="9">
        <f t="shared" ca="1" si="70"/>
        <v>2</v>
      </c>
      <c r="I690" s="9">
        <f ca="1">RAND()*(Packaging[[#This Row],[Ordering cost]]+Packaging[[#This Row],[Holding cost]])+0.2</f>
        <v>1.7062492409448184</v>
      </c>
      <c r="J690" s="9">
        <f ca="1">SUM(Packaging[[#This Row],[Purchase Cost]:[Taxes]])</f>
        <v>53.156249240944824</v>
      </c>
      <c r="K690" s="9" t="str">
        <f>TEXT(Packaging[[#This Row],[Deliverydate_C]],"mmm")</f>
        <v>Jan</v>
      </c>
      <c r="L690" s="9"/>
      <c r="M690" s="9" t="s">
        <v>219</v>
      </c>
    </row>
    <row r="691" spans="3:13" x14ac:dyDescent="0.25">
      <c r="C691" s="9">
        <f t="shared" ca="1" si="67"/>
        <v>22</v>
      </c>
      <c r="D691" s="9" cm="1">
        <f t="array" aca="1" ref="D691" ca="1">_xlfn.ANCHORARRAY(C691)*0.05</f>
        <v>1.1000000000000001</v>
      </c>
      <c r="E691" s="9">
        <f t="shared" ca="1" si="68"/>
        <v>2</v>
      </c>
      <c r="F691" s="9">
        <f t="shared" ca="1" si="66"/>
        <v>4</v>
      </c>
      <c r="G691" s="9">
        <f t="shared" ca="1" si="69"/>
        <v>12</v>
      </c>
      <c r="H691" s="9">
        <f t="shared" ca="1" si="70"/>
        <v>4</v>
      </c>
      <c r="I691" s="9">
        <f ca="1">RAND()*(Packaging[[#This Row],[Ordering cost]]+Packaging[[#This Row],[Holding cost]])+0.2</f>
        <v>3.1692196548277551</v>
      </c>
      <c r="J691" s="9">
        <f ca="1">SUM(Packaging[[#This Row],[Purchase Cost]:[Taxes]])</f>
        <v>48.269219654827758</v>
      </c>
      <c r="K691" s="9" t="str">
        <f>TEXT(Packaging[[#This Row],[Deliverydate_C]],"mmm")</f>
        <v>Jan</v>
      </c>
      <c r="L691" s="9"/>
      <c r="M691" s="9" t="s">
        <v>219</v>
      </c>
    </row>
    <row r="692" spans="3:13" x14ac:dyDescent="0.25">
      <c r="C692" s="9">
        <f t="shared" ca="1" si="67"/>
        <v>25</v>
      </c>
      <c r="D692" s="9" cm="1">
        <f t="array" aca="1" ref="D692" ca="1">_xlfn.ANCHORARRAY(C692)*0.05</f>
        <v>1.25</v>
      </c>
      <c r="E692" s="9">
        <f t="shared" ca="1" si="68"/>
        <v>1</v>
      </c>
      <c r="F692" s="9">
        <f t="shared" ca="1" si="66"/>
        <v>4</v>
      </c>
      <c r="G692" s="9">
        <f t="shared" ca="1" si="69"/>
        <v>15</v>
      </c>
      <c r="H692" s="9">
        <f t="shared" ca="1" si="70"/>
        <v>4</v>
      </c>
      <c r="I692" s="9">
        <f ca="1">RAND()*(Packaging[[#This Row],[Ordering cost]]+Packaging[[#This Row],[Holding cost]])+0.2</f>
        <v>1.2492270267122128</v>
      </c>
      <c r="J692" s="9">
        <f ca="1">SUM(Packaging[[#This Row],[Purchase Cost]:[Taxes]])</f>
        <v>51.499227026712212</v>
      </c>
      <c r="K692" s="9" t="str">
        <f>TEXT(Packaging[[#This Row],[Deliverydate_C]],"mmm")</f>
        <v>Jan</v>
      </c>
      <c r="L692" s="9"/>
      <c r="M692" s="9" t="s">
        <v>221</v>
      </c>
    </row>
    <row r="693" spans="3:13" x14ac:dyDescent="0.25">
      <c r="C693" s="9">
        <f t="shared" ca="1" si="67"/>
        <v>26</v>
      </c>
      <c r="D693" s="9" cm="1">
        <f t="array" aca="1" ref="D693" ca="1">_xlfn.ANCHORARRAY(C693)*0.05</f>
        <v>1.3</v>
      </c>
      <c r="E693" s="9">
        <f t="shared" ca="1" si="68"/>
        <v>1</v>
      </c>
      <c r="F693" s="9">
        <f t="shared" ca="1" si="66"/>
        <v>4</v>
      </c>
      <c r="G693" s="9">
        <f t="shared" ca="1" si="69"/>
        <v>10</v>
      </c>
      <c r="H693" s="9">
        <f t="shared" ca="1" si="70"/>
        <v>2</v>
      </c>
      <c r="I693" s="9">
        <f ca="1">RAND()*(Packaging[[#This Row],[Ordering cost]]+Packaging[[#This Row],[Holding cost]])+0.2</f>
        <v>1.9213748845560454</v>
      </c>
      <c r="J693" s="9">
        <f ca="1">SUM(Packaging[[#This Row],[Purchase Cost]:[Taxes]])</f>
        <v>46.221374884556042</v>
      </c>
      <c r="K693" s="9" t="str">
        <f>TEXT(Packaging[[#This Row],[Deliverydate_C]],"mmm")</f>
        <v>Jan</v>
      </c>
      <c r="L693" s="9"/>
      <c r="M693" s="9" t="s">
        <v>219</v>
      </c>
    </row>
    <row r="694" spans="3:13" x14ac:dyDescent="0.25">
      <c r="C694" s="9">
        <f t="shared" ca="1" si="67"/>
        <v>29</v>
      </c>
      <c r="D694" s="9" cm="1">
        <f t="array" aca="1" ref="D694" ca="1">_xlfn.ANCHORARRAY(C694)*0.05</f>
        <v>1.4500000000000002</v>
      </c>
      <c r="E694" s="9">
        <f t="shared" ca="1" si="68"/>
        <v>2</v>
      </c>
      <c r="F694" s="9">
        <f t="shared" ca="1" si="66"/>
        <v>3</v>
      </c>
      <c r="G694" s="9">
        <f t="shared" ca="1" si="69"/>
        <v>10</v>
      </c>
      <c r="H694" s="9">
        <f t="shared" ca="1" si="70"/>
        <v>4</v>
      </c>
      <c r="I694" s="9">
        <f ca="1">RAND()*(Packaging[[#This Row],[Ordering cost]]+Packaging[[#This Row],[Holding cost]])+0.2</f>
        <v>3.6498725176461719</v>
      </c>
      <c r="J694" s="9">
        <f ca="1">SUM(Packaging[[#This Row],[Purchase Cost]:[Taxes]])</f>
        <v>53.099872517646176</v>
      </c>
      <c r="K694" s="9" t="str">
        <f>TEXT(Packaging[[#This Row],[Deliverydate_C]],"mmm")</f>
        <v>Jan</v>
      </c>
      <c r="L694" s="9"/>
      <c r="M694" s="9" t="s">
        <v>220</v>
      </c>
    </row>
    <row r="695" spans="3:13" x14ac:dyDescent="0.25">
      <c r="C695" s="9">
        <f t="shared" ca="1" si="67"/>
        <v>23</v>
      </c>
      <c r="D695" s="9" cm="1">
        <f t="array" aca="1" ref="D695" ca="1">_xlfn.ANCHORARRAY(C695)*0.05</f>
        <v>1.1500000000000001</v>
      </c>
      <c r="E695" s="9">
        <f t="shared" ca="1" si="68"/>
        <v>1</v>
      </c>
      <c r="F695" s="9">
        <f t="shared" ca="1" si="66"/>
        <v>3</v>
      </c>
      <c r="G695" s="9">
        <f t="shared" ca="1" si="69"/>
        <v>15</v>
      </c>
      <c r="H695" s="9">
        <f t="shared" ca="1" si="70"/>
        <v>3</v>
      </c>
      <c r="I695" s="9">
        <f ca="1">RAND()*(Packaging[[#This Row],[Ordering cost]]+Packaging[[#This Row],[Holding cost]])+0.2</f>
        <v>1.1094325520940267</v>
      </c>
      <c r="J695" s="9">
        <f ca="1">SUM(Packaging[[#This Row],[Purchase Cost]:[Taxes]])</f>
        <v>47.259432552094026</v>
      </c>
      <c r="K695" s="9" t="str">
        <f>TEXT(Packaging[[#This Row],[Deliverydate_C]],"mmm")</f>
        <v>Jan</v>
      </c>
      <c r="L695" s="9"/>
      <c r="M695" s="9" t="s">
        <v>221</v>
      </c>
    </row>
    <row r="696" spans="3:13" x14ac:dyDescent="0.25">
      <c r="C696" s="9">
        <f t="shared" ca="1" si="67"/>
        <v>28</v>
      </c>
      <c r="D696" s="9" cm="1">
        <f t="array" aca="1" ref="D696" ca="1">_xlfn.ANCHORARRAY(C696)*0.05</f>
        <v>1.4000000000000001</v>
      </c>
      <c r="E696" s="9">
        <f t="shared" ca="1" si="68"/>
        <v>1</v>
      </c>
      <c r="F696" s="9">
        <f t="shared" ca="1" si="66"/>
        <v>3</v>
      </c>
      <c r="G696" s="9">
        <f t="shared" ca="1" si="69"/>
        <v>11</v>
      </c>
      <c r="H696" s="9">
        <f t="shared" ca="1" si="70"/>
        <v>2</v>
      </c>
      <c r="I696" s="9">
        <f ca="1">RAND()*(Packaging[[#This Row],[Ordering cost]]+Packaging[[#This Row],[Holding cost]])+0.2</f>
        <v>1.2902486060573883</v>
      </c>
      <c r="J696" s="9">
        <f ca="1">SUM(Packaging[[#This Row],[Purchase Cost]:[Taxes]])</f>
        <v>47.690248606057388</v>
      </c>
      <c r="K696" s="9" t="str">
        <f>TEXT(Packaging[[#This Row],[Deliverydate_C]],"mmm")</f>
        <v>Jan</v>
      </c>
      <c r="L696" s="9"/>
      <c r="M696" s="9" t="s">
        <v>219</v>
      </c>
    </row>
    <row r="697" spans="3:13" x14ac:dyDescent="0.25">
      <c r="C697" s="9">
        <f t="shared" ca="1" si="67"/>
        <v>25</v>
      </c>
      <c r="D697" s="9" cm="1">
        <f t="array" aca="1" ref="D697" ca="1">_xlfn.ANCHORARRAY(C697)*0.05</f>
        <v>1.25</v>
      </c>
      <c r="E697" s="9">
        <f t="shared" ca="1" si="68"/>
        <v>1</v>
      </c>
      <c r="F697" s="9">
        <f t="shared" ca="1" si="66"/>
        <v>3</v>
      </c>
      <c r="G697" s="9">
        <f t="shared" ca="1" si="69"/>
        <v>11</v>
      </c>
      <c r="H697" s="9">
        <f t="shared" ca="1" si="70"/>
        <v>3</v>
      </c>
      <c r="I697" s="9">
        <f ca="1">RAND()*(Packaging[[#This Row],[Ordering cost]]+Packaging[[#This Row],[Holding cost]])+0.2</f>
        <v>0.20871625364085228</v>
      </c>
      <c r="J697" s="9">
        <f ca="1">SUM(Packaging[[#This Row],[Purchase Cost]:[Taxes]])</f>
        <v>44.458716253640851</v>
      </c>
      <c r="K697" s="9" t="str">
        <f>TEXT(Packaging[[#This Row],[Deliverydate_C]],"mmm")</f>
        <v>Jan</v>
      </c>
      <c r="L697" s="9"/>
      <c r="M697" s="9" t="s">
        <v>220</v>
      </c>
    </row>
    <row r="698" spans="3:13" x14ac:dyDescent="0.25">
      <c r="C698" s="9">
        <f t="shared" ca="1" si="67"/>
        <v>26</v>
      </c>
      <c r="D698" s="9" cm="1">
        <f t="array" aca="1" ref="D698" ca="1">_xlfn.ANCHORARRAY(C698)*0.05</f>
        <v>1.3</v>
      </c>
      <c r="E698" s="9">
        <f t="shared" ca="1" si="68"/>
        <v>2</v>
      </c>
      <c r="F698" s="9">
        <f t="shared" ca="1" si="66"/>
        <v>3</v>
      </c>
      <c r="G698" s="9">
        <f t="shared" ca="1" si="69"/>
        <v>14</v>
      </c>
      <c r="H698" s="9">
        <f t="shared" ca="1" si="70"/>
        <v>2</v>
      </c>
      <c r="I698" s="9">
        <f ca="1">RAND()*(Packaging[[#This Row],[Ordering cost]]+Packaging[[#This Row],[Holding cost]])+0.2</f>
        <v>0.6858516356411577</v>
      </c>
      <c r="J698" s="9">
        <f ca="1">SUM(Packaging[[#This Row],[Purchase Cost]:[Taxes]])</f>
        <v>48.985851635641154</v>
      </c>
      <c r="K698" s="9" t="str">
        <f>TEXT(Packaging[[#This Row],[Deliverydate_C]],"mmm")</f>
        <v>Jan</v>
      </c>
      <c r="L698" s="9"/>
      <c r="M698" s="9" t="s">
        <v>219</v>
      </c>
    </row>
    <row r="699" spans="3:13" x14ac:dyDescent="0.25">
      <c r="C699" s="9">
        <f t="shared" ca="1" si="67"/>
        <v>30</v>
      </c>
      <c r="D699" s="9" cm="1">
        <f t="array" aca="1" ref="D699" ca="1">_xlfn.ANCHORARRAY(C699)*0.05</f>
        <v>1.5</v>
      </c>
      <c r="E699" s="9">
        <f t="shared" ca="1" si="68"/>
        <v>1</v>
      </c>
      <c r="F699" s="9">
        <f t="shared" ca="1" si="66"/>
        <v>3</v>
      </c>
      <c r="G699" s="9">
        <f t="shared" ca="1" si="69"/>
        <v>15</v>
      </c>
      <c r="H699" s="9">
        <f t="shared" ca="1" si="70"/>
        <v>4</v>
      </c>
      <c r="I699" s="9">
        <f ca="1">RAND()*(Packaging[[#This Row],[Ordering cost]]+Packaging[[#This Row],[Holding cost]])+0.2</f>
        <v>1.7645269441990867</v>
      </c>
      <c r="J699" s="9">
        <f ca="1">SUM(Packaging[[#This Row],[Purchase Cost]:[Taxes]])</f>
        <v>56.264526944199083</v>
      </c>
      <c r="K699" s="9" t="str">
        <f>TEXT(Packaging[[#This Row],[Deliverydate_C]],"mmm")</f>
        <v>Jan</v>
      </c>
      <c r="L699" s="9"/>
      <c r="M699" s="9" t="s">
        <v>220</v>
      </c>
    </row>
    <row r="700" spans="3:13" x14ac:dyDescent="0.25">
      <c r="C700" s="9">
        <f t="shared" ca="1" si="67"/>
        <v>21</v>
      </c>
      <c r="D700" s="9" cm="1">
        <f t="array" aca="1" ref="D700" ca="1">_xlfn.ANCHORARRAY(C700)*0.05</f>
        <v>1.05</v>
      </c>
      <c r="E700" s="9">
        <f t="shared" ca="1" si="68"/>
        <v>1</v>
      </c>
      <c r="F700" s="9">
        <f t="shared" ca="1" si="66"/>
        <v>4</v>
      </c>
      <c r="G700" s="9">
        <f t="shared" ca="1" si="69"/>
        <v>12</v>
      </c>
      <c r="H700" s="9">
        <f t="shared" ca="1" si="70"/>
        <v>4</v>
      </c>
      <c r="I700" s="9">
        <f ca="1">RAND()*(Packaging[[#This Row],[Ordering cost]]+Packaging[[#This Row],[Holding cost]])+0.2</f>
        <v>1.6226779183345217</v>
      </c>
      <c r="J700" s="9">
        <f ca="1">SUM(Packaging[[#This Row],[Purchase Cost]:[Taxes]])</f>
        <v>44.672677918334522</v>
      </c>
      <c r="K700" s="9" t="str">
        <f>TEXT(Packaging[[#This Row],[Deliverydate_C]],"mmm")</f>
        <v>Jan</v>
      </c>
      <c r="L700" s="9"/>
      <c r="M700" s="9" t="s">
        <v>219</v>
      </c>
    </row>
    <row r="701" spans="3:13" x14ac:dyDescent="0.25">
      <c r="C701" s="9">
        <f t="shared" ca="1" si="67"/>
        <v>30</v>
      </c>
      <c r="D701" s="9" cm="1">
        <f t="array" aca="1" ref="D701" ca="1">_xlfn.ANCHORARRAY(C701)*0.05</f>
        <v>1.5</v>
      </c>
      <c r="E701" s="9">
        <f t="shared" ca="1" si="68"/>
        <v>2</v>
      </c>
      <c r="F701" s="9">
        <f t="shared" ca="1" si="66"/>
        <v>3</v>
      </c>
      <c r="G701" s="9">
        <f t="shared" ca="1" si="69"/>
        <v>12</v>
      </c>
      <c r="H701" s="9">
        <f t="shared" ca="1" si="70"/>
        <v>5</v>
      </c>
      <c r="I701" s="9">
        <f ca="1">RAND()*(Packaging[[#This Row],[Ordering cost]]+Packaging[[#This Row],[Holding cost]])+0.2</f>
        <v>2.7664892359719078</v>
      </c>
      <c r="J701" s="9">
        <f ca="1">SUM(Packaging[[#This Row],[Purchase Cost]:[Taxes]])</f>
        <v>56.26648923597191</v>
      </c>
      <c r="K701" s="9" t="str">
        <f>TEXT(Packaging[[#This Row],[Deliverydate_C]],"mmm")</f>
        <v>Jan</v>
      </c>
      <c r="L701" s="9"/>
      <c r="M701" s="9" t="s">
        <v>220</v>
      </c>
    </row>
    <row r="702" spans="3:13" x14ac:dyDescent="0.25">
      <c r="C702" s="9">
        <f t="shared" ca="1" si="67"/>
        <v>29</v>
      </c>
      <c r="D702" s="9" cm="1">
        <f t="array" aca="1" ref="D702" ca="1">_xlfn.ANCHORARRAY(C702)*0.05</f>
        <v>1.4500000000000002</v>
      </c>
      <c r="E702" s="9">
        <f t="shared" ca="1" si="68"/>
        <v>1</v>
      </c>
      <c r="F702" s="9">
        <f t="shared" ca="1" si="66"/>
        <v>4</v>
      </c>
      <c r="G702" s="9">
        <f t="shared" ca="1" si="69"/>
        <v>10</v>
      </c>
      <c r="H702" s="9">
        <f t="shared" ca="1" si="70"/>
        <v>5</v>
      </c>
      <c r="I702" s="9">
        <f ca="1">RAND()*(Packaging[[#This Row],[Ordering cost]]+Packaging[[#This Row],[Holding cost]])+0.2</f>
        <v>1.5912956784378869</v>
      </c>
      <c r="J702" s="9">
        <f ca="1">SUM(Packaging[[#This Row],[Purchase Cost]:[Taxes]])</f>
        <v>52.041295678437891</v>
      </c>
      <c r="K702" s="9" t="str">
        <f>TEXT(Packaging[[#This Row],[Deliverydate_C]],"mmm")</f>
        <v>Jan</v>
      </c>
      <c r="L702" s="9"/>
      <c r="M702" s="9" t="s">
        <v>219</v>
      </c>
    </row>
    <row r="703" spans="3:13" x14ac:dyDescent="0.25">
      <c r="C703" s="9">
        <f t="shared" ca="1" si="67"/>
        <v>27</v>
      </c>
      <c r="D703" s="9" cm="1">
        <f t="array" aca="1" ref="D703" ca="1">_xlfn.ANCHORARRAY(C703)*0.05</f>
        <v>1.35</v>
      </c>
      <c r="E703" s="9">
        <f t="shared" ca="1" si="68"/>
        <v>2</v>
      </c>
      <c r="F703" s="9">
        <f t="shared" ca="1" si="66"/>
        <v>4</v>
      </c>
      <c r="G703" s="9">
        <f t="shared" ca="1" si="69"/>
        <v>14</v>
      </c>
      <c r="H703" s="9">
        <f t="shared" ca="1" si="70"/>
        <v>5</v>
      </c>
      <c r="I703" s="9">
        <f ca="1">RAND()*(Packaging[[#This Row],[Ordering cost]]+Packaging[[#This Row],[Holding cost]])+0.2</f>
        <v>3.3373634726160999</v>
      </c>
      <c r="J703" s="9">
        <f ca="1">SUM(Packaging[[#This Row],[Purchase Cost]:[Taxes]])</f>
        <v>56.687363472616099</v>
      </c>
      <c r="K703" s="9" t="str">
        <f>TEXT(Packaging[[#This Row],[Deliverydate_C]],"mmm")</f>
        <v>Jan</v>
      </c>
      <c r="L703" s="9"/>
      <c r="M703" s="9" t="s">
        <v>221</v>
      </c>
    </row>
    <row r="704" spans="3:13" x14ac:dyDescent="0.25">
      <c r="C704" s="9">
        <f t="shared" ca="1" si="67"/>
        <v>30</v>
      </c>
      <c r="D704" s="9" cm="1">
        <f t="array" aca="1" ref="D704" ca="1">_xlfn.ANCHORARRAY(C704)*0.05</f>
        <v>1.5</v>
      </c>
      <c r="E704" s="9">
        <f t="shared" ca="1" si="68"/>
        <v>2</v>
      </c>
      <c r="F704" s="9">
        <f t="shared" ca="1" si="66"/>
        <v>3</v>
      </c>
      <c r="G704" s="9">
        <f t="shared" ca="1" si="69"/>
        <v>10</v>
      </c>
      <c r="H704" s="9">
        <f t="shared" ca="1" si="70"/>
        <v>2</v>
      </c>
      <c r="I704" s="9">
        <f ca="1">RAND()*(Packaging[[#This Row],[Ordering cost]]+Packaging[[#This Row],[Holding cost]])+0.2</f>
        <v>1.8466708068045163</v>
      </c>
      <c r="J704" s="9">
        <f ca="1">SUM(Packaging[[#This Row],[Purchase Cost]:[Taxes]])</f>
        <v>50.346670806804518</v>
      </c>
      <c r="K704" s="9" t="str">
        <f>TEXT(Packaging[[#This Row],[Deliverydate_C]],"mmm")</f>
        <v>Jan</v>
      </c>
      <c r="L704" s="9"/>
      <c r="M704" s="9" t="s">
        <v>219</v>
      </c>
    </row>
    <row r="705" spans="3:13" x14ac:dyDescent="0.25">
      <c r="C705" s="9">
        <f t="shared" ca="1" si="67"/>
        <v>25</v>
      </c>
      <c r="D705" s="9" cm="1">
        <f t="array" aca="1" ref="D705" ca="1">_xlfn.ANCHORARRAY(C705)*0.05</f>
        <v>1.25</v>
      </c>
      <c r="E705" s="9">
        <f t="shared" ca="1" si="68"/>
        <v>1</v>
      </c>
      <c r="F705" s="9">
        <f t="shared" ca="1" si="66"/>
        <v>3</v>
      </c>
      <c r="G705" s="9">
        <f t="shared" ca="1" si="69"/>
        <v>15</v>
      </c>
      <c r="H705" s="9">
        <f t="shared" ca="1" si="70"/>
        <v>2</v>
      </c>
      <c r="I705" s="9">
        <f ca="1">RAND()*(Packaging[[#This Row],[Ordering cost]]+Packaging[[#This Row],[Holding cost]])+0.2</f>
        <v>1.8808563413834298</v>
      </c>
      <c r="J705" s="9">
        <f ca="1">SUM(Packaging[[#This Row],[Purchase Cost]:[Taxes]])</f>
        <v>49.130856341383428</v>
      </c>
      <c r="K705" s="9" t="str">
        <f>TEXT(Packaging[[#This Row],[Deliverydate_C]],"mmm")</f>
        <v>Jan</v>
      </c>
      <c r="L705" s="9"/>
      <c r="M705" s="9" t="s">
        <v>219</v>
      </c>
    </row>
    <row r="706" spans="3:13" x14ac:dyDescent="0.25">
      <c r="C706" s="9">
        <f t="shared" ca="1" si="67"/>
        <v>28</v>
      </c>
      <c r="D706" s="9" cm="1">
        <f t="array" aca="1" ref="D706" ca="1">_xlfn.ANCHORARRAY(C706)*0.05</f>
        <v>1.4000000000000001</v>
      </c>
      <c r="E706" s="9">
        <f t="shared" ca="1" si="68"/>
        <v>2</v>
      </c>
      <c r="F706" s="9">
        <f t="shared" ref="F706:F769" ca="1" si="71">RANDBETWEEN(3,4)</f>
        <v>3</v>
      </c>
      <c r="G706" s="9">
        <f t="shared" ca="1" si="69"/>
        <v>14</v>
      </c>
      <c r="H706" s="9">
        <f t="shared" ca="1" si="70"/>
        <v>4</v>
      </c>
      <c r="I706" s="9">
        <f ca="1">RAND()*(Packaging[[#This Row],[Ordering cost]]+Packaging[[#This Row],[Holding cost]])+0.2</f>
        <v>2.2281720915175844</v>
      </c>
      <c r="J706" s="9">
        <f ca="1">SUM(Packaging[[#This Row],[Purchase Cost]:[Taxes]])</f>
        <v>54.628172091517584</v>
      </c>
      <c r="K706" s="9" t="str">
        <f>TEXT(Packaging[[#This Row],[Deliverydate_C]],"mmm")</f>
        <v>Jan</v>
      </c>
      <c r="L706" s="9"/>
      <c r="M706" s="9" t="s">
        <v>220</v>
      </c>
    </row>
    <row r="707" spans="3:13" x14ac:dyDescent="0.25">
      <c r="C707" s="9">
        <f t="shared" ca="1" si="67"/>
        <v>20</v>
      </c>
      <c r="D707" s="9" cm="1">
        <f t="array" aca="1" ref="D707" ca="1">_xlfn.ANCHORARRAY(C707)*0.05</f>
        <v>1</v>
      </c>
      <c r="E707" s="9">
        <f t="shared" ca="1" si="68"/>
        <v>1</v>
      </c>
      <c r="F707" s="9">
        <f t="shared" ca="1" si="71"/>
        <v>4</v>
      </c>
      <c r="G707" s="9">
        <f t="shared" ca="1" si="69"/>
        <v>12</v>
      </c>
      <c r="H707" s="9">
        <f t="shared" ca="1" si="70"/>
        <v>5</v>
      </c>
      <c r="I707" s="9">
        <f ca="1">RAND()*(Packaging[[#This Row],[Ordering cost]]+Packaging[[#This Row],[Holding cost]])+0.2</f>
        <v>0.39512593740990282</v>
      </c>
      <c r="J707" s="9">
        <f ca="1">SUM(Packaging[[#This Row],[Purchase Cost]:[Taxes]])</f>
        <v>43.395125937409901</v>
      </c>
      <c r="K707" s="9" t="str">
        <f>TEXT(Packaging[[#This Row],[Deliverydate_C]],"mmm")</f>
        <v>Jan</v>
      </c>
      <c r="L707" s="9"/>
      <c r="M707" s="9" t="s">
        <v>220</v>
      </c>
    </row>
    <row r="708" spans="3:13" x14ac:dyDescent="0.25">
      <c r="C708" s="9">
        <f t="shared" ca="1" si="67"/>
        <v>26</v>
      </c>
      <c r="D708" s="9" cm="1">
        <f t="array" aca="1" ref="D708" ca="1">_xlfn.ANCHORARRAY(C708)*0.05</f>
        <v>1.3</v>
      </c>
      <c r="E708" s="9">
        <f t="shared" ca="1" si="68"/>
        <v>1</v>
      </c>
      <c r="F708" s="9">
        <f t="shared" ca="1" si="71"/>
        <v>4</v>
      </c>
      <c r="G708" s="9">
        <f t="shared" ca="1" si="69"/>
        <v>13</v>
      </c>
      <c r="H708" s="9">
        <f t="shared" ca="1" si="70"/>
        <v>5</v>
      </c>
      <c r="I708" s="9">
        <f ca="1">RAND()*(Packaging[[#This Row],[Ordering cost]]+Packaging[[#This Row],[Holding cost]])+0.2</f>
        <v>1.2369859335480977</v>
      </c>
      <c r="J708" s="9">
        <f ca="1">SUM(Packaging[[#This Row],[Purchase Cost]:[Taxes]])</f>
        <v>51.536985933548095</v>
      </c>
      <c r="K708" s="9" t="str">
        <f>TEXT(Packaging[[#This Row],[Deliverydate_C]],"mmm")</f>
        <v>Jan</v>
      </c>
      <c r="L708" s="9"/>
      <c r="M708" s="9" t="s">
        <v>220</v>
      </c>
    </row>
    <row r="709" spans="3:13" x14ac:dyDescent="0.25">
      <c r="C709" s="9">
        <f t="shared" ca="1" si="67"/>
        <v>26</v>
      </c>
      <c r="D709" s="9" cm="1">
        <f t="array" aca="1" ref="D709" ca="1">_xlfn.ANCHORARRAY(C709)*0.05</f>
        <v>1.3</v>
      </c>
      <c r="E709" s="9">
        <f t="shared" ca="1" si="68"/>
        <v>2</v>
      </c>
      <c r="F709" s="9">
        <f t="shared" ca="1" si="71"/>
        <v>3</v>
      </c>
      <c r="G709" s="9">
        <f t="shared" ca="1" si="69"/>
        <v>11</v>
      </c>
      <c r="H709" s="9">
        <f t="shared" ca="1" si="70"/>
        <v>5</v>
      </c>
      <c r="I709" s="9">
        <f ca="1">RAND()*(Packaging[[#This Row],[Ordering cost]]+Packaging[[#This Row],[Holding cost]])+0.2</f>
        <v>2.6979189700721218</v>
      </c>
      <c r="J709" s="9">
        <f ca="1">SUM(Packaging[[#This Row],[Purchase Cost]:[Taxes]])</f>
        <v>50.997918970072121</v>
      </c>
      <c r="K709" s="9" t="str">
        <f>TEXT(Packaging[[#This Row],[Deliverydate_C]],"mmm")</f>
        <v>Jan</v>
      </c>
      <c r="L709" s="9"/>
      <c r="M709" s="9" t="s">
        <v>219</v>
      </c>
    </row>
    <row r="710" spans="3:13" x14ac:dyDescent="0.25">
      <c r="C710" s="9">
        <f t="shared" ca="1" si="67"/>
        <v>30</v>
      </c>
      <c r="D710" s="9" cm="1">
        <f t="array" aca="1" ref="D710" ca="1">_xlfn.ANCHORARRAY(C710)*0.05</f>
        <v>1.5</v>
      </c>
      <c r="E710" s="9">
        <f t="shared" ca="1" si="68"/>
        <v>1</v>
      </c>
      <c r="F710" s="9">
        <f t="shared" ca="1" si="71"/>
        <v>4</v>
      </c>
      <c r="G710" s="9">
        <f t="shared" ca="1" si="69"/>
        <v>12</v>
      </c>
      <c r="H710" s="9">
        <f t="shared" ca="1" si="70"/>
        <v>3</v>
      </c>
      <c r="I710" s="9">
        <f ca="1">RAND()*(Packaging[[#This Row],[Ordering cost]]+Packaging[[#This Row],[Holding cost]])+0.2</f>
        <v>1.8264071009508942</v>
      </c>
      <c r="J710" s="9">
        <f ca="1">SUM(Packaging[[#This Row],[Purchase Cost]:[Taxes]])</f>
        <v>53.326407100950895</v>
      </c>
      <c r="K710" s="9" t="str">
        <f>TEXT(Packaging[[#This Row],[Deliverydate_C]],"mmm")</f>
        <v>Jan</v>
      </c>
      <c r="L710" s="9"/>
      <c r="M710" s="9" t="s">
        <v>220</v>
      </c>
    </row>
    <row r="711" spans="3:13" x14ac:dyDescent="0.25">
      <c r="C711" s="9">
        <f t="shared" ca="1" si="67"/>
        <v>27</v>
      </c>
      <c r="D711" s="9" cm="1">
        <f t="array" aca="1" ref="D711" ca="1">_xlfn.ANCHORARRAY(C711)*0.05</f>
        <v>1.35</v>
      </c>
      <c r="E711" s="9">
        <f t="shared" ca="1" si="68"/>
        <v>1</v>
      </c>
      <c r="F711" s="9">
        <f t="shared" ca="1" si="71"/>
        <v>4</v>
      </c>
      <c r="G711" s="9">
        <f t="shared" ca="1" si="69"/>
        <v>15</v>
      </c>
      <c r="H711" s="9">
        <f t="shared" ca="1" si="70"/>
        <v>4</v>
      </c>
      <c r="I711" s="9">
        <f ca="1">RAND()*(Packaging[[#This Row],[Ordering cost]]+Packaging[[#This Row],[Holding cost]])+0.2</f>
        <v>0.63319653387878005</v>
      </c>
      <c r="J711" s="9">
        <f ca="1">SUM(Packaging[[#This Row],[Purchase Cost]:[Taxes]])</f>
        <v>52.983196533878782</v>
      </c>
      <c r="K711" s="9" t="str">
        <f>TEXT(Packaging[[#This Row],[Deliverydate_C]],"mmm")</f>
        <v>Jan</v>
      </c>
      <c r="L711" s="9"/>
      <c r="M711" s="9" t="s">
        <v>219</v>
      </c>
    </row>
    <row r="712" spans="3:13" x14ac:dyDescent="0.25">
      <c r="C712" s="9">
        <f t="shared" ca="1" si="67"/>
        <v>20</v>
      </c>
      <c r="D712" s="9" cm="1">
        <f t="array" aca="1" ref="D712" ca="1">_xlfn.ANCHORARRAY(C712)*0.05</f>
        <v>1</v>
      </c>
      <c r="E712" s="9">
        <f t="shared" ca="1" si="68"/>
        <v>2</v>
      </c>
      <c r="F712" s="9">
        <f t="shared" ca="1" si="71"/>
        <v>4</v>
      </c>
      <c r="G712" s="9">
        <f t="shared" ca="1" si="69"/>
        <v>10</v>
      </c>
      <c r="H712" s="9">
        <f t="shared" ca="1" si="70"/>
        <v>2</v>
      </c>
      <c r="I712" s="9">
        <f ca="1">RAND()*(Packaging[[#This Row],[Ordering cost]]+Packaging[[#This Row],[Holding cost]])+0.2</f>
        <v>2.5698484025002211</v>
      </c>
      <c r="J712" s="9">
        <f ca="1">SUM(Packaging[[#This Row],[Purchase Cost]:[Taxes]])</f>
        <v>41.56984840250022</v>
      </c>
      <c r="K712" s="9" t="str">
        <f>TEXT(Packaging[[#This Row],[Deliverydate_C]],"mmm")</f>
        <v>Jan</v>
      </c>
      <c r="L712" s="9"/>
      <c r="M712" s="9" t="s">
        <v>220</v>
      </c>
    </row>
    <row r="713" spans="3:13" x14ac:dyDescent="0.25">
      <c r="C713" s="9">
        <f t="shared" ref="C713:C776" ca="1" si="72">RANDBETWEEN(20,30)</f>
        <v>28</v>
      </c>
      <c r="D713" s="9" cm="1">
        <f t="array" aca="1" ref="D713" ca="1">_xlfn.ANCHORARRAY(C713)*0.05</f>
        <v>1.4000000000000001</v>
      </c>
      <c r="E713" s="9">
        <f t="shared" ref="E713:E776" ca="1" si="73">RANDBETWEEN(1,2)</f>
        <v>1</v>
      </c>
      <c r="F713" s="9">
        <f t="shared" ca="1" si="71"/>
        <v>3</v>
      </c>
      <c r="G713" s="9">
        <f t="shared" ref="G713:G776" ca="1" si="74">RANDBETWEEN(10,15)</f>
        <v>11</v>
      </c>
      <c r="H713" s="9">
        <f t="shared" ref="H713:H776" ca="1" si="75">RANDBETWEEN(2,5)</f>
        <v>3</v>
      </c>
      <c r="I713" s="9">
        <f ca="1">RAND()*(Packaging[[#This Row],[Ordering cost]]+Packaging[[#This Row],[Holding cost]])+0.2</f>
        <v>1.2386057815037061</v>
      </c>
      <c r="J713" s="9">
        <f ca="1">SUM(Packaging[[#This Row],[Purchase Cost]:[Taxes]])</f>
        <v>48.638605781503706</v>
      </c>
      <c r="K713" s="9" t="str">
        <f>TEXT(Packaging[[#This Row],[Deliverydate_C]],"mmm")</f>
        <v>Jan</v>
      </c>
      <c r="L713" s="9"/>
      <c r="M713" s="9" t="s">
        <v>219</v>
      </c>
    </row>
    <row r="714" spans="3:13" x14ac:dyDescent="0.25">
      <c r="C714" s="9">
        <f t="shared" ca="1" si="72"/>
        <v>24</v>
      </c>
      <c r="D714" s="9" cm="1">
        <f t="array" aca="1" ref="D714" ca="1">_xlfn.ANCHORARRAY(C714)*0.05</f>
        <v>1.2000000000000002</v>
      </c>
      <c r="E714" s="9">
        <f t="shared" ca="1" si="73"/>
        <v>1</v>
      </c>
      <c r="F714" s="9">
        <f t="shared" ca="1" si="71"/>
        <v>3</v>
      </c>
      <c r="G714" s="9">
        <f t="shared" ca="1" si="74"/>
        <v>12</v>
      </c>
      <c r="H714" s="9">
        <f t="shared" ca="1" si="75"/>
        <v>3</v>
      </c>
      <c r="I714" s="9">
        <f ca="1">RAND()*(Packaging[[#This Row],[Ordering cost]]+Packaging[[#This Row],[Holding cost]])+0.2</f>
        <v>1.4671966658945275</v>
      </c>
      <c r="J714" s="9">
        <f ca="1">SUM(Packaging[[#This Row],[Purchase Cost]:[Taxes]])</f>
        <v>45.667196665894529</v>
      </c>
      <c r="K714" s="9" t="str">
        <f>TEXT(Packaging[[#This Row],[Deliverydate_C]],"mmm")</f>
        <v>Jan</v>
      </c>
      <c r="L714" s="9"/>
      <c r="M714" s="9" t="s">
        <v>219</v>
      </c>
    </row>
    <row r="715" spans="3:13" x14ac:dyDescent="0.25">
      <c r="C715" s="9">
        <f t="shared" ca="1" si="72"/>
        <v>23</v>
      </c>
      <c r="D715" s="9" cm="1">
        <f t="array" aca="1" ref="D715" ca="1">_xlfn.ANCHORARRAY(C715)*0.05</f>
        <v>1.1500000000000001</v>
      </c>
      <c r="E715" s="9">
        <f t="shared" ca="1" si="73"/>
        <v>2</v>
      </c>
      <c r="F715" s="9">
        <f t="shared" ca="1" si="71"/>
        <v>3</v>
      </c>
      <c r="G715" s="9">
        <f t="shared" ca="1" si="74"/>
        <v>12</v>
      </c>
      <c r="H715" s="9">
        <f t="shared" ca="1" si="75"/>
        <v>2</v>
      </c>
      <c r="I715" s="9">
        <f ca="1">RAND()*(Packaging[[#This Row],[Ordering cost]]+Packaging[[#This Row],[Holding cost]])+0.2</f>
        <v>0.43619884205564241</v>
      </c>
      <c r="J715" s="9">
        <f ca="1">SUM(Packaging[[#This Row],[Purchase Cost]:[Taxes]])</f>
        <v>43.586198842055644</v>
      </c>
      <c r="K715" s="9" t="str">
        <f>TEXT(Packaging[[#This Row],[Deliverydate_C]],"mmm")</f>
        <v>Jan</v>
      </c>
      <c r="L715" s="9"/>
      <c r="M715" s="9" t="s">
        <v>220</v>
      </c>
    </row>
    <row r="716" spans="3:13" x14ac:dyDescent="0.25">
      <c r="C716" s="9">
        <f t="shared" ca="1" si="72"/>
        <v>20</v>
      </c>
      <c r="D716" s="9" cm="1">
        <f t="array" aca="1" ref="D716" ca="1">_xlfn.ANCHORARRAY(C716)*0.05</f>
        <v>1</v>
      </c>
      <c r="E716" s="9">
        <f t="shared" ca="1" si="73"/>
        <v>1</v>
      </c>
      <c r="F716" s="9">
        <f t="shared" ca="1" si="71"/>
        <v>4</v>
      </c>
      <c r="G716" s="9">
        <f t="shared" ca="1" si="74"/>
        <v>15</v>
      </c>
      <c r="H716" s="9">
        <f t="shared" ca="1" si="75"/>
        <v>3</v>
      </c>
      <c r="I716" s="9">
        <f ca="1">RAND()*(Packaging[[#This Row],[Ordering cost]]+Packaging[[#This Row],[Holding cost]])+0.2</f>
        <v>1.9621302560044749</v>
      </c>
      <c r="J716" s="9">
        <f ca="1">SUM(Packaging[[#This Row],[Purchase Cost]:[Taxes]])</f>
        <v>45.962130256004478</v>
      </c>
      <c r="K716" s="9" t="str">
        <f>TEXT(Packaging[[#This Row],[Deliverydate_C]],"mmm")</f>
        <v>Jan</v>
      </c>
      <c r="L716" s="9"/>
      <c r="M716" s="9" t="s">
        <v>220</v>
      </c>
    </row>
    <row r="717" spans="3:13" x14ac:dyDescent="0.25">
      <c r="C717" s="9">
        <f t="shared" ca="1" si="72"/>
        <v>24</v>
      </c>
      <c r="D717" s="9" cm="1">
        <f t="array" aca="1" ref="D717" ca="1">_xlfn.ANCHORARRAY(C717)*0.05</f>
        <v>1.2000000000000002</v>
      </c>
      <c r="E717" s="9">
        <f t="shared" ca="1" si="73"/>
        <v>2</v>
      </c>
      <c r="F717" s="9">
        <f t="shared" ca="1" si="71"/>
        <v>3</v>
      </c>
      <c r="G717" s="9">
        <f t="shared" ca="1" si="74"/>
        <v>15</v>
      </c>
      <c r="H717" s="9">
        <f t="shared" ca="1" si="75"/>
        <v>3</v>
      </c>
      <c r="I717" s="9">
        <f ca="1">RAND()*(Packaging[[#This Row],[Ordering cost]]+Packaging[[#This Row],[Holding cost]])+0.2</f>
        <v>0.48724757556228443</v>
      </c>
      <c r="J717" s="9">
        <f ca="1">SUM(Packaging[[#This Row],[Purchase Cost]:[Taxes]])</f>
        <v>48.687247575562289</v>
      </c>
      <c r="K717" s="9" t="str">
        <f>TEXT(Packaging[[#This Row],[Deliverydate_C]],"mmm")</f>
        <v>Jan</v>
      </c>
      <c r="L717" s="9"/>
      <c r="M717" s="9" t="s">
        <v>220</v>
      </c>
    </row>
    <row r="718" spans="3:13" x14ac:dyDescent="0.25">
      <c r="C718" s="9">
        <f t="shared" ca="1" si="72"/>
        <v>22</v>
      </c>
      <c r="D718" s="9" cm="1">
        <f t="array" aca="1" ref="D718" ca="1">_xlfn.ANCHORARRAY(C718)*0.05</f>
        <v>1.1000000000000001</v>
      </c>
      <c r="E718" s="9">
        <f t="shared" ca="1" si="73"/>
        <v>2</v>
      </c>
      <c r="F718" s="9">
        <f t="shared" ca="1" si="71"/>
        <v>4</v>
      </c>
      <c r="G718" s="9">
        <f t="shared" ca="1" si="74"/>
        <v>14</v>
      </c>
      <c r="H718" s="9">
        <f t="shared" ca="1" si="75"/>
        <v>2</v>
      </c>
      <c r="I718" s="9">
        <f ca="1">RAND()*(Packaging[[#This Row],[Ordering cost]]+Packaging[[#This Row],[Holding cost]])+0.2</f>
        <v>0.76165999546681395</v>
      </c>
      <c r="J718" s="9">
        <f ca="1">SUM(Packaging[[#This Row],[Purchase Cost]:[Taxes]])</f>
        <v>45.861659995466816</v>
      </c>
      <c r="K718" s="9" t="str">
        <f>TEXT(Packaging[[#This Row],[Deliverydate_C]],"mmm")</f>
        <v>Jan</v>
      </c>
      <c r="L718" s="9"/>
      <c r="M718" s="9" t="s">
        <v>220</v>
      </c>
    </row>
    <row r="719" spans="3:13" x14ac:dyDescent="0.25">
      <c r="C719" s="9">
        <f t="shared" ca="1" si="72"/>
        <v>24</v>
      </c>
      <c r="D719" s="9" cm="1">
        <f t="array" aca="1" ref="D719" ca="1">_xlfn.ANCHORARRAY(C719)*0.05</f>
        <v>1.2000000000000002</v>
      </c>
      <c r="E719" s="9">
        <f t="shared" ca="1" si="73"/>
        <v>1</v>
      </c>
      <c r="F719" s="9">
        <f t="shared" ca="1" si="71"/>
        <v>3</v>
      </c>
      <c r="G719" s="9">
        <f t="shared" ca="1" si="74"/>
        <v>11</v>
      </c>
      <c r="H719" s="9">
        <f t="shared" ca="1" si="75"/>
        <v>2</v>
      </c>
      <c r="I719" s="9">
        <f ca="1">RAND()*(Packaging[[#This Row],[Ordering cost]]+Packaging[[#This Row],[Holding cost]])+0.2</f>
        <v>1.7889368365802969</v>
      </c>
      <c r="J719" s="9">
        <f ca="1">SUM(Packaging[[#This Row],[Purchase Cost]:[Taxes]])</f>
        <v>43.988936836580301</v>
      </c>
      <c r="K719" s="9" t="str">
        <f>TEXT(Packaging[[#This Row],[Deliverydate_C]],"mmm")</f>
        <v>Jan</v>
      </c>
      <c r="L719" s="9"/>
      <c r="M719" s="9" t="s">
        <v>220</v>
      </c>
    </row>
    <row r="720" spans="3:13" x14ac:dyDescent="0.25">
      <c r="C720" s="9">
        <f t="shared" ca="1" si="72"/>
        <v>21</v>
      </c>
      <c r="D720" s="9" cm="1">
        <f t="array" aca="1" ref="D720" ca="1">_xlfn.ANCHORARRAY(C720)*0.05</f>
        <v>1.05</v>
      </c>
      <c r="E720" s="9">
        <f t="shared" ca="1" si="73"/>
        <v>2</v>
      </c>
      <c r="F720" s="9">
        <f t="shared" ca="1" si="71"/>
        <v>4</v>
      </c>
      <c r="G720" s="9">
        <f t="shared" ca="1" si="74"/>
        <v>12</v>
      </c>
      <c r="H720" s="9">
        <f t="shared" ca="1" si="75"/>
        <v>4</v>
      </c>
      <c r="I720" s="9">
        <f ca="1">RAND()*(Packaging[[#This Row],[Ordering cost]]+Packaging[[#This Row],[Holding cost]])+0.2</f>
        <v>2.2383958515601927</v>
      </c>
      <c r="J720" s="9">
        <f ca="1">SUM(Packaging[[#This Row],[Purchase Cost]:[Taxes]])</f>
        <v>46.288395851560189</v>
      </c>
      <c r="K720" s="9" t="str">
        <f>TEXT(Packaging[[#This Row],[Deliverydate_C]],"mmm")</f>
        <v>Jan</v>
      </c>
      <c r="L720" s="9"/>
      <c r="M720" s="9" t="s">
        <v>220</v>
      </c>
    </row>
    <row r="721" spans="3:13" x14ac:dyDescent="0.25">
      <c r="C721" s="9">
        <f t="shared" ca="1" si="72"/>
        <v>27</v>
      </c>
      <c r="D721" s="9" cm="1">
        <f t="array" aca="1" ref="D721" ca="1">_xlfn.ANCHORARRAY(C721)*0.05</f>
        <v>1.35</v>
      </c>
      <c r="E721" s="9">
        <f t="shared" ca="1" si="73"/>
        <v>1</v>
      </c>
      <c r="F721" s="9">
        <f t="shared" ca="1" si="71"/>
        <v>4</v>
      </c>
      <c r="G721" s="9">
        <f t="shared" ca="1" si="74"/>
        <v>10</v>
      </c>
      <c r="H721" s="9">
        <f t="shared" ca="1" si="75"/>
        <v>3</v>
      </c>
      <c r="I721" s="9">
        <f ca="1">RAND()*(Packaging[[#This Row],[Ordering cost]]+Packaging[[#This Row],[Holding cost]])+0.2</f>
        <v>1.5656736833114213</v>
      </c>
      <c r="J721" s="9">
        <f ca="1">SUM(Packaging[[#This Row],[Purchase Cost]:[Taxes]])</f>
        <v>47.915673683311425</v>
      </c>
      <c r="K721" s="9" t="str">
        <f>TEXT(Packaging[[#This Row],[Deliverydate_C]],"mmm")</f>
        <v>Jan</v>
      </c>
      <c r="L721" s="9"/>
      <c r="M721" s="9" t="s">
        <v>221</v>
      </c>
    </row>
    <row r="722" spans="3:13" x14ac:dyDescent="0.25">
      <c r="C722" s="9">
        <f t="shared" ca="1" si="72"/>
        <v>26</v>
      </c>
      <c r="D722" s="9" cm="1">
        <f t="array" aca="1" ref="D722" ca="1">_xlfn.ANCHORARRAY(C722)*0.05</f>
        <v>1.3</v>
      </c>
      <c r="E722" s="9">
        <f t="shared" ca="1" si="73"/>
        <v>1</v>
      </c>
      <c r="F722" s="9">
        <f t="shared" ca="1" si="71"/>
        <v>3</v>
      </c>
      <c r="G722" s="9">
        <f t="shared" ca="1" si="74"/>
        <v>13</v>
      </c>
      <c r="H722" s="9">
        <f t="shared" ca="1" si="75"/>
        <v>5</v>
      </c>
      <c r="I722" s="9">
        <f ca="1">RAND()*(Packaging[[#This Row],[Ordering cost]]+Packaging[[#This Row],[Holding cost]])+0.2</f>
        <v>1.2242446853630202</v>
      </c>
      <c r="J722" s="9">
        <f ca="1">SUM(Packaging[[#This Row],[Purchase Cost]:[Taxes]])</f>
        <v>50.524244685363016</v>
      </c>
      <c r="K722" s="9" t="str">
        <f>TEXT(Packaging[[#This Row],[Deliverydate_C]],"mmm")</f>
        <v>Jan</v>
      </c>
      <c r="L722" s="9"/>
      <c r="M722" s="9" t="s">
        <v>220</v>
      </c>
    </row>
    <row r="723" spans="3:13" x14ac:dyDescent="0.25">
      <c r="C723" s="9">
        <f t="shared" ca="1" si="72"/>
        <v>30</v>
      </c>
      <c r="D723" s="9" cm="1">
        <f t="array" aca="1" ref="D723" ca="1">_xlfn.ANCHORARRAY(C723)*0.05</f>
        <v>1.5</v>
      </c>
      <c r="E723" s="9">
        <f t="shared" ca="1" si="73"/>
        <v>1</v>
      </c>
      <c r="F723" s="9">
        <f t="shared" ca="1" si="71"/>
        <v>3</v>
      </c>
      <c r="G723" s="9">
        <f t="shared" ca="1" si="74"/>
        <v>14</v>
      </c>
      <c r="H723" s="9">
        <f t="shared" ca="1" si="75"/>
        <v>3</v>
      </c>
      <c r="I723" s="9">
        <f ca="1">RAND()*(Packaging[[#This Row],[Ordering cost]]+Packaging[[#This Row],[Holding cost]])+0.2</f>
        <v>1.0473557141329923</v>
      </c>
      <c r="J723" s="9">
        <f ca="1">SUM(Packaging[[#This Row],[Purchase Cost]:[Taxes]])</f>
        <v>53.547355714132991</v>
      </c>
      <c r="K723" s="9" t="str">
        <f>TEXT(Packaging[[#This Row],[Deliverydate_C]],"mmm")</f>
        <v>Jan</v>
      </c>
      <c r="L723" s="9"/>
      <c r="M723" s="9" t="s">
        <v>220</v>
      </c>
    </row>
    <row r="724" spans="3:13" x14ac:dyDescent="0.25">
      <c r="C724" s="9">
        <f t="shared" ca="1" si="72"/>
        <v>21</v>
      </c>
      <c r="D724" s="9" cm="1">
        <f t="array" aca="1" ref="D724" ca="1">_xlfn.ANCHORARRAY(C724)*0.05</f>
        <v>1.05</v>
      </c>
      <c r="E724" s="9">
        <f t="shared" ca="1" si="73"/>
        <v>1</v>
      </c>
      <c r="F724" s="9">
        <f t="shared" ca="1" si="71"/>
        <v>3</v>
      </c>
      <c r="G724" s="9">
        <f t="shared" ca="1" si="74"/>
        <v>10</v>
      </c>
      <c r="H724" s="9">
        <f t="shared" ca="1" si="75"/>
        <v>2</v>
      </c>
      <c r="I724" s="9">
        <f ca="1">RAND()*(Packaging[[#This Row],[Ordering cost]]+Packaging[[#This Row],[Holding cost]])+0.2</f>
        <v>1.1978795705390803</v>
      </c>
      <c r="J724" s="9">
        <f ca="1">SUM(Packaging[[#This Row],[Purchase Cost]:[Taxes]])</f>
        <v>39.247879570539077</v>
      </c>
      <c r="K724" s="9" t="str">
        <f>TEXT(Packaging[[#This Row],[Deliverydate_C]],"mmm")</f>
        <v>Jan</v>
      </c>
      <c r="L724" s="9"/>
      <c r="M724" s="9" t="s">
        <v>219</v>
      </c>
    </row>
    <row r="725" spans="3:13" x14ac:dyDescent="0.25">
      <c r="C725" s="9">
        <f t="shared" ca="1" si="72"/>
        <v>27</v>
      </c>
      <c r="D725" s="9" cm="1">
        <f t="array" aca="1" ref="D725" ca="1">_xlfn.ANCHORARRAY(C725)*0.05</f>
        <v>1.35</v>
      </c>
      <c r="E725" s="9">
        <f t="shared" ca="1" si="73"/>
        <v>2</v>
      </c>
      <c r="F725" s="9">
        <f t="shared" ca="1" si="71"/>
        <v>3</v>
      </c>
      <c r="G725" s="9">
        <f t="shared" ca="1" si="74"/>
        <v>11</v>
      </c>
      <c r="H725" s="9">
        <f t="shared" ca="1" si="75"/>
        <v>5</v>
      </c>
      <c r="I725" s="9">
        <f ca="1">RAND()*(Packaging[[#This Row],[Ordering cost]]+Packaging[[#This Row],[Holding cost]])+0.2</f>
        <v>0.61027928898211892</v>
      </c>
      <c r="J725" s="9">
        <f ca="1">SUM(Packaging[[#This Row],[Purchase Cost]:[Taxes]])</f>
        <v>49.960279288982122</v>
      </c>
      <c r="K725" s="9" t="str">
        <f>TEXT(Packaging[[#This Row],[Deliverydate_C]],"mmm")</f>
        <v>Jan</v>
      </c>
      <c r="L725" s="9"/>
      <c r="M725" s="9" t="s">
        <v>221</v>
      </c>
    </row>
    <row r="726" spans="3:13" x14ac:dyDescent="0.25">
      <c r="C726" s="9">
        <f t="shared" ca="1" si="72"/>
        <v>29</v>
      </c>
      <c r="D726" s="9" cm="1">
        <f t="array" aca="1" ref="D726" ca="1">_xlfn.ANCHORARRAY(C726)*0.05</f>
        <v>1.4500000000000002</v>
      </c>
      <c r="E726" s="9">
        <f t="shared" ca="1" si="73"/>
        <v>1</v>
      </c>
      <c r="F726" s="9">
        <f t="shared" ca="1" si="71"/>
        <v>3</v>
      </c>
      <c r="G726" s="9">
        <f t="shared" ca="1" si="74"/>
        <v>14</v>
      </c>
      <c r="H726" s="9">
        <f t="shared" ca="1" si="75"/>
        <v>3</v>
      </c>
      <c r="I726" s="9">
        <f ca="1">RAND()*(Packaging[[#This Row],[Ordering cost]]+Packaging[[#This Row],[Holding cost]])+0.2</f>
        <v>0.43860331121489304</v>
      </c>
      <c r="J726" s="9">
        <f ca="1">SUM(Packaging[[#This Row],[Purchase Cost]:[Taxes]])</f>
        <v>51.888603311214894</v>
      </c>
      <c r="K726" s="9" t="str">
        <f>TEXT(Packaging[[#This Row],[Deliverydate_C]],"mmm")</f>
        <v>Jan</v>
      </c>
      <c r="L726" s="9"/>
      <c r="M726" s="9" t="s">
        <v>220</v>
      </c>
    </row>
    <row r="727" spans="3:13" x14ac:dyDescent="0.25">
      <c r="C727" s="9">
        <f t="shared" ca="1" si="72"/>
        <v>26</v>
      </c>
      <c r="D727" s="9" cm="1">
        <f t="array" aca="1" ref="D727" ca="1">_xlfn.ANCHORARRAY(C727)*0.05</f>
        <v>1.3</v>
      </c>
      <c r="E727" s="9">
        <f t="shared" ca="1" si="73"/>
        <v>2</v>
      </c>
      <c r="F727" s="9">
        <f t="shared" ca="1" si="71"/>
        <v>3</v>
      </c>
      <c r="G727" s="9">
        <f t="shared" ca="1" si="74"/>
        <v>12</v>
      </c>
      <c r="H727" s="9">
        <f t="shared" ca="1" si="75"/>
        <v>2</v>
      </c>
      <c r="I727" s="9">
        <f ca="1">RAND()*(Packaging[[#This Row],[Ordering cost]]+Packaging[[#This Row],[Holding cost]])+0.2</f>
        <v>0.72991290613951398</v>
      </c>
      <c r="J727" s="9">
        <f ca="1">SUM(Packaging[[#This Row],[Purchase Cost]:[Taxes]])</f>
        <v>47.029912906139508</v>
      </c>
      <c r="K727" s="9" t="str">
        <f>TEXT(Packaging[[#This Row],[Deliverydate_C]],"mmm")</f>
        <v>Jan</v>
      </c>
      <c r="L727" s="9"/>
      <c r="M727" s="9" t="s">
        <v>220</v>
      </c>
    </row>
    <row r="728" spans="3:13" x14ac:dyDescent="0.25">
      <c r="C728" s="9">
        <f t="shared" ca="1" si="72"/>
        <v>28</v>
      </c>
      <c r="D728" s="9" cm="1">
        <f t="array" aca="1" ref="D728" ca="1">_xlfn.ANCHORARRAY(C728)*0.05</f>
        <v>1.4000000000000001</v>
      </c>
      <c r="E728" s="9">
        <f t="shared" ca="1" si="73"/>
        <v>2</v>
      </c>
      <c r="F728" s="9">
        <f t="shared" ca="1" si="71"/>
        <v>4</v>
      </c>
      <c r="G728" s="9">
        <f t="shared" ca="1" si="74"/>
        <v>10</v>
      </c>
      <c r="H728" s="9">
        <f t="shared" ca="1" si="75"/>
        <v>5</v>
      </c>
      <c r="I728" s="9">
        <f ca="1">RAND()*(Packaging[[#This Row],[Ordering cost]]+Packaging[[#This Row],[Holding cost]])+0.2</f>
        <v>1.9950786460783161</v>
      </c>
      <c r="J728" s="9">
        <f ca="1">SUM(Packaging[[#This Row],[Purchase Cost]:[Taxes]])</f>
        <v>52.395078646078318</v>
      </c>
      <c r="K728" s="9" t="str">
        <f>TEXT(Packaging[[#This Row],[Deliverydate_C]],"mmm")</f>
        <v>Jan</v>
      </c>
      <c r="L728" s="9"/>
      <c r="M728" s="9" t="s">
        <v>219</v>
      </c>
    </row>
    <row r="729" spans="3:13" x14ac:dyDescent="0.25">
      <c r="C729" s="9">
        <f t="shared" ca="1" si="72"/>
        <v>23</v>
      </c>
      <c r="D729" s="9" cm="1">
        <f t="array" aca="1" ref="D729" ca="1">_xlfn.ANCHORARRAY(C729)*0.05</f>
        <v>1.1500000000000001</v>
      </c>
      <c r="E729" s="9">
        <f t="shared" ca="1" si="73"/>
        <v>2</v>
      </c>
      <c r="F729" s="9">
        <f t="shared" ca="1" si="71"/>
        <v>4</v>
      </c>
      <c r="G729" s="9">
        <f t="shared" ca="1" si="74"/>
        <v>14</v>
      </c>
      <c r="H729" s="9">
        <f t="shared" ca="1" si="75"/>
        <v>3</v>
      </c>
      <c r="I729" s="9">
        <f ca="1">RAND()*(Packaging[[#This Row],[Ordering cost]]+Packaging[[#This Row],[Holding cost]])+0.2</f>
        <v>1.2707438792195533</v>
      </c>
      <c r="J729" s="9">
        <f ca="1">SUM(Packaging[[#This Row],[Purchase Cost]:[Taxes]])</f>
        <v>48.42074387921955</v>
      </c>
      <c r="K729" s="9" t="str">
        <f>TEXT(Packaging[[#This Row],[Deliverydate_C]],"mmm")</f>
        <v>Jan</v>
      </c>
      <c r="L729" s="9"/>
      <c r="M729" s="9" t="s">
        <v>221</v>
      </c>
    </row>
    <row r="730" spans="3:13" x14ac:dyDescent="0.25">
      <c r="C730" s="9">
        <f t="shared" ca="1" si="72"/>
        <v>25</v>
      </c>
      <c r="D730" s="9" cm="1">
        <f t="array" aca="1" ref="D730" ca="1">_xlfn.ANCHORARRAY(C730)*0.05</f>
        <v>1.25</v>
      </c>
      <c r="E730" s="9">
        <f t="shared" ca="1" si="73"/>
        <v>2</v>
      </c>
      <c r="F730" s="9">
        <f t="shared" ca="1" si="71"/>
        <v>3</v>
      </c>
      <c r="G730" s="9">
        <f t="shared" ca="1" si="74"/>
        <v>13</v>
      </c>
      <c r="H730" s="9">
        <f t="shared" ca="1" si="75"/>
        <v>2</v>
      </c>
      <c r="I730" s="9">
        <f ca="1">RAND()*(Packaging[[#This Row],[Ordering cost]]+Packaging[[#This Row],[Holding cost]])+0.2</f>
        <v>0.80366408480346596</v>
      </c>
      <c r="J730" s="9">
        <f ca="1">SUM(Packaging[[#This Row],[Purchase Cost]:[Taxes]])</f>
        <v>47.053664084803465</v>
      </c>
      <c r="K730" s="9" t="str">
        <f>TEXT(Packaging[[#This Row],[Deliverydate_C]],"mmm")</f>
        <v>Jan</v>
      </c>
      <c r="L730" s="9"/>
      <c r="M730" s="9" t="s">
        <v>219</v>
      </c>
    </row>
    <row r="731" spans="3:13" x14ac:dyDescent="0.25">
      <c r="C731" s="9">
        <f t="shared" ca="1" si="72"/>
        <v>22</v>
      </c>
      <c r="D731" s="9" cm="1">
        <f t="array" aca="1" ref="D731" ca="1">_xlfn.ANCHORARRAY(C731)*0.05</f>
        <v>1.1000000000000001</v>
      </c>
      <c r="E731" s="9">
        <f t="shared" ca="1" si="73"/>
        <v>2</v>
      </c>
      <c r="F731" s="9">
        <f t="shared" ca="1" si="71"/>
        <v>3</v>
      </c>
      <c r="G731" s="9">
        <f t="shared" ca="1" si="74"/>
        <v>12</v>
      </c>
      <c r="H731" s="9">
        <f t="shared" ca="1" si="75"/>
        <v>4</v>
      </c>
      <c r="I731" s="9">
        <f ca="1">RAND()*(Packaging[[#This Row],[Ordering cost]]+Packaging[[#This Row],[Holding cost]])+0.2</f>
        <v>3.1766965135976069</v>
      </c>
      <c r="J731" s="9">
        <f ca="1">SUM(Packaging[[#This Row],[Purchase Cost]:[Taxes]])</f>
        <v>47.276696513597606</v>
      </c>
      <c r="K731" s="9" t="str">
        <f>TEXT(Packaging[[#This Row],[Deliverydate_C]],"mmm")</f>
        <v>Jan</v>
      </c>
      <c r="L731" s="9"/>
      <c r="M731" s="9" t="s">
        <v>220</v>
      </c>
    </row>
    <row r="732" spans="3:13" x14ac:dyDescent="0.25">
      <c r="C732" s="9">
        <f t="shared" ca="1" si="72"/>
        <v>28</v>
      </c>
      <c r="D732" s="9" cm="1">
        <f t="array" aca="1" ref="D732" ca="1">_xlfn.ANCHORARRAY(C732)*0.05</f>
        <v>1.4000000000000001</v>
      </c>
      <c r="E732" s="9">
        <f t="shared" ca="1" si="73"/>
        <v>1</v>
      </c>
      <c r="F732" s="9">
        <f t="shared" ca="1" si="71"/>
        <v>3</v>
      </c>
      <c r="G732" s="9">
        <f t="shared" ca="1" si="74"/>
        <v>15</v>
      </c>
      <c r="H732" s="9">
        <f t="shared" ca="1" si="75"/>
        <v>4</v>
      </c>
      <c r="I732" s="9">
        <f ca="1">RAND()*(Packaging[[#This Row],[Ordering cost]]+Packaging[[#This Row],[Holding cost]])+0.2</f>
        <v>2.3500568102409227</v>
      </c>
      <c r="J732" s="9">
        <f ca="1">SUM(Packaging[[#This Row],[Purchase Cost]:[Taxes]])</f>
        <v>54.75005681024092</v>
      </c>
      <c r="K732" s="9" t="str">
        <f>TEXT(Packaging[[#This Row],[Deliverydate_C]],"mmm")</f>
        <v>Jan</v>
      </c>
      <c r="L732" s="9"/>
      <c r="M732" s="9" t="s">
        <v>221</v>
      </c>
    </row>
    <row r="733" spans="3:13" x14ac:dyDescent="0.25">
      <c r="C733" s="9">
        <f t="shared" ca="1" si="72"/>
        <v>29</v>
      </c>
      <c r="D733" s="9" cm="1">
        <f t="array" aca="1" ref="D733" ca="1">_xlfn.ANCHORARRAY(C733)*0.05</f>
        <v>1.4500000000000002</v>
      </c>
      <c r="E733" s="9">
        <f t="shared" ca="1" si="73"/>
        <v>2</v>
      </c>
      <c r="F733" s="9">
        <f t="shared" ca="1" si="71"/>
        <v>4</v>
      </c>
      <c r="G733" s="9">
        <f t="shared" ca="1" si="74"/>
        <v>11</v>
      </c>
      <c r="H733" s="9">
        <f t="shared" ca="1" si="75"/>
        <v>4</v>
      </c>
      <c r="I733" s="9">
        <f ca="1">RAND()*(Packaging[[#This Row],[Ordering cost]]+Packaging[[#This Row],[Holding cost]])+0.2</f>
        <v>3.5342124264050825</v>
      </c>
      <c r="J733" s="9">
        <f ca="1">SUM(Packaging[[#This Row],[Purchase Cost]:[Taxes]])</f>
        <v>54.984212426405087</v>
      </c>
      <c r="K733" s="9" t="str">
        <f>TEXT(Packaging[[#This Row],[Deliverydate_C]],"mmm")</f>
        <v>Jan</v>
      </c>
      <c r="L733" s="9"/>
      <c r="M733" s="9" t="s">
        <v>221</v>
      </c>
    </row>
    <row r="734" spans="3:13" x14ac:dyDescent="0.25">
      <c r="C734" s="9">
        <f t="shared" ca="1" si="72"/>
        <v>24</v>
      </c>
      <c r="D734" s="9" cm="1">
        <f t="array" aca="1" ref="D734" ca="1">_xlfn.ANCHORARRAY(C734)*0.05</f>
        <v>1.2000000000000002</v>
      </c>
      <c r="E734" s="9">
        <f t="shared" ca="1" si="73"/>
        <v>1</v>
      </c>
      <c r="F734" s="9">
        <f t="shared" ca="1" si="71"/>
        <v>4</v>
      </c>
      <c r="G734" s="9">
        <f t="shared" ca="1" si="74"/>
        <v>12</v>
      </c>
      <c r="H734" s="9">
        <f t="shared" ca="1" si="75"/>
        <v>4</v>
      </c>
      <c r="I734" s="9">
        <f ca="1">RAND()*(Packaging[[#This Row],[Ordering cost]]+Packaging[[#This Row],[Holding cost]])+0.2</f>
        <v>1.2901051640791454</v>
      </c>
      <c r="J734" s="9">
        <f ca="1">SUM(Packaging[[#This Row],[Purchase Cost]:[Taxes]])</f>
        <v>47.490105164079147</v>
      </c>
      <c r="K734" s="9" t="str">
        <f>TEXT(Packaging[[#This Row],[Deliverydate_C]],"mmm")</f>
        <v>Jan</v>
      </c>
      <c r="L734" s="9"/>
      <c r="M734" s="9" t="s">
        <v>220</v>
      </c>
    </row>
    <row r="735" spans="3:13" x14ac:dyDescent="0.25">
      <c r="C735" s="9">
        <f t="shared" ca="1" si="72"/>
        <v>20</v>
      </c>
      <c r="D735" s="9" cm="1">
        <f t="array" aca="1" ref="D735" ca="1">_xlfn.ANCHORARRAY(C735)*0.05</f>
        <v>1</v>
      </c>
      <c r="E735" s="9">
        <f t="shared" ca="1" si="73"/>
        <v>1</v>
      </c>
      <c r="F735" s="9">
        <f t="shared" ca="1" si="71"/>
        <v>3</v>
      </c>
      <c r="G735" s="9">
        <f t="shared" ca="1" si="74"/>
        <v>14</v>
      </c>
      <c r="H735" s="9">
        <f t="shared" ca="1" si="75"/>
        <v>3</v>
      </c>
      <c r="I735" s="9">
        <f ca="1">RAND()*(Packaging[[#This Row],[Ordering cost]]+Packaging[[#This Row],[Holding cost]])+0.2</f>
        <v>0.42410210559323552</v>
      </c>
      <c r="J735" s="9">
        <f ca="1">SUM(Packaging[[#This Row],[Purchase Cost]:[Taxes]])</f>
        <v>42.424102105593235</v>
      </c>
      <c r="K735" s="9" t="str">
        <f>TEXT(Packaging[[#This Row],[Deliverydate_C]],"mmm")</f>
        <v>Jan</v>
      </c>
      <c r="L735" s="9"/>
      <c r="M735" s="9" t="s">
        <v>219</v>
      </c>
    </row>
    <row r="736" spans="3:13" x14ac:dyDescent="0.25">
      <c r="C736" s="9">
        <f t="shared" ca="1" si="72"/>
        <v>24</v>
      </c>
      <c r="D736" s="9" cm="1">
        <f t="array" aca="1" ref="D736" ca="1">_xlfn.ANCHORARRAY(C736)*0.05</f>
        <v>1.2000000000000002</v>
      </c>
      <c r="E736" s="9">
        <f t="shared" ca="1" si="73"/>
        <v>2</v>
      </c>
      <c r="F736" s="9">
        <f t="shared" ca="1" si="71"/>
        <v>4</v>
      </c>
      <c r="G736" s="9">
        <f t="shared" ca="1" si="74"/>
        <v>15</v>
      </c>
      <c r="H736" s="9">
        <f t="shared" ca="1" si="75"/>
        <v>5</v>
      </c>
      <c r="I736" s="9">
        <f ca="1">RAND()*(Packaging[[#This Row],[Ordering cost]]+Packaging[[#This Row],[Holding cost]])+0.2</f>
        <v>0.87902407163300356</v>
      </c>
      <c r="J736" s="9">
        <f ca="1">SUM(Packaging[[#This Row],[Purchase Cost]:[Taxes]])</f>
        <v>52.079024071633008</v>
      </c>
      <c r="K736" s="9" t="str">
        <f>TEXT(Packaging[[#This Row],[Deliverydate_C]],"mmm")</f>
        <v>Jan</v>
      </c>
      <c r="L736" s="9"/>
      <c r="M736" s="9" t="s">
        <v>220</v>
      </c>
    </row>
    <row r="737" spans="3:13" x14ac:dyDescent="0.25">
      <c r="C737" s="9">
        <f t="shared" ca="1" si="72"/>
        <v>25</v>
      </c>
      <c r="D737" s="9" cm="1">
        <f t="array" aca="1" ref="D737" ca="1">_xlfn.ANCHORARRAY(C737)*0.05</f>
        <v>1.25</v>
      </c>
      <c r="E737" s="9">
        <f t="shared" ca="1" si="73"/>
        <v>1</v>
      </c>
      <c r="F737" s="9">
        <f t="shared" ca="1" si="71"/>
        <v>4</v>
      </c>
      <c r="G737" s="9">
        <f t="shared" ca="1" si="74"/>
        <v>10</v>
      </c>
      <c r="H737" s="9">
        <f t="shared" ca="1" si="75"/>
        <v>4</v>
      </c>
      <c r="I737" s="9">
        <f ca="1">RAND()*(Packaging[[#This Row],[Ordering cost]]+Packaging[[#This Row],[Holding cost]])+0.2</f>
        <v>1.6964651970194657</v>
      </c>
      <c r="J737" s="9">
        <f ca="1">SUM(Packaging[[#This Row],[Purchase Cost]:[Taxes]])</f>
        <v>46.946465197019464</v>
      </c>
      <c r="K737" s="9" t="str">
        <f>TEXT(Packaging[[#This Row],[Deliverydate_C]],"mmm")</f>
        <v>Jan</v>
      </c>
      <c r="L737" s="9"/>
      <c r="M737" s="9" t="s">
        <v>220</v>
      </c>
    </row>
    <row r="738" spans="3:13" x14ac:dyDescent="0.25">
      <c r="C738" s="9">
        <f t="shared" ca="1" si="72"/>
        <v>23</v>
      </c>
      <c r="D738" s="9" cm="1">
        <f t="array" aca="1" ref="D738" ca="1">_xlfn.ANCHORARRAY(C738)*0.05</f>
        <v>1.1500000000000001</v>
      </c>
      <c r="E738" s="9">
        <f t="shared" ca="1" si="73"/>
        <v>1</v>
      </c>
      <c r="F738" s="9">
        <f t="shared" ca="1" si="71"/>
        <v>3</v>
      </c>
      <c r="G738" s="9">
        <f t="shared" ca="1" si="74"/>
        <v>11</v>
      </c>
      <c r="H738" s="9">
        <f t="shared" ca="1" si="75"/>
        <v>2</v>
      </c>
      <c r="I738" s="9">
        <f ca="1">RAND()*(Packaging[[#This Row],[Ordering cost]]+Packaging[[#This Row],[Holding cost]])+0.2</f>
        <v>2.2858568965871102</v>
      </c>
      <c r="J738" s="9">
        <f ca="1">SUM(Packaging[[#This Row],[Purchase Cost]:[Taxes]])</f>
        <v>43.435856896587111</v>
      </c>
      <c r="K738" s="9" t="str">
        <f>TEXT(Packaging[[#This Row],[Deliverydate_C]],"mmm")</f>
        <v>Jan</v>
      </c>
      <c r="L738" s="9"/>
      <c r="M738" s="9" t="s">
        <v>220</v>
      </c>
    </row>
    <row r="739" spans="3:13" x14ac:dyDescent="0.25">
      <c r="C739" s="9">
        <f t="shared" ca="1" si="72"/>
        <v>20</v>
      </c>
      <c r="D739" s="9" cm="1">
        <f t="array" aca="1" ref="D739" ca="1">_xlfn.ANCHORARRAY(C739)*0.05</f>
        <v>1</v>
      </c>
      <c r="E739" s="9">
        <f t="shared" ca="1" si="73"/>
        <v>2</v>
      </c>
      <c r="F739" s="9">
        <f t="shared" ca="1" si="71"/>
        <v>4</v>
      </c>
      <c r="G739" s="9">
        <f t="shared" ca="1" si="74"/>
        <v>15</v>
      </c>
      <c r="H739" s="9">
        <f t="shared" ca="1" si="75"/>
        <v>2</v>
      </c>
      <c r="I739" s="9">
        <f ca="1">RAND()*(Packaging[[#This Row],[Ordering cost]]+Packaging[[#This Row],[Holding cost]])+0.2</f>
        <v>1.1981729752973782</v>
      </c>
      <c r="J739" s="9">
        <f ca="1">SUM(Packaging[[#This Row],[Purchase Cost]:[Taxes]])</f>
        <v>45.198172975297375</v>
      </c>
      <c r="K739" s="9" t="str">
        <f>TEXT(Packaging[[#This Row],[Deliverydate_C]],"mmm")</f>
        <v>Jan</v>
      </c>
      <c r="L739" s="9"/>
      <c r="M739" s="9" t="s">
        <v>221</v>
      </c>
    </row>
    <row r="740" spans="3:13" x14ac:dyDescent="0.25">
      <c r="C740" s="9">
        <f t="shared" ca="1" si="72"/>
        <v>29</v>
      </c>
      <c r="D740" s="9" cm="1">
        <f t="array" aca="1" ref="D740" ca="1">_xlfn.ANCHORARRAY(C740)*0.05</f>
        <v>1.4500000000000002</v>
      </c>
      <c r="E740" s="9">
        <f t="shared" ca="1" si="73"/>
        <v>1</v>
      </c>
      <c r="F740" s="9">
        <f t="shared" ca="1" si="71"/>
        <v>4</v>
      </c>
      <c r="G740" s="9">
        <f t="shared" ca="1" si="74"/>
        <v>14</v>
      </c>
      <c r="H740" s="9">
        <f t="shared" ca="1" si="75"/>
        <v>3</v>
      </c>
      <c r="I740" s="9">
        <f ca="1">RAND()*(Packaging[[#This Row],[Ordering cost]]+Packaging[[#This Row],[Holding cost]])+0.2</f>
        <v>0.46521135512569156</v>
      </c>
      <c r="J740" s="9">
        <f ca="1">SUM(Packaging[[#This Row],[Purchase Cost]:[Taxes]])</f>
        <v>52.915211355125692</v>
      </c>
      <c r="K740" s="9" t="str">
        <f>TEXT(Packaging[[#This Row],[Deliverydate_C]],"mmm")</f>
        <v>Jan</v>
      </c>
      <c r="L740" s="9"/>
      <c r="M740" s="9" t="s">
        <v>221</v>
      </c>
    </row>
    <row r="741" spans="3:13" x14ac:dyDescent="0.25">
      <c r="C741" s="9">
        <f t="shared" ca="1" si="72"/>
        <v>28</v>
      </c>
      <c r="D741" s="9" cm="1">
        <f t="array" aca="1" ref="D741" ca="1">_xlfn.ANCHORARRAY(C741)*0.05</f>
        <v>1.4000000000000001</v>
      </c>
      <c r="E741" s="9">
        <f t="shared" ca="1" si="73"/>
        <v>2</v>
      </c>
      <c r="F741" s="9">
        <f t="shared" ca="1" si="71"/>
        <v>4</v>
      </c>
      <c r="G741" s="9">
        <f t="shared" ca="1" si="74"/>
        <v>11</v>
      </c>
      <c r="H741" s="9">
        <f t="shared" ca="1" si="75"/>
        <v>4</v>
      </c>
      <c r="I741" s="9">
        <f ca="1">RAND()*(Packaging[[#This Row],[Ordering cost]]+Packaging[[#This Row],[Holding cost]])+0.2</f>
        <v>0.53254536779433637</v>
      </c>
      <c r="J741" s="9">
        <f ca="1">SUM(Packaging[[#This Row],[Purchase Cost]:[Taxes]])</f>
        <v>50.932545367794333</v>
      </c>
      <c r="K741" s="9" t="str">
        <f>TEXT(Packaging[[#This Row],[Deliverydate_C]],"mmm")</f>
        <v>Jan</v>
      </c>
      <c r="L741" s="9"/>
      <c r="M741" s="9" t="s">
        <v>219</v>
      </c>
    </row>
    <row r="742" spans="3:13" x14ac:dyDescent="0.25">
      <c r="C742" s="9">
        <f t="shared" ca="1" si="72"/>
        <v>24</v>
      </c>
      <c r="D742" s="9" cm="1">
        <f t="array" aca="1" ref="D742" ca="1">_xlfn.ANCHORARRAY(C742)*0.05</f>
        <v>1.2000000000000002</v>
      </c>
      <c r="E742" s="9">
        <f t="shared" ca="1" si="73"/>
        <v>2</v>
      </c>
      <c r="F742" s="9">
        <f t="shared" ca="1" si="71"/>
        <v>3</v>
      </c>
      <c r="G742" s="9">
        <f t="shared" ca="1" si="74"/>
        <v>14</v>
      </c>
      <c r="H742" s="9">
        <f t="shared" ca="1" si="75"/>
        <v>3</v>
      </c>
      <c r="I742" s="9">
        <f ca="1">RAND()*(Packaging[[#This Row],[Ordering cost]]+Packaging[[#This Row],[Holding cost]])+0.2</f>
        <v>0.25002415271698875</v>
      </c>
      <c r="J742" s="9">
        <f ca="1">SUM(Packaging[[#This Row],[Purchase Cost]:[Taxes]])</f>
        <v>47.450024152716992</v>
      </c>
      <c r="K742" s="9" t="str">
        <f>TEXT(Packaging[[#This Row],[Deliverydate_C]],"mmm")</f>
        <v>Jan</v>
      </c>
      <c r="L742" s="9"/>
      <c r="M742" s="9" t="s">
        <v>220</v>
      </c>
    </row>
    <row r="743" spans="3:13" x14ac:dyDescent="0.25">
      <c r="C743" s="9">
        <f t="shared" ca="1" si="72"/>
        <v>23</v>
      </c>
      <c r="D743" s="9" cm="1">
        <f t="array" aca="1" ref="D743" ca="1">_xlfn.ANCHORARRAY(C743)*0.05</f>
        <v>1.1500000000000001</v>
      </c>
      <c r="E743" s="9">
        <f t="shared" ca="1" si="73"/>
        <v>1</v>
      </c>
      <c r="F743" s="9">
        <f t="shared" ca="1" si="71"/>
        <v>4</v>
      </c>
      <c r="G743" s="9">
        <f t="shared" ca="1" si="74"/>
        <v>15</v>
      </c>
      <c r="H743" s="9">
        <f t="shared" ca="1" si="75"/>
        <v>3</v>
      </c>
      <c r="I743" s="9">
        <f ca="1">RAND()*(Packaging[[#This Row],[Ordering cost]]+Packaging[[#This Row],[Holding cost]])+0.2</f>
        <v>0.76864910518072183</v>
      </c>
      <c r="J743" s="9">
        <f ca="1">SUM(Packaging[[#This Row],[Purchase Cost]:[Taxes]])</f>
        <v>47.91864910518072</v>
      </c>
      <c r="K743" s="9" t="str">
        <f>TEXT(Packaging[[#This Row],[Deliverydate_C]],"mmm")</f>
        <v>Jan</v>
      </c>
      <c r="L743" s="9"/>
      <c r="M743" s="9" t="s">
        <v>219</v>
      </c>
    </row>
    <row r="744" spans="3:13" x14ac:dyDescent="0.25">
      <c r="C744" s="9">
        <f t="shared" ca="1" si="72"/>
        <v>21</v>
      </c>
      <c r="D744" s="9" cm="1">
        <f t="array" aca="1" ref="D744" ca="1">_xlfn.ANCHORARRAY(C744)*0.05</f>
        <v>1.05</v>
      </c>
      <c r="E744" s="9">
        <f t="shared" ca="1" si="73"/>
        <v>2</v>
      </c>
      <c r="F744" s="9">
        <f t="shared" ca="1" si="71"/>
        <v>3</v>
      </c>
      <c r="G744" s="9">
        <f t="shared" ca="1" si="74"/>
        <v>13</v>
      </c>
      <c r="H744" s="9">
        <f t="shared" ca="1" si="75"/>
        <v>3</v>
      </c>
      <c r="I744" s="9">
        <f ca="1">RAND()*(Packaging[[#This Row],[Ordering cost]]+Packaging[[#This Row],[Holding cost]])+0.2</f>
        <v>1.8323711449113234</v>
      </c>
      <c r="J744" s="9">
        <f ca="1">SUM(Packaging[[#This Row],[Purchase Cost]:[Taxes]])</f>
        <v>44.882371144911318</v>
      </c>
      <c r="K744" s="9" t="str">
        <f>TEXT(Packaging[[#This Row],[Deliverydate_C]],"mmm")</f>
        <v>Jan</v>
      </c>
      <c r="L744" s="9"/>
      <c r="M744" s="9" t="s">
        <v>220</v>
      </c>
    </row>
    <row r="745" spans="3:13" x14ac:dyDescent="0.25">
      <c r="C745" s="9">
        <f t="shared" ca="1" si="72"/>
        <v>27</v>
      </c>
      <c r="D745" s="9" cm="1">
        <f t="array" aca="1" ref="D745" ca="1">_xlfn.ANCHORARRAY(C745)*0.05</f>
        <v>1.35</v>
      </c>
      <c r="E745" s="9">
        <f t="shared" ca="1" si="73"/>
        <v>2</v>
      </c>
      <c r="F745" s="9">
        <f t="shared" ca="1" si="71"/>
        <v>3</v>
      </c>
      <c r="G745" s="9">
        <f t="shared" ca="1" si="74"/>
        <v>14</v>
      </c>
      <c r="H745" s="9">
        <f t="shared" ca="1" si="75"/>
        <v>5</v>
      </c>
      <c r="I745" s="9">
        <f ca="1">RAND()*(Packaging[[#This Row],[Ordering cost]]+Packaging[[#This Row],[Holding cost]])+0.2</f>
        <v>2.3070429919667284</v>
      </c>
      <c r="J745" s="9">
        <f ca="1">SUM(Packaging[[#This Row],[Purchase Cost]:[Taxes]])</f>
        <v>54.657042991966733</v>
      </c>
      <c r="K745" s="9" t="str">
        <f>TEXT(Packaging[[#This Row],[Deliverydate_C]],"mmm")</f>
        <v>Jan</v>
      </c>
      <c r="L745" s="9"/>
      <c r="M745" s="9" t="s">
        <v>219</v>
      </c>
    </row>
    <row r="746" spans="3:13" x14ac:dyDescent="0.25">
      <c r="C746" s="9">
        <f t="shared" ca="1" si="72"/>
        <v>29</v>
      </c>
      <c r="D746" s="9" cm="1">
        <f t="array" aca="1" ref="D746" ca="1">_xlfn.ANCHORARRAY(C746)*0.05</f>
        <v>1.4500000000000002</v>
      </c>
      <c r="E746" s="9">
        <f t="shared" ca="1" si="73"/>
        <v>2</v>
      </c>
      <c r="F746" s="9">
        <f t="shared" ca="1" si="71"/>
        <v>3</v>
      </c>
      <c r="G746" s="9">
        <f t="shared" ca="1" si="74"/>
        <v>12</v>
      </c>
      <c r="H746" s="9">
        <f t="shared" ca="1" si="75"/>
        <v>3</v>
      </c>
      <c r="I746" s="9">
        <f ca="1">RAND()*(Packaging[[#This Row],[Ordering cost]]+Packaging[[#This Row],[Holding cost]])+0.2</f>
        <v>0.78621072591350383</v>
      </c>
      <c r="J746" s="9">
        <f ca="1">SUM(Packaging[[#This Row],[Purchase Cost]:[Taxes]])</f>
        <v>51.236210725913509</v>
      </c>
      <c r="K746" s="9" t="str">
        <f>TEXT(Packaging[[#This Row],[Deliverydate_C]],"mmm")</f>
        <v>Jan</v>
      </c>
      <c r="L746" s="9"/>
      <c r="M746" s="9" t="s">
        <v>220</v>
      </c>
    </row>
    <row r="747" spans="3:13" x14ac:dyDescent="0.25">
      <c r="C747" s="9">
        <f t="shared" ca="1" si="72"/>
        <v>24</v>
      </c>
      <c r="D747" s="9" cm="1">
        <f t="array" aca="1" ref="D747" ca="1">_xlfn.ANCHORARRAY(C747)*0.05</f>
        <v>1.2000000000000002</v>
      </c>
      <c r="E747" s="9">
        <f t="shared" ca="1" si="73"/>
        <v>1</v>
      </c>
      <c r="F747" s="9">
        <f t="shared" ca="1" si="71"/>
        <v>3</v>
      </c>
      <c r="G747" s="9">
        <f t="shared" ca="1" si="74"/>
        <v>15</v>
      </c>
      <c r="H747" s="9">
        <f t="shared" ca="1" si="75"/>
        <v>2</v>
      </c>
      <c r="I747" s="9">
        <f ca="1">RAND()*(Packaging[[#This Row],[Ordering cost]]+Packaging[[#This Row],[Holding cost]])+0.2</f>
        <v>2.1865523528215598</v>
      </c>
      <c r="J747" s="9">
        <f ca="1">SUM(Packaging[[#This Row],[Purchase Cost]:[Taxes]])</f>
        <v>48.38655235282156</v>
      </c>
      <c r="K747" s="9" t="str">
        <f>TEXT(Packaging[[#This Row],[Deliverydate_C]],"mmm")</f>
        <v>Jan</v>
      </c>
      <c r="L747" s="9"/>
      <c r="M747" s="9" t="s">
        <v>220</v>
      </c>
    </row>
    <row r="748" spans="3:13" x14ac:dyDescent="0.25">
      <c r="C748" s="9">
        <f t="shared" ca="1" si="72"/>
        <v>21</v>
      </c>
      <c r="D748" s="9" cm="1">
        <f t="array" aca="1" ref="D748" ca="1">_xlfn.ANCHORARRAY(C748)*0.05</f>
        <v>1.05</v>
      </c>
      <c r="E748" s="9">
        <f t="shared" ca="1" si="73"/>
        <v>2</v>
      </c>
      <c r="F748" s="9">
        <f t="shared" ca="1" si="71"/>
        <v>3</v>
      </c>
      <c r="G748" s="9">
        <f t="shared" ca="1" si="74"/>
        <v>13</v>
      </c>
      <c r="H748" s="9">
        <f t="shared" ca="1" si="75"/>
        <v>3</v>
      </c>
      <c r="I748" s="9">
        <f ca="1">RAND()*(Packaging[[#This Row],[Ordering cost]]+Packaging[[#This Row],[Holding cost]])+0.2</f>
        <v>3.2173040681236817</v>
      </c>
      <c r="J748" s="9">
        <f ca="1">SUM(Packaging[[#This Row],[Purchase Cost]:[Taxes]])</f>
        <v>46.267304068123678</v>
      </c>
      <c r="K748" s="9" t="str">
        <f>TEXT(Packaging[[#This Row],[Deliverydate_C]],"mmm")</f>
        <v>Jan</v>
      </c>
      <c r="L748" s="9"/>
      <c r="M748" s="9" t="s">
        <v>219</v>
      </c>
    </row>
    <row r="749" spans="3:13" x14ac:dyDescent="0.25">
      <c r="C749" s="9">
        <f t="shared" ca="1" si="72"/>
        <v>26</v>
      </c>
      <c r="D749" s="9" cm="1">
        <f t="array" aca="1" ref="D749" ca="1">_xlfn.ANCHORARRAY(C749)*0.05</f>
        <v>1.3</v>
      </c>
      <c r="E749" s="9">
        <f t="shared" ca="1" si="73"/>
        <v>2</v>
      </c>
      <c r="F749" s="9">
        <f t="shared" ca="1" si="71"/>
        <v>3</v>
      </c>
      <c r="G749" s="9">
        <f t="shared" ca="1" si="74"/>
        <v>15</v>
      </c>
      <c r="H749" s="9">
        <f t="shared" ca="1" si="75"/>
        <v>2</v>
      </c>
      <c r="I749" s="9">
        <f ca="1">RAND()*(Packaging[[#This Row],[Ordering cost]]+Packaging[[#This Row],[Holding cost]])+0.2</f>
        <v>2.3199154693200521</v>
      </c>
      <c r="J749" s="9">
        <f ca="1">SUM(Packaging[[#This Row],[Purchase Cost]:[Taxes]])</f>
        <v>51.619915469320048</v>
      </c>
      <c r="K749" s="9" t="str">
        <f>TEXT(Packaging[[#This Row],[Deliverydate_C]],"mmm")</f>
        <v>Jan</v>
      </c>
      <c r="L749" s="9"/>
      <c r="M749" s="9" t="s">
        <v>219</v>
      </c>
    </row>
    <row r="750" spans="3:13" x14ac:dyDescent="0.25">
      <c r="C750" s="9">
        <f t="shared" ca="1" si="72"/>
        <v>22</v>
      </c>
      <c r="D750" s="9" cm="1">
        <f t="array" aca="1" ref="D750" ca="1">_xlfn.ANCHORARRAY(C750)*0.05</f>
        <v>1.1000000000000001</v>
      </c>
      <c r="E750" s="9">
        <f t="shared" ca="1" si="73"/>
        <v>1</v>
      </c>
      <c r="F750" s="9">
        <f t="shared" ca="1" si="71"/>
        <v>4</v>
      </c>
      <c r="G750" s="9">
        <f t="shared" ca="1" si="74"/>
        <v>15</v>
      </c>
      <c r="H750" s="9">
        <f t="shared" ca="1" si="75"/>
        <v>5</v>
      </c>
      <c r="I750" s="9">
        <f ca="1">RAND()*(Packaging[[#This Row],[Ordering cost]]+Packaging[[#This Row],[Holding cost]])+0.2</f>
        <v>1.4426058372984594</v>
      </c>
      <c r="J750" s="9">
        <f ca="1">SUM(Packaging[[#This Row],[Purchase Cost]:[Taxes]])</f>
        <v>49.54260583729846</v>
      </c>
      <c r="K750" s="9" t="str">
        <f>TEXT(Packaging[[#This Row],[Deliverydate_C]],"mmm")</f>
        <v>Jan</v>
      </c>
      <c r="L750" s="9"/>
      <c r="M750" s="9" t="s">
        <v>220</v>
      </c>
    </row>
    <row r="751" spans="3:13" x14ac:dyDescent="0.25">
      <c r="C751" s="9">
        <f t="shared" ca="1" si="72"/>
        <v>28</v>
      </c>
      <c r="D751" s="9" cm="1">
        <f t="array" aca="1" ref="D751" ca="1">_xlfn.ANCHORARRAY(C751)*0.05</f>
        <v>1.4000000000000001</v>
      </c>
      <c r="E751" s="9">
        <f t="shared" ca="1" si="73"/>
        <v>1</v>
      </c>
      <c r="F751" s="9">
        <f t="shared" ca="1" si="71"/>
        <v>3</v>
      </c>
      <c r="G751" s="9">
        <f t="shared" ca="1" si="74"/>
        <v>11</v>
      </c>
      <c r="H751" s="9">
        <f t="shared" ca="1" si="75"/>
        <v>3</v>
      </c>
      <c r="I751" s="9">
        <f ca="1">RAND()*(Packaging[[#This Row],[Ordering cost]]+Packaging[[#This Row],[Holding cost]])+0.2</f>
        <v>2.5432084855218129</v>
      </c>
      <c r="J751" s="9">
        <f ca="1">SUM(Packaging[[#This Row],[Purchase Cost]:[Taxes]])</f>
        <v>49.943208485521808</v>
      </c>
      <c r="K751" s="9" t="str">
        <f>TEXT(Packaging[[#This Row],[Deliverydate_C]],"mmm")</f>
        <v>Jan</v>
      </c>
      <c r="L751" s="9"/>
      <c r="M751" s="9" t="s">
        <v>219</v>
      </c>
    </row>
    <row r="752" spans="3:13" x14ac:dyDescent="0.25">
      <c r="C752" s="9">
        <f t="shared" ca="1" si="72"/>
        <v>27</v>
      </c>
      <c r="D752" s="9" cm="1">
        <f t="array" aca="1" ref="D752" ca="1">_xlfn.ANCHORARRAY(C752)*0.05</f>
        <v>1.35</v>
      </c>
      <c r="E752" s="9">
        <f t="shared" ca="1" si="73"/>
        <v>1</v>
      </c>
      <c r="F752" s="9">
        <f t="shared" ca="1" si="71"/>
        <v>3</v>
      </c>
      <c r="G752" s="9">
        <f t="shared" ca="1" si="74"/>
        <v>14</v>
      </c>
      <c r="H752" s="9">
        <f t="shared" ca="1" si="75"/>
        <v>4</v>
      </c>
      <c r="I752" s="9">
        <f ca="1">RAND()*(Packaging[[#This Row],[Ordering cost]]+Packaging[[#This Row],[Holding cost]])+0.2</f>
        <v>1.5239152070068414</v>
      </c>
      <c r="J752" s="9">
        <f ca="1">SUM(Packaging[[#This Row],[Purchase Cost]:[Taxes]])</f>
        <v>51.873915207006846</v>
      </c>
      <c r="K752" s="9" t="str">
        <f>TEXT(Packaging[[#This Row],[Deliverydate_C]],"mmm")</f>
        <v>Jan</v>
      </c>
      <c r="L752" s="9"/>
      <c r="M752" s="9" t="s">
        <v>219</v>
      </c>
    </row>
    <row r="753" spans="3:13" x14ac:dyDescent="0.25">
      <c r="C753" s="9">
        <f t="shared" ca="1" si="72"/>
        <v>20</v>
      </c>
      <c r="D753" s="9" cm="1">
        <f t="array" aca="1" ref="D753" ca="1">_xlfn.ANCHORARRAY(C753)*0.05</f>
        <v>1</v>
      </c>
      <c r="E753" s="9">
        <f t="shared" ca="1" si="73"/>
        <v>1</v>
      </c>
      <c r="F753" s="9">
        <f t="shared" ca="1" si="71"/>
        <v>4</v>
      </c>
      <c r="G753" s="9">
        <f t="shared" ca="1" si="74"/>
        <v>15</v>
      </c>
      <c r="H753" s="9">
        <f t="shared" ca="1" si="75"/>
        <v>4</v>
      </c>
      <c r="I753" s="9">
        <f ca="1">RAND()*(Packaging[[#This Row],[Ordering cost]]+Packaging[[#This Row],[Holding cost]])+0.2</f>
        <v>1.2229060875117954</v>
      </c>
      <c r="J753" s="9">
        <f ca="1">SUM(Packaging[[#This Row],[Purchase Cost]:[Taxes]])</f>
        <v>46.222906087511795</v>
      </c>
      <c r="K753" s="9" t="str">
        <f>TEXT(Packaging[[#This Row],[Deliverydate_C]],"mmm")</f>
        <v>Jan</v>
      </c>
      <c r="L753" s="9"/>
      <c r="M753" s="9" t="s">
        <v>220</v>
      </c>
    </row>
    <row r="754" spans="3:13" x14ac:dyDescent="0.25">
      <c r="C754" s="9">
        <f t="shared" ca="1" si="72"/>
        <v>22</v>
      </c>
      <c r="D754" s="9" cm="1">
        <f t="array" aca="1" ref="D754" ca="1">_xlfn.ANCHORARRAY(C754)*0.05</f>
        <v>1.1000000000000001</v>
      </c>
      <c r="E754" s="9">
        <f t="shared" ca="1" si="73"/>
        <v>1</v>
      </c>
      <c r="F754" s="9">
        <f t="shared" ca="1" si="71"/>
        <v>3</v>
      </c>
      <c r="G754" s="9">
        <f t="shared" ca="1" si="74"/>
        <v>10</v>
      </c>
      <c r="H754" s="9">
        <f t="shared" ca="1" si="75"/>
        <v>5</v>
      </c>
      <c r="I754" s="9">
        <f ca="1">RAND()*(Packaging[[#This Row],[Ordering cost]]+Packaging[[#This Row],[Holding cost]])+0.2</f>
        <v>1.4794871318931151</v>
      </c>
      <c r="J754" s="9">
        <f ca="1">SUM(Packaging[[#This Row],[Purchase Cost]:[Taxes]])</f>
        <v>43.579487131893117</v>
      </c>
      <c r="K754" s="9" t="str">
        <f>TEXT(Packaging[[#This Row],[Deliverydate_C]],"mmm")</f>
        <v>Jan</v>
      </c>
      <c r="L754" s="9"/>
      <c r="M754" s="9" t="s">
        <v>220</v>
      </c>
    </row>
    <row r="755" spans="3:13" x14ac:dyDescent="0.25">
      <c r="C755" s="9">
        <f t="shared" ca="1" si="72"/>
        <v>28</v>
      </c>
      <c r="D755" s="9" cm="1">
        <f t="array" aca="1" ref="D755" ca="1">_xlfn.ANCHORARRAY(C755)*0.05</f>
        <v>1.4000000000000001</v>
      </c>
      <c r="E755" s="9">
        <f t="shared" ca="1" si="73"/>
        <v>2</v>
      </c>
      <c r="F755" s="9">
        <f t="shared" ca="1" si="71"/>
        <v>3</v>
      </c>
      <c r="G755" s="9">
        <f t="shared" ca="1" si="74"/>
        <v>14</v>
      </c>
      <c r="H755" s="9">
        <f t="shared" ca="1" si="75"/>
        <v>2</v>
      </c>
      <c r="I755" s="9">
        <f ca="1">RAND()*(Packaging[[#This Row],[Ordering cost]]+Packaging[[#This Row],[Holding cost]])+0.2</f>
        <v>1.3465557633052878</v>
      </c>
      <c r="J755" s="9">
        <f ca="1">SUM(Packaging[[#This Row],[Purchase Cost]:[Taxes]])</f>
        <v>51.746555763305288</v>
      </c>
      <c r="K755" s="9" t="str">
        <f>TEXT(Packaging[[#This Row],[Deliverydate_C]],"mmm")</f>
        <v>Jan</v>
      </c>
      <c r="L755" s="9"/>
      <c r="M755" s="9" t="s">
        <v>220</v>
      </c>
    </row>
    <row r="756" spans="3:13" x14ac:dyDescent="0.25">
      <c r="C756" s="9">
        <f t="shared" ca="1" si="72"/>
        <v>28</v>
      </c>
      <c r="D756" s="9" cm="1">
        <f t="array" aca="1" ref="D756" ca="1">_xlfn.ANCHORARRAY(C756)*0.05</f>
        <v>1.4000000000000001</v>
      </c>
      <c r="E756" s="9">
        <f t="shared" ca="1" si="73"/>
        <v>2</v>
      </c>
      <c r="F756" s="9">
        <f t="shared" ca="1" si="71"/>
        <v>4</v>
      </c>
      <c r="G756" s="9">
        <f t="shared" ca="1" si="74"/>
        <v>11</v>
      </c>
      <c r="H756" s="9">
        <f t="shared" ca="1" si="75"/>
        <v>2</v>
      </c>
      <c r="I756" s="9">
        <f ca="1">RAND()*(Packaging[[#This Row],[Ordering cost]]+Packaging[[#This Row],[Holding cost]])+0.2</f>
        <v>2.8786119259199636</v>
      </c>
      <c r="J756" s="9">
        <f ca="1">SUM(Packaging[[#This Row],[Purchase Cost]:[Taxes]])</f>
        <v>51.278611925919961</v>
      </c>
      <c r="K756" s="9" t="str">
        <f>TEXT(Packaging[[#This Row],[Deliverydate_C]],"mmm")</f>
        <v>Jan</v>
      </c>
      <c r="L756" s="9"/>
      <c r="M756" s="9" t="s">
        <v>220</v>
      </c>
    </row>
    <row r="757" spans="3:13" x14ac:dyDescent="0.25">
      <c r="C757" s="9">
        <f t="shared" ca="1" si="72"/>
        <v>20</v>
      </c>
      <c r="D757" s="9" cm="1">
        <f t="array" aca="1" ref="D757" ca="1">_xlfn.ANCHORARRAY(C757)*0.05</f>
        <v>1</v>
      </c>
      <c r="E757" s="9">
        <f t="shared" ca="1" si="73"/>
        <v>1</v>
      </c>
      <c r="F757" s="9">
        <f t="shared" ca="1" si="71"/>
        <v>4</v>
      </c>
      <c r="G757" s="9">
        <f t="shared" ca="1" si="74"/>
        <v>11</v>
      </c>
      <c r="H757" s="9">
        <f t="shared" ca="1" si="75"/>
        <v>3</v>
      </c>
      <c r="I757" s="9">
        <f ca="1">RAND()*(Packaging[[#This Row],[Ordering cost]]+Packaging[[#This Row],[Holding cost]])+0.2</f>
        <v>1.1539531255212729</v>
      </c>
      <c r="J757" s="9">
        <f ca="1">SUM(Packaging[[#This Row],[Purchase Cost]:[Taxes]])</f>
        <v>41.153953125521269</v>
      </c>
      <c r="K757" s="9" t="str">
        <f>TEXT(Packaging[[#This Row],[Deliverydate_C]],"mmm")</f>
        <v>Jan</v>
      </c>
      <c r="L757" s="9"/>
      <c r="M757" s="9" t="s">
        <v>220</v>
      </c>
    </row>
    <row r="758" spans="3:13" x14ac:dyDescent="0.25">
      <c r="C758" s="9">
        <f t="shared" ca="1" si="72"/>
        <v>26</v>
      </c>
      <c r="D758" s="9" cm="1">
        <f t="array" aca="1" ref="D758" ca="1">_xlfn.ANCHORARRAY(C758)*0.05</f>
        <v>1.3</v>
      </c>
      <c r="E758" s="9">
        <f t="shared" ca="1" si="73"/>
        <v>1</v>
      </c>
      <c r="F758" s="9">
        <f t="shared" ca="1" si="71"/>
        <v>4</v>
      </c>
      <c r="G758" s="9">
        <f t="shared" ca="1" si="74"/>
        <v>14</v>
      </c>
      <c r="H758" s="9">
        <f t="shared" ca="1" si="75"/>
        <v>5</v>
      </c>
      <c r="I758" s="9">
        <f ca="1">RAND()*(Packaging[[#This Row],[Ordering cost]]+Packaging[[#This Row],[Holding cost]])+0.2</f>
        <v>1.9802429528551577</v>
      </c>
      <c r="J758" s="9">
        <f ca="1">SUM(Packaging[[#This Row],[Purchase Cost]:[Taxes]])</f>
        <v>53.280242952855154</v>
      </c>
      <c r="K758" s="9" t="str">
        <f>TEXT(Packaging[[#This Row],[Deliverydate_C]],"mmm")</f>
        <v>Jan</v>
      </c>
      <c r="L758" s="9"/>
      <c r="M758" s="9" t="s">
        <v>220</v>
      </c>
    </row>
    <row r="759" spans="3:13" x14ac:dyDescent="0.25">
      <c r="C759" s="9">
        <f t="shared" ca="1" si="72"/>
        <v>21</v>
      </c>
      <c r="D759" s="9" cm="1">
        <f t="array" aca="1" ref="D759" ca="1">_xlfn.ANCHORARRAY(C759)*0.05</f>
        <v>1.05</v>
      </c>
      <c r="E759" s="9">
        <f t="shared" ca="1" si="73"/>
        <v>1</v>
      </c>
      <c r="F759" s="9">
        <f t="shared" ca="1" si="71"/>
        <v>4</v>
      </c>
      <c r="G759" s="9">
        <f t="shared" ca="1" si="74"/>
        <v>12</v>
      </c>
      <c r="H759" s="9">
        <f t="shared" ca="1" si="75"/>
        <v>5</v>
      </c>
      <c r="I759" s="9">
        <f ca="1">RAND()*(Packaging[[#This Row],[Ordering cost]]+Packaging[[#This Row],[Holding cost]])+0.2</f>
        <v>0.31311076522295267</v>
      </c>
      <c r="J759" s="9">
        <f ca="1">SUM(Packaging[[#This Row],[Purchase Cost]:[Taxes]])</f>
        <v>44.363110765222949</v>
      </c>
      <c r="K759" s="9" t="str">
        <f>TEXT(Packaging[[#This Row],[Deliverydate_C]],"mmm")</f>
        <v>Jan</v>
      </c>
      <c r="L759" s="9"/>
      <c r="M759" s="9" t="s">
        <v>221</v>
      </c>
    </row>
    <row r="760" spans="3:13" x14ac:dyDescent="0.25">
      <c r="C760" s="9">
        <f t="shared" ca="1" si="72"/>
        <v>30</v>
      </c>
      <c r="D760" s="9" cm="1">
        <f t="array" aca="1" ref="D760" ca="1">_xlfn.ANCHORARRAY(C760)*0.05</f>
        <v>1.5</v>
      </c>
      <c r="E760" s="9">
        <f t="shared" ca="1" si="73"/>
        <v>2</v>
      </c>
      <c r="F760" s="9">
        <f t="shared" ca="1" si="71"/>
        <v>4</v>
      </c>
      <c r="G760" s="9">
        <f t="shared" ca="1" si="74"/>
        <v>15</v>
      </c>
      <c r="H760" s="9">
        <f t="shared" ca="1" si="75"/>
        <v>5</v>
      </c>
      <c r="I760" s="9">
        <f ca="1">RAND()*(Packaging[[#This Row],[Ordering cost]]+Packaging[[#This Row],[Holding cost]])+0.2</f>
        <v>3.4094769420785447</v>
      </c>
      <c r="J760" s="9">
        <f ca="1">SUM(Packaging[[#This Row],[Purchase Cost]:[Taxes]])</f>
        <v>60.909476942078541</v>
      </c>
      <c r="K760" s="9" t="str">
        <f>TEXT(Packaging[[#This Row],[Deliverydate_C]],"mmm")</f>
        <v>Jan</v>
      </c>
      <c r="L760" s="9"/>
      <c r="M760" s="9" t="s">
        <v>219</v>
      </c>
    </row>
    <row r="761" spans="3:13" x14ac:dyDescent="0.25">
      <c r="C761" s="9">
        <f t="shared" ca="1" si="72"/>
        <v>22</v>
      </c>
      <c r="D761" s="9" cm="1">
        <f t="array" aca="1" ref="D761" ca="1">_xlfn.ANCHORARRAY(C761)*0.05</f>
        <v>1.1000000000000001</v>
      </c>
      <c r="E761" s="9">
        <f t="shared" ca="1" si="73"/>
        <v>1</v>
      </c>
      <c r="F761" s="9">
        <f t="shared" ca="1" si="71"/>
        <v>4</v>
      </c>
      <c r="G761" s="9">
        <f t="shared" ca="1" si="74"/>
        <v>12</v>
      </c>
      <c r="H761" s="9">
        <f t="shared" ca="1" si="75"/>
        <v>4</v>
      </c>
      <c r="I761" s="9">
        <f ca="1">RAND()*(Packaging[[#This Row],[Ordering cost]]+Packaging[[#This Row],[Holding cost]])+0.2</f>
        <v>1.2112893089052954</v>
      </c>
      <c r="J761" s="9">
        <f ca="1">SUM(Packaging[[#This Row],[Purchase Cost]:[Taxes]])</f>
        <v>45.311289308905295</v>
      </c>
      <c r="K761" s="9" t="str">
        <f>TEXT(Packaging[[#This Row],[Deliverydate_C]],"mmm")</f>
        <v>Jan</v>
      </c>
      <c r="L761" s="9"/>
      <c r="M761" s="9" t="s">
        <v>219</v>
      </c>
    </row>
    <row r="762" spans="3:13" x14ac:dyDescent="0.25">
      <c r="C762" s="9">
        <f t="shared" ca="1" si="72"/>
        <v>22</v>
      </c>
      <c r="D762" s="9" cm="1">
        <f t="array" aca="1" ref="D762" ca="1">_xlfn.ANCHORARRAY(C762)*0.05</f>
        <v>1.1000000000000001</v>
      </c>
      <c r="E762" s="9">
        <f t="shared" ca="1" si="73"/>
        <v>2</v>
      </c>
      <c r="F762" s="9">
        <f t="shared" ca="1" si="71"/>
        <v>3</v>
      </c>
      <c r="G762" s="9">
        <f t="shared" ca="1" si="74"/>
        <v>15</v>
      </c>
      <c r="H762" s="9">
        <f t="shared" ca="1" si="75"/>
        <v>4</v>
      </c>
      <c r="I762" s="9">
        <f ca="1">RAND()*(Packaging[[#This Row],[Ordering cost]]+Packaging[[#This Row],[Holding cost]])+0.2</f>
        <v>1.8649799197750021</v>
      </c>
      <c r="J762" s="9">
        <f ca="1">SUM(Packaging[[#This Row],[Purchase Cost]:[Taxes]])</f>
        <v>48.964979919775004</v>
      </c>
      <c r="K762" s="9" t="str">
        <f>TEXT(Packaging[[#This Row],[Deliverydate_C]],"mmm")</f>
        <v>Jan</v>
      </c>
      <c r="L762" s="9"/>
      <c r="M762" s="9" t="s">
        <v>221</v>
      </c>
    </row>
    <row r="763" spans="3:13" x14ac:dyDescent="0.25">
      <c r="C763" s="9">
        <f t="shared" ca="1" si="72"/>
        <v>27</v>
      </c>
      <c r="D763" s="9" cm="1">
        <f t="array" aca="1" ref="D763" ca="1">_xlfn.ANCHORARRAY(C763)*0.05</f>
        <v>1.35</v>
      </c>
      <c r="E763" s="9">
        <f t="shared" ca="1" si="73"/>
        <v>1</v>
      </c>
      <c r="F763" s="9">
        <f t="shared" ca="1" si="71"/>
        <v>3</v>
      </c>
      <c r="G763" s="9">
        <f t="shared" ca="1" si="74"/>
        <v>15</v>
      </c>
      <c r="H763" s="9">
        <f t="shared" ca="1" si="75"/>
        <v>4</v>
      </c>
      <c r="I763" s="9">
        <f ca="1">RAND()*(Packaging[[#This Row],[Ordering cost]]+Packaging[[#This Row],[Holding cost]])+0.2</f>
        <v>2.5012798376494665</v>
      </c>
      <c r="J763" s="9">
        <f ca="1">SUM(Packaging[[#This Row],[Purchase Cost]:[Taxes]])</f>
        <v>53.851279837649471</v>
      </c>
      <c r="K763" s="9" t="str">
        <f>TEXT(Packaging[[#This Row],[Deliverydate_C]],"mmm")</f>
        <v>Jan</v>
      </c>
      <c r="L763" s="9"/>
      <c r="M763" s="9" t="s">
        <v>219</v>
      </c>
    </row>
    <row r="764" spans="3:13" x14ac:dyDescent="0.25">
      <c r="C764" s="9">
        <f t="shared" ca="1" si="72"/>
        <v>28</v>
      </c>
      <c r="D764" s="9" cm="1">
        <f t="array" aca="1" ref="D764" ca="1">_xlfn.ANCHORARRAY(C764)*0.05</f>
        <v>1.4000000000000001</v>
      </c>
      <c r="E764" s="9">
        <f t="shared" ca="1" si="73"/>
        <v>2</v>
      </c>
      <c r="F764" s="9">
        <f t="shared" ca="1" si="71"/>
        <v>4</v>
      </c>
      <c r="G764" s="9">
        <f t="shared" ca="1" si="74"/>
        <v>11</v>
      </c>
      <c r="H764" s="9">
        <f t="shared" ca="1" si="75"/>
        <v>5</v>
      </c>
      <c r="I764" s="9">
        <f ca="1">RAND()*(Packaging[[#This Row],[Ordering cost]]+Packaging[[#This Row],[Holding cost]])+0.2</f>
        <v>3.5583591085193507</v>
      </c>
      <c r="J764" s="9">
        <f ca="1">SUM(Packaging[[#This Row],[Purchase Cost]:[Taxes]])</f>
        <v>54.958359108519346</v>
      </c>
      <c r="K764" s="9" t="str">
        <f>TEXT(Packaging[[#This Row],[Deliverydate_C]],"mmm")</f>
        <v>Jan</v>
      </c>
      <c r="L764" s="9"/>
      <c r="M764" s="9" t="s">
        <v>219</v>
      </c>
    </row>
    <row r="765" spans="3:13" x14ac:dyDescent="0.25">
      <c r="C765" s="9">
        <f t="shared" ca="1" si="72"/>
        <v>24</v>
      </c>
      <c r="D765" s="9" cm="1">
        <f t="array" aca="1" ref="D765" ca="1">_xlfn.ANCHORARRAY(C765)*0.05</f>
        <v>1.2000000000000002</v>
      </c>
      <c r="E765" s="9">
        <f t="shared" ca="1" si="73"/>
        <v>2</v>
      </c>
      <c r="F765" s="9">
        <f t="shared" ca="1" si="71"/>
        <v>4</v>
      </c>
      <c r="G765" s="9">
        <f t="shared" ca="1" si="74"/>
        <v>14</v>
      </c>
      <c r="H765" s="9">
        <f t="shared" ca="1" si="75"/>
        <v>3</v>
      </c>
      <c r="I765" s="9">
        <f ca="1">RAND()*(Packaging[[#This Row],[Ordering cost]]+Packaging[[#This Row],[Holding cost]])+0.2</f>
        <v>1.8021953086635232</v>
      </c>
      <c r="J765" s="9">
        <f ca="1">SUM(Packaging[[#This Row],[Purchase Cost]:[Taxes]])</f>
        <v>50.002195308663524</v>
      </c>
      <c r="K765" s="9" t="str">
        <f>TEXT(Packaging[[#This Row],[Deliverydate_C]],"mmm")</f>
        <v>Jan</v>
      </c>
      <c r="L765" s="9"/>
      <c r="M765" s="9" t="s">
        <v>219</v>
      </c>
    </row>
    <row r="766" spans="3:13" x14ac:dyDescent="0.25">
      <c r="C766" s="9">
        <f t="shared" ca="1" si="72"/>
        <v>30</v>
      </c>
      <c r="D766" s="9" cm="1">
        <f t="array" aca="1" ref="D766" ca="1">_xlfn.ANCHORARRAY(C766)*0.05</f>
        <v>1.5</v>
      </c>
      <c r="E766" s="9">
        <f t="shared" ca="1" si="73"/>
        <v>2</v>
      </c>
      <c r="F766" s="9">
        <f t="shared" ca="1" si="71"/>
        <v>4</v>
      </c>
      <c r="G766" s="9">
        <f t="shared" ca="1" si="74"/>
        <v>13</v>
      </c>
      <c r="H766" s="9">
        <f t="shared" ca="1" si="75"/>
        <v>2</v>
      </c>
      <c r="I766" s="9">
        <f ca="1">RAND()*(Packaging[[#This Row],[Ordering cost]]+Packaging[[#This Row],[Holding cost]])+0.2</f>
        <v>1.8977860544909919</v>
      </c>
      <c r="J766" s="9">
        <f ca="1">SUM(Packaging[[#This Row],[Purchase Cost]:[Taxes]])</f>
        <v>54.397786054490993</v>
      </c>
      <c r="K766" s="9" t="str">
        <f>TEXT(Packaging[[#This Row],[Deliverydate_C]],"mmm")</f>
        <v>Jan</v>
      </c>
      <c r="L766" s="9"/>
      <c r="M766" s="9" t="s">
        <v>221</v>
      </c>
    </row>
    <row r="767" spans="3:13" x14ac:dyDescent="0.25">
      <c r="C767" s="9">
        <f t="shared" ca="1" si="72"/>
        <v>20</v>
      </c>
      <c r="D767" s="9" cm="1">
        <f t="array" aca="1" ref="D767" ca="1">_xlfn.ANCHORARRAY(C767)*0.05</f>
        <v>1</v>
      </c>
      <c r="E767" s="9">
        <f t="shared" ca="1" si="73"/>
        <v>2</v>
      </c>
      <c r="F767" s="9">
        <f t="shared" ca="1" si="71"/>
        <v>4</v>
      </c>
      <c r="G767" s="9">
        <f t="shared" ca="1" si="74"/>
        <v>13</v>
      </c>
      <c r="H767" s="9">
        <f t="shared" ca="1" si="75"/>
        <v>5</v>
      </c>
      <c r="I767" s="9">
        <f ca="1">RAND()*(Packaging[[#This Row],[Ordering cost]]+Packaging[[#This Row],[Holding cost]])+0.2</f>
        <v>0.88123065379190368</v>
      </c>
      <c r="J767" s="9">
        <f ca="1">SUM(Packaging[[#This Row],[Purchase Cost]:[Taxes]])</f>
        <v>45.881230653791903</v>
      </c>
      <c r="K767" s="9" t="str">
        <f>TEXT(Packaging[[#This Row],[Deliverydate_C]],"mmm")</f>
        <v>Jan</v>
      </c>
      <c r="L767" s="9"/>
      <c r="M767" s="9" t="s">
        <v>219</v>
      </c>
    </row>
    <row r="768" spans="3:13" x14ac:dyDescent="0.25">
      <c r="C768" s="9">
        <f t="shared" ca="1" si="72"/>
        <v>29</v>
      </c>
      <c r="D768" s="9" cm="1">
        <f t="array" aca="1" ref="D768" ca="1">_xlfn.ANCHORARRAY(C768)*0.05</f>
        <v>1.4500000000000002</v>
      </c>
      <c r="E768" s="9">
        <f t="shared" ca="1" si="73"/>
        <v>1</v>
      </c>
      <c r="F768" s="9">
        <f t="shared" ca="1" si="71"/>
        <v>3</v>
      </c>
      <c r="G768" s="9">
        <f t="shared" ca="1" si="74"/>
        <v>14</v>
      </c>
      <c r="H768" s="9">
        <f t="shared" ca="1" si="75"/>
        <v>5</v>
      </c>
      <c r="I768" s="9">
        <f ca="1">RAND()*(Packaging[[#This Row],[Ordering cost]]+Packaging[[#This Row],[Holding cost]])+0.2</f>
        <v>0.5067601312053267</v>
      </c>
      <c r="J768" s="9">
        <f ca="1">SUM(Packaging[[#This Row],[Purchase Cost]:[Taxes]])</f>
        <v>53.956760131205328</v>
      </c>
      <c r="K768" s="9" t="str">
        <f>TEXT(Packaging[[#This Row],[Deliverydate_C]],"mmm")</f>
        <v>Jan</v>
      </c>
      <c r="L768" s="9"/>
      <c r="M768" s="9" t="s">
        <v>220</v>
      </c>
    </row>
    <row r="769" spans="3:13" x14ac:dyDescent="0.25">
      <c r="C769" s="9">
        <f t="shared" ca="1" si="72"/>
        <v>26</v>
      </c>
      <c r="D769" s="9" cm="1">
        <f t="array" aca="1" ref="D769" ca="1">_xlfn.ANCHORARRAY(C769)*0.05</f>
        <v>1.3</v>
      </c>
      <c r="E769" s="9">
        <f t="shared" ca="1" si="73"/>
        <v>1</v>
      </c>
      <c r="F769" s="9">
        <f t="shared" ca="1" si="71"/>
        <v>3</v>
      </c>
      <c r="G769" s="9">
        <f t="shared" ca="1" si="74"/>
        <v>10</v>
      </c>
      <c r="H769" s="9">
        <f t="shared" ca="1" si="75"/>
        <v>4</v>
      </c>
      <c r="I769" s="9">
        <f ca="1">RAND()*(Packaging[[#This Row],[Ordering cost]]+Packaging[[#This Row],[Holding cost]])+0.2</f>
        <v>2.2705357189176159</v>
      </c>
      <c r="J769" s="9">
        <f ca="1">SUM(Packaging[[#This Row],[Purchase Cost]:[Taxes]])</f>
        <v>47.570535718917611</v>
      </c>
      <c r="K769" s="9" t="str">
        <f>TEXT(Packaging[[#This Row],[Deliverydate_C]],"mmm")</f>
        <v>Jan</v>
      </c>
      <c r="L769" s="9"/>
      <c r="M769" s="9" t="s">
        <v>220</v>
      </c>
    </row>
    <row r="770" spans="3:13" x14ac:dyDescent="0.25">
      <c r="C770" s="9">
        <f t="shared" ca="1" si="72"/>
        <v>30</v>
      </c>
      <c r="D770" s="9" cm="1">
        <f t="array" aca="1" ref="D770" ca="1">_xlfn.ANCHORARRAY(C770)*0.05</f>
        <v>1.5</v>
      </c>
      <c r="E770" s="9">
        <f t="shared" ca="1" si="73"/>
        <v>2</v>
      </c>
      <c r="F770" s="9">
        <f t="shared" ref="F770:F833" ca="1" si="76">RANDBETWEEN(3,4)</f>
        <v>3</v>
      </c>
      <c r="G770" s="9">
        <f t="shared" ca="1" si="74"/>
        <v>13</v>
      </c>
      <c r="H770" s="9">
        <f t="shared" ca="1" si="75"/>
        <v>4</v>
      </c>
      <c r="I770" s="9">
        <f ca="1">RAND()*(Packaging[[#This Row],[Ordering cost]]+Packaging[[#This Row],[Holding cost]])+0.2</f>
        <v>0.35542458026328483</v>
      </c>
      <c r="J770" s="9">
        <f ca="1">SUM(Packaging[[#This Row],[Purchase Cost]:[Taxes]])</f>
        <v>53.855424580263282</v>
      </c>
      <c r="K770" s="9" t="str">
        <f>TEXT(Packaging[[#This Row],[Deliverydate_C]],"mmm")</f>
        <v>Jan</v>
      </c>
      <c r="L770" s="9"/>
      <c r="M770" s="9" t="s">
        <v>221</v>
      </c>
    </row>
    <row r="771" spans="3:13" x14ac:dyDescent="0.25">
      <c r="C771" s="9">
        <f t="shared" ca="1" si="72"/>
        <v>21</v>
      </c>
      <c r="D771" s="9" cm="1">
        <f t="array" aca="1" ref="D771" ca="1">_xlfn.ANCHORARRAY(C771)*0.05</f>
        <v>1.05</v>
      </c>
      <c r="E771" s="9">
        <f t="shared" ca="1" si="73"/>
        <v>1</v>
      </c>
      <c r="F771" s="9">
        <f t="shared" ca="1" si="76"/>
        <v>4</v>
      </c>
      <c r="G771" s="9">
        <f t="shared" ca="1" si="74"/>
        <v>11</v>
      </c>
      <c r="H771" s="9">
        <f t="shared" ca="1" si="75"/>
        <v>4</v>
      </c>
      <c r="I771" s="9">
        <f ca="1">RAND()*(Packaging[[#This Row],[Ordering cost]]+Packaging[[#This Row],[Holding cost]])+0.2</f>
        <v>0.30106512913940542</v>
      </c>
      <c r="J771" s="9">
        <f ca="1">SUM(Packaging[[#This Row],[Purchase Cost]:[Taxes]])</f>
        <v>42.3510651291394</v>
      </c>
      <c r="K771" s="9" t="str">
        <f>TEXT(Packaging[[#This Row],[Deliverydate_C]],"mmm")</f>
        <v>Jan</v>
      </c>
      <c r="L771" s="9"/>
      <c r="M771" s="9" t="s">
        <v>220</v>
      </c>
    </row>
    <row r="772" spans="3:13" x14ac:dyDescent="0.25">
      <c r="C772" s="9">
        <f t="shared" ca="1" si="72"/>
        <v>28</v>
      </c>
      <c r="D772" s="9" cm="1">
        <f t="array" aca="1" ref="D772" ca="1">_xlfn.ANCHORARRAY(C772)*0.05</f>
        <v>1.4000000000000001</v>
      </c>
      <c r="E772" s="9">
        <f t="shared" ca="1" si="73"/>
        <v>2</v>
      </c>
      <c r="F772" s="9">
        <f t="shared" ca="1" si="76"/>
        <v>4</v>
      </c>
      <c r="G772" s="9">
        <f t="shared" ca="1" si="74"/>
        <v>10</v>
      </c>
      <c r="H772" s="9">
        <f t="shared" ca="1" si="75"/>
        <v>2</v>
      </c>
      <c r="I772" s="9">
        <f ca="1">RAND()*(Packaging[[#This Row],[Ordering cost]]+Packaging[[#This Row],[Holding cost]])+0.2</f>
        <v>0.66285422290828777</v>
      </c>
      <c r="J772" s="9">
        <f ca="1">SUM(Packaging[[#This Row],[Purchase Cost]:[Taxes]])</f>
        <v>48.062854222908285</v>
      </c>
      <c r="K772" s="9" t="str">
        <f>TEXT(Packaging[[#This Row],[Deliverydate_C]],"mmm")</f>
        <v>Jan</v>
      </c>
      <c r="L772" s="9"/>
      <c r="M772" s="9" t="s">
        <v>221</v>
      </c>
    </row>
    <row r="773" spans="3:13" x14ac:dyDescent="0.25">
      <c r="C773" s="9">
        <f t="shared" ca="1" si="72"/>
        <v>23</v>
      </c>
      <c r="D773" s="9" cm="1">
        <f t="array" aca="1" ref="D773" ca="1">_xlfn.ANCHORARRAY(C773)*0.05</f>
        <v>1.1500000000000001</v>
      </c>
      <c r="E773" s="9">
        <f t="shared" ca="1" si="73"/>
        <v>1</v>
      </c>
      <c r="F773" s="9">
        <f t="shared" ca="1" si="76"/>
        <v>3</v>
      </c>
      <c r="G773" s="9">
        <f t="shared" ca="1" si="74"/>
        <v>12</v>
      </c>
      <c r="H773" s="9">
        <f t="shared" ca="1" si="75"/>
        <v>5</v>
      </c>
      <c r="I773" s="9">
        <f ca="1">RAND()*(Packaging[[#This Row],[Ordering cost]]+Packaging[[#This Row],[Holding cost]])+0.2</f>
        <v>1.7581183010248675</v>
      </c>
      <c r="J773" s="9">
        <f ca="1">SUM(Packaging[[#This Row],[Purchase Cost]:[Taxes]])</f>
        <v>46.908118301024864</v>
      </c>
      <c r="K773" s="9" t="str">
        <f>TEXT(Packaging[[#This Row],[Deliverydate_C]],"mmm")</f>
        <v>Jan</v>
      </c>
      <c r="L773" s="9"/>
      <c r="M773" s="9" t="s">
        <v>220</v>
      </c>
    </row>
    <row r="774" spans="3:13" x14ac:dyDescent="0.25">
      <c r="C774" s="9">
        <f t="shared" ca="1" si="72"/>
        <v>30</v>
      </c>
      <c r="D774" s="9" cm="1">
        <f t="array" aca="1" ref="D774" ca="1">_xlfn.ANCHORARRAY(C774)*0.05</f>
        <v>1.5</v>
      </c>
      <c r="E774" s="9">
        <f t="shared" ca="1" si="73"/>
        <v>2</v>
      </c>
      <c r="F774" s="9">
        <f t="shared" ca="1" si="76"/>
        <v>4</v>
      </c>
      <c r="G774" s="9">
        <f t="shared" ca="1" si="74"/>
        <v>12</v>
      </c>
      <c r="H774" s="9">
        <f t="shared" ca="1" si="75"/>
        <v>3</v>
      </c>
      <c r="I774" s="9">
        <f ca="1">RAND()*(Packaging[[#This Row],[Ordering cost]]+Packaging[[#This Row],[Holding cost]])+0.2</f>
        <v>3.4616853449443541</v>
      </c>
      <c r="J774" s="9">
        <f ca="1">SUM(Packaging[[#This Row],[Purchase Cost]:[Taxes]])</f>
        <v>55.961685344944357</v>
      </c>
      <c r="K774" s="9" t="str">
        <f>TEXT(Packaging[[#This Row],[Deliverydate_C]],"mmm")</f>
        <v>Jan</v>
      </c>
      <c r="L774" s="9"/>
      <c r="M774" s="9" t="s">
        <v>220</v>
      </c>
    </row>
    <row r="775" spans="3:13" x14ac:dyDescent="0.25">
      <c r="C775" s="9">
        <f t="shared" ca="1" si="72"/>
        <v>24</v>
      </c>
      <c r="D775" s="9" cm="1">
        <f t="array" aca="1" ref="D775" ca="1">_xlfn.ANCHORARRAY(C775)*0.05</f>
        <v>1.2000000000000002</v>
      </c>
      <c r="E775" s="9">
        <f t="shared" ca="1" si="73"/>
        <v>2</v>
      </c>
      <c r="F775" s="9">
        <f t="shared" ca="1" si="76"/>
        <v>4</v>
      </c>
      <c r="G775" s="9">
        <f t="shared" ca="1" si="74"/>
        <v>14</v>
      </c>
      <c r="H775" s="9">
        <f t="shared" ca="1" si="75"/>
        <v>4</v>
      </c>
      <c r="I775" s="9">
        <f ca="1">RAND()*(Packaging[[#This Row],[Ordering cost]]+Packaging[[#This Row],[Holding cost]])+0.2</f>
        <v>0.90895852924010079</v>
      </c>
      <c r="J775" s="9">
        <f ca="1">SUM(Packaging[[#This Row],[Purchase Cost]:[Taxes]])</f>
        <v>50.108958529240105</v>
      </c>
      <c r="K775" s="9" t="str">
        <f>TEXT(Packaging[[#This Row],[Deliverydate_C]],"mmm")</f>
        <v>Jan</v>
      </c>
      <c r="L775" s="9"/>
      <c r="M775" s="9" t="s">
        <v>220</v>
      </c>
    </row>
    <row r="776" spans="3:13" x14ac:dyDescent="0.25">
      <c r="C776" s="9">
        <f t="shared" ca="1" si="72"/>
        <v>20</v>
      </c>
      <c r="D776" s="9" cm="1">
        <f t="array" aca="1" ref="D776" ca="1">_xlfn.ANCHORARRAY(C776)*0.05</f>
        <v>1</v>
      </c>
      <c r="E776" s="9">
        <f t="shared" ca="1" si="73"/>
        <v>1</v>
      </c>
      <c r="F776" s="9">
        <f t="shared" ca="1" si="76"/>
        <v>4</v>
      </c>
      <c r="G776" s="9">
        <f t="shared" ca="1" si="74"/>
        <v>14</v>
      </c>
      <c r="H776" s="9">
        <f t="shared" ca="1" si="75"/>
        <v>4</v>
      </c>
      <c r="I776" s="9">
        <f ca="1">RAND()*(Packaging[[#This Row],[Ordering cost]]+Packaging[[#This Row],[Holding cost]])+0.2</f>
        <v>0.21679431356096562</v>
      </c>
      <c r="J776" s="9">
        <f ca="1">SUM(Packaging[[#This Row],[Purchase Cost]:[Taxes]])</f>
        <v>44.216794313560968</v>
      </c>
      <c r="K776" s="9" t="str">
        <f>TEXT(Packaging[[#This Row],[Deliverydate_C]],"mmm")</f>
        <v>Jan</v>
      </c>
      <c r="L776" s="9"/>
      <c r="M776" s="9" t="s">
        <v>220</v>
      </c>
    </row>
    <row r="777" spans="3:13" x14ac:dyDescent="0.25">
      <c r="C777" s="9">
        <f t="shared" ref="C777:C840" ca="1" si="77">RANDBETWEEN(20,30)</f>
        <v>28</v>
      </c>
      <c r="D777" s="9" cm="1">
        <f t="array" aca="1" ref="D777" ca="1">_xlfn.ANCHORARRAY(C777)*0.05</f>
        <v>1.4000000000000001</v>
      </c>
      <c r="E777" s="9">
        <f t="shared" ref="E777:E840" ca="1" si="78">RANDBETWEEN(1,2)</f>
        <v>1</v>
      </c>
      <c r="F777" s="9">
        <f t="shared" ca="1" si="76"/>
        <v>3</v>
      </c>
      <c r="G777" s="9">
        <f t="shared" ref="G777:G840" ca="1" si="79">RANDBETWEEN(10,15)</f>
        <v>12</v>
      </c>
      <c r="H777" s="9">
        <f t="shared" ref="H777:H840" ca="1" si="80">RANDBETWEEN(2,5)</f>
        <v>2</v>
      </c>
      <c r="I777" s="9">
        <f ca="1">RAND()*(Packaging[[#This Row],[Ordering cost]]+Packaging[[#This Row],[Holding cost]])+0.2</f>
        <v>2.3480628087982707</v>
      </c>
      <c r="J777" s="9">
        <f ca="1">SUM(Packaging[[#This Row],[Purchase Cost]:[Taxes]])</f>
        <v>49.748062808798267</v>
      </c>
      <c r="K777" s="9" t="str">
        <f>TEXT(Packaging[[#This Row],[Deliverydate_C]],"mmm")</f>
        <v>Jan</v>
      </c>
      <c r="L777" s="9"/>
      <c r="M777" s="9" t="s">
        <v>220</v>
      </c>
    </row>
    <row r="778" spans="3:13" x14ac:dyDescent="0.25">
      <c r="C778" s="9">
        <f t="shared" ca="1" si="77"/>
        <v>20</v>
      </c>
      <c r="D778" s="9" cm="1">
        <f t="array" aca="1" ref="D778" ca="1">_xlfn.ANCHORARRAY(C778)*0.05</f>
        <v>1</v>
      </c>
      <c r="E778" s="9">
        <f t="shared" ca="1" si="78"/>
        <v>1</v>
      </c>
      <c r="F778" s="9">
        <f t="shared" ca="1" si="76"/>
        <v>3</v>
      </c>
      <c r="G778" s="9">
        <f t="shared" ca="1" si="79"/>
        <v>14</v>
      </c>
      <c r="H778" s="9">
        <f t="shared" ca="1" si="80"/>
        <v>3</v>
      </c>
      <c r="I778" s="9">
        <f ca="1">RAND()*(Packaging[[#This Row],[Ordering cost]]+Packaging[[#This Row],[Holding cost]])+0.2</f>
        <v>0.35965523958404005</v>
      </c>
      <c r="J778" s="9">
        <f ca="1">SUM(Packaging[[#This Row],[Purchase Cost]:[Taxes]])</f>
        <v>42.359655239584043</v>
      </c>
      <c r="K778" s="9" t="str">
        <f>TEXT(Packaging[[#This Row],[Deliverydate_C]],"mmm")</f>
        <v>Jan</v>
      </c>
      <c r="L778" s="9"/>
      <c r="M778" s="9" t="s">
        <v>221</v>
      </c>
    </row>
    <row r="779" spans="3:13" x14ac:dyDescent="0.25">
      <c r="C779" s="9">
        <f t="shared" ca="1" si="77"/>
        <v>29</v>
      </c>
      <c r="D779" s="9" cm="1">
        <f t="array" aca="1" ref="D779" ca="1">_xlfn.ANCHORARRAY(C779)*0.05</f>
        <v>1.4500000000000002</v>
      </c>
      <c r="E779" s="9">
        <f t="shared" ca="1" si="78"/>
        <v>1</v>
      </c>
      <c r="F779" s="9">
        <f t="shared" ca="1" si="76"/>
        <v>4</v>
      </c>
      <c r="G779" s="9">
        <f t="shared" ca="1" si="79"/>
        <v>14</v>
      </c>
      <c r="H779" s="9">
        <f t="shared" ca="1" si="80"/>
        <v>5</v>
      </c>
      <c r="I779" s="9">
        <f ca="1">RAND()*(Packaging[[#This Row],[Ordering cost]]+Packaging[[#This Row],[Holding cost]])+0.2</f>
        <v>1.864996284151385</v>
      </c>
      <c r="J779" s="9">
        <f ca="1">SUM(Packaging[[#This Row],[Purchase Cost]:[Taxes]])</f>
        <v>56.314996284151391</v>
      </c>
      <c r="K779" s="9" t="str">
        <f>TEXT(Packaging[[#This Row],[Deliverydate_C]],"mmm")</f>
        <v>Jan</v>
      </c>
      <c r="L779" s="9"/>
      <c r="M779" s="9" t="s">
        <v>220</v>
      </c>
    </row>
    <row r="780" spans="3:13" x14ac:dyDescent="0.25">
      <c r="C780" s="9">
        <f t="shared" ca="1" si="77"/>
        <v>25</v>
      </c>
      <c r="D780" s="9" cm="1">
        <f t="array" aca="1" ref="D780" ca="1">_xlfn.ANCHORARRAY(C780)*0.05</f>
        <v>1.25</v>
      </c>
      <c r="E780" s="9">
        <f t="shared" ca="1" si="78"/>
        <v>1</v>
      </c>
      <c r="F780" s="9">
        <f t="shared" ca="1" si="76"/>
        <v>3</v>
      </c>
      <c r="G780" s="9">
        <f t="shared" ca="1" si="79"/>
        <v>14</v>
      </c>
      <c r="H780" s="9">
        <f t="shared" ca="1" si="80"/>
        <v>5</v>
      </c>
      <c r="I780" s="9">
        <f ca="1">RAND()*(Packaging[[#This Row],[Ordering cost]]+Packaging[[#This Row],[Holding cost]])+0.2</f>
        <v>2.1798483014482448</v>
      </c>
      <c r="J780" s="9">
        <f ca="1">SUM(Packaging[[#This Row],[Purchase Cost]:[Taxes]])</f>
        <v>51.429848301448246</v>
      </c>
      <c r="K780" s="9" t="str">
        <f>TEXT(Packaging[[#This Row],[Deliverydate_C]],"mmm")</f>
        <v>Jan</v>
      </c>
      <c r="L780" s="9"/>
      <c r="M780" s="9" t="s">
        <v>220</v>
      </c>
    </row>
    <row r="781" spans="3:13" x14ac:dyDescent="0.25">
      <c r="C781" s="9">
        <f t="shared" ca="1" si="77"/>
        <v>23</v>
      </c>
      <c r="D781" s="9" cm="1">
        <f t="array" aca="1" ref="D781" ca="1">_xlfn.ANCHORARRAY(C781)*0.05</f>
        <v>1.1500000000000001</v>
      </c>
      <c r="E781" s="9">
        <f t="shared" ca="1" si="78"/>
        <v>1</v>
      </c>
      <c r="F781" s="9">
        <f t="shared" ca="1" si="76"/>
        <v>3</v>
      </c>
      <c r="G781" s="9">
        <f t="shared" ca="1" si="79"/>
        <v>11</v>
      </c>
      <c r="H781" s="9">
        <f t="shared" ca="1" si="80"/>
        <v>2</v>
      </c>
      <c r="I781" s="9">
        <f ca="1">RAND()*(Packaging[[#This Row],[Ordering cost]]+Packaging[[#This Row],[Holding cost]])+0.2</f>
        <v>0.58687166039929295</v>
      </c>
      <c r="J781" s="9">
        <f ca="1">SUM(Packaging[[#This Row],[Purchase Cost]:[Taxes]])</f>
        <v>41.736871660399288</v>
      </c>
      <c r="K781" s="9" t="str">
        <f>TEXT(Packaging[[#This Row],[Deliverydate_C]],"mmm")</f>
        <v>Jan</v>
      </c>
      <c r="L781" s="9"/>
      <c r="M781" s="9" t="s">
        <v>220</v>
      </c>
    </row>
    <row r="782" spans="3:13" x14ac:dyDescent="0.25">
      <c r="C782" s="9">
        <f t="shared" ca="1" si="77"/>
        <v>29</v>
      </c>
      <c r="D782" s="9" cm="1">
        <f t="array" aca="1" ref="D782" ca="1">_xlfn.ANCHORARRAY(C782)*0.05</f>
        <v>1.4500000000000002</v>
      </c>
      <c r="E782" s="9">
        <f t="shared" ca="1" si="78"/>
        <v>1</v>
      </c>
      <c r="F782" s="9">
        <f t="shared" ca="1" si="76"/>
        <v>3</v>
      </c>
      <c r="G782" s="9">
        <f t="shared" ca="1" si="79"/>
        <v>14</v>
      </c>
      <c r="H782" s="9">
        <f t="shared" ca="1" si="80"/>
        <v>3</v>
      </c>
      <c r="I782" s="9">
        <f ca="1">RAND()*(Packaging[[#This Row],[Ordering cost]]+Packaging[[#This Row],[Holding cost]])+0.2</f>
        <v>1.3472083923662235</v>
      </c>
      <c r="J782" s="9">
        <f ca="1">SUM(Packaging[[#This Row],[Purchase Cost]:[Taxes]])</f>
        <v>52.79720839236623</v>
      </c>
      <c r="K782" s="9" t="str">
        <f>TEXT(Packaging[[#This Row],[Deliverydate_C]],"mmm")</f>
        <v>Jan</v>
      </c>
      <c r="L782" s="9"/>
      <c r="M782" s="9" t="s">
        <v>220</v>
      </c>
    </row>
    <row r="783" spans="3:13" x14ac:dyDescent="0.25">
      <c r="C783" s="9">
        <f t="shared" ca="1" si="77"/>
        <v>26</v>
      </c>
      <c r="D783" s="9" cm="1">
        <f t="array" aca="1" ref="D783" ca="1">_xlfn.ANCHORARRAY(C783)*0.05</f>
        <v>1.3</v>
      </c>
      <c r="E783" s="9">
        <f t="shared" ca="1" si="78"/>
        <v>2</v>
      </c>
      <c r="F783" s="9">
        <f t="shared" ca="1" si="76"/>
        <v>3</v>
      </c>
      <c r="G783" s="9">
        <f t="shared" ca="1" si="79"/>
        <v>11</v>
      </c>
      <c r="H783" s="9">
        <f t="shared" ca="1" si="80"/>
        <v>4</v>
      </c>
      <c r="I783" s="9">
        <f ca="1">RAND()*(Packaging[[#This Row],[Ordering cost]]+Packaging[[#This Row],[Holding cost]])+0.2</f>
        <v>1.1884576617043683</v>
      </c>
      <c r="J783" s="9">
        <f ca="1">SUM(Packaging[[#This Row],[Purchase Cost]:[Taxes]])</f>
        <v>48.488457661704366</v>
      </c>
      <c r="K783" s="9" t="str">
        <f>TEXT(Packaging[[#This Row],[Deliverydate_C]],"mmm")</f>
        <v>Jan</v>
      </c>
      <c r="L783" s="9"/>
      <c r="M783" s="9" t="s">
        <v>220</v>
      </c>
    </row>
    <row r="784" spans="3:13" x14ac:dyDescent="0.25">
      <c r="C784" s="9">
        <f t="shared" ca="1" si="77"/>
        <v>21</v>
      </c>
      <c r="D784" s="9" cm="1">
        <f t="array" aca="1" ref="D784" ca="1">_xlfn.ANCHORARRAY(C784)*0.05</f>
        <v>1.05</v>
      </c>
      <c r="E784" s="9">
        <f t="shared" ca="1" si="78"/>
        <v>2</v>
      </c>
      <c r="F784" s="9">
        <f t="shared" ca="1" si="76"/>
        <v>4</v>
      </c>
      <c r="G784" s="9">
        <f t="shared" ca="1" si="79"/>
        <v>14</v>
      </c>
      <c r="H784" s="9">
        <f t="shared" ca="1" si="80"/>
        <v>5</v>
      </c>
      <c r="I784" s="9">
        <f ca="1">RAND()*(Packaging[[#This Row],[Ordering cost]]+Packaging[[#This Row],[Holding cost]])+0.2</f>
        <v>1.8131298075155158</v>
      </c>
      <c r="J784" s="9">
        <f ca="1">SUM(Packaging[[#This Row],[Purchase Cost]:[Taxes]])</f>
        <v>48.863129807515513</v>
      </c>
      <c r="K784" s="9" t="str">
        <f>TEXT(Packaging[[#This Row],[Deliverydate_C]],"mmm")</f>
        <v>Jan</v>
      </c>
      <c r="L784" s="9"/>
      <c r="M784" s="9" t="s">
        <v>219</v>
      </c>
    </row>
    <row r="785" spans="3:13" x14ac:dyDescent="0.25">
      <c r="C785" s="9">
        <f t="shared" ca="1" si="77"/>
        <v>30</v>
      </c>
      <c r="D785" s="9" cm="1">
        <f t="array" aca="1" ref="D785" ca="1">_xlfn.ANCHORARRAY(C785)*0.05</f>
        <v>1.5</v>
      </c>
      <c r="E785" s="9">
        <f t="shared" ca="1" si="78"/>
        <v>2</v>
      </c>
      <c r="F785" s="9">
        <f t="shared" ca="1" si="76"/>
        <v>3</v>
      </c>
      <c r="G785" s="9">
        <f t="shared" ca="1" si="79"/>
        <v>12</v>
      </c>
      <c r="H785" s="9">
        <f t="shared" ca="1" si="80"/>
        <v>5</v>
      </c>
      <c r="I785" s="9">
        <f ca="1">RAND()*(Packaging[[#This Row],[Ordering cost]]+Packaging[[#This Row],[Holding cost]])+0.2</f>
        <v>2.1108100086075163</v>
      </c>
      <c r="J785" s="9">
        <f ca="1">SUM(Packaging[[#This Row],[Purchase Cost]:[Taxes]])</f>
        <v>55.610810008607515</v>
      </c>
      <c r="K785" s="9" t="str">
        <f>TEXT(Packaging[[#This Row],[Deliverydate_C]],"mmm")</f>
        <v>Jan</v>
      </c>
      <c r="L785" s="9"/>
      <c r="M785" s="9" t="s">
        <v>220</v>
      </c>
    </row>
    <row r="786" spans="3:13" x14ac:dyDescent="0.25">
      <c r="C786" s="9">
        <f t="shared" ca="1" si="77"/>
        <v>25</v>
      </c>
      <c r="D786" s="9" cm="1">
        <f t="array" aca="1" ref="D786" ca="1">_xlfn.ANCHORARRAY(C786)*0.05</f>
        <v>1.25</v>
      </c>
      <c r="E786" s="9">
        <f t="shared" ca="1" si="78"/>
        <v>2</v>
      </c>
      <c r="F786" s="9">
        <f t="shared" ca="1" si="76"/>
        <v>4</v>
      </c>
      <c r="G786" s="9">
        <f t="shared" ca="1" si="79"/>
        <v>14</v>
      </c>
      <c r="H786" s="9">
        <f t="shared" ca="1" si="80"/>
        <v>4</v>
      </c>
      <c r="I786" s="9">
        <f ca="1">RAND()*(Packaging[[#This Row],[Ordering cost]]+Packaging[[#This Row],[Holding cost]])+0.2</f>
        <v>2.7482245410178936</v>
      </c>
      <c r="J786" s="9">
        <f ca="1">SUM(Packaging[[#This Row],[Purchase Cost]:[Taxes]])</f>
        <v>52.99822454101789</v>
      </c>
      <c r="K786" s="9" t="str">
        <f>TEXT(Packaging[[#This Row],[Deliverydate_C]],"mmm")</f>
        <v>Jan</v>
      </c>
      <c r="L786" s="9"/>
      <c r="M786" s="9" t="s">
        <v>221</v>
      </c>
    </row>
    <row r="787" spans="3:13" x14ac:dyDescent="0.25">
      <c r="C787" s="9">
        <f t="shared" ca="1" si="77"/>
        <v>26</v>
      </c>
      <c r="D787" s="9" cm="1">
        <f t="array" aca="1" ref="D787" ca="1">_xlfn.ANCHORARRAY(C787)*0.05</f>
        <v>1.3</v>
      </c>
      <c r="E787" s="9">
        <f t="shared" ca="1" si="78"/>
        <v>1</v>
      </c>
      <c r="F787" s="9">
        <f t="shared" ca="1" si="76"/>
        <v>4</v>
      </c>
      <c r="G787" s="9">
        <f t="shared" ca="1" si="79"/>
        <v>13</v>
      </c>
      <c r="H787" s="9">
        <f t="shared" ca="1" si="80"/>
        <v>3</v>
      </c>
      <c r="I787" s="9">
        <f ca="1">RAND()*(Packaging[[#This Row],[Ordering cost]]+Packaging[[#This Row],[Holding cost]])+0.2</f>
        <v>0.90753184845995283</v>
      </c>
      <c r="J787" s="9">
        <f ca="1">SUM(Packaging[[#This Row],[Purchase Cost]:[Taxes]])</f>
        <v>49.207531848459951</v>
      </c>
      <c r="K787" s="9" t="str">
        <f>TEXT(Packaging[[#This Row],[Deliverydate_C]],"mmm")</f>
        <v>Jan</v>
      </c>
      <c r="L787" s="9"/>
      <c r="M787" s="9" t="s">
        <v>220</v>
      </c>
    </row>
    <row r="788" spans="3:13" x14ac:dyDescent="0.25">
      <c r="C788" s="9">
        <f t="shared" ca="1" si="77"/>
        <v>26</v>
      </c>
      <c r="D788" s="9" cm="1">
        <f t="array" aca="1" ref="D788" ca="1">_xlfn.ANCHORARRAY(C788)*0.05</f>
        <v>1.3</v>
      </c>
      <c r="E788" s="9">
        <f t="shared" ca="1" si="78"/>
        <v>1</v>
      </c>
      <c r="F788" s="9">
        <f t="shared" ca="1" si="76"/>
        <v>3</v>
      </c>
      <c r="G788" s="9">
        <f t="shared" ca="1" si="79"/>
        <v>11</v>
      </c>
      <c r="H788" s="9">
        <f t="shared" ca="1" si="80"/>
        <v>3</v>
      </c>
      <c r="I788" s="9">
        <f ca="1">RAND()*(Packaging[[#This Row],[Ordering cost]]+Packaging[[#This Row],[Holding cost]])+0.2</f>
        <v>1.7440207588095713</v>
      </c>
      <c r="J788" s="9">
        <f ca="1">SUM(Packaging[[#This Row],[Purchase Cost]:[Taxes]])</f>
        <v>47.044020758809566</v>
      </c>
      <c r="K788" s="9" t="str">
        <f>TEXT(Packaging[[#This Row],[Deliverydate_C]],"mmm")</f>
        <v>Jan</v>
      </c>
      <c r="L788" s="9"/>
      <c r="M788" s="9" t="s">
        <v>220</v>
      </c>
    </row>
    <row r="789" spans="3:13" x14ac:dyDescent="0.25">
      <c r="C789" s="9">
        <f t="shared" ca="1" si="77"/>
        <v>28</v>
      </c>
      <c r="D789" s="9" cm="1">
        <f t="array" aca="1" ref="D789" ca="1">_xlfn.ANCHORARRAY(C789)*0.05</f>
        <v>1.4000000000000001</v>
      </c>
      <c r="E789" s="9">
        <f t="shared" ca="1" si="78"/>
        <v>2</v>
      </c>
      <c r="F789" s="9">
        <f t="shared" ca="1" si="76"/>
        <v>3</v>
      </c>
      <c r="G789" s="9">
        <f t="shared" ca="1" si="79"/>
        <v>15</v>
      </c>
      <c r="H789" s="9">
        <f t="shared" ca="1" si="80"/>
        <v>5</v>
      </c>
      <c r="I789" s="9">
        <f ca="1">RAND()*(Packaging[[#This Row],[Ordering cost]]+Packaging[[#This Row],[Holding cost]])+0.2</f>
        <v>3.3682349124894291</v>
      </c>
      <c r="J789" s="9">
        <f ca="1">SUM(Packaging[[#This Row],[Purchase Cost]:[Taxes]])</f>
        <v>57.768234912489426</v>
      </c>
      <c r="K789" s="9" t="str">
        <f>TEXT(Packaging[[#This Row],[Deliverydate_C]],"mmm")</f>
        <v>Jan</v>
      </c>
      <c r="L789" s="9"/>
      <c r="M789" s="9" t="s">
        <v>219</v>
      </c>
    </row>
    <row r="790" spans="3:13" x14ac:dyDescent="0.25">
      <c r="C790" s="9">
        <f t="shared" ca="1" si="77"/>
        <v>26</v>
      </c>
      <c r="D790" s="9" cm="1">
        <f t="array" aca="1" ref="D790" ca="1">_xlfn.ANCHORARRAY(C790)*0.05</f>
        <v>1.3</v>
      </c>
      <c r="E790" s="9">
        <f t="shared" ca="1" si="78"/>
        <v>2</v>
      </c>
      <c r="F790" s="9">
        <f t="shared" ca="1" si="76"/>
        <v>4</v>
      </c>
      <c r="G790" s="9">
        <f t="shared" ca="1" si="79"/>
        <v>14</v>
      </c>
      <c r="H790" s="9">
        <f t="shared" ca="1" si="80"/>
        <v>3</v>
      </c>
      <c r="I790" s="9">
        <f ca="1">RAND()*(Packaging[[#This Row],[Ordering cost]]+Packaging[[#This Row],[Holding cost]])+0.2</f>
        <v>0.85296027733394819</v>
      </c>
      <c r="J790" s="9">
        <f ca="1">SUM(Packaging[[#This Row],[Purchase Cost]:[Taxes]])</f>
        <v>51.152960277333946</v>
      </c>
      <c r="K790" s="9" t="str">
        <f>TEXT(Packaging[[#This Row],[Deliverydate_C]],"mmm")</f>
        <v>Jan</v>
      </c>
      <c r="L790" s="9"/>
      <c r="M790" s="9" t="s">
        <v>220</v>
      </c>
    </row>
    <row r="791" spans="3:13" x14ac:dyDescent="0.25">
      <c r="C791" s="9">
        <f t="shared" ca="1" si="77"/>
        <v>23</v>
      </c>
      <c r="D791" s="9" cm="1">
        <f t="array" aca="1" ref="D791" ca="1">_xlfn.ANCHORARRAY(C791)*0.05</f>
        <v>1.1500000000000001</v>
      </c>
      <c r="E791" s="9">
        <f t="shared" ca="1" si="78"/>
        <v>1</v>
      </c>
      <c r="F791" s="9">
        <f t="shared" ca="1" si="76"/>
        <v>3</v>
      </c>
      <c r="G791" s="9">
        <f t="shared" ca="1" si="79"/>
        <v>12</v>
      </c>
      <c r="H791" s="9">
        <f t="shared" ca="1" si="80"/>
        <v>5</v>
      </c>
      <c r="I791" s="9">
        <f ca="1">RAND()*(Packaging[[#This Row],[Ordering cost]]+Packaging[[#This Row],[Holding cost]])+0.2</f>
        <v>2.0716812583079856</v>
      </c>
      <c r="J791" s="9">
        <f ca="1">SUM(Packaging[[#This Row],[Purchase Cost]:[Taxes]])</f>
        <v>47.221681258307981</v>
      </c>
      <c r="K791" s="9" t="str">
        <f>TEXT(Packaging[[#This Row],[Deliverydate_C]],"mmm")</f>
        <v>Jan</v>
      </c>
      <c r="L791" s="9"/>
      <c r="M791" s="9" t="s">
        <v>219</v>
      </c>
    </row>
    <row r="792" spans="3:13" x14ac:dyDescent="0.25">
      <c r="C792" s="9">
        <f t="shared" ca="1" si="77"/>
        <v>30</v>
      </c>
      <c r="D792" s="9" cm="1">
        <f t="array" aca="1" ref="D792" ca="1">_xlfn.ANCHORARRAY(C792)*0.05</f>
        <v>1.5</v>
      </c>
      <c r="E792" s="9">
        <f t="shared" ca="1" si="78"/>
        <v>1</v>
      </c>
      <c r="F792" s="9">
        <f t="shared" ca="1" si="76"/>
        <v>4</v>
      </c>
      <c r="G792" s="9">
        <f t="shared" ca="1" si="79"/>
        <v>15</v>
      </c>
      <c r="H792" s="9">
        <f t="shared" ca="1" si="80"/>
        <v>3</v>
      </c>
      <c r="I792" s="9">
        <f ca="1">RAND()*(Packaging[[#This Row],[Ordering cost]]+Packaging[[#This Row],[Holding cost]])+0.2</f>
        <v>0.74467606369001516</v>
      </c>
      <c r="J792" s="9">
        <f ca="1">SUM(Packaging[[#This Row],[Purchase Cost]:[Taxes]])</f>
        <v>55.244676063690015</v>
      </c>
      <c r="K792" s="9" t="str">
        <f>TEXT(Packaging[[#This Row],[Deliverydate_C]],"mmm")</f>
        <v>Jan</v>
      </c>
      <c r="L792" s="9"/>
      <c r="M792" s="9" t="s">
        <v>219</v>
      </c>
    </row>
    <row r="793" spans="3:13" x14ac:dyDescent="0.25">
      <c r="C793" s="9">
        <f t="shared" ca="1" si="77"/>
        <v>29</v>
      </c>
      <c r="D793" s="9" cm="1">
        <f t="array" aca="1" ref="D793" ca="1">_xlfn.ANCHORARRAY(C793)*0.05</f>
        <v>1.4500000000000002</v>
      </c>
      <c r="E793" s="9">
        <f t="shared" ca="1" si="78"/>
        <v>1</v>
      </c>
      <c r="F793" s="9">
        <f t="shared" ca="1" si="76"/>
        <v>3</v>
      </c>
      <c r="G793" s="9">
        <f t="shared" ca="1" si="79"/>
        <v>11</v>
      </c>
      <c r="H793" s="9">
        <f t="shared" ca="1" si="80"/>
        <v>4</v>
      </c>
      <c r="I793" s="9">
        <f ca="1">RAND()*(Packaging[[#This Row],[Ordering cost]]+Packaging[[#This Row],[Holding cost]])+0.2</f>
        <v>0.87236418835066054</v>
      </c>
      <c r="J793" s="9">
        <f ca="1">SUM(Packaging[[#This Row],[Purchase Cost]:[Taxes]])</f>
        <v>50.322364188350662</v>
      </c>
      <c r="K793" s="9" t="str">
        <f>TEXT(Packaging[[#This Row],[Deliverydate_C]],"mmm")</f>
        <v>Jan</v>
      </c>
      <c r="L793" s="9"/>
      <c r="M793" s="9" t="s">
        <v>220</v>
      </c>
    </row>
    <row r="794" spans="3:13" x14ac:dyDescent="0.25">
      <c r="C794" s="9">
        <f t="shared" ca="1" si="77"/>
        <v>27</v>
      </c>
      <c r="D794" s="9" cm="1">
        <f t="array" aca="1" ref="D794" ca="1">_xlfn.ANCHORARRAY(C794)*0.05</f>
        <v>1.35</v>
      </c>
      <c r="E794" s="9">
        <f t="shared" ca="1" si="78"/>
        <v>1</v>
      </c>
      <c r="F794" s="9">
        <f t="shared" ca="1" si="76"/>
        <v>4</v>
      </c>
      <c r="G794" s="9">
        <f t="shared" ca="1" si="79"/>
        <v>10</v>
      </c>
      <c r="H794" s="9">
        <f t="shared" ca="1" si="80"/>
        <v>4</v>
      </c>
      <c r="I794" s="9">
        <f ca="1">RAND()*(Packaging[[#This Row],[Ordering cost]]+Packaging[[#This Row],[Holding cost]])+0.2</f>
        <v>1.6806116590263855</v>
      </c>
      <c r="J794" s="9">
        <f ca="1">SUM(Packaging[[#This Row],[Purchase Cost]:[Taxes]])</f>
        <v>49.030611659026384</v>
      </c>
      <c r="K794" s="9" t="str">
        <f>TEXT(Packaging[[#This Row],[Deliverydate_C]],"mmm")</f>
        <v>Jan</v>
      </c>
      <c r="L794" s="9"/>
      <c r="M794" s="9" t="s">
        <v>220</v>
      </c>
    </row>
    <row r="795" spans="3:13" x14ac:dyDescent="0.25">
      <c r="C795" s="9">
        <f t="shared" ca="1" si="77"/>
        <v>28</v>
      </c>
      <c r="D795" s="9" cm="1">
        <f t="array" aca="1" ref="D795" ca="1">_xlfn.ANCHORARRAY(C795)*0.05</f>
        <v>1.4000000000000001</v>
      </c>
      <c r="E795" s="9">
        <f t="shared" ca="1" si="78"/>
        <v>2</v>
      </c>
      <c r="F795" s="9">
        <f t="shared" ca="1" si="76"/>
        <v>4</v>
      </c>
      <c r="G795" s="9">
        <f t="shared" ca="1" si="79"/>
        <v>10</v>
      </c>
      <c r="H795" s="9">
        <f t="shared" ca="1" si="80"/>
        <v>2</v>
      </c>
      <c r="I795" s="9">
        <f ca="1">RAND()*(Packaging[[#This Row],[Ordering cost]]+Packaging[[#This Row],[Holding cost]])+0.2</f>
        <v>2.6923323078441772</v>
      </c>
      <c r="J795" s="9">
        <f ca="1">SUM(Packaging[[#This Row],[Purchase Cost]:[Taxes]])</f>
        <v>50.092332307844174</v>
      </c>
      <c r="K795" s="9" t="str">
        <f>TEXT(Packaging[[#This Row],[Deliverydate_C]],"mmm")</f>
        <v>Jan</v>
      </c>
      <c r="L795" s="9"/>
      <c r="M795" s="9" t="s">
        <v>220</v>
      </c>
    </row>
    <row r="796" spans="3:13" x14ac:dyDescent="0.25">
      <c r="C796" s="9">
        <f t="shared" ca="1" si="77"/>
        <v>20</v>
      </c>
      <c r="D796" s="9" cm="1">
        <f t="array" aca="1" ref="D796" ca="1">_xlfn.ANCHORARRAY(C796)*0.05</f>
        <v>1</v>
      </c>
      <c r="E796" s="9">
        <f t="shared" ca="1" si="78"/>
        <v>1</v>
      </c>
      <c r="F796" s="9">
        <f t="shared" ca="1" si="76"/>
        <v>3</v>
      </c>
      <c r="G796" s="9">
        <f t="shared" ca="1" si="79"/>
        <v>11</v>
      </c>
      <c r="H796" s="9">
        <f t="shared" ca="1" si="80"/>
        <v>4</v>
      </c>
      <c r="I796" s="9">
        <f ca="1">RAND()*(Packaging[[#This Row],[Ordering cost]]+Packaging[[#This Row],[Holding cost]])+0.2</f>
        <v>0.24710131257352491</v>
      </c>
      <c r="J796" s="9">
        <f ca="1">SUM(Packaging[[#This Row],[Purchase Cost]:[Taxes]])</f>
        <v>40.247101312573527</v>
      </c>
      <c r="K796" s="9" t="str">
        <f>TEXT(Packaging[[#This Row],[Deliverydate_C]],"mmm")</f>
        <v>Jan</v>
      </c>
      <c r="L796" s="9"/>
      <c r="M796" s="9" t="s">
        <v>219</v>
      </c>
    </row>
    <row r="797" spans="3:13" x14ac:dyDescent="0.25">
      <c r="C797" s="9">
        <f t="shared" ca="1" si="77"/>
        <v>26</v>
      </c>
      <c r="D797" s="9" cm="1">
        <f t="array" aca="1" ref="D797" ca="1">_xlfn.ANCHORARRAY(C797)*0.05</f>
        <v>1.3</v>
      </c>
      <c r="E797" s="9">
        <f t="shared" ca="1" si="78"/>
        <v>2</v>
      </c>
      <c r="F797" s="9">
        <f t="shared" ca="1" si="76"/>
        <v>3</v>
      </c>
      <c r="G797" s="9">
        <f t="shared" ca="1" si="79"/>
        <v>13</v>
      </c>
      <c r="H797" s="9">
        <f t="shared" ca="1" si="80"/>
        <v>5</v>
      </c>
      <c r="I797" s="9">
        <f ca="1">RAND()*(Packaging[[#This Row],[Ordering cost]]+Packaging[[#This Row],[Holding cost]])+0.2</f>
        <v>1.0135235401303502</v>
      </c>
      <c r="J797" s="9">
        <f ca="1">SUM(Packaging[[#This Row],[Purchase Cost]:[Taxes]])</f>
        <v>51.313523540130348</v>
      </c>
      <c r="K797" s="9" t="str">
        <f>TEXT(Packaging[[#This Row],[Deliverydate_C]],"mmm")</f>
        <v>Jan</v>
      </c>
      <c r="L797" s="9"/>
      <c r="M797" s="9" t="s">
        <v>221</v>
      </c>
    </row>
    <row r="798" spans="3:13" x14ac:dyDescent="0.25">
      <c r="C798" s="9">
        <f t="shared" ca="1" si="77"/>
        <v>20</v>
      </c>
      <c r="D798" s="9" cm="1">
        <f t="array" aca="1" ref="D798" ca="1">_xlfn.ANCHORARRAY(C798)*0.05</f>
        <v>1</v>
      </c>
      <c r="E798" s="9">
        <f t="shared" ca="1" si="78"/>
        <v>2</v>
      </c>
      <c r="F798" s="9">
        <f t="shared" ca="1" si="76"/>
        <v>4</v>
      </c>
      <c r="G798" s="9">
        <f t="shared" ca="1" si="79"/>
        <v>13</v>
      </c>
      <c r="H798" s="9">
        <f t="shared" ca="1" si="80"/>
        <v>3</v>
      </c>
      <c r="I798" s="9">
        <f ca="1">RAND()*(Packaging[[#This Row],[Ordering cost]]+Packaging[[#This Row],[Holding cost]])+0.2</f>
        <v>1.0458194848859788</v>
      </c>
      <c r="J798" s="9">
        <f ca="1">SUM(Packaging[[#This Row],[Purchase Cost]:[Taxes]])</f>
        <v>44.045819484885982</v>
      </c>
      <c r="K798" s="9" t="str">
        <f>TEXT(Packaging[[#This Row],[Deliverydate_C]],"mmm")</f>
        <v>Jan</v>
      </c>
      <c r="L798" s="9"/>
      <c r="M798" s="9" t="s">
        <v>220</v>
      </c>
    </row>
    <row r="799" spans="3:13" x14ac:dyDescent="0.25">
      <c r="C799" s="9">
        <f t="shared" ca="1" si="77"/>
        <v>21</v>
      </c>
      <c r="D799" s="9" cm="1">
        <f t="array" aca="1" ref="D799" ca="1">_xlfn.ANCHORARRAY(C799)*0.05</f>
        <v>1.05</v>
      </c>
      <c r="E799" s="9">
        <f t="shared" ca="1" si="78"/>
        <v>2</v>
      </c>
      <c r="F799" s="9">
        <f t="shared" ca="1" si="76"/>
        <v>4</v>
      </c>
      <c r="G799" s="9">
        <f t="shared" ca="1" si="79"/>
        <v>10</v>
      </c>
      <c r="H799" s="9">
        <f t="shared" ca="1" si="80"/>
        <v>4</v>
      </c>
      <c r="I799" s="9">
        <f ca="1">RAND()*(Packaging[[#This Row],[Ordering cost]]+Packaging[[#This Row],[Holding cost]])+0.2</f>
        <v>2.2775050058757293</v>
      </c>
      <c r="J799" s="9">
        <f ca="1">SUM(Packaging[[#This Row],[Purchase Cost]:[Taxes]])</f>
        <v>44.327505005875729</v>
      </c>
      <c r="K799" s="9" t="str">
        <f>TEXT(Packaging[[#This Row],[Deliverydate_C]],"mmm")</f>
        <v>Jan</v>
      </c>
      <c r="L799" s="9"/>
      <c r="M799" s="9" t="s">
        <v>219</v>
      </c>
    </row>
    <row r="800" spans="3:13" x14ac:dyDescent="0.25">
      <c r="C800" s="9">
        <f t="shared" ca="1" si="77"/>
        <v>23</v>
      </c>
      <c r="D800" s="9" cm="1">
        <f t="array" aca="1" ref="D800" ca="1">_xlfn.ANCHORARRAY(C800)*0.05</f>
        <v>1.1500000000000001</v>
      </c>
      <c r="E800" s="9">
        <f t="shared" ca="1" si="78"/>
        <v>2</v>
      </c>
      <c r="F800" s="9">
        <f t="shared" ca="1" si="76"/>
        <v>3</v>
      </c>
      <c r="G800" s="9">
        <f t="shared" ca="1" si="79"/>
        <v>14</v>
      </c>
      <c r="H800" s="9">
        <f t="shared" ca="1" si="80"/>
        <v>2</v>
      </c>
      <c r="I800" s="9">
        <f ca="1">RAND()*(Packaging[[#This Row],[Ordering cost]]+Packaging[[#This Row],[Holding cost]])+0.2</f>
        <v>3.1727821649192962</v>
      </c>
      <c r="J800" s="9">
        <f ca="1">SUM(Packaging[[#This Row],[Purchase Cost]:[Taxes]])</f>
        <v>48.322782164919296</v>
      </c>
      <c r="K800" s="9" t="str">
        <f>TEXT(Packaging[[#This Row],[Deliverydate_C]],"mmm")</f>
        <v>Jan</v>
      </c>
      <c r="L800" s="9"/>
      <c r="M800" s="9" t="s">
        <v>219</v>
      </c>
    </row>
    <row r="801" spans="3:13" x14ac:dyDescent="0.25">
      <c r="C801" s="9">
        <f t="shared" ca="1" si="77"/>
        <v>22</v>
      </c>
      <c r="D801" s="9" cm="1">
        <f t="array" aca="1" ref="D801" ca="1">_xlfn.ANCHORARRAY(C801)*0.05</f>
        <v>1.1000000000000001</v>
      </c>
      <c r="E801" s="9">
        <f t="shared" ca="1" si="78"/>
        <v>2</v>
      </c>
      <c r="F801" s="9">
        <f t="shared" ca="1" si="76"/>
        <v>4</v>
      </c>
      <c r="G801" s="9">
        <f t="shared" ca="1" si="79"/>
        <v>10</v>
      </c>
      <c r="H801" s="9">
        <f t="shared" ca="1" si="80"/>
        <v>2</v>
      </c>
      <c r="I801" s="9">
        <f ca="1">RAND()*(Packaging[[#This Row],[Ordering cost]]+Packaging[[#This Row],[Holding cost]])+0.2</f>
        <v>2.7122664095665789</v>
      </c>
      <c r="J801" s="9">
        <f ca="1">SUM(Packaging[[#This Row],[Purchase Cost]:[Taxes]])</f>
        <v>43.812266409566583</v>
      </c>
      <c r="K801" s="9" t="str">
        <f>TEXT(Packaging[[#This Row],[Deliverydate_C]],"mmm")</f>
        <v>Jan</v>
      </c>
      <c r="L801" s="9"/>
      <c r="M801" s="9" t="s">
        <v>219</v>
      </c>
    </row>
    <row r="802" spans="3:13" x14ac:dyDescent="0.25">
      <c r="C802" s="9">
        <f t="shared" ca="1" si="77"/>
        <v>25</v>
      </c>
      <c r="D802" s="9" cm="1">
        <f t="array" aca="1" ref="D802" ca="1">_xlfn.ANCHORARRAY(C802)*0.05</f>
        <v>1.25</v>
      </c>
      <c r="E802" s="9">
        <f t="shared" ca="1" si="78"/>
        <v>2</v>
      </c>
      <c r="F802" s="9">
        <f t="shared" ca="1" si="76"/>
        <v>4</v>
      </c>
      <c r="G802" s="9">
        <f t="shared" ca="1" si="79"/>
        <v>15</v>
      </c>
      <c r="H802" s="9">
        <f t="shared" ca="1" si="80"/>
        <v>4</v>
      </c>
      <c r="I802" s="9">
        <f ca="1">RAND()*(Packaging[[#This Row],[Ordering cost]]+Packaging[[#This Row],[Holding cost]])+0.2</f>
        <v>2.2289715822934859</v>
      </c>
      <c r="J802" s="9">
        <f ca="1">SUM(Packaging[[#This Row],[Purchase Cost]:[Taxes]])</f>
        <v>53.478971582293482</v>
      </c>
      <c r="K802" s="9" t="str">
        <f>TEXT(Packaging[[#This Row],[Deliverydate_C]],"mmm")</f>
        <v>Jan</v>
      </c>
      <c r="L802" s="9"/>
      <c r="M802" s="9" t="s">
        <v>220</v>
      </c>
    </row>
    <row r="803" spans="3:13" x14ac:dyDescent="0.25">
      <c r="C803" s="9">
        <f t="shared" ca="1" si="77"/>
        <v>25</v>
      </c>
      <c r="D803" s="9" cm="1">
        <f t="array" aca="1" ref="D803" ca="1">_xlfn.ANCHORARRAY(C803)*0.05</f>
        <v>1.25</v>
      </c>
      <c r="E803" s="9">
        <f t="shared" ca="1" si="78"/>
        <v>2</v>
      </c>
      <c r="F803" s="9">
        <f t="shared" ca="1" si="76"/>
        <v>3</v>
      </c>
      <c r="G803" s="9">
        <f t="shared" ca="1" si="79"/>
        <v>11</v>
      </c>
      <c r="H803" s="9">
        <f t="shared" ca="1" si="80"/>
        <v>5</v>
      </c>
      <c r="I803" s="9">
        <f ca="1">RAND()*(Packaging[[#This Row],[Ordering cost]]+Packaging[[#This Row],[Holding cost]])+0.2</f>
        <v>1.8892519546318436</v>
      </c>
      <c r="J803" s="9">
        <f ca="1">SUM(Packaging[[#This Row],[Purchase Cost]:[Taxes]])</f>
        <v>49.139251954631845</v>
      </c>
      <c r="K803" s="9" t="str">
        <f>TEXT(Packaging[[#This Row],[Deliverydate_C]],"mmm")</f>
        <v>Jan</v>
      </c>
      <c r="L803" s="9"/>
      <c r="M803" s="9" t="s">
        <v>220</v>
      </c>
    </row>
    <row r="804" spans="3:13" x14ac:dyDescent="0.25">
      <c r="C804" s="9">
        <f t="shared" ca="1" si="77"/>
        <v>29</v>
      </c>
      <c r="D804" s="9" cm="1">
        <f t="array" aca="1" ref="D804" ca="1">_xlfn.ANCHORARRAY(C804)*0.05</f>
        <v>1.4500000000000002</v>
      </c>
      <c r="E804" s="9">
        <f t="shared" ca="1" si="78"/>
        <v>1</v>
      </c>
      <c r="F804" s="9">
        <f t="shared" ca="1" si="76"/>
        <v>4</v>
      </c>
      <c r="G804" s="9">
        <f t="shared" ca="1" si="79"/>
        <v>12</v>
      </c>
      <c r="H804" s="9">
        <f t="shared" ca="1" si="80"/>
        <v>2</v>
      </c>
      <c r="I804" s="9">
        <f ca="1">RAND()*(Packaging[[#This Row],[Ordering cost]]+Packaging[[#This Row],[Holding cost]])+0.2</f>
        <v>1.7877320558822463</v>
      </c>
      <c r="J804" s="9">
        <f ca="1">SUM(Packaging[[#This Row],[Purchase Cost]:[Taxes]])</f>
        <v>51.237732055882248</v>
      </c>
      <c r="K804" s="9" t="str">
        <f>TEXT(Packaging[[#This Row],[Deliverydate_C]],"mmm")</f>
        <v>Jan</v>
      </c>
      <c r="L804" s="9"/>
      <c r="M804" s="9" t="s">
        <v>219</v>
      </c>
    </row>
    <row r="805" spans="3:13" x14ac:dyDescent="0.25">
      <c r="C805" s="9">
        <f t="shared" ca="1" si="77"/>
        <v>23</v>
      </c>
      <c r="D805" s="9" cm="1">
        <f t="array" aca="1" ref="D805" ca="1">_xlfn.ANCHORARRAY(C805)*0.05</f>
        <v>1.1500000000000001</v>
      </c>
      <c r="E805" s="9">
        <f t="shared" ca="1" si="78"/>
        <v>1</v>
      </c>
      <c r="F805" s="9">
        <f t="shared" ca="1" si="76"/>
        <v>4</v>
      </c>
      <c r="G805" s="9">
        <f t="shared" ca="1" si="79"/>
        <v>12</v>
      </c>
      <c r="H805" s="9">
        <f t="shared" ca="1" si="80"/>
        <v>4</v>
      </c>
      <c r="I805" s="9">
        <f ca="1">RAND()*(Packaging[[#This Row],[Ordering cost]]+Packaging[[#This Row],[Holding cost]])+0.2</f>
        <v>2.2813856763393932</v>
      </c>
      <c r="J805" s="9">
        <f ca="1">SUM(Packaging[[#This Row],[Purchase Cost]:[Taxes]])</f>
        <v>47.431385676339389</v>
      </c>
      <c r="K805" s="9" t="str">
        <f>TEXT(Packaging[[#This Row],[Deliverydate_C]],"mmm")</f>
        <v>Jan</v>
      </c>
      <c r="L805" s="9"/>
      <c r="M805" s="9" t="s">
        <v>219</v>
      </c>
    </row>
    <row r="806" spans="3:13" x14ac:dyDescent="0.25">
      <c r="C806" s="9">
        <f t="shared" ca="1" si="77"/>
        <v>26</v>
      </c>
      <c r="D806" s="9" cm="1">
        <f t="array" aca="1" ref="D806" ca="1">_xlfn.ANCHORARRAY(C806)*0.05</f>
        <v>1.3</v>
      </c>
      <c r="E806" s="9">
        <f t="shared" ca="1" si="78"/>
        <v>1</v>
      </c>
      <c r="F806" s="9">
        <f t="shared" ca="1" si="76"/>
        <v>3</v>
      </c>
      <c r="G806" s="9">
        <f t="shared" ca="1" si="79"/>
        <v>12</v>
      </c>
      <c r="H806" s="9">
        <f t="shared" ca="1" si="80"/>
        <v>2</v>
      </c>
      <c r="I806" s="9">
        <f ca="1">RAND()*(Packaging[[#This Row],[Ordering cost]]+Packaging[[#This Row],[Holding cost]])+0.2</f>
        <v>0.36978762989460423</v>
      </c>
      <c r="J806" s="9">
        <f ca="1">SUM(Packaging[[#This Row],[Purchase Cost]:[Taxes]])</f>
        <v>45.6697876298946</v>
      </c>
      <c r="K806" s="9" t="str">
        <f>TEXT(Packaging[[#This Row],[Deliverydate_C]],"mmm")</f>
        <v>Jan</v>
      </c>
      <c r="L806" s="9"/>
      <c r="M806" s="9" t="s">
        <v>219</v>
      </c>
    </row>
    <row r="807" spans="3:13" x14ac:dyDescent="0.25">
      <c r="C807" s="9">
        <f t="shared" ca="1" si="77"/>
        <v>30</v>
      </c>
      <c r="D807" s="9" cm="1">
        <f t="array" aca="1" ref="D807" ca="1">_xlfn.ANCHORARRAY(C807)*0.05</f>
        <v>1.5</v>
      </c>
      <c r="E807" s="9">
        <f t="shared" ca="1" si="78"/>
        <v>2</v>
      </c>
      <c r="F807" s="9">
        <f t="shared" ca="1" si="76"/>
        <v>3</v>
      </c>
      <c r="G807" s="9">
        <f t="shared" ca="1" si="79"/>
        <v>12</v>
      </c>
      <c r="H807" s="9">
        <f t="shared" ca="1" si="80"/>
        <v>2</v>
      </c>
      <c r="I807" s="9">
        <f ca="1">RAND()*(Packaging[[#This Row],[Ordering cost]]+Packaging[[#This Row],[Holding cost]])+0.2</f>
        <v>0.84501408174104986</v>
      </c>
      <c r="J807" s="9">
        <f ca="1">SUM(Packaging[[#This Row],[Purchase Cost]:[Taxes]])</f>
        <v>51.345014081741049</v>
      </c>
      <c r="K807" s="9" t="str">
        <f>TEXT(Packaging[[#This Row],[Deliverydate_C]],"mmm")</f>
        <v>Jan</v>
      </c>
      <c r="L807" s="9"/>
      <c r="M807" s="9" t="s">
        <v>219</v>
      </c>
    </row>
    <row r="808" spans="3:13" x14ac:dyDescent="0.25">
      <c r="C808" s="9">
        <f t="shared" ca="1" si="77"/>
        <v>26</v>
      </c>
      <c r="D808" s="9" cm="1">
        <f t="array" aca="1" ref="D808" ca="1">_xlfn.ANCHORARRAY(C808)*0.05</f>
        <v>1.3</v>
      </c>
      <c r="E808" s="9">
        <f t="shared" ca="1" si="78"/>
        <v>2</v>
      </c>
      <c r="F808" s="9">
        <f t="shared" ca="1" si="76"/>
        <v>4</v>
      </c>
      <c r="G808" s="9">
        <f t="shared" ca="1" si="79"/>
        <v>15</v>
      </c>
      <c r="H808" s="9">
        <f t="shared" ca="1" si="80"/>
        <v>5</v>
      </c>
      <c r="I808" s="9">
        <f ca="1">RAND()*(Packaging[[#This Row],[Ordering cost]]+Packaging[[#This Row],[Holding cost]])+0.2</f>
        <v>1.760885584708749</v>
      </c>
      <c r="J808" s="9">
        <f ca="1">SUM(Packaging[[#This Row],[Purchase Cost]:[Taxes]])</f>
        <v>55.060885584708743</v>
      </c>
      <c r="K808" s="9" t="str">
        <f>TEXT(Packaging[[#This Row],[Deliverydate_C]],"mmm")</f>
        <v>Jan</v>
      </c>
      <c r="L808" s="9"/>
      <c r="M808" s="9" t="s">
        <v>219</v>
      </c>
    </row>
    <row r="809" spans="3:13" x14ac:dyDescent="0.25">
      <c r="C809" s="9">
        <f t="shared" ca="1" si="77"/>
        <v>20</v>
      </c>
      <c r="D809" s="9" cm="1">
        <f t="array" aca="1" ref="D809" ca="1">_xlfn.ANCHORARRAY(C809)*0.05</f>
        <v>1</v>
      </c>
      <c r="E809" s="9">
        <f t="shared" ca="1" si="78"/>
        <v>1</v>
      </c>
      <c r="F809" s="9">
        <f t="shared" ca="1" si="76"/>
        <v>4</v>
      </c>
      <c r="G809" s="9">
        <f t="shared" ca="1" si="79"/>
        <v>14</v>
      </c>
      <c r="H809" s="9">
        <f t="shared" ca="1" si="80"/>
        <v>2</v>
      </c>
      <c r="I809" s="9">
        <f ca="1">RAND()*(Packaging[[#This Row],[Ordering cost]]+Packaging[[#This Row],[Holding cost]])+0.2</f>
        <v>0.52452650671027423</v>
      </c>
      <c r="J809" s="9">
        <f ca="1">SUM(Packaging[[#This Row],[Purchase Cost]:[Taxes]])</f>
        <v>42.524526506710274</v>
      </c>
      <c r="K809" s="9" t="str">
        <f>TEXT(Packaging[[#This Row],[Deliverydate_C]],"mmm")</f>
        <v>Jan</v>
      </c>
      <c r="L809" s="9"/>
      <c r="M809" s="9" t="s">
        <v>220</v>
      </c>
    </row>
    <row r="810" spans="3:13" x14ac:dyDescent="0.25">
      <c r="C810" s="9">
        <f t="shared" ca="1" si="77"/>
        <v>24</v>
      </c>
      <c r="D810" s="9" cm="1">
        <f t="array" aca="1" ref="D810" ca="1">_xlfn.ANCHORARRAY(C810)*0.05</f>
        <v>1.2000000000000002</v>
      </c>
      <c r="E810" s="9">
        <f t="shared" ca="1" si="78"/>
        <v>2</v>
      </c>
      <c r="F810" s="9">
        <f t="shared" ca="1" si="76"/>
        <v>3</v>
      </c>
      <c r="G810" s="9">
        <f t="shared" ca="1" si="79"/>
        <v>15</v>
      </c>
      <c r="H810" s="9">
        <f t="shared" ca="1" si="80"/>
        <v>4</v>
      </c>
      <c r="I810" s="9">
        <f ca="1">RAND()*(Packaging[[#This Row],[Ordering cost]]+Packaging[[#This Row],[Holding cost]])+0.2</f>
        <v>1.3520532582074032</v>
      </c>
      <c r="J810" s="9">
        <f ca="1">SUM(Packaging[[#This Row],[Purchase Cost]:[Taxes]])</f>
        <v>50.552053258207408</v>
      </c>
      <c r="K810" s="9" t="str">
        <f>TEXT(Packaging[[#This Row],[Deliverydate_C]],"mmm")</f>
        <v>Jan</v>
      </c>
      <c r="L810" s="9"/>
      <c r="M810" s="9" t="s">
        <v>220</v>
      </c>
    </row>
    <row r="811" spans="3:13" x14ac:dyDescent="0.25">
      <c r="C811" s="9">
        <f t="shared" ca="1" si="77"/>
        <v>29</v>
      </c>
      <c r="D811" s="9" cm="1">
        <f t="array" aca="1" ref="D811" ca="1">_xlfn.ANCHORARRAY(C811)*0.05</f>
        <v>1.4500000000000002</v>
      </c>
      <c r="E811" s="9">
        <f t="shared" ca="1" si="78"/>
        <v>2</v>
      </c>
      <c r="F811" s="9">
        <f t="shared" ca="1" si="76"/>
        <v>4</v>
      </c>
      <c r="G811" s="9">
        <f t="shared" ca="1" si="79"/>
        <v>13</v>
      </c>
      <c r="H811" s="9">
        <f t="shared" ca="1" si="80"/>
        <v>2</v>
      </c>
      <c r="I811" s="9">
        <f ca="1">RAND()*(Packaging[[#This Row],[Ordering cost]]+Packaging[[#This Row],[Holding cost]])+0.2</f>
        <v>0.44137391192858988</v>
      </c>
      <c r="J811" s="9">
        <f ca="1">SUM(Packaging[[#This Row],[Purchase Cost]:[Taxes]])</f>
        <v>51.891373911928589</v>
      </c>
      <c r="K811" s="9" t="str">
        <f>TEXT(Packaging[[#This Row],[Deliverydate_C]],"mmm")</f>
        <v>Jan</v>
      </c>
      <c r="L811" s="9"/>
      <c r="M811" s="9" t="s">
        <v>221</v>
      </c>
    </row>
    <row r="812" spans="3:13" x14ac:dyDescent="0.25">
      <c r="C812" s="9">
        <f t="shared" ca="1" si="77"/>
        <v>29</v>
      </c>
      <c r="D812" s="9" cm="1">
        <f t="array" aca="1" ref="D812" ca="1">_xlfn.ANCHORARRAY(C812)*0.05</f>
        <v>1.4500000000000002</v>
      </c>
      <c r="E812" s="9">
        <f t="shared" ca="1" si="78"/>
        <v>2</v>
      </c>
      <c r="F812" s="9">
        <f t="shared" ca="1" si="76"/>
        <v>4</v>
      </c>
      <c r="G812" s="9">
        <f t="shared" ca="1" si="79"/>
        <v>11</v>
      </c>
      <c r="H812" s="9">
        <f t="shared" ca="1" si="80"/>
        <v>5</v>
      </c>
      <c r="I812" s="9">
        <f ca="1">RAND()*(Packaging[[#This Row],[Ordering cost]]+Packaging[[#This Row],[Holding cost]])+0.2</f>
        <v>3.5130743324512297</v>
      </c>
      <c r="J812" s="9">
        <f ca="1">SUM(Packaging[[#This Row],[Purchase Cost]:[Taxes]])</f>
        <v>55.963074332451235</v>
      </c>
      <c r="K812" s="9" t="str">
        <f>TEXT(Packaging[[#This Row],[Deliverydate_C]],"mmm")</f>
        <v>Jan</v>
      </c>
      <c r="L812" s="9"/>
      <c r="M812" s="9" t="s">
        <v>220</v>
      </c>
    </row>
    <row r="813" spans="3:13" x14ac:dyDescent="0.25">
      <c r="C813" s="9">
        <f t="shared" ca="1" si="77"/>
        <v>21</v>
      </c>
      <c r="D813" s="9" cm="1">
        <f t="array" aca="1" ref="D813" ca="1">_xlfn.ANCHORARRAY(C813)*0.05</f>
        <v>1.05</v>
      </c>
      <c r="E813" s="9">
        <f t="shared" ca="1" si="78"/>
        <v>2</v>
      </c>
      <c r="F813" s="9">
        <f t="shared" ca="1" si="76"/>
        <v>4</v>
      </c>
      <c r="G813" s="9">
        <f t="shared" ca="1" si="79"/>
        <v>10</v>
      </c>
      <c r="H813" s="9">
        <f t="shared" ca="1" si="80"/>
        <v>4</v>
      </c>
      <c r="I813" s="9">
        <f ca="1">RAND()*(Packaging[[#This Row],[Ordering cost]]+Packaging[[#This Row],[Holding cost]])+0.2</f>
        <v>1.6917185515424358</v>
      </c>
      <c r="J813" s="9">
        <f ca="1">SUM(Packaging[[#This Row],[Purchase Cost]:[Taxes]])</f>
        <v>43.741718551542434</v>
      </c>
      <c r="K813" s="9" t="str">
        <f>TEXT(Packaging[[#This Row],[Deliverydate_C]],"mmm")</f>
        <v>Jan</v>
      </c>
      <c r="L813" s="9"/>
      <c r="M813" s="9" t="s">
        <v>220</v>
      </c>
    </row>
    <row r="814" spans="3:13" x14ac:dyDescent="0.25">
      <c r="C814" s="9">
        <f t="shared" ca="1" si="77"/>
        <v>27</v>
      </c>
      <c r="D814" s="9" cm="1">
        <f t="array" aca="1" ref="D814" ca="1">_xlfn.ANCHORARRAY(C814)*0.05</f>
        <v>1.35</v>
      </c>
      <c r="E814" s="9">
        <f t="shared" ca="1" si="78"/>
        <v>1</v>
      </c>
      <c r="F814" s="9">
        <f t="shared" ca="1" si="76"/>
        <v>3</v>
      </c>
      <c r="G814" s="9">
        <f t="shared" ca="1" si="79"/>
        <v>15</v>
      </c>
      <c r="H814" s="9">
        <f t="shared" ca="1" si="80"/>
        <v>2</v>
      </c>
      <c r="I814" s="9">
        <f ca="1">RAND()*(Packaging[[#This Row],[Ordering cost]]+Packaging[[#This Row],[Holding cost]])+0.2</f>
        <v>2.3926204146334444</v>
      </c>
      <c r="J814" s="9">
        <f ca="1">SUM(Packaging[[#This Row],[Purchase Cost]:[Taxes]])</f>
        <v>51.742620414633443</v>
      </c>
      <c r="K814" s="9" t="str">
        <f>TEXT(Packaging[[#This Row],[Deliverydate_C]],"mmm")</f>
        <v>Jan</v>
      </c>
      <c r="L814" s="9"/>
      <c r="M814" s="9" t="s">
        <v>221</v>
      </c>
    </row>
    <row r="815" spans="3:13" x14ac:dyDescent="0.25">
      <c r="C815" s="9">
        <f t="shared" ca="1" si="77"/>
        <v>21</v>
      </c>
      <c r="D815" s="9" cm="1">
        <f t="array" aca="1" ref="D815" ca="1">_xlfn.ANCHORARRAY(C815)*0.05</f>
        <v>1.05</v>
      </c>
      <c r="E815" s="9">
        <f t="shared" ca="1" si="78"/>
        <v>2</v>
      </c>
      <c r="F815" s="9">
        <f t="shared" ca="1" si="76"/>
        <v>3</v>
      </c>
      <c r="G815" s="9">
        <f t="shared" ca="1" si="79"/>
        <v>11</v>
      </c>
      <c r="H815" s="9">
        <f t="shared" ca="1" si="80"/>
        <v>2</v>
      </c>
      <c r="I815" s="9">
        <f ca="1">RAND()*(Packaging[[#This Row],[Ordering cost]]+Packaging[[#This Row],[Holding cost]])+0.2</f>
        <v>2.790857269631434</v>
      </c>
      <c r="J815" s="9">
        <f ca="1">SUM(Packaging[[#This Row],[Purchase Cost]:[Taxes]])</f>
        <v>42.840857269631428</v>
      </c>
      <c r="K815" s="9" t="str">
        <f>TEXT(Packaging[[#This Row],[Deliverydate_C]],"mmm")</f>
        <v>Jan</v>
      </c>
      <c r="L815" s="9"/>
      <c r="M815" s="9" t="s">
        <v>221</v>
      </c>
    </row>
    <row r="816" spans="3:13" x14ac:dyDescent="0.25">
      <c r="C816" s="9">
        <f t="shared" ca="1" si="77"/>
        <v>22</v>
      </c>
      <c r="D816" s="9" cm="1">
        <f t="array" aca="1" ref="D816" ca="1">_xlfn.ANCHORARRAY(C816)*0.05</f>
        <v>1.1000000000000001</v>
      </c>
      <c r="E816" s="9">
        <f t="shared" ca="1" si="78"/>
        <v>1</v>
      </c>
      <c r="F816" s="9">
        <f t="shared" ca="1" si="76"/>
        <v>4</v>
      </c>
      <c r="G816" s="9">
        <f t="shared" ca="1" si="79"/>
        <v>10</v>
      </c>
      <c r="H816" s="9">
        <f t="shared" ca="1" si="80"/>
        <v>5</v>
      </c>
      <c r="I816" s="9">
        <f ca="1">RAND()*(Packaging[[#This Row],[Ordering cost]]+Packaging[[#This Row],[Holding cost]])+0.2</f>
        <v>0.46427364086473971</v>
      </c>
      <c r="J816" s="9">
        <f ca="1">SUM(Packaging[[#This Row],[Purchase Cost]:[Taxes]])</f>
        <v>43.564273640864741</v>
      </c>
      <c r="K816" s="9" t="str">
        <f>TEXT(Packaging[[#This Row],[Deliverydate_C]],"mmm")</f>
        <v>Jan</v>
      </c>
      <c r="L816" s="9"/>
      <c r="M816" s="9" t="s">
        <v>221</v>
      </c>
    </row>
    <row r="817" spans="3:13" x14ac:dyDescent="0.25">
      <c r="C817" s="9">
        <f t="shared" ca="1" si="77"/>
        <v>28</v>
      </c>
      <c r="D817" s="9" cm="1">
        <f t="array" aca="1" ref="D817" ca="1">_xlfn.ANCHORARRAY(C817)*0.05</f>
        <v>1.4000000000000001</v>
      </c>
      <c r="E817" s="9">
        <f t="shared" ca="1" si="78"/>
        <v>2</v>
      </c>
      <c r="F817" s="9">
        <f t="shared" ca="1" si="76"/>
        <v>4</v>
      </c>
      <c r="G817" s="9">
        <f t="shared" ca="1" si="79"/>
        <v>14</v>
      </c>
      <c r="H817" s="9">
        <f t="shared" ca="1" si="80"/>
        <v>3</v>
      </c>
      <c r="I817" s="9">
        <f ca="1">RAND()*(Packaging[[#This Row],[Ordering cost]]+Packaging[[#This Row],[Holding cost]])+0.2</f>
        <v>2.9305165940790716</v>
      </c>
      <c r="J817" s="9">
        <f ca="1">SUM(Packaging[[#This Row],[Purchase Cost]:[Taxes]])</f>
        <v>55.330516594079072</v>
      </c>
      <c r="K817" s="9" t="str">
        <f>TEXT(Packaging[[#This Row],[Deliverydate_C]],"mmm")</f>
        <v>Jan</v>
      </c>
      <c r="L817" s="9"/>
      <c r="M817" s="9" t="s">
        <v>220</v>
      </c>
    </row>
    <row r="818" spans="3:13" x14ac:dyDescent="0.25">
      <c r="C818" s="9">
        <f t="shared" ca="1" si="77"/>
        <v>23</v>
      </c>
      <c r="D818" s="9" cm="1">
        <f t="array" aca="1" ref="D818" ca="1">_xlfn.ANCHORARRAY(C818)*0.05</f>
        <v>1.1500000000000001</v>
      </c>
      <c r="E818" s="9">
        <f t="shared" ca="1" si="78"/>
        <v>1</v>
      </c>
      <c r="F818" s="9">
        <f t="shared" ca="1" si="76"/>
        <v>4</v>
      </c>
      <c r="G818" s="9">
        <f t="shared" ca="1" si="79"/>
        <v>12</v>
      </c>
      <c r="H818" s="9">
        <f t="shared" ca="1" si="80"/>
        <v>5</v>
      </c>
      <c r="I818" s="9">
        <f ca="1">RAND()*(Packaging[[#This Row],[Ordering cost]]+Packaging[[#This Row],[Holding cost]])+0.2</f>
        <v>0.30464763264289435</v>
      </c>
      <c r="J818" s="9">
        <f ca="1">SUM(Packaging[[#This Row],[Purchase Cost]:[Taxes]])</f>
        <v>46.454647632642896</v>
      </c>
      <c r="K818" s="9" t="str">
        <f>TEXT(Packaging[[#This Row],[Deliverydate_C]],"mmm")</f>
        <v>Jan</v>
      </c>
      <c r="L818" s="9"/>
      <c r="M818" s="9" t="s">
        <v>220</v>
      </c>
    </row>
    <row r="819" spans="3:13" x14ac:dyDescent="0.25">
      <c r="C819" s="9">
        <f t="shared" ca="1" si="77"/>
        <v>28</v>
      </c>
      <c r="D819" s="9" cm="1">
        <f t="array" aca="1" ref="D819" ca="1">_xlfn.ANCHORARRAY(C819)*0.05</f>
        <v>1.4000000000000001</v>
      </c>
      <c r="E819" s="9">
        <f t="shared" ca="1" si="78"/>
        <v>1</v>
      </c>
      <c r="F819" s="9">
        <f t="shared" ca="1" si="76"/>
        <v>3</v>
      </c>
      <c r="G819" s="9">
        <f t="shared" ca="1" si="79"/>
        <v>11</v>
      </c>
      <c r="H819" s="9">
        <f t="shared" ca="1" si="80"/>
        <v>2</v>
      </c>
      <c r="I819" s="9">
        <f ca="1">RAND()*(Packaging[[#This Row],[Ordering cost]]+Packaging[[#This Row],[Holding cost]])+0.2</f>
        <v>0.69080786408690931</v>
      </c>
      <c r="J819" s="9">
        <f ca="1">SUM(Packaging[[#This Row],[Purchase Cost]:[Taxes]])</f>
        <v>47.090807864086905</v>
      </c>
      <c r="K819" s="9" t="str">
        <f>TEXT(Packaging[[#This Row],[Deliverydate_C]],"mmm")</f>
        <v>Jan</v>
      </c>
      <c r="L819" s="9"/>
      <c r="M819" s="9" t="s">
        <v>220</v>
      </c>
    </row>
    <row r="820" spans="3:13" x14ac:dyDescent="0.25">
      <c r="C820" s="9">
        <f t="shared" ca="1" si="77"/>
        <v>20</v>
      </c>
      <c r="D820" s="9" cm="1">
        <f t="array" aca="1" ref="D820" ca="1">_xlfn.ANCHORARRAY(C820)*0.05</f>
        <v>1</v>
      </c>
      <c r="E820" s="9">
        <f t="shared" ca="1" si="78"/>
        <v>2</v>
      </c>
      <c r="F820" s="9">
        <f t="shared" ca="1" si="76"/>
        <v>3</v>
      </c>
      <c r="G820" s="9">
        <f t="shared" ca="1" si="79"/>
        <v>11</v>
      </c>
      <c r="H820" s="9">
        <f t="shared" ca="1" si="80"/>
        <v>4</v>
      </c>
      <c r="I820" s="9">
        <f ca="1">RAND()*(Packaging[[#This Row],[Ordering cost]]+Packaging[[#This Row],[Holding cost]])+0.2</f>
        <v>1.3557348941551084</v>
      </c>
      <c r="J820" s="9">
        <f ca="1">SUM(Packaging[[#This Row],[Purchase Cost]:[Taxes]])</f>
        <v>42.355734894155106</v>
      </c>
      <c r="K820" s="9" t="str">
        <f>TEXT(Packaging[[#This Row],[Deliverydate_C]],"mmm")</f>
        <v>Jan</v>
      </c>
      <c r="L820" s="9"/>
      <c r="M820" s="9" t="s">
        <v>221</v>
      </c>
    </row>
    <row r="821" spans="3:13" x14ac:dyDescent="0.25">
      <c r="C821" s="9">
        <f t="shared" ca="1" si="77"/>
        <v>30</v>
      </c>
      <c r="D821" s="9" cm="1">
        <f t="array" aca="1" ref="D821" ca="1">_xlfn.ANCHORARRAY(C821)*0.05</f>
        <v>1.5</v>
      </c>
      <c r="E821" s="9">
        <f t="shared" ca="1" si="78"/>
        <v>1</v>
      </c>
      <c r="F821" s="9">
        <f t="shared" ca="1" si="76"/>
        <v>4</v>
      </c>
      <c r="G821" s="9">
        <f t="shared" ca="1" si="79"/>
        <v>13</v>
      </c>
      <c r="H821" s="9">
        <f t="shared" ca="1" si="80"/>
        <v>3</v>
      </c>
      <c r="I821" s="9">
        <f ca="1">RAND()*(Packaging[[#This Row],[Ordering cost]]+Packaging[[#This Row],[Holding cost]])+0.2</f>
        <v>2.6690120324035069</v>
      </c>
      <c r="J821" s="9">
        <f ca="1">SUM(Packaging[[#This Row],[Purchase Cost]:[Taxes]])</f>
        <v>55.169012032403508</v>
      </c>
      <c r="K821" s="9" t="str">
        <f>TEXT(Packaging[[#This Row],[Deliverydate_C]],"mmm")</f>
        <v>Jan</v>
      </c>
      <c r="L821" s="9"/>
      <c r="M821" s="9" t="s">
        <v>220</v>
      </c>
    </row>
    <row r="822" spans="3:13" x14ac:dyDescent="0.25">
      <c r="C822" s="9">
        <f t="shared" ca="1" si="77"/>
        <v>24</v>
      </c>
      <c r="D822" s="9" cm="1">
        <f t="array" aca="1" ref="D822" ca="1">_xlfn.ANCHORARRAY(C822)*0.05</f>
        <v>1.2000000000000002</v>
      </c>
      <c r="E822" s="9">
        <f t="shared" ca="1" si="78"/>
        <v>2</v>
      </c>
      <c r="F822" s="9">
        <f t="shared" ca="1" si="76"/>
        <v>3</v>
      </c>
      <c r="G822" s="9">
        <f t="shared" ca="1" si="79"/>
        <v>15</v>
      </c>
      <c r="H822" s="9">
        <f t="shared" ca="1" si="80"/>
        <v>2</v>
      </c>
      <c r="I822" s="9">
        <f ca="1">RAND()*(Packaging[[#This Row],[Ordering cost]]+Packaging[[#This Row],[Holding cost]])+0.2</f>
        <v>2.4906118236403363</v>
      </c>
      <c r="J822" s="9">
        <f ca="1">SUM(Packaging[[#This Row],[Purchase Cost]:[Taxes]])</f>
        <v>49.690611823640339</v>
      </c>
      <c r="K822" s="9" t="str">
        <f>TEXT(Packaging[[#This Row],[Deliverydate_C]],"mmm")</f>
        <v>Jan</v>
      </c>
      <c r="L822" s="9"/>
      <c r="M822" s="9" t="s">
        <v>221</v>
      </c>
    </row>
    <row r="823" spans="3:13" x14ac:dyDescent="0.25">
      <c r="C823" s="9">
        <f t="shared" ca="1" si="77"/>
        <v>22</v>
      </c>
      <c r="D823" s="9" cm="1">
        <f t="array" aca="1" ref="D823" ca="1">_xlfn.ANCHORARRAY(C823)*0.05</f>
        <v>1.1000000000000001</v>
      </c>
      <c r="E823" s="9">
        <f t="shared" ca="1" si="78"/>
        <v>2</v>
      </c>
      <c r="F823" s="9">
        <f t="shared" ca="1" si="76"/>
        <v>3</v>
      </c>
      <c r="G823" s="9">
        <f t="shared" ca="1" si="79"/>
        <v>12</v>
      </c>
      <c r="H823" s="9">
        <f t="shared" ca="1" si="80"/>
        <v>3</v>
      </c>
      <c r="I823" s="9">
        <f ca="1">RAND()*(Packaging[[#This Row],[Ordering cost]]+Packaging[[#This Row],[Holding cost]])+0.2</f>
        <v>2.088522875207488</v>
      </c>
      <c r="J823" s="9">
        <f ca="1">SUM(Packaging[[#This Row],[Purchase Cost]:[Taxes]])</f>
        <v>45.188522875207489</v>
      </c>
      <c r="K823" s="9" t="str">
        <f>TEXT(Packaging[[#This Row],[Deliverydate_C]],"mmm")</f>
        <v>Jan</v>
      </c>
      <c r="L823" s="9"/>
      <c r="M823" s="9" t="s">
        <v>220</v>
      </c>
    </row>
    <row r="824" spans="3:13" x14ac:dyDescent="0.25">
      <c r="C824" s="9">
        <f t="shared" ca="1" si="77"/>
        <v>27</v>
      </c>
      <c r="D824" s="9" cm="1">
        <f t="array" aca="1" ref="D824" ca="1">_xlfn.ANCHORARRAY(C824)*0.05</f>
        <v>1.35</v>
      </c>
      <c r="E824" s="9">
        <f t="shared" ca="1" si="78"/>
        <v>1</v>
      </c>
      <c r="F824" s="9">
        <f t="shared" ca="1" si="76"/>
        <v>3</v>
      </c>
      <c r="G824" s="9">
        <f t="shared" ca="1" si="79"/>
        <v>13</v>
      </c>
      <c r="H824" s="9">
        <f t="shared" ca="1" si="80"/>
        <v>2</v>
      </c>
      <c r="I824" s="9">
        <f ca="1">RAND()*(Packaging[[#This Row],[Ordering cost]]+Packaging[[#This Row],[Holding cost]])+0.2</f>
        <v>1.4918988608461505</v>
      </c>
      <c r="J824" s="9">
        <f ca="1">SUM(Packaging[[#This Row],[Purchase Cost]:[Taxes]])</f>
        <v>48.84189886084615</v>
      </c>
      <c r="K824" s="9" t="str">
        <f>TEXT(Packaging[[#This Row],[Deliverydate_C]],"mmm")</f>
        <v>Jan</v>
      </c>
      <c r="L824" s="9"/>
      <c r="M824" s="9" t="s">
        <v>220</v>
      </c>
    </row>
    <row r="825" spans="3:13" x14ac:dyDescent="0.25">
      <c r="C825" s="9">
        <f t="shared" ca="1" si="77"/>
        <v>22</v>
      </c>
      <c r="D825" s="9" cm="1">
        <f t="array" aca="1" ref="D825" ca="1">_xlfn.ANCHORARRAY(C825)*0.05</f>
        <v>1.1000000000000001</v>
      </c>
      <c r="E825" s="9">
        <f t="shared" ca="1" si="78"/>
        <v>2</v>
      </c>
      <c r="F825" s="9">
        <f t="shared" ca="1" si="76"/>
        <v>4</v>
      </c>
      <c r="G825" s="9">
        <f t="shared" ca="1" si="79"/>
        <v>10</v>
      </c>
      <c r="H825" s="9">
        <f t="shared" ca="1" si="80"/>
        <v>3</v>
      </c>
      <c r="I825" s="9">
        <f ca="1">RAND()*(Packaging[[#This Row],[Ordering cost]]+Packaging[[#This Row],[Holding cost]])+0.2</f>
        <v>2.3113561456056004</v>
      </c>
      <c r="J825" s="9">
        <f ca="1">SUM(Packaging[[#This Row],[Purchase Cost]:[Taxes]])</f>
        <v>44.411356145605602</v>
      </c>
      <c r="K825" s="9" t="str">
        <f>TEXT(Packaging[[#This Row],[Deliverydate_C]],"mmm")</f>
        <v>Jan</v>
      </c>
      <c r="L825" s="9"/>
      <c r="M825" s="9" t="s">
        <v>219</v>
      </c>
    </row>
    <row r="826" spans="3:13" x14ac:dyDescent="0.25">
      <c r="C826" s="9">
        <f t="shared" ca="1" si="77"/>
        <v>25</v>
      </c>
      <c r="D826" s="9" cm="1">
        <f t="array" aca="1" ref="D826" ca="1">_xlfn.ANCHORARRAY(C826)*0.05</f>
        <v>1.25</v>
      </c>
      <c r="E826" s="9">
        <f t="shared" ca="1" si="78"/>
        <v>1</v>
      </c>
      <c r="F826" s="9">
        <f t="shared" ca="1" si="76"/>
        <v>4</v>
      </c>
      <c r="G826" s="9">
        <f t="shared" ca="1" si="79"/>
        <v>15</v>
      </c>
      <c r="H826" s="9">
        <f t="shared" ca="1" si="80"/>
        <v>4</v>
      </c>
      <c r="I826" s="9">
        <f ca="1">RAND()*(Packaging[[#This Row],[Ordering cost]]+Packaging[[#This Row],[Holding cost]])+0.2</f>
        <v>2.4490115845243308</v>
      </c>
      <c r="J826" s="9">
        <f ca="1">SUM(Packaging[[#This Row],[Purchase Cost]:[Taxes]])</f>
        <v>52.699011584524328</v>
      </c>
      <c r="K826" s="9" t="str">
        <f>TEXT(Packaging[[#This Row],[Deliverydate_C]],"mmm")</f>
        <v>Jan</v>
      </c>
      <c r="L826" s="9"/>
      <c r="M826" s="9" t="s">
        <v>220</v>
      </c>
    </row>
    <row r="827" spans="3:13" x14ac:dyDescent="0.25">
      <c r="C827" s="9">
        <f t="shared" ca="1" si="77"/>
        <v>28</v>
      </c>
      <c r="D827" s="9" cm="1">
        <f t="array" aca="1" ref="D827" ca="1">_xlfn.ANCHORARRAY(C827)*0.05</f>
        <v>1.4000000000000001</v>
      </c>
      <c r="E827" s="9">
        <f t="shared" ca="1" si="78"/>
        <v>1</v>
      </c>
      <c r="F827" s="9">
        <f t="shared" ca="1" si="76"/>
        <v>4</v>
      </c>
      <c r="G827" s="9">
        <f t="shared" ca="1" si="79"/>
        <v>11</v>
      </c>
      <c r="H827" s="9">
        <f t="shared" ca="1" si="80"/>
        <v>2</v>
      </c>
      <c r="I827" s="9">
        <f ca="1">RAND()*(Packaging[[#This Row],[Ordering cost]]+Packaging[[#This Row],[Holding cost]])+0.2</f>
        <v>1.9023270210156979</v>
      </c>
      <c r="J827" s="9">
        <f ca="1">SUM(Packaging[[#This Row],[Purchase Cost]:[Taxes]])</f>
        <v>49.302327021015699</v>
      </c>
      <c r="K827" s="9" t="str">
        <f>TEXT(Packaging[[#This Row],[Deliverydate_C]],"mmm")</f>
        <v>Jan</v>
      </c>
      <c r="L827" s="9"/>
      <c r="M827" s="9" t="s">
        <v>220</v>
      </c>
    </row>
    <row r="828" spans="3:13" x14ac:dyDescent="0.25">
      <c r="C828" s="9">
        <f t="shared" ca="1" si="77"/>
        <v>20</v>
      </c>
      <c r="D828" s="9" cm="1">
        <f t="array" aca="1" ref="D828" ca="1">_xlfn.ANCHORARRAY(C828)*0.05</f>
        <v>1</v>
      </c>
      <c r="E828" s="9">
        <f t="shared" ca="1" si="78"/>
        <v>1</v>
      </c>
      <c r="F828" s="9">
        <f t="shared" ca="1" si="76"/>
        <v>3</v>
      </c>
      <c r="G828" s="9">
        <f t="shared" ca="1" si="79"/>
        <v>10</v>
      </c>
      <c r="H828" s="9">
        <f t="shared" ca="1" si="80"/>
        <v>3</v>
      </c>
      <c r="I828" s="9">
        <f ca="1">RAND()*(Packaging[[#This Row],[Ordering cost]]+Packaging[[#This Row],[Holding cost]])+0.2</f>
        <v>1.4353218010331661</v>
      </c>
      <c r="J828" s="9">
        <f ca="1">SUM(Packaging[[#This Row],[Purchase Cost]:[Taxes]])</f>
        <v>39.435321801033169</v>
      </c>
      <c r="K828" s="9" t="str">
        <f>TEXT(Packaging[[#This Row],[Deliverydate_C]],"mmm")</f>
        <v>Jan</v>
      </c>
      <c r="L828" s="9"/>
      <c r="M828" s="9" t="s">
        <v>220</v>
      </c>
    </row>
    <row r="829" spans="3:13" x14ac:dyDescent="0.25">
      <c r="C829" s="9">
        <f t="shared" ca="1" si="77"/>
        <v>25</v>
      </c>
      <c r="D829" s="9" cm="1">
        <f t="array" aca="1" ref="D829" ca="1">_xlfn.ANCHORARRAY(C829)*0.05</f>
        <v>1.25</v>
      </c>
      <c r="E829" s="9">
        <f t="shared" ca="1" si="78"/>
        <v>2</v>
      </c>
      <c r="F829" s="9">
        <f t="shared" ca="1" si="76"/>
        <v>4</v>
      </c>
      <c r="G829" s="9">
        <f t="shared" ca="1" si="79"/>
        <v>10</v>
      </c>
      <c r="H829" s="9">
        <f t="shared" ca="1" si="80"/>
        <v>3</v>
      </c>
      <c r="I829" s="9">
        <f ca="1">RAND()*(Packaging[[#This Row],[Ordering cost]]+Packaging[[#This Row],[Holding cost]])+0.2</f>
        <v>1.7419507564133871</v>
      </c>
      <c r="J829" s="9">
        <f ca="1">SUM(Packaging[[#This Row],[Purchase Cost]:[Taxes]])</f>
        <v>46.991950756413388</v>
      </c>
      <c r="K829" s="9" t="str">
        <f>TEXT(Packaging[[#This Row],[Deliverydate_C]],"mmm")</f>
        <v>Jan</v>
      </c>
      <c r="L829" s="9"/>
      <c r="M829" s="9" t="s">
        <v>220</v>
      </c>
    </row>
    <row r="830" spans="3:13" x14ac:dyDescent="0.25">
      <c r="C830" s="9">
        <f t="shared" ca="1" si="77"/>
        <v>29</v>
      </c>
      <c r="D830" s="9" cm="1">
        <f t="array" aca="1" ref="D830" ca="1">_xlfn.ANCHORARRAY(C830)*0.05</f>
        <v>1.4500000000000002</v>
      </c>
      <c r="E830" s="9">
        <f t="shared" ca="1" si="78"/>
        <v>1</v>
      </c>
      <c r="F830" s="9">
        <f t="shared" ca="1" si="76"/>
        <v>3</v>
      </c>
      <c r="G830" s="9">
        <f t="shared" ca="1" si="79"/>
        <v>12</v>
      </c>
      <c r="H830" s="9">
        <f t="shared" ca="1" si="80"/>
        <v>5</v>
      </c>
      <c r="I830" s="9">
        <f ca="1">RAND()*(Packaging[[#This Row],[Ordering cost]]+Packaging[[#This Row],[Holding cost]])+0.2</f>
        <v>2.6008353373440358</v>
      </c>
      <c r="J830" s="9">
        <f ca="1">SUM(Packaging[[#This Row],[Purchase Cost]:[Taxes]])</f>
        <v>54.05083533734404</v>
      </c>
      <c r="K830" s="9" t="str">
        <f>TEXT(Packaging[[#This Row],[Deliverydate_C]],"mmm")</f>
        <v>Jan</v>
      </c>
      <c r="L830" s="9"/>
      <c r="M830" s="9" t="s">
        <v>220</v>
      </c>
    </row>
    <row r="831" spans="3:13" x14ac:dyDescent="0.25">
      <c r="C831" s="9">
        <f t="shared" ca="1" si="77"/>
        <v>25</v>
      </c>
      <c r="D831" s="9" cm="1">
        <f t="array" aca="1" ref="D831" ca="1">_xlfn.ANCHORARRAY(C831)*0.05</f>
        <v>1.25</v>
      </c>
      <c r="E831" s="9">
        <f t="shared" ca="1" si="78"/>
        <v>2</v>
      </c>
      <c r="F831" s="9">
        <f t="shared" ca="1" si="76"/>
        <v>3</v>
      </c>
      <c r="G831" s="9">
        <f t="shared" ca="1" si="79"/>
        <v>12</v>
      </c>
      <c r="H831" s="9">
        <f t="shared" ca="1" si="80"/>
        <v>4</v>
      </c>
      <c r="I831" s="9">
        <f ca="1">RAND()*(Packaging[[#This Row],[Ordering cost]]+Packaging[[#This Row],[Holding cost]])+0.2</f>
        <v>1.8611627994451285</v>
      </c>
      <c r="J831" s="9">
        <f ca="1">SUM(Packaging[[#This Row],[Purchase Cost]:[Taxes]])</f>
        <v>49.111162799445125</v>
      </c>
      <c r="K831" s="9" t="str">
        <f>TEXT(Packaging[[#This Row],[Deliverydate_C]],"mmm")</f>
        <v>Jan</v>
      </c>
      <c r="L831" s="9"/>
      <c r="M831" s="9" t="s">
        <v>220</v>
      </c>
    </row>
    <row r="832" spans="3:13" x14ac:dyDescent="0.25">
      <c r="C832" s="9">
        <f t="shared" ca="1" si="77"/>
        <v>22</v>
      </c>
      <c r="D832" s="9" cm="1">
        <f t="array" aca="1" ref="D832" ca="1">_xlfn.ANCHORARRAY(C832)*0.05</f>
        <v>1.1000000000000001</v>
      </c>
      <c r="E832" s="9">
        <f t="shared" ca="1" si="78"/>
        <v>1</v>
      </c>
      <c r="F832" s="9">
        <f t="shared" ca="1" si="76"/>
        <v>4</v>
      </c>
      <c r="G832" s="9">
        <f t="shared" ca="1" si="79"/>
        <v>14</v>
      </c>
      <c r="H832" s="9">
        <f t="shared" ca="1" si="80"/>
        <v>5</v>
      </c>
      <c r="I832" s="9">
        <f ca="1">RAND()*(Packaging[[#This Row],[Ordering cost]]+Packaging[[#This Row],[Holding cost]])+0.2</f>
        <v>1.4537749010996257</v>
      </c>
      <c r="J832" s="9">
        <f ca="1">SUM(Packaging[[#This Row],[Purchase Cost]:[Taxes]])</f>
        <v>48.553774901099629</v>
      </c>
      <c r="K832" s="9" t="str">
        <f>TEXT(Packaging[[#This Row],[Deliverydate_C]],"mmm")</f>
        <v>Jan</v>
      </c>
      <c r="L832" s="9"/>
      <c r="M832" s="9" t="s">
        <v>219</v>
      </c>
    </row>
    <row r="833" spans="3:13" x14ac:dyDescent="0.25">
      <c r="C833" s="9">
        <f t="shared" ca="1" si="77"/>
        <v>23</v>
      </c>
      <c r="D833" s="9" cm="1">
        <f t="array" aca="1" ref="D833" ca="1">_xlfn.ANCHORARRAY(C833)*0.05</f>
        <v>1.1500000000000001</v>
      </c>
      <c r="E833" s="9">
        <f t="shared" ca="1" si="78"/>
        <v>1</v>
      </c>
      <c r="F833" s="9">
        <f t="shared" ca="1" si="76"/>
        <v>4</v>
      </c>
      <c r="G833" s="9">
        <f t="shared" ca="1" si="79"/>
        <v>13</v>
      </c>
      <c r="H833" s="9">
        <f t="shared" ca="1" si="80"/>
        <v>5</v>
      </c>
      <c r="I833" s="9">
        <f ca="1">RAND()*(Packaging[[#This Row],[Ordering cost]]+Packaging[[#This Row],[Holding cost]])+0.2</f>
        <v>0.77908384912921869</v>
      </c>
      <c r="J833" s="9">
        <f ca="1">SUM(Packaging[[#This Row],[Purchase Cost]:[Taxes]])</f>
        <v>47.929083849129221</v>
      </c>
      <c r="K833" s="9" t="str">
        <f>TEXT(Packaging[[#This Row],[Deliverydate_C]],"mmm")</f>
        <v>Jan</v>
      </c>
      <c r="L833" s="9"/>
      <c r="M833" s="9" t="s">
        <v>220</v>
      </c>
    </row>
    <row r="834" spans="3:13" x14ac:dyDescent="0.25">
      <c r="C834" s="9">
        <f t="shared" ca="1" si="77"/>
        <v>20</v>
      </c>
      <c r="D834" s="9" cm="1">
        <f t="array" aca="1" ref="D834" ca="1">_xlfn.ANCHORARRAY(C834)*0.05</f>
        <v>1</v>
      </c>
      <c r="E834" s="9">
        <f t="shared" ca="1" si="78"/>
        <v>1</v>
      </c>
      <c r="F834" s="9">
        <f t="shared" ref="F834:F897" ca="1" si="81">RANDBETWEEN(3,4)</f>
        <v>3</v>
      </c>
      <c r="G834" s="9">
        <f t="shared" ca="1" si="79"/>
        <v>11</v>
      </c>
      <c r="H834" s="9">
        <f t="shared" ca="1" si="80"/>
        <v>2</v>
      </c>
      <c r="I834" s="9">
        <f ca="1">RAND()*(Packaging[[#This Row],[Ordering cost]]+Packaging[[#This Row],[Holding cost]])+0.2</f>
        <v>1.6894664346238544</v>
      </c>
      <c r="J834" s="9">
        <f ca="1">SUM(Packaging[[#This Row],[Purchase Cost]:[Taxes]])</f>
        <v>39.689466434623853</v>
      </c>
      <c r="K834" s="9" t="str">
        <f>TEXT(Packaging[[#This Row],[Deliverydate_C]],"mmm")</f>
        <v>Jan</v>
      </c>
      <c r="L834" s="9"/>
      <c r="M834" s="9" t="s">
        <v>220</v>
      </c>
    </row>
    <row r="835" spans="3:13" x14ac:dyDescent="0.25">
      <c r="C835" s="9">
        <f t="shared" ca="1" si="77"/>
        <v>23</v>
      </c>
      <c r="D835" s="9" cm="1">
        <f t="array" aca="1" ref="D835" ca="1">_xlfn.ANCHORARRAY(C835)*0.05</f>
        <v>1.1500000000000001</v>
      </c>
      <c r="E835" s="9">
        <f t="shared" ca="1" si="78"/>
        <v>2</v>
      </c>
      <c r="F835" s="9">
        <f t="shared" ca="1" si="81"/>
        <v>3</v>
      </c>
      <c r="G835" s="9">
        <f t="shared" ca="1" si="79"/>
        <v>12</v>
      </c>
      <c r="H835" s="9">
        <f t="shared" ca="1" si="80"/>
        <v>2</v>
      </c>
      <c r="I835" s="9">
        <f ca="1">RAND()*(Packaging[[#This Row],[Ordering cost]]+Packaging[[#This Row],[Holding cost]])+0.2</f>
        <v>3.292353657501045</v>
      </c>
      <c r="J835" s="9">
        <f ca="1">SUM(Packaging[[#This Row],[Purchase Cost]:[Taxes]])</f>
        <v>46.442353657501044</v>
      </c>
      <c r="K835" s="9" t="str">
        <f>TEXT(Packaging[[#This Row],[Deliverydate_C]],"mmm")</f>
        <v>Jan</v>
      </c>
      <c r="L835" s="9"/>
      <c r="M835" s="9" t="s">
        <v>221</v>
      </c>
    </row>
    <row r="836" spans="3:13" x14ac:dyDescent="0.25">
      <c r="C836" s="9">
        <f t="shared" ca="1" si="77"/>
        <v>24</v>
      </c>
      <c r="D836" s="9" cm="1">
        <f t="array" aca="1" ref="D836" ca="1">_xlfn.ANCHORARRAY(C836)*0.05</f>
        <v>1.2000000000000002</v>
      </c>
      <c r="E836" s="9">
        <f t="shared" ca="1" si="78"/>
        <v>2</v>
      </c>
      <c r="F836" s="9">
        <f t="shared" ca="1" si="81"/>
        <v>4</v>
      </c>
      <c r="G836" s="9">
        <f t="shared" ca="1" si="79"/>
        <v>11</v>
      </c>
      <c r="H836" s="9">
        <f t="shared" ca="1" si="80"/>
        <v>2</v>
      </c>
      <c r="I836" s="9">
        <f ca="1">RAND()*(Packaging[[#This Row],[Ordering cost]]+Packaging[[#This Row],[Holding cost]])+0.2</f>
        <v>0.69766394578800517</v>
      </c>
      <c r="J836" s="9">
        <f ca="1">SUM(Packaging[[#This Row],[Purchase Cost]:[Taxes]])</f>
        <v>44.897663945788011</v>
      </c>
      <c r="K836" s="9" t="str">
        <f>TEXT(Packaging[[#This Row],[Deliverydate_C]],"mmm")</f>
        <v>Jan</v>
      </c>
      <c r="L836" s="9"/>
      <c r="M836" s="9" t="s">
        <v>220</v>
      </c>
    </row>
    <row r="837" spans="3:13" x14ac:dyDescent="0.25">
      <c r="C837" s="9">
        <f t="shared" ca="1" si="77"/>
        <v>30</v>
      </c>
      <c r="D837" s="9" cm="1">
        <f t="array" aca="1" ref="D837" ca="1">_xlfn.ANCHORARRAY(C837)*0.05</f>
        <v>1.5</v>
      </c>
      <c r="E837" s="9">
        <f t="shared" ca="1" si="78"/>
        <v>2</v>
      </c>
      <c r="F837" s="9">
        <f t="shared" ca="1" si="81"/>
        <v>3</v>
      </c>
      <c r="G837" s="9">
        <f t="shared" ca="1" si="79"/>
        <v>14</v>
      </c>
      <c r="H837" s="9">
        <f t="shared" ca="1" si="80"/>
        <v>4</v>
      </c>
      <c r="I837" s="9">
        <f ca="1">RAND()*(Packaging[[#This Row],[Ordering cost]]+Packaging[[#This Row],[Holding cost]])+0.2</f>
        <v>0.83767438857671594</v>
      </c>
      <c r="J837" s="9">
        <f ca="1">SUM(Packaging[[#This Row],[Purchase Cost]:[Taxes]])</f>
        <v>55.337674388576716</v>
      </c>
      <c r="K837" s="9" t="str">
        <f>TEXT(Packaging[[#This Row],[Deliverydate_C]],"mmm")</f>
        <v>Jan</v>
      </c>
      <c r="L837" s="9"/>
      <c r="M837" s="9" t="s">
        <v>220</v>
      </c>
    </row>
    <row r="838" spans="3:13" x14ac:dyDescent="0.25">
      <c r="C838" s="9">
        <f t="shared" ca="1" si="77"/>
        <v>28</v>
      </c>
      <c r="D838" s="9" cm="1">
        <f t="array" aca="1" ref="D838" ca="1">_xlfn.ANCHORARRAY(C838)*0.05</f>
        <v>1.4000000000000001</v>
      </c>
      <c r="E838" s="9">
        <f t="shared" ca="1" si="78"/>
        <v>1</v>
      </c>
      <c r="F838" s="9">
        <f t="shared" ca="1" si="81"/>
        <v>4</v>
      </c>
      <c r="G838" s="9">
        <f t="shared" ca="1" si="79"/>
        <v>14</v>
      </c>
      <c r="H838" s="9">
        <f t="shared" ca="1" si="80"/>
        <v>2</v>
      </c>
      <c r="I838" s="9">
        <f ca="1">RAND()*(Packaging[[#This Row],[Ordering cost]]+Packaging[[#This Row],[Holding cost]])+0.2</f>
        <v>1.5318762499112768</v>
      </c>
      <c r="J838" s="9">
        <f ca="1">SUM(Packaging[[#This Row],[Purchase Cost]:[Taxes]])</f>
        <v>51.931876249911276</v>
      </c>
      <c r="K838" s="9" t="str">
        <f>TEXT(Packaging[[#This Row],[Deliverydate_C]],"mmm")</f>
        <v>Jan</v>
      </c>
      <c r="L838" s="9"/>
      <c r="M838" s="9" t="s">
        <v>220</v>
      </c>
    </row>
    <row r="839" spans="3:13" x14ac:dyDescent="0.25">
      <c r="C839" s="9">
        <f t="shared" ca="1" si="77"/>
        <v>29</v>
      </c>
      <c r="D839" s="9" cm="1">
        <f t="array" aca="1" ref="D839" ca="1">_xlfn.ANCHORARRAY(C839)*0.05</f>
        <v>1.4500000000000002</v>
      </c>
      <c r="E839" s="9">
        <f t="shared" ca="1" si="78"/>
        <v>1</v>
      </c>
      <c r="F839" s="9">
        <f t="shared" ca="1" si="81"/>
        <v>4</v>
      </c>
      <c r="G839" s="9">
        <f t="shared" ca="1" si="79"/>
        <v>14</v>
      </c>
      <c r="H839" s="9">
        <f t="shared" ca="1" si="80"/>
        <v>4</v>
      </c>
      <c r="I839" s="9">
        <f ca="1">RAND()*(Packaging[[#This Row],[Ordering cost]]+Packaging[[#This Row],[Holding cost]])+0.2</f>
        <v>0.38446803076502528</v>
      </c>
      <c r="J839" s="9">
        <f ca="1">SUM(Packaging[[#This Row],[Purchase Cost]:[Taxes]])</f>
        <v>53.834468030765031</v>
      </c>
      <c r="K839" s="9" t="str">
        <f>TEXT(Packaging[[#This Row],[Deliverydate_C]],"mmm")</f>
        <v>Jan</v>
      </c>
      <c r="L839" s="9"/>
      <c r="M839" s="9" t="s">
        <v>220</v>
      </c>
    </row>
    <row r="840" spans="3:13" x14ac:dyDescent="0.25">
      <c r="C840" s="9">
        <f t="shared" ca="1" si="77"/>
        <v>29</v>
      </c>
      <c r="D840" s="9" cm="1">
        <f t="array" aca="1" ref="D840" ca="1">_xlfn.ANCHORARRAY(C840)*0.05</f>
        <v>1.4500000000000002</v>
      </c>
      <c r="E840" s="9">
        <f t="shared" ca="1" si="78"/>
        <v>1</v>
      </c>
      <c r="F840" s="9">
        <f t="shared" ca="1" si="81"/>
        <v>3</v>
      </c>
      <c r="G840" s="9">
        <f t="shared" ca="1" si="79"/>
        <v>14</v>
      </c>
      <c r="H840" s="9">
        <f t="shared" ca="1" si="80"/>
        <v>5</v>
      </c>
      <c r="I840" s="9">
        <f ca="1">RAND()*(Packaging[[#This Row],[Ordering cost]]+Packaging[[#This Row],[Holding cost]])+0.2</f>
        <v>1.3074093330263783</v>
      </c>
      <c r="J840" s="9">
        <f ca="1">SUM(Packaging[[#This Row],[Purchase Cost]:[Taxes]])</f>
        <v>54.757409333026381</v>
      </c>
      <c r="K840" s="9" t="str">
        <f>TEXT(Packaging[[#This Row],[Deliverydate_C]],"mmm")</f>
        <v>Jan</v>
      </c>
      <c r="L840" s="9"/>
      <c r="M840" s="9" t="s">
        <v>220</v>
      </c>
    </row>
    <row r="841" spans="3:13" x14ac:dyDescent="0.25">
      <c r="C841" s="9">
        <f t="shared" ref="C841:C904" ca="1" si="82">RANDBETWEEN(20,30)</f>
        <v>23</v>
      </c>
      <c r="D841" s="9" cm="1">
        <f t="array" aca="1" ref="D841" ca="1">_xlfn.ANCHORARRAY(C841)*0.05</f>
        <v>1.1500000000000001</v>
      </c>
      <c r="E841" s="9">
        <f t="shared" ref="E841:E904" ca="1" si="83">RANDBETWEEN(1,2)</f>
        <v>2</v>
      </c>
      <c r="F841" s="9">
        <f t="shared" ca="1" si="81"/>
        <v>4</v>
      </c>
      <c r="G841" s="9">
        <f t="shared" ref="G841:G904" ca="1" si="84">RANDBETWEEN(10,15)</f>
        <v>14</v>
      </c>
      <c r="H841" s="9">
        <f t="shared" ref="H841:H904" ca="1" si="85">RANDBETWEEN(2,5)</f>
        <v>4</v>
      </c>
      <c r="I841" s="9">
        <f ca="1">RAND()*(Packaging[[#This Row],[Ordering cost]]+Packaging[[#This Row],[Holding cost]])+0.2</f>
        <v>0.82121741619980893</v>
      </c>
      <c r="J841" s="9">
        <f ca="1">SUM(Packaging[[#This Row],[Purchase Cost]:[Taxes]])</f>
        <v>48.971217416199806</v>
      </c>
      <c r="K841" s="9" t="str">
        <f>TEXT(Packaging[[#This Row],[Deliverydate_C]],"mmm")</f>
        <v>Jan</v>
      </c>
      <c r="L841" s="9"/>
      <c r="M841" s="9" t="s">
        <v>219</v>
      </c>
    </row>
    <row r="842" spans="3:13" x14ac:dyDescent="0.25">
      <c r="C842" s="9">
        <f t="shared" ca="1" si="82"/>
        <v>30</v>
      </c>
      <c r="D842" s="9" cm="1">
        <f t="array" aca="1" ref="D842" ca="1">_xlfn.ANCHORARRAY(C842)*0.05</f>
        <v>1.5</v>
      </c>
      <c r="E842" s="9">
        <f t="shared" ca="1" si="83"/>
        <v>1</v>
      </c>
      <c r="F842" s="9">
        <f t="shared" ca="1" si="81"/>
        <v>3</v>
      </c>
      <c r="G842" s="9">
        <f t="shared" ca="1" si="84"/>
        <v>13</v>
      </c>
      <c r="H842" s="9">
        <f t="shared" ca="1" si="85"/>
        <v>3</v>
      </c>
      <c r="I842" s="9">
        <f ca="1">RAND()*(Packaging[[#This Row],[Ordering cost]]+Packaging[[#This Row],[Holding cost]])+0.2</f>
        <v>1.3482531776164284</v>
      </c>
      <c r="J842" s="9">
        <f ca="1">SUM(Packaging[[#This Row],[Purchase Cost]:[Taxes]])</f>
        <v>52.848253177616428</v>
      </c>
      <c r="K842" s="9" t="str">
        <f>TEXT(Packaging[[#This Row],[Deliverydate_C]],"mmm")</f>
        <v>Jan</v>
      </c>
      <c r="L842" s="9"/>
      <c r="M842" s="9" t="s">
        <v>220</v>
      </c>
    </row>
    <row r="843" spans="3:13" x14ac:dyDescent="0.25">
      <c r="C843" s="9">
        <f t="shared" ca="1" si="82"/>
        <v>29</v>
      </c>
      <c r="D843" s="9" cm="1">
        <f t="array" aca="1" ref="D843" ca="1">_xlfn.ANCHORARRAY(C843)*0.05</f>
        <v>1.4500000000000002</v>
      </c>
      <c r="E843" s="9">
        <f t="shared" ca="1" si="83"/>
        <v>1</v>
      </c>
      <c r="F843" s="9">
        <f t="shared" ca="1" si="81"/>
        <v>3</v>
      </c>
      <c r="G843" s="9">
        <f t="shared" ca="1" si="84"/>
        <v>10</v>
      </c>
      <c r="H843" s="9">
        <f t="shared" ca="1" si="85"/>
        <v>3</v>
      </c>
      <c r="I843" s="9">
        <f ca="1">RAND()*(Packaging[[#This Row],[Ordering cost]]+Packaging[[#This Row],[Holding cost]])+0.2</f>
        <v>1.5265675579399598</v>
      </c>
      <c r="J843" s="9">
        <f ca="1">SUM(Packaging[[#This Row],[Purchase Cost]:[Taxes]])</f>
        <v>48.976567557939966</v>
      </c>
      <c r="K843" s="9" t="str">
        <f>TEXT(Packaging[[#This Row],[Deliverydate_C]],"mmm")</f>
        <v>Jan</v>
      </c>
      <c r="L843" s="9"/>
      <c r="M843" s="9" t="s">
        <v>221</v>
      </c>
    </row>
    <row r="844" spans="3:13" x14ac:dyDescent="0.25">
      <c r="C844" s="9">
        <f t="shared" ca="1" si="82"/>
        <v>23</v>
      </c>
      <c r="D844" s="9" cm="1">
        <f t="array" aca="1" ref="D844" ca="1">_xlfn.ANCHORARRAY(C844)*0.05</f>
        <v>1.1500000000000001</v>
      </c>
      <c r="E844" s="9">
        <f t="shared" ca="1" si="83"/>
        <v>2</v>
      </c>
      <c r="F844" s="9">
        <f t="shared" ca="1" si="81"/>
        <v>3</v>
      </c>
      <c r="G844" s="9">
        <f t="shared" ca="1" si="84"/>
        <v>10</v>
      </c>
      <c r="H844" s="9">
        <f t="shared" ca="1" si="85"/>
        <v>4</v>
      </c>
      <c r="I844" s="9">
        <f ca="1">RAND()*(Packaging[[#This Row],[Ordering cost]]+Packaging[[#This Row],[Holding cost]])+0.2</f>
        <v>1.1649603306964351</v>
      </c>
      <c r="J844" s="9">
        <f ca="1">SUM(Packaging[[#This Row],[Purchase Cost]:[Taxes]])</f>
        <v>44.314960330696437</v>
      </c>
      <c r="K844" s="9" t="str">
        <f>TEXT(Packaging[[#This Row],[Deliverydate_C]],"mmm")</f>
        <v>Jan</v>
      </c>
      <c r="L844" s="9"/>
      <c r="M844" s="9" t="s">
        <v>219</v>
      </c>
    </row>
    <row r="845" spans="3:13" x14ac:dyDescent="0.25">
      <c r="C845" s="9">
        <f t="shared" ca="1" si="82"/>
        <v>21</v>
      </c>
      <c r="D845" s="9" cm="1">
        <f t="array" aca="1" ref="D845" ca="1">_xlfn.ANCHORARRAY(C845)*0.05</f>
        <v>1.05</v>
      </c>
      <c r="E845" s="9">
        <f t="shared" ca="1" si="83"/>
        <v>1</v>
      </c>
      <c r="F845" s="9">
        <f t="shared" ca="1" si="81"/>
        <v>4</v>
      </c>
      <c r="G845" s="9">
        <f t="shared" ca="1" si="84"/>
        <v>15</v>
      </c>
      <c r="H845" s="9">
        <f t="shared" ca="1" si="85"/>
        <v>5</v>
      </c>
      <c r="I845" s="9">
        <f ca="1">RAND()*(Packaging[[#This Row],[Ordering cost]]+Packaging[[#This Row],[Holding cost]])+0.2</f>
        <v>0.51811089412111277</v>
      </c>
      <c r="J845" s="9">
        <f ca="1">SUM(Packaging[[#This Row],[Purchase Cost]:[Taxes]])</f>
        <v>47.568110894121112</v>
      </c>
      <c r="K845" s="9" t="str">
        <f>TEXT(Packaging[[#This Row],[Deliverydate_C]],"mmm")</f>
        <v>Jan</v>
      </c>
      <c r="L845" s="9"/>
      <c r="M845" s="9" t="s">
        <v>220</v>
      </c>
    </row>
    <row r="846" spans="3:13" x14ac:dyDescent="0.25">
      <c r="C846" s="9">
        <f t="shared" ca="1" si="82"/>
        <v>27</v>
      </c>
      <c r="D846" s="9" cm="1">
        <f t="array" aca="1" ref="D846" ca="1">_xlfn.ANCHORARRAY(C846)*0.05</f>
        <v>1.35</v>
      </c>
      <c r="E846" s="9">
        <f t="shared" ca="1" si="83"/>
        <v>1</v>
      </c>
      <c r="F846" s="9">
        <f t="shared" ca="1" si="81"/>
        <v>4</v>
      </c>
      <c r="G846" s="9">
        <f t="shared" ca="1" si="84"/>
        <v>14</v>
      </c>
      <c r="H846" s="9">
        <f t="shared" ca="1" si="85"/>
        <v>3</v>
      </c>
      <c r="I846" s="9">
        <f ca="1">RAND()*(Packaging[[#This Row],[Ordering cost]]+Packaging[[#This Row],[Holding cost]])+0.2</f>
        <v>2.0557449330438557</v>
      </c>
      <c r="J846" s="9">
        <f ca="1">SUM(Packaging[[#This Row],[Purchase Cost]:[Taxes]])</f>
        <v>52.405744933043856</v>
      </c>
      <c r="K846" s="9" t="str">
        <f>TEXT(Packaging[[#This Row],[Deliverydate_C]],"mmm")</f>
        <v>Jan</v>
      </c>
      <c r="L846" s="9"/>
      <c r="M846" s="9" t="s">
        <v>221</v>
      </c>
    </row>
    <row r="847" spans="3:13" x14ac:dyDescent="0.25">
      <c r="C847" s="9">
        <f t="shared" ca="1" si="82"/>
        <v>22</v>
      </c>
      <c r="D847" s="9" cm="1">
        <f t="array" aca="1" ref="D847" ca="1">_xlfn.ANCHORARRAY(C847)*0.05</f>
        <v>1.1000000000000001</v>
      </c>
      <c r="E847" s="9">
        <f t="shared" ca="1" si="83"/>
        <v>2</v>
      </c>
      <c r="F847" s="9">
        <f t="shared" ca="1" si="81"/>
        <v>3</v>
      </c>
      <c r="G847" s="9">
        <f t="shared" ca="1" si="84"/>
        <v>10</v>
      </c>
      <c r="H847" s="9">
        <f t="shared" ca="1" si="85"/>
        <v>5</v>
      </c>
      <c r="I847" s="9">
        <f ca="1">RAND()*(Packaging[[#This Row],[Ordering cost]]+Packaging[[#This Row],[Holding cost]])+0.2</f>
        <v>2.1416871751804054</v>
      </c>
      <c r="J847" s="9">
        <f ca="1">SUM(Packaging[[#This Row],[Purchase Cost]:[Taxes]])</f>
        <v>45.241687175180409</v>
      </c>
      <c r="K847" s="9" t="str">
        <f>TEXT(Packaging[[#This Row],[Deliverydate_C]],"mmm")</f>
        <v>Jan</v>
      </c>
      <c r="L847" s="9"/>
      <c r="M847" s="9" t="s">
        <v>220</v>
      </c>
    </row>
    <row r="848" spans="3:13" x14ac:dyDescent="0.25">
      <c r="C848" s="9">
        <f t="shared" ca="1" si="82"/>
        <v>23</v>
      </c>
      <c r="D848" s="9" cm="1">
        <f t="array" aca="1" ref="D848" ca="1">_xlfn.ANCHORARRAY(C848)*0.05</f>
        <v>1.1500000000000001</v>
      </c>
      <c r="E848" s="9">
        <f t="shared" ca="1" si="83"/>
        <v>1</v>
      </c>
      <c r="F848" s="9">
        <f t="shared" ca="1" si="81"/>
        <v>4</v>
      </c>
      <c r="G848" s="9">
        <f t="shared" ca="1" si="84"/>
        <v>10</v>
      </c>
      <c r="H848" s="9">
        <f t="shared" ca="1" si="85"/>
        <v>2</v>
      </c>
      <c r="I848" s="9">
        <f ca="1">RAND()*(Packaging[[#This Row],[Ordering cost]]+Packaging[[#This Row],[Holding cost]])+0.2</f>
        <v>1.8339133729982851</v>
      </c>
      <c r="J848" s="9">
        <f ca="1">SUM(Packaging[[#This Row],[Purchase Cost]:[Taxes]])</f>
        <v>42.983913372998281</v>
      </c>
      <c r="K848" s="9" t="str">
        <f>TEXT(Packaging[[#This Row],[Deliverydate_C]],"mmm")</f>
        <v>Jan</v>
      </c>
      <c r="L848" s="9"/>
      <c r="M848" s="9" t="s">
        <v>220</v>
      </c>
    </row>
    <row r="849" spans="3:13" x14ac:dyDescent="0.25">
      <c r="C849" s="9">
        <f t="shared" ca="1" si="82"/>
        <v>21</v>
      </c>
      <c r="D849" s="9" cm="1">
        <f t="array" aca="1" ref="D849" ca="1">_xlfn.ANCHORARRAY(C849)*0.05</f>
        <v>1.05</v>
      </c>
      <c r="E849" s="9">
        <f t="shared" ca="1" si="83"/>
        <v>1</v>
      </c>
      <c r="F849" s="9">
        <f t="shared" ca="1" si="81"/>
        <v>4</v>
      </c>
      <c r="G849" s="9">
        <f t="shared" ca="1" si="84"/>
        <v>15</v>
      </c>
      <c r="H849" s="9">
        <f t="shared" ca="1" si="85"/>
        <v>4</v>
      </c>
      <c r="I849" s="9">
        <f ca="1">RAND()*(Packaging[[#This Row],[Ordering cost]]+Packaging[[#This Row],[Holding cost]])+0.2</f>
        <v>1.2990509447958167</v>
      </c>
      <c r="J849" s="9">
        <f ca="1">SUM(Packaging[[#This Row],[Purchase Cost]:[Taxes]])</f>
        <v>47.349050944795813</v>
      </c>
      <c r="K849" s="9" t="str">
        <f>TEXT(Packaging[[#This Row],[Deliverydate_C]],"mmm")</f>
        <v>Jan</v>
      </c>
      <c r="L849" s="9"/>
      <c r="M849" s="9" t="s">
        <v>220</v>
      </c>
    </row>
    <row r="850" spans="3:13" x14ac:dyDescent="0.25">
      <c r="C850" s="9">
        <f t="shared" ca="1" si="82"/>
        <v>29</v>
      </c>
      <c r="D850" s="9" cm="1">
        <f t="array" aca="1" ref="D850" ca="1">_xlfn.ANCHORARRAY(C850)*0.05</f>
        <v>1.4500000000000002</v>
      </c>
      <c r="E850" s="9">
        <f t="shared" ca="1" si="83"/>
        <v>1</v>
      </c>
      <c r="F850" s="9">
        <f t="shared" ca="1" si="81"/>
        <v>4</v>
      </c>
      <c r="G850" s="9">
        <f t="shared" ca="1" si="84"/>
        <v>10</v>
      </c>
      <c r="H850" s="9">
        <f t="shared" ca="1" si="85"/>
        <v>4</v>
      </c>
      <c r="I850" s="9">
        <f ca="1">RAND()*(Packaging[[#This Row],[Ordering cost]]+Packaging[[#This Row],[Holding cost]])+0.2</f>
        <v>0.21553780978717324</v>
      </c>
      <c r="J850" s="9">
        <f ca="1">SUM(Packaging[[#This Row],[Purchase Cost]:[Taxes]])</f>
        <v>49.665537809787175</v>
      </c>
      <c r="K850" s="9" t="str">
        <f>TEXT(Packaging[[#This Row],[Deliverydate_C]],"mmm")</f>
        <v>Jan</v>
      </c>
      <c r="L850" s="9"/>
      <c r="M850" s="9" t="s">
        <v>219</v>
      </c>
    </row>
    <row r="851" spans="3:13" x14ac:dyDescent="0.25">
      <c r="C851" s="9">
        <f t="shared" ca="1" si="82"/>
        <v>20</v>
      </c>
      <c r="D851" s="9" cm="1">
        <f t="array" aca="1" ref="D851" ca="1">_xlfn.ANCHORARRAY(C851)*0.05</f>
        <v>1</v>
      </c>
      <c r="E851" s="9">
        <f t="shared" ca="1" si="83"/>
        <v>1</v>
      </c>
      <c r="F851" s="9">
        <f t="shared" ca="1" si="81"/>
        <v>3</v>
      </c>
      <c r="G851" s="9">
        <f t="shared" ca="1" si="84"/>
        <v>11</v>
      </c>
      <c r="H851" s="9">
        <f t="shared" ca="1" si="85"/>
        <v>3</v>
      </c>
      <c r="I851" s="9">
        <f ca="1">RAND()*(Packaging[[#This Row],[Ordering cost]]+Packaging[[#This Row],[Holding cost]])+0.2</f>
        <v>1.2240369099942559</v>
      </c>
      <c r="J851" s="9">
        <f ca="1">SUM(Packaging[[#This Row],[Purchase Cost]:[Taxes]])</f>
        <v>40.224036909994254</v>
      </c>
      <c r="K851" s="9" t="str">
        <f>TEXT(Packaging[[#This Row],[Deliverydate_C]],"mmm")</f>
        <v>Jan</v>
      </c>
      <c r="L851" s="9"/>
      <c r="M851" s="9" t="s">
        <v>221</v>
      </c>
    </row>
    <row r="852" spans="3:13" x14ac:dyDescent="0.25">
      <c r="C852" s="9">
        <f t="shared" ca="1" si="82"/>
        <v>27</v>
      </c>
      <c r="D852" s="9" cm="1">
        <f t="array" aca="1" ref="D852" ca="1">_xlfn.ANCHORARRAY(C852)*0.05</f>
        <v>1.35</v>
      </c>
      <c r="E852" s="9">
        <f t="shared" ca="1" si="83"/>
        <v>2</v>
      </c>
      <c r="F852" s="9">
        <f t="shared" ca="1" si="81"/>
        <v>4</v>
      </c>
      <c r="G852" s="9">
        <f t="shared" ca="1" si="84"/>
        <v>11</v>
      </c>
      <c r="H852" s="9">
        <f t="shared" ca="1" si="85"/>
        <v>2</v>
      </c>
      <c r="I852" s="9">
        <f ca="1">RAND()*(Packaging[[#This Row],[Ordering cost]]+Packaging[[#This Row],[Holding cost]])+0.2</f>
        <v>2.4734523035869431</v>
      </c>
      <c r="J852" s="9">
        <f ca="1">SUM(Packaging[[#This Row],[Purchase Cost]:[Taxes]])</f>
        <v>49.823452303586947</v>
      </c>
      <c r="K852" s="9" t="str">
        <f>TEXT(Packaging[[#This Row],[Deliverydate_C]],"mmm")</f>
        <v>Jan</v>
      </c>
      <c r="L852" s="9"/>
      <c r="M852" s="9" t="s">
        <v>221</v>
      </c>
    </row>
    <row r="853" spans="3:13" x14ac:dyDescent="0.25">
      <c r="C853" s="9">
        <f t="shared" ca="1" si="82"/>
        <v>23</v>
      </c>
      <c r="D853" s="9" cm="1">
        <f t="array" aca="1" ref="D853" ca="1">_xlfn.ANCHORARRAY(C853)*0.05</f>
        <v>1.1500000000000001</v>
      </c>
      <c r="E853" s="9">
        <f t="shared" ca="1" si="83"/>
        <v>2</v>
      </c>
      <c r="F853" s="9">
        <f t="shared" ca="1" si="81"/>
        <v>4</v>
      </c>
      <c r="G853" s="9">
        <f t="shared" ca="1" si="84"/>
        <v>13</v>
      </c>
      <c r="H853" s="9">
        <f t="shared" ca="1" si="85"/>
        <v>4</v>
      </c>
      <c r="I853" s="9">
        <f ca="1">RAND()*(Packaging[[#This Row],[Ordering cost]]+Packaging[[#This Row],[Holding cost]])+0.2</f>
        <v>1.120831775915522</v>
      </c>
      <c r="J853" s="9">
        <f ca="1">SUM(Packaging[[#This Row],[Purchase Cost]:[Taxes]])</f>
        <v>48.270831775915518</v>
      </c>
      <c r="K853" s="9" t="str">
        <f>TEXT(Packaging[[#This Row],[Deliverydate_C]],"mmm")</f>
        <v>Jan</v>
      </c>
      <c r="L853" s="9"/>
      <c r="M853" s="9" t="s">
        <v>220</v>
      </c>
    </row>
    <row r="854" spans="3:13" x14ac:dyDescent="0.25">
      <c r="C854" s="9">
        <f t="shared" ca="1" si="82"/>
        <v>22</v>
      </c>
      <c r="D854" s="9" cm="1">
        <f t="array" aca="1" ref="D854" ca="1">_xlfn.ANCHORARRAY(C854)*0.05</f>
        <v>1.1000000000000001</v>
      </c>
      <c r="E854" s="9">
        <f t="shared" ca="1" si="83"/>
        <v>2</v>
      </c>
      <c r="F854" s="9">
        <f t="shared" ca="1" si="81"/>
        <v>3</v>
      </c>
      <c r="G854" s="9">
        <f t="shared" ca="1" si="84"/>
        <v>13</v>
      </c>
      <c r="H854" s="9">
        <f t="shared" ca="1" si="85"/>
        <v>5</v>
      </c>
      <c r="I854" s="9">
        <f ca="1">RAND()*(Packaging[[#This Row],[Ordering cost]]+Packaging[[#This Row],[Holding cost]])+0.2</f>
        <v>0.34411813425144944</v>
      </c>
      <c r="J854" s="9">
        <f ca="1">SUM(Packaging[[#This Row],[Purchase Cost]:[Taxes]])</f>
        <v>46.444118134251454</v>
      </c>
      <c r="K854" s="9" t="str">
        <f>TEXT(Packaging[[#This Row],[Deliverydate_C]],"mmm")</f>
        <v>Jan</v>
      </c>
      <c r="L854" s="9"/>
      <c r="M854" s="9" t="s">
        <v>221</v>
      </c>
    </row>
    <row r="855" spans="3:13" x14ac:dyDescent="0.25">
      <c r="C855" s="9">
        <f t="shared" ca="1" si="82"/>
        <v>26</v>
      </c>
      <c r="D855" s="9" cm="1">
        <f t="array" aca="1" ref="D855" ca="1">_xlfn.ANCHORARRAY(C855)*0.05</f>
        <v>1.3</v>
      </c>
      <c r="E855" s="9">
        <f t="shared" ca="1" si="83"/>
        <v>2</v>
      </c>
      <c r="F855" s="9">
        <f t="shared" ca="1" si="81"/>
        <v>4</v>
      </c>
      <c r="G855" s="9">
        <f t="shared" ca="1" si="84"/>
        <v>10</v>
      </c>
      <c r="H855" s="9">
        <f t="shared" ca="1" si="85"/>
        <v>2</v>
      </c>
      <c r="I855" s="9">
        <f ca="1">RAND()*(Packaging[[#This Row],[Ordering cost]]+Packaging[[#This Row],[Holding cost]])+0.2</f>
        <v>2.0646192934405767</v>
      </c>
      <c r="J855" s="9">
        <f ca="1">SUM(Packaging[[#This Row],[Purchase Cost]:[Taxes]])</f>
        <v>47.364619293440576</v>
      </c>
      <c r="K855" s="9" t="str">
        <f>TEXT(Packaging[[#This Row],[Deliverydate_C]],"mmm")</f>
        <v>Jan</v>
      </c>
      <c r="L855" s="9"/>
      <c r="M855" s="9" t="s">
        <v>221</v>
      </c>
    </row>
    <row r="856" spans="3:13" x14ac:dyDescent="0.25">
      <c r="C856" s="9">
        <f t="shared" ca="1" si="82"/>
        <v>25</v>
      </c>
      <c r="D856" s="9" cm="1">
        <f t="array" aca="1" ref="D856" ca="1">_xlfn.ANCHORARRAY(C856)*0.05</f>
        <v>1.25</v>
      </c>
      <c r="E856" s="9">
        <f t="shared" ca="1" si="83"/>
        <v>2</v>
      </c>
      <c r="F856" s="9">
        <f t="shared" ca="1" si="81"/>
        <v>3</v>
      </c>
      <c r="G856" s="9">
        <f t="shared" ca="1" si="84"/>
        <v>15</v>
      </c>
      <c r="H856" s="9">
        <f t="shared" ca="1" si="85"/>
        <v>3</v>
      </c>
      <c r="I856" s="9">
        <f ca="1">RAND()*(Packaging[[#This Row],[Ordering cost]]+Packaging[[#This Row],[Holding cost]])+0.2</f>
        <v>3.1973454446714311</v>
      </c>
      <c r="J856" s="9">
        <f ca="1">SUM(Packaging[[#This Row],[Purchase Cost]:[Taxes]])</f>
        <v>52.447345444671434</v>
      </c>
      <c r="K856" s="9" t="str">
        <f>TEXT(Packaging[[#This Row],[Deliverydate_C]],"mmm")</f>
        <v>Jan</v>
      </c>
      <c r="L856" s="9"/>
      <c r="M856" s="9" t="s">
        <v>220</v>
      </c>
    </row>
    <row r="857" spans="3:13" x14ac:dyDescent="0.25">
      <c r="C857" s="9">
        <f t="shared" ca="1" si="82"/>
        <v>20</v>
      </c>
      <c r="D857" s="9" cm="1">
        <f t="array" aca="1" ref="D857" ca="1">_xlfn.ANCHORARRAY(C857)*0.05</f>
        <v>1</v>
      </c>
      <c r="E857" s="9">
        <f t="shared" ca="1" si="83"/>
        <v>2</v>
      </c>
      <c r="F857" s="9">
        <f t="shared" ca="1" si="81"/>
        <v>4</v>
      </c>
      <c r="G857" s="9">
        <f t="shared" ca="1" si="84"/>
        <v>11</v>
      </c>
      <c r="H857" s="9">
        <f t="shared" ca="1" si="85"/>
        <v>5</v>
      </c>
      <c r="I857" s="9">
        <f ca="1">RAND()*(Packaging[[#This Row],[Ordering cost]]+Packaging[[#This Row],[Holding cost]])+0.2</f>
        <v>1.2440461872700503</v>
      </c>
      <c r="J857" s="9">
        <f ca="1">SUM(Packaging[[#This Row],[Purchase Cost]:[Taxes]])</f>
        <v>44.244046187270051</v>
      </c>
      <c r="K857" s="9" t="str">
        <f>TEXT(Packaging[[#This Row],[Deliverydate_C]],"mmm")</f>
        <v>Jan</v>
      </c>
      <c r="L857" s="9"/>
      <c r="M857" s="9" t="s">
        <v>219</v>
      </c>
    </row>
    <row r="858" spans="3:13" x14ac:dyDescent="0.25">
      <c r="C858" s="9">
        <f t="shared" ca="1" si="82"/>
        <v>21</v>
      </c>
      <c r="D858" s="9" cm="1">
        <f t="array" aca="1" ref="D858" ca="1">_xlfn.ANCHORARRAY(C858)*0.05</f>
        <v>1.05</v>
      </c>
      <c r="E858" s="9">
        <f t="shared" ca="1" si="83"/>
        <v>2</v>
      </c>
      <c r="F858" s="9">
        <f t="shared" ca="1" si="81"/>
        <v>4</v>
      </c>
      <c r="G858" s="9">
        <f t="shared" ca="1" si="84"/>
        <v>14</v>
      </c>
      <c r="H858" s="9">
        <f t="shared" ca="1" si="85"/>
        <v>2</v>
      </c>
      <c r="I858" s="9">
        <f ca="1">RAND()*(Packaging[[#This Row],[Ordering cost]]+Packaging[[#This Row],[Holding cost]])+0.2</f>
        <v>0.71595321504780429</v>
      </c>
      <c r="J858" s="9">
        <f ca="1">SUM(Packaging[[#This Row],[Purchase Cost]:[Taxes]])</f>
        <v>44.765953215047801</v>
      </c>
      <c r="K858" s="9" t="str">
        <f>TEXT(Packaging[[#This Row],[Deliverydate_C]],"mmm")</f>
        <v>Jan</v>
      </c>
      <c r="L858" s="9"/>
      <c r="M858" s="9" t="s">
        <v>220</v>
      </c>
    </row>
    <row r="859" spans="3:13" x14ac:dyDescent="0.25">
      <c r="C859" s="9">
        <f t="shared" ca="1" si="82"/>
        <v>26</v>
      </c>
      <c r="D859" s="9" cm="1">
        <f t="array" aca="1" ref="D859" ca="1">_xlfn.ANCHORARRAY(C859)*0.05</f>
        <v>1.3</v>
      </c>
      <c r="E859" s="9">
        <f t="shared" ca="1" si="83"/>
        <v>2</v>
      </c>
      <c r="F859" s="9">
        <f t="shared" ca="1" si="81"/>
        <v>3</v>
      </c>
      <c r="G859" s="9">
        <f t="shared" ca="1" si="84"/>
        <v>14</v>
      </c>
      <c r="H859" s="9">
        <f t="shared" ca="1" si="85"/>
        <v>3</v>
      </c>
      <c r="I859" s="9">
        <f ca="1">RAND()*(Packaging[[#This Row],[Ordering cost]]+Packaging[[#This Row],[Holding cost]])+0.2</f>
        <v>2.4481738328300069</v>
      </c>
      <c r="J859" s="9">
        <f ca="1">SUM(Packaging[[#This Row],[Purchase Cost]:[Taxes]])</f>
        <v>51.748173832830005</v>
      </c>
      <c r="K859" s="9" t="str">
        <f>TEXT(Packaging[[#This Row],[Deliverydate_C]],"mmm")</f>
        <v>Jan</v>
      </c>
      <c r="L859" s="9"/>
      <c r="M859" s="9" t="s">
        <v>220</v>
      </c>
    </row>
    <row r="860" spans="3:13" x14ac:dyDescent="0.25">
      <c r="C860" s="9">
        <f t="shared" ca="1" si="82"/>
        <v>22</v>
      </c>
      <c r="D860" s="9" cm="1">
        <f t="array" aca="1" ref="D860" ca="1">_xlfn.ANCHORARRAY(C860)*0.05</f>
        <v>1.1000000000000001</v>
      </c>
      <c r="E860" s="9">
        <f t="shared" ca="1" si="83"/>
        <v>2</v>
      </c>
      <c r="F860" s="9">
        <f t="shared" ca="1" si="81"/>
        <v>3</v>
      </c>
      <c r="G860" s="9">
        <f t="shared" ca="1" si="84"/>
        <v>15</v>
      </c>
      <c r="H860" s="9">
        <f t="shared" ca="1" si="85"/>
        <v>5</v>
      </c>
      <c r="I860" s="9">
        <f ca="1">RAND()*(Packaging[[#This Row],[Ordering cost]]+Packaging[[#This Row],[Holding cost]])+0.2</f>
        <v>2.1119245209629827</v>
      </c>
      <c r="J860" s="9">
        <f ca="1">SUM(Packaging[[#This Row],[Purchase Cost]:[Taxes]])</f>
        <v>50.211924520962981</v>
      </c>
      <c r="K860" s="9" t="str">
        <f>TEXT(Packaging[[#This Row],[Deliverydate_C]],"mmm")</f>
        <v>Jan</v>
      </c>
      <c r="L860" s="9"/>
      <c r="M860" s="9" t="s">
        <v>219</v>
      </c>
    </row>
    <row r="861" spans="3:13" x14ac:dyDescent="0.25">
      <c r="C861" s="9">
        <f t="shared" ca="1" si="82"/>
        <v>30</v>
      </c>
      <c r="D861" s="9" cm="1">
        <f t="array" aca="1" ref="D861" ca="1">_xlfn.ANCHORARRAY(C861)*0.05</f>
        <v>1.5</v>
      </c>
      <c r="E861" s="9">
        <f t="shared" ca="1" si="83"/>
        <v>1</v>
      </c>
      <c r="F861" s="9">
        <f t="shared" ca="1" si="81"/>
        <v>4</v>
      </c>
      <c r="G861" s="9">
        <f t="shared" ca="1" si="84"/>
        <v>12</v>
      </c>
      <c r="H861" s="9">
        <f t="shared" ca="1" si="85"/>
        <v>2</v>
      </c>
      <c r="I861" s="9">
        <f ca="1">RAND()*(Packaging[[#This Row],[Ordering cost]]+Packaging[[#This Row],[Holding cost]])+0.2</f>
        <v>0.73343289091525099</v>
      </c>
      <c r="J861" s="9">
        <f ca="1">SUM(Packaging[[#This Row],[Purchase Cost]:[Taxes]])</f>
        <v>51.233432890915253</v>
      </c>
      <c r="K861" s="9" t="str">
        <f>TEXT(Packaging[[#This Row],[Deliverydate_C]],"mmm")</f>
        <v>Jan</v>
      </c>
      <c r="L861" s="9"/>
      <c r="M861" s="9" t="s">
        <v>220</v>
      </c>
    </row>
    <row r="862" spans="3:13" x14ac:dyDescent="0.25">
      <c r="C862" s="9">
        <f t="shared" ca="1" si="82"/>
        <v>30</v>
      </c>
      <c r="D862" s="9" cm="1">
        <f t="array" aca="1" ref="D862" ca="1">_xlfn.ANCHORARRAY(C862)*0.05</f>
        <v>1.5</v>
      </c>
      <c r="E862" s="9">
        <f t="shared" ca="1" si="83"/>
        <v>1</v>
      </c>
      <c r="F862" s="9">
        <f t="shared" ca="1" si="81"/>
        <v>3</v>
      </c>
      <c r="G862" s="9">
        <f t="shared" ca="1" si="84"/>
        <v>11</v>
      </c>
      <c r="H862" s="9">
        <f t="shared" ca="1" si="85"/>
        <v>2</v>
      </c>
      <c r="I862" s="9">
        <f ca="1">RAND()*(Packaging[[#This Row],[Ordering cost]]+Packaging[[#This Row],[Holding cost]])+0.2</f>
        <v>2.1983222518212266</v>
      </c>
      <c r="J862" s="9">
        <f ca="1">SUM(Packaging[[#This Row],[Purchase Cost]:[Taxes]])</f>
        <v>50.698322251821224</v>
      </c>
      <c r="K862" s="9" t="str">
        <f>TEXT(Packaging[[#This Row],[Deliverydate_C]],"mmm")</f>
        <v>Jan</v>
      </c>
      <c r="L862" s="9"/>
      <c r="M862" s="9" t="s">
        <v>220</v>
      </c>
    </row>
    <row r="863" spans="3:13" x14ac:dyDescent="0.25">
      <c r="C863" s="9">
        <f t="shared" ca="1" si="82"/>
        <v>29</v>
      </c>
      <c r="D863" s="9" cm="1">
        <f t="array" aca="1" ref="D863" ca="1">_xlfn.ANCHORARRAY(C863)*0.05</f>
        <v>1.4500000000000002</v>
      </c>
      <c r="E863" s="9">
        <f t="shared" ca="1" si="83"/>
        <v>1</v>
      </c>
      <c r="F863" s="9">
        <f t="shared" ca="1" si="81"/>
        <v>3</v>
      </c>
      <c r="G863" s="9">
        <f t="shared" ca="1" si="84"/>
        <v>10</v>
      </c>
      <c r="H863" s="9">
        <f t="shared" ca="1" si="85"/>
        <v>2</v>
      </c>
      <c r="I863" s="9">
        <f ca="1">RAND()*(Packaging[[#This Row],[Ordering cost]]+Packaging[[#This Row],[Holding cost]])+0.2</f>
        <v>2.580839261820393</v>
      </c>
      <c r="J863" s="9">
        <f ca="1">SUM(Packaging[[#This Row],[Purchase Cost]:[Taxes]])</f>
        <v>49.030839261820397</v>
      </c>
      <c r="K863" s="9" t="str">
        <f>TEXT(Packaging[[#This Row],[Deliverydate_C]],"mmm")</f>
        <v>Jan</v>
      </c>
      <c r="L863" s="9"/>
      <c r="M863" s="9" t="s">
        <v>220</v>
      </c>
    </row>
    <row r="864" spans="3:13" x14ac:dyDescent="0.25">
      <c r="C864" s="9">
        <f t="shared" ca="1" si="82"/>
        <v>25</v>
      </c>
      <c r="D864" s="9" cm="1">
        <f t="array" aca="1" ref="D864" ca="1">_xlfn.ANCHORARRAY(C864)*0.05</f>
        <v>1.25</v>
      </c>
      <c r="E864" s="9">
        <f t="shared" ca="1" si="83"/>
        <v>1</v>
      </c>
      <c r="F864" s="9">
        <f t="shared" ca="1" si="81"/>
        <v>3</v>
      </c>
      <c r="G864" s="9">
        <f t="shared" ca="1" si="84"/>
        <v>14</v>
      </c>
      <c r="H864" s="9">
        <f t="shared" ca="1" si="85"/>
        <v>4</v>
      </c>
      <c r="I864" s="9">
        <f ca="1">RAND()*(Packaging[[#This Row],[Ordering cost]]+Packaging[[#This Row],[Holding cost]])+0.2</f>
        <v>2.0128902302366694</v>
      </c>
      <c r="J864" s="9">
        <f ca="1">SUM(Packaging[[#This Row],[Purchase Cost]:[Taxes]])</f>
        <v>50.262890230236671</v>
      </c>
      <c r="K864" s="9" t="str">
        <f>TEXT(Packaging[[#This Row],[Deliverydate_C]],"mmm")</f>
        <v>Jan</v>
      </c>
      <c r="L864" s="9"/>
      <c r="M864" s="9" t="s">
        <v>219</v>
      </c>
    </row>
    <row r="865" spans="3:13" x14ac:dyDescent="0.25">
      <c r="C865" s="9">
        <f t="shared" ca="1" si="82"/>
        <v>27</v>
      </c>
      <c r="D865" s="9" cm="1">
        <f t="array" aca="1" ref="D865" ca="1">_xlfn.ANCHORARRAY(C865)*0.05</f>
        <v>1.35</v>
      </c>
      <c r="E865" s="9">
        <f t="shared" ca="1" si="83"/>
        <v>2</v>
      </c>
      <c r="F865" s="9">
        <f t="shared" ca="1" si="81"/>
        <v>3</v>
      </c>
      <c r="G865" s="9">
        <f t="shared" ca="1" si="84"/>
        <v>15</v>
      </c>
      <c r="H865" s="9">
        <f t="shared" ca="1" si="85"/>
        <v>3</v>
      </c>
      <c r="I865" s="9">
        <f ca="1">RAND()*(Packaging[[#This Row],[Ordering cost]]+Packaging[[#This Row],[Holding cost]])+0.2</f>
        <v>1.2885952625653851</v>
      </c>
      <c r="J865" s="9">
        <f ca="1">SUM(Packaging[[#This Row],[Purchase Cost]:[Taxes]])</f>
        <v>52.638595262565389</v>
      </c>
      <c r="K865" s="9" t="str">
        <f>TEXT(Packaging[[#This Row],[Deliverydate_C]],"mmm")</f>
        <v>Jan</v>
      </c>
      <c r="L865" s="9"/>
      <c r="M865" s="9" t="s">
        <v>219</v>
      </c>
    </row>
    <row r="866" spans="3:13" x14ac:dyDescent="0.25">
      <c r="C866" s="9">
        <f t="shared" ca="1" si="82"/>
        <v>24</v>
      </c>
      <c r="D866" s="9" cm="1">
        <f t="array" aca="1" ref="D866" ca="1">_xlfn.ANCHORARRAY(C866)*0.05</f>
        <v>1.2000000000000002</v>
      </c>
      <c r="E866" s="9">
        <f t="shared" ca="1" si="83"/>
        <v>1</v>
      </c>
      <c r="F866" s="9">
        <f t="shared" ca="1" si="81"/>
        <v>4</v>
      </c>
      <c r="G866" s="9">
        <f t="shared" ca="1" si="84"/>
        <v>12</v>
      </c>
      <c r="H866" s="9">
        <f t="shared" ca="1" si="85"/>
        <v>5</v>
      </c>
      <c r="I866" s="9">
        <f ca="1">RAND()*(Packaging[[#This Row],[Ordering cost]]+Packaging[[#This Row],[Holding cost]])+0.2</f>
        <v>1.0282351526263773</v>
      </c>
      <c r="J866" s="9">
        <f ca="1">SUM(Packaging[[#This Row],[Purchase Cost]:[Taxes]])</f>
        <v>48.228235152626382</v>
      </c>
      <c r="K866" s="9" t="str">
        <f>TEXT(Packaging[[#This Row],[Deliverydate_C]],"mmm")</f>
        <v>Jan</v>
      </c>
      <c r="L866" s="9"/>
      <c r="M866" s="9" t="s">
        <v>219</v>
      </c>
    </row>
    <row r="867" spans="3:13" x14ac:dyDescent="0.25">
      <c r="C867" s="9">
        <f t="shared" ca="1" si="82"/>
        <v>29</v>
      </c>
      <c r="D867" s="9" cm="1">
        <f t="array" aca="1" ref="D867" ca="1">_xlfn.ANCHORARRAY(C867)*0.05</f>
        <v>1.4500000000000002</v>
      </c>
      <c r="E867" s="9">
        <f t="shared" ca="1" si="83"/>
        <v>2</v>
      </c>
      <c r="F867" s="9">
        <f t="shared" ca="1" si="81"/>
        <v>4</v>
      </c>
      <c r="G867" s="9">
        <f t="shared" ca="1" si="84"/>
        <v>14</v>
      </c>
      <c r="H867" s="9">
        <f t="shared" ca="1" si="85"/>
        <v>3</v>
      </c>
      <c r="I867" s="9">
        <f ca="1">RAND()*(Packaging[[#This Row],[Ordering cost]]+Packaging[[#This Row],[Holding cost]])+0.2</f>
        <v>3.3182244544741271</v>
      </c>
      <c r="J867" s="9">
        <f ca="1">SUM(Packaging[[#This Row],[Purchase Cost]:[Taxes]])</f>
        <v>56.768224454474129</v>
      </c>
      <c r="K867" s="9" t="str">
        <f>TEXT(Packaging[[#This Row],[Deliverydate_C]],"mmm")</f>
        <v>Jan</v>
      </c>
      <c r="L867" s="9"/>
      <c r="M867" s="9" t="s">
        <v>220</v>
      </c>
    </row>
    <row r="868" spans="3:13" x14ac:dyDescent="0.25">
      <c r="C868" s="9">
        <f t="shared" ca="1" si="82"/>
        <v>23</v>
      </c>
      <c r="D868" s="9" cm="1">
        <f t="array" aca="1" ref="D868" ca="1">_xlfn.ANCHORARRAY(C868)*0.05</f>
        <v>1.1500000000000001</v>
      </c>
      <c r="E868" s="9">
        <f t="shared" ca="1" si="83"/>
        <v>1</v>
      </c>
      <c r="F868" s="9">
        <f t="shared" ca="1" si="81"/>
        <v>4</v>
      </c>
      <c r="G868" s="9">
        <f t="shared" ca="1" si="84"/>
        <v>11</v>
      </c>
      <c r="H868" s="9">
        <f t="shared" ca="1" si="85"/>
        <v>4</v>
      </c>
      <c r="I868" s="9">
        <f ca="1">RAND()*(Packaging[[#This Row],[Ordering cost]]+Packaging[[#This Row],[Holding cost]])+0.2</f>
        <v>0.51191147236090662</v>
      </c>
      <c r="J868" s="9">
        <f ca="1">SUM(Packaging[[#This Row],[Purchase Cost]:[Taxes]])</f>
        <v>44.661911472360906</v>
      </c>
      <c r="K868" s="9" t="str">
        <f>TEXT(Packaging[[#This Row],[Deliverydate_C]],"mmm")</f>
        <v>Jan</v>
      </c>
      <c r="L868" s="9"/>
      <c r="M868" s="9" t="s">
        <v>221</v>
      </c>
    </row>
    <row r="869" spans="3:13" x14ac:dyDescent="0.25">
      <c r="C869" s="9">
        <f t="shared" ca="1" si="82"/>
        <v>28</v>
      </c>
      <c r="D869" s="9" cm="1">
        <f t="array" aca="1" ref="D869" ca="1">_xlfn.ANCHORARRAY(C869)*0.05</f>
        <v>1.4000000000000001</v>
      </c>
      <c r="E869" s="9">
        <f t="shared" ca="1" si="83"/>
        <v>2</v>
      </c>
      <c r="F869" s="9">
        <f t="shared" ca="1" si="81"/>
        <v>4</v>
      </c>
      <c r="G869" s="9">
        <f t="shared" ca="1" si="84"/>
        <v>13</v>
      </c>
      <c r="H869" s="9">
        <f t="shared" ca="1" si="85"/>
        <v>5</v>
      </c>
      <c r="I869" s="9">
        <f ca="1">RAND()*(Packaging[[#This Row],[Ordering cost]]+Packaging[[#This Row],[Holding cost]])+0.2</f>
        <v>3.1456491756103615</v>
      </c>
      <c r="J869" s="9">
        <f ca="1">SUM(Packaging[[#This Row],[Purchase Cost]:[Taxes]])</f>
        <v>56.545649175610357</v>
      </c>
      <c r="K869" s="9" t="str">
        <f>TEXT(Packaging[[#This Row],[Deliverydate_C]],"mmm")</f>
        <v>Jan</v>
      </c>
      <c r="L869" s="9"/>
      <c r="M869" s="9" t="s">
        <v>219</v>
      </c>
    </row>
    <row r="870" spans="3:13" x14ac:dyDescent="0.25">
      <c r="C870" s="9">
        <f t="shared" ca="1" si="82"/>
        <v>22</v>
      </c>
      <c r="D870" s="9" cm="1">
        <f t="array" aca="1" ref="D870" ca="1">_xlfn.ANCHORARRAY(C870)*0.05</f>
        <v>1.1000000000000001</v>
      </c>
      <c r="E870" s="9">
        <f t="shared" ca="1" si="83"/>
        <v>2</v>
      </c>
      <c r="F870" s="9">
        <f t="shared" ca="1" si="81"/>
        <v>4</v>
      </c>
      <c r="G870" s="9">
        <f t="shared" ca="1" si="84"/>
        <v>12</v>
      </c>
      <c r="H870" s="9">
        <f t="shared" ca="1" si="85"/>
        <v>2</v>
      </c>
      <c r="I870" s="9">
        <f ca="1">RAND()*(Packaging[[#This Row],[Ordering cost]]+Packaging[[#This Row],[Holding cost]])+0.2</f>
        <v>0.81195893670815056</v>
      </c>
      <c r="J870" s="9">
        <f ca="1">SUM(Packaging[[#This Row],[Purchase Cost]:[Taxes]])</f>
        <v>43.911958936708153</v>
      </c>
      <c r="K870" s="9" t="str">
        <f>TEXT(Packaging[[#This Row],[Deliverydate_C]],"mmm")</f>
        <v>Jan</v>
      </c>
      <c r="L870" s="9"/>
      <c r="M870" s="9" t="s">
        <v>220</v>
      </c>
    </row>
    <row r="871" spans="3:13" x14ac:dyDescent="0.25">
      <c r="C871" s="9">
        <f t="shared" ca="1" si="82"/>
        <v>24</v>
      </c>
      <c r="D871" s="9" cm="1">
        <f t="array" aca="1" ref="D871" ca="1">_xlfn.ANCHORARRAY(C871)*0.05</f>
        <v>1.2000000000000002</v>
      </c>
      <c r="E871" s="9">
        <f t="shared" ca="1" si="83"/>
        <v>1</v>
      </c>
      <c r="F871" s="9">
        <f t="shared" ca="1" si="81"/>
        <v>4</v>
      </c>
      <c r="G871" s="9">
        <f t="shared" ca="1" si="84"/>
        <v>11</v>
      </c>
      <c r="H871" s="9">
        <f t="shared" ca="1" si="85"/>
        <v>4</v>
      </c>
      <c r="I871" s="9">
        <f ca="1">RAND()*(Packaging[[#This Row],[Ordering cost]]+Packaging[[#This Row],[Holding cost]])+0.2</f>
        <v>1.0683021066263756</v>
      </c>
      <c r="J871" s="9">
        <f ca="1">SUM(Packaging[[#This Row],[Purchase Cost]:[Taxes]])</f>
        <v>46.268302106626379</v>
      </c>
      <c r="K871" s="9" t="str">
        <f>TEXT(Packaging[[#This Row],[Deliverydate_C]],"mmm")</f>
        <v>Jan</v>
      </c>
      <c r="L871" s="9"/>
      <c r="M871" s="9" t="s">
        <v>220</v>
      </c>
    </row>
    <row r="872" spans="3:13" x14ac:dyDescent="0.25">
      <c r="C872" s="9">
        <f t="shared" ca="1" si="82"/>
        <v>25</v>
      </c>
      <c r="D872" s="9" cm="1">
        <f t="array" aca="1" ref="D872" ca="1">_xlfn.ANCHORARRAY(C872)*0.05</f>
        <v>1.25</v>
      </c>
      <c r="E872" s="9">
        <f t="shared" ca="1" si="83"/>
        <v>1</v>
      </c>
      <c r="F872" s="9">
        <f t="shared" ca="1" si="81"/>
        <v>4</v>
      </c>
      <c r="G872" s="9">
        <f t="shared" ca="1" si="84"/>
        <v>11</v>
      </c>
      <c r="H872" s="9">
        <f t="shared" ca="1" si="85"/>
        <v>3</v>
      </c>
      <c r="I872" s="9">
        <f ca="1">RAND()*(Packaging[[#This Row],[Ordering cost]]+Packaging[[#This Row],[Holding cost]])+0.2</f>
        <v>1.1586453431173935</v>
      </c>
      <c r="J872" s="9">
        <f ca="1">SUM(Packaging[[#This Row],[Purchase Cost]:[Taxes]])</f>
        <v>46.408645343117392</v>
      </c>
      <c r="K872" s="9" t="str">
        <f>TEXT(Packaging[[#This Row],[Deliverydate_C]],"mmm")</f>
        <v>Jan</v>
      </c>
      <c r="L872" s="9"/>
      <c r="M872" s="9" t="s">
        <v>219</v>
      </c>
    </row>
    <row r="873" spans="3:13" x14ac:dyDescent="0.25">
      <c r="C873" s="9">
        <f t="shared" ca="1" si="82"/>
        <v>30</v>
      </c>
      <c r="D873" s="9" cm="1">
        <f t="array" aca="1" ref="D873" ca="1">_xlfn.ANCHORARRAY(C873)*0.05</f>
        <v>1.5</v>
      </c>
      <c r="E873" s="9">
        <f t="shared" ca="1" si="83"/>
        <v>1</v>
      </c>
      <c r="F873" s="9">
        <f t="shared" ca="1" si="81"/>
        <v>4</v>
      </c>
      <c r="G873" s="9">
        <f t="shared" ca="1" si="84"/>
        <v>13</v>
      </c>
      <c r="H873" s="9">
        <f t="shared" ca="1" si="85"/>
        <v>2</v>
      </c>
      <c r="I873" s="9">
        <f ca="1">RAND()*(Packaging[[#This Row],[Ordering cost]]+Packaging[[#This Row],[Holding cost]])+0.2</f>
        <v>0.65027328033119958</v>
      </c>
      <c r="J873" s="9">
        <f ca="1">SUM(Packaging[[#This Row],[Purchase Cost]:[Taxes]])</f>
        <v>52.150273280331199</v>
      </c>
      <c r="K873" s="9" t="str">
        <f>TEXT(Packaging[[#This Row],[Deliverydate_C]],"mmm")</f>
        <v>Jan</v>
      </c>
      <c r="L873" s="9"/>
      <c r="M873" s="9" t="s">
        <v>220</v>
      </c>
    </row>
    <row r="874" spans="3:13" x14ac:dyDescent="0.25">
      <c r="C874" s="9">
        <f t="shared" ca="1" si="82"/>
        <v>20</v>
      </c>
      <c r="D874" s="9" cm="1">
        <f t="array" aca="1" ref="D874" ca="1">_xlfn.ANCHORARRAY(C874)*0.05</f>
        <v>1</v>
      </c>
      <c r="E874" s="9">
        <f t="shared" ca="1" si="83"/>
        <v>1</v>
      </c>
      <c r="F874" s="9">
        <f t="shared" ca="1" si="81"/>
        <v>3</v>
      </c>
      <c r="G874" s="9">
        <f t="shared" ca="1" si="84"/>
        <v>15</v>
      </c>
      <c r="H874" s="9">
        <f t="shared" ca="1" si="85"/>
        <v>5</v>
      </c>
      <c r="I874" s="9">
        <f ca="1">RAND()*(Packaging[[#This Row],[Ordering cost]]+Packaging[[#This Row],[Holding cost]])+0.2</f>
        <v>0.40050103517011443</v>
      </c>
      <c r="J874" s="9">
        <f ca="1">SUM(Packaging[[#This Row],[Purchase Cost]:[Taxes]])</f>
        <v>45.400501035170116</v>
      </c>
      <c r="K874" s="9" t="str">
        <f>TEXT(Packaging[[#This Row],[Deliverydate_C]],"mmm")</f>
        <v>Jan</v>
      </c>
      <c r="L874" s="9"/>
      <c r="M874" s="9" t="s">
        <v>221</v>
      </c>
    </row>
    <row r="875" spans="3:13" x14ac:dyDescent="0.25">
      <c r="C875" s="9">
        <f t="shared" ca="1" si="82"/>
        <v>29</v>
      </c>
      <c r="D875" s="9" cm="1">
        <f t="array" aca="1" ref="D875" ca="1">_xlfn.ANCHORARRAY(C875)*0.05</f>
        <v>1.4500000000000002</v>
      </c>
      <c r="E875" s="9">
        <f t="shared" ca="1" si="83"/>
        <v>1</v>
      </c>
      <c r="F875" s="9">
        <f t="shared" ca="1" si="81"/>
        <v>3</v>
      </c>
      <c r="G875" s="9">
        <f t="shared" ca="1" si="84"/>
        <v>12</v>
      </c>
      <c r="H875" s="9">
        <f t="shared" ca="1" si="85"/>
        <v>3</v>
      </c>
      <c r="I875" s="9">
        <f ca="1">RAND()*(Packaging[[#This Row],[Ordering cost]]+Packaging[[#This Row],[Holding cost]])+0.2</f>
        <v>0.94794721123575698</v>
      </c>
      <c r="J875" s="9">
        <f ca="1">SUM(Packaging[[#This Row],[Purchase Cost]:[Taxes]])</f>
        <v>50.39794721123576</v>
      </c>
      <c r="K875" s="9" t="str">
        <f>TEXT(Packaging[[#This Row],[Deliverydate_C]],"mmm")</f>
        <v>Jan</v>
      </c>
      <c r="L875" s="9"/>
      <c r="M875" s="9" t="s">
        <v>220</v>
      </c>
    </row>
    <row r="876" spans="3:13" x14ac:dyDescent="0.25">
      <c r="C876" s="9">
        <f t="shared" ca="1" si="82"/>
        <v>21</v>
      </c>
      <c r="D876" s="9" cm="1">
        <f t="array" aca="1" ref="D876" ca="1">_xlfn.ANCHORARRAY(C876)*0.05</f>
        <v>1.05</v>
      </c>
      <c r="E876" s="9">
        <f t="shared" ca="1" si="83"/>
        <v>2</v>
      </c>
      <c r="F876" s="9">
        <f t="shared" ca="1" si="81"/>
        <v>3</v>
      </c>
      <c r="G876" s="9">
        <f t="shared" ca="1" si="84"/>
        <v>15</v>
      </c>
      <c r="H876" s="9">
        <f t="shared" ca="1" si="85"/>
        <v>3</v>
      </c>
      <c r="I876" s="9">
        <f ca="1">RAND()*(Packaging[[#This Row],[Ordering cost]]+Packaging[[#This Row],[Holding cost]])+0.2</f>
        <v>1.2507366692035311</v>
      </c>
      <c r="J876" s="9">
        <f ca="1">SUM(Packaging[[#This Row],[Purchase Cost]:[Taxes]])</f>
        <v>46.30073666920353</v>
      </c>
      <c r="K876" s="9" t="str">
        <f>TEXT(Packaging[[#This Row],[Deliverydate_C]],"mmm")</f>
        <v>Jan</v>
      </c>
      <c r="L876" s="9"/>
      <c r="M876" s="9" t="s">
        <v>220</v>
      </c>
    </row>
    <row r="877" spans="3:13" x14ac:dyDescent="0.25">
      <c r="C877" s="9">
        <f t="shared" ca="1" si="82"/>
        <v>26</v>
      </c>
      <c r="D877" s="9" cm="1">
        <f t="array" aca="1" ref="D877" ca="1">_xlfn.ANCHORARRAY(C877)*0.05</f>
        <v>1.3</v>
      </c>
      <c r="E877" s="9">
        <f t="shared" ca="1" si="83"/>
        <v>2</v>
      </c>
      <c r="F877" s="9">
        <f t="shared" ca="1" si="81"/>
        <v>3</v>
      </c>
      <c r="G877" s="9">
        <f t="shared" ca="1" si="84"/>
        <v>14</v>
      </c>
      <c r="H877" s="9">
        <f t="shared" ca="1" si="85"/>
        <v>2</v>
      </c>
      <c r="I877" s="9">
        <f ca="1">RAND()*(Packaging[[#This Row],[Ordering cost]]+Packaging[[#This Row],[Holding cost]])+0.2</f>
        <v>3.3557316614673685</v>
      </c>
      <c r="J877" s="9">
        <f ca="1">SUM(Packaging[[#This Row],[Purchase Cost]:[Taxes]])</f>
        <v>51.655731661467364</v>
      </c>
      <c r="K877" s="9" t="str">
        <f>TEXT(Packaging[[#This Row],[Deliverydate_C]],"mmm")</f>
        <v>Jan</v>
      </c>
      <c r="L877" s="9"/>
      <c r="M877" s="9" t="s">
        <v>219</v>
      </c>
    </row>
    <row r="878" spans="3:13" x14ac:dyDescent="0.25">
      <c r="C878" s="9">
        <f t="shared" ca="1" si="82"/>
        <v>30</v>
      </c>
      <c r="D878" s="9" cm="1">
        <f t="array" aca="1" ref="D878" ca="1">_xlfn.ANCHORARRAY(C878)*0.05</f>
        <v>1.5</v>
      </c>
      <c r="E878" s="9">
        <f t="shared" ca="1" si="83"/>
        <v>1</v>
      </c>
      <c r="F878" s="9">
        <f t="shared" ca="1" si="81"/>
        <v>4</v>
      </c>
      <c r="G878" s="9">
        <f t="shared" ca="1" si="84"/>
        <v>10</v>
      </c>
      <c r="H878" s="9">
        <f t="shared" ca="1" si="85"/>
        <v>2</v>
      </c>
      <c r="I878" s="9">
        <f ca="1">RAND()*(Packaging[[#This Row],[Ordering cost]]+Packaging[[#This Row],[Holding cost]])+0.2</f>
        <v>1.2374527949326095</v>
      </c>
      <c r="J878" s="9">
        <f ca="1">SUM(Packaging[[#This Row],[Purchase Cost]:[Taxes]])</f>
        <v>49.737452794932608</v>
      </c>
      <c r="K878" s="9" t="str">
        <f>TEXT(Packaging[[#This Row],[Deliverydate_C]],"mmm")</f>
        <v>Jan</v>
      </c>
      <c r="L878" s="9"/>
      <c r="M878" s="9" t="s">
        <v>220</v>
      </c>
    </row>
    <row r="879" spans="3:13" x14ac:dyDescent="0.25">
      <c r="C879" s="9">
        <f t="shared" ca="1" si="82"/>
        <v>21</v>
      </c>
      <c r="D879" s="9" cm="1">
        <f t="array" aca="1" ref="D879" ca="1">_xlfn.ANCHORARRAY(C879)*0.05</f>
        <v>1.05</v>
      </c>
      <c r="E879" s="9">
        <f t="shared" ca="1" si="83"/>
        <v>2</v>
      </c>
      <c r="F879" s="9">
        <f t="shared" ca="1" si="81"/>
        <v>4</v>
      </c>
      <c r="G879" s="9">
        <f t="shared" ca="1" si="84"/>
        <v>15</v>
      </c>
      <c r="H879" s="9">
        <f t="shared" ca="1" si="85"/>
        <v>2</v>
      </c>
      <c r="I879" s="9">
        <f ca="1">RAND()*(Packaging[[#This Row],[Ordering cost]]+Packaging[[#This Row],[Holding cost]])+0.2</f>
        <v>2.1045689713791789</v>
      </c>
      <c r="J879" s="9">
        <f ca="1">SUM(Packaging[[#This Row],[Purchase Cost]:[Taxes]])</f>
        <v>47.154568971379177</v>
      </c>
      <c r="K879" s="9" t="str">
        <f>TEXT(Packaging[[#This Row],[Deliverydate_C]],"mmm")</f>
        <v>Jan</v>
      </c>
      <c r="L879" s="9"/>
      <c r="M879" s="9" t="s">
        <v>220</v>
      </c>
    </row>
    <row r="880" spans="3:13" x14ac:dyDescent="0.25">
      <c r="C880" s="9">
        <f t="shared" ca="1" si="82"/>
        <v>25</v>
      </c>
      <c r="D880" s="9" cm="1">
        <f t="array" aca="1" ref="D880" ca="1">_xlfn.ANCHORARRAY(C880)*0.05</f>
        <v>1.25</v>
      </c>
      <c r="E880" s="9">
        <f t="shared" ca="1" si="83"/>
        <v>1</v>
      </c>
      <c r="F880" s="9">
        <f t="shared" ca="1" si="81"/>
        <v>4</v>
      </c>
      <c r="G880" s="9">
        <f t="shared" ca="1" si="84"/>
        <v>15</v>
      </c>
      <c r="H880" s="9">
        <f t="shared" ca="1" si="85"/>
        <v>2</v>
      </c>
      <c r="I880" s="9">
        <f ca="1">RAND()*(Packaging[[#This Row],[Ordering cost]]+Packaging[[#This Row],[Holding cost]])+0.2</f>
        <v>0.43776835373956924</v>
      </c>
      <c r="J880" s="9">
        <f ca="1">SUM(Packaging[[#This Row],[Purchase Cost]:[Taxes]])</f>
        <v>48.687768353739571</v>
      </c>
      <c r="K880" s="9" t="str">
        <f>TEXT(Packaging[[#This Row],[Deliverydate_C]],"mmm")</f>
        <v>Jan</v>
      </c>
      <c r="L880" s="9"/>
      <c r="M880" s="9" t="s">
        <v>220</v>
      </c>
    </row>
    <row r="881" spans="3:13" x14ac:dyDescent="0.25">
      <c r="C881" s="9">
        <f t="shared" ca="1" si="82"/>
        <v>26</v>
      </c>
      <c r="D881" s="9" cm="1">
        <f t="array" aca="1" ref="D881" ca="1">_xlfn.ANCHORARRAY(C881)*0.05</f>
        <v>1.3</v>
      </c>
      <c r="E881" s="9">
        <f t="shared" ca="1" si="83"/>
        <v>2</v>
      </c>
      <c r="F881" s="9">
        <f t="shared" ca="1" si="81"/>
        <v>3</v>
      </c>
      <c r="G881" s="9">
        <f t="shared" ca="1" si="84"/>
        <v>15</v>
      </c>
      <c r="H881" s="9">
        <f t="shared" ca="1" si="85"/>
        <v>2</v>
      </c>
      <c r="I881" s="9">
        <f ca="1">RAND()*(Packaging[[#This Row],[Ordering cost]]+Packaging[[#This Row],[Holding cost]])+0.2</f>
        <v>0.38165567426455294</v>
      </c>
      <c r="J881" s="9">
        <f ca="1">SUM(Packaging[[#This Row],[Purchase Cost]:[Taxes]])</f>
        <v>49.681655674264547</v>
      </c>
      <c r="K881" s="9" t="str">
        <f>TEXT(Packaging[[#This Row],[Deliverydate_C]],"mmm")</f>
        <v>Jan</v>
      </c>
      <c r="L881" s="9"/>
      <c r="M881" s="9" t="s">
        <v>220</v>
      </c>
    </row>
    <row r="882" spans="3:13" x14ac:dyDescent="0.25">
      <c r="C882" s="9">
        <f t="shared" ca="1" si="82"/>
        <v>24</v>
      </c>
      <c r="D882" s="9" cm="1">
        <f t="array" aca="1" ref="D882" ca="1">_xlfn.ANCHORARRAY(C882)*0.05</f>
        <v>1.2000000000000002</v>
      </c>
      <c r="E882" s="9">
        <f t="shared" ca="1" si="83"/>
        <v>2</v>
      </c>
      <c r="F882" s="9">
        <f t="shared" ca="1" si="81"/>
        <v>4</v>
      </c>
      <c r="G882" s="9">
        <f t="shared" ca="1" si="84"/>
        <v>10</v>
      </c>
      <c r="H882" s="9">
        <f t="shared" ca="1" si="85"/>
        <v>2</v>
      </c>
      <c r="I882" s="9">
        <f ca="1">RAND()*(Packaging[[#This Row],[Ordering cost]]+Packaging[[#This Row],[Holding cost]])+0.2</f>
        <v>2.6159571276201765</v>
      </c>
      <c r="J882" s="9">
        <f ca="1">SUM(Packaging[[#This Row],[Purchase Cost]:[Taxes]])</f>
        <v>45.81595712762018</v>
      </c>
      <c r="K882" s="9" t="str">
        <f>TEXT(Packaging[[#This Row],[Deliverydate_C]],"mmm")</f>
        <v>Jan</v>
      </c>
      <c r="L882" s="9"/>
      <c r="M882" s="9" t="s">
        <v>220</v>
      </c>
    </row>
    <row r="883" spans="3:13" x14ac:dyDescent="0.25">
      <c r="C883" s="9">
        <f t="shared" ca="1" si="82"/>
        <v>27</v>
      </c>
      <c r="D883" s="9" cm="1">
        <f t="array" aca="1" ref="D883" ca="1">_xlfn.ANCHORARRAY(C883)*0.05</f>
        <v>1.35</v>
      </c>
      <c r="E883" s="9">
        <f t="shared" ca="1" si="83"/>
        <v>2</v>
      </c>
      <c r="F883" s="9">
        <f t="shared" ca="1" si="81"/>
        <v>3</v>
      </c>
      <c r="G883" s="9">
        <f t="shared" ca="1" si="84"/>
        <v>14</v>
      </c>
      <c r="H883" s="9">
        <f t="shared" ca="1" si="85"/>
        <v>2</v>
      </c>
      <c r="I883" s="9">
        <f ca="1">RAND()*(Packaging[[#This Row],[Ordering cost]]+Packaging[[#This Row],[Holding cost]])+0.2</f>
        <v>3.4834549122139173</v>
      </c>
      <c r="J883" s="9">
        <f ca="1">SUM(Packaging[[#This Row],[Purchase Cost]:[Taxes]])</f>
        <v>52.833454912213917</v>
      </c>
      <c r="K883" s="9" t="str">
        <f>TEXT(Packaging[[#This Row],[Deliverydate_C]],"mmm")</f>
        <v>Jan</v>
      </c>
      <c r="L883" s="9"/>
      <c r="M883" s="9" t="s">
        <v>221</v>
      </c>
    </row>
    <row r="884" spans="3:13" x14ac:dyDescent="0.25">
      <c r="C884" s="9">
        <f t="shared" ca="1" si="82"/>
        <v>27</v>
      </c>
      <c r="D884" s="9" cm="1">
        <f t="array" aca="1" ref="D884" ca="1">_xlfn.ANCHORARRAY(C884)*0.05</f>
        <v>1.35</v>
      </c>
      <c r="E884" s="9">
        <f t="shared" ca="1" si="83"/>
        <v>2</v>
      </c>
      <c r="F884" s="9">
        <f t="shared" ca="1" si="81"/>
        <v>3</v>
      </c>
      <c r="G884" s="9">
        <f t="shared" ca="1" si="84"/>
        <v>14</v>
      </c>
      <c r="H884" s="9">
        <f t="shared" ca="1" si="85"/>
        <v>2</v>
      </c>
      <c r="I884" s="9">
        <f ca="1">RAND()*(Packaging[[#This Row],[Ordering cost]]+Packaging[[#This Row],[Holding cost]])+0.2</f>
        <v>2.0003090693146857</v>
      </c>
      <c r="J884" s="9">
        <f ca="1">SUM(Packaging[[#This Row],[Purchase Cost]:[Taxes]])</f>
        <v>51.35030906931469</v>
      </c>
      <c r="K884" s="9" t="str">
        <f>TEXT(Packaging[[#This Row],[Deliverydate_C]],"mmm")</f>
        <v>Jan</v>
      </c>
      <c r="L884" s="9"/>
      <c r="M884" s="9" t="s">
        <v>220</v>
      </c>
    </row>
    <row r="885" spans="3:13" x14ac:dyDescent="0.25">
      <c r="C885" s="9">
        <f t="shared" ca="1" si="82"/>
        <v>26</v>
      </c>
      <c r="D885" s="9" cm="1">
        <f t="array" aca="1" ref="D885" ca="1">_xlfn.ANCHORARRAY(C885)*0.05</f>
        <v>1.3</v>
      </c>
      <c r="E885" s="9">
        <f t="shared" ca="1" si="83"/>
        <v>2</v>
      </c>
      <c r="F885" s="9">
        <f t="shared" ca="1" si="81"/>
        <v>4</v>
      </c>
      <c r="G885" s="9">
        <f t="shared" ca="1" si="84"/>
        <v>15</v>
      </c>
      <c r="H885" s="9">
        <f t="shared" ca="1" si="85"/>
        <v>4</v>
      </c>
      <c r="I885" s="9">
        <f ca="1">RAND()*(Packaging[[#This Row],[Ordering cost]]+Packaging[[#This Row],[Holding cost]])+0.2</f>
        <v>2.2049516107264915</v>
      </c>
      <c r="J885" s="9">
        <f ca="1">SUM(Packaging[[#This Row],[Purchase Cost]:[Taxes]])</f>
        <v>54.504951610726486</v>
      </c>
      <c r="K885" s="9" t="str">
        <f>TEXT(Packaging[[#This Row],[Deliverydate_C]],"mmm")</f>
        <v>Jan</v>
      </c>
      <c r="L885" s="9"/>
      <c r="M885" s="9" t="s">
        <v>220</v>
      </c>
    </row>
    <row r="886" spans="3:13" x14ac:dyDescent="0.25">
      <c r="C886" s="9">
        <f t="shared" ca="1" si="82"/>
        <v>24</v>
      </c>
      <c r="D886" s="9" cm="1">
        <f t="array" aca="1" ref="D886" ca="1">_xlfn.ANCHORARRAY(C886)*0.05</f>
        <v>1.2000000000000002</v>
      </c>
      <c r="E886" s="9">
        <f t="shared" ca="1" si="83"/>
        <v>1</v>
      </c>
      <c r="F886" s="9">
        <f t="shared" ca="1" si="81"/>
        <v>4</v>
      </c>
      <c r="G886" s="9">
        <f t="shared" ca="1" si="84"/>
        <v>12</v>
      </c>
      <c r="H886" s="9">
        <f t="shared" ca="1" si="85"/>
        <v>4</v>
      </c>
      <c r="I886" s="9">
        <f ca="1">RAND()*(Packaging[[#This Row],[Ordering cost]]+Packaging[[#This Row],[Holding cost]])+0.2</f>
        <v>2.210339967584583</v>
      </c>
      <c r="J886" s="9">
        <f ca="1">SUM(Packaging[[#This Row],[Purchase Cost]:[Taxes]])</f>
        <v>48.410339967584584</v>
      </c>
      <c r="K886" s="9" t="str">
        <f>TEXT(Packaging[[#This Row],[Deliverydate_C]],"mmm")</f>
        <v>Jan</v>
      </c>
      <c r="L886" s="9"/>
      <c r="M886" s="9" t="s">
        <v>219</v>
      </c>
    </row>
    <row r="887" spans="3:13" x14ac:dyDescent="0.25">
      <c r="C887" s="9">
        <f t="shared" ca="1" si="82"/>
        <v>26</v>
      </c>
      <c r="D887" s="9" cm="1">
        <f t="array" aca="1" ref="D887" ca="1">_xlfn.ANCHORARRAY(C887)*0.05</f>
        <v>1.3</v>
      </c>
      <c r="E887" s="9">
        <f t="shared" ca="1" si="83"/>
        <v>1</v>
      </c>
      <c r="F887" s="9">
        <f t="shared" ca="1" si="81"/>
        <v>4</v>
      </c>
      <c r="G887" s="9">
        <f t="shared" ca="1" si="84"/>
        <v>11</v>
      </c>
      <c r="H887" s="9">
        <f t="shared" ca="1" si="85"/>
        <v>3</v>
      </c>
      <c r="I887" s="9">
        <f ca="1">RAND()*(Packaging[[#This Row],[Ordering cost]]+Packaging[[#This Row],[Holding cost]])+0.2</f>
        <v>0.85832647595852807</v>
      </c>
      <c r="J887" s="9">
        <f ca="1">SUM(Packaging[[#This Row],[Purchase Cost]:[Taxes]])</f>
        <v>47.158326475958525</v>
      </c>
      <c r="K887" s="9" t="str">
        <f>TEXT(Packaging[[#This Row],[Deliverydate_C]],"mmm")</f>
        <v>Jan</v>
      </c>
      <c r="L887" s="9"/>
      <c r="M887" s="9" t="s">
        <v>221</v>
      </c>
    </row>
    <row r="888" spans="3:13" x14ac:dyDescent="0.25">
      <c r="C888" s="9">
        <f t="shared" ca="1" si="82"/>
        <v>24</v>
      </c>
      <c r="D888" s="9" cm="1">
        <f t="array" aca="1" ref="D888" ca="1">_xlfn.ANCHORARRAY(C888)*0.05</f>
        <v>1.2000000000000002</v>
      </c>
      <c r="E888" s="9">
        <f t="shared" ca="1" si="83"/>
        <v>2</v>
      </c>
      <c r="F888" s="9">
        <f t="shared" ca="1" si="81"/>
        <v>3</v>
      </c>
      <c r="G888" s="9">
        <f t="shared" ca="1" si="84"/>
        <v>13</v>
      </c>
      <c r="H888" s="9">
        <f t="shared" ca="1" si="85"/>
        <v>3</v>
      </c>
      <c r="I888" s="9">
        <f ca="1">RAND()*(Packaging[[#This Row],[Ordering cost]]+Packaging[[#This Row],[Holding cost]])+0.2</f>
        <v>0.99717306416342133</v>
      </c>
      <c r="J888" s="9">
        <f ca="1">SUM(Packaging[[#This Row],[Purchase Cost]:[Taxes]])</f>
        <v>47.197173064163422</v>
      </c>
      <c r="K888" s="9" t="str">
        <f>TEXT(Packaging[[#This Row],[Deliverydate_C]],"mmm")</f>
        <v>Jan</v>
      </c>
      <c r="L888" s="9"/>
      <c r="M888" s="9" t="s">
        <v>219</v>
      </c>
    </row>
    <row r="889" spans="3:13" x14ac:dyDescent="0.25">
      <c r="C889" s="9">
        <f t="shared" ca="1" si="82"/>
        <v>26</v>
      </c>
      <c r="D889" s="9" cm="1">
        <f t="array" aca="1" ref="D889" ca="1">_xlfn.ANCHORARRAY(C889)*0.05</f>
        <v>1.3</v>
      </c>
      <c r="E889" s="9">
        <f t="shared" ca="1" si="83"/>
        <v>2</v>
      </c>
      <c r="F889" s="9">
        <f t="shared" ca="1" si="81"/>
        <v>3</v>
      </c>
      <c r="G889" s="9">
        <f t="shared" ca="1" si="84"/>
        <v>14</v>
      </c>
      <c r="H889" s="9">
        <f t="shared" ca="1" si="85"/>
        <v>4</v>
      </c>
      <c r="I889" s="9">
        <f ca="1">RAND()*(Packaging[[#This Row],[Ordering cost]]+Packaging[[#This Row],[Holding cost]])+0.2</f>
        <v>0.90476031453466099</v>
      </c>
      <c r="J889" s="9">
        <f ca="1">SUM(Packaging[[#This Row],[Purchase Cost]:[Taxes]])</f>
        <v>51.20476031453466</v>
      </c>
      <c r="K889" s="9" t="str">
        <f>TEXT(Packaging[[#This Row],[Deliverydate_C]],"mmm")</f>
        <v>Jan</v>
      </c>
      <c r="L889" s="9"/>
      <c r="M889" s="9" t="s">
        <v>219</v>
      </c>
    </row>
    <row r="890" spans="3:13" x14ac:dyDescent="0.25">
      <c r="C890" s="9">
        <f t="shared" ca="1" si="82"/>
        <v>22</v>
      </c>
      <c r="D890" s="9" cm="1">
        <f t="array" aca="1" ref="D890" ca="1">_xlfn.ANCHORARRAY(C890)*0.05</f>
        <v>1.1000000000000001</v>
      </c>
      <c r="E890" s="9">
        <f t="shared" ca="1" si="83"/>
        <v>1</v>
      </c>
      <c r="F890" s="9">
        <f t="shared" ca="1" si="81"/>
        <v>3</v>
      </c>
      <c r="G890" s="9">
        <f t="shared" ca="1" si="84"/>
        <v>13</v>
      </c>
      <c r="H890" s="9">
        <f t="shared" ca="1" si="85"/>
        <v>3</v>
      </c>
      <c r="I890" s="9">
        <f ca="1">RAND()*(Packaging[[#This Row],[Ordering cost]]+Packaging[[#This Row],[Holding cost]])+0.2</f>
        <v>0.2857488929177443</v>
      </c>
      <c r="J890" s="9">
        <f ca="1">SUM(Packaging[[#This Row],[Purchase Cost]:[Taxes]])</f>
        <v>43.385748892917746</v>
      </c>
      <c r="K890" s="9" t="str">
        <f>TEXT(Packaging[[#This Row],[Deliverydate_C]],"mmm")</f>
        <v>Jan</v>
      </c>
      <c r="L890" s="9"/>
      <c r="M890" s="9" t="s">
        <v>220</v>
      </c>
    </row>
    <row r="891" spans="3:13" x14ac:dyDescent="0.25">
      <c r="C891" s="9">
        <f t="shared" ca="1" si="82"/>
        <v>27</v>
      </c>
      <c r="D891" s="9" cm="1">
        <f t="array" aca="1" ref="D891" ca="1">_xlfn.ANCHORARRAY(C891)*0.05</f>
        <v>1.35</v>
      </c>
      <c r="E891" s="9">
        <f t="shared" ca="1" si="83"/>
        <v>1</v>
      </c>
      <c r="F891" s="9">
        <f t="shared" ca="1" si="81"/>
        <v>4</v>
      </c>
      <c r="G891" s="9">
        <f t="shared" ca="1" si="84"/>
        <v>10</v>
      </c>
      <c r="H891" s="9">
        <f t="shared" ca="1" si="85"/>
        <v>4</v>
      </c>
      <c r="I891" s="9">
        <f ca="1">RAND()*(Packaging[[#This Row],[Ordering cost]]+Packaging[[#This Row],[Holding cost]])+0.2</f>
        <v>1.7155630141125497</v>
      </c>
      <c r="J891" s="9">
        <f ca="1">SUM(Packaging[[#This Row],[Purchase Cost]:[Taxes]])</f>
        <v>49.065563014112549</v>
      </c>
      <c r="K891" s="9" t="str">
        <f>TEXT(Packaging[[#This Row],[Deliverydate_C]],"mmm")</f>
        <v>Jan</v>
      </c>
      <c r="L891" s="9"/>
      <c r="M891" s="9" t="s">
        <v>219</v>
      </c>
    </row>
    <row r="892" spans="3:13" x14ac:dyDescent="0.25">
      <c r="C892" s="9">
        <f t="shared" ca="1" si="82"/>
        <v>29</v>
      </c>
      <c r="D892" s="9" cm="1">
        <f t="array" aca="1" ref="D892" ca="1">_xlfn.ANCHORARRAY(C892)*0.05</f>
        <v>1.4500000000000002</v>
      </c>
      <c r="E892" s="9">
        <f t="shared" ca="1" si="83"/>
        <v>2</v>
      </c>
      <c r="F892" s="9">
        <f t="shared" ca="1" si="81"/>
        <v>4</v>
      </c>
      <c r="G892" s="9">
        <f t="shared" ca="1" si="84"/>
        <v>14</v>
      </c>
      <c r="H892" s="9">
        <f t="shared" ca="1" si="85"/>
        <v>2</v>
      </c>
      <c r="I892" s="9">
        <f ca="1">RAND()*(Packaging[[#This Row],[Ordering cost]]+Packaging[[#This Row],[Holding cost]])+0.2</f>
        <v>1.9442367268197192</v>
      </c>
      <c r="J892" s="9">
        <f ca="1">SUM(Packaging[[#This Row],[Purchase Cost]:[Taxes]])</f>
        <v>54.39423672681972</v>
      </c>
      <c r="K892" s="9" t="str">
        <f>TEXT(Packaging[[#This Row],[Deliverydate_C]],"mmm")</f>
        <v>Jan</v>
      </c>
      <c r="L892" s="9"/>
      <c r="M892" s="9" t="s">
        <v>220</v>
      </c>
    </row>
    <row r="893" spans="3:13" x14ac:dyDescent="0.25">
      <c r="C893" s="9">
        <f t="shared" ca="1" si="82"/>
        <v>24</v>
      </c>
      <c r="D893" s="9" cm="1">
        <f t="array" aca="1" ref="D893" ca="1">_xlfn.ANCHORARRAY(C893)*0.05</f>
        <v>1.2000000000000002</v>
      </c>
      <c r="E893" s="9">
        <f t="shared" ca="1" si="83"/>
        <v>2</v>
      </c>
      <c r="F893" s="9">
        <f t="shared" ca="1" si="81"/>
        <v>4</v>
      </c>
      <c r="G893" s="9">
        <f t="shared" ca="1" si="84"/>
        <v>11</v>
      </c>
      <c r="H893" s="9">
        <f t="shared" ca="1" si="85"/>
        <v>3</v>
      </c>
      <c r="I893" s="9">
        <f ca="1">RAND()*(Packaging[[#This Row],[Ordering cost]]+Packaging[[#This Row],[Holding cost]])+0.2</f>
        <v>0.56748520300536254</v>
      </c>
      <c r="J893" s="9">
        <f ca="1">SUM(Packaging[[#This Row],[Purchase Cost]:[Taxes]])</f>
        <v>45.767485203005364</v>
      </c>
      <c r="K893" s="9" t="str">
        <f>TEXT(Packaging[[#This Row],[Deliverydate_C]],"mmm")</f>
        <v>Jan</v>
      </c>
      <c r="L893" s="9"/>
      <c r="M893" s="9" t="s">
        <v>219</v>
      </c>
    </row>
    <row r="894" spans="3:13" x14ac:dyDescent="0.25">
      <c r="C894" s="9">
        <f t="shared" ca="1" si="82"/>
        <v>28</v>
      </c>
      <c r="D894" s="9" cm="1">
        <f t="array" aca="1" ref="D894" ca="1">_xlfn.ANCHORARRAY(C894)*0.05</f>
        <v>1.4000000000000001</v>
      </c>
      <c r="E894" s="9">
        <f t="shared" ca="1" si="83"/>
        <v>1</v>
      </c>
      <c r="F894" s="9">
        <f t="shared" ca="1" si="81"/>
        <v>4</v>
      </c>
      <c r="G894" s="9">
        <f t="shared" ca="1" si="84"/>
        <v>14</v>
      </c>
      <c r="H894" s="9">
        <f t="shared" ca="1" si="85"/>
        <v>4</v>
      </c>
      <c r="I894" s="9">
        <f ca="1">RAND()*(Packaging[[#This Row],[Ordering cost]]+Packaging[[#This Row],[Holding cost]])+0.2</f>
        <v>0.85897905838738953</v>
      </c>
      <c r="J894" s="9">
        <f ca="1">SUM(Packaging[[#This Row],[Purchase Cost]:[Taxes]])</f>
        <v>53.258979058387389</v>
      </c>
      <c r="K894" s="9" t="str">
        <f>TEXT(Packaging[[#This Row],[Deliverydate_C]],"mmm")</f>
        <v>Jan</v>
      </c>
      <c r="L894" s="9"/>
      <c r="M894" s="9" t="s">
        <v>221</v>
      </c>
    </row>
    <row r="895" spans="3:13" x14ac:dyDescent="0.25">
      <c r="C895" s="9">
        <f t="shared" ca="1" si="82"/>
        <v>24</v>
      </c>
      <c r="D895" s="9" cm="1">
        <f t="array" aca="1" ref="D895" ca="1">_xlfn.ANCHORARRAY(C895)*0.05</f>
        <v>1.2000000000000002</v>
      </c>
      <c r="E895" s="9">
        <f t="shared" ca="1" si="83"/>
        <v>1</v>
      </c>
      <c r="F895" s="9">
        <f t="shared" ca="1" si="81"/>
        <v>4</v>
      </c>
      <c r="G895" s="9">
        <f t="shared" ca="1" si="84"/>
        <v>10</v>
      </c>
      <c r="H895" s="9">
        <f t="shared" ca="1" si="85"/>
        <v>4</v>
      </c>
      <c r="I895" s="9">
        <f ca="1">RAND()*(Packaging[[#This Row],[Ordering cost]]+Packaging[[#This Row],[Holding cost]])+0.2</f>
        <v>1.1348376281121482</v>
      </c>
      <c r="J895" s="9">
        <f ca="1">SUM(Packaging[[#This Row],[Purchase Cost]:[Taxes]])</f>
        <v>45.334837628112155</v>
      </c>
      <c r="K895" s="9" t="str">
        <f>TEXT(Packaging[[#This Row],[Deliverydate_C]],"mmm")</f>
        <v>Jan</v>
      </c>
      <c r="L895" s="9"/>
      <c r="M895" s="9" t="s">
        <v>220</v>
      </c>
    </row>
    <row r="896" spans="3:13" x14ac:dyDescent="0.25">
      <c r="C896" s="9">
        <f t="shared" ca="1" si="82"/>
        <v>25</v>
      </c>
      <c r="D896" s="9" cm="1">
        <f t="array" aca="1" ref="D896" ca="1">_xlfn.ANCHORARRAY(C896)*0.05</f>
        <v>1.25</v>
      </c>
      <c r="E896" s="9">
        <f t="shared" ca="1" si="83"/>
        <v>2</v>
      </c>
      <c r="F896" s="9">
        <f t="shared" ca="1" si="81"/>
        <v>4</v>
      </c>
      <c r="G896" s="9">
        <f t="shared" ca="1" si="84"/>
        <v>12</v>
      </c>
      <c r="H896" s="9">
        <f t="shared" ca="1" si="85"/>
        <v>2</v>
      </c>
      <c r="I896" s="9">
        <f ca="1">RAND()*(Packaging[[#This Row],[Ordering cost]]+Packaging[[#This Row],[Holding cost]])+0.2</f>
        <v>2.2310075634934132</v>
      </c>
      <c r="J896" s="9">
        <f ca="1">SUM(Packaging[[#This Row],[Purchase Cost]:[Taxes]])</f>
        <v>48.481007563493414</v>
      </c>
      <c r="K896" s="9" t="str">
        <f>TEXT(Packaging[[#This Row],[Deliverydate_C]],"mmm")</f>
        <v>Jan</v>
      </c>
      <c r="L896" s="9"/>
      <c r="M896" s="9" t="s">
        <v>221</v>
      </c>
    </row>
    <row r="897" spans="3:13" x14ac:dyDescent="0.25">
      <c r="C897" s="9">
        <f t="shared" ca="1" si="82"/>
        <v>20</v>
      </c>
      <c r="D897" s="9" cm="1">
        <f t="array" aca="1" ref="D897" ca="1">_xlfn.ANCHORARRAY(C897)*0.05</f>
        <v>1</v>
      </c>
      <c r="E897" s="9">
        <f t="shared" ca="1" si="83"/>
        <v>1</v>
      </c>
      <c r="F897" s="9">
        <f t="shared" ca="1" si="81"/>
        <v>4</v>
      </c>
      <c r="G897" s="9">
        <f t="shared" ca="1" si="84"/>
        <v>13</v>
      </c>
      <c r="H897" s="9">
        <f t="shared" ca="1" si="85"/>
        <v>2</v>
      </c>
      <c r="I897" s="9">
        <f ca="1">RAND()*(Packaging[[#This Row],[Ordering cost]]+Packaging[[#This Row],[Holding cost]])+0.2</f>
        <v>1.6809490420793403</v>
      </c>
      <c r="J897" s="9">
        <f ca="1">SUM(Packaging[[#This Row],[Purchase Cost]:[Taxes]])</f>
        <v>42.680949042079341</v>
      </c>
      <c r="K897" s="9" t="str">
        <f>TEXT(Packaging[[#This Row],[Deliverydate_C]],"mmm")</f>
        <v>Jan</v>
      </c>
      <c r="L897" s="9"/>
      <c r="M897" s="9" t="s">
        <v>220</v>
      </c>
    </row>
    <row r="898" spans="3:13" x14ac:dyDescent="0.25">
      <c r="C898" s="9">
        <f t="shared" ca="1" si="82"/>
        <v>23</v>
      </c>
      <c r="D898" s="9" cm="1">
        <f t="array" aca="1" ref="D898" ca="1">_xlfn.ANCHORARRAY(C898)*0.05</f>
        <v>1.1500000000000001</v>
      </c>
      <c r="E898" s="9">
        <f t="shared" ca="1" si="83"/>
        <v>2</v>
      </c>
      <c r="F898" s="9">
        <f t="shared" ref="F898:F961" ca="1" si="86">RANDBETWEEN(3,4)</f>
        <v>3</v>
      </c>
      <c r="G898" s="9">
        <f t="shared" ca="1" si="84"/>
        <v>11</v>
      </c>
      <c r="H898" s="9">
        <f t="shared" ca="1" si="85"/>
        <v>5</v>
      </c>
      <c r="I898" s="9">
        <f ca="1">RAND()*(Packaging[[#This Row],[Ordering cost]]+Packaging[[#This Row],[Holding cost]])+0.2</f>
        <v>0.24129384801099227</v>
      </c>
      <c r="J898" s="9">
        <f ca="1">SUM(Packaging[[#This Row],[Purchase Cost]:[Taxes]])</f>
        <v>45.391293848010989</v>
      </c>
      <c r="K898" s="9" t="str">
        <f>TEXT(Packaging[[#This Row],[Deliverydate_C]],"mmm")</f>
        <v>Jan</v>
      </c>
      <c r="L898" s="9"/>
      <c r="M898" s="9" t="s">
        <v>219</v>
      </c>
    </row>
    <row r="899" spans="3:13" x14ac:dyDescent="0.25">
      <c r="C899" s="9">
        <f t="shared" ca="1" si="82"/>
        <v>23</v>
      </c>
      <c r="D899" s="9" cm="1">
        <f t="array" aca="1" ref="D899" ca="1">_xlfn.ANCHORARRAY(C899)*0.05</f>
        <v>1.1500000000000001</v>
      </c>
      <c r="E899" s="9">
        <f t="shared" ca="1" si="83"/>
        <v>1</v>
      </c>
      <c r="F899" s="9">
        <f t="shared" ca="1" si="86"/>
        <v>4</v>
      </c>
      <c r="G899" s="9">
        <f t="shared" ca="1" si="84"/>
        <v>10</v>
      </c>
      <c r="H899" s="9">
        <f t="shared" ca="1" si="85"/>
        <v>4</v>
      </c>
      <c r="I899" s="9">
        <f ca="1">RAND()*(Packaging[[#This Row],[Ordering cost]]+Packaging[[#This Row],[Holding cost]])+0.2</f>
        <v>0.92188184548303465</v>
      </c>
      <c r="J899" s="9">
        <f ca="1">SUM(Packaging[[#This Row],[Purchase Cost]:[Taxes]])</f>
        <v>44.071881845483034</v>
      </c>
      <c r="K899" s="9" t="str">
        <f>TEXT(Packaging[[#This Row],[Deliverydate_C]],"mmm")</f>
        <v>Jan</v>
      </c>
      <c r="L899" s="9"/>
      <c r="M899" s="9" t="s">
        <v>220</v>
      </c>
    </row>
    <row r="900" spans="3:13" x14ac:dyDescent="0.25">
      <c r="C900" s="9">
        <f t="shared" ca="1" si="82"/>
        <v>30</v>
      </c>
      <c r="D900" s="9" cm="1">
        <f t="array" aca="1" ref="D900" ca="1">_xlfn.ANCHORARRAY(C900)*0.05</f>
        <v>1.5</v>
      </c>
      <c r="E900" s="9">
        <f t="shared" ca="1" si="83"/>
        <v>1</v>
      </c>
      <c r="F900" s="9">
        <f t="shared" ca="1" si="86"/>
        <v>4</v>
      </c>
      <c r="G900" s="9">
        <f t="shared" ca="1" si="84"/>
        <v>11</v>
      </c>
      <c r="H900" s="9">
        <f t="shared" ca="1" si="85"/>
        <v>3</v>
      </c>
      <c r="I900" s="9">
        <f ca="1">RAND()*(Packaging[[#This Row],[Ordering cost]]+Packaging[[#This Row],[Holding cost]])+0.2</f>
        <v>0.50760732094108674</v>
      </c>
      <c r="J900" s="9">
        <f ca="1">SUM(Packaging[[#This Row],[Purchase Cost]:[Taxes]])</f>
        <v>51.007607320941084</v>
      </c>
      <c r="K900" s="9" t="str">
        <f>TEXT(Packaging[[#This Row],[Deliverydate_C]],"mmm")</f>
        <v>Jan</v>
      </c>
      <c r="L900" s="9"/>
      <c r="M900" s="9" t="s">
        <v>219</v>
      </c>
    </row>
    <row r="901" spans="3:13" x14ac:dyDescent="0.25">
      <c r="C901" s="9">
        <f t="shared" ca="1" si="82"/>
        <v>26</v>
      </c>
      <c r="D901" s="9" cm="1">
        <f t="array" aca="1" ref="D901" ca="1">_xlfn.ANCHORARRAY(C901)*0.05</f>
        <v>1.3</v>
      </c>
      <c r="E901" s="9">
        <f t="shared" ca="1" si="83"/>
        <v>1</v>
      </c>
      <c r="F901" s="9">
        <f t="shared" ca="1" si="86"/>
        <v>4</v>
      </c>
      <c r="G901" s="9">
        <f t="shared" ca="1" si="84"/>
        <v>11</v>
      </c>
      <c r="H901" s="9">
        <f t="shared" ca="1" si="85"/>
        <v>2</v>
      </c>
      <c r="I901" s="9">
        <f ca="1">RAND()*(Packaging[[#This Row],[Ordering cost]]+Packaging[[#This Row],[Holding cost]])+0.2</f>
        <v>0.44931583900262972</v>
      </c>
      <c r="J901" s="9">
        <f ca="1">SUM(Packaging[[#This Row],[Purchase Cost]:[Taxes]])</f>
        <v>45.749315839002627</v>
      </c>
      <c r="K901" s="9" t="str">
        <f>TEXT(Packaging[[#This Row],[Deliverydate_C]],"mmm")</f>
        <v>Jan</v>
      </c>
      <c r="L901" s="9"/>
      <c r="M901" s="9" t="s">
        <v>220</v>
      </c>
    </row>
    <row r="902" spans="3:13" x14ac:dyDescent="0.25">
      <c r="C902" s="9">
        <f t="shared" ca="1" si="82"/>
        <v>25</v>
      </c>
      <c r="D902" s="9" cm="1">
        <f t="array" aca="1" ref="D902" ca="1">_xlfn.ANCHORARRAY(C902)*0.05</f>
        <v>1.25</v>
      </c>
      <c r="E902" s="9">
        <f t="shared" ca="1" si="83"/>
        <v>1</v>
      </c>
      <c r="F902" s="9">
        <f t="shared" ca="1" si="86"/>
        <v>4</v>
      </c>
      <c r="G902" s="9">
        <f t="shared" ca="1" si="84"/>
        <v>15</v>
      </c>
      <c r="H902" s="9">
        <f t="shared" ca="1" si="85"/>
        <v>3</v>
      </c>
      <c r="I902" s="9">
        <f ca="1">RAND()*(Packaging[[#This Row],[Ordering cost]]+Packaging[[#This Row],[Holding cost]])+0.2</f>
        <v>0.41230141680900434</v>
      </c>
      <c r="J902" s="9">
        <f ca="1">SUM(Packaging[[#This Row],[Purchase Cost]:[Taxes]])</f>
        <v>49.662301416809001</v>
      </c>
      <c r="K902" s="9" t="str">
        <f>TEXT(Packaging[[#This Row],[Deliverydate_C]],"mmm")</f>
        <v>Jan</v>
      </c>
      <c r="L902" s="9"/>
      <c r="M902" s="9" t="s">
        <v>221</v>
      </c>
    </row>
    <row r="903" spans="3:13" x14ac:dyDescent="0.25">
      <c r="C903" s="9">
        <f t="shared" ca="1" si="82"/>
        <v>23</v>
      </c>
      <c r="D903" s="9" cm="1">
        <f t="array" aca="1" ref="D903" ca="1">_xlfn.ANCHORARRAY(C903)*0.05</f>
        <v>1.1500000000000001</v>
      </c>
      <c r="E903" s="9">
        <f t="shared" ca="1" si="83"/>
        <v>1</v>
      </c>
      <c r="F903" s="9">
        <f t="shared" ca="1" si="86"/>
        <v>3</v>
      </c>
      <c r="G903" s="9">
        <f t="shared" ca="1" si="84"/>
        <v>13</v>
      </c>
      <c r="H903" s="9">
        <f t="shared" ca="1" si="85"/>
        <v>3</v>
      </c>
      <c r="I903" s="9">
        <f ca="1">RAND()*(Packaging[[#This Row],[Ordering cost]]+Packaging[[#This Row],[Holding cost]])+0.2</f>
        <v>1.6814108759520847</v>
      </c>
      <c r="J903" s="9">
        <f ca="1">SUM(Packaging[[#This Row],[Purchase Cost]:[Taxes]])</f>
        <v>45.831410875952081</v>
      </c>
      <c r="K903" s="9" t="str">
        <f>TEXT(Packaging[[#This Row],[Deliverydate_C]],"mmm")</f>
        <v>Jan</v>
      </c>
      <c r="L903" s="9"/>
      <c r="M903" s="9" t="s">
        <v>219</v>
      </c>
    </row>
    <row r="904" spans="3:13" x14ac:dyDescent="0.25">
      <c r="C904" s="9">
        <f t="shared" ca="1" si="82"/>
        <v>21</v>
      </c>
      <c r="D904" s="9" cm="1">
        <f t="array" aca="1" ref="D904" ca="1">_xlfn.ANCHORARRAY(C904)*0.05</f>
        <v>1.05</v>
      </c>
      <c r="E904" s="9">
        <f t="shared" ca="1" si="83"/>
        <v>2</v>
      </c>
      <c r="F904" s="9">
        <f t="shared" ca="1" si="86"/>
        <v>4</v>
      </c>
      <c r="G904" s="9">
        <f t="shared" ca="1" si="84"/>
        <v>15</v>
      </c>
      <c r="H904" s="9">
        <f t="shared" ca="1" si="85"/>
        <v>2</v>
      </c>
      <c r="I904" s="9">
        <f ca="1">RAND()*(Packaging[[#This Row],[Ordering cost]]+Packaging[[#This Row],[Holding cost]])+0.2</f>
        <v>2.1840706234549971</v>
      </c>
      <c r="J904" s="9">
        <f ca="1">SUM(Packaging[[#This Row],[Purchase Cost]:[Taxes]])</f>
        <v>47.234070623454997</v>
      </c>
      <c r="K904" s="9" t="str">
        <f>TEXT(Packaging[[#This Row],[Deliverydate_C]],"mmm")</f>
        <v>Jan</v>
      </c>
      <c r="L904" s="9"/>
      <c r="M904" s="9" t="s">
        <v>220</v>
      </c>
    </row>
    <row r="905" spans="3:13" x14ac:dyDescent="0.25">
      <c r="C905" s="9">
        <f t="shared" ref="C905:C968" ca="1" si="87">RANDBETWEEN(20,30)</f>
        <v>26</v>
      </c>
      <c r="D905" s="9" cm="1">
        <f t="array" aca="1" ref="D905" ca="1">_xlfn.ANCHORARRAY(C905)*0.05</f>
        <v>1.3</v>
      </c>
      <c r="E905" s="9">
        <f t="shared" ref="E905:E968" ca="1" si="88">RANDBETWEEN(1,2)</f>
        <v>1</v>
      </c>
      <c r="F905" s="9">
        <f t="shared" ca="1" si="86"/>
        <v>4</v>
      </c>
      <c r="G905" s="9">
        <f t="shared" ref="G905:G968" ca="1" si="89">RANDBETWEEN(10,15)</f>
        <v>11</v>
      </c>
      <c r="H905" s="9">
        <f t="shared" ref="H905:H968" ca="1" si="90">RANDBETWEEN(2,5)</f>
        <v>5</v>
      </c>
      <c r="I905" s="9">
        <f ca="1">RAND()*(Packaging[[#This Row],[Ordering cost]]+Packaging[[#This Row],[Holding cost]])+0.2</f>
        <v>1.9117376865598241</v>
      </c>
      <c r="J905" s="9">
        <f ca="1">SUM(Packaging[[#This Row],[Purchase Cost]:[Taxes]])</f>
        <v>50.211737686559822</v>
      </c>
      <c r="K905" s="9" t="str">
        <f>TEXT(Packaging[[#This Row],[Deliverydate_C]],"mmm")</f>
        <v>Jan</v>
      </c>
      <c r="L905" s="9"/>
      <c r="M905" s="9" t="s">
        <v>220</v>
      </c>
    </row>
    <row r="906" spans="3:13" x14ac:dyDescent="0.25">
      <c r="C906" s="9">
        <f t="shared" ca="1" si="87"/>
        <v>21</v>
      </c>
      <c r="D906" s="9" cm="1">
        <f t="array" aca="1" ref="D906" ca="1">_xlfn.ANCHORARRAY(C906)*0.05</f>
        <v>1.05</v>
      </c>
      <c r="E906" s="9">
        <f t="shared" ca="1" si="88"/>
        <v>2</v>
      </c>
      <c r="F906" s="9">
        <f t="shared" ca="1" si="86"/>
        <v>4</v>
      </c>
      <c r="G906" s="9">
        <f t="shared" ca="1" si="89"/>
        <v>12</v>
      </c>
      <c r="H906" s="9">
        <f t="shared" ca="1" si="90"/>
        <v>5</v>
      </c>
      <c r="I906" s="9">
        <f ca="1">RAND()*(Packaging[[#This Row],[Ordering cost]]+Packaging[[#This Row],[Holding cost]])+0.2</f>
        <v>2.9022846270368459</v>
      </c>
      <c r="J906" s="9">
        <f ca="1">SUM(Packaging[[#This Row],[Purchase Cost]:[Taxes]])</f>
        <v>47.952284627036846</v>
      </c>
      <c r="K906" s="9" t="str">
        <f>TEXT(Packaging[[#This Row],[Deliverydate_C]],"mmm")</f>
        <v>Jan</v>
      </c>
      <c r="L906" s="9"/>
      <c r="M906" s="9" t="s">
        <v>220</v>
      </c>
    </row>
    <row r="907" spans="3:13" x14ac:dyDescent="0.25">
      <c r="C907" s="9">
        <f t="shared" ca="1" si="87"/>
        <v>22</v>
      </c>
      <c r="D907" s="9" cm="1">
        <f t="array" aca="1" ref="D907" ca="1">_xlfn.ANCHORARRAY(C907)*0.05</f>
        <v>1.1000000000000001</v>
      </c>
      <c r="E907" s="9">
        <f t="shared" ca="1" si="88"/>
        <v>2</v>
      </c>
      <c r="F907" s="9">
        <f t="shared" ca="1" si="86"/>
        <v>3</v>
      </c>
      <c r="G907" s="9">
        <f t="shared" ca="1" si="89"/>
        <v>14</v>
      </c>
      <c r="H907" s="9">
        <f t="shared" ca="1" si="90"/>
        <v>2</v>
      </c>
      <c r="I907" s="9">
        <f ca="1">RAND()*(Packaging[[#This Row],[Ordering cost]]+Packaging[[#This Row],[Holding cost]])+0.2</f>
        <v>1.0036351068511813</v>
      </c>
      <c r="J907" s="9">
        <f ca="1">SUM(Packaging[[#This Row],[Purchase Cost]:[Taxes]])</f>
        <v>45.103635106851186</v>
      </c>
      <c r="K907" s="9" t="str">
        <f>TEXT(Packaging[[#This Row],[Deliverydate_C]],"mmm")</f>
        <v>Jan</v>
      </c>
      <c r="L907" s="9"/>
      <c r="M907" s="9" t="s">
        <v>219</v>
      </c>
    </row>
    <row r="908" spans="3:13" x14ac:dyDescent="0.25">
      <c r="C908" s="9">
        <f t="shared" ca="1" si="87"/>
        <v>23</v>
      </c>
      <c r="D908" s="9" cm="1">
        <f t="array" aca="1" ref="D908" ca="1">_xlfn.ANCHORARRAY(C908)*0.05</f>
        <v>1.1500000000000001</v>
      </c>
      <c r="E908" s="9">
        <f t="shared" ca="1" si="88"/>
        <v>1</v>
      </c>
      <c r="F908" s="9">
        <f t="shared" ca="1" si="86"/>
        <v>4</v>
      </c>
      <c r="G908" s="9">
        <f t="shared" ca="1" si="89"/>
        <v>10</v>
      </c>
      <c r="H908" s="9">
        <f t="shared" ca="1" si="90"/>
        <v>2</v>
      </c>
      <c r="I908" s="9">
        <f ca="1">RAND()*(Packaging[[#This Row],[Ordering cost]]+Packaging[[#This Row],[Holding cost]])+0.2</f>
        <v>1.3960824524917195</v>
      </c>
      <c r="J908" s="9">
        <f ca="1">SUM(Packaging[[#This Row],[Purchase Cost]:[Taxes]])</f>
        <v>42.546082452491717</v>
      </c>
      <c r="K908" s="9" t="str">
        <f>TEXT(Packaging[[#This Row],[Deliverydate_C]],"mmm")</f>
        <v>Jan</v>
      </c>
      <c r="L908" s="9"/>
      <c r="M908" s="9" t="s">
        <v>220</v>
      </c>
    </row>
    <row r="909" spans="3:13" x14ac:dyDescent="0.25">
      <c r="C909" s="9">
        <f t="shared" ca="1" si="87"/>
        <v>23</v>
      </c>
      <c r="D909" s="9" cm="1">
        <f t="array" aca="1" ref="D909" ca="1">_xlfn.ANCHORARRAY(C909)*0.05</f>
        <v>1.1500000000000001</v>
      </c>
      <c r="E909" s="9">
        <f t="shared" ca="1" si="88"/>
        <v>2</v>
      </c>
      <c r="F909" s="9">
        <f t="shared" ca="1" si="86"/>
        <v>3</v>
      </c>
      <c r="G909" s="9">
        <f t="shared" ca="1" si="89"/>
        <v>13</v>
      </c>
      <c r="H909" s="9">
        <f t="shared" ca="1" si="90"/>
        <v>5</v>
      </c>
      <c r="I909" s="9">
        <f ca="1">RAND()*(Packaging[[#This Row],[Ordering cost]]+Packaging[[#This Row],[Holding cost]])+0.2</f>
        <v>0.23429698555519773</v>
      </c>
      <c r="J909" s="9">
        <f ca="1">SUM(Packaging[[#This Row],[Purchase Cost]:[Taxes]])</f>
        <v>47.384296985555196</v>
      </c>
      <c r="K909" s="9" t="str">
        <f>TEXT(Packaging[[#This Row],[Deliverydate_C]],"mmm")</f>
        <v>Jan</v>
      </c>
      <c r="L909" s="9"/>
      <c r="M909" s="9" t="s">
        <v>220</v>
      </c>
    </row>
    <row r="910" spans="3:13" x14ac:dyDescent="0.25">
      <c r="C910" s="9">
        <f t="shared" ca="1" si="87"/>
        <v>28</v>
      </c>
      <c r="D910" s="9" cm="1">
        <f t="array" aca="1" ref="D910" ca="1">_xlfn.ANCHORARRAY(C910)*0.05</f>
        <v>1.4000000000000001</v>
      </c>
      <c r="E910" s="9">
        <f t="shared" ca="1" si="88"/>
        <v>2</v>
      </c>
      <c r="F910" s="9">
        <f t="shared" ca="1" si="86"/>
        <v>3</v>
      </c>
      <c r="G910" s="9">
        <f t="shared" ca="1" si="89"/>
        <v>14</v>
      </c>
      <c r="H910" s="9">
        <f t="shared" ca="1" si="90"/>
        <v>3</v>
      </c>
      <c r="I910" s="9">
        <f ca="1">RAND()*(Packaging[[#This Row],[Ordering cost]]+Packaging[[#This Row],[Holding cost]])+0.2</f>
        <v>3.1990421467466508</v>
      </c>
      <c r="J910" s="9">
        <f ca="1">SUM(Packaging[[#This Row],[Purchase Cost]:[Taxes]])</f>
        <v>54.599042146746648</v>
      </c>
      <c r="K910" s="9" t="str">
        <f>TEXT(Packaging[[#This Row],[Deliverydate_C]],"mmm")</f>
        <v>Jan</v>
      </c>
      <c r="L910" s="9"/>
      <c r="M910" s="9" t="s">
        <v>221</v>
      </c>
    </row>
    <row r="911" spans="3:13" x14ac:dyDescent="0.25">
      <c r="C911" s="9">
        <f t="shared" ca="1" si="87"/>
        <v>28</v>
      </c>
      <c r="D911" s="9" cm="1">
        <f t="array" aca="1" ref="D911" ca="1">_xlfn.ANCHORARRAY(C911)*0.05</f>
        <v>1.4000000000000001</v>
      </c>
      <c r="E911" s="9">
        <f t="shared" ca="1" si="88"/>
        <v>1</v>
      </c>
      <c r="F911" s="9">
        <f t="shared" ca="1" si="86"/>
        <v>4</v>
      </c>
      <c r="G911" s="9">
        <f t="shared" ca="1" si="89"/>
        <v>14</v>
      </c>
      <c r="H911" s="9">
        <f t="shared" ca="1" si="90"/>
        <v>3</v>
      </c>
      <c r="I911" s="9">
        <f ca="1">RAND()*(Packaging[[#This Row],[Ordering cost]]+Packaging[[#This Row],[Holding cost]])+0.2</f>
        <v>2.5181569920475675</v>
      </c>
      <c r="J911" s="9">
        <f ca="1">SUM(Packaging[[#This Row],[Purchase Cost]:[Taxes]])</f>
        <v>53.918156992047564</v>
      </c>
      <c r="K911" s="9" t="str">
        <f>TEXT(Packaging[[#This Row],[Deliverydate_C]],"mmm")</f>
        <v>Jan</v>
      </c>
      <c r="L911" s="9"/>
      <c r="M911" s="9" t="s">
        <v>221</v>
      </c>
    </row>
    <row r="912" spans="3:13" x14ac:dyDescent="0.25">
      <c r="C912" s="9">
        <f t="shared" ca="1" si="87"/>
        <v>29</v>
      </c>
      <c r="D912" s="9" cm="1">
        <f t="array" aca="1" ref="D912" ca="1">_xlfn.ANCHORARRAY(C912)*0.05</f>
        <v>1.4500000000000002</v>
      </c>
      <c r="E912" s="9">
        <f t="shared" ca="1" si="88"/>
        <v>1</v>
      </c>
      <c r="F912" s="9">
        <f t="shared" ca="1" si="86"/>
        <v>3</v>
      </c>
      <c r="G912" s="9">
        <f t="shared" ca="1" si="89"/>
        <v>13</v>
      </c>
      <c r="H912" s="9">
        <f t="shared" ca="1" si="90"/>
        <v>4</v>
      </c>
      <c r="I912" s="9">
        <f ca="1">RAND()*(Packaging[[#This Row],[Ordering cost]]+Packaging[[#This Row],[Holding cost]])+0.2</f>
        <v>0.97305697396106949</v>
      </c>
      <c r="J912" s="9">
        <f ca="1">SUM(Packaging[[#This Row],[Purchase Cost]:[Taxes]])</f>
        <v>52.423056973961074</v>
      </c>
      <c r="K912" s="9" t="str">
        <f>TEXT(Packaging[[#This Row],[Deliverydate_C]],"mmm")</f>
        <v>Jan</v>
      </c>
      <c r="L912" s="9"/>
      <c r="M912" s="9" t="s">
        <v>219</v>
      </c>
    </row>
    <row r="913" spans="3:13" x14ac:dyDescent="0.25">
      <c r="C913" s="9">
        <f t="shared" ca="1" si="87"/>
        <v>29</v>
      </c>
      <c r="D913" s="9" cm="1">
        <f t="array" aca="1" ref="D913" ca="1">_xlfn.ANCHORARRAY(C913)*0.05</f>
        <v>1.4500000000000002</v>
      </c>
      <c r="E913" s="9">
        <f t="shared" ca="1" si="88"/>
        <v>2</v>
      </c>
      <c r="F913" s="9">
        <f t="shared" ca="1" si="86"/>
        <v>4</v>
      </c>
      <c r="G913" s="9">
        <f t="shared" ca="1" si="89"/>
        <v>13</v>
      </c>
      <c r="H913" s="9">
        <f t="shared" ca="1" si="90"/>
        <v>3</v>
      </c>
      <c r="I913" s="9">
        <f ca="1">RAND()*(Packaging[[#This Row],[Ordering cost]]+Packaging[[#This Row],[Holding cost]])+0.2</f>
        <v>3.0167849340384163</v>
      </c>
      <c r="J913" s="9">
        <f ca="1">SUM(Packaging[[#This Row],[Purchase Cost]:[Taxes]])</f>
        <v>55.466784934038422</v>
      </c>
      <c r="K913" s="9" t="str">
        <f>TEXT(Packaging[[#This Row],[Deliverydate_C]],"mmm")</f>
        <v>Jan</v>
      </c>
      <c r="L913" s="9"/>
      <c r="M913" s="9" t="s">
        <v>219</v>
      </c>
    </row>
    <row r="914" spans="3:13" x14ac:dyDescent="0.25">
      <c r="C914" s="9">
        <f t="shared" ca="1" si="87"/>
        <v>24</v>
      </c>
      <c r="D914" s="9" cm="1">
        <f t="array" aca="1" ref="D914" ca="1">_xlfn.ANCHORARRAY(C914)*0.05</f>
        <v>1.2000000000000002</v>
      </c>
      <c r="E914" s="9">
        <f t="shared" ca="1" si="88"/>
        <v>2</v>
      </c>
      <c r="F914" s="9">
        <f t="shared" ca="1" si="86"/>
        <v>3</v>
      </c>
      <c r="G914" s="9">
        <f t="shared" ca="1" si="89"/>
        <v>11</v>
      </c>
      <c r="H914" s="9">
        <f t="shared" ca="1" si="90"/>
        <v>5</v>
      </c>
      <c r="I914" s="9">
        <f ca="1">RAND()*(Packaging[[#This Row],[Ordering cost]]+Packaging[[#This Row],[Holding cost]])+0.2</f>
        <v>1.1724096260721026</v>
      </c>
      <c r="J914" s="9">
        <f ca="1">SUM(Packaging[[#This Row],[Purchase Cost]:[Taxes]])</f>
        <v>47.372409626072105</v>
      </c>
      <c r="K914" s="9" t="str">
        <f>TEXT(Packaging[[#This Row],[Deliverydate_C]],"mmm")</f>
        <v>Jan</v>
      </c>
      <c r="L914" s="9"/>
      <c r="M914" s="9" t="s">
        <v>220</v>
      </c>
    </row>
    <row r="915" spans="3:13" x14ac:dyDescent="0.25">
      <c r="C915" s="9">
        <f t="shared" ca="1" si="87"/>
        <v>27</v>
      </c>
      <c r="D915" s="9" cm="1">
        <f t="array" aca="1" ref="D915" ca="1">_xlfn.ANCHORARRAY(C915)*0.05</f>
        <v>1.35</v>
      </c>
      <c r="E915" s="9">
        <f t="shared" ca="1" si="88"/>
        <v>1</v>
      </c>
      <c r="F915" s="9">
        <f t="shared" ca="1" si="86"/>
        <v>4</v>
      </c>
      <c r="G915" s="9">
        <f t="shared" ca="1" si="89"/>
        <v>15</v>
      </c>
      <c r="H915" s="9">
        <f t="shared" ca="1" si="90"/>
        <v>3</v>
      </c>
      <c r="I915" s="9">
        <f ca="1">RAND()*(Packaging[[#This Row],[Ordering cost]]+Packaging[[#This Row],[Holding cost]])+0.2</f>
        <v>1.6736835789896864</v>
      </c>
      <c r="J915" s="9">
        <f ca="1">SUM(Packaging[[#This Row],[Purchase Cost]:[Taxes]])</f>
        <v>53.02368357898969</v>
      </c>
      <c r="K915" s="9" t="str">
        <f>TEXT(Packaging[[#This Row],[Deliverydate_C]],"mmm")</f>
        <v>Jan</v>
      </c>
      <c r="L915" s="9"/>
      <c r="M915" s="9" t="s">
        <v>220</v>
      </c>
    </row>
    <row r="916" spans="3:13" x14ac:dyDescent="0.25">
      <c r="C916" s="9">
        <f t="shared" ca="1" si="87"/>
        <v>23</v>
      </c>
      <c r="D916" s="9" cm="1">
        <f t="array" aca="1" ref="D916" ca="1">_xlfn.ANCHORARRAY(C916)*0.05</f>
        <v>1.1500000000000001</v>
      </c>
      <c r="E916" s="9">
        <f t="shared" ca="1" si="88"/>
        <v>2</v>
      </c>
      <c r="F916" s="9">
        <f t="shared" ca="1" si="86"/>
        <v>3</v>
      </c>
      <c r="G916" s="9">
        <f t="shared" ca="1" si="89"/>
        <v>10</v>
      </c>
      <c r="H916" s="9">
        <f t="shared" ca="1" si="90"/>
        <v>4</v>
      </c>
      <c r="I916" s="9">
        <f ca="1">RAND()*(Packaging[[#This Row],[Ordering cost]]+Packaging[[#This Row],[Holding cost]])+0.2</f>
        <v>2.4681918629955937</v>
      </c>
      <c r="J916" s="9">
        <f ca="1">SUM(Packaging[[#This Row],[Purchase Cost]:[Taxes]])</f>
        <v>45.618191862995594</v>
      </c>
      <c r="K916" s="9" t="str">
        <f>TEXT(Packaging[[#This Row],[Deliverydate_C]],"mmm")</f>
        <v>Jan</v>
      </c>
      <c r="L916" s="9"/>
      <c r="M916" s="9" t="s">
        <v>221</v>
      </c>
    </row>
    <row r="917" spans="3:13" x14ac:dyDescent="0.25">
      <c r="C917" s="9">
        <f t="shared" ca="1" si="87"/>
        <v>25</v>
      </c>
      <c r="D917" s="9" cm="1">
        <f t="array" aca="1" ref="D917" ca="1">_xlfn.ANCHORARRAY(C917)*0.05</f>
        <v>1.25</v>
      </c>
      <c r="E917" s="9">
        <f t="shared" ca="1" si="88"/>
        <v>2</v>
      </c>
      <c r="F917" s="9">
        <f t="shared" ca="1" si="86"/>
        <v>3</v>
      </c>
      <c r="G917" s="9">
        <f t="shared" ca="1" si="89"/>
        <v>15</v>
      </c>
      <c r="H917" s="9">
        <f t="shared" ca="1" si="90"/>
        <v>4</v>
      </c>
      <c r="I917" s="9">
        <f ca="1">RAND()*(Packaging[[#This Row],[Ordering cost]]+Packaging[[#This Row],[Holding cost]])+0.2</f>
        <v>2.5561234613697557</v>
      </c>
      <c r="J917" s="9">
        <f ca="1">SUM(Packaging[[#This Row],[Purchase Cost]:[Taxes]])</f>
        <v>52.806123461369758</v>
      </c>
      <c r="K917" s="9" t="str">
        <f>TEXT(Packaging[[#This Row],[Deliverydate_C]],"mmm")</f>
        <v>Jan</v>
      </c>
      <c r="L917" s="9"/>
      <c r="M917" s="9" t="s">
        <v>221</v>
      </c>
    </row>
    <row r="918" spans="3:13" x14ac:dyDescent="0.25">
      <c r="C918" s="9">
        <f t="shared" ca="1" si="87"/>
        <v>20</v>
      </c>
      <c r="D918" s="9" cm="1">
        <f t="array" aca="1" ref="D918" ca="1">_xlfn.ANCHORARRAY(C918)*0.05</f>
        <v>1</v>
      </c>
      <c r="E918" s="9">
        <f t="shared" ca="1" si="88"/>
        <v>1</v>
      </c>
      <c r="F918" s="9">
        <f t="shared" ca="1" si="86"/>
        <v>4</v>
      </c>
      <c r="G918" s="9">
        <f t="shared" ca="1" si="89"/>
        <v>13</v>
      </c>
      <c r="H918" s="9">
        <f t="shared" ca="1" si="90"/>
        <v>3</v>
      </c>
      <c r="I918" s="9">
        <f ca="1">RAND()*(Packaging[[#This Row],[Ordering cost]]+Packaging[[#This Row],[Holding cost]])+0.2</f>
        <v>1.4344999687549731</v>
      </c>
      <c r="J918" s="9">
        <f ca="1">SUM(Packaging[[#This Row],[Purchase Cost]:[Taxes]])</f>
        <v>43.43449996875497</v>
      </c>
      <c r="K918" s="9" t="str">
        <f>TEXT(Packaging[[#This Row],[Deliverydate_C]],"mmm")</f>
        <v>Jan</v>
      </c>
      <c r="L918" s="9"/>
      <c r="M918" s="9" t="s">
        <v>220</v>
      </c>
    </row>
    <row r="919" spans="3:13" x14ac:dyDescent="0.25">
      <c r="C919" s="9">
        <f t="shared" ca="1" si="87"/>
        <v>22</v>
      </c>
      <c r="D919" s="9" cm="1">
        <f t="array" aca="1" ref="D919" ca="1">_xlfn.ANCHORARRAY(C919)*0.05</f>
        <v>1.1000000000000001</v>
      </c>
      <c r="E919" s="9">
        <f t="shared" ca="1" si="88"/>
        <v>2</v>
      </c>
      <c r="F919" s="9">
        <f t="shared" ca="1" si="86"/>
        <v>3</v>
      </c>
      <c r="G919" s="9">
        <f t="shared" ca="1" si="89"/>
        <v>14</v>
      </c>
      <c r="H919" s="9">
        <f t="shared" ca="1" si="90"/>
        <v>4</v>
      </c>
      <c r="I919" s="9">
        <f ca="1">RAND()*(Packaging[[#This Row],[Ordering cost]]+Packaging[[#This Row],[Holding cost]])+0.2</f>
        <v>0.70553139607487525</v>
      </c>
      <c r="J919" s="9">
        <f ca="1">SUM(Packaging[[#This Row],[Purchase Cost]:[Taxes]])</f>
        <v>46.805531396074876</v>
      </c>
      <c r="K919" s="9" t="str">
        <f>TEXT(Packaging[[#This Row],[Deliverydate_C]],"mmm")</f>
        <v>Jan</v>
      </c>
      <c r="L919" s="9"/>
      <c r="M919" s="9" t="s">
        <v>220</v>
      </c>
    </row>
    <row r="920" spans="3:13" x14ac:dyDescent="0.25">
      <c r="C920" s="9">
        <f t="shared" ca="1" si="87"/>
        <v>26</v>
      </c>
      <c r="D920" s="9" cm="1">
        <f t="array" aca="1" ref="D920" ca="1">_xlfn.ANCHORARRAY(C920)*0.05</f>
        <v>1.3</v>
      </c>
      <c r="E920" s="9">
        <f t="shared" ca="1" si="88"/>
        <v>1</v>
      </c>
      <c r="F920" s="9">
        <f t="shared" ca="1" si="86"/>
        <v>3</v>
      </c>
      <c r="G920" s="9">
        <f t="shared" ca="1" si="89"/>
        <v>13</v>
      </c>
      <c r="H920" s="9">
        <f t="shared" ca="1" si="90"/>
        <v>2</v>
      </c>
      <c r="I920" s="9">
        <f ca="1">RAND()*(Packaging[[#This Row],[Ordering cost]]+Packaging[[#This Row],[Holding cost]])+0.2</f>
        <v>0.54713363214610278</v>
      </c>
      <c r="J920" s="9">
        <f ca="1">SUM(Packaging[[#This Row],[Purchase Cost]:[Taxes]])</f>
        <v>46.847133632146097</v>
      </c>
      <c r="K920" s="9" t="str">
        <f>TEXT(Packaging[[#This Row],[Deliverydate_C]],"mmm")</f>
        <v>Jan</v>
      </c>
      <c r="L920" s="9"/>
      <c r="M920" s="9" t="s">
        <v>220</v>
      </c>
    </row>
    <row r="921" spans="3:13" x14ac:dyDescent="0.25">
      <c r="C921" s="9">
        <f t="shared" ca="1" si="87"/>
        <v>26</v>
      </c>
      <c r="D921" s="9" cm="1">
        <f t="array" aca="1" ref="D921" ca="1">_xlfn.ANCHORARRAY(C921)*0.05</f>
        <v>1.3</v>
      </c>
      <c r="E921" s="9">
        <f t="shared" ca="1" si="88"/>
        <v>1</v>
      </c>
      <c r="F921" s="9">
        <f t="shared" ca="1" si="86"/>
        <v>4</v>
      </c>
      <c r="G921" s="9">
        <f t="shared" ca="1" si="89"/>
        <v>11</v>
      </c>
      <c r="H921" s="9">
        <f t="shared" ca="1" si="90"/>
        <v>4</v>
      </c>
      <c r="I921" s="9">
        <f ca="1">RAND()*(Packaging[[#This Row],[Ordering cost]]+Packaging[[#This Row],[Holding cost]])+0.2</f>
        <v>0.23294210505891313</v>
      </c>
      <c r="J921" s="9">
        <f ca="1">SUM(Packaging[[#This Row],[Purchase Cost]:[Taxes]])</f>
        <v>47.532942105058908</v>
      </c>
      <c r="K921" s="9" t="str">
        <f>TEXT(Packaging[[#This Row],[Deliverydate_C]],"mmm")</f>
        <v>Jan</v>
      </c>
      <c r="L921" s="9"/>
      <c r="M921" s="9" t="s">
        <v>219</v>
      </c>
    </row>
    <row r="922" spans="3:13" x14ac:dyDescent="0.25">
      <c r="C922" s="9">
        <f t="shared" ca="1" si="87"/>
        <v>21</v>
      </c>
      <c r="D922" s="9" cm="1">
        <f t="array" aca="1" ref="D922" ca="1">_xlfn.ANCHORARRAY(C922)*0.05</f>
        <v>1.05</v>
      </c>
      <c r="E922" s="9">
        <f t="shared" ca="1" si="88"/>
        <v>2</v>
      </c>
      <c r="F922" s="9">
        <f t="shared" ca="1" si="86"/>
        <v>4</v>
      </c>
      <c r="G922" s="9">
        <f t="shared" ca="1" si="89"/>
        <v>14</v>
      </c>
      <c r="H922" s="9">
        <f t="shared" ca="1" si="90"/>
        <v>2</v>
      </c>
      <c r="I922" s="9">
        <f ca="1">RAND()*(Packaging[[#This Row],[Ordering cost]]+Packaging[[#This Row],[Holding cost]])+0.2</f>
        <v>0.22931681272745272</v>
      </c>
      <c r="J922" s="9">
        <f ca="1">SUM(Packaging[[#This Row],[Purchase Cost]:[Taxes]])</f>
        <v>44.279316812727451</v>
      </c>
      <c r="K922" s="9" t="str">
        <f>TEXT(Packaging[[#This Row],[Deliverydate_C]],"mmm")</f>
        <v>Jan</v>
      </c>
      <c r="L922" s="9"/>
      <c r="M922" s="9" t="s">
        <v>220</v>
      </c>
    </row>
    <row r="923" spans="3:13" x14ac:dyDescent="0.25">
      <c r="C923" s="9">
        <f t="shared" ca="1" si="87"/>
        <v>29</v>
      </c>
      <c r="D923" s="9" cm="1">
        <f t="array" aca="1" ref="D923" ca="1">_xlfn.ANCHORARRAY(C923)*0.05</f>
        <v>1.4500000000000002</v>
      </c>
      <c r="E923" s="9">
        <f t="shared" ca="1" si="88"/>
        <v>2</v>
      </c>
      <c r="F923" s="9">
        <f t="shared" ca="1" si="86"/>
        <v>4</v>
      </c>
      <c r="G923" s="9">
        <f t="shared" ca="1" si="89"/>
        <v>13</v>
      </c>
      <c r="H923" s="9">
        <f t="shared" ca="1" si="90"/>
        <v>2</v>
      </c>
      <c r="I923" s="9">
        <f ca="1">RAND()*(Packaging[[#This Row],[Ordering cost]]+Packaging[[#This Row],[Holding cost]])+0.2</f>
        <v>1.7719743902467955</v>
      </c>
      <c r="J923" s="9">
        <f ca="1">SUM(Packaging[[#This Row],[Purchase Cost]:[Taxes]])</f>
        <v>53.2219743902468</v>
      </c>
      <c r="K923" s="9" t="str">
        <f>TEXT(Packaging[[#This Row],[Deliverydate_C]],"mmm")</f>
        <v>Jan</v>
      </c>
      <c r="L923" s="9"/>
      <c r="M923" s="9" t="s">
        <v>220</v>
      </c>
    </row>
    <row r="924" spans="3:13" x14ac:dyDescent="0.25">
      <c r="C924" s="9">
        <f t="shared" ca="1" si="87"/>
        <v>29</v>
      </c>
      <c r="D924" s="9" cm="1">
        <f t="array" aca="1" ref="D924" ca="1">_xlfn.ANCHORARRAY(C924)*0.05</f>
        <v>1.4500000000000002</v>
      </c>
      <c r="E924" s="9">
        <f t="shared" ca="1" si="88"/>
        <v>1</v>
      </c>
      <c r="F924" s="9">
        <f t="shared" ca="1" si="86"/>
        <v>4</v>
      </c>
      <c r="G924" s="9">
        <f t="shared" ca="1" si="89"/>
        <v>12</v>
      </c>
      <c r="H924" s="9">
        <f t="shared" ca="1" si="90"/>
        <v>3</v>
      </c>
      <c r="I924" s="9">
        <f ca="1">RAND()*(Packaging[[#This Row],[Ordering cost]]+Packaging[[#This Row],[Holding cost]])+0.2</f>
        <v>1.3629660163981476</v>
      </c>
      <c r="J924" s="9">
        <f ca="1">SUM(Packaging[[#This Row],[Purchase Cost]:[Taxes]])</f>
        <v>51.81296601639815</v>
      </c>
      <c r="K924" s="9" t="str">
        <f>TEXT(Packaging[[#This Row],[Deliverydate_C]],"mmm")</f>
        <v>Jan</v>
      </c>
      <c r="L924" s="9"/>
      <c r="M924" s="9" t="s">
        <v>219</v>
      </c>
    </row>
    <row r="925" spans="3:13" x14ac:dyDescent="0.25">
      <c r="C925" s="9">
        <f t="shared" ca="1" si="87"/>
        <v>26</v>
      </c>
      <c r="D925" s="9" cm="1">
        <f t="array" aca="1" ref="D925" ca="1">_xlfn.ANCHORARRAY(C925)*0.05</f>
        <v>1.3</v>
      </c>
      <c r="E925" s="9">
        <f t="shared" ca="1" si="88"/>
        <v>1</v>
      </c>
      <c r="F925" s="9">
        <f t="shared" ca="1" si="86"/>
        <v>4</v>
      </c>
      <c r="G925" s="9">
        <f t="shared" ca="1" si="89"/>
        <v>15</v>
      </c>
      <c r="H925" s="9">
        <f t="shared" ca="1" si="90"/>
        <v>5</v>
      </c>
      <c r="I925" s="9">
        <f ca="1">RAND()*(Packaging[[#This Row],[Ordering cost]]+Packaging[[#This Row],[Holding cost]])+0.2</f>
        <v>0.23274054617466564</v>
      </c>
      <c r="J925" s="9">
        <f ca="1">SUM(Packaging[[#This Row],[Purchase Cost]:[Taxes]])</f>
        <v>52.532740546174665</v>
      </c>
      <c r="K925" s="9" t="str">
        <f>TEXT(Packaging[[#This Row],[Deliverydate_C]],"mmm")</f>
        <v>Jan</v>
      </c>
      <c r="L925" s="9"/>
      <c r="M925" s="9" t="s">
        <v>220</v>
      </c>
    </row>
    <row r="926" spans="3:13" x14ac:dyDescent="0.25">
      <c r="C926" s="9">
        <f t="shared" ca="1" si="87"/>
        <v>28</v>
      </c>
      <c r="D926" s="9" cm="1">
        <f t="array" aca="1" ref="D926" ca="1">_xlfn.ANCHORARRAY(C926)*0.05</f>
        <v>1.4000000000000001</v>
      </c>
      <c r="E926" s="9">
        <f t="shared" ca="1" si="88"/>
        <v>1</v>
      </c>
      <c r="F926" s="9">
        <f t="shared" ca="1" si="86"/>
        <v>4</v>
      </c>
      <c r="G926" s="9">
        <f t="shared" ca="1" si="89"/>
        <v>12</v>
      </c>
      <c r="H926" s="9">
        <f t="shared" ca="1" si="90"/>
        <v>5</v>
      </c>
      <c r="I926" s="9">
        <f ca="1">RAND()*(Packaging[[#This Row],[Ordering cost]]+Packaging[[#This Row],[Holding cost]])+0.2</f>
        <v>2.2087175892982085</v>
      </c>
      <c r="J926" s="9">
        <f ca="1">SUM(Packaging[[#This Row],[Purchase Cost]:[Taxes]])</f>
        <v>53.608717589298209</v>
      </c>
      <c r="K926" s="9" t="str">
        <f>TEXT(Packaging[[#This Row],[Deliverydate_C]],"mmm")</f>
        <v>Jan</v>
      </c>
      <c r="L926" s="9"/>
      <c r="M926" s="9" t="s">
        <v>221</v>
      </c>
    </row>
    <row r="927" spans="3:13" x14ac:dyDescent="0.25">
      <c r="C927" s="9">
        <f t="shared" ca="1" si="87"/>
        <v>21</v>
      </c>
      <c r="D927" s="9" cm="1">
        <f t="array" aca="1" ref="D927" ca="1">_xlfn.ANCHORARRAY(C927)*0.05</f>
        <v>1.05</v>
      </c>
      <c r="E927" s="9">
        <f t="shared" ca="1" si="88"/>
        <v>2</v>
      </c>
      <c r="F927" s="9">
        <f t="shared" ca="1" si="86"/>
        <v>4</v>
      </c>
      <c r="G927" s="9">
        <f t="shared" ca="1" si="89"/>
        <v>10</v>
      </c>
      <c r="H927" s="9">
        <f t="shared" ca="1" si="90"/>
        <v>2</v>
      </c>
      <c r="I927" s="9">
        <f ca="1">RAND()*(Packaging[[#This Row],[Ordering cost]]+Packaging[[#This Row],[Holding cost]])+0.2</f>
        <v>2.7581547302739571</v>
      </c>
      <c r="J927" s="9">
        <f ca="1">SUM(Packaging[[#This Row],[Purchase Cost]:[Taxes]])</f>
        <v>42.808154730273955</v>
      </c>
      <c r="K927" s="9" t="str">
        <f>TEXT(Packaging[[#This Row],[Deliverydate_C]],"mmm")</f>
        <v>Jan</v>
      </c>
      <c r="L927" s="9"/>
      <c r="M927" s="9" t="s">
        <v>220</v>
      </c>
    </row>
    <row r="928" spans="3:13" x14ac:dyDescent="0.25">
      <c r="C928" s="9">
        <f t="shared" ca="1" si="87"/>
        <v>26</v>
      </c>
      <c r="D928" s="9" cm="1">
        <f t="array" aca="1" ref="D928" ca="1">_xlfn.ANCHORARRAY(C928)*0.05</f>
        <v>1.3</v>
      </c>
      <c r="E928" s="9">
        <f t="shared" ca="1" si="88"/>
        <v>1</v>
      </c>
      <c r="F928" s="9">
        <f t="shared" ca="1" si="86"/>
        <v>3</v>
      </c>
      <c r="G928" s="9">
        <f t="shared" ca="1" si="89"/>
        <v>11</v>
      </c>
      <c r="H928" s="9">
        <f t="shared" ca="1" si="90"/>
        <v>5</v>
      </c>
      <c r="I928" s="9">
        <f ca="1">RAND()*(Packaging[[#This Row],[Ordering cost]]+Packaging[[#This Row],[Holding cost]])+0.2</f>
        <v>2.2531600026525083</v>
      </c>
      <c r="J928" s="9">
        <f ca="1">SUM(Packaging[[#This Row],[Purchase Cost]:[Taxes]])</f>
        <v>49.553160002652504</v>
      </c>
      <c r="K928" s="9" t="str">
        <f>TEXT(Packaging[[#This Row],[Deliverydate_C]],"mmm")</f>
        <v>Jan</v>
      </c>
      <c r="L928" s="9"/>
      <c r="M928" s="9" t="s">
        <v>220</v>
      </c>
    </row>
    <row r="929" spans="3:13" x14ac:dyDescent="0.25">
      <c r="C929" s="9">
        <f t="shared" ca="1" si="87"/>
        <v>21</v>
      </c>
      <c r="D929" s="9" cm="1">
        <f t="array" aca="1" ref="D929" ca="1">_xlfn.ANCHORARRAY(C929)*0.05</f>
        <v>1.05</v>
      </c>
      <c r="E929" s="9">
        <f t="shared" ca="1" si="88"/>
        <v>2</v>
      </c>
      <c r="F929" s="9">
        <f t="shared" ca="1" si="86"/>
        <v>4</v>
      </c>
      <c r="G929" s="9">
        <f t="shared" ca="1" si="89"/>
        <v>12</v>
      </c>
      <c r="H929" s="9">
        <f t="shared" ca="1" si="90"/>
        <v>2</v>
      </c>
      <c r="I929" s="9">
        <f ca="1">RAND()*(Packaging[[#This Row],[Ordering cost]]+Packaging[[#This Row],[Holding cost]])+0.2</f>
        <v>2.1685238113357745</v>
      </c>
      <c r="J929" s="9">
        <f ca="1">SUM(Packaging[[#This Row],[Purchase Cost]:[Taxes]])</f>
        <v>44.218523811335771</v>
      </c>
      <c r="K929" s="9" t="str">
        <f>TEXT(Packaging[[#This Row],[Deliverydate_C]],"mmm")</f>
        <v>Jan</v>
      </c>
      <c r="L929" s="9"/>
      <c r="M929" s="9" t="s">
        <v>219</v>
      </c>
    </row>
    <row r="930" spans="3:13" x14ac:dyDescent="0.25">
      <c r="C930" s="9">
        <f t="shared" ca="1" si="87"/>
        <v>20</v>
      </c>
      <c r="D930" s="9" cm="1">
        <f t="array" aca="1" ref="D930" ca="1">_xlfn.ANCHORARRAY(C930)*0.05</f>
        <v>1</v>
      </c>
      <c r="E930" s="9">
        <f t="shared" ca="1" si="88"/>
        <v>1</v>
      </c>
      <c r="F930" s="9">
        <f t="shared" ca="1" si="86"/>
        <v>3</v>
      </c>
      <c r="G930" s="9">
        <f t="shared" ca="1" si="89"/>
        <v>12</v>
      </c>
      <c r="H930" s="9">
        <f t="shared" ca="1" si="90"/>
        <v>5</v>
      </c>
      <c r="I930" s="9">
        <f ca="1">RAND()*(Packaging[[#This Row],[Ordering cost]]+Packaging[[#This Row],[Holding cost]])+0.2</f>
        <v>0.83910759810978219</v>
      </c>
      <c r="J930" s="9">
        <f ca="1">SUM(Packaging[[#This Row],[Purchase Cost]:[Taxes]])</f>
        <v>42.839107598109784</v>
      </c>
      <c r="K930" s="9" t="str">
        <f>TEXT(Packaging[[#This Row],[Deliverydate_C]],"mmm")</f>
        <v>Jan</v>
      </c>
      <c r="L930" s="9"/>
      <c r="M930" s="9" t="s">
        <v>219</v>
      </c>
    </row>
    <row r="931" spans="3:13" x14ac:dyDescent="0.25">
      <c r="C931" s="9">
        <f t="shared" ca="1" si="87"/>
        <v>27</v>
      </c>
      <c r="D931" s="9" cm="1">
        <f t="array" aca="1" ref="D931" ca="1">_xlfn.ANCHORARRAY(C931)*0.05</f>
        <v>1.35</v>
      </c>
      <c r="E931" s="9">
        <f t="shared" ca="1" si="88"/>
        <v>1</v>
      </c>
      <c r="F931" s="9">
        <f t="shared" ca="1" si="86"/>
        <v>3</v>
      </c>
      <c r="G931" s="9">
        <f t="shared" ca="1" si="89"/>
        <v>12</v>
      </c>
      <c r="H931" s="9">
        <f t="shared" ca="1" si="90"/>
        <v>3</v>
      </c>
      <c r="I931" s="9">
        <f ca="1">RAND()*(Packaging[[#This Row],[Ordering cost]]+Packaging[[#This Row],[Holding cost]])+0.2</f>
        <v>0.53498116967517695</v>
      </c>
      <c r="J931" s="9">
        <f ca="1">SUM(Packaging[[#This Row],[Purchase Cost]:[Taxes]])</f>
        <v>47.884981169675179</v>
      </c>
      <c r="K931" s="9" t="str">
        <f>TEXT(Packaging[[#This Row],[Deliverydate_C]],"mmm")</f>
        <v>Jan</v>
      </c>
      <c r="L931" s="9"/>
      <c r="M931" s="9" t="s">
        <v>219</v>
      </c>
    </row>
    <row r="932" spans="3:13" x14ac:dyDescent="0.25">
      <c r="C932" s="9">
        <f t="shared" ca="1" si="87"/>
        <v>22</v>
      </c>
      <c r="D932" s="9" cm="1">
        <f t="array" aca="1" ref="D932" ca="1">_xlfn.ANCHORARRAY(C932)*0.05</f>
        <v>1.1000000000000001</v>
      </c>
      <c r="E932" s="9">
        <f t="shared" ca="1" si="88"/>
        <v>1</v>
      </c>
      <c r="F932" s="9">
        <f t="shared" ca="1" si="86"/>
        <v>4</v>
      </c>
      <c r="G932" s="9">
        <f t="shared" ca="1" si="89"/>
        <v>15</v>
      </c>
      <c r="H932" s="9">
        <f t="shared" ca="1" si="90"/>
        <v>3</v>
      </c>
      <c r="I932" s="9">
        <f ca="1">RAND()*(Packaging[[#This Row],[Ordering cost]]+Packaging[[#This Row],[Holding cost]])+0.2</f>
        <v>1.2109067631609205</v>
      </c>
      <c r="J932" s="9">
        <f ca="1">SUM(Packaging[[#This Row],[Purchase Cost]:[Taxes]])</f>
        <v>47.310906763160922</v>
      </c>
      <c r="K932" s="9" t="str">
        <f>TEXT(Packaging[[#This Row],[Deliverydate_C]],"mmm")</f>
        <v>Jan</v>
      </c>
      <c r="L932" s="9"/>
      <c r="M932" s="9" t="s">
        <v>219</v>
      </c>
    </row>
    <row r="933" spans="3:13" x14ac:dyDescent="0.25">
      <c r="C933" s="9">
        <f t="shared" ca="1" si="87"/>
        <v>26</v>
      </c>
      <c r="D933" s="9" cm="1">
        <f t="array" aca="1" ref="D933" ca="1">_xlfn.ANCHORARRAY(C933)*0.05</f>
        <v>1.3</v>
      </c>
      <c r="E933" s="9">
        <f t="shared" ca="1" si="88"/>
        <v>2</v>
      </c>
      <c r="F933" s="9">
        <f t="shared" ca="1" si="86"/>
        <v>3</v>
      </c>
      <c r="G933" s="9">
        <f t="shared" ca="1" si="89"/>
        <v>13</v>
      </c>
      <c r="H933" s="9">
        <f t="shared" ca="1" si="90"/>
        <v>4</v>
      </c>
      <c r="I933" s="9">
        <f ca="1">RAND()*(Packaging[[#This Row],[Ordering cost]]+Packaging[[#This Row],[Holding cost]])+0.2</f>
        <v>0.90412918388180197</v>
      </c>
      <c r="J933" s="9">
        <f ca="1">SUM(Packaging[[#This Row],[Purchase Cost]:[Taxes]])</f>
        <v>50.204129183881797</v>
      </c>
      <c r="K933" s="9" t="str">
        <f>TEXT(Packaging[[#This Row],[Deliverydate_C]],"mmm")</f>
        <v>Jan</v>
      </c>
      <c r="L933" s="9"/>
      <c r="M933" s="9" t="s">
        <v>220</v>
      </c>
    </row>
    <row r="934" spans="3:13" x14ac:dyDescent="0.25">
      <c r="C934" s="9">
        <f t="shared" ca="1" si="87"/>
        <v>30</v>
      </c>
      <c r="D934" s="9" cm="1">
        <f t="array" aca="1" ref="D934" ca="1">_xlfn.ANCHORARRAY(C934)*0.05</f>
        <v>1.5</v>
      </c>
      <c r="E934" s="9">
        <f t="shared" ca="1" si="88"/>
        <v>2</v>
      </c>
      <c r="F934" s="9">
        <f t="shared" ca="1" si="86"/>
        <v>4</v>
      </c>
      <c r="G934" s="9">
        <f t="shared" ca="1" si="89"/>
        <v>14</v>
      </c>
      <c r="H934" s="9">
        <f t="shared" ca="1" si="90"/>
        <v>4</v>
      </c>
      <c r="I934" s="9">
        <f ca="1">RAND()*(Packaging[[#This Row],[Ordering cost]]+Packaging[[#This Row],[Holding cost]])+0.2</f>
        <v>1.1004509358657331</v>
      </c>
      <c r="J934" s="9">
        <f ca="1">SUM(Packaging[[#This Row],[Purchase Cost]:[Taxes]])</f>
        <v>56.60045093586573</v>
      </c>
      <c r="K934" s="9" t="str">
        <f>TEXT(Packaging[[#This Row],[Deliverydate_C]],"mmm")</f>
        <v>Jan</v>
      </c>
      <c r="L934" s="9"/>
      <c r="M934" s="9" t="s">
        <v>220</v>
      </c>
    </row>
    <row r="935" spans="3:13" x14ac:dyDescent="0.25">
      <c r="C935" s="9">
        <f t="shared" ca="1" si="87"/>
        <v>30</v>
      </c>
      <c r="D935" s="9" cm="1">
        <f t="array" aca="1" ref="D935" ca="1">_xlfn.ANCHORARRAY(C935)*0.05</f>
        <v>1.5</v>
      </c>
      <c r="E935" s="9">
        <f t="shared" ca="1" si="88"/>
        <v>1</v>
      </c>
      <c r="F935" s="9">
        <f t="shared" ca="1" si="86"/>
        <v>3</v>
      </c>
      <c r="G935" s="9">
        <f t="shared" ca="1" si="89"/>
        <v>12</v>
      </c>
      <c r="H935" s="9">
        <f t="shared" ca="1" si="90"/>
        <v>3</v>
      </c>
      <c r="I935" s="9">
        <f ca="1">RAND()*(Packaging[[#This Row],[Ordering cost]]+Packaging[[#This Row],[Holding cost]])+0.2</f>
        <v>0.28312362792930518</v>
      </c>
      <c r="J935" s="9">
        <f ca="1">SUM(Packaging[[#This Row],[Purchase Cost]:[Taxes]])</f>
        <v>50.783123627929307</v>
      </c>
      <c r="K935" s="9" t="str">
        <f>TEXT(Packaging[[#This Row],[Deliverydate_C]],"mmm")</f>
        <v>Jan</v>
      </c>
      <c r="L935" s="9"/>
      <c r="M935" s="9" t="s">
        <v>220</v>
      </c>
    </row>
    <row r="936" spans="3:13" x14ac:dyDescent="0.25">
      <c r="C936" s="9">
        <f t="shared" ca="1" si="87"/>
        <v>29</v>
      </c>
      <c r="D936" s="9" cm="1">
        <f t="array" aca="1" ref="D936" ca="1">_xlfn.ANCHORARRAY(C936)*0.05</f>
        <v>1.4500000000000002</v>
      </c>
      <c r="E936" s="9">
        <f t="shared" ca="1" si="88"/>
        <v>1</v>
      </c>
      <c r="F936" s="9">
        <f t="shared" ca="1" si="86"/>
        <v>4</v>
      </c>
      <c r="G936" s="9">
        <f t="shared" ca="1" si="89"/>
        <v>13</v>
      </c>
      <c r="H936" s="9">
        <f t="shared" ca="1" si="90"/>
        <v>4</v>
      </c>
      <c r="I936" s="9">
        <f ca="1">RAND()*(Packaging[[#This Row],[Ordering cost]]+Packaging[[#This Row],[Holding cost]])+0.2</f>
        <v>0.22078444117442242</v>
      </c>
      <c r="J936" s="9">
        <f ca="1">SUM(Packaging[[#This Row],[Purchase Cost]:[Taxes]])</f>
        <v>52.670784441174426</v>
      </c>
      <c r="K936" s="9" t="str">
        <f>TEXT(Packaging[[#This Row],[Deliverydate_C]],"mmm")</f>
        <v>Jan</v>
      </c>
      <c r="L936" s="9"/>
      <c r="M936" s="9" t="s">
        <v>220</v>
      </c>
    </row>
    <row r="937" spans="3:13" x14ac:dyDescent="0.25">
      <c r="C937" s="9">
        <f t="shared" ca="1" si="87"/>
        <v>30</v>
      </c>
      <c r="D937" s="9" cm="1">
        <f t="array" aca="1" ref="D937" ca="1">_xlfn.ANCHORARRAY(C937)*0.05</f>
        <v>1.5</v>
      </c>
      <c r="E937" s="9">
        <f t="shared" ca="1" si="88"/>
        <v>1</v>
      </c>
      <c r="F937" s="9">
        <f t="shared" ca="1" si="86"/>
        <v>4</v>
      </c>
      <c r="G937" s="9">
        <f t="shared" ca="1" si="89"/>
        <v>15</v>
      </c>
      <c r="H937" s="9">
        <f t="shared" ca="1" si="90"/>
        <v>2</v>
      </c>
      <c r="I937" s="9">
        <f ca="1">RAND()*(Packaging[[#This Row],[Ordering cost]]+Packaging[[#This Row],[Holding cost]])+0.2</f>
        <v>2.5868364507390367</v>
      </c>
      <c r="J937" s="9">
        <f ca="1">SUM(Packaging[[#This Row],[Purchase Cost]:[Taxes]])</f>
        <v>56.086836450739035</v>
      </c>
      <c r="K937" s="9" t="str">
        <f>TEXT(Packaging[[#This Row],[Deliverydate_C]],"mmm")</f>
        <v>Jan</v>
      </c>
      <c r="L937" s="9"/>
      <c r="M937" s="9" t="s">
        <v>220</v>
      </c>
    </row>
    <row r="938" spans="3:13" x14ac:dyDescent="0.25">
      <c r="C938" s="9">
        <f t="shared" ca="1" si="87"/>
        <v>28</v>
      </c>
      <c r="D938" s="9" cm="1">
        <f t="array" aca="1" ref="D938" ca="1">_xlfn.ANCHORARRAY(C938)*0.05</f>
        <v>1.4000000000000001</v>
      </c>
      <c r="E938" s="9">
        <f t="shared" ca="1" si="88"/>
        <v>1</v>
      </c>
      <c r="F938" s="9">
        <f t="shared" ca="1" si="86"/>
        <v>3</v>
      </c>
      <c r="G938" s="9">
        <f t="shared" ca="1" si="89"/>
        <v>10</v>
      </c>
      <c r="H938" s="9">
        <f t="shared" ca="1" si="90"/>
        <v>2</v>
      </c>
      <c r="I938" s="9">
        <f ca="1">RAND()*(Packaging[[#This Row],[Ordering cost]]+Packaging[[#This Row],[Holding cost]])+0.2</f>
        <v>0.42264293955452809</v>
      </c>
      <c r="J938" s="9">
        <f ca="1">SUM(Packaging[[#This Row],[Purchase Cost]:[Taxes]])</f>
        <v>45.822642939554527</v>
      </c>
      <c r="K938" s="9" t="str">
        <f>TEXT(Packaging[[#This Row],[Deliverydate_C]],"mmm")</f>
        <v>Jan</v>
      </c>
      <c r="L938" s="9"/>
      <c r="M938" s="9" t="s">
        <v>219</v>
      </c>
    </row>
    <row r="939" spans="3:13" x14ac:dyDescent="0.25">
      <c r="C939" s="9">
        <f t="shared" ca="1" si="87"/>
        <v>28</v>
      </c>
      <c r="D939" s="9" cm="1">
        <f t="array" aca="1" ref="D939" ca="1">_xlfn.ANCHORARRAY(C939)*0.05</f>
        <v>1.4000000000000001</v>
      </c>
      <c r="E939" s="9">
        <f t="shared" ca="1" si="88"/>
        <v>2</v>
      </c>
      <c r="F939" s="9">
        <f t="shared" ca="1" si="86"/>
        <v>3</v>
      </c>
      <c r="G939" s="9">
        <f t="shared" ca="1" si="89"/>
        <v>14</v>
      </c>
      <c r="H939" s="9">
        <f t="shared" ca="1" si="90"/>
        <v>2</v>
      </c>
      <c r="I939" s="9">
        <f ca="1">RAND()*(Packaging[[#This Row],[Ordering cost]]+Packaging[[#This Row],[Holding cost]])+0.2</f>
        <v>3.4173581357826865</v>
      </c>
      <c r="J939" s="9">
        <f ca="1">SUM(Packaging[[#This Row],[Purchase Cost]:[Taxes]])</f>
        <v>53.817358135782683</v>
      </c>
      <c r="K939" s="9" t="str">
        <f>TEXT(Packaging[[#This Row],[Deliverydate_C]],"mmm")</f>
        <v>Jan</v>
      </c>
      <c r="L939" s="9"/>
      <c r="M939" s="9" t="s">
        <v>220</v>
      </c>
    </row>
    <row r="940" spans="3:13" x14ac:dyDescent="0.25">
      <c r="C940" s="9">
        <f t="shared" ca="1" si="87"/>
        <v>30</v>
      </c>
      <c r="D940" s="9" cm="1">
        <f t="array" aca="1" ref="D940" ca="1">_xlfn.ANCHORARRAY(C940)*0.05</f>
        <v>1.5</v>
      </c>
      <c r="E940" s="9">
        <f t="shared" ca="1" si="88"/>
        <v>2</v>
      </c>
      <c r="F940" s="9">
        <f t="shared" ca="1" si="86"/>
        <v>3</v>
      </c>
      <c r="G940" s="9">
        <f t="shared" ca="1" si="89"/>
        <v>13</v>
      </c>
      <c r="H940" s="9">
        <f t="shared" ca="1" si="90"/>
        <v>3</v>
      </c>
      <c r="I940" s="9">
        <f ca="1">RAND()*(Packaging[[#This Row],[Ordering cost]]+Packaging[[#This Row],[Holding cost]])+0.2</f>
        <v>1.0272533728837474</v>
      </c>
      <c r="J940" s="9">
        <f ca="1">SUM(Packaging[[#This Row],[Purchase Cost]:[Taxes]])</f>
        <v>53.527253372883749</v>
      </c>
      <c r="K940" s="9" t="str">
        <f>TEXT(Packaging[[#This Row],[Deliverydate_C]],"mmm")</f>
        <v>Jan</v>
      </c>
      <c r="L940" s="9"/>
      <c r="M940" s="9" t="s">
        <v>219</v>
      </c>
    </row>
    <row r="941" spans="3:13" x14ac:dyDescent="0.25">
      <c r="C941" s="9">
        <f t="shared" ca="1" si="87"/>
        <v>20</v>
      </c>
      <c r="D941" s="9" cm="1">
        <f t="array" aca="1" ref="D941" ca="1">_xlfn.ANCHORARRAY(C941)*0.05</f>
        <v>1</v>
      </c>
      <c r="E941" s="9">
        <f t="shared" ca="1" si="88"/>
        <v>2</v>
      </c>
      <c r="F941" s="9">
        <f t="shared" ca="1" si="86"/>
        <v>3</v>
      </c>
      <c r="G941" s="9">
        <f t="shared" ca="1" si="89"/>
        <v>11</v>
      </c>
      <c r="H941" s="9">
        <f t="shared" ca="1" si="90"/>
        <v>4</v>
      </c>
      <c r="I941" s="9">
        <f ca="1">RAND()*(Packaging[[#This Row],[Ordering cost]]+Packaging[[#This Row],[Holding cost]])+0.2</f>
        <v>2.6365308068466171</v>
      </c>
      <c r="J941" s="9">
        <f ca="1">SUM(Packaging[[#This Row],[Purchase Cost]:[Taxes]])</f>
        <v>43.636530806846615</v>
      </c>
      <c r="K941" s="9" t="str">
        <f>TEXT(Packaging[[#This Row],[Deliverydate_C]],"mmm")</f>
        <v>Jan</v>
      </c>
      <c r="L941" s="9"/>
      <c r="M941" s="9" t="s">
        <v>219</v>
      </c>
    </row>
    <row r="942" spans="3:13" x14ac:dyDescent="0.25">
      <c r="C942" s="9">
        <f t="shared" ca="1" si="87"/>
        <v>30</v>
      </c>
      <c r="D942" s="9" cm="1">
        <f t="array" aca="1" ref="D942" ca="1">_xlfn.ANCHORARRAY(C942)*0.05</f>
        <v>1.5</v>
      </c>
      <c r="E942" s="9">
        <f t="shared" ca="1" si="88"/>
        <v>2</v>
      </c>
      <c r="F942" s="9">
        <f t="shared" ca="1" si="86"/>
        <v>3</v>
      </c>
      <c r="G942" s="9">
        <f t="shared" ca="1" si="89"/>
        <v>10</v>
      </c>
      <c r="H942" s="9">
        <f t="shared" ca="1" si="90"/>
        <v>4</v>
      </c>
      <c r="I942" s="9">
        <f ca="1">RAND()*(Packaging[[#This Row],[Ordering cost]]+Packaging[[#This Row],[Holding cost]])+0.2</f>
        <v>2.5652156560462775</v>
      </c>
      <c r="J942" s="9">
        <f ca="1">SUM(Packaging[[#This Row],[Purchase Cost]:[Taxes]])</f>
        <v>53.065215656046277</v>
      </c>
      <c r="K942" s="9" t="str">
        <f>TEXT(Packaging[[#This Row],[Deliverydate_C]],"mmm")</f>
        <v>Jan</v>
      </c>
      <c r="L942" s="9"/>
      <c r="M942" s="9" t="s">
        <v>220</v>
      </c>
    </row>
    <row r="943" spans="3:13" x14ac:dyDescent="0.25">
      <c r="C943" s="9">
        <f t="shared" ca="1" si="87"/>
        <v>24</v>
      </c>
      <c r="D943" s="9" cm="1">
        <f t="array" aca="1" ref="D943" ca="1">_xlfn.ANCHORARRAY(C943)*0.05</f>
        <v>1.2000000000000002</v>
      </c>
      <c r="E943" s="9">
        <f t="shared" ca="1" si="88"/>
        <v>2</v>
      </c>
      <c r="F943" s="9">
        <f t="shared" ca="1" si="86"/>
        <v>3</v>
      </c>
      <c r="G943" s="9">
        <f t="shared" ca="1" si="89"/>
        <v>13</v>
      </c>
      <c r="H943" s="9">
        <f t="shared" ca="1" si="90"/>
        <v>2</v>
      </c>
      <c r="I943" s="9">
        <f ca="1">RAND()*(Packaging[[#This Row],[Ordering cost]]+Packaging[[#This Row],[Holding cost]])+0.2</f>
        <v>1.4972268459579496</v>
      </c>
      <c r="J943" s="9">
        <f ca="1">SUM(Packaging[[#This Row],[Purchase Cost]:[Taxes]])</f>
        <v>46.69722684595795</v>
      </c>
      <c r="K943" s="9" t="str">
        <f>TEXT(Packaging[[#This Row],[Deliverydate_C]],"mmm")</f>
        <v>Jan</v>
      </c>
      <c r="L943" s="9"/>
      <c r="M943" s="9" t="s">
        <v>219</v>
      </c>
    </row>
    <row r="944" spans="3:13" x14ac:dyDescent="0.25">
      <c r="C944" s="9">
        <f t="shared" ca="1" si="87"/>
        <v>21</v>
      </c>
      <c r="D944" s="9" cm="1">
        <f t="array" aca="1" ref="D944" ca="1">_xlfn.ANCHORARRAY(C944)*0.05</f>
        <v>1.05</v>
      </c>
      <c r="E944" s="9">
        <f t="shared" ca="1" si="88"/>
        <v>1</v>
      </c>
      <c r="F944" s="9">
        <f t="shared" ca="1" si="86"/>
        <v>3</v>
      </c>
      <c r="G944" s="9">
        <f t="shared" ca="1" si="89"/>
        <v>14</v>
      </c>
      <c r="H944" s="9">
        <f t="shared" ca="1" si="90"/>
        <v>2</v>
      </c>
      <c r="I944" s="9">
        <f ca="1">RAND()*(Packaging[[#This Row],[Ordering cost]]+Packaging[[#This Row],[Holding cost]])+0.2</f>
        <v>0.76454066150356148</v>
      </c>
      <c r="J944" s="9">
        <f ca="1">SUM(Packaging[[#This Row],[Purchase Cost]:[Taxes]])</f>
        <v>42.814540661503557</v>
      </c>
      <c r="K944" s="9" t="str">
        <f>TEXT(Packaging[[#This Row],[Deliverydate_C]],"mmm")</f>
        <v>Jan</v>
      </c>
      <c r="L944" s="9"/>
      <c r="M944" s="9" t="s">
        <v>220</v>
      </c>
    </row>
    <row r="945" spans="3:13" x14ac:dyDescent="0.25">
      <c r="C945" s="9">
        <f t="shared" ca="1" si="87"/>
        <v>20</v>
      </c>
      <c r="D945" s="9" cm="1">
        <f t="array" aca="1" ref="D945" ca="1">_xlfn.ANCHORARRAY(C945)*0.05</f>
        <v>1</v>
      </c>
      <c r="E945" s="9">
        <f t="shared" ca="1" si="88"/>
        <v>2</v>
      </c>
      <c r="F945" s="9">
        <f t="shared" ca="1" si="86"/>
        <v>3</v>
      </c>
      <c r="G945" s="9">
        <f t="shared" ca="1" si="89"/>
        <v>14</v>
      </c>
      <c r="H945" s="9">
        <f t="shared" ca="1" si="90"/>
        <v>3</v>
      </c>
      <c r="I945" s="9">
        <f ca="1">RAND()*(Packaging[[#This Row],[Ordering cost]]+Packaging[[#This Row],[Holding cost]])+0.2</f>
        <v>0.94800426223069523</v>
      </c>
      <c r="J945" s="9">
        <f ca="1">SUM(Packaging[[#This Row],[Purchase Cost]:[Taxes]])</f>
        <v>43.948004262230697</v>
      </c>
      <c r="K945" s="9" t="str">
        <f>TEXT(Packaging[[#This Row],[Deliverydate_C]],"mmm")</f>
        <v>Jan</v>
      </c>
      <c r="L945" s="9"/>
      <c r="M945" s="9" t="s">
        <v>219</v>
      </c>
    </row>
    <row r="946" spans="3:13" x14ac:dyDescent="0.25">
      <c r="C946" s="9">
        <f t="shared" ca="1" si="87"/>
        <v>20</v>
      </c>
      <c r="D946" s="9" cm="1">
        <f t="array" aca="1" ref="D946" ca="1">_xlfn.ANCHORARRAY(C946)*0.05</f>
        <v>1</v>
      </c>
      <c r="E946" s="9">
        <f t="shared" ca="1" si="88"/>
        <v>1</v>
      </c>
      <c r="F946" s="9">
        <f t="shared" ca="1" si="86"/>
        <v>3</v>
      </c>
      <c r="G946" s="9">
        <f t="shared" ca="1" si="89"/>
        <v>12</v>
      </c>
      <c r="H946" s="9">
        <f t="shared" ca="1" si="90"/>
        <v>4</v>
      </c>
      <c r="I946" s="9">
        <f ca="1">RAND()*(Packaging[[#This Row],[Ordering cost]]+Packaging[[#This Row],[Holding cost]])+0.2</f>
        <v>1.3024381885190879</v>
      </c>
      <c r="J946" s="9">
        <f ca="1">SUM(Packaging[[#This Row],[Purchase Cost]:[Taxes]])</f>
        <v>42.302438188519091</v>
      </c>
      <c r="K946" s="9" t="str">
        <f>TEXT(Packaging[[#This Row],[Deliverydate_C]],"mmm")</f>
        <v>Jan</v>
      </c>
      <c r="L946" s="9"/>
      <c r="M946" s="9" t="s">
        <v>219</v>
      </c>
    </row>
    <row r="947" spans="3:13" x14ac:dyDescent="0.25">
      <c r="C947" s="9">
        <f t="shared" ca="1" si="87"/>
        <v>26</v>
      </c>
      <c r="D947" s="9" cm="1">
        <f t="array" aca="1" ref="D947" ca="1">_xlfn.ANCHORARRAY(C947)*0.05</f>
        <v>1.3</v>
      </c>
      <c r="E947" s="9">
        <f t="shared" ca="1" si="88"/>
        <v>1</v>
      </c>
      <c r="F947" s="9">
        <f t="shared" ca="1" si="86"/>
        <v>4</v>
      </c>
      <c r="G947" s="9">
        <f t="shared" ca="1" si="89"/>
        <v>15</v>
      </c>
      <c r="H947" s="9">
        <f t="shared" ca="1" si="90"/>
        <v>3</v>
      </c>
      <c r="I947" s="9">
        <f ca="1">RAND()*(Packaging[[#This Row],[Ordering cost]]+Packaging[[#This Row],[Holding cost]])+0.2</f>
        <v>1.4051186938310887</v>
      </c>
      <c r="J947" s="9">
        <f ca="1">SUM(Packaging[[#This Row],[Purchase Cost]:[Taxes]])</f>
        <v>51.705118693831089</v>
      </c>
      <c r="K947" s="9" t="str">
        <f>TEXT(Packaging[[#This Row],[Deliverydate_C]],"mmm")</f>
        <v>Jan</v>
      </c>
      <c r="L947" s="9"/>
      <c r="M947" s="9" t="s">
        <v>220</v>
      </c>
    </row>
    <row r="948" spans="3:13" x14ac:dyDescent="0.25">
      <c r="C948" s="9">
        <f t="shared" ca="1" si="87"/>
        <v>30</v>
      </c>
      <c r="D948" s="9" cm="1">
        <f t="array" aca="1" ref="D948" ca="1">_xlfn.ANCHORARRAY(C948)*0.05</f>
        <v>1.5</v>
      </c>
      <c r="E948" s="9">
        <f t="shared" ca="1" si="88"/>
        <v>1</v>
      </c>
      <c r="F948" s="9">
        <f t="shared" ca="1" si="86"/>
        <v>3</v>
      </c>
      <c r="G948" s="9">
        <f t="shared" ca="1" si="89"/>
        <v>10</v>
      </c>
      <c r="H948" s="9">
        <f t="shared" ca="1" si="90"/>
        <v>2</v>
      </c>
      <c r="I948" s="9">
        <f ca="1">RAND()*(Packaging[[#This Row],[Ordering cost]]+Packaging[[#This Row],[Holding cost]])+0.2</f>
        <v>1.6938422279736611</v>
      </c>
      <c r="J948" s="9">
        <f ca="1">SUM(Packaging[[#This Row],[Purchase Cost]:[Taxes]])</f>
        <v>49.193842227973661</v>
      </c>
      <c r="K948" s="9" t="str">
        <f>TEXT(Packaging[[#This Row],[Deliverydate_C]],"mmm")</f>
        <v>Jan</v>
      </c>
      <c r="L948" s="9"/>
      <c r="M948" s="9" t="s">
        <v>220</v>
      </c>
    </row>
    <row r="949" spans="3:13" x14ac:dyDescent="0.25">
      <c r="C949" s="9">
        <f t="shared" ca="1" si="87"/>
        <v>22</v>
      </c>
      <c r="D949" s="9" cm="1">
        <f t="array" aca="1" ref="D949" ca="1">_xlfn.ANCHORARRAY(C949)*0.05</f>
        <v>1.1000000000000001</v>
      </c>
      <c r="E949" s="9">
        <f t="shared" ca="1" si="88"/>
        <v>1</v>
      </c>
      <c r="F949" s="9">
        <f t="shared" ca="1" si="86"/>
        <v>4</v>
      </c>
      <c r="G949" s="9">
        <f t="shared" ca="1" si="89"/>
        <v>13</v>
      </c>
      <c r="H949" s="9">
        <f t="shared" ca="1" si="90"/>
        <v>3</v>
      </c>
      <c r="I949" s="9">
        <f ca="1">RAND()*(Packaging[[#This Row],[Ordering cost]]+Packaging[[#This Row],[Holding cost]])+0.2</f>
        <v>1.8129713057637369</v>
      </c>
      <c r="J949" s="9">
        <f ca="1">SUM(Packaging[[#This Row],[Purchase Cost]:[Taxes]])</f>
        <v>45.91297130576374</v>
      </c>
      <c r="K949" s="9" t="str">
        <f>TEXT(Packaging[[#This Row],[Deliverydate_C]],"mmm")</f>
        <v>Jan</v>
      </c>
      <c r="L949" s="9"/>
      <c r="M949" s="9" t="s">
        <v>220</v>
      </c>
    </row>
    <row r="950" spans="3:13" x14ac:dyDescent="0.25">
      <c r="C950" s="9">
        <f t="shared" ca="1" si="87"/>
        <v>25</v>
      </c>
      <c r="D950" s="9" cm="1">
        <f t="array" aca="1" ref="D950" ca="1">_xlfn.ANCHORARRAY(C950)*0.05</f>
        <v>1.25</v>
      </c>
      <c r="E950" s="9">
        <f t="shared" ca="1" si="88"/>
        <v>1</v>
      </c>
      <c r="F950" s="9">
        <f t="shared" ca="1" si="86"/>
        <v>4</v>
      </c>
      <c r="G950" s="9">
        <f t="shared" ca="1" si="89"/>
        <v>13</v>
      </c>
      <c r="H950" s="9">
        <f t="shared" ca="1" si="90"/>
        <v>3</v>
      </c>
      <c r="I950" s="9">
        <f ca="1">RAND()*(Packaging[[#This Row],[Ordering cost]]+Packaging[[#This Row],[Holding cost]])+0.2</f>
        <v>1.0853288446552012</v>
      </c>
      <c r="J950" s="9">
        <f ca="1">SUM(Packaging[[#This Row],[Purchase Cost]:[Taxes]])</f>
        <v>48.335328844655201</v>
      </c>
      <c r="K950" s="9" t="str">
        <f>TEXT(Packaging[[#This Row],[Deliverydate_C]],"mmm")</f>
        <v>Jan</v>
      </c>
      <c r="L950" s="9"/>
      <c r="M950" s="9" t="s">
        <v>220</v>
      </c>
    </row>
    <row r="951" spans="3:13" x14ac:dyDescent="0.25">
      <c r="C951" s="9">
        <f t="shared" ca="1" si="87"/>
        <v>21</v>
      </c>
      <c r="D951" s="9" cm="1">
        <f t="array" aca="1" ref="D951" ca="1">_xlfn.ANCHORARRAY(C951)*0.05</f>
        <v>1.05</v>
      </c>
      <c r="E951" s="9">
        <f t="shared" ca="1" si="88"/>
        <v>2</v>
      </c>
      <c r="F951" s="9">
        <f t="shared" ca="1" si="86"/>
        <v>3</v>
      </c>
      <c r="G951" s="9">
        <f t="shared" ca="1" si="89"/>
        <v>10</v>
      </c>
      <c r="H951" s="9">
        <f t="shared" ca="1" si="90"/>
        <v>5</v>
      </c>
      <c r="I951" s="9">
        <f ca="1">RAND()*(Packaging[[#This Row],[Ordering cost]]+Packaging[[#This Row],[Holding cost]])+0.2</f>
        <v>0.27207230353615669</v>
      </c>
      <c r="J951" s="9">
        <f ca="1">SUM(Packaging[[#This Row],[Purchase Cost]:[Taxes]])</f>
        <v>42.322072303536153</v>
      </c>
      <c r="K951" s="9" t="str">
        <f>TEXT(Packaging[[#This Row],[Deliverydate_C]],"mmm")</f>
        <v>Jan</v>
      </c>
      <c r="L951" s="9"/>
      <c r="M951" s="9" t="s">
        <v>220</v>
      </c>
    </row>
    <row r="952" spans="3:13" x14ac:dyDescent="0.25">
      <c r="C952" s="9">
        <f t="shared" ca="1" si="87"/>
        <v>22</v>
      </c>
      <c r="D952" s="9" cm="1">
        <f t="array" aca="1" ref="D952" ca="1">_xlfn.ANCHORARRAY(C952)*0.05</f>
        <v>1.1000000000000001</v>
      </c>
      <c r="E952" s="9">
        <f t="shared" ca="1" si="88"/>
        <v>2</v>
      </c>
      <c r="F952" s="9">
        <f t="shared" ca="1" si="86"/>
        <v>3</v>
      </c>
      <c r="G952" s="9">
        <f t="shared" ca="1" si="89"/>
        <v>11</v>
      </c>
      <c r="H952" s="9">
        <f t="shared" ca="1" si="90"/>
        <v>4</v>
      </c>
      <c r="I952" s="9">
        <f ca="1">RAND()*(Packaging[[#This Row],[Ordering cost]]+Packaging[[#This Row],[Holding cost]])+0.2</f>
        <v>1.3962423219196503</v>
      </c>
      <c r="J952" s="9">
        <f ca="1">SUM(Packaging[[#This Row],[Purchase Cost]:[Taxes]])</f>
        <v>44.496242321919652</v>
      </c>
      <c r="K952" s="9" t="str">
        <f>TEXT(Packaging[[#This Row],[Deliverydate_C]],"mmm")</f>
        <v>Jan</v>
      </c>
      <c r="L952" s="9"/>
      <c r="M952" s="9" t="s">
        <v>219</v>
      </c>
    </row>
    <row r="953" spans="3:13" x14ac:dyDescent="0.25">
      <c r="C953" s="9">
        <f t="shared" ca="1" si="87"/>
        <v>22</v>
      </c>
      <c r="D953" s="9" cm="1">
        <f t="array" aca="1" ref="D953" ca="1">_xlfn.ANCHORARRAY(C953)*0.05</f>
        <v>1.1000000000000001</v>
      </c>
      <c r="E953" s="9">
        <f t="shared" ca="1" si="88"/>
        <v>2</v>
      </c>
      <c r="F953" s="9">
        <f t="shared" ca="1" si="86"/>
        <v>4</v>
      </c>
      <c r="G953" s="9">
        <f t="shared" ca="1" si="89"/>
        <v>15</v>
      </c>
      <c r="H953" s="9">
        <f t="shared" ca="1" si="90"/>
        <v>5</v>
      </c>
      <c r="I953" s="9">
        <f ca="1">RAND()*(Packaging[[#This Row],[Ordering cost]]+Packaging[[#This Row],[Holding cost]])+0.2</f>
        <v>0.88599534713526018</v>
      </c>
      <c r="J953" s="9">
        <f ca="1">SUM(Packaging[[#This Row],[Purchase Cost]:[Taxes]])</f>
        <v>49.985995347135258</v>
      </c>
      <c r="K953" s="9" t="str">
        <f>TEXT(Packaging[[#This Row],[Deliverydate_C]],"mmm")</f>
        <v>Jan</v>
      </c>
      <c r="L953" s="9"/>
      <c r="M953" s="9" t="s">
        <v>220</v>
      </c>
    </row>
    <row r="954" spans="3:13" x14ac:dyDescent="0.25">
      <c r="C954" s="9">
        <f t="shared" ca="1" si="87"/>
        <v>23</v>
      </c>
      <c r="D954" s="9" cm="1">
        <f t="array" aca="1" ref="D954" ca="1">_xlfn.ANCHORARRAY(C954)*0.05</f>
        <v>1.1500000000000001</v>
      </c>
      <c r="E954" s="9">
        <f t="shared" ca="1" si="88"/>
        <v>1</v>
      </c>
      <c r="F954" s="9">
        <f t="shared" ca="1" si="86"/>
        <v>4</v>
      </c>
      <c r="G954" s="9">
        <f t="shared" ca="1" si="89"/>
        <v>11</v>
      </c>
      <c r="H954" s="9">
        <f t="shared" ca="1" si="90"/>
        <v>3</v>
      </c>
      <c r="I954" s="9">
        <f ca="1">RAND()*(Packaging[[#This Row],[Ordering cost]]+Packaging[[#This Row],[Holding cost]])+0.2</f>
        <v>0.24887656870799788</v>
      </c>
      <c r="J954" s="9">
        <f ca="1">SUM(Packaging[[#This Row],[Purchase Cost]:[Taxes]])</f>
        <v>43.398876568707998</v>
      </c>
      <c r="K954" s="9" t="str">
        <f>TEXT(Packaging[[#This Row],[Deliverydate_C]],"mmm")</f>
        <v>Jan</v>
      </c>
      <c r="L954" s="9"/>
      <c r="M954" s="9" t="s">
        <v>219</v>
      </c>
    </row>
    <row r="955" spans="3:13" x14ac:dyDescent="0.25">
      <c r="C955" s="9">
        <f t="shared" ca="1" si="87"/>
        <v>21</v>
      </c>
      <c r="D955" s="9" cm="1">
        <f t="array" aca="1" ref="D955" ca="1">_xlfn.ANCHORARRAY(C955)*0.05</f>
        <v>1.05</v>
      </c>
      <c r="E955" s="9">
        <f t="shared" ca="1" si="88"/>
        <v>2</v>
      </c>
      <c r="F955" s="9">
        <f t="shared" ca="1" si="86"/>
        <v>4</v>
      </c>
      <c r="G955" s="9">
        <f t="shared" ca="1" si="89"/>
        <v>11</v>
      </c>
      <c r="H955" s="9">
        <f t="shared" ca="1" si="90"/>
        <v>3</v>
      </c>
      <c r="I955" s="9">
        <f ca="1">RAND()*(Packaging[[#This Row],[Ordering cost]]+Packaging[[#This Row],[Holding cost]])+0.2</f>
        <v>0.94072562801272053</v>
      </c>
      <c r="J955" s="9">
        <f ca="1">SUM(Packaging[[#This Row],[Purchase Cost]:[Taxes]])</f>
        <v>42.990725628012719</v>
      </c>
      <c r="K955" s="9" t="str">
        <f>TEXT(Packaging[[#This Row],[Deliverydate_C]],"mmm")</f>
        <v>Jan</v>
      </c>
      <c r="L955" s="9"/>
      <c r="M955" s="9" t="s">
        <v>220</v>
      </c>
    </row>
    <row r="956" spans="3:13" x14ac:dyDescent="0.25">
      <c r="C956" s="9">
        <f t="shared" ca="1" si="87"/>
        <v>21</v>
      </c>
      <c r="D956" s="9" cm="1">
        <f t="array" aca="1" ref="D956" ca="1">_xlfn.ANCHORARRAY(C956)*0.05</f>
        <v>1.05</v>
      </c>
      <c r="E956" s="9">
        <f t="shared" ca="1" si="88"/>
        <v>1</v>
      </c>
      <c r="F956" s="9">
        <f t="shared" ca="1" si="86"/>
        <v>4</v>
      </c>
      <c r="G956" s="9">
        <f t="shared" ca="1" si="89"/>
        <v>12</v>
      </c>
      <c r="H956" s="9">
        <f t="shared" ca="1" si="90"/>
        <v>3</v>
      </c>
      <c r="I956" s="9">
        <f ca="1">RAND()*(Packaging[[#This Row],[Ordering cost]]+Packaging[[#This Row],[Holding cost]])+0.2</f>
        <v>0.58345355341980332</v>
      </c>
      <c r="J956" s="9">
        <f ca="1">SUM(Packaging[[#This Row],[Purchase Cost]:[Taxes]])</f>
        <v>42.633453553419798</v>
      </c>
      <c r="K956" s="9" t="str">
        <f>TEXT(Packaging[[#This Row],[Deliverydate_C]],"mmm")</f>
        <v>Jan</v>
      </c>
      <c r="L956" s="9"/>
      <c r="M956" s="9" t="s">
        <v>220</v>
      </c>
    </row>
    <row r="957" spans="3:13" x14ac:dyDescent="0.25">
      <c r="C957" s="9">
        <f t="shared" ca="1" si="87"/>
        <v>22</v>
      </c>
      <c r="D957" s="9" cm="1">
        <f t="array" aca="1" ref="D957" ca="1">_xlfn.ANCHORARRAY(C957)*0.05</f>
        <v>1.1000000000000001</v>
      </c>
      <c r="E957" s="9">
        <f t="shared" ca="1" si="88"/>
        <v>1</v>
      </c>
      <c r="F957" s="9">
        <f t="shared" ca="1" si="86"/>
        <v>3</v>
      </c>
      <c r="G957" s="9">
        <f t="shared" ca="1" si="89"/>
        <v>13</v>
      </c>
      <c r="H957" s="9">
        <f t="shared" ca="1" si="90"/>
        <v>4</v>
      </c>
      <c r="I957" s="9">
        <f ca="1">RAND()*(Packaging[[#This Row],[Ordering cost]]+Packaging[[#This Row],[Holding cost]])+0.2</f>
        <v>1.7886670134163765</v>
      </c>
      <c r="J957" s="9">
        <f ca="1">SUM(Packaging[[#This Row],[Purchase Cost]:[Taxes]])</f>
        <v>45.888667013416381</v>
      </c>
      <c r="K957" s="9" t="str">
        <f>TEXT(Packaging[[#This Row],[Deliverydate_C]],"mmm")</f>
        <v>Jan</v>
      </c>
      <c r="L957" s="9"/>
      <c r="M957" s="9" t="s">
        <v>219</v>
      </c>
    </row>
    <row r="958" spans="3:13" x14ac:dyDescent="0.25">
      <c r="C958" s="9">
        <f t="shared" ca="1" si="87"/>
        <v>27</v>
      </c>
      <c r="D958" s="9" cm="1">
        <f t="array" aca="1" ref="D958" ca="1">_xlfn.ANCHORARRAY(C958)*0.05</f>
        <v>1.35</v>
      </c>
      <c r="E958" s="9">
        <f t="shared" ca="1" si="88"/>
        <v>2</v>
      </c>
      <c r="F958" s="9">
        <f t="shared" ca="1" si="86"/>
        <v>3</v>
      </c>
      <c r="G958" s="9">
        <f t="shared" ca="1" si="89"/>
        <v>11</v>
      </c>
      <c r="H958" s="9">
        <f t="shared" ca="1" si="90"/>
        <v>2</v>
      </c>
      <c r="I958" s="9">
        <f ca="1">RAND()*(Packaging[[#This Row],[Ordering cost]]+Packaging[[#This Row],[Holding cost]])+0.2</f>
        <v>2.4269305767971647</v>
      </c>
      <c r="J958" s="9">
        <f ca="1">SUM(Packaging[[#This Row],[Purchase Cost]:[Taxes]])</f>
        <v>48.776930576797163</v>
      </c>
      <c r="K958" s="9" t="str">
        <f>TEXT(Packaging[[#This Row],[Deliverydate_C]],"mmm")</f>
        <v>Jan</v>
      </c>
      <c r="L958" s="9"/>
      <c r="M958" s="9" t="s">
        <v>219</v>
      </c>
    </row>
    <row r="959" spans="3:13" x14ac:dyDescent="0.25">
      <c r="C959" s="9">
        <f t="shared" ca="1" si="87"/>
        <v>30</v>
      </c>
      <c r="D959" s="9" cm="1">
        <f t="array" aca="1" ref="D959" ca="1">_xlfn.ANCHORARRAY(C959)*0.05</f>
        <v>1.5</v>
      </c>
      <c r="E959" s="9">
        <f t="shared" ca="1" si="88"/>
        <v>2</v>
      </c>
      <c r="F959" s="9">
        <f t="shared" ca="1" si="86"/>
        <v>4</v>
      </c>
      <c r="G959" s="9">
        <f t="shared" ca="1" si="89"/>
        <v>15</v>
      </c>
      <c r="H959" s="9">
        <f t="shared" ca="1" si="90"/>
        <v>2</v>
      </c>
      <c r="I959" s="9">
        <f ca="1">RAND()*(Packaging[[#This Row],[Ordering cost]]+Packaging[[#This Row],[Holding cost]])+0.2</f>
        <v>3.3628576828265135</v>
      </c>
      <c r="J959" s="9">
        <f ca="1">SUM(Packaging[[#This Row],[Purchase Cost]:[Taxes]])</f>
        <v>57.862857682826515</v>
      </c>
      <c r="K959" s="9" t="str">
        <f>TEXT(Packaging[[#This Row],[Deliverydate_C]],"mmm")</f>
        <v>Jan</v>
      </c>
      <c r="L959" s="9"/>
      <c r="M959" s="9" t="s">
        <v>221</v>
      </c>
    </row>
    <row r="960" spans="3:13" x14ac:dyDescent="0.25">
      <c r="C960" s="9">
        <f t="shared" ca="1" si="87"/>
        <v>21</v>
      </c>
      <c r="D960" s="9" cm="1">
        <f t="array" aca="1" ref="D960" ca="1">_xlfn.ANCHORARRAY(C960)*0.05</f>
        <v>1.05</v>
      </c>
      <c r="E960" s="9">
        <f t="shared" ca="1" si="88"/>
        <v>1</v>
      </c>
      <c r="F960" s="9">
        <f t="shared" ca="1" si="86"/>
        <v>4</v>
      </c>
      <c r="G960" s="9">
        <f t="shared" ca="1" si="89"/>
        <v>14</v>
      </c>
      <c r="H960" s="9">
        <f t="shared" ca="1" si="90"/>
        <v>5</v>
      </c>
      <c r="I960" s="9">
        <f ca="1">RAND()*(Packaging[[#This Row],[Ordering cost]]+Packaging[[#This Row],[Holding cost]])+0.2</f>
        <v>1.8884338570960228</v>
      </c>
      <c r="J960" s="9">
        <f ca="1">SUM(Packaging[[#This Row],[Purchase Cost]:[Taxes]])</f>
        <v>47.938433857096022</v>
      </c>
      <c r="K960" s="9" t="str">
        <f>TEXT(Packaging[[#This Row],[Deliverydate_C]],"mmm")</f>
        <v>Jan</v>
      </c>
      <c r="L960" s="9"/>
      <c r="M960" s="9" t="s">
        <v>220</v>
      </c>
    </row>
    <row r="961" spans="3:13" x14ac:dyDescent="0.25">
      <c r="C961" s="9">
        <f t="shared" ca="1" si="87"/>
        <v>26</v>
      </c>
      <c r="D961" s="9" cm="1">
        <f t="array" aca="1" ref="D961" ca="1">_xlfn.ANCHORARRAY(C961)*0.05</f>
        <v>1.3</v>
      </c>
      <c r="E961" s="9">
        <f t="shared" ca="1" si="88"/>
        <v>2</v>
      </c>
      <c r="F961" s="9">
        <f t="shared" ca="1" si="86"/>
        <v>3</v>
      </c>
      <c r="G961" s="9">
        <f t="shared" ca="1" si="89"/>
        <v>10</v>
      </c>
      <c r="H961" s="9">
        <f t="shared" ca="1" si="90"/>
        <v>5</v>
      </c>
      <c r="I961" s="9">
        <f ca="1">RAND()*(Packaging[[#This Row],[Ordering cost]]+Packaging[[#This Row],[Holding cost]])+0.2</f>
        <v>1.8608344422235266</v>
      </c>
      <c r="J961" s="9">
        <f ca="1">SUM(Packaging[[#This Row],[Purchase Cost]:[Taxes]])</f>
        <v>49.160834442223525</v>
      </c>
      <c r="K961" s="9" t="str">
        <f>TEXT(Packaging[[#This Row],[Deliverydate_C]],"mmm")</f>
        <v>Jan</v>
      </c>
      <c r="L961" s="9"/>
      <c r="M961" s="9" t="s">
        <v>220</v>
      </c>
    </row>
    <row r="962" spans="3:13" x14ac:dyDescent="0.25">
      <c r="C962" s="9">
        <f t="shared" ca="1" si="87"/>
        <v>25</v>
      </c>
      <c r="D962" s="9" cm="1">
        <f t="array" aca="1" ref="D962" ca="1">_xlfn.ANCHORARRAY(C962)*0.05</f>
        <v>1.25</v>
      </c>
      <c r="E962" s="9">
        <f t="shared" ca="1" si="88"/>
        <v>1</v>
      </c>
      <c r="F962" s="9">
        <f t="shared" ref="F962:F1025" ca="1" si="91">RANDBETWEEN(3,4)</f>
        <v>4</v>
      </c>
      <c r="G962" s="9">
        <f t="shared" ca="1" si="89"/>
        <v>13</v>
      </c>
      <c r="H962" s="9">
        <f t="shared" ca="1" si="90"/>
        <v>3</v>
      </c>
      <c r="I962" s="9">
        <f ca="1">RAND()*(Packaging[[#This Row],[Ordering cost]]+Packaging[[#This Row],[Holding cost]])+0.2</f>
        <v>0.23242167992251217</v>
      </c>
      <c r="J962" s="9">
        <f ca="1">SUM(Packaging[[#This Row],[Purchase Cost]:[Taxes]])</f>
        <v>47.48242167992251</v>
      </c>
      <c r="K962" s="9" t="str">
        <f>TEXT(Packaging[[#This Row],[Deliverydate_C]],"mmm")</f>
        <v>Jan</v>
      </c>
      <c r="L962" s="9"/>
      <c r="M962" s="9" t="s">
        <v>219</v>
      </c>
    </row>
    <row r="963" spans="3:13" x14ac:dyDescent="0.25">
      <c r="C963" s="9">
        <f t="shared" ca="1" si="87"/>
        <v>28</v>
      </c>
      <c r="D963" s="9" cm="1">
        <f t="array" aca="1" ref="D963" ca="1">_xlfn.ANCHORARRAY(C963)*0.05</f>
        <v>1.4000000000000001</v>
      </c>
      <c r="E963" s="9">
        <f t="shared" ca="1" si="88"/>
        <v>2</v>
      </c>
      <c r="F963" s="9">
        <f t="shared" ca="1" si="91"/>
        <v>4</v>
      </c>
      <c r="G963" s="9">
        <f t="shared" ca="1" si="89"/>
        <v>12</v>
      </c>
      <c r="H963" s="9">
        <f t="shared" ca="1" si="90"/>
        <v>5</v>
      </c>
      <c r="I963" s="9">
        <f ca="1">RAND()*(Packaging[[#This Row],[Ordering cost]]+Packaging[[#This Row],[Holding cost]])+0.2</f>
        <v>1.4757849089948636</v>
      </c>
      <c r="J963" s="9">
        <f ca="1">SUM(Packaging[[#This Row],[Purchase Cost]:[Taxes]])</f>
        <v>53.875784908994859</v>
      </c>
      <c r="K963" s="9" t="str">
        <f>TEXT(Packaging[[#This Row],[Deliverydate_C]],"mmm")</f>
        <v>Jan</v>
      </c>
      <c r="L963" s="9"/>
      <c r="M963" s="9" t="s">
        <v>220</v>
      </c>
    </row>
    <row r="964" spans="3:13" x14ac:dyDescent="0.25">
      <c r="C964" s="9">
        <f t="shared" ca="1" si="87"/>
        <v>27</v>
      </c>
      <c r="D964" s="9" cm="1">
        <f t="array" aca="1" ref="D964" ca="1">_xlfn.ANCHORARRAY(C964)*0.05</f>
        <v>1.35</v>
      </c>
      <c r="E964" s="9">
        <f t="shared" ca="1" si="88"/>
        <v>2</v>
      </c>
      <c r="F964" s="9">
        <f t="shared" ca="1" si="91"/>
        <v>3</v>
      </c>
      <c r="G964" s="9">
        <f t="shared" ca="1" si="89"/>
        <v>15</v>
      </c>
      <c r="H964" s="9">
        <f t="shared" ca="1" si="90"/>
        <v>4</v>
      </c>
      <c r="I964" s="9">
        <f ca="1">RAND()*(Packaging[[#This Row],[Ordering cost]]+Packaging[[#This Row],[Holding cost]])+0.2</f>
        <v>0.37548709111292078</v>
      </c>
      <c r="J964" s="9">
        <f ca="1">SUM(Packaging[[#This Row],[Purchase Cost]:[Taxes]])</f>
        <v>52.725487091112925</v>
      </c>
      <c r="K964" s="9" t="str">
        <f>TEXT(Packaging[[#This Row],[Deliverydate_C]],"mmm")</f>
        <v>Jan</v>
      </c>
      <c r="L964" s="9"/>
      <c r="M964" s="9" t="s">
        <v>220</v>
      </c>
    </row>
    <row r="965" spans="3:13" x14ac:dyDescent="0.25">
      <c r="C965" s="9">
        <f t="shared" ca="1" si="87"/>
        <v>23</v>
      </c>
      <c r="D965" s="9" cm="1">
        <f t="array" aca="1" ref="D965" ca="1">_xlfn.ANCHORARRAY(C965)*0.05</f>
        <v>1.1500000000000001</v>
      </c>
      <c r="E965" s="9">
        <f t="shared" ca="1" si="88"/>
        <v>2</v>
      </c>
      <c r="F965" s="9">
        <f t="shared" ca="1" si="91"/>
        <v>4</v>
      </c>
      <c r="G965" s="9">
        <f t="shared" ca="1" si="89"/>
        <v>15</v>
      </c>
      <c r="H965" s="9">
        <f t="shared" ca="1" si="90"/>
        <v>4</v>
      </c>
      <c r="I965" s="9">
        <f ca="1">RAND()*(Packaging[[#This Row],[Ordering cost]]+Packaging[[#This Row],[Holding cost]])+0.2</f>
        <v>0.3403711325344968</v>
      </c>
      <c r="J965" s="9">
        <f ca="1">SUM(Packaging[[#This Row],[Purchase Cost]:[Taxes]])</f>
        <v>49.490371132534499</v>
      </c>
      <c r="K965" s="9" t="str">
        <f>TEXT(Packaging[[#This Row],[Deliverydate_C]],"mmm")</f>
        <v>Jan</v>
      </c>
      <c r="L965" s="9"/>
      <c r="M965" s="9" t="s">
        <v>221</v>
      </c>
    </row>
    <row r="966" spans="3:13" x14ac:dyDescent="0.25">
      <c r="C966" s="9">
        <f t="shared" ca="1" si="87"/>
        <v>25</v>
      </c>
      <c r="D966" s="9" cm="1">
        <f t="array" aca="1" ref="D966" ca="1">_xlfn.ANCHORARRAY(C966)*0.05</f>
        <v>1.25</v>
      </c>
      <c r="E966" s="9">
        <f t="shared" ca="1" si="88"/>
        <v>1</v>
      </c>
      <c r="F966" s="9">
        <f t="shared" ca="1" si="91"/>
        <v>4</v>
      </c>
      <c r="G966" s="9">
        <f t="shared" ca="1" si="89"/>
        <v>11</v>
      </c>
      <c r="H966" s="9">
        <f t="shared" ca="1" si="90"/>
        <v>4</v>
      </c>
      <c r="I966" s="9">
        <f ca="1">RAND()*(Packaging[[#This Row],[Ordering cost]]+Packaging[[#This Row],[Holding cost]])+0.2</f>
        <v>1.8851165814465072</v>
      </c>
      <c r="J966" s="9">
        <f ca="1">SUM(Packaging[[#This Row],[Purchase Cost]:[Taxes]])</f>
        <v>48.135116581446511</v>
      </c>
      <c r="K966" s="9" t="str">
        <f>TEXT(Packaging[[#This Row],[Deliverydate_C]],"mmm")</f>
        <v>Jan</v>
      </c>
      <c r="L966" s="9"/>
      <c r="M966" s="9" t="s">
        <v>220</v>
      </c>
    </row>
    <row r="967" spans="3:13" x14ac:dyDescent="0.25">
      <c r="C967" s="9">
        <f t="shared" ca="1" si="87"/>
        <v>25</v>
      </c>
      <c r="D967" s="9" cm="1">
        <f t="array" aca="1" ref="D967" ca="1">_xlfn.ANCHORARRAY(C967)*0.05</f>
        <v>1.25</v>
      </c>
      <c r="E967" s="9">
        <f t="shared" ca="1" si="88"/>
        <v>2</v>
      </c>
      <c r="F967" s="9">
        <f t="shared" ca="1" si="91"/>
        <v>4</v>
      </c>
      <c r="G967" s="9">
        <f t="shared" ca="1" si="89"/>
        <v>11</v>
      </c>
      <c r="H967" s="9">
        <f t="shared" ca="1" si="90"/>
        <v>3</v>
      </c>
      <c r="I967" s="9">
        <f ca="1">RAND()*(Packaging[[#This Row],[Ordering cost]]+Packaging[[#This Row],[Holding cost]])+0.2</f>
        <v>0.72985525654713146</v>
      </c>
      <c r="J967" s="9">
        <f ca="1">SUM(Packaging[[#This Row],[Purchase Cost]:[Taxes]])</f>
        <v>46.979855256547133</v>
      </c>
      <c r="K967" s="9" t="str">
        <f>TEXT(Packaging[[#This Row],[Deliverydate_C]],"mmm")</f>
        <v>Jan</v>
      </c>
      <c r="L967" s="9"/>
      <c r="M967" s="9" t="s">
        <v>219</v>
      </c>
    </row>
    <row r="968" spans="3:13" x14ac:dyDescent="0.25">
      <c r="C968" s="9">
        <f t="shared" ca="1" si="87"/>
        <v>30</v>
      </c>
      <c r="D968" s="9" cm="1">
        <f t="array" aca="1" ref="D968" ca="1">_xlfn.ANCHORARRAY(C968)*0.05</f>
        <v>1.5</v>
      </c>
      <c r="E968" s="9">
        <f t="shared" ca="1" si="88"/>
        <v>2</v>
      </c>
      <c r="F968" s="9">
        <f t="shared" ca="1" si="91"/>
        <v>4</v>
      </c>
      <c r="G968" s="9">
        <f t="shared" ca="1" si="89"/>
        <v>13</v>
      </c>
      <c r="H968" s="9">
        <f t="shared" ca="1" si="90"/>
        <v>4</v>
      </c>
      <c r="I968" s="9">
        <f ca="1">RAND()*(Packaging[[#This Row],[Ordering cost]]+Packaging[[#This Row],[Holding cost]])+0.2</f>
        <v>2.3904311983912168</v>
      </c>
      <c r="J968" s="9">
        <f ca="1">SUM(Packaging[[#This Row],[Purchase Cost]:[Taxes]])</f>
        <v>56.890431198391219</v>
      </c>
      <c r="K968" s="9" t="str">
        <f>TEXT(Packaging[[#This Row],[Deliverydate_C]],"mmm")</f>
        <v>Jan</v>
      </c>
      <c r="L968" s="9"/>
      <c r="M968" s="9" t="s">
        <v>219</v>
      </c>
    </row>
    <row r="969" spans="3:13" x14ac:dyDescent="0.25">
      <c r="C969" s="9">
        <f t="shared" ref="C969:C1032" ca="1" si="92">RANDBETWEEN(20,30)</f>
        <v>24</v>
      </c>
      <c r="D969" s="9" cm="1">
        <f t="array" aca="1" ref="D969" ca="1">_xlfn.ANCHORARRAY(C969)*0.05</f>
        <v>1.2000000000000002</v>
      </c>
      <c r="E969" s="9">
        <f t="shared" ref="E969:E1032" ca="1" si="93">RANDBETWEEN(1,2)</f>
        <v>2</v>
      </c>
      <c r="F969" s="9">
        <f t="shared" ca="1" si="91"/>
        <v>4</v>
      </c>
      <c r="G969" s="9">
        <f t="shared" ref="G969:G1032" ca="1" si="94">RANDBETWEEN(10,15)</f>
        <v>13</v>
      </c>
      <c r="H969" s="9">
        <f t="shared" ref="H969:H1032" ca="1" si="95">RANDBETWEEN(2,5)</f>
        <v>4</v>
      </c>
      <c r="I969" s="9">
        <f ca="1">RAND()*(Packaging[[#This Row],[Ordering cost]]+Packaging[[#This Row],[Holding cost]])+0.2</f>
        <v>3.3858751222369294</v>
      </c>
      <c r="J969" s="9">
        <f ca="1">SUM(Packaging[[#This Row],[Purchase Cost]:[Taxes]])</f>
        <v>51.585875122236935</v>
      </c>
      <c r="K969" s="9" t="str">
        <f>TEXT(Packaging[[#This Row],[Deliverydate_C]],"mmm")</f>
        <v>Jan</v>
      </c>
      <c r="L969" s="9"/>
      <c r="M969" s="9" t="s">
        <v>220</v>
      </c>
    </row>
    <row r="970" spans="3:13" x14ac:dyDescent="0.25">
      <c r="C970" s="9">
        <f t="shared" ca="1" si="92"/>
        <v>28</v>
      </c>
      <c r="D970" s="9" cm="1">
        <f t="array" aca="1" ref="D970" ca="1">_xlfn.ANCHORARRAY(C970)*0.05</f>
        <v>1.4000000000000001</v>
      </c>
      <c r="E970" s="9">
        <f t="shared" ca="1" si="93"/>
        <v>1</v>
      </c>
      <c r="F970" s="9">
        <f t="shared" ca="1" si="91"/>
        <v>3</v>
      </c>
      <c r="G970" s="9">
        <f t="shared" ca="1" si="94"/>
        <v>11</v>
      </c>
      <c r="H970" s="9">
        <f t="shared" ca="1" si="95"/>
        <v>4</v>
      </c>
      <c r="I970" s="9">
        <f ca="1">RAND()*(Packaging[[#This Row],[Ordering cost]]+Packaging[[#This Row],[Holding cost]])+0.2</f>
        <v>2.1398194559822832</v>
      </c>
      <c r="J970" s="9">
        <f ca="1">SUM(Packaging[[#This Row],[Purchase Cost]:[Taxes]])</f>
        <v>50.539819455982283</v>
      </c>
      <c r="K970" s="9" t="str">
        <f>TEXT(Packaging[[#This Row],[Deliverydate_C]],"mmm")</f>
        <v>Jan</v>
      </c>
      <c r="L970" s="9"/>
      <c r="M970" s="9" t="s">
        <v>220</v>
      </c>
    </row>
    <row r="971" spans="3:13" x14ac:dyDescent="0.25">
      <c r="C971" s="9">
        <f t="shared" ca="1" si="92"/>
        <v>23</v>
      </c>
      <c r="D971" s="9" cm="1">
        <f t="array" aca="1" ref="D971" ca="1">_xlfn.ANCHORARRAY(C971)*0.05</f>
        <v>1.1500000000000001</v>
      </c>
      <c r="E971" s="9">
        <f t="shared" ca="1" si="93"/>
        <v>1</v>
      </c>
      <c r="F971" s="9">
        <f t="shared" ca="1" si="91"/>
        <v>3</v>
      </c>
      <c r="G971" s="9">
        <f t="shared" ca="1" si="94"/>
        <v>13</v>
      </c>
      <c r="H971" s="9">
        <f t="shared" ca="1" si="95"/>
        <v>5</v>
      </c>
      <c r="I971" s="9">
        <f ca="1">RAND()*(Packaging[[#This Row],[Ordering cost]]+Packaging[[#This Row],[Holding cost]])+0.2</f>
        <v>1.5178779753879872</v>
      </c>
      <c r="J971" s="9">
        <f ca="1">SUM(Packaging[[#This Row],[Purchase Cost]:[Taxes]])</f>
        <v>47.667877975387988</v>
      </c>
      <c r="K971" s="9" t="str">
        <f>TEXT(Packaging[[#This Row],[Deliverydate_C]],"mmm")</f>
        <v>Jan</v>
      </c>
      <c r="L971" s="9"/>
      <c r="M971" s="9" t="s">
        <v>220</v>
      </c>
    </row>
    <row r="972" spans="3:13" x14ac:dyDescent="0.25">
      <c r="C972" s="9">
        <f t="shared" ca="1" si="92"/>
        <v>25</v>
      </c>
      <c r="D972" s="9" cm="1">
        <f t="array" aca="1" ref="D972" ca="1">_xlfn.ANCHORARRAY(C972)*0.05</f>
        <v>1.25</v>
      </c>
      <c r="E972" s="9">
        <f t="shared" ca="1" si="93"/>
        <v>2</v>
      </c>
      <c r="F972" s="9">
        <f t="shared" ca="1" si="91"/>
        <v>3</v>
      </c>
      <c r="G972" s="9">
        <f t="shared" ca="1" si="94"/>
        <v>11</v>
      </c>
      <c r="H972" s="9">
        <f t="shared" ca="1" si="95"/>
        <v>3</v>
      </c>
      <c r="I972" s="9">
        <f ca="1">RAND()*(Packaging[[#This Row],[Ordering cost]]+Packaging[[#This Row],[Holding cost]])+0.2</f>
        <v>2.9282025370256406</v>
      </c>
      <c r="J972" s="9">
        <f ca="1">SUM(Packaging[[#This Row],[Purchase Cost]:[Taxes]])</f>
        <v>48.178202537025641</v>
      </c>
      <c r="K972" s="9" t="str">
        <f>TEXT(Packaging[[#This Row],[Deliverydate_C]],"mmm")</f>
        <v>Jan</v>
      </c>
      <c r="L972" s="9"/>
      <c r="M972" s="9" t="s">
        <v>220</v>
      </c>
    </row>
    <row r="973" spans="3:13" x14ac:dyDescent="0.25">
      <c r="C973" s="9">
        <f t="shared" ca="1" si="92"/>
        <v>21</v>
      </c>
      <c r="D973" s="9" cm="1">
        <f t="array" aca="1" ref="D973" ca="1">_xlfn.ANCHORARRAY(C973)*0.05</f>
        <v>1.05</v>
      </c>
      <c r="E973" s="9">
        <f t="shared" ca="1" si="93"/>
        <v>2</v>
      </c>
      <c r="F973" s="9">
        <f t="shared" ca="1" si="91"/>
        <v>4</v>
      </c>
      <c r="G973" s="9">
        <f t="shared" ca="1" si="94"/>
        <v>12</v>
      </c>
      <c r="H973" s="9">
        <f t="shared" ca="1" si="95"/>
        <v>5</v>
      </c>
      <c r="I973" s="9">
        <f ca="1">RAND()*(Packaging[[#This Row],[Ordering cost]]+Packaging[[#This Row],[Holding cost]])+0.2</f>
        <v>0.84921368382770934</v>
      </c>
      <c r="J973" s="9">
        <f ca="1">SUM(Packaging[[#This Row],[Purchase Cost]:[Taxes]])</f>
        <v>45.899213683827703</v>
      </c>
      <c r="K973" s="9" t="str">
        <f>TEXT(Packaging[[#This Row],[Deliverydate_C]],"mmm")</f>
        <v>Jan</v>
      </c>
      <c r="L973" s="9"/>
      <c r="M973" s="9" t="s">
        <v>220</v>
      </c>
    </row>
    <row r="974" spans="3:13" x14ac:dyDescent="0.25">
      <c r="C974" s="9">
        <f t="shared" ca="1" si="92"/>
        <v>30</v>
      </c>
      <c r="D974" s="9" cm="1">
        <f t="array" aca="1" ref="D974" ca="1">_xlfn.ANCHORARRAY(C974)*0.05</f>
        <v>1.5</v>
      </c>
      <c r="E974" s="9">
        <f t="shared" ca="1" si="93"/>
        <v>2</v>
      </c>
      <c r="F974" s="9">
        <f t="shared" ca="1" si="91"/>
        <v>3</v>
      </c>
      <c r="G974" s="9">
        <f t="shared" ca="1" si="94"/>
        <v>11</v>
      </c>
      <c r="H974" s="9">
        <f t="shared" ca="1" si="95"/>
        <v>2</v>
      </c>
      <c r="I974" s="9">
        <f ca="1">RAND()*(Packaging[[#This Row],[Ordering cost]]+Packaging[[#This Row],[Holding cost]])+0.2</f>
        <v>1.153816286516808</v>
      </c>
      <c r="J974" s="9">
        <f ca="1">SUM(Packaging[[#This Row],[Purchase Cost]:[Taxes]])</f>
        <v>50.653816286516808</v>
      </c>
      <c r="K974" s="9" t="str">
        <f>TEXT(Packaging[[#This Row],[Deliverydate_C]],"mmm")</f>
        <v>Jan</v>
      </c>
      <c r="L974" s="9"/>
      <c r="M974" s="9" t="s">
        <v>220</v>
      </c>
    </row>
    <row r="975" spans="3:13" x14ac:dyDescent="0.25">
      <c r="C975" s="9">
        <f t="shared" ca="1" si="92"/>
        <v>23</v>
      </c>
      <c r="D975" s="9" cm="1">
        <f t="array" aca="1" ref="D975" ca="1">_xlfn.ANCHORARRAY(C975)*0.05</f>
        <v>1.1500000000000001</v>
      </c>
      <c r="E975" s="9">
        <f t="shared" ca="1" si="93"/>
        <v>2</v>
      </c>
      <c r="F975" s="9">
        <f t="shared" ca="1" si="91"/>
        <v>3</v>
      </c>
      <c r="G975" s="9">
        <f t="shared" ca="1" si="94"/>
        <v>10</v>
      </c>
      <c r="H975" s="9">
        <f t="shared" ca="1" si="95"/>
        <v>2</v>
      </c>
      <c r="I975" s="9">
        <f ca="1">RAND()*(Packaging[[#This Row],[Ordering cost]]+Packaging[[#This Row],[Holding cost]])+0.2</f>
        <v>2.5087648885706542</v>
      </c>
      <c r="J975" s="9">
        <f ca="1">SUM(Packaging[[#This Row],[Purchase Cost]:[Taxes]])</f>
        <v>43.658764888570651</v>
      </c>
      <c r="K975" s="9" t="str">
        <f>TEXT(Packaging[[#This Row],[Deliverydate_C]],"mmm")</f>
        <v>Jan</v>
      </c>
      <c r="L975" s="9"/>
      <c r="M975" s="9" t="s">
        <v>220</v>
      </c>
    </row>
    <row r="976" spans="3:13" x14ac:dyDescent="0.25">
      <c r="C976" s="9">
        <f t="shared" ca="1" si="92"/>
        <v>22</v>
      </c>
      <c r="D976" s="9" cm="1">
        <f t="array" aca="1" ref="D976" ca="1">_xlfn.ANCHORARRAY(C976)*0.05</f>
        <v>1.1000000000000001</v>
      </c>
      <c r="E976" s="9">
        <f t="shared" ca="1" si="93"/>
        <v>1</v>
      </c>
      <c r="F976" s="9">
        <f t="shared" ca="1" si="91"/>
        <v>3</v>
      </c>
      <c r="G976" s="9">
        <f t="shared" ca="1" si="94"/>
        <v>13</v>
      </c>
      <c r="H976" s="9">
        <f t="shared" ca="1" si="95"/>
        <v>4</v>
      </c>
      <c r="I976" s="9">
        <f ca="1">RAND()*(Packaging[[#This Row],[Ordering cost]]+Packaging[[#This Row],[Holding cost]])+0.2</f>
        <v>0.5038683427697761</v>
      </c>
      <c r="J976" s="9">
        <f ca="1">SUM(Packaging[[#This Row],[Purchase Cost]:[Taxes]])</f>
        <v>44.603868342769779</v>
      </c>
      <c r="K976" s="9" t="str">
        <f>TEXT(Packaging[[#This Row],[Deliverydate_C]],"mmm")</f>
        <v>Jan</v>
      </c>
      <c r="L976" s="9"/>
      <c r="M976" s="9" t="s">
        <v>220</v>
      </c>
    </row>
    <row r="977" spans="3:13" x14ac:dyDescent="0.25">
      <c r="C977" s="9">
        <f t="shared" ca="1" si="92"/>
        <v>21</v>
      </c>
      <c r="D977" s="9" cm="1">
        <f t="array" aca="1" ref="D977" ca="1">_xlfn.ANCHORARRAY(C977)*0.05</f>
        <v>1.05</v>
      </c>
      <c r="E977" s="9">
        <f t="shared" ca="1" si="93"/>
        <v>2</v>
      </c>
      <c r="F977" s="9">
        <f t="shared" ca="1" si="91"/>
        <v>3</v>
      </c>
      <c r="G977" s="9">
        <f t="shared" ca="1" si="94"/>
        <v>10</v>
      </c>
      <c r="H977" s="9">
        <f t="shared" ca="1" si="95"/>
        <v>2</v>
      </c>
      <c r="I977" s="9">
        <f ca="1">RAND()*(Packaging[[#This Row],[Ordering cost]]+Packaging[[#This Row],[Holding cost]])+0.2</f>
        <v>2.9059544678778479</v>
      </c>
      <c r="J977" s="9">
        <f ca="1">SUM(Packaging[[#This Row],[Purchase Cost]:[Taxes]])</f>
        <v>41.955954467877845</v>
      </c>
      <c r="K977" s="9" t="str">
        <f>TEXT(Packaging[[#This Row],[Deliverydate_C]],"mmm")</f>
        <v>Jan</v>
      </c>
      <c r="L977" s="9"/>
      <c r="M977" s="9" t="s">
        <v>220</v>
      </c>
    </row>
    <row r="978" spans="3:13" x14ac:dyDescent="0.25">
      <c r="C978" s="9">
        <f t="shared" ca="1" si="92"/>
        <v>29</v>
      </c>
      <c r="D978" s="9" cm="1">
        <f t="array" aca="1" ref="D978" ca="1">_xlfn.ANCHORARRAY(C978)*0.05</f>
        <v>1.4500000000000002</v>
      </c>
      <c r="E978" s="9">
        <f t="shared" ca="1" si="93"/>
        <v>1</v>
      </c>
      <c r="F978" s="9">
        <f t="shared" ca="1" si="91"/>
        <v>4</v>
      </c>
      <c r="G978" s="9">
        <f t="shared" ca="1" si="94"/>
        <v>12</v>
      </c>
      <c r="H978" s="9">
        <f t="shared" ca="1" si="95"/>
        <v>3</v>
      </c>
      <c r="I978" s="9">
        <f ca="1">RAND()*(Packaging[[#This Row],[Ordering cost]]+Packaging[[#This Row],[Holding cost]])+0.2</f>
        <v>2.5065716987049411</v>
      </c>
      <c r="J978" s="9">
        <f ca="1">SUM(Packaging[[#This Row],[Purchase Cost]:[Taxes]])</f>
        <v>52.956571698704941</v>
      </c>
      <c r="K978" s="9" t="str">
        <f>TEXT(Packaging[[#This Row],[Deliverydate_C]],"mmm")</f>
        <v>Jan</v>
      </c>
      <c r="L978" s="9"/>
      <c r="M978" s="9" t="s">
        <v>219</v>
      </c>
    </row>
    <row r="979" spans="3:13" x14ac:dyDescent="0.25">
      <c r="C979" s="9">
        <f t="shared" ca="1" si="92"/>
        <v>23</v>
      </c>
      <c r="D979" s="9" cm="1">
        <f t="array" aca="1" ref="D979" ca="1">_xlfn.ANCHORARRAY(C979)*0.05</f>
        <v>1.1500000000000001</v>
      </c>
      <c r="E979" s="9">
        <f t="shared" ca="1" si="93"/>
        <v>2</v>
      </c>
      <c r="F979" s="9">
        <f t="shared" ca="1" si="91"/>
        <v>3</v>
      </c>
      <c r="G979" s="9">
        <f t="shared" ca="1" si="94"/>
        <v>13</v>
      </c>
      <c r="H979" s="9">
        <f t="shared" ca="1" si="95"/>
        <v>4</v>
      </c>
      <c r="I979" s="9">
        <f ca="1">RAND()*(Packaging[[#This Row],[Ordering cost]]+Packaging[[#This Row],[Holding cost]])+0.2</f>
        <v>0.77863004524584989</v>
      </c>
      <c r="J979" s="9">
        <f ca="1">SUM(Packaging[[#This Row],[Purchase Cost]:[Taxes]])</f>
        <v>46.928630045245846</v>
      </c>
      <c r="K979" s="9" t="str">
        <f>TEXT(Packaging[[#This Row],[Deliverydate_C]],"mmm")</f>
        <v>Jan</v>
      </c>
      <c r="L979" s="9"/>
      <c r="M979" s="9" t="s">
        <v>220</v>
      </c>
    </row>
    <row r="980" spans="3:13" x14ac:dyDescent="0.25">
      <c r="C980" s="9">
        <f t="shared" ca="1" si="92"/>
        <v>20</v>
      </c>
      <c r="D980" s="9" cm="1">
        <f t="array" aca="1" ref="D980" ca="1">_xlfn.ANCHORARRAY(C980)*0.05</f>
        <v>1</v>
      </c>
      <c r="E980" s="9">
        <f t="shared" ca="1" si="93"/>
        <v>2</v>
      </c>
      <c r="F980" s="9">
        <f t="shared" ca="1" si="91"/>
        <v>4</v>
      </c>
      <c r="G980" s="9">
        <f t="shared" ca="1" si="94"/>
        <v>12</v>
      </c>
      <c r="H980" s="9">
        <f t="shared" ca="1" si="95"/>
        <v>5</v>
      </c>
      <c r="I980" s="9">
        <f ca="1">RAND()*(Packaging[[#This Row],[Ordering cost]]+Packaging[[#This Row],[Holding cost]])+0.2</f>
        <v>0.85588844969329636</v>
      </c>
      <c r="J980" s="9">
        <f ca="1">SUM(Packaging[[#This Row],[Purchase Cost]:[Taxes]])</f>
        <v>44.855888449693296</v>
      </c>
      <c r="K980" s="9" t="str">
        <f>TEXT(Packaging[[#This Row],[Deliverydate_C]],"mmm")</f>
        <v>Jan</v>
      </c>
      <c r="L980" s="9"/>
      <c r="M980" s="9" t="s">
        <v>220</v>
      </c>
    </row>
    <row r="981" spans="3:13" x14ac:dyDescent="0.25">
      <c r="C981" s="9">
        <f t="shared" ca="1" si="92"/>
        <v>26</v>
      </c>
      <c r="D981" s="9" cm="1">
        <f t="array" aca="1" ref="D981" ca="1">_xlfn.ANCHORARRAY(C981)*0.05</f>
        <v>1.3</v>
      </c>
      <c r="E981" s="9">
        <f t="shared" ca="1" si="93"/>
        <v>2</v>
      </c>
      <c r="F981" s="9">
        <f t="shared" ca="1" si="91"/>
        <v>3</v>
      </c>
      <c r="G981" s="9">
        <f t="shared" ca="1" si="94"/>
        <v>13</v>
      </c>
      <c r="H981" s="9">
        <f t="shared" ca="1" si="95"/>
        <v>3</v>
      </c>
      <c r="I981" s="9">
        <f ca="1">RAND()*(Packaging[[#This Row],[Ordering cost]]+Packaging[[#This Row],[Holding cost]])+0.2</f>
        <v>1.060344039280666</v>
      </c>
      <c r="J981" s="9">
        <f ca="1">SUM(Packaging[[#This Row],[Purchase Cost]:[Taxes]])</f>
        <v>49.360344039280662</v>
      </c>
      <c r="K981" s="9" t="str">
        <f>TEXT(Packaging[[#This Row],[Deliverydate_C]],"mmm")</f>
        <v>Jan</v>
      </c>
      <c r="L981" s="9"/>
      <c r="M981" s="9" t="s">
        <v>220</v>
      </c>
    </row>
    <row r="982" spans="3:13" x14ac:dyDescent="0.25">
      <c r="C982" s="9">
        <f t="shared" ca="1" si="92"/>
        <v>20</v>
      </c>
      <c r="D982" s="9" cm="1">
        <f t="array" aca="1" ref="D982" ca="1">_xlfn.ANCHORARRAY(C982)*0.05</f>
        <v>1</v>
      </c>
      <c r="E982" s="9">
        <f t="shared" ca="1" si="93"/>
        <v>1</v>
      </c>
      <c r="F982" s="9">
        <f t="shared" ca="1" si="91"/>
        <v>3</v>
      </c>
      <c r="G982" s="9">
        <f t="shared" ca="1" si="94"/>
        <v>13</v>
      </c>
      <c r="H982" s="9">
        <f t="shared" ca="1" si="95"/>
        <v>4</v>
      </c>
      <c r="I982" s="9">
        <f ca="1">RAND()*(Packaging[[#This Row],[Ordering cost]]+Packaging[[#This Row],[Holding cost]])+0.2</f>
        <v>1.7427900180904028</v>
      </c>
      <c r="J982" s="9">
        <f ca="1">SUM(Packaging[[#This Row],[Purchase Cost]:[Taxes]])</f>
        <v>43.742790018090403</v>
      </c>
      <c r="K982" s="9" t="str">
        <f>TEXT(Packaging[[#This Row],[Deliverydate_C]],"mmm")</f>
        <v>Jan</v>
      </c>
      <c r="L982" s="9"/>
      <c r="M982" s="9" t="s">
        <v>220</v>
      </c>
    </row>
    <row r="983" spans="3:13" x14ac:dyDescent="0.25">
      <c r="C983" s="9">
        <f t="shared" ca="1" si="92"/>
        <v>25</v>
      </c>
      <c r="D983" s="9" cm="1">
        <f t="array" aca="1" ref="D983" ca="1">_xlfn.ANCHORARRAY(C983)*0.05</f>
        <v>1.25</v>
      </c>
      <c r="E983" s="9">
        <f t="shared" ca="1" si="93"/>
        <v>1</v>
      </c>
      <c r="F983" s="9">
        <f t="shared" ca="1" si="91"/>
        <v>3</v>
      </c>
      <c r="G983" s="9">
        <f t="shared" ca="1" si="94"/>
        <v>14</v>
      </c>
      <c r="H983" s="9">
        <f t="shared" ca="1" si="95"/>
        <v>4</v>
      </c>
      <c r="I983" s="9">
        <f ca="1">RAND()*(Packaging[[#This Row],[Ordering cost]]+Packaging[[#This Row],[Holding cost]])+0.2</f>
        <v>0.67771109389162909</v>
      </c>
      <c r="J983" s="9">
        <f ca="1">SUM(Packaging[[#This Row],[Purchase Cost]:[Taxes]])</f>
        <v>48.927711093891631</v>
      </c>
      <c r="K983" s="9" t="str">
        <f>TEXT(Packaging[[#This Row],[Deliverydate_C]],"mmm")</f>
        <v>Jan</v>
      </c>
      <c r="L983" s="9"/>
      <c r="M983" s="9" t="s">
        <v>221</v>
      </c>
    </row>
    <row r="984" spans="3:13" x14ac:dyDescent="0.25">
      <c r="C984" s="9">
        <f t="shared" ca="1" si="92"/>
        <v>28</v>
      </c>
      <c r="D984" s="9" cm="1">
        <f t="array" aca="1" ref="D984" ca="1">_xlfn.ANCHORARRAY(C984)*0.05</f>
        <v>1.4000000000000001</v>
      </c>
      <c r="E984" s="9">
        <f t="shared" ca="1" si="93"/>
        <v>2</v>
      </c>
      <c r="F984" s="9">
        <f t="shared" ca="1" si="91"/>
        <v>3</v>
      </c>
      <c r="G984" s="9">
        <f t="shared" ca="1" si="94"/>
        <v>11</v>
      </c>
      <c r="H984" s="9">
        <f t="shared" ca="1" si="95"/>
        <v>5</v>
      </c>
      <c r="I984" s="9">
        <f ca="1">RAND()*(Packaging[[#This Row],[Ordering cost]]+Packaging[[#This Row],[Holding cost]])+0.2</f>
        <v>0.45839567519900409</v>
      </c>
      <c r="J984" s="9">
        <f ca="1">SUM(Packaging[[#This Row],[Purchase Cost]:[Taxes]])</f>
        <v>50.858395675199006</v>
      </c>
      <c r="K984" s="9" t="str">
        <f>TEXT(Packaging[[#This Row],[Deliverydate_C]],"mmm")</f>
        <v>Jan</v>
      </c>
      <c r="L984" s="9"/>
      <c r="M984" s="9" t="s">
        <v>220</v>
      </c>
    </row>
    <row r="985" spans="3:13" x14ac:dyDescent="0.25">
      <c r="C985" s="9">
        <f t="shared" ca="1" si="92"/>
        <v>23</v>
      </c>
      <c r="D985" s="9" cm="1">
        <f t="array" aca="1" ref="D985" ca="1">_xlfn.ANCHORARRAY(C985)*0.05</f>
        <v>1.1500000000000001</v>
      </c>
      <c r="E985" s="9">
        <f t="shared" ca="1" si="93"/>
        <v>2</v>
      </c>
      <c r="F985" s="9">
        <f t="shared" ca="1" si="91"/>
        <v>4</v>
      </c>
      <c r="G985" s="9">
        <f t="shared" ca="1" si="94"/>
        <v>15</v>
      </c>
      <c r="H985" s="9">
        <f t="shared" ca="1" si="95"/>
        <v>2</v>
      </c>
      <c r="I985" s="9">
        <f ca="1">RAND()*(Packaging[[#This Row],[Ordering cost]]+Packaging[[#This Row],[Holding cost]])+0.2</f>
        <v>0.80757812606145163</v>
      </c>
      <c r="J985" s="9">
        <f ca="1">SUM(Packaging[[#This Row],[Purchase Cost]:[Taxes]])</f>
        <v>47.957578126061449</v>
      </c>
      <c r="K985" s="9" t="str">
        <f>TEXT(Packaging[[#This Row],[Deliverydate_C]],"mmm")</f>
        <v>Jan</v>
      </c>
      <c r="L985" s="9"/>
      <c r="M985" s="9" t="s">
        <v>219</v>
      </c>
    </row>
    <row r="986" spans="3:13" x14ac:dyDescent="0.25">
      <c r="C986" s="9">
        <f t="shared" ca="1" si="92"/>
        <v>23</v>
      </c>
      <c r="D986" s="9" cm="1">
        <f t="array" aca="1" ref="D986" ca="1">_xlfn.ANCHORARRAY(C986)*0.05</f>
        <v>1.1500000000000001</v>
      </c>
      <c r="E986" s="9">
        <f t="shared" ca="1" si="93"/>
        <v>2</v>
      </c>
      <c r="F986" s="9">
        <f t="shared" ca="1" si="91"/>
        <v>3</v>
      </c>
      <c r="G986" s="9">
        <f t="shared" ca="1" si="94"/>
        <v>10</v>
      </c>
      <c r="H986" s="9">
        <f t="shared" ca="1" si="95"/>
        <v>5</v>
      </c>
      <c r="I986" s="9">
        <f ca="1">RAND()*(Packaging[[#This Row],[Ordering cost]]+Packaging[[#This Row],[Holding cost]])+0.2</f>
        <v>1.4275109859045989</v>
      </c>
      <c r="J986" s="9">
        <f ca="1">SUM(Packaging[[#This Row],[Purchase Cost]:[Taxes]])</f>
        <v>45.577510985904595</v>
      </c>
      <c r="K986" s="9" t="str">
        <f>TEXT(Packaging[[#This Row],[Deliverydate_C]],"mmm")</f>
        <v>Jan</v>
      </c>
      <c r="L986" s="9"/>
      <c r="M986" s="9" t="s">
        <v>220</v>
      </c>
    </row>
    <row r="987" spans="3:13" x14ac:dyDescent="0.25">
      <c r="C987" s="9">
        <f t="shared" ca="1" si="92"/>
        <v>22</v>
      </c>
      <c r="D987" s="9" cm="1">
        <f t="array" aca="1" ref="D987" ca="1">_xlfn.ANCHORARRAY(C987)*0.05</f>
        <v>1.1000000000000001</v>
      </c>
      <c r="E987" s="9">
        <f t="shared" ca="1" si="93"/>
        <v>2</v>
      </c>
      <c r="F987" s="9">
        <f t="shared" ca="1" si="91"/>
        <v>3</v>
      </c>
      <c r="G987" s="9">
        <f t="shared" ca="1" si="94"/>
        <v>12</v>
      </c>
      <c r="H987" s="9">
        <f t="shared" ca="1" si="95"/>
        <v>2</v>
      </c>
      <c r="I987" s="9">
        <f ca="1">RAND()*(Packaging[[#This Row],[Ordering cost]]+Packaging[[#This Row],[Holding cost]])+0.2</f>
        <v>2.468219899107615</v>
      </c>
      <c r="J987" s="9">
        <f ca="1">SUM(Packaging[[#This Row],[Purchase Cost]:[Taxes]])</f>
        <v>44.568219899107618</v>
      </c>
      <c r="K987" s="9" t="str">
        <f>TEXT(Packaging[[#This Row],[Deliverydate_C]],"mmm")</f>
        <v>Jan</v>
      </c>
      <c r="L987" s="9"/>
      <c r="M987" s="9" t="s">
        <v>221</v>
      </c>
    </row>
    <row r="988" spans="3:13" x14ac:dyDescent="0.25">
      <c r="C988" s="9">
        <f t="shared" ca="1" si="92"/>
        <v>22</v>
      </c>
      <c r="D988" s="9" cm="1">
        <f t="array" aca="1" ref="D988" ca="1">_xlfn.ANCHORARRAY(C988)*0.05</f>
        <v>1.1000000000000001</v>
      </c>
      <c r="E988" s="9">
        <f t="shared" ca="1" si="93"/>
        <v>1</v>
      </c>
      <c r="F988" s="9">
        <f t="shared" ca="1" si="91"/>
        <v>4</v>
      </c>
      <c r="G988" s="9">
        <f t="shared" ca="1" si="94"/>
        <v>10</v>
      </c>
      <c r="H988" s="9">
        <f t="shared" ca="1" si="95"/>
        <v>4</v>
      </c>
      <c r="I988" s="9">
        <f ca="1">RAND()*(Packaging[[#This Row],[Ordering cost]]+Packaging[[#This Row],[Holding cost]])+0.2</f>
        <v>1.6922792228966255</v>
      </c>
      <c r="J988" s="9">
        <f ca="1">SUM(Packaging[[#This Row],[Purchase Cost]:[Taxes]])</f>
        <v>43.792279222896624</v>
      </c>
      <c r="K988" s="9" t="str">
        <f>TEXT(Packaging[[#This Row],[Deliverydate_C]],"mmm")</f>
        <v>Jan</v>
      </c>
      <c r="L988" s="9"/>
      <c r="M988" s="9" t="s">
        <v>219</v>
      </c>
    </row>
    <row r="989" spans="3:13" x14ac:dyDescent="0.25">
      <c r="C989" s="9">
        <f t="shared" ca="1" si="92"/>
        <v>29</v>
      </c>
      <c r="D989" s="9" cm="1">
        <f t="array" aca="1" ref="D989" ca="1">_xlfn.ANCHORARRAY(C989)*0.05</f>
        <v>1.4500000000000002</v>
      </c>
      <c r="E989" s="9">
        <f t="shared" ca="1" si="93"/>
        <v>2</v>
      </c>
      <c r="F989" s="9">
        <f t="shared" ca="1" si="91"/>
        <v>4</v>
      </c>
      <c r="G989" s="9">
        <f t="shared" ca="1" si="94"/>
        <v>12</v>
      </c>
      <c r="H989" s="9">
        <f t="shared" ca="1" si="95"/>
        <v>3</v>
      </c>
      <c r="I989" s="9">
        <f ca="1">RAND()*(Packaging[[#This Row],[Ordering cost]]+Packaging[[#This Row],[Holding cost]])+0.2</f>
        <v>3.5170726144272293</v>
      </c>
      <c r="J989" s="9">
        <f ca="1">SUM(Packaging[[#This Row],[Purchase Cost]:[Taxes]])</f>
        <v>54.967072614427231</v>
      </c>
      <c r="K989" s="9" t="str">
        <f>TEXT(Packaging[[#This Row],[Deliverydate_C]],"mmm")</f>
        <v>Jan</v>
      </c>
      <c r="L989" s="9"/>
      <c r="M989" s="9" t="s">
        <v>220</v>
      </c>
    </row>
    <row r="990" spans="3:13" x14ac:dyDescent="0.25">
      <c r="C990" s="9">
        <f t="shared" ca="1" si="92"/>
        <v>23</v>
      </c>
      <c r="D990" s="9" cm="1">
        <f t="array" aca="1" ref="D990" ca="1">_xlfn.ANCHORARRAY(C990)*0.05</f>
        <v>1.1500000000000001</v>
      </c>
      <c r="E990" s="9">
        <f t="shared" ca="1" si="93"/>
        <v>1</v>
      </c>
      <c r="F990" s="9">
        <f t="shared" ca="1" si="91"/>
        <v>3</v>
      </c>
      <c r="G990" s="9">
        <f t="shared" ca="1" si="94"/>
        <v>11</v>
      </c>
      <c r="H990" s="9">
        <f t="shared" ca="1" si="95"/>
        <v>2</v>
      </c>
      <c r="I990" s="9">
        <f ca="1">RAND()*(Packaging[[#This Row],[Ordering cost]]+Packaging[[#This Row],[Holding cost]])+0.2</f>
        <v>1.794678519212576</v>
      </c>
      <c r="J990" s="9">
        <f ca="1">SUM(Packaging[[#This Row],[Purchase Cost]:[Taxes]])</f>
        <v>42.944678519212573</v>
      </c>
      <c r="K990" s="9" t="str">
        <f>TEXT(Packaging[[#This Row],[Deliverydate_C]],"mmm")</f>
        <v>Jan</v>
      </c>
      <c r="L990" s="9"/>
      <c r="M990" s="9" t="s">
        <v>220</v>
      </c>
    </row>
    <row r="991" spans="3:13" x14ac:dyDescent="0.25">
      <c r="C991" s="9">
        <f t="shared" ca="1" si="92"/>
        <v>25</v>
      </c>
      <c r="D991" s="9" cm="1">
        <f t="array" aca="1" ref="D991" ca="1">_xlfn.ANCHORARRAY(C991)*0.05</f>
        <v>1.25</v>
      </c>
      <c r="E991" s="9">
        <f t="shared" ca="1" si="93"/>
        <v>2</v>
      </c>
      <c r="F991" s="9">
        <f t="shared" ca="1" si="91"/>
        <v>3</v>
      </c>
      <c r="G991" s="9">
        <f t="shared" ca="1" si="94"/>
        <v>15</v>
      </c>
      <c r="H991" s="9">
        <f t="shared" ca="1" si="95"/>
        <v>4</v>
      </c>
      <c r="I991" s="9">
        <f ca="1">RAND()*(Packaging[[#This Row],[Ordering cost]]+Packaging[[#This Row],[Holding cost]])+0.2</f>
        <v>1.7921751709932463</v>
      </c>
      <c r="J991" s="9">
        <f ca="1">SUM(Packaging[[#This Row],[Purchase Cost]:[Taxes]])</f>
        <v>52.042175170993247</v>
      </c>
      <c r="K991" s="9" t="str">
        <f>TEXT(Packaging[[#This Row],[Deliverydate_C]],"mmm")</f>
        <v>Jan</v>
      </c>
      <c r="L991" s="9"/>
      <c r="M991" s="9" t="s">
        <v>221</v>
      </c>
    </row>
    <row r="992" spans="3:13" x14ac:dyDescent="0.25">
      <c r="C992" s="9">
        <f t="shared" ca="1" si="92"/>
        <v>21</v>
      </c>
      <c r="D992" s="9" cm="1">
        <f t="array" aca="1" ref="D992" ca="1">_xlfn.ANCHORARRAY(C992)*0.05</f>
        <v>1.05</v>
      </c>
      <c r="E992" s="9">
        <f t="shared" ca="1" si="93"/>
        <v>1</v>
      </c>
      <c r="F992" s="9">
        <f t="shared" ca="1" si="91"/>
        <v>3</v>
      </c>
      <c r="G992" s="9">
        <f t="shared" ca="1" si="94"/>
        <v>11</v>
      </c>
      <c r="H992" s="9">
        <f t="shared" ca="1" si="95"/>
        <v>2</v>
      </c>
      <c r="I992" s="9">
        <f ca="1">RAND()*(Packaging[[#This Row],[Ordering cost]]+Packaging[[#This Row],[Holding cost]])+0.2</f>
        <v>1.9049920363680661</v>
      </c>
      <c r="J992" s="9">
        <f ca="1">SUM(Packaging[[#This Row],[Purchase Cost]:[Taxes]])</f>
        <v>40.954992036368061</v>
      </c>
      <c r="K992" s="9" t="str">
        <f>TEXT(Packaging[[#This Row],[Deliverydate_C]],"mmm")</f>
        <v>Jan</v>
      </c>
      <c r="L992" s="9"/>
      <c r="M992" s="9" t="s">
        <v>221</v>
      </c>
    </row>
    <row r="993" spans="3:13" x14ac:dyDescent="0.25">
      <c r="C993" s="9">
        <f t="shared" ca="1" si="92"/>
        <v>27</v>
      </c>
      <c r="D993" s="9" cm="1">
        <f t="array" aca="1" ref="D993" ca="1">_xlfn.ANCHORARRAY(C993)*0.05</f>
        <v>1.35</v>
      </c>
      <c r="E993" s="9">
        <f t="shared" ca="1" si="93"/>
        <v>1</v>
      </c>
      <c r="F993" s="9">
        <f t="shared" ca="1" si="91"/>
        <v>4</v>
      </c>
      <c r="G993" s="9">
        <f t="shared" ca="1" si="94"/>
        <v>12</v>
      </c>
      <c r="H993" s="9">
        <f t="shared" ca="1" si="95"/>
        <v>2</v>
      </c>
      <c r="I993" s="9">
        <f ca="1">RAND()*(Packaging[[#This Row],[Ordering cost]]+Packaging[[#This Row],[Holding cost]])+0.2</f>
        <v>1.5394116595956227</v>
      </c>
      <c r="J993" s="9">
        <f ca="1">SUM(Packaging[[#This Row],[Purchase Cost]:[Taxes]])</f>
        <v>48.889411659595623</v>
      </c>
      <c r="K993" s="9" t="str">
        <f>TEXT(Packaging[[#This Row],[Deliverydate_C]],"mmm")</f>
        <v>Jan</v>
      </c>
      <c r="L993" s="9"/>
      <c r="M993" s="9" t="s">
        <v>220</v>
      </c>
    </row>
    <row r="994" spans="3:13" x14ac:dyDescent="0.25">
      <c r="C994" s="9">
        <f t="shared" ca="1" si="92"/>
        <v>24</v>
      </c>
      <c r="D994" s="9" cm="1">
        <f t="array" aca="1" ref="D994" ca="1">_xlfn.ANCHORARRAY(C994)*0.05</f>
        <v>1.2000000000000002</v>
      </c>
      <c r="E994" s="9">
        <f t="shared" ca="1" si="93"/>
        <v>2</v>
      </c>
      <c r="F994" s="9">
        <f t="shared" ca="1" si="91"/>
        <v>4</v>
      </c>
      <c r="G994" s="9">
        <f t="shared" ca="1" si="94"/>
        <v>14</v>
      </c>
      <c r="H994" s="9">
        <f t="shared" ca="1" si="95"/>
        <v>3</v>
      </c>
      <c r="I994" s="9">
        <f ca="1">RAND()*(Packaging[[#This Row],[Ordering cost]]+Packaging[[#This Row],[Holding cost]])+0.2</f>
        <v>2.3862635993046126</v>
      </c>
      <c r="J994" s="9">
        <f ca="1">SUM(Packaging[[#This Row],[Purchase Cost]:[Taxes]])</f>
        <v>50.586263599304615</v>
      </c>
      <c r="K994" s="9" t="str">
        <f>TEXT(Packaging[[#This Row],[Deliverydate_C]],"mmm")</f>
        <v>Jan</v>
      </c>
      <c r="L994" s="9"/>
      <c r="M994" s="9" t="s">
        <v>220</v>
      </c>
    </row>
    <row r="995" spans="3:13" x14ac:dyDescent="0.25">
      <c r="C995" s="9">
        <f t="shared" ca="1" si="92"/>
        <v>25</v>
      </c>
      <c r="D995" s="9" cm="1">
        <f t="array" aca="1" ref="D995" ca="1">_xlfn.ANCHORARRAY(C995)*0.05</f>
        <v>1.25</v>
      </c>
      <c r="E995" s="9">
        <f t="shared" ca="1" si="93"/>
        <v>1</v>
      </c>
      <c r="F995" s="9">
        <f t="shared" ca="1" si="91"/>
        <v>3</v>
      </c>
      <c r="G995" s="9">
        <f t="shared" ca="1" si="94"/>
        <v>14</v>
      </c>
      <c r="H995" s="9">
        <f t="shared" ca="1" si="95"/>
        <v>3</v>
      </c>
      <c r="I995" s="9">
        <f ca="1">RAND()*(Packaging[[#This Row],[Ordering cost]]+Packaging[[#This Row],[Holding cost]])+0.2</f>
        <v>1.253672080072959</v>
      </c>
      <c r="J995" s="9">
        <f ca="1">SUM(Packaging[[#This Row],[Purchase Cost]:[Taxes]])</f>
        <v>48.50367208007296</v>
      </c>
      <c r="K995" s="9" t="str">
        <f>TEXT(Packaging[[#This Row],[Deliverydate_C]],"mmm")</f>
        <v>Jan</v>
      </c>
      <c r="L995" s="9"/>
      <c r="M995" s="9" t="s">
        <v>220</v>
      </c>
    </row>
    <row r="996" spans="3:13" x14ac:dyDescent="0.25">
      <c r="C996" s="9">
        <f t="shared" ca="1" si="92"/>
        <v>25</v>
      </c>
      <c r="D996" s="9" cm="1">
        <f t="array" aca="1" ref="D996" ca="1">_xlfn.ANCHORARRAY(C996)*0.05</f>
        <v>1.25</v>
      </c>
      <c r="E996" s="9">
        <f t="shared" ca="1" si="93"/>
        <v>2</v>
      </c>
      <c r="F996" s="9">
        <f t="shared" ca="1" si="91"/>
        <v>4</v>
      </c>
      <c r="G996" s="9">
        <f t="shared" ca="1" si="94"/>
        <v>12</v>
      </c>
      <c r="H996" s="9">
        <f t="shared" ca="1" si="95"/>
        <v>5</v>
      </c>
      <c r="I996" s="9">
        <f ca="1">RAND()*(Packaging[[#This Row],[Ordering cost]]+Packaging[[#This Row],[Holding cost]])+0.2</f>
        <v>2.90596183152772</v>
      </c>
      <c r="J996" s="9">
        <f ca="1">SUM(Packaging[[#This Row],[Purchase Cost]:[Taxes]])</f>
        <v>52.155961831527719</v>
      </c>
      <c r="K996" s="9" t="str">
        <f>TEXT(Packaging[[#This Row],[Deliverydate_C]],"mmm")</f>
        <v>Jan</v>
      </c>
      <c r="L996" s="9"/>
      <c r="M996" s="9" t="s">
        <v>219</v>
      </c>
    </row>
    <row r="997" spans="3:13" x14ac:dyDescent="0.25">
      <c r="C997" s="9">
        <f t="shared" ca="1" si="92"/>
        <v>20</v>
      </c>
      <c r="D997" s="9" cm="1">
        <f t="array" aca="1" ref="D997" ca="1">_xlfn.ANCHORARRAY(C997)*0.05</f>
        <v>1</v>
      </c>
      <c r="E997" s="9">
        <f t="shared" ca="1" si="93"/>
        <v>2</v>
      </c>
      <c r="F997" s="9">
        <f t="shared" ca="1" si="91"/>
        <v>3</v>
      </c>
      <c r="G997" s="9">
        <f t="shared" ca="1" si="94"/>
        <v>13</v>
      </c>
      <c r="H997" s="9">
        <f t="shared" ca="1" si="95"/>
        <v>5</v>
      </c>
      <c r="I997" s="9">
        <f ca="1">RAND()*(Packaging[[#This Row],[Ordering cost]]+Packaging[[#This Row],[Holding cost]])+0.2</f>
        <v>1.3591895905011153</v>
      </c>
      <c r="J997" s="9">
        <f ca="1">SUM(Packaging[[#This Row],[Purchase Cost]:[Taxes]])</f>
        <v>45.359189590501117</v>
      </c>
      <c r="K997" s="9" t="str">
        <f>TEXT(Packaging[[#This Row],[Deliverydate_C]],"mmm")</f>
        <v>Jan</v>
      </c>
      <c r="L997" s="9"/>
      <c r="M997" s="9" t="s">
        <v>220</v>
      </c>
    </row>
    <row r="998" spans="3:13" x14ac:dyDescent="0.25">
      <c r="C998" s="9">
        <f t="shared" ca="1" si="92"/>
        <v>27</v>
      </c>
      <c r="D998" s="9" cm="1">
        <f t="array" aca="1" ref="D998" ca="1">_xlfn.ANCHORARRAY(C998)*0.05</f>
        <v>1.35</v>
      </c>
      <c r="E998" s="9">
        <f t="shared" ca="1" si="93"/>
        <v>1</v>
      </c>
      <c r="F998" s="9">
        <f t="shared" ca="1" si="91"/>
        <v>3</v>
      </c>
      <c r="G998" s="9">
        <f t="shared" ca="1" si="94"/>
        <v>10</v>
      </c>
      <c r="H998" s="9">
        <f t="shared" ca="1" si="95"/>
        <v>3</v>
      </c>
      <c r="I998" s="9">
        <f ca="1">RAND()*(Packaging[[#This Row],[Ordering cost]]+Packaging[[#This Row],[Holding cost]])+0.2</f>
        <v>2.2182220859804911</v>
      </c>
      <c r="J998" s="9">
        <f ca="1">SUM(Packaging[[#This Row],[Purchase Cost]:[Taxes]])</f>
        <v>47.568222085980494</v>
      </c>
      <c r="K998" s="9" t="str">
        <f>TEXT(Packaging[[#This Row],[Deliverydate_C]],"mmm")</f>
        <v>Jan</v>
      </c>
      <c r="L998" s="9"/>
      <c r="M998" s="9" t="s">
        <v>220</v>
      </c>
    </row>
    <row r="999" spans="3:13" x14ac:dyDescent="0.25">
      <c r="C999" s="9">
        <f t="shared" ca="1" si="92"/>
        <v>26</v>
      </c>
      <c r="D999" s="9" cm="1">
        <f t="array" aca="1" ref="D999" ca="1">_xlfn.ANCHORARRAY(C999)*0.05</f>
        <v>1.3</v>
      </c>
      <c r="E999" s="9">
        <f t="shared" ca="1" si="93"/>
        <v>2</v>
      </c>
      <c r="F999" s="9">
        <f t="shared" ca="1" si="91"/>
        <v>4</v>
      </c>
      <c r="G999" s="9">
        <f t="shared" ca="1" si="94"/>
        <v>15</v>
      </c>
      <c r="H999" s="9">
        <f t="shared" ca="1" si="95"/>
        <v>5</v>
      </c>
      <c r="I999" s="9">
        <f ca="1">RAND()*(Packaging[[#This Row],[Ordering cost]]+Packaging[[#This Row],[Holding cost]])+0.2</f>
        <v>1.8367116470472082</v>
      </c>
      <c r="J999" s="9">
        <f ca="1">SUM(Packaging[[#This Row],[Purchase Cost]:[Taxes]])</f>
        <v>55.136711647047207</v>
      </c>
      <c r="K999" s="9" t="str">
        <f>TEXT(Packaging[[#This Row],[Deliverydate_C]],"mmm")</f>
        <v>Jan</v>
      </c>
      <c r="L999" s="9"/>
      <c r="M999" s="9" t="s">
        <v>220</v>
      </c>
    </row>
    <row r="1000" spans="3:13" x14ac:dyDescent="0.25">
      <c r="C1000" s="9">
        <f t="shared" ca="1" si="92"/>
        <v>27</v>
      </c>
      <c r="D1000" s="9" cm="1">
        <f t="array" aca="1" ref="D1000" ca="1">_xlfn.ANCHORARRAY(C1000)*0.05</f>
        <v>1.35</v>
      </c>
      <c r="E1000" s="9">
        <f t="shared" ca="1" si="93"/>
        <v>2</v>
      </c>
      <c r="F1000" s="9">
        <f t="shared" ca="1" si="91"/>
        <v>3</v>
      </c>
      <c r="G1000" s="9">
        <f t="shared" ca="1" si="94"/>
        <v>13</v>
      </c>
      <c r="H1000" s="9">
        <f t="shared" ca="1" si="95"/>
        <v>4</v>
      </c>
      <c r="I1000" s="9">
        <f ca="1">RAND()*(Packaging[[#This Row],[Ordering cost]]+Packaging[[#This Row],[Holding cost]])+0.2</f>
        <v>2.4251965657149337</v>
      </c>
      <c r="J1000" s="9">
        <f ca="1">SUM(Packaging[[#This Row],[Purchase Cost]:[Taxes]])</f>
        <v>52.775196565714936</v>
      </c>
      <c r="K1000" s="9" t="str">
        <f>TEXT(Packaging[[#This Row],[Deliverydate_C]],"mmm")</f>
        <v>Jan</v>
      </c>
      <c r="L1000" s="9"/>
      <c r="M1000" s="9" t="s">
        <v>220</v>
      </c>
    </row>
    <row r="1001" spans="3:13" x14ac:dyDescent="0.25">
      <c r="C1001" s="9">
        <f t="shared" ca="1" si="92"/>
        <v>20</v>
      </c>
      <c r="D1001" s="9" cm="1">
        <f t="array" aca="1" ref="D1001" ca="1">_xlfn.ANCHORARRAY(C1001)*0.05</f>
        <v>1</v>
      </c>
      <c r="E1001" s="9">
        <f t="shared" ca="1" si="93"/>
        <v>1</v>
      </c>
      <c r="F1001" s="9">
        <f t="shared" ca="1" si="91"/>
        <v>4</v>
      </c>
      <c r="G1001" s="9">
        <f t="shared" ca="1" si="94"/>
        <v>14</v>
      </c>
      <c r="H1001" s="9">
        <f t="shared" ca="1" si="95"/>
        <v>5</v>
      </c>
      <c r="I1001" s="9">
        <f ca="1">RAND()*(Packaging[[#This Row],[Ordering cost]]+Packaging[[#This Row],[Holding cost]])+0.2</f>
        <v>0.59637595780035824</v>
      </c>
      <c r="J1001" s="9">
        <f ca="1">SUM(Packaging[[#This Row],[Purchase Cost]:[Taxes]])</f>
        <v>45.596375957800362</v>
      </c>
      <c r="K1001" s="9" t="str">
        <f>TEXT(Packaging[[#This Row],[Deliverydate_C]],"mmm")</f>
        <v>Jan</v>
      </c>
      <c r="L1001" s="9"/>
      <c r="M1001" s="9" t="s">
        <v>220</v>
      </c>
    </row>
    <row r="1002" spans="3:13" x14ac:dyDescent="0.25">
      <c r="C1002" s="9">
        <f t="shared" ca="1" si="92"/>
        <v>26</v>
      </c>
      <c r="D1002" s="9" cm="1">
        <f t="array" aca="1" ref="D1002" ca="1">_xlfn.ANCHORARRAY(C1002)*0.05</f>
        <v>1.3</v>
      </c>
      <c r="E1002" s="9">
        <f t="shared" ca="1" si="93"/>
        <v>2</v>
      </c>
      <c r="F1002" s="9">
        <f t="shared" ca="1" si="91"/>
        <v>3</v>
      </c>
      <c r="G1002" s="9">
        <f t="shared" ca="1" si="94"/>
        <v>11</v>
      </c>
      <c r="H1002" s="9">
        <f t="shared" ca="1" si="95"/>
        <v>5</v>
      </c>
      <c r="I1002" s="9">
        <f ca="1">RAND()*(Packaging[[#This Row],[Ordering cost]]+Packaging[[#This Row],[Holding cost]])+0.2</f>
        <v>2.3542254627944121</v>
      </c>
      <c r="J1002" s="9">
        <f ca="1">SUM(Packaging[[#This Row],[Purchase Cost]:[Taxes]])</f>
        <v>50.654225462794408</v>
      </c>
      <c r="K1002" s="9" t="str">
        <f>TEXT(Packaging[[#This Row],[Deliverydate_C]],"mmm")</f>
        <v>Jan</v>
      </c>
      <c r="L1002" s="9"/>
      <c r="M1002" s="9" t="s">
        <v>220</v>
      </c>
    </row>
    <row r="1003" spans="3:13" x14ac:dyDescent="0.25">
      <c r="C1003" s="9">
        <f t="shared" ca="1" si="92"/>
        <v>28</v>
      </c>
      <c r="D1003" s="9" cm="1">
        <f t="array" aca="1" ref="D1003" ca="1">_xlfn.ANCHORARRAY(C1003)*0.05</f>
        <v>1.4000000000000001</v>
      </c>
      <c r="E1003" s="9">
        <f t="shared" ca="1" si="93"/>
        <v>1</v>
      </c>
      <c r="F1003" s="9">
        <f t="shared" ca="1" si="91"/>
        <v>3</v>
      </c>
      <c r="G1003" s="9">
        <f t="shared" ca="1" si="94"/>
        <v>15</v>
      </c>
      <c r="H1003" s="9">
        <f t="shared" ca="1" si="95"/>
        <v>3</v>
      </c>
      <c r="I1003" s="9">
        <f ca="1">RAND()*(Packaging[[#This Row],[Ordering cost]]+Packaging[[#This Row],[Holding cost]])+0.2</f>
        <v>1.2594493081535902</v>
      </c>
      <c r="J1003" s="9">
        <f ca="1">SUM(Packaging[[#This Row],[Purchase Cost]:[Taxes]])</f>
        <v>52.65944930815359</v>
      </c>
      <c r="K1003" s="9" t="str">
        <f>TEXT(Packaging[[#This Row],[Deliverydate_C]],"mmm")</f>
        <v>Jan</v>
      </c>
      <c r="L1003" s="9"/>
      <c r="M1003" s="9" t="s">
        <v>220</v>
      </c>
    </row>
    <row r="1004" spans="3:13" x14ac:dyDescent="0.25">
      <c r="C1004" s="9">
        <f t="shared" ca="1" si="92"/>
        <v>20</v>
      </c>
      <c r="D1004" s="9" cm="1">
        <f t="array" aca="1" ref="D1004" ca="1">_xlfn.ANCHORARRAY(C1004)*0.05</f>
        <v>1</v>
      </c>
      <c r="E1004" s="9">
        <f t="shared" ca="1" si="93"/>
        <v>2</v>
      </c>
      <c r="F1004" s="9">
        <f t="shared" ca="1" si="91"/>
        <v>4</v>
      </c>
      <c r="G1004" s="9">
        <f t="shared" ca="1" si="94"/>
        <v>14</v>
      </c>
      <c r="H1004" s="9">
        <f t="shared" ca="1" si="95"/>
        <v>4</v>
      </c>
      <c r="I1004" s="9">
        <f ca="1">RAND()*(Packaging[[#This Row],[Ordering cost]]+Packaging[[#This Row],[Holding cost]])+0.2</f>
        <v>3.0312266478127836</v>
      </c>
      <c r="J1004" s="9">
        <f ca="1">SUM(Packaging[[#This Row],[Purchase Cost]:[Taxes]])</f>
        <v>48.031226647812787</v>
      </c>
      <c r="K1004" s="9" t="str">
        <f>TEXT(Packaging[[#This Row],[Deliverydate_C]],"mmm")</f>
        <v>Jan</v>
      </c>
      <c r="L1004" s="9"/>
      <c r="M1004" s="9" t="s">
        <v>220</v>
      </c>
    </row>
    <row r="1005" spans="3:13" x14ac:dyDescent="0.25">
      <c r="C1005" s="9">
        <f t="shared" ca="1" si="92"/>
        <v>20</v>
      </c>
      <c r="D1005" s="9" cm="1">
        <f t="array" aca="1" ref="D1005" ca="1">_xlfn.ANCHORARRAY(C1005)*0.05</f>
        <v>1</v>
      </c>
      <c r="E1005" s="9">
        <f t="shared" ca="1" si="93"/>
        <v>1</v>
      </c>
      <c r="F1005" s="9">
        <f t="shared" ca="1" si="91"/>
        <v>3</v>
      </c>
      <c r="G1005" s="9">
        <f t="shared" ca="1" si="94"/>
        <v>11</v>
      </c>
      <c r="H1005" s="9">
        <f t="shared" ca="1" si="95"/>
        <v>2</v>
      </c>
      <c r="I1005" s="9">
        <f ca="1">RAND()*(Packaging[[#This Row],[Ordering cost]]+Packaging[[#This Row],[Holding cost]])+0.2</f>
        <v>2.0531914207415496</v>
      </c>
      <c r="J1005" s="9">
        <f ca="1">SUM(Packaging[[#This Row],[Purchase Cost]:[Taxes]])</f>
        <v>40.053191420741548</v>
      </c>
      <c r="K1005" s="9" t="str">
        <f>TEXT(Packaging[[#This Row],[Deliverydate_C]],"mmm")</f>
        <v>Jan</v>
      </c>
      <c r="L1005" s="9"/>
      <c r="M1005" s="9" t="s">
        <v>220</v>
      </c>
    </row>
    <row r="1006" spans="3:13" x14ac:dyDescent="0.25">
      <c r="C1006" s="9">
        <f t="shared" ca="1" si="92"/>
        <v>28</v>
      </c>
      <c r="D1006" s="9" cm="1">
        <f t="array" aca="1" ref="D1006" ca="1">_xlfn.ANCHORARRAY(C1006)*0.05</f>
        <v>1.4000000000000001</v>
      </c>
      <c r="E1006" s="9">
        <f t="shared" ca="1" si="93"/>
        <v>2</v>
      </c>
      <c r="F1006" s="9">
        <f t="shared" ca="1" si="91"/>
        <v>3</v>
      </c>
      <c r="G1006" s="9">
        <f t="shared" ca="1" si="94"/>
        <v>12</v>
      </c>
      <c r="H1006" s="9">
        <f t="shared" ca="1" si="95"/>
        <v>5</v>
      </c>
      <c r="I1006" s="9">
        <f ca="1">RAND()*(Packaging[[#This Row],[Ordering cost]]+Packaging[[#This Row],[Holding cost]])+0.2</f>
        <v>0.78891600862341016</v>
      </c>
      <c r="J1006" s="9">
        <f ca="1">SUM(Packaging[[#This Row],[Purchase Cost]:[Taxes]])</f>
        <v>52.188916008623409</v>
      </c>
      <c r="K1006" s="9" t="str">
        <f>TEXT(Packaging[[#This Row],[Deliverydate_C]],"mmm")</f>
        <v>Jan</v>
      </c>
      <c r="L1006" s="9"/>
      <c r="M1006" s="9" t="s">
        <v>220</v>
      </c>
    </row>
    <row r="1007" spans="3:13" x14ac:dyDescent="0.25">
      <c r="C1007" s="9">
        <f t="shared" ca="1" si="92"/>
        <v>21</v>
      </c>
      <c r="D1007" s="9" cm="1">
        <f t="array" aca="1" ref="D1007" ca="1">_xlfn.ANCHORARRAY(C1007)*0.05</f>
        <v>1.05</v>
      </c>
      <c r="E1007" s="9">
        <f t="shared" ca="1" si="93"/>
        <v>2</v>
      </c>
      <c r="F1007" s="9">
        <f t="shared" ca="1" si="91"/>
        <v>4</v>
      </c>
      <c r="G1007" s="9">
        <f t="shared" ca="1" si="94"/>
        <v>14</v>
      </c>
      <c r="H1007" s="9">
        <f t="shared" ca="1" si="95"/>
        <v>3</v>
      </c>
      <c r="I1007" s="9">
        <f ca="1">RAND()*(Packaging[[#This Row],[Ordering cost]]+Packaging[[#This Row],[Holding cost]])+0.2</f>
        <v>3.1323802981425084</v>
      </c>
      <c r="J1007" s="9">
        <f ca="1">SUM(Packaging[[#This Row],[Purchase Cost]:[Taxes]])</f>
        <v>48.182380298142505</v>
      </c>
      <c r="K1007" s="9" t="str">
        <f>TEXT(Packaging[[#This Row],[Deliverydate_C]],"mmm")</f>
        <v>Jan</v>
      </c>
      <c r="L1007" s="9"/>
      <c r="M1007" s="9" t="s">
        <v>220</v>
      </c>
    </row>
    <row r="1008" spans="3:13" x14ac:dyDescent="0.25">
      <c r="C1008" s="9">
        <f t="shared" ca="1" si="92"/>
        <v>26</v>
      </c>
      <c r="D1008" s="9" cm="1">
        <f t="array" aca="1" ref="D1008" ca="1">_xlfn.ANCHORARRAY(C1008)*0.05</f>
        <v>1.3</v>
      </c>
      <c r="E1008" s="9">
        <f t="shared" ca="1" si="93"/>
        <v>2</v>
      </c>
      <c r="F1008" s="9">
        <f t="shared" ca="1" si="91"/>
        <v>4</v>
      </c>
      <c r="G1008" s="9">
        <f t="shared" ca="1" si="94"/>
        <v>13</v>
      </c>
      <c r="H1008" s="9">
        <f t="shared" ca="1" si="95"/>
        <v>3</v>
      </c>
      <c r="I1008" s="9">
        <f ca="1">RAND()*(Packaging[[#This Row],[Ordering cost]]+Packaging[[#This Row],[Holding cost]])+0.2</f>
        <v>2.639444147471945</v>
      </c>
      <c r="J1008" s="9">
        <f ca="1">SUM(Packaging[[#This Row],[Purchase Cost]:[Taxes]])</f>
        <v>51.939444147471946</v>
      </c>
      <c r="K1008" s="9" t="str">
        <f>TEXT(Packaging[[#This Row],[Deliverydate_C]],"mmm")</f>
        <v>Jan</v>
      </c>
      <c r="L1008" s="9"/>
      <c r="M1008" s="9" t="s">
        <v>219</v>
      </c>
    </row>
    <row r="1009" spans="3:13" x14ac:dyDescent="0.25">
      <c r="C1009" s="9">
        <f t="shared" ca="1" si="92"/>
        <v>30</v>
      </c>
      <c r="D1009" s="9" cm="1">
        <f t="array" aca="1" ref="D1009" ca="1">_xlfn.ANCHORARRAY(C1009)*0.05</f>
        <v>1.5</v>
      </c>
      <c r="E1009" s="9">
        <f t="shared" ca="1" si="93"/>
        <v>1</v>
      </c>
      <c r="F1009" s="9">
        <f t="shared" ca="1" si="91"/>
        <v>3</v>
      </c>
      <c r="G1009" s="9">
        <f t="shared" ca="1" si="94"/>
        <v>11</v>
      </c>
      <c r="H1009" s="9">
        <f t="shared" ca="1" si="95"/>
        <v>4</v>
      </c>
      <c r="I1009" s="9">
        <f ca="1">RAND()*(Packaging[[#This Row],[Ordering cost]]+Packaging[[#This Row],[Holding cost]])+0.2</f>
        <v>2.5335856190813906</v>
      </c>
      <c r="J1009" s="9">
        <f ca="1">SUM(Packaging[[#This Row],[Purchase Cost]:[Taxes]])</f>
        <v>53.033585619081393</v>
      </c>
      <c r="K1009" s="9" t="str">
        <f>TEXT(Packaging[[#This Row],[Deliverydate_C]],"mmm")</f>
        <v>Jan</v>
      </c>
      <c r="L1009" s="9"/>
      <c r="M1009" s="9" t="s">
        <v>219</v>
      </c>
    </row>
    <row r="1010" spans="3:13" x14ac:dyDescent="0.25">
      <c r="C1010" s="9">
        <f t="shared" ca="1" si="92"/>
        <v>23</v>
      </c>
      <c r="D1010" s="9" cm="1">
        <f t="array" aca="1" ref="D1010" ca="1">_xlfn.ANCHORARRAY(C1010)*0.05</f>
        <v>1.1500000000000001</v>
      </c>
      <c r="E1010" s="9">
        <f t="shared" ca="1" si="93"/>
        <v>1</v>
      </c>
      <c r="F1010" s="9">
        <f t="shared" ca="1" si="91"/>
        <v>4</v>
      </c>
      <c r="G1010" s="9">
        <f t="shared" ca="1" si="94"/>
        <v>13</v>
      </c>
      <c r="H1010" s="9">
        <f t="shared" ca="1" si="95"/>
        <v>5</v>
      </c>
      <c r="I1010" s="9">
        <f ca="1">RAND()*(Packaging[[#This Row],[Ordering cost]]+Packaging[[#This Row],[Holding cost]])+0.2</f>
        <v>1.0558358332562481</v>
      </c>
      <c r="J1010" s="9">
        <f ca="1">SUM(Packaging[[#This Row],[Purchase Cost]:[Taxes]])</f>
        <v>48.205835833256245</v>
      </c>
      <c r="K1010" s="9" t="str">
        <f>TEXT(Packaging[[#This Row],[Deliverydate_C]],"mmm")</f>
        <v>Jan</v>
      </c>
      <c r="L1010" s="9"/>
      <c r="M1010" s="9" t="s">
        <v>220</v>
      </c>
    </row>
    <row r="1011" spans="3:13" x14ac:dyDescent="0.25">
      <c r="C1011" s="9">
        <f t="shared" ca="1" si="92"/>
        <v>20</v>
      </c>
      <c r="D1011" s="9" cm="1">
        <f t="array" aca="1" ref="D1011" ca="1">_xlfn.ANCHORARRAY(C1011)*0.05</f>
        <v>1</v>
      </c>
      <c r="E1011" s="9">
        <f t="shared" ca="1" si="93"/>
        <v>1</v>
      </c>
      <c r="F1011" s="9">
        <f t="shared" ca="1" si="91"/>
        <v>3</v>
      </c>
      <c r="G1011" s="9">
        <f t="shared" ca="1" si="94"/>
        <v>11</v>
      </c>
      <c r="H1011" s="9">
        <f t="shared" ca="1" si="95"/>
        <v>2</v>
      </c>
      <c r="I1011" s="9">
        <f ca="1">RAND()*(Packaging[[#This Row],[Ordering cost]]+Packaging[[#This Row],[Holding cost]])+0.2</f>
        <v>0.48438084847113766</v>
      </c>
      <c r="J1011" s="9">
        <f ca="1">SUM(Packaging[[#This Row],[Purchase Cost]:[Taxes]])</f>
        <v>38.48438084847114</v>
      </c>
      <c r="K1011" s="9" t="str">
        <f>TEXT(Packaging[[#This Row],[Deliverydate_C]],"mmm")</f>
        <v>Jan</v>
      </c>
      <c r="L1011" s="9"/>
      <c r="M1011" s="9" t="s">
        <v>220</v>
      </c>
    </row>
    <row r="1012" spans="3:13" x14ac:dyDescent="0.25">
      <c r="C1012" s="9">
        <f t="shared" ca="1" si="92"/>
        <v>29</v>
      </c>
      <c r="D1012" s="9" cm="1">
        <f t="array" aca="1" ref="D1012" ca="1">_xlfn.ANCHORARRAY(C1012)*0.05</f>
        <v>1.4500000000000002</v>
      </c>
      <c r="E1012" s="9">
        <f t="shared" ca="1" si="93"/>
        <v>1</v>
      </c>
      <c r="F1012" s="9">
        <f t="shared" ca="1" si="91"/>
        <v>3</v>
      </c>
      <c r="G1012" s="9">
        <f t="shared" ca="1" si="94"/>
        <v>13</v>
      </c>
      <c r="H1012" s="9">
        <f t="shared" ca="1" si="95"/>
        <v>2</v>
      </c>
      <c r="I1012" s="9">
        <f ca="1">RAND()*(Packaging[[#This Row],[Ordering cost]]+Packaging[[#This Row],[Holding cost]])+0.2</f>
        <v>1.9543789361958499</v>
      </c>
      <c r="J1012" s="9">
        <f ca="1">SUM(Packaging[[#This Row],[Purchase Cost]:[Taxes]])</f>
        <v>51.404378936195855</v>
      </c>
      <c r="K1012" s="9" t="str">
        <f>TEXT(Packaging[[#This Row],[Deliverydate_C]],"mmm")</f>
        <v>Jan</v>
      </c>
      <c r="L1012" s="9"/>
      <c r="M1012" s="9" t="s">
        <v>220</v>
      </c>
    </row>
    <row r="1013" spans="3:13" x14ac:dyDescent="0.25">
      <c r="C1013" s="9">
        <f t="shared" ca="1" si="92"/>
        <v>30</v>
      </c>
      <c r="D1013" s="9" cm="1">
        <f t="array" aca="1" ref="D1013" ca="1">_xlfn.ANCHORARRAY(C1013)*0.05</f>
        <v>1.5</v>
      </c>
      <c r="E1013" s="9">
        <f t="shared" ca="1" si="93"/>
        <v>1</v>
      </c>
      <c r="F1013" s="9">
        <f t="shared" ca="1" si="91"/>
        <v>3</v>
      </c>
      <c r="G1013" s="9">
        <f t="shared" ca="1" si="94"/>
        <v>13</v>
      </c>
      <c r="H1013" s="9">
        <f t="shared" ca="1" si="95"/>
        <v>3</v>
      </c>
      <c r="I1013" s="9">
        <f ca="1">RAND()*(Packaging[[#This Row],[Ordering cost]]+Packaging[[#This Row],[Holding cost]])+0.2</f>
        <v>2.2313482896477517</v>
      </c>
      <c r="J1013" s="9">
        <f ca="1">SUM(Packaging[[#This Row],[Purchase Cost]:[Taxes]])</f>
        <v>53.731348289647755</v>
      </c>
      <c r="K1013" s="9" t="str">
        <f>TEXT(Packaging[[#This Row],[Deliverydate_C]],"mmm")</f>
        <v>Jan</v>
      </c>
      <c r="L1013" s="9"/>
      <c r="M1013" s="9" t="s">
        <v>220</v>
      </c>
    </row>
    <row r="1014" spans="3:13" x14ac:dyDescent="0.25">
      <c r="C1014" s="9">
        <f t="shared" ca="1" si="92"/>
        <v>24</v>
      </c>
      <c r="D1014" s="9" cm="1">
        <f t="array" aca="1" ref="D1014" ca="1">_xlfn.ANCHORARRAY(C1014)*0.05</f>
        <v>1.2000000000000002</v>
      </c>
      <c r="E1014" s="9">
        <f t="shared" ca="1" si="93"/>
        <v>1</v>
      </c>
      <c r="F1014" s="9">
        <f t="shared" ca="1" si="91"/>
        <v>3</v>
      </c>
      <c r="G1014" s="9">
        <f t="shared" ca="1" si="94"/>
        <v>11</v>
      </c>
      <c r="H1014" s="9">
        <f t="shared" ca="1" si="95"/>
        <v>2</v>
      </c>
      <c r="I1014" s="9">
        <f ca="1">RAND()*(Packaging[[#This Row],[Ordering cost]]+Packaging[[#This Row],[Holding cost]])+0.2</f>
        <v>0.44406043349110386</v>
      </c>
      <c r="J1014" s="9">
        <f ca="1">SUM(Packaging[[#This Row],[Purchase Cost]:[Taxes]])</f>
        <v>42.644060433491106</v>
      </c>
      <c r="K1014" s="9" t="str">
        <f>TEXT(Packaging[[#This Row],[Deliverydate_C]],"mmm")</f>
        <v>Jan</v>
      </c>
      <c r="L1014" s="9"/>
      <c r="M1014" s="9" t="s">
        <v>220</v>
      </c>
    </row>
    <row r="1015" spans="3:13" x14ac:dyDescent="0.25">
      <c r="C1015" s="9">
        <f t="shared" ca="1" si="92"/>
        <v>21</v>
      </c>
      <c r="D1015" s="9" cm="1">
        <f t="array" aca="1" ref="D1015" ca="1">_xlfn.ANCHORARRAY(C1015)*0.05</f>
        <v>1.05</v>
      </c>
      <c r="E1015" s="9">
        <f t="shared" ca="1" si="93"/>
        <v>1</v>
      </c>
      <c r="F1015" s="9">
        <f t="shared" ca="1" si="91"/>
        <v>4</v>
      </c>
      <c r="G1015" s="9">
        <f t="shared" ca="1" si="94"/>
        <v>15</v>
      </c>
      <c r="H1015" s="9">
        <f t="shared" ca="1" si="95"/>
        <v>4</v>
      </c>
      <c r="I1015" s="9">
        <f ca="1">RAND()*(Packaging[[#This Row],[Ordering cost]]+Packaging[[#This Row],[Holding cost]])+0.2</f>
        <v>0.68582358572725366</v>
      </c>
      <c r="J1015" s="9">
        <f ca="1">SUM(Packaging[[#This Row],[Purchase Cost]:[Taxes]])</f>
        <v>46.735823585727253</v>
      </c>
      <c r="K1015" s="9" t="str">
        <f>TEXT(Packaging[[#This Row],[Deliverydate_C]],"mmm")</f>
        <v>Jan</v>
      </c>
      <c r="L1015" s="9"/>
      <c r="M1015" s="9" t="s">
        <v>221</v>
      </c>
    </row>
    <row r="1016" spans="3:13" x14ac:dyDescent="0.25">
      <c r="C1016" s="9">
        <f t="shared" ca="1" si="92"/>
        <v>27</v>
      </c>
      <c r="D1016" s="9" cm="1">
        <f t="array" aca="1" ref="D1016" ca="1">_xlfn.ANCHORARRAY(C1016)*0.05</f>
        <v>1.35</v>
      </c>
      <c r="E1016" s="9">
        <f t="shared" ca="1" si="93"/>
        <v>2</v>
      </c>
      <c r="F1016" s="9">
        <f t="shared" ca="1" si="91"/>
        <v>4</v>
      </c>
      <c r="G1016" s="9">
        <f t="shared" ca="1" si="94"/>
        <v>10</v>
      </c>
      <c r="H1016" s="9">
        <f t="shared" ca="1" si="95"/>
        <v>3</v>
      </c>
      <c r="I1016" s="9">
        <f ca="1">RAND()*(Packaging[[#This Row],[Ordering cost]]+Packaging[[#This Row],[Holding cost]])+0.2</f>
        <v>3.3221298954890819</v>
      </c>
      <c r="J1016" s="9">
        <f ca="1">SUM(Packaging[[#This Row],[Purchase Cost]:[Taxes]])</f>
        <v>50.672129895489086</v>
      </c>
      <c r="K1016" s="9" t="str">
        <f>TEXT(Packaging[[#This Row],[Deliverydate_C]],"mmm")</f>
        <v>Jan</v>
      </c>
      <c r="L1016" s="9"/>
      <c r="M1016" s="9" t="s">
        <v>221</v>
      </c>
    </row>
    <row r="1017" spans="3:13" x14ac:dyDescent="0.25">
      <c r="C1017" s="9">
        <f t="shared" ca="1" si="92"/>
        <v>27</v>
      </c>
      <c r="D1017" s="9" cm="1">
        <f t="array" aca="1" ref="D1017" ca="1">_xlfn.ANCHORARRAY(C1017)*0.05</f>
        <v>1.35</v>
      </c>
      <c r="E1017" s="9">
        <f t="shared" ca="1" si="93"/>
        <v>2</v>
      </c>
      <c r="F1017" s="9">
        <f t="shared" ca="1" si="91"/>
        <v>4</v>
      </c>
      <c r="G1017" s="9">
        <f t="shared" ca="1" si="94"/>
        <v>11</v>
      </c>
      <c r="H1017" s="9">
        <f t="shared" ca="1" si="95"/>
        <v>2</v>
      </c>
      <c r="I1017" s="9">
        <f ca="1">RAND()*(Packaging[[#This Row],[Ordering cost]]+Packaging[[#This Row],[Holding cost]])+0.2</f>
        <v>0.69700427282478516</v>
      </c>
      <c r="J1017" s="9">
        <f ca="1">SUM(Packaging[[#This Row],[Purchase Cost]:[Taxes]])</f>
        <v>48.047004272824786</v>
      </c>
      <c r="K1017" s="9" t="str">
        <f>TEXT(Packaging[[#This Row],[Deliverydate_C]],"mmm")</f>
        <v>Jan</v>
      </c>
      <c r="L1017" s="9"/>
      <c r="M1017" s="9" t="s">
        <v>221</v>
      </c>
    </row>
    <row r="1018" spans="3:13" x14ac:dyDescent="0.25">
      <c r="C1018" s="9">
        <f t="shared" ca="1" si="92"/>
        <v>21</v>
      </c>
      <c r="D1018" s="9" cm="1">
        <f t="array" aca="1" ref="D1018" ca="1">_xlfn.ANCHORARRAY(C1018)*0.05</f>
        <v>1.05</v>
      </c>
      <c r="E1018" s="9">
        <f t="shared" ca="1" si="93"/>
        <v>1</v>
      </c>
      <c r="F1018" s="9">
        <f t="shared" ca="1" si="91"/>
        <v>3</v>
      </c>
      <c r="G1018" s="9">
        <f t="shared" ca="1" si="94"/>
        <v>11</v>
      </c>
      <c r="H1018" s="9">
        <f t="shared" ca="1" si="95"/>
        <v>3</v>
      </c>
      <c r="I1018" s="9">
        <f ca="1">RAND()*(Packaging[[#This Row],[Ordering cost]]+Packaging[[#This Row],[Holding cost]])+0.2</f>
        <v>1.2356541110162138</v>
      </c>
      <c r="J1018" s="9">
        <f ca="1">SUM(Packaging[[#This Row],[Purchase Cost]:[Taxes]])</f>
        <v>41.285654111016214</v>
      </c>
      <c r="K1018" s="9" t="str">
        <f>TEXT(Packaging[[#This Row],[Deliverydate_C]],"mmm")</f>
        <v>Jan</v>
      </c>
      <c r="L1018" s="9"/>
      <c r="M1018" s="9" t="s">
        <v>219</v>
      </c>
    </row>
    <row r="1019" spans="3:13" x14ac:dyDescent="0.25">
      <c r="C1019" s="9">
        <f t="shared" ca="1" si="92"/>
        <v>28</v>
      </c>
      <c r="D1019" s="9" cm="1">
        <f t="array" aca="1" ref="D1019" ca="1">_xlfn.ANCHORARRAY(C1019)*0.05</f>
        <v>1.4000000000000001</v>
      </c>
      <c r="E1019" s="9">
        <f t="shared" ca="1" si="93"/>
        <v>1</v>
      </c>
      <c r="F1019" s="9">
        <f t="shared" ca="1" si="91"/>
        <v>3</v>
      </c>
      <c r="G1019" s="9">
        <f t="shared" ca="1" si="94"/>
        <v>13</v>
      </c>
      <c r="H1019" s="9">
        <f t="shared" ca="1" si="95"/>
        <v>2</v>
      </c>
      <c r="I1019" s="9">
        <f ca="1">RAND()*(Packaging[[#This Row],[Ordering cost]]+Packaging[[#This Row],[Holding cost]])+0.2</f>
        <v>0.83543743482035948</v>
      </c>
      <c r="J1019" s="9">
        <f ca="1">SUM(Packaging[[#This Row],[Purchase Cost]:[Taxes]])</f>
        <v>49.235437434820355</v>
      </c>
      <c r="K1019" s="9" t="str">
        <f>TEXT(Packaging[[#This Row],[Deliverydate_C]],"mmm")</f>
        <v>Jan</v>
      </c>
      <c r="L1019" s="9"/>
      <c r="M1019" s="9" t="s">
        <v>220</v>
      </c>
    </row>
    <row r="1020" spans="3:13" x14ac:dyDescent="0.25">
      <c r="C1020" s="9">
        <f t="shared" ca="1" si="92"/>
        <v>24</v>
      </c>
      <c r="D1020" s="9" cm="1">
        <f t="array" aca="1" ref="D1020" ca="1">_xlfn.ANCHORARRAY(C1020)*0.05</f>
        <v>1.2000000000000002</v>
      </c>
      <c r="E1020" s="9">
        <f t="shared" ca="1" si="93"/>
        <v>1</v>
      </c>
      <c r="F1020" s="9">
        <f t="shared" ca="1" si="91"/>
        <v>3</v>
      </c>
      <c r="G1020" s="9">
        <f t="shared" ca="1" si="94"/>
        <v>12</v>
      </c>
      <c r="H1020" s="9">
        <f t="shared" ca="1" si="95"/>
        <v>5</v>
      </c>
      <c r="I1020" s="9">
        <f ca="1">RAND()*(Packaging[[#This Row],[Ordering cost]]+Packaging[[#This Row],[Holding cost]])+0.2</f>
        <v>1.8029123520280788</v>
      </c>
      <c r="J1020" s="9">
        <f ca="1">SUM(Packaging[[#This Row],[Purchase Cost]:[Taxes]])</f>
        <v>48.002912352028083</v>
      </c>
      <c r="K1020" s="9" t="str">
        <f>TEXT(Packaging[[#This Row],[Deliverydate_C]],"mmm")</f>
        <v>Jan</v>
      </c>
      <c r="L1020" s="9"/>
      <c r="M1020" s="9" t="s">
        <v>220</v>
      </c>
    </row>
    <row r="1021" spans="3:13" x14ac:dyDescent="0.25">
      <c r="C1021" s="9">
        <f t="shared" ca="1" si="92"/>
        <v>26</v>
      </c>
      <c r="D1021" s="9" cm="1">
        <f t="array" aca="1" ref="D1021" ca="1">_xlfn.ANCHORARRAY(C1021)*0.05</f>
        <v>1.3</v>
      </c>
      <c r="E1021" s="9">
        <f t="shared" ca="1" si="93"/>
        <v>1</v>
      </c>
      <c r="F1021" s="9">
        <f t="shared" ca="1" si="91"/>
        <v>4</v>
      </c>
      <c r="G1021" s="9">
        <f t="shared" ca="1" si="94"/>
        <v>13</v>
      </c>
      <c r="H1021" s="9">
        <f t="shared" ca="1" si="95"/>
        <v>5</v>
      </c>
      <c r="I1021" s="9">
        <f ca="1">RAND()*(Packaging[[#This Row],[Ordering cost]]+Packaging[[#This Row],[Holding cost]])+0.2</f>
        <v>0.23853150220251876</v>
      </c>
      <c r="J1021" s="9">
        <f ca="1">SUM(Packaging[[#This Row],[Purchase Cost]:[Taxes]])</f>
        <v>50.538531502202517</v>
      </c>
      <c r="K1021" s="9" t="str">
        <f>TEXT(Packaging[[#This Row],[Deliverydate_C]],"mmm")</f>
        <v>Jan</v>
      </c>
      <c r="L1021" s="9"/>
      <c r="M1021" s="9" t="s">
        <v>220</v>
      </c>
    </row>
    <row r="1022" spans="3:13" x14ac:dyDescent="0.25">
      <c r="C1022" s="9">
        <f t="shared" ca="1" si="92"/>
        <v>22</v>
      </c>
      <c r="D1022" s="9" cm="1">
        <f t="array" aca="1" ref="D1022" ca="1">_xlfn.ANCHORARRAY(C1022)*0.05</f>
        <v>1.1000000000000001</v>
      </c>
      <c r="E1022" s="9">
        <f t="shared" ca="1" si="93"/>
        <v>2</v>
      </c>
      <c r="F1022" s="9">
        <f t="shared" ca="1" si="91"/>
        <v>4</v>
      </c>
      <c r="G1022" s="9">
        <f t="shared" ca="1" si="94"/>
        <v>10</v>
      </c>
      <c r="H1022" s="9">
        <f t="shared" ca="1" si="95"/>
        <v>5</v>
      </c>
      <c r="I1022" s="9">
        <f ca="1">RAND()*(Packaging[[#This Row],[Ordering cost]]+Packaging[[#This Row],[Holding cost]])+0.2</f>
        <v>1.7371229510298531</v>
      </c>
      <c r="J1022" s="9">
        <f ca="1">SUM(Packaging[[#This Row],[Purchase Cost]:[Taxes]])</f>
        <v>45.837122951029855</v>
      </c>
      <c r="K1022" s="9" t="str">
        <f>TEXT(Packaging[[#This Row],[Deliverydate_C]],"mmm")</f>
        <v>Jan</v>
      </c>
      <c r="L1022" s="9"/>
      <c r="M1022" s="9" t="s">
        <v>219</v>
      </c>
    </row>
    <row r="1023" spans="3:13" x14ac:dyDescent="0.25">
      <c r="C1023" s="9">
        <f t="shared" ca="1" si="92"/>
        <v>22</v>
      </c>
      <c r="D1023" s="9" cm="1">
        <f t="array" aca="1" ref="D1023" ca="1">_xlfn.ANCHORARRAY(C1023)*0.05</f>
        <v>1.1000000000000001</v>
      </c>
      <c r="E1023" s="9">
        <f t="shared" ca="1" si="93"/>
        <v>2</v>
      </c>
      <c r="F1023" s="9">
        <f t="shared" ca="1" si="91"/>
        <v>3</v>
      </c>
      <c r="G1023" s="9">
        <f t="shared" ca="1" si="94"/>
        <v>15</v>
      </c>
      <c r="H1023" s="9">
        <f t="shared" ca="1" si="95"/>
        <v>2</v>
      </c>
      <c r="I1023" s="9">
        <f ca="1">RAND()*(Packaging[[#This Row],[Ordering cost]]+Packaging[[#This Row],[Holding cost]])+0.2</f>
        <v>1.0244261125700456</v>
      </c>
      <c r="J1023" s="9">
        <f ca="1">SUM(Packaging[[#This Row],[Purchase Cost]:[Taxes]])</f>
        <v>46.124426112570049</v>
      </c>
      <c r="K1023" s="9" t="str">
        <f>TEXT(Packaging[[#This Row],[Deliverydate_C]],"mmm")</f>
        <v>Jan</v>
      </c>
      <c r="L1023" s="9"/>
      <c r="M1023" s="9" t="s">
        <v>220</v>
      </c>
    </row>
    <row r="1024" spans="3:13" x14ac:dyDescent="0.25">
      <c r="C1024" s="9">
        <f t="shared" ca="1" si="92"/>
        <v>27</v>
      </c>
      <c r="D1024" s="9" cm="1">
        <f t="array" aca="1" ref="D1024" ca="1">_xlfn.ANCHORARRAY(C1024)*0.05</f>
        <v>1.35</v>
      </c>
      <c r="E1024" s="9">
        <f t="shared" ca="1" si="93"/>
        <v>2</v>
      </c>
      <c r="F1024" s="9">
        <f t="shared" ca="1" si="91"/>
        <v>3</v>
      </c>
      <c r="G1024" s="9">
        <f t="shared" ca="1" si="94"/>
        <v>11</v>
      </c>
      <c r="H1024" s="9">
        <f t="shared" ca="1" si="95"/>
        <v>4</v>
      </c>
      <c r="I1024" s="9">
        <f ca="1">RAND()*(Packaging[[#This Row],[Ordering cost]]+Packaging[[#This Row],[Holding cost]])+0.2</f>
        <v>2.633234584699244</v>
      </c>
      <c r="J1024" s="9">
        <f ca="1">SUM(Packaging[[#This Row],[Purchase Cost]:[Taxes]])</f>
        <v>50.983234584699247</v>
      </c>
      <c r="K1024" s="9" t="str">
        <f>TEXT(Packaging[[#This Row],[Deliverydate_C]],"mmm")</f>
        <v>Jan</v>
      </c>
      <c r="L1024" s="9"/>
      <c r="M1024" s="9" t="s">
        <v>219</v>
      </c>
    </row>
    <row r="1025" spans="3:13" x14ac:dyDescent="0.25">
      <c r="C1025" s="9">
        <f t="shared" ca="1" si="92"/>
        <v>29</v>
      </c>
      <c r="D1025" s="9" cm="1">
        <f t="array" aca="1" ref="D1025" ca="1">_xlfn.ANCHORARRAY(C1025)*0.05</f>
        <v>1.4500000000000002</v>
      </c>
      <c r="E1025" s="9">
        <f t="shared" ca="1" si="93"/>
        <v>1</v>
      </c>
      <c r="F1025" s="9">
        <f t="shared" ca="1" si="91"/>
        <v>4</v>
      </c>
      <c r="G1025" s="9">
        <f t="shared" ca="1" si="94"/>
        <v>14</v>
      </c>
      <c r="H1025" s="9">
        <f t="shared" ca="1" si="95"/>
        <v>5</v>
      </c>
      <c r="I1025" s="9">
        <f ca="1">RAND()*(Packaging[[#This Row],[Ordering cost]]+Packaging[[#This Row],[Holding cost]])+0.2</f>
        <v>0.32314222808336629</v>
      </c>
      <c r="J1025" s="9">
        <f ca="1">SUM(Packaging[[#This Row],[Purchase Cost]:[Taxes]])</f>
        <v>54.773142228083373</v>
      </c>
      <c r="K1025" s="9" t="str">
        <f>TEXT(Packaging[[#This Row],[Deliverydate_C]],"mmm")</f>
        <v>Jan</v>
      </c>
      <c r="L1025" s="9"/>
      <c r="M1025" s="9" t="s">
        <v>221</v>
      </c>
    </row>
    <row r="1026" spans="3:13" x14ac:dyDescent="0.25">
      <c r="C1026" s="9">
        <f t="shared" ca="1" si="92"/>
        <v>28</v>
      </c>
      <c r="D1026" s="9" cm="1">
        <f t="array" aca="1" ref="D1026" ca="1">_xlfn.ANCHORARRAY(C1026)*0.05</f>
        <v>1.4000000000000001</v>
      </c>
      <c r="E1026" s="9">
        <f t="shared" ca="1" si="93"/>
        <v>2</v>
      </c>
      <c r="F1026" s="9">
        <f t="shared" ref="F1026:F1089" ca="1" si="96">RANDBETWEEN(3,4)</f>
        <v>4</v>
      </c>
      <c r="G1026" s="9">
        <f t="shared" ca="1" si="94"/>
        <v>13</v>
      </c>
      <c r="H1026" s="9">
        <f t="shared" ca="1" si="95"/>
        <v>3</v>
      </c>
      <c r="I1026" s="9">
        <f ca="1">RAND()*(Packaging[[#This Row],[Ordering cost]]+Packaging[[#This Row],[Holding cost]])+0.2</f>
        <v>3.0476133966427073</v>
      </c>
      <c r="J1026" s="9">
        <f ca="1">SUM(Packaging[[#This Row],[Purchase Cost]:[Taxes]])</f>
        <v>54.447613396642708</v>
      </c>
      <c r="K1026" s="9" t="str">
        <f>TEXT(Packaging[[#This Row],[Deliverydate_C]],"mmm")</f>
        <v>Jan</v>
      </c>
      <c r="L1026" s="9"/>
      <c r="M1026" s="9" t="s">
        <v>220</v>
      </c>
    </row>
    <row r="1027" spans="3:13" x14ac:dyDescent="0.25">
      <c r="C1027" s="9">
        <f t="shared" ca="1" si="92"/>
        <v>26</v>
      </c>
      <c r="D1027" s="9" cm="1">
        <f t="array" aca="1" ref="D1027" ca="1">_xlfn.ANCHORARRAY(C1027)*0.05</f>
        <v>1.3</v>
      </c>
      <c r="E1027" s="9">
        <f t="shared" ca="1" si="93"/>
        <v>2</v>
      </c>
      <c r="F1027" s="9">
        <f t="shared" ca="1" si="96"/>
        <v>3</v>
      </c>
      <c r="G1027" s="9">
        <f t="shared" ca="1" si="94"/>
        <v>11</v>
      </c>
      <c r="H1027" s="9">
        <f t="shared" ca="1" si="95"/>
        <v>5</v>
      </c>
      <c r="I1027" s="9">
        <f ca="1">RAND()*(Packaging[[#This Row],[Ordering cost]]+Packaging[[#This Row],[Holding cost]])+0.2</f>
        <v>0.90245372857048167</v>
      </c>
      <c r="J1027" s="9">
        <f ca="1">SUM(Packaging[[#This Row],[Purchase Cost]:[Taxes]])</f>
        <v>49.202453728570475</v>
      </c>
      <c r="K1027" s="9" t="str">
        <f>TEXT(Packaging[[#This Row],[Deliverydate_C]],"mmm")</f>
        <v>Jan</v>
      </c>
      <c r="L1027" s="9"/>
      <c r="M1027" s="9" t="s">
        <v>219</v>
      </c>
    </row>
    <row r="1028" spans="3:13" x14ac:dyDescent="0.25">
      <c r="C1028" s="9">
        <f t="shared" ca="1" si="92"/>
        <v>30</v>
      </c>
      <c r="D1028" s="9" cm="1">
        <f t="array" aca="1" ref="D1028" ca="1">_xlfn.ANCHORARRAY(C1028)*0.05</f>
        <v>1.5</v>
      </c>
      <c r="E1028" s="9">
        <f t="shared" ca="1" si="93"/>
        <v>1</v>
      </c>
      <c r="F1028" s="9">
        <f t="shared" ca="1" si="96"/>
        <v>4</v>
      </c>
      <c r="G1028" s="9">
        <f t="shared" ca="1" si="94"/>
        <v>12</v>
      </c>
      <c r="H1028" s="9">
        <f t="shared" ca="1" si="95"/>
        <v>2</v>
      </c>
      <c r="I1028" s="9">
        <f ca="1">RAND()*(Packaging[[#This Row],[Ordering cost]]+Packaging[[#This Row],[Holding cost]])+0.2</f>
        <v>2.2329429854776865</v>
      </c>
      <c r="J1028" s="9">
        <f ca="1">SUM(Packaging[[#This Row],[Purchase Cost]:[Taxes]])</f>
        <v>52.732942985477685</v>
      </c>
      <c r="K1028" s="9" t="str">
        <f>TEXT(Packaging[[#This Row],[Deliverydate_C]],"mmm")</f>
        <v>Jan</v>
      </c>
      <c r="L1028" s="9"/>
      <c r="M1028" s="9" t="s">
        <v>219</v>
      </c>
    </row>
    <row r="1029" spans="3:13" x14ac:dyDescent="0.25">
      <c r="C1029" s="9">
        <f t="shared" ca="1" si="92"/>
        <v>23</v>
      </c>
      <c r="D1029" s="9" cm="1">
        <f t="array" aca="1" ref="D1029" ca="1">_xlfn.ANCHORARRAY(C1029)*0.05</f>
        <v>1.1500000000000001</v>
      </c>
      <c r="E1029" s="9">
        <f t="shared" ca="1" si="93"/>
        <v>2</v>
      </c>
      <c r="F1029" s="9">
        <f t="shared" ca="1" si="96"/>
        <v>4</v>
      </c>
      <c r="G1029" s="9">
        <f t="shared" ca="1" si="94"/>
        <v>11</v>
      </c>
      <c r="H1029" s="9">
        <f t="shared" ca="1" si="95"/>
        <v>5</v>
      </c>
      <c r="I1029" s="9">
        <f ca="1">RAND()*(Packaging[[#This Row],[Ordering cost]]+Packaging[[#This Row],[Holding cost]])+0.2</f>
        <v>2.1544646312339264</v>
      </c>
      <c r="J1029" s="9">
        <f ca="1">SUM(Packaging[[#This Row],[Purchase Cost]:[Taxes]])</f>
        <v>48.304464631233927</v>
      </c>
      <c r="K1029" s="9" t="str">
        <f>TEXT(Packaging[[#This Row],[Deliverydate_C]],"mmm")</f>
        <v>Jan</v>
      </c>
      <c r="L1029" s="9"/>
      <c r="M1029" s="9" t="s">
        <v>219</v>
      </c>
    </row>
    <row r="1030" spans="3:13" x14ac:dyDescent="0.25">
      <c r="C1030" s="9">
        <f t="shared" ca="1" si="92"/>
        <v>22</v>
      </c>
      <c r="D1030" s="9" cm="1">
        <f t="array" aca="1" ref="D1030" ca="1">_xlfn.ANCHORARRAY(C1030)*0.05</f>
        <v>1.1000000000000001</v>
      </c>
      <c r="E1030" s="9">
        <f t="shared" ca="1" si="93"/>
        <v>1</v>
      </c>
      <c r="F1030" s="9">
        <f t="shared" ca="1" si="96"/>
        <v>3</v>
      </c>
      <c r="G1030" s="9">
        <f t="shared" ca="1" si="94"/>
        <v>12</v>
      </c>
      <c r="H1030" s="9">
        <f t="shared" ca="1" si="95"/>
        <v>2</v>
      </c>
      <c r="I1030" s="9">
        <f ca="1">RAND()*(Packaging[[#This Row],[Ordering cost]]+Packaging[[#This Row],[Holding cost]])+0.2</f>
        <v>1.2138814701757328</v>
      </c>
      <c r="J1030" s="9">
        <f ca="1">SUM(Packaging[[#This Row],[Purchase Cost]:[Taxes]])</f>
        <v>42.313881470175737</v>
      </c>
      <c r="K1030" s="9" t="str">
        <f>TEXT(Packaging[[#This Row],[Deliverydate_C]],"mmm")</f>
        <v>Jan</v>
      </c>
      <c r="L1030" s="9"/>
      <c r="M1030" s="9" t="s">
        <v>219</v>
      </c>
    </row>
    <row r="1031" spans="3:13" x14ac:dyDescent="0.25">
      <c r="C1031" s="9">
        <f t="shared" ca="1" si="92"/>
        <v>30</v>
      </c>
      <c r="D1031" s="9" cm="1">
        <f t="array" aca="1" ref="D1031" ca="1">_xlfn.ANCHORARRAY(C1031)*0.05</f>
        <v>1.5</v>
      </c>
      <c r="E1031" s="9">
        <f t="shared" ca="1" si="93"/>
        <v>1</v>
      </c>
      <c r="F1031" s="9">
        <f t="shared" ca="1" si="96"/>
        <v>3</v>
      </c>
      <c r="G1031" s="9">
        <f t="shared" ca="1" si="94"/>
        <v>15</v>
      </c>
      <c r="H1031" s="9">
        <f t="shared" ca="1" si="95"/>
        <v>4</v>
      </c>
      <c r="I1031" s="9">
        <f ca="1">RAND()*(Packaging[[#This Row],[Ordering cost]]+Packaging[[#This Row],[Holding cost]])+0.2</f>
        <v>2.0977890052108887</v>
      </c>
      <c r="J1031" s="9">
        <f ca="1">SUM(Packaging[[#This Row],[Purchase Cost]:[Taxes]])</f>
        <v>56.597789005210892</v>
      </c>
      <c r="K1031" s="9" t="str">
        <f>TEXT(Packaging[[#This Row],[Deliverydate_C]],"mmm")</f>
        <v>Jan</v>
      </c>
      <c r="L1031" s="9"/>
      <c r="M1031" s="9" t="s">
        <v>220</v>
      </c>
    </row>
    <row r="1032" spans="3:13" x14ac:dyDescent="0.25">
      <c r="C1032" s="9">
        <f t="shared" ca="1" si="92"/>
        <v>22</v>
      </c>
      <c r="D1032" s="9" cm="1">
        <f t="array" aca="1" ref="D1032" ca="1">_xlfn.ANCHORARRAY(C1032)*0.05</f>
        <v>1.1000000000000001</v>
      </c>
      <c r="E1032" s="9">
        <f t="shared" ca="1" si="93"/>
        <v>2</v>
      </c>
      <c r="F1032" s="9">
        <f t="shared" ca="1" si="96"/>
        <v>3</v>
      </c>
      <c r="G1032" s="9">
        <f t="shared" ca="1" si="94"/>
        <v>13</v>
      </c>
      <c r="H1032" s="9">
        <f t="shared" ca="1" si="95"/>
        <v>2</v>
      </c>
      <c r="I1032" s="9">
        <f ca="1">RAND()*(Packaging[[#This Row],[Ordering cost]]+Packaging[[#This Row],[Holding cost]])+0.2</f>
        <v>3.2284803786531673</v>
      </c>
      <c r="J1032" s="9">
        <f ca="1">SUM(Packaging[[#This Row],[Purchase Cost]:[Taxes]])</f>
        <v>46.328480378653168</v>
      </c>
      <c r="K1032" s="9" t="str">
        <f>TEXT(Packaging[[#This Row],[Deliverydate_C]],"mmm")</f>
        <v>Jan</v>
      </c>
      <c r="L1032" s="9"/>
      <c r="M1032" s="9" t="s">
        <v>220</v>
      </c>
    </row>
    <row r="1033" spans="3:13" x14ac:dyDescent="0.25">
      <c r="C1033" s="9">
        <f t="shared" ref="C1033:C1096" ca="1" si="97">RANDBETWEEN(20,30)</f>
        <v>28</v>
      </c>
      <c r="D1033" s="9" cm="1">
        <f t="array" aca="1" ref="D1033" ca="1">_xlfn.ANCHORARRAY(C1033)*0.05</f>
        <v>1.4000000000000001</v>
      </c>
      <c r="E1033" s="9">
        <f t="shared" ref="E1033:E1096" ca="1" si="98">RANDBETWEEN(1,2)</f>
        <v>1</v>
      </c>
      <c r="F1033" s="9">
        <f t="shared" ca="1" si="96"/>
        <v>4</v>
      </c>
      <c r="G1033" s="9">
        <f t="shared" ref="G1033:G1096" ca="1" si="99">RANDBETWEEN(10,15)</f>
        <v>15</v>
      </c>
      <c r="H1033" s="9">
        <f t="shared" ref="H1033:H1096" ca="1" si="100">RANDBETWEEN(2,5)</f>
        <v>4</v>
      </c>
      <c r="I1033" s="9">
        <f ca="1">RAND()*(Packaging[[#This Row],[Ordering cost]]+Packaging[[#This Row],[Holding cost]])+0.2</f>
        <v>2.5952314475004679</v>
      </c>
      <c r="J1033" s="9">
        <f ca="1">SUM(Packaging[[#This Row],[Purchase Cost]:[Taxes]])</f>
        <v>55.995231447500466</v>
      </c>
      <c r="K1033" s="9" t="str">
        <f>TEXT(Packaging[[#This Row],[Deliverydate_C]],"mmm")</f>
        <v>Jan</v>
      </c>
      <c r="L1033" s="9"/>
      <c r="M1033" s="9" t="s">
        <v>219</v>
      </c>
    </row>
    <row r="1034" spans="3:13" x14ac:dyDescent="0.25">
      <c r="C1034" s="9">
        <f t="shared" ca="1" si="97"/>
        <v>27</v>
      </c>
      <c r="D1034" s="9" cm="1">
        <f t="array" aca="1" ref="D1034" ca="1">_xlfn.ANCHORARRAY(C1034)*0.05</f>
        <v>1.35</v>
      </c>
      <c r="E1034" s="9">
        <f t="shared" ca="1" si="98"/>
        <v>2</v>
      </c>
      <c r="F1034" s="9">
        <f t="shared" ca="1" si="96"/>
        <v>3</v>
      </c>
      <c r="G1034" s="9">
        <f t="shared" ca="1" si="99"/>
        <v>11</v>
      </c>
      <c r="H1034" s="9">
        <f t="shared" ca="1" si="100"/>
        <v>4</v>
      </c>
      <c r="I1034" s="9">
        <f ca="1">RAND()*(Packaging[[#This Row],[Ordering cost]]+Packaging[[#This Row],[Holding cost]])+0.2</f>
        <v>3.3927162488489513</v>
      </c>
      <c r="J1034" s="9">
        <f ca="1">SUM(Packaging[[#This Row],[Purchase Cost]:[Taxes]])</f>
        <v>51.74271624884895</v>
      </c>
      <c r="K1034" s="9" t="str">
        <f>TEXT(Packaging[[#This Row],[Deliverydate_C]],"mmm")</f>
        <v>Jan</v>
      </c>
      <c r="L1034" s="9"/>
      <c r="M1034" s="9" t="s">
        <v>220</v>
      </c>
    </row>
    <row r="1035" spans="3:13" x14ac:dyDescent="0.25">
      <c r="C1035" s="9">
        <f t="shared" ca="1" si="97"/>
        <v>24</v>
      </c>
      <c r="D1035" s="9" cm="1">
        <f t="array" aca="1" ref="D1035" ca="1">_xlfn.ANCHORARRAY(C1035)*0.05</f>
        <v>1.2000000000000002</v>
      </c>
      <c r="E1035" s="9">
        <f t="shared" ca="1" si="98"/>
        <v>1</v>
      </c>
      <c r="F1035" s="9">
        <f t="shared" ca="1" si="96"/>
        <v>4</v>
      </c>
      <c r="G1035" s="9">
        <f t="shared" ca="1" si="99"/>
        <v>13</v>
      </c>
      <c r="H1035" s="9">
        <f t="shared" ca="1" si="100"/>
        <v>5</v>
      </c>
      <c r="I1035" s="9">
        <f ca="1">RAND()*(Packaging[[#This Row],[Ordering cost]]+Packaging[[#This Row],[Holding cost]])+0.2</f>
        <v>0.30526732185734351</v>
      </c>
      <c r="J1035" s="9">
        <f ca="1">SUM(Packaging[[#This Row],[Purchase Cost]:[Taxes]])</f>
        <v>48.505267321857346</v>
      </c>
      <c r="K1035" s="9" t="str">
        <f>TEXT(Packaging[[#This Row],[Deliverydate_C]],"mmm")</f>
        <v>Jan</v>
      </c>
      <c r="L1035" s="9"/>
      <c r="M1035" s="9" t="s">
        <v>219</v>
      </c>
    </row>
    <row r="1036" spans="3:13" x14ac:dyDescent="0.25">
      <c r="C1036" s="9">
        <f t="shared" ca="1" si="97"/>
        <v>20</v>
      </c>
      <c r="D1036" s="9" cm="1">
        <f t="array" aca="1" ref="D1036" ca="1">_xlfn.ANCHORARRAY(C1036)*0.05</f>
        <v>1</v>
      </c>
      <c r="E1036" s="9">
        <f t="shared" ca="1" si="98"/>
        <v>2</v>
      </c>
      <c r="F1036" s="9">
        <f t="shared" ca="1" si="96"/>
        <v>3</v>
      </c>
      <c r="G1036" s="9">
        <f t="shared" ca="1" si="99"/>
        <v>10</v>
      </c>
      <c r="H1036" s="9">
        <f t="shared" ca="1" si="100"/>
        <v>5</v>
      </c>
      <c r="I1036" s="9">
        <f ca="1">RAND()*(Packaging[[#This Row],[Ordering cost]]+Packaging[[#This Row],[Holding cost]])+0.2</f>
        <v>2.6128276706107485</v>
      </c>
      <c r="J1036" s="9">
        <f ca="1">SUM(Packaging[[#This Row],[Purchase Cost]:[Taxes]])</f>
        <v>43.612827670610748</v>
      </c>
      <c r="K1036" s="9" t="str">
        <f>TEXT(Packaging[[#This Row],[Deliverydate_C]],"mmm")</f>
        <v>Jan</v>
      </c>
      <c r="L1036" s="9"/>
      <c r="M1036" s="9" t="s">
        <v>220</v>
      </c>
    </row>
    <row r="1037" spans="3:13" x14ac:dyDescent="0.25">
      <c r="C1037" s="9">
        <f t="shared" ca="1" si="97"/>
        <v>22</v>
      </c>
      <c r="D1037" s="9" cm="1">
        <f t="array" aca="1" ref="D1037" ca="1">_xlfn.ANCHORARRAY(C1037)*0.05</f>
        <v>1.1000000000000001</v>
      </c>
      <c r="E1037" s="9">
        <f t="shared" ca="1" si="98"/>
        <v>1</v>
      </c>
      <c r="F1037" s="9">
        <f t="shared" ca="1" si="96"/>
        <v>3</v>
      </c>
      <c r="G1037" s="9">
        <f t="shared" ca="1" si="99"/>
        <v>14</v>
      </c>
      <c r="H1037" s="9">
        <f t="shared" ca="1" si="100"/>
        <v>4</v>
      </c>
      <c r="I1037" s="9">
        <f ca="1">RAND()*(Packaging[[#This Row],[Ordering cost]]+Packaging[[#This Row],[Holding cost]])+0.2</f>
        <v>0.2666589451235758</v>
      </c>
      <c r="J1037" s="9">
        <f ca="1">SUM(Packaging[[#This Row],[Purchase Cost]:[Taxes]])</f>
        <v>45.366658945123575</v>
      </c>
      <c r="K1037" s="9" t="str">
        <f>TEXT(Packaging[[#This Row],[Deliverydate_C]],"mmm")</f>
        <v>Jan</v>
      </c>
      <c r="L1037" s="9"/>
      <c r="M1037" s="9" t="s">
        <v>219</v>
      </c>
    </row>
    <row r="1038" spans="3:13" x14ac:dyDescent="0.25">
      <c r="C1038" s="9">
        <f t="shared" ca="1" si="97"/>
        <v>30</v>
      </c>
      <c r="D1038" s="9" cm="1">
        <f t="array" aca="1" ref="D1038" ca="1">_xlfn.ANCHORARRAY(C1038)*0.05</f>
        <v>1.5</v>
      </c>
      <c r="E1038" s="9">
        <f t="shared" ca="1" si="98"/>
        <v>1</v>
      </c>
      <c r="F1038" s="9">
        <f t="shared" ca="1" si="96"/>
        <v>4</v>
      </c>
      <c r="G1038" s="9">
        <f t="shared" ca="1" si="99"/>
        <v>11</v>
      </c>
      <c r="H1038" s="9">
        <f t="shared" ca="1" si="100"/>
        <v>3</v>
      </c>
      <c r="I1038" s="9">
        <f ca="1">RAND()*(Packaging[[#This Row],[Ordering cost]]+Packaging[[#This Row],[Holding cost]])+0.2</f>
        <v>0.46040628357778873</v>
      </c>
      <c r="J1038" s="9">
        <f ca="1">SUM(Packaging[[#This Row],[Purchase Cost]:[Taxes]])</f>
        <v>50.96040628357779</v>
      </c>
      <c r="K1038" s="9" t="str">
        <f>TEXT(Packaging[[#This Row],[Deliverydate_C]],"mmm")</f>
        <v>Jan</v>
      </c>
      <c r="L1038" s="9"/>
      <c r="M1038" s="9" t="s">
        <v>221</v>
      </c>
    </row>
    <row r="1039" spans="3:13" x14ac:dyDescent="0.25">
      <c r="C1039" s="9">
        <f t="shared" ca="1" si="97"/>
        <v>26</v>
      </c>
      <c r="D1039" s="9" cm="1">
        <f t="array" aca="1" ref="D1039" ca="1">_xlfn.ANCHORARRAY(C1039)*0.05</f>
        <v>1.3</v>
      </c>
      <c r="E1039" s="9">
        <f t="shared" ca="1" si="98"/>
        <v>2</v>
      </c>
      <c r="F1039" s="9">
        <f t="shared" ca="1" si="96"/>
        <v>3</v>
      </c>
      <c r="G1039" s="9">
        <f t="shared" ca="1" si="99"/>
        <v>10</v>
      </c>
      <c r="H1039" s="9">
        <f t="shared" ca="1" si="100"/>
        <v>4</v>
      </c>
      <c r="I1039" s="9">
        <f ca="1">RAND()*(Packaging[[#This Row],[Ordering cost]]+Packaging[[#This Row],[Holding cost]])+0.2</f>
        <v>2.6405406827334343</v>
      </c>
      <c r="J1039" s="9">
        <f ca="1">SUM(Packaging[[#This Row],[Purchase Cost]:[Taxes]])</f>
        <v>48.940540682733435</v>
      </c>
      <c r="K1039" s="9" t="str">
        <f>TEXT(Packaging[[#This Row],[Deliverydate_C]],"mmm")</f>
        <v>Jan</v>
      </c>
      <c r="L1039" s="9"/>
      <c r="M1039" s="9" t="s">
        <v>220</v>
      </c>
    </row>
    <row r="1040" spans="3:13" x14ac:dyDescent="0.25">
      <c r="C1040" s="9">
        <f t="shared" ca="1" si="97"/>
        <v>26</v>
      </c>
      <c r="D1040" s="9" cm="1">
        <f t="array" aca="1" ref="D1040" ca="1">_xlfn.ANCHORARRAY(C1040)*0.05</f>
        <v>1.3</v>
      </c>
      <c r="E1040" s="9">
        <f t="shared" ca="1" si="98"/>
        <v>1</v>
      </c>
      <c r="F1040" s="9">
        <f t="shared" ca="1" si="96"/>
        <v>4</v>
      </c>
      <c r="G1040" s="9">
        <f t="shared" ca="1" si="99"/>
        <v>10</v>
      </c>
      <c r="H1040" s="9">
        <f t="shared" ca="1" si="100"/>
        <v>3</v>
      </c>
      <c r="I1040" s="9">
        <f ca="1">RAND()*(Packaging[[#This Row],[Ordering cost]]+Packaging[[#This Row],[Holding cost]])+0.2</f>
        <v>1.2725325943563366</v>
      </c>
      <c r="J1040" s="9">
        <f ca="1">SUM(Packaging[[#This Row],[Purchase Cost]:[Taxes]])</f>
        <v>46.572532594356332</v>
      </c>
      <c r="K1040" s="9" t="str">
        <f>TEXT(Packaging[[#This Row],[Deliverydate_C]],"mmm")</f>
        <v>Jan</v>
      </c>
      <c r="L1040" s="9"/>
      <c r="M1040" s="9" t="s">
        <v>220</v>
      </c>
    </row>
    <row r="1041" spans="3:13" x14ac:dyDescent="0.25">
      <c r="C1041" s="9">
        <f t="shared" ca="1" si="97"/>
        <v>26</v>
      </c>
      <c r="D1041" s="9" cm="1">
        <f t="array" aca="1" ref="D1041" ca="1">_xlfn.ANCHORARRAY(C1041)*0.05</f>
        <v>1.3</v>
      </c>
      <c r="E1041" s="9">
        <f t="shared" ca="1" si="98"/>
        <v>2</v>
      </c>
      <c r="F1041" s="9">
        <f t="shared" ca="1" si="96"/>
        <v>4</v>
      </c>
      <c r="G1041" s="9">
        <f t="shared" ca="1" si="99"/>
        <v>13</v>
      </c>
      <c r="H1041" s="9">
        <f t="shared" ca="1" si="100"/>
        <v>3</v>
      </c>
      <c r="I1041" s="9">
        <f ca="1">RAND()*(Packaging[[#This Row],[Ordering cost]]+Packaging[[#This Row],[Holding cost]])+0.2</f>
        <v>2.8325712260093692</v>
      </c>
      <c r="J1041" s="9">
        <f ca="1">SUM(Packaging[[#This Row],[Purchase Cost]:[Taxes]])</f>
        <v>52.132571226009368</v>
      </c>
      <c r="K1041" s="9" t="str">
        <f>TEXT(Packaging[[#This Row],[Deliverydate_C]],"mmm")</f>
        <v>Jan</v>
      </c>
      <c r="L1041" s="9"/>
      <c r="M1041" s="9" t="s">
        <v>220</v>
      </c>
    </row>
    <row r="1042" spans="3:13" x14ac:dyDescent="0.25">
      <c r="C1042" s="9">
        <f t="shared" ca="1" si="97"/>
        <v>29</v>
      </c>
      <c r="D1042" s="9" cm="1">
        <f t="array" aca="1" ref="D1042" ca="1">_xlfn.ANCHORARRAY(C1042)*0.05</f>
        <v>1.4500000000000002</v>
      </c>
      <c r="E1042" s="9">
        <f t="shared" ca="1" si="98"/>
        <v>1</v>
      </c>
      <c r="F1042" s="9">
        <f t="shared" ca="1" si="96"/>
        <v>3</v>
      </c>
      <c r="G1042" s="9">
        <f t="shared" ca="1" si="99"/>
        <v>13</v>
      </c>
      <c r="H1042" s="9">
        <f t="shared" ca="1" si="100"/>
        <v>4</v>
      </c>
      <c r="I1042" s="9">
        <f ca="1">RAND()*(Packaging[[#This Row],[Ordering cost]]+Packaging[[#This Row],[Holding cost]])+0.2</f>
        <v>2.3728168308534214</v>
      </c>
      <c r="J1042" s="9">
        <f ca="1">SUM(Packaging[[#This Row],[Purchase Cost]:[Taxes]])</f>
        <v>53.822816830853426</v>
      </c>
      <c r="K1042" s="9" t="str">
        <f>TEXT(Packaging[[#This Row],[Deliverydate_C]],"mmm")</f>
        <v>Jan</v>
      </c>
      <c r="L1042" s="9"/>
      <c r="M1042" s="9" t="s">
        <v>220</v>
      </c>
    </row>
    <row r="1043" spans="3:13" x14ac:dyDescent="0.25">
      <c r="C1043" s="9">
        <f t="shared" ca="1" si="97"/>
        <v>27</v>
      </c>
      <c r="D1043" s="9" cm="1">
        <f t="array" aca="1" ref="D1043" ca="1">_xlfn.ANCHORARRAY(C1043)*0.05</f>
        <v>1.35</v>
      </c>
      <c r="E1043" s="9">
        <f t="shared" ca="1" si="98"/>
        <v>1</v>
      </c>
      <c r="F1043" s="9">
        <f t="shared" ca="1" si="96"/>
        <v>3</v>
      </c>
      <c r="G1043" s="9">
        <f t="shared" ca="1" si="99"/>
        <v>13</v>
      </c>
      <c r="H1043" s="9">
        <f t="shared" ca="1" si="100"/>
        <v>5</v>
      </c>
      <c r="I1043" s="9">
        <f ca="1">RAND()*(Packaging[[#This Row],[Ordering cost]]+Packaging[[#This Row],[Holding cost]])+0.2</f>
        <v>1.596891650622551</v>
      </c>
      <c r="J1043" s="9">
        <f ca="1">SUM(Packaging[[#This Row],[Purchase Cost]:[Taxes]])</f>
        <v>51.946891650622554</v>
      </c>
      <c r="K1043" s="9" t="str">
        <f>TEXT(Packaging[[#This Row],[Deliverydate_C]],"mmm")</f>
        <v>Jan</v>
      </c>
      <c r="L1043" s="9"/>
      <c r="M1043" s="9" t="s">
        <v>220</v>
      </c>
    </row>
    <row r="1044" spans="3:13" x14ac:dyDescent="0.25">
      <c r="C1044" s="9">
        <f t="shared" ca="1" si="97"/>
        <v>28</v>
      </c>
      <c r="D1044" s="9" cm="1">
        <f t="array" aca="1" ref="D1044" ca="1">_xlfn.ANCHORARRAY(C1044)*0.05</f>
        <v>1.4000000000000001</v>
      </c>
      <c r="E1044" s="9">
        <f t="shared" ca="1" si="98"/>
        <v>1</v>
      </c>
      <c r="F1044" s="9">
        <f t="shared" ca="1" si="96"/>
        <v>3</v>
      </c>
      <c r="G1044" s="9">
        <f t="shared" ca="1" si="99"/>
        <v>13</v>
      </c>
      <c r="H1044" s="9">
        <f t="shared" ca="1" si="100"/>
        <v>3</v>
      </c>
      <c r="I1044" s="9">
        <f ca="1">RAND()*(Packaging[[#This Row],[Ordering cost]]+Packaging[[#This Row],[Holding cost]])+0.2</f>
        <v>0.45271668433472556</v>
      </c>
      <c r="J1044" s="9">
        <f ca="1">SUM(Packaging[[#This Row],[Purchase Cost]:[Taxes]])</f>
        <v>49.852716684334723</v>
      </c>
      <c r="K1044" s="9" t="str">
        <f>TEXT(Packaging[[#This Row],[Deliverydate_C]],"mmm")</f>
        <v>Jan</v>
      </c>
      <c r="L1044" s="9"/>
      <c r="M1044" s="9" t="s">
        <v>220</v>
      </c>
    </row>
    <row r="1045" spans="3:13" x14ac:dyDescent="0.25">
      <c r="C1045" s="9">
        <f t="shared" ca="1" si="97"/>
        <v>24</v>
      </c>
      <c r="D1045" s="9" cm="1">
        <f t="array" aca="1" ref="D1045" ca="1">_xlfn.ANCHORARRAY(C1045)*0.05</f>
        <v>1.2000000000000002</v>
      </c>
      <c r="E1045" s="9">
        <f t="shared" ca="1" si="98"/>
        <v>2</v>
      </c>
      <c r="F1045" s="9">
        <f t="shared" ca="1" si="96"/>
        <v>3</v>
      </c>
      <c r="G1045" s="9">
        <f t="shared" ca="1" si="99"/>
        <v>14</v>
      </c>
      <c r="H1045" s="9">
        <f t="shared" ca="1" si="100"/>
        <v>3</v>
      </c>
      <c r="I1045" s="9">
        <f ca="1">RAND()*(Packaging[[#This Row],[Ordering cost]]+Packaging[[#This Row],[Holding cost]])+0.2</f>
        <v>0.81816355131367158</v>
      </c>
      <c r="J1045" s="9">
        <f ca="1">SUM(Packaging[[#This Row],[Purchase Cost]:[Taxes]])</f>
        <v>48.018163551313677</v>
      </c>
      <c r="K1045" s="9" t="str">
        <f>TEXT(Packaging[[#This Row],[Deliverydate_C]],"mmm")</f>
        <v>Jan</v>
      </c>
      <c r="L1045" s="9"/>
      <c r="M1045" s="9" t="s">
        <v>220</v>
      </c>
    </row>
    <row r="1046" spans="3:13" x14ac:dyDescent="0.25">
      <c r="C1046" s="9">
        <f t="shared" ca="1" si="97"/>
        <v>23</v>
      </c>
      <c r="D1046" s="9" cm="1">
        <f t="array" aca="1" ref="D1046" ca="1">_xlfn.ANCHORARRAY(C1046)*0.05</f>
        <v>1.1500000000000001</v>
      </c>
      <c r="E1046" s="9">
        <f t="shared" ca="1" si="98"/>
        <v>2</v>
      </c>
      <c r="F1046" s="9">
        <f t="shared" ca="1" si="96"/>
        <v>4</v>
      </c>
      <c r="G1046" s="9">
        <f t="shared" ca="1" si="99"/>
        <v>12</v>
      </c>
      <c r="H1046" s="9">
        <f t="shared" ca="1" si="100"/>
        <v>4</v>
      </c>
      <c r="I1046" s="9">
        <f ca="1">RAND()*(Packaging[[#This Row],[Ordering cost]]+Packaging[[#This Row],[Holding cost]])+0.2</f>
        <v>3.0853540053127091</v>
      </c>
      <c r="J1046" s="9">
        <f ca="1">SUM(Packaging[[#This Row],[Purchase Cost]:[Taxes]])</f>
        <v>49.235354005312708</v>
      </c>
      <c r="K1046" s="9" t="str">
        <f>TEXT(Packaging[[#This Row],[Deliverydate_C]],"mmm")</f>
        <v>Jan</v>
      </c>
      <c r="L1046" s="9"/>
      <c r="M1046" s="9" t="s">
        <v>220</v>
      </c>
    </row>
    <row r="1047" spans="3:13" x14ac:dyDescent="0.25">
      <c r="C1047" s="9">
        <f t="shared" ca="1" si="97"/>
        <v>29</v>
      </c>
      <c r="D1047" s="9" cm="1">
        <f t="array" aca="1" ref="D1047" ca="1">_xlfn.ANCHORARRAY(C1047)*0.05</f>
        <v>1.4500000000000002</v>
      </c>
      <c r="E1047" s="9">
        <f t="shared" ca="1" si="98"/>
        <v>1</v>
      </c>
      <c r="F1047" s="9">
        <f t="shared" ca="1" si="96"/>
        <v>4</v>
      </c>
      <c r="G1047" s="9">
        <f t="shared" ca="1" si="99"/>
        <v>11</v>
      </c>
      <c r="H1047" s="9">
        <f t="shared" ca="1" si="100"/>
        <v>2</v>
      </c>
      <c r="I1047" s="9">
        <f ca="1">RAND()*(Packaging[[#This Row],[Ordering cost]]+Packaging[[#This Row],[Holding cost]])+0.2</f>
        <v>0.60187319646178694</v>
      </c>
      <c r="J1047" s="9">
        <f ca="1">SUM(Packaging[[#This Row],[Purchase Cost]:[Taxes]])</f>
        <v>49.051873196461791</v>
      </c>
      <c r="K1047" s="9" t="str">
        <f>TEXT(Packaging[[#This Row],[Deliverydate_C]],"mmm")</f>
        <v>Jan</v>
      </c>
      <c r="L1047" s="9"/>
      <c r="M1047" s="9" t="s">
        <v>221</v>
      </c>
    </row>
    <row r="1048" spans="3:13" x14ac:dyDescent="0.25">
      <c r="C1048" s="9">
        <f t="shared" ca="1" si="97"/>
        <v>26</v>
      </c>
      <c r="D1048" s="9" cm="1">
        <f t="array" aca="1" ref="D1048" ca="1">_xlfn.ANCHORARRAY(C1048)*0.05</f>
        <v>1.3</v>
      </c>
      <c r="E1048" s="9">
        <f t="shared" ca="1" si="98"/>
        <v>2</v>
      </c>
      <c r="F1048" s="9">
        <f t="shared" ca="1" si="96"/>
        <v>3</v>
      </c>
      <c r="G1048" s="9">
        <f t="shared" ca="1" si="99"/>
        <v>11</v>
      </c>
      <c r="H1048" s="9">
        <f t="shared" ca="1" si="100"/>
        <v>3</v>
      </c>
      <c r="I1048" s="9">
        <f ca="1">RAND()*(Packaging[[#This Row],[Ordering cost]]+Packaging[[#This Row],[Holding cost]])+0.2</f>
        <v>2.288344489552546</v>
      </c>
      <c r="J1048" s="9">
        <f ca="1">SUM(Packaging[[#This Row],[Purchase Cost]:[Taxes]])</f>
        <v>48.58834448955254</v>
      </c>
      <c r="K1048" s="9" t="str">
        <f>TEXT(Packaging[[#This Row],[Deliverydate_C]],"mmm")</f>
        <v>Jan</v>
      </c>
      <c r="L1048" s="9"/>
      <c r="M1048" s="9" t="s">
        <v>220</v>
      </c>
    </row>
    <row r="1049" spans="3:13" x14ac:dyDescent="0.25">
      <c r="C1049" s="9">
        <f t="shared" ca="1" si="97"/>
        <v>20</v>
      </c>
      <c r="D1049" s="9" cm="1">
        <f t="array" aca="1" ref="D1049" ca="1">_xlfn.ANCHORARRAY(C1049)*0.05</f>
        <v>1</v>
      </c>
      <c r="E1049" s="9">
        <f t="shared" ca="1" si="98"/>
        <v>2</v>
      </c>
      <c r="F1049" s="9">
        <f t="shared" ca="1" si="96"/>
        <v>4</v>
      </c>
      <c r="G1049" s="9">
        <f t="shared" ca="1" si="99"/>
        <v>10</v>
      </c>
      <c r="H1049" s="9">
        <f t="shared" ca="1" si="100"/>
        <v>4</v>
      </c>
      <c r="I1049" s="9">
        <f ca="1">RAND()*(Packaging[[#This Row],[Ordering cost]]+Packaging[[#This Row],[Holding cost]])+0.2</f>
        <v>2.8101693953536433</v>
      </c>
      <c r="J1049" s="9">
        <f ca="1">SUM(Packaging[[#This Row],[Purchase Cost]:[Taxes]])</f>
        <v>43.81016939535364</v>
      </c>
      <c r="K1049" s="9" t="str">
        <f>TEXT(Packaging[[#This Row],[Deliverydate_C]],"mmm")</f>
        <v>Jan</v>
      </c>
      <c r="L1049" s="9"/>
      <c r="M1049" s="9" t="s">
        <v>220</v>
      </c>
    </row>
    <row r="1050" spans="3:13" x14ac:dyDescent="0.25">
      <c r="C1050" s="9">
        <f t="shared" ca="1" si="97"/>
        <v>30</v>
      </c>
      <c r="D1050" s="9" cm="1">
        <f t="array" aca="1" ref="D1050" ca="1">_xlfn.ANCHORARRAY(C1050)*0.05</f>
        <v>1.5</v>
      </c>
      <c r="E1050" s="9">
        <f t="shared" ca="1" si="98"/>
        <v>1</v>
      </c>
      <c r="F1050" s="9">
        <f t="shared" ca="1" si="96"/>
        <v>3</v>
      </c>
      <c r="G1050" s="9">
        <f t="shared" ca="1" si="99"/>
        <v>12</v>
      </c>
      <c r="H1050" s="9">
        <f t="shared" ca="1" si="100"/>
        <v>4</v>
      </c>
      <c r="I1050" s="9">
        <f ca="1">RAND()*(Packaging[[#This Row],[Ordering cost]]+Packaging[[#This Row],[Holding cost]])+0.2</f>
        <v>0.6321203686831729</v>
      </c>
      <c r="J1050" s="9">
        <f ca="1">SUM(Packaging[[#This Row],[Purchase Cost]:[Taxes]])</f>
        <v>52.132120368683175</v>
      </c>
      <c r="K1050" s="9" t="str">
        <f>TEXT(Packaging[[#This Row],[Deliverydate_C]],"mmm")</f>
        <v>Jan</v>
      </c>
      <c r="L1050" s="9"/>
      <c r="M1050" s="9" t="s">
        <v>220</v>
      </c>
    </row>
    <row r="1051" spans="3:13" x14ac:dyDescent="0.25">
      <c r="C1051" s="9">
        <f t="shared" ca="1" si="97"/>
        <v>27</v>
      </c>
      <c r="D1051" s="9" cm="1">
        <f t="array" aca="1" ref="D1051" ca="1">_xlfn.ANCHORARRAY(C1051)*0.05</f>
        <v>1.35</v>
      </c>
      <c r="E1051" s="9">
        <f t="shared" ca="1" si="98"/>
        <v>2</v>
      </c>
      <c r="F1051" s="9">
        <f t="shared" ca="1" si="96"/>
        <v>3</v>
      </c>
      <c r="G1051" s="9">
        <f t="shared" ca="1" si="99"/>
        <v>13</v>
      </c>
      <c r="H1051" s="9">
        <f t="shared" ca="1" si="100"/>
        <v>5</v>
      </c>
      <c r="I1051" s="9">
        <f ca="1">RAND()*(Packaging[[#This Row],[Ordering cost]]+Packaging[[#This Row],[Holding cost]])+0.2</f>
        <v>3.3693472151564925</v>
      </c>
      <c r="J1051" s="9">
        <f ca="1">SUM(Packaging[[#This Row],[Purchase Cost]:[Taxes]])</f>
        <v>54.719347215156496</v>
      </c>
      <c r="K1051" s="9" t="str">
        <f>TEXT(Packaging[[#This Row],[Deliverydate_C]],"mmm")</f>
        <v>Jan</v>
      </c>
      <c r="L1051" s="9"/>
      <c r="M1051" s="9" t="s">
        <v>220</v>
      </c>
    </row>
    <row r="1052" spans="3:13" x14ac:dyDescent="0.25">
      <c r="C1052" s="9">
        <f t="shared" ca="1" si="97"/>
        <v>27</v>
      </c>
      <c r="D1052" s="9" cm="1">
        <f t="array" aca="1" ref="D1052" ca="1">_xlfn.ANCHORARRAY(C1052)*0.05</f>
        <v>1.35</v>
      </c>
      <c r="E1052" s="9">
        <f t="shared" ca="1" si="98"/>
        <v>1</v>
      </c>
      <c r="F1052" s="9">
        <f t="shared" ca="1" si="96"/>
        <v>4</v>
      </c>
      <c r="G1052" s="9">
        <f t="shared" ca="1" si="99"/>
        <v>12</v>
      </c>
      <c r="H1052" s="9">
        <f t="shared" ca="1" si="100"/>
        <v>2</v>
      </c>
      <c r="I1052" s="9">
        <f ca="1">RAND()*(Packaging[[#This Row],[Ordering cost]]+Packaging[[#This Row],[Holding cost]])+0.2</f>
        <v>0.54139974040754413</v>
      </c>
      <c r="J1052" s="9">
        <f ca="1">SUM(Packaging[[#This Row],[Purchase Cost]:[Taxes]])</f>
        <v>47.891399740407543</v>
      </c>
      <c r="K1052" s="9" t="str">
        <f>TEXT(Packaging[[#This Row],[Deliverydate_C]],"mmm")</f>
        <v>Jan</v>
      </c>
      <c r="L1052" s="9"/>
      <c r="M1052" s="9" t="s">
        <v>220</v>
      </c>
    </row>
    <row r="1053" spans="3:13" x14ac:dyDescent="0.25">
      <c r="C1053" s="9">
        <f t="shared" ca="1" si="97"/>
        <v>27</v>
      </c>
      <c r="D1053" s="9" cm="1">
        <f t="array" aca="1" ref="D1053" ca="1">_xlfn.ANCHORARRAY(C1053)*0.05</f>
        <v>1.35</v>
      </c>
      <c r="E1053" s="9">
        <f t="shared" ca="1" si="98"/>
        <v>2</v>
      </c>
      <c r="F1053" s="9">
        <f t="shared" ca="1" si="96"/>
        <v>4</v>
      </c>
      <c r="G1053" s="9">
        <f t="shared" ca="1" si="99"/>
        <v>11</v>
      </c>
      <c r="H1053" s="9">
        <f t="shared" ca="1" si="100"/>
        <v>3</v>
      </c>
      <c r="I1053" s="9">
        <f ca="1">RAND()*(Packaging[[#This Row],[Ordering cost]]+Packaging[[#This Row],[Holding cost]])+0.2</f>
        <v>2.0026823474252895</v>
      </c>
      <c r="J1053" s="9">
        <f ca="1">SUM(Packaging[[#This Row],[Purchase Cost]:[Taxes]])</f>
        <v>50.352682347425294</v>
      </c>
      <c r="K1053" s="9" t="str">
        <f>TEXT(Packaging[[#This Row],[Deliverydate_C]],"mmm")</f>
        <v>Jan</v>
      </c>
      <c r="L1053" s="9"/>
      <c r="M1053" s="9" t="s">
        <v>220</v>
      </c>
    </row>
    <row r="1054" spans="3:13" x14ac:dyDescent="0.25">
      <c r="C1054" s="9">
        <f t="shared" ca="1" si="97"/>
        <v>22</v>
      </c>
      <c r="D1054" s="9" cm="1">
        <f t="array" aca="1" ref="D1054" ca="1">_xlfn.ANCHORARRAY(C1054)*0.05</f>
        <v>1.1000000000000001</v>
      </c>
      <c r="E1054" s="9">
        <f t="shared" ca="1" si="98"/>
        <v>2</v>
      </c>
      <c r="F1054" s="9">
        <f t="shared" ca="1" si="96"/>
        <v>4</v>
      </c>
      <c r="G1054" s="9">
        <f t="shared" ca="1" si="99"/>
        <v>15</v>
      </c>
      <c r="H1054" s="9">
        <f t="shared" ca="1" si="100"/>
        <v>3</v>
      </c>
      <c r="I1054" s="9">
        <f ca="1">RAND()*(Packaging[[#This Row],[Ordering cost]]+Packaging[[#This Row],[Holding cost]])+0.2</f>
        <v>2.8386734801541009</v>
      </c>
      <c r="J1054" s="9">
        <f ca="1">SUM(Packaging[[#This Row],[Purchase Cost]:[Taxes]])</f>
        <v>49.938673480154101</v>
      </c>
      <c r="K1054" s="9" t="str">
        <f>TEXT(Packaging[[#This Row],[Deliverydate_C]],"mmm")</f>
        <v>Jan</v>
      </c>
      <c r="L1054" s="9"/>
      <c r="M1054" s="9" t="s">
        <v>219</v>
      </c>
    </row>
    <row r="1055" spans="3:13" x14ac:dyDescent="0.25">
      <c r="C1055" s="9">
        <f t="shared" ca="1" si="97"/>
        <v>29</v>
      </c>
      <c r="D1055" s="9" cm="1">
        <f t="array" aca="1" ref="D1055" ca="1">_xlfn.ANCHORARRAY(C1055)*0.05</f>
        <v>1.4500000000000002</v>
      </c>
      <c r="E1055" s="9">
        <f t="shared" ca="1" si="98"/>
        <v>1</v>
      </c>
      <c r="F1055" s="9">
        <f t="shared" ca="1" si="96"/>
        <v>4</v>
      </c>
      <c r="G1055" s="9">
        <f t="shared" ca="1" si="99"/>
        <v>13</v>
      </c>
      <c r="H1055" s="9">
        <f t="shared" ca="1" si="100"/>
        <v>3</v>
      </c>
      <c r="I1055" s="9">
        <f ca="1">RAND()*(Packaging[[#This Row],[Ordering cost]]+Packaging[[#This Row],[Holding cost]])+0.2</f>
        <v>2.0388616690423937</v>
      </c>
      <c r="J1055" s="9">
        <f ca="1">SUM(Packaging[[#This Row],[Purchase Cost]:[Taxes]])</f>
        <v>53.488861669042393</v>
      </c>
      <c r="K1055" s="9" t="str">
        <f>TEXT(Packaging[[#This Row],[Deliverydate_C]],"mmm")</f>
        <v>Jan</v>
      </c>
      <c r="L1055" s="9"/>
      <c r="M1055" s="9" t="s">
        <v>220</v>
      </c>
    </row>
    <row r="1056" spans="3:13" x14ac:dyDescent="0.25">
      <c r="C1056" s="9">
        <f t="shared" ca="1" si="97"/>
        <v>29</v>
      </c>
      <c r="D1056" s="9" cm="1">
        <f t="array" aca="1" ref="D1056" ca="1">_xlfn.ANCHORARRAY(C1056)*0.05</f>
        <v>1.4500000000000002</v>
      </c>
      <c r="E1056" s="9">
        <f t="shared" ca="1" si="98"/>
        <v>2</v>
      </c>
      <c r="F1056" s="9">
        <f t="shared" ca="1" si="96"/>
        <v>4</v>
      </c>
      <c r="G1056" s="9">
        <f t="shared" ca="1" si="99"/>
        <v>15</v>
      </c>
      <c r="H1056" s="9">
        <f t="shared" ca="1" si="100"/>
        <v>4</v>
      </c>
      <c r="I1056" s="9">
        <f ca="1">RAND()*(Packaging[[#This Row],[Ordering cost]]+Packaging[[#This Row],[Holding cost]])+0.2</f>
        <v>2.7303518196032313</v>
      </c>
      <c r="J1056" s="9">
        <f ca="1">SUM(Packaging[[#This Row],[Purchase Cost]:[Taxes]])</f>
        <v>58.180351819603231</v>
      </c>
      <c r="K1056" s="9" t="str">
        <f>TEXT(Packaging[[#This Row],[Deliverydate_C]],"mmm")</f>
        <v>Jan</v>
      </c>
      <c r="L1056" s="9"/>
      <c r="M1056" s="9" t="s">
        <v>220</v>
      </c>
    </row>
    <row r="1057" spans="3:13" x14ac:dyDescent="0.25">
      <c r="C1057" s="9">
        <f t="shared" ca="1" si="97"/>
        <v>25</v>
      </c>
      <c r="D1057" s="9" cm="1">
        <f t="array" aca="1" ref="D1057" ca="1">_xlfn.ANCHORARRAY(C1057)*0.05</f>
        <v>1.25</v>
      </c>
      <c r="E1057" s="9">
        <f t="shared" ca="1" si="98"/>
        <v>1</v>
      </c>
      <c r="F1057" s="9">
        <f t="shared" ca="1" si="96"/>
        <v>3</v>
      </c>
      <c r="G1057" s="9">
        <f t="shared" ca="1" si="99"/>
        <v>10</v>
      </c>
      <c r="H1057" s="9">
        <f t="shared" ca="1" si="100"/>
        <v>5</v>
      </c>
      <c r="I1057" s="9">
        <f ca="1">RAND()*(Packaging[[#This Row],[Ordering cost]]+Packaging[[#This Row],[Holding cost]])+0.2</f>
        <v>2.3463190682744064</v>
      </c>
      <c r="J1057" s="9">
        <f ca="1">SUM(Packaging[[#This Row],[Purchase Cost]:[Taxes]])</f>
        <v>47.596319068274404</v>
      </c>
      <c r="K1057" s="9" t="str">
        <f>TEXT(Packaging[[#This Row],[Deliverydate_C]],"mmm")</f>
        <v>Jan</v>
      </c>
      <c r="L1057" s="9"/>
      <c r="M1057" s="9" t="s">
        <v>220</v>
      </c>
    </row>
    <row r="1058" spans="3:13" x14ac:dyDescent="0.25">
      <c r="C1058" s="9">
        <f t="shared" ca="1" si="97"/>
        <v>29</v>
      </c>
      <c r="D1058" s="9" cm="1">
        <f t="array" aca="1" ref="D1058" ca="1">_xlfn.ANCHORARRAY(C1058)*0.05</f>
        <v>1.4500000000000002</v>
      </c>
      <c r="E1058" s="9">
        <f t="shared" ca="1" si="98"/>
        <v>2</v>
      </c>
      <c r="F1058" s="9">
        <f t="shared" ca="1" si="96"/>
        <v>3</v>
      </c>
      <c r="G1058" s="9">
        <f t="shared" ca="1" si="99"/>
        <v>15</v>
      </c>
      <c r="H1058" s="9">
        <f t="shared" ca="1" si="100"/>
        <v>5</v>
      </c>
      <c r="I1058" s="9">
        <f ca="1">RAND()*(Packaging[[#This Row],[Ordering cost]]+Packaging[[#This Row],[Holding cost]])+0.2</f>
        <v>3.558231269041757</v>
      </c>
      <c r="J1058" s="9">
        <f ca="1">SUM(Packaging[[#This Row],[Purchase Cost]:[Taxes]])</f>
        <v>59.008231269041758</v>
      </c>
      <c r="K1058" s="9" t="str">
        <f>TEXT(Packaging[[#This Row],[Deliverydate_C]],"mmm")</f>
        <v>Jan</v>
      </c>
      <c r="L1058" s="9"/>
      <c r="M1058" s="9" t="s">
        <v>220</v>
      </c>
    </row>
    <row r="1059" spans="3:13" x14ac:dyDescent="0.25">
      <c r="C1059" s="9">
        <f t="shared" ca="1" si="97"/>
        <v>23</v>
      </c>
      <c r="D1059" s="9" cm="1">
        <f t="array" aca="1" ref="D1059" ca="1">_xlfn.ANCHORARRAY(C1059)*0.05</f>
        <v>1.1500000000000001</v>
      </c>
      <c r="E1059" s="9">
        <f t="shared" ca="1" si="98"/>
        <v>1</v>
      </c>
      <c r="F1059" s="9">
        <f t="shared" ca="1" si="96"/>
        <v>4</v>
      </c>
      <c r="G1059" s="9">
        <f t="shared" ca="1" si="99"/>
        <v>10</v>
      </c>
      <c r="H1059" s="9">
        <f t="shared" ca="1" si="100"/>
        <v>2</v>
      </c>
      <c r="I1059" s="9">
        <f ca="1">RAND()*(Packaging[[#This Row],[Ordering cost]]+Packaging[[#This Row],[Holding cost]])+0.2</f>
        <v>1.497672253700888</v>
      </c>
      <c r="J1059" s="9">
        <f ca="1">SUM(Packaging[[#This Row],[Purchase Cost]:[Taxes]])</f>
        <v>42.64767225370089</v>
      </c>
      <c r="K1059" s="9" t="str">
        <f>TEXT(Packaging[[#This Row],[Deliverydate_C]],"mmm")</f>
        <v>Jan</v>
      </c>
      <c r="L1059" s="9"/>
      <c r="M1059" s="9" t="s">
        <v>220</v>
      </c>
    </row>
    <row r="1060" spans="3:13" x14ac:dyDescent="0.25">
      <c r="C1060" s="9">
        <f t="shared" ca="1" si="97"/>
        <v>30</v>
      </c>
      <c r="D1060" s="9" cm="1">
        <f t="array" aca="1" ref="D1060" ca="1">_xlfn.ANCHORARRAY(C1060)*0.05</f>
        <v>1.5</v>
      </c>
      <c r="E1060" s="9">
        <f t="shared" ca="1" si="98"/>
        <v>2</v>
      </c>
      <c r="F1060" s="9">
        <f t="shared" ca="1" si="96"/>
        <v>3</v>
      </c>
      <c r="G1060" s="9">
        <f t="shared" ca="1" si="99"/>
        <v>15</v>
      </c>
      <c r="H1060" s="9">
        <f t="shared" ca="1" si="100"/>
        <v>3</v>
      </c>
      <c r="I1060" s="9">
        <f ca="1">RAND()*(Packaging[[#This Row],[Ordering cost]]+Packaging[[#This Row],[Holding cost]])+0.2</f>
        <v>2.6639807531911224</v>
      </c>
      <c r="J1060" s="9">
        <f ca="1">SUM(Packaging[[#This Row],[Purchase Cost]:[Taxes]])</f>
        <v>57.163980753191126</v>
      </c>
      <c r="K1060" s="9" t="str">
        <f>TEXT(Packaging[[#This Row],[Deliverydate_C]],"mmm")</f>
        <v>Jan</v>
      </c>
      <c r="L1060" s="9"/>
      <c r="M1060" s="9" t="s">
        <v>221</v>
      </c>
    </row>
    <row r="1061" spans="3:13" x14ac:dyDescent="0.25">
      <c r="C1061" s="9">
        <f t="shared" ca="1" si="97"/>
        <v>29</v>
      </c>
      <c r="D1061" s="9" cm="1">
        <f t="array" aca="1" ref="D1061" ca="1">_xlfn.ANCHORARRAY(C1061)*0.05</f>
        <v>1.4500000000000002</v>
      </c>
      <c r="E1061" s="9">
        <f t="shared" ca="1" si="98"/>
        <v>2</v>
      </c>
      <c r="F1061" s="9">
        <f t="shared" ca="1" si="96"/>
        <v>4</v>
      </c>
      <c r="G1061" s="9">
        <f t="shared" ca="1" si="99"/>
        <v>10</v>
      </c>
      <c r="H1061" s="9">
        <f t="shared" ca="1" si="100"/>
        <v>3</v>
      </c>
      <c r="I1061" s="9">
        <f ca="1">RAND()*(Packaging[[#This Row],[Ordering cost]]+Packaging[[#This Row],[Holding cost]])+0.2</f>
        <v>1.9411612951400337</v>
      </c>
      <c r="J1061" s="9">
        <f ca="1">SUM(Packaging[[#This Row],[Purchase Cost]:[Taxes]])</f>
        <v>51.391161295140037</v>
      </c>
      <c r="K1061" s="9" t="str">
        <f>TEXT(Packaging[[#This Row],[Deliverydate_C]],"mmm")</f>
        <v>Jan</v>
      </c>
      <c r="L1061" s="9"/>
      <c r="M1061" s="9" t="s">
        <v>221</v>
      </c>
    </row>
    <row r="1062" spans="3:13" x14ac:dyDescent="0.25">
      <c r="C1062" s="9">
        <f t="shared" ca="1" si="97"/>
        <v>29</v>
      </c>
      <c r="D1062" s="9" cm="1">
        <f t="array" aca="1" ref="D1062" ca="1">_xlfn.ANCHORARRAY(C1062)*0.05</f>
        <v>1.4500000000000002</v>
      </c>
      <c r="E1062" s="9">
        <f t="shared" ca="1" si="98"/>
        <v>2</v>
      </c>
      <c r="F1062" s="9">
        <f t="shared" ca="1" si="96"/>
        <v>4</v>
      </c>
      <c r="G1062" s="9">
        <f t="shared" ca="1" si="99"/>
        <v>10</v>
      </c>
      <c r="H1062" s="9">
        <f t="shared" ca="1" si="100"/>
        <v>5</v>
      </c>
      <c r="I1062" s="9">
        <f ca="1">RAND()*(Packaging[[#This Row],[Ordering cost]]+Packaging[[#This Row],[Holding cost]])+0.2</f>
        <v>3.2238681993916907</v>
      </c>
      <c r="J1062" s="9">
        <f ca="1">SUM(Packaging[[#This Row],[Purchase Cost]:[Taxes]])</f>
        <v>54.673868199391691</v>
      </c>
      <c r="K1062" s="9" t="str">
        <f>TEXT(Packaging[[#This Row],[Deliverydate_C]],"mmm")</f>
        <v>Jan</v>
      </c>
      <c r="L1062" s="9"/>
      <c r="M1062" s="9" t="s">
        <v>219</v>
      </c>
    </row>
    <row r="1063" spans="3:13" x14ac:dyDescent="0.25">
      <c r="C1063" s="9">
        <f t="shared" ca="1" si="97"/>
        <v>22</v>
      </c>
      <c r="D1063" s="9" cm="1">
        <f t="array" aca="1" ref="D1063" ca="1">_xlfn.ANCHORARRAY(C1063)*0.05</f>
        <v>1.1000000000000001</v>
      </c>
      <c r="E1063" s="9">
        <f t="shared" ca="1" si="98"/>
        <v>2</v>
      </c>
      <c r="F1063" s="9">
        <f t="shared" ca="1" si="96"/>
        <v>4</v>
      </c>
      <c r="G1063" s="9">
        <f t="shared" ca="1" si="99"/>
        <v>10</v>
      </c>
      <c r="H1063" s="9">
        <f t="shared" ca="1" si="100"/>
        <v>2</v>
      </c>
      <c r="I1063" s="9">
        <f ca="1">RAND()*(Packaging[[#This Row],[Ordering cost]]+Packaging[[#This Row],[Holding cost]])+0.2</f>
        <v>1.2403640786900125</v>
      </c>
      <c r="J1063" s="9">
        <f ca="1">SUM(Packaging[[#This Row],[Purchase Cost]:[Taxes]])</f>
        <v>42.340364078690016</v>
      </c>
      <c r="K1063" s="9" t="str">
        <f>TEXT(Packaging[[#This Row],[Deliverydate_C]],"mmm")</f>
        <v>Jan</v>
      </c>
      <c r="L1063" s="9"/>
      <c r="M1063" s="9" t="s">
        <v>220</v>
      </c>
    </row>
    <row r="1064" spans="3:13" x14ac:dyDescent="0.25">
      <c r="C1064" s="9">
        <f t="shared" ca="1" si="97"/>
        <v>27</v>
      </c>
      <c r="D1064" s="9" cm="1">
        <f t="array" aca="1" ref="D1064" ca="1">_xlfn.ANCHORARRAY(C1064)*0.05</f>
        <v>1.35</v>
      </c>
      <c r="E1064" s="9">
        <f t="shared" ca="1" si="98"/>
        <v>1</v>
      </c>
      <c r="F1064" s="9">
        <f t="shared" ca="1" si="96"/>
        <v>4</v>
      </c>
      <c r="G1064" s="9">
        <f t="shared" ca="1" si="99"/>
        <v>12</v>
      </c>
      <c r="H1064" s="9">
        <f t="shared" ca="1" si="100"/>
        <v>2</v>
      </c>
      <c r="I1064" s="9">
        <f ca="1">RAND()*(Packaging[[#This Row],[Ordering cost]]+Packaging[[#This Row],[Holding cost]])+0.2</f>
        <v>0.65943209045263851</v>
      </c>
      <c r="J1064" s="9">
        <f ca="1">SUM(Packaging[[#This Row],[Purchase Cost]:[Taxes]])</f>
        <v>48.009432090452641</v>
      </c>
      <c r="K1064" s="9" t="str">
        <f>TEXT(Packaging[[#This Row],[Deliverydate_C]],"mmm")</f>
        <v>Jan</v>
      </c>
      <c r="L1064" s="9"/>
      <c r="M1064" s="9" t="s">
        <v>219</v>
      </c>
    </row>
    <row r="1065" spans="3:13" x14ac:dyDescent="0.25">
      <c r="C1065" s="9">
        <f t="shared" ca="1" si="97"/>
        <v>22</v>
      </c>
      <c r="D1065" s="9" cm="1">
        <f t="array" aca="1" ref="D1065" ca="1">_xlfn.ANCHORARRAY(C1065)*0.05</f>
        <v>1.1000000000000001</v>
      </c>
      <c r="E1065" s="9">
        <f t="shared" ca="1" si="98"/>
        <v>2</v>
      </c>
      <c r="F1065" s="9">
        <f t="shared" ca="1" si="96"/>
        <v>3</v>
      </c>
      <c r="G1065" s="9">
        <f t="shared" ca="1" si="99"/>
        <v>14</v>
      </c>
      <c r="H1065" s="9">
        <f t="shared" ca="1" si="100"/>
        <v>4</v>
      </c>
      <c r="I1065" s="9">
        <f ca="1">RAND()*(Packaging[[#This Row],[Ordering cost]]+Packaging[[#This Row],[Holding cost]])+0.2</f>
        <v>0.88541239686409212</v>
      </c>
      <c r="J1065" s="9">
        <f ca="1">SUM(Packaging[[#This Row],[Purchase Cost]:[Taxes]])</f>
        <v>46.985412396864092</v>
      </c>
      <c r="K1065" s="9" t="str">
        <f>TEXT(Packaging[[#This Row],[Deliverydate_C]],"mmm")</f>
        <v>Jan</v>
      </c>
      <c r="L1065" s="9"/>
      <c r="M1065" s="9" t="s">
        <v>221</v>
      </c>
    </row>
    <row r="1066" spans="3:13" x14ac:dyDescent="0.25">
      <c r="C1066" s="9">
        <f t="shared" ca="1" si="97"/>
        <v>21</v>
      </c>
      <c r="D1066" s="9" cm="1">
        <f t="array" aca="1" ref="D1066" ca="1">_xlfn.ANCHORARRAY(C1066)*0.05</f>
        <v>1.05</v>
      </c>
      <c r="E1066" s="9">
        <f t="shared" ca="1" si="98"/>
        <v>1</v>
      </c>
      <c r="F1066" s="9">
        <f t="shared" ca="1" si="96"/>
        <v>4</v>
      </c>
      <c r="G1066" s="9">
        <f t="shared" ca="1" si="99"/>
        <v>12</v>
      </c>
      <c r="H1066" s="9">
        <f t="shared" ca="1" si="100"/>
        <v>3</v>
      </c>
      <c r="I1066" s="9">
        <f ca="1">RAND()*(Packaging[[#This Row],[Ordering cost]]+Packaging[[#This Row],[Holding cost]])+0.2</f>
        <v>1.5337874482936333</v>
      </c>
      <c r="J1066" s="9">
        <f ca="1">SUM(Packaging[[#This Row],[Purchase Cost]:[Taxes]])</f>
        <v>43.583787448293627</v>
      </c>
      <c r="K1066" s="9" t="str">
        <f>TEXT(Packaging[[#This Row],[Deliverydate_C]],"mmm")</f>
        <v>Jan</v>
      </c>
      <c r="L1066" s="9"/>
      <c r="M1066" s="9" t="s">
        <v>219</v>
      </c>
    </row>
    <row r="1067" spans="3:13" x14ac:dyDescent="0.25">
      <c r="C1067" s="9">
        <f t="shared" ca="1" si="97"/>
        <v>25</v>
      </c>
      <c r="D1067" s="9" cm="1">
        <f t="array" aca="1" ref="D1067" ca="1">_xlfn.ANCHORARRAY(C1067)*0.05</f>
        <v>1.25</v>
      </c>
      <c r="E1067" s="9">
        <f t="shared" ca="1" si="98"/>
        <v>1</v>
      </c>
      <c r="F1067" s="9">
        <f t="shared" ca="1" si="96"/>
        <v>3</v>
      </c>
      <c r="G1067" s="9">
        <f t="shared" ca="1" si="99"/>
        <v>13</v>
      </c>
      <c r="H1067" s="9">
        <f t="shared" ca="1" si="100"/>
        <v>5</v>
      </c>
      <c r="I1067" s="9">
        <f ca="1">RAND()*(Packaging[[#This Row],[Ordering cost]]+Packaging[[#This Row],[Holding cost]])+0.2</f>
        <v>2.0340495814073938</v>
      </c>
      <c r="J1067" s="9">
        <f ca="1">SUM(Packaging[[#This Row],[Purchase Cost]:[Taxes]])</f>
        <v>50.284049581407395</v>
      </c>
      <c r="K1067" s="9" t="str">
        <f>TEXT(Packaging[[#This Row],[Deliverydate_C]],"mmm")</f>
        <v>Jan</v>
      </c>
      <c r="L1067" s="9"/>
      <c r="M1067" s="9" t="s">
        <v>219</v>
      </c>
    </row>
    <row r="1068" spans="3:13" x14ac:dyDescent="0.25">
      <c r="C1068" s="9">
        <f t="shared" ca="1" si="97"/>
        <v>20</v>
      </c>
      <c r="D1068" s="9" cm="1">
        <f t="array" aca="1" ref="D1068" ca="1">_xlfn.ANCHORARRAY(C1068)*0.05</f>
        <v>1</v>
      </c>
      <c r="E1068" s="9">
        <f t="shared" ca="1" si="98"/>
        <v>2</v>
      </c>
      <c r="F1068" s="9">
        <f t="shared" ca="1" si="96"/>
        <v>3</v>
      </c>
      <c r="G1068" s="9">
        <f t="shared" ca="1" si="99"/>
        <v>12</v>
      </c>
      <c r="H1068" s="9">
        <f t="shared" ca="1" si="100"/>
        <v>3</v>
      </c>
      <c r="I1068" s="9">
        <f ca="1">RAND()*(Packaging[[#This Row],[Ordering cost]]+Packaging[[#This Row],[Holding cost]])+0.2</f>
        <v>0.70755628961087158</v>
      </c>
      <c r="J1068" s="9">
        <f ca="1">SUM(Packaging[[#This Row],[Purchase Cost]:[Taxes]])</f>
        <v>41.707556289610871</v>
      </c>
      <c r="K1068" s="9" t="str">
        <f>TEXT(Packaging[[#This Row],[Deliverydate_C]],"mmm")</f>
        <v>Jan</v>
      </c>
      <c r="L1068" s="9"/>
      <c r="M1068" s="9" t="s">
        <v>219</v>
      </c>
    </row>
    <row r="1069" spans="3:13" x14ac:dyDescent="0.25">
      <c r="C1069" s="9">
        <f t="shared" ca="1" si="97"/>
        <v>21</v>
      </c>
      <c r="D1069" s="9" cm="1">
        <f t="array" aca="1" ref="D1069" ca="1">_xlfn.ANCHORARRAY(C1069)*0.05</f>
        <v>1.05</v>
      </c>
      <c r="E1069" s="9">
        <f t="shared" ca="1" si="98"/>
        <v>2</v>
      </c>
      <c r="F1069" s="9">
        <f t="shared" ca="1" si="96"/>
        <v>4</v>
      </c>
      <c r="G1069" s="9">
        <f t="shared" ca="1" si="99"/>
        <v>10</v>
      </c>
      <c r="H1069" s="9">
        <f t="shared" ca="1" si="100"/>
        <v>5</v>
      </c>
      <c r="I1069" s="9">
        <f ca="1">RAND()*(Packaging[[#This Row],[Ordering cost]]+Packaging[[#This Row],[Holding cost]])+0.2</f>
        <v>1.8510123132611276</v>
      </c>
      <c r="J1069" s="9">
        <f ca="1">SUM(Packaging[[#This Row],[Purchase Cost]:[Taxes]])</f>
        <v>44.901012313261127</v>
      </c>
      <c r="K1069" s="9" t="str">
        <f>TEXT(Packaging[[#This Row],[Deliverydate_C]],"mmm")</f>
        <v>Jan</v>
      </c>
      <c r="L1069" s="9"/>
      <c r="M1069" s="9" t="s">
        <v>220</v>
      </c>
    </row>
    <row r="1070" spans="3:13" x14ac:dyDescent="0.25">
      <c r="C1070" s="9">
        <f t="shared" ca="1" si="97"/>
        <v>25</v>
      </c>
      <c r="D1070" s="9" cm="1">
        <f t="array" aca="1" ref="D1070" ca="1">_xlfn.ANCHORARRAY(C1070)*0.05</f>
        <v>1.25</v>
      </c>
      <c r="E1070" s="9">
        <f t="shared" ca="1" si="98"/>
        <v>2</v>
      </c>
      <c r="F1070" s="9">
        <f t="shared" ca="1" si="96"/>
        <v>3</v>
      </c>
      <c r="G1070" s="9">
        <f t="shared" ca="1" si="99"/>
        <v>12</v>
      </c>
      <c r="H1070" s="9">
        <f t="shared" ca="1" si="100"/>
        <v>3</v>
      </c>
      <c r="I1070" s="9">
        <f ca="1">RAND()*(Packaging[[#This Row],[Ordering cost]]+Packaging[[#This Row],[Holding cost]])+0.2</f>
        <v>3.1493158432719279</v>
      </c>
      <c r="J1070" s="9">
        <f ca="1">SUM(Packaging[[#This Row],[Purchase Cost]:[Taxes]])</f>
        <v>49.399315843271928</v>
      </c>
      <c r="K1070" s="9" t="str">
        <f>TEXT(Packaging[[#This Row],[Deliverydate_C]],"mmm")</f>
        <v>Jan</v>
      </c>
      <c r="L1070" s="9"/>
      <c r="M1070" s="9" t="s">
        <v>220</v>
      </c>
    </row>
    <row r="1071" spans="3:13" x14ac:dyDescent="0.25">
      <c r="C1071" s="9">
        <f t="shared" ca="1" si="97"/>
        <v>20</v>
      </c>
      <c r="D1071" s="9" cm="1">
        <f t="array" aca="1" ref="D1071" ca="1">_xlfn.ANCHORARRAY(C1071)*0.05</f>
        <v>1</v>
      </c>
      <c r="E1071" s="9">
        <f t="shared" ca="1" si="98"/>
        <v>2</v>
      </c>
      <c r="F1071" s="9">
        <f t="shared" ca="1" si="96"/>
        <v>3</v>
      </c>
      <c r="G1071" s="9">
        <f t="shared" ca="1" si="99"/>
        <v>11</v>
      </c>
      <c r="H1071" s="9">
        <f t="shared" ca="1" si="100"/>
        <v>5</v>
      </c>
      <c r="I1071" s="9">
        <f ca="1">RAND()*(Packaging[[#This Row],[Ordering cost]]+Packaging[[#This Row],[Holding cost]])+0.2</f>
        <v>2.9650931869381614</v>
      </c>
      <c r="J1071" s="9">
        <f ca="1">SUM(Packaging[[#This Row],[Purchase Cost]:[Taxes]])</f>
        <v>44.965093186938162</v>
      </c>
      <c r="K1071" s="9" t="str">
        <f>TEXT(Packaging[[#This Row],[Deliverydate_C]],"mmm")</f>
        <v>Jan</v>
      </c>
      <c r="L1071" s="9"/>
      <c r="M1071" s="9" t="s">
        <v>219</v>
      </c>
    </row>
    <row r="1072" spans="3:13" x14ac:dyDescent="0.25">
      <c r="C1072" s="9">
        <f t="shared" ca="1" si="97"/>
        <v>23</v>
      </c>
      <c r="D1072" s="9" cm="1">
        <f t="array" aca="1" ref="D1072" ca="1">_xlfn.ANCHORARRAY(C1072)*0.05</f>
        <v>1.1500000000000001</v>
      </c>
      <c r="E1072" s="9">
        <f t="shared" ca="1" si="98"/>
        <v>1</v>
      </c>
      <c r="F1072" s="9">
        <f t="shared" ca="1" si="96"/>
        <v>3</v>
      </c>
      <c r="G1072" s="9">
        <f t="shared" ca="1" si="99"/>
        <v>15</v>
      </c>
      <c r="H1072" s="9">
        <f t="shared" ca="1" si="100"/>
        <v>4</v>
      </c>
      <c r="I1072" s="9">
        <f ca="1">RAND()*(Packaging[[#This Row],[Ordering cost]]+Packaging[[#This Row],[Holding cost]])+0.2</f>
        <v>1.9440428810561821</v>
      </c>
      <c r="J1072" s="9">
        <f ca="1">SUM(Packaging[[#This Row],[Purchase Cost]:[Taxes]])</f>
        <v>49.094042881056183</v>
      </c>
      <c r="K1072" s="9" t="str">
        <f>TEXT(Packaging[[#This Row],[Deliverydate_C]],"mmm")</f>
        <v>Jan</v>
      </c>
      <c r="L1072" s="9"/>
      <c r="M1072" s="9" t="s">
        <v>221</v>
      </c>
    </row>
    <row r="1073" spans="3:13" x14ac:dyDescent="0.25">
      <c r="C1073" s="9">
        <f t="shared" ca="1" si="97"/>
        <v>28</v>
      </c>
      <c r="D1073" s="9" cm="1">
        <f t="array" aca="1" ref="D1073" ca="1">_xlfn.ANCHORARRAY(C1073)*0.05</f>
        <v>1.4000000000000001</v>
      </c>
      <c r="E1073" s="9">
        <f t="shared" ca="1" si="98"/>
        <v>1</v>
      </c>
      <c r="F1073" s="9">
        <f t="shared" ca="1" si="96"/>
        <v>3</v>
      </c>
      <c r="G1073" s="9">
        <f t="shared" ca="1" si="99"/>
        <v>12</v>
      </c>
      <c r="H1073" s="9">
        <f t="shared" ca="1" si="100"/>
        <v>5</v>
      </c>
      <c r="I1073" s="9">
        <f ca="1">RAND()*(Packaging[[#This Row],[Ordering cost]]+Packaging[[#This Row],[Holding cost]])+0.2</f>
        <v>2.5445713760962891</v>
      </c>
      <c r="J1073" s="9">
        <f ca="1">SUM(Packaging[[#This Row],[Purchase Cost]:[Taxes]])</f>
        <v>52.944571376096285</v>
      </c>
      <c r="K1073" s="9" t="str">
        <f>TEXT(Packaging[[#This Row],[Deliverydate_C]],"mmm")</f>
        <v>Jan</v>
      </c>
      <c r="L1073" s="9"/>
      <c r="M1073" s="9" t="s">
        <v>220</v>
      </c>
    </row>
    <row r="1074" spans="3:13" x14ac:dyDescent="0.25">
      <c r="C1074" s="9">
        <f t="shared" ca="1" si="97"/>
        <v>28</v>
      </c>
      <c r="D1074" s="9" cm="1">
        <f t="array" aca="1" ref="D1074" ca="1">_xlfn.ANCHORARRAY(C1074)*0.05</f>
        <v>1.4000000000000001</v>
      </c>
      <c r="E1074" s="9">
        <f t="shared" ca="1" si="98"/>
        <v>1</v>
      </c>
      <c r="F1074" s="9">
        <f t="shared" ca="1" si="96"/>
        <v>4</v>
      </c>
      <c r="G1074" s="9">
        <f t="shared" ca="1" si="99"/>
        <v>14</v>
      </c>
      <c r="H1074" s="9">
        <f t="shared" ca="1" si="100"/>
        <v>2</v>
      </c>
      <c r="I1074" s="9">
        <f ca="1">RAND()*(Packaging[[#This Row],[Ordering cost]]+Packaging[[#This Row],[Holding cost]])+0.2</f>
        <v>1.9998448223917809</v>
      </c>
      <c r="J1074" s="9">
        <f ca="1">SUM(Packaging[[#This Row],[Purchase Cost]:[Taxes]])</f>
        <v>52.399844822391778</v>
      </c>
      <c r="K1074" s="9" t="str">
        <f>TEXT(Packaging[[#This Row],[Deliverydate_C]],"mmm")</f>
        <v>Jan</v>
      </c>
      <c r="L1074" s="9"/>
      <c r="M1074" s="9" t="s">
        <v>221</v>
      </c>
    </row>
    <row r="1075" spans="3:13" x14ac:dyDescent="0.25">
      <c r="C1075" s="9">
        <f t="shared" ca="1" si="97"/>
        <v>20</v>
      </c>
      <c r="D1075" s="9" cm="1">
        <f t="array" aca="1" ref="D1075" ca="1">_xlfn.ANCHORARRAY(C1075)*0.05</f>
        <v>1</v>
      </c>
      <c r="E1075" s="9">
        <f t="shared" ca="1" si="98"/>
        <v>2</v>
      </c>
      <c r="F1075" s="9">
        <f t="shared" ca="1" si="96"/>
        <v>3</v>
      </c>
      <c r="G1075" s="9">
        <f t="shared" ca="1" si="99"/>
        <v>12</v>
      </c>
      <c r="H1075" s="9">
        <f t="shared" ca="1" si="100"/>
        <v>4</v>
      </c>
      <c r="I1075" s="9">
        <f ca="1">RAND()*(Packaging[[#This Row],[Ordering cost]]+Packaging[[#This Row],[Holding cost]])+0.2</f>
        <v>3.1105233978343527</v>
      </c>
      <c r="J1075" s="9">
        <f ca="1">SUM(Packaging[[#This Row],[Purchase Cost]:[Taxes]])</f>
        <v>45.110523397834356</v>
      </c>
      <c r="K1075" s="9" t="str">
        <f>TEXT(Packaging[[#This Row],[Deliverydate_C]],"mmm")</f>
        <v>Jan</v>
      </c>
      <c r="L1075" s="9"/>
      <c r="M1075" s="9" t="s">
        <v>220</v>
      </c>
    </row>
    <row r="1076" spans="3:13" x14ac:dyDescent="0.25">
      <c r="C1076" s="9">
        <f t="shared" ca="1" si="97"/>
        <v>29</v>
      </c>
      <c r="D1076" s="9" cm="1">
        <f t="array" aca="1" ref="D1076" ca="1">_xlfn.ANCHORARRAY(C1076)*0.05</f>
        <v>1.4500000000000002</v>
      </c>
      <c r="E1076" s="9">
        <f t="shared" ca="1" si="98"/>
        <v>1</v>
      </c>
      <c r="F1076" s="9">
        <f t="shared" ca="1" si="96"/>
        <v>4</v>
      </c>
      <c r="G1076" s="9">
        <f t="shared" ca="1" si="99"/>
        <v>15</v>
      </c>
      <c r="H1076" s="9">
        <f t="shared" ca="1" si="100"/>
        <v>4</v>
      </c>
      <c r="I1076" s="9">
        <f ca="1">RAND()*(Packaging[[#This Row],[Ordering cost]]+Packaging[[#This Row],[Holding cost]])+0.2</f>
        <v>2.0455502581429639</v>
      </c>
      <c r="J1076" s="9">
        <f ca="1">SUM(Packaging[[#This Row],[Purchase Cost]:[Taxes]])</f>
        <v>56.49555025814297</v>
      </c>
      <c r="K1076" s="9" t="str">
        <f>TEXT(Packaging[[#This Row],[Deliverydate_C]],"mmm")</f>
        <v>Jan</v>
      </c>
      <c r="L1076" s="9"/>
      <c r="M1076" s="9" t="s">
        <v>220</v>
      </c>
    </row>
    <row r="1077" spans="3:13" x14ac:dyDescent="0.25">
      <c r="C1077" s="9">
        <f t="shared" ca="1" si="97"/>
        <v>26</v>
      </c>
      <c r="D1077" s="9" cm="1">
        <f t="array" aca="1" ref="D1077" ca="1">_xlfn.ANCHORARRAY(C1077)*0.05</f>
        <v>1.3</v>
      </c>
      <c r="E1077" s="9">
        <f t="shared" ca="1" si="98"/>
        <v>2</v>
      </c>
      <c r="F1077" s="9">
        <f t="shared" ca="1" si="96"/>
        <v>3</v>
      </c>
      <c r="G1077" s="9">
        <f t="shared" ca="1" si="99"/>
        <v>12</v>
      </c>
      <c r="H1077" s="9">
        <f t="shared" ca="1" si="100"/>
        <v>4</v>
      </c>
      <c r="I1077" s="9">
        <f ca="1">RAND()*(Packaging[[#This Row],[Ordering cost]]+Packaging[[#This Row],[Holding cost]])+0.2</f>
        <v>2.7439047613617422</v>
      </c>
      <c r="J1077" s="9">
        <f ca="1">SUM(Packaging[[#This Row],[Purchase Cost]:[Taxes]])</f>
        <v>51.043904761361738</v>
      </c>
      <c r="K1077" s="9" t="str">
        <f>TEXT(Packaging[[#This Row],[Deliverydate_C]],"mmm")</f>
        <v>Jan</v>
      </c>
      <c r="L1077" s="9"/>
      <c r="M1077" s="9" t="s">
        <v>221</v>
      </c>
    </row>
    <row r="1078" spans="3:13" x14ac:dyDescent="0.25">
      <c r="C1078" s="9">
        <f t="shared" ca="1" si="97"/>
        <v>25</v>
      </c>
      <c r="D1078" s="9" cm="1">
        <f t="array" aca="1" ref="D1078" ca="1">_xlfn.ANCHORARRAY(C1078)*0.05</f>
        <v>1.25</v>
      </c>
      <c r="E1078" s="9">
        <f t="shared" ca="1" si="98"/>
        <v>1</v>
      </c>
      <c r="F1078" s="9">
        <f t="shared" ca="1" si="96"/>
        <v>3</v>
      </c>
      <c r="G1078" s="9">
        <f t="shared" ca="1" si="99"/>
        <v>10</v>
      </c>
      <c r="H1078" s="9">
        <f t="shared" ca="1" si="100"/>
        <v>2</v>
      </c>
      <c r="I1078" s="9">
        <f ca="1">RAND()*(Packaging[[#This Row],[Ordering cost]]+Packaging[[#This Row],[Holding cost]])+0.2</f>
        <v>2.1252052157322607</v>
      </c>
      <c r="J1078" s="9">
        <f ca="1">SUM(Packaging[[#This Row],[Purchase Cost]:[Taxes]])</f>
        <v>44.375205215732258</v>
      </c>
      <c r="K1078" s="9" t="str">
        <f>TEXT(Packaging[[#This Row],[Deliverydate_C]],"mmm")</f>
        <v>Jan</v>
      </c>
      <c r="L1078" s="9"/>
      <c r="M1078" s="9" t="s">
        <v>220</v>
      </c>
    </row>
    <row r="1079" spans="3:13" x14ac:dyDescent="0.25">
      <c r="C1079" s="9">
        <f t="shared" ca="1" si="97"/>
        <v>20</v>
      </c>
      <c r="D1079" s="9" cm="1">
        <f t="array" aca="1" ref="D1079" ca="1">_xlfn.ANCHORARRAY(C1079)*0.05</f>
        <v>1</v>
      </c>
      <c r="E1079" s="9">
        <f t="shared" ca="1" si="98"/>
        <v>2</v>
      </c>
      <c r="F1079" s="9">
        <f t="shared" ca="1" si="96"/>
        <v>4</v>
      </c>
      <c r="G1079" s="9">
        <f t="shared" ca="1" si="99"/>
        <v>11</v>
      </c>
      <c r="H1079" s="9">
        <f t="shared" ca="1" si="100"/>
        <v>4</v>
      </c>
      <c r="I1079" s="9">
        <f ca="1">RAND()*(Packaging[[#This Row],[Ordering cost]]+Packaging[[#This Row],[Holding cost]])+0.2</f>
        <v>1.7268129167757429</v>
      </c>
      <c r="J1079" s="9">
        <f ca="1">SUM(Packaging[[#This Row],[Purchase Cost]:[Taxes]])</f>
        <v>43.726812916775742</v>
      </c>
      <c r="K1079" s="9" t="str">
        <f>TEXT(Packaging[[#This Row],[Deliverydate_C]],"mmm")</f>
        <v>Jan</v>
      </c>
      <c r="L1079" s="9"/>
      <c r="M1079" s="9" t="s">
        <v>220</v>
      </c>
    </row>
    <row r="1080" spans="3:13" x14ac:dyDescent="0.25">
      <c r="C1080" s="9">
        <f t="shared" ca="1" si="97"/>
        <v>20</v>
      </c>
      <c r="D1080" s="9" cm="1">
        <f t="array" aca="1" ref="D1080" ca="1">_xlfn.ANCHORARRAY(C1080)*0.05</f>
        <v>1</v>
      </c>
      <c r="E1080" s="9">
        <f t="shared" ca="1" si="98"/>
        <v>1</v>
      </c>
      <c r="F1080" s="9">
        <f t="shared" ca="1" si="96"/>
        <v>4</v>
      </c>
      <c r="G1080" s="9">
        <f t="shared" ca="1" si="99"/>
        <v>14</v>
      </c>
      <c r="H1080" s="9">
        <f t="shared" ca="1" si="100"/>
        <v>4</v>
      </c>
      <c r="I1080" s="9">
        <f ca="1">RAND()*(Packaging[[#This Row],[Ordering cost]]+Packaging[[#This Row],[Holding cost]])+0.2</f>
        <v>2.0749943538832376</v>
      </c>
      <c r="J1080" s="9">
        <f ca="1">SUM(Packaging[[#This Row],[Purchase Cost]:[Taxes]])</f>
        <v>46.074994353883241</v>
      </c>
      <c r="K1080" s="9" t="str">
        <f>TEXT(Packaging[[#This Row],[Deliverydate_C]],"mmm")</f>
        <v>Jan</v>
      </c>
      <c r="L1080" s="9"/>
      <c r="M1080" s="9" t="s">
        <v>220</v>
      </c>
    </row>
    <row r="1081" spans="3:13" x14ac:dyDescent="0.25">
      <c r="C1081" s="9">
        <f t="shared" ca="1" si="97"/>
        <v>25</v>
      </c>
      <c r="D1081" s="9" cm="1">
        <f t="array" aca="1" ref="D1081" ca="1">_xlfn.ANCHORARRAY(C1081)*0.05</f>
        <v>1.25</v>
      </c>
      <c r="E1081" s="9">
        <f t="shared" ca="1" si="98"/>
        <v>2</v>
      </c>
      <c r="F1081" s="9">
        <f t="shared" ca="1" si="96"/>
        <v>3</v>
      </c>
      <c r="G1081" s="9">
        <f t="shared" ca="1" si="99"/>
        <v>11</v>
      </c>
      <c r="H1081" s="9">
        <f t="shared" ca="1" si="100"/>
        <v>5</v>
      </c>
      <c r="I1081" s="9">
        <f ca="1">RAND()*(Packaging[[#This Row],[Ordering cost]]+Packaging[[#This Row],[Holding cost]])+0.2</f>
        <v>0.58883194583791654</v>
      </c>
      <c r="J1081" s="9">
        <f ca="1">SUM(Packaging[[#This Row],[Purchase Cost]:[Taxes]])</f>
        <v>47.838831945837917</v>
      </c>
      <c r="K1081" s="9" t="str">
        <f>TEXT(Packaging[[#This Row],[Deliverydate_C]],"mmm")</f>
        <v>Jan</v>
      </c>
      <c r="L1081" s="9"/>
      <c r="M1081" s="9" t="s">
        <v>220</v>
      </c>
    </row>
    <row r="1082" spans="3:13" x14ac:dyDescent="0.25">
      <c r="C1082" s="9">
        <f t="shared" ca="1" si="97"/>
        <v>29</v>
      </c>
      <c r="D1082" s="9" cm="1">
        <f t="array" aca="1" ref="D1082" ca="1">_xlfn.ANCHORARRAY(C1082)*0.05</f>
        <v>1.4500000000000002</v>
      </c>
      <c r="E1082" s="9">
        <f t="shared" ca="1" si="98"/>
        <v>2</v>
      </c>
      <c r="F1082" s="9">
        <f t="shared" ca="1" si="96"/>
        <v>3</v>
      </c>
      <c r="G1082" s="9">
        <f t="shared" ca="1" si="99"/>
        <v>10</v>
      </c>
      <c r="H1082" s="9">
        <f t="shared" ca="1" si="100"/>
        <v>4</v>
      </c>
      <c r="I1082" s="9">
        <f ca="1">RAND()*(Packaging[[#This Row],[Ordering cost]]+Packaging[[#This Row],[Holding cost]])+0.2</f>
        <v>3.1709997837375585</v>
      </c>
      <c r="J1082" s="9">
        <f ca="1">SUM(Packaging[[#This Row],[Purchase Cost]:[Taxes]])</f>
        <v>52.62099978373756</v>
      </c>
      <c r="K1082" s="9" t="str">
        <f>TEXT(Packaging[[#This Row],[Deliverydate_C]],"mmm")</f>
        <v>Jan</v>
      </c>
      <c r="L1082" s="9"/>
      <c r="M1082" s="9" t="s">
        <v>220</v>
      </c>
    </row>
    <row r="1083" spans="3:13" x14ac:dyDescent="0.25">
      <c r="C1083" s="9">
        <f t="shared" ca="1" si="97"/>
        <v>23</v>
      </c>
      <c r="D1083" s="9" cm="1">
        <f t="array" aca="1" ref="D1083" ca="1">_xlfn.ANCHORARRAY(C1083)*0.05</f>
        <v>1.1500000000000001</v>
      </c>
      <c r="E1083" s="9">
        <f t="shared" ca="1" si="98"/>
        <v>1</v>
      </c>
      <c r="F1083" s="9">
        <f t="shared" ca="1" si="96"/>
        <v>3</v>
      </c>
      <c r="G1083" s="9">
        <f t="shared" ca="1" si="99"/>
        <v>10</v>
      </c>
      <c r="H1083" s="9">
        <f t="shared" ca="1" si="100"/>
        <v>2</v>
      </c>
      <c r="I1083" s="9">
        <f ca="1">RAND()*(Packaging[[#This Row],[Ordering cost]]+Packaging[[#This Row],[Holding cost]])+0.2</f>
        <v>2.2869039912151652</v>
      </c>
      <c r="J1083" s="9">
        <f ca="1">SUM(Packaging[[#This Row],[Purchase Cost]:[Taxes]])</f>
        <v>42.436903991215161</v>
      </c>
      <c r="K1083" s="9" t="str">
        <f>TEXT(Packaging[[#This Row],[Deliverydate_C]],"mmm")</f>
        <v>Jan</v>
      </c>
      <c r="L1083" s="9"/>
      <c r="M1083" s="9" t="s">
        <v>220</v>
      </c>
    </row>
    <row r="1084" spans="3:13" x14ac:dyDescent="0.25">
      <c r="C1084" s="9">
        <f t="shared" ca="1" si="97"/>
        <v>27</v>
      </c>
      <c r="D1084" s="9" cm="1">
        <f t="array" aca="1" ref="D1084" ca="1">_xlfn.ANCHORARRAY(C1084)*0.05</f>
        <v>1.35</v>
      </c>
      <c r="E1084" s="9">
        <f t="shared" ca="1" si="98"/>
        <v>1</v>
      </c>
      <c r="F1084" s="9">
        <f t="shared" ca="1" si="96"/>
        <v>3</v>
      </c>
      <c r="G1084" s="9">
        <f t="shared" ca="1" si="99"/>
        <v>14</v>
      </c>
      <c r="H1084" s="9">
        <f t="shared" ca="1" si="100"/>
        <v>3</v>
      </c>
      <c r="I1084" s="9">
        <f ca="1">RAND()*(Packaging[[#This Row],[Ordering cost]]+Packaging[[#This Row],[Holding cost]])+0.2</f>
        <v>0.96796023133185138</v>
      </c>
      <c r="J1084" s="9">
        <f ca="1">SUM(Packaging[[#This Row],[Purchase Cost]:[Taxes]])</f>
        <v>50.317960231331853</v>
      </c>
      <c r="K1084" s="9" t="str">
        <f>TEXT(Packaging[[#This Row],[Deliverydate_C]],"mmm")</f>
        <v>Jan</v>
      </c>
      <c r="L1084" s="9"/>
      <c r="M1084" s="9" t="s">
        <v>220</v>
      </c>
    </row>
    <row r="1085" spans="3:13" x14ac:dyDescent="0.25">
      <c r="C1085" s="9">
        <f t="shared" ca="1" si="97"/>
        <v>20</v>
      </c>
      <c r="D1085" s="9" cm="1">
        <f t="array" aca="1" ref="D1085" ca="1">_xlfn.ANCHORARRAY(C1085)*0.05</f>
        <v>1</v>
      </c>
      <c r="E1085" s="9">
        <f t="shared" ca="1" si="98"/>
        <v>2</v>
      </c>
      <c r="F1085" s="9">
        <f t="shared" ca="1" si="96"/>
        <v>4</v>
      </c>
      <c r="G1085" s="9">
        <f t="shared" ca="1" si="99"/>
        <v>13</v>
      </c>
      <c r="H1085" s="9">
        <f t="shared" ca="1" si="100"/>
        <v>5</v>
      </c>
      <c r="I1085" s="9">
        <f ca="1">RAND()*(Packaging[[#This Row],[Ordering cost]]+Packaging[[#This Row],[Holding cost]])+0.2</f>
        <v>0.89438098970585789</v>
      </c>
      <c r="J1085" s="9">
        <f ca="1">SUM(Packaging[[#This Row],[Purchase Cost]:[Taxes]])</f>
        <v>45.894380989705859</v>
      </c>
      <c r="K1085" s="9" t="str">
        <f>TEXT(Packaging[[#This Row],[Deliverydate_C]],"mmm")</f>
        <v>Jan</v>
      </c>
      <c r="L1085" s="9"/>
      <c r="M1085" s="9" t="s">
        <v>220</v>
      </c>
    </row>
    <row r="1086" spans="3:13" x14ac:dyDescent="0.25">
      <c r="C1086" s="9">
        <f t="shared" ca="1" si="97"/>
        <v>24</v>
      </c>
      <c r="D1086" s="9" cm="1">
        <f t="array" aca="1" ref="D1086" ca="1">_xlfn.ANCHORARRAY(C1086)*0.05</f>
        <v>1.2000000000000002</v>
      </c>
      <c r="E1086" s="9">
        <f t="shared" ca="1" si="98"/>
        <v>2</v>
      </c>
      <c r="F1086" s="9">
        <f t="shared" ca="1" si="96"/>
        <v>4</v>
      </c>
      <c r="G1086" s="9">
        <f t="shared" ca="1" si="99"/>
        <v>14</v>
      </c>
      <c r="H1086" s="9">
        <f t="shared" ca="1" si="100"/>
        <v>5</v>
      </c>
      <c r="I1086" s="9">
        <f ca="1">RAND()*(Packaging[[#This Row],[Ordering cost]]+Packaging[[#This Row],[Holding cost]])+0.2</f>
        <v>0.80287055419337472</v>
      </c>
      <c r="J1086" s="9">
        <f ca="1">SUM(Packaging[[#This Row],[Purchase Cost]:[Taxes]])</f>
        <v>51.002870554193379</v>
      </c>
      <c r="K1086" s="9" t="str">
        <f>TEXT(Packaging[[#This Row],[Deliverydate_C]],"mmm")</f>
        <v>Jan</v>
      </c>
      <c r="L1086" s="9"/>
      <c r="M1086" s="9" t="s">
        <v>219</v>
      </c>
    </row>
    <row r="1087" spans="3:13" x14ac:dyDescent="0.25">
      <c r="C1087" s="9">
        <f t="shared" ca="1" si="97"/>
        <v>30</v>
      </c>
      <c r="D1087" s="9" cm="1">
        <f t="array" aca="1" ref="D1087" ca="1">_xlfn.ANCHORARRAY(C1087)*0.05</f>
        <v>1.5</v>
      </c>
      <c r="E1087" s="9">
        <f t="shared" ca="1" si="98"/>
        <v>1</v>
      </c>
      <c r="F1087" s="9">
        <f t="shared" ca="1" si="96"/>
        <v>4</v>
      </c>
      <c r="G1087" s="9">
        <f t="shared" ca="1" si="99"/>
        <v>14</v>
      </c>
      <c r="H1087" s="9">
        <f t="shared" ca="1" si="100"/>
        <v>4</v>
      </c>
      <c r="I1087" s="9">
        <f ca="1">RAND()*(Packaging[[#This Row],[Ordering cost]]+Packaging[[#This Row],[Holding cost]])+0.2</f>
        <v>0.58951783579650341</v>
      </c>
      <c r="J1087" s="9">
        <f ca="1">SUM(Packaging[[#This Row],[Purchase Cost]:[Taxes]])</f>
        <v>55.089517835796507</v>
      </c>
      <c r="K1087" s="9" t="str">
        <f>TEXT(Packaging[[#This Row],[Deliverydate_C]],"mmm")</f>
        <v>Jan</v>
      </c>
      <c r="L1087" s="9"/>
      <c r="M1087" s="9" t="s">
        <v>219</v>
      </c>
    </row>
    <row r="1088" spans="3:13" x14ac:dyDescent="0.25">
      <c r="C1088" s="9">
        <f t="shared" ca="1" si="97"/>
        <v>23</v>
      </c>
      <c r="D1088" s="9" cm="1">
        <f t="array" aca="1" ref="D1088" ca="1">_xlfn.ANCHORARRAY(C1088)*0.05</f>
        <v>1.1500000000000001</v>
      </c>
      <c r="E1088" s="9">
        <f t="shared" ca="1" si="98"/>
        <v>1</v>
      </c>
      <c r="F1088" s="9">
        <f t="shared" ca="1" si="96"/>
        <v>4</v>
      </c>
      <c r="G1088" s="9">
        <f t="shared" ca="1" si="99"/>
        <v>10</v>
      </c>
      <c r="H1088" s="9">
        <f t="shared" ca="1" si="100"/>
        <v>3</v>
      </c>
      <c r="I1088" s="9">
        <f ca="1">RAND()*(Packaging[[#This Row],[Ordering cost]]+Packaging[[#This Row],[Holding cost]])+0.2</f>
        <v>1.209880871720773</v>
      </c>
      <c r="J1088" s="9">
        <f ca="1">SUM(Packaging[[#This Row],[Purchase Cost]:[Taxes]])</f>
        <v>43.359880871720769</v>
      </c>
      <c r="K1088" s="9" t="str">
        <f>TEXT(Packaging[[#This Row],[Deliverydate_C]],"mmm")</f>
        <v>Jan</v>
      </c>
      <c r="L1088" s="9"/>
      <c r="M1088" s="9" t="s">
        <v>219</v>
      </c>
    </row>
    <row r="1089" spans="3:13" x14ac:dyDescent="0.25">
      <c r="C1089" s="9">
        <f t="shared" ca="1" si="97"/>
        <v>26</v>
      </c>
      <c r="D1089" s="9" cm="1">
        <f t="array" aca="1" ref="D1089" ca="1">_xlfn.ANCHORARRAY(C1089)*0.05</f>
        <v>1.3</v>
      </c>
      <c r="E1089" s="9">
        <f t="shared" ca="1" si="98"/>
        <v>2</v>
      </c>
      <c r="F1089" s="9">
        <f t="shared" ca="1" si="96"/>
        <v>4</v>
      </c>
      <c r="G1089" s="9">
        <f t="shared" ca="1" si="99"/>
        <v>13</v>
      </c>
      <c r="H1089" s="9">
        <f t="shared" ca="1" si="100"/>
        <v>4</v>
      </c>
      <c r="I1089" s="9">
        <f ca="1">RAND()*(Packaging[[#This Row],[Ordering cost]]+Packaging[[#This Row],[Holding cost]])+0.2</f>
        <v>3.1544681606413301</v>
      </c>
      <c r="J1089" s="9">
        <f ca="1">SUM(Packaging[[#This Row],[Purchase Cost]:[Taxes]])</f>
        <v>53.454468160641326</v>
      </c>
      <c r="K1089" s="9" t="str">
        <f>TEXT(Packaging[[#This Row],[Deliverydate_C]],"mmm")</f>
        <v>Jan</v>
      </c>
      <c r="L1089" s="9"/>
      <c r="M1089" s="9" t="s">
        <v>221</v>
      </c>
    </row>
    <row r="1090" spans="3:13" x14ac:dyDescent="0.25">
      <c r="C1090" s="9">
        <f t="shared" ca="1" si="97"/>
        <v>21</v>
      </c>
      <c r="D1090" s="9" cm="1">
        <f t="array" aca="1" ref="D1090" ca="1">_xlfn.ANCHORARRAY(C1090)*0.05</f>
        <v>1.05</v>
      </c>
      <c r="E1090" s="9">
        <f t="shared" ca="1" si="98"/>
        <v>1</v>
      </c>
      <c r="F1090" s="9">
        <f t="shared" ref="F1090:F1153" ca="1" si="101">RANDBETWEEN(3,4)</f>
        <v>3</v>
      </c>
      <c r="G1090" s="9">
        <f t="shared" ca="1" si="99"/>
        <v>12</v>
      </c>
      <c r="H1090" s="9">
        <f t="shared" ca="1" si="100"/>
        <v>5</v>
      </c>
      <c r="I1090" s="9">
        <f ca="1">RAND()*(Packaging[[#This Row],[Ordering cost]]+Packaging[[#This Row],[Holding cost]])+0.2</f>
        <v>1.9973967081327504</v>
      </c>
      <c r="J1090" s="9">
        <f ca="1">SUM(Packaging[[#This Row],[Purchase Cost]:[Taxes]])</f>
        <v>45.047396708132744</v>
      </c>
      <c r="K1090" s="9" t="str">
        <f>TEXT(Packaging[[#This Row],[Deliverydate_C]],"mmm")</f>
        <v>Jan</v>
      </c>
      <c r="L1090" s="9"/>
      <c r="M1090" s="9" t="s">
        <v>219</v>
      </c>
    </row>
    <row r="1091" spans="3:13" x14ac:dyDescent="0.25">
      <c r="C1091" s="9">
        <f t="shared" ca="1" si="97"/>
        <v>24</v>
      </c>
      <c r="D1091" s="9" cm="1">
        <f t="array" aca="1" ref="D1091" ca="1">_xlfn.ANCHORARRAY(C1091)*0.05</f>
        <v>1.2000000000000002</v>
      </c>
      <c r="E1091" s="9">
        <f t="shared" ca="1" si="98"/>
        <v>1</v>
      </c>
      <c r="F1091" s="9">
        <f t="shared" ca="1" si="101"/>
        <v>4</v>
      </c>
      <c r="G1091" s="9">
        <f t="shared" ca="1" si="99"/>
        <v>14</v>
      </c>
      <c r="H1091" s="9">
        <f t="shared" ca="1" si="100"/>
        <v>3</v>
      </c>
      <c r="I1091" s="9">
        <f ca="1">RAND()*(Packaging[[#This Row],[Ordering cost]]+Packaging[[#This Row],[Holding cost]])+0.2</f>
        <v>2.376996239850206</v>
      </c>
      <c r="J1091" s="9">
        <f ca="1">SUM(Packaging[[#This Row],[Purchase Cost]:[Taxes]])</f>
        <v>49.57699623985021</v>
      </c>
      <c r="K1091" s="9" t="str">
        <f>TEXT(Packaging[[#This Row],[Deliverydate_C]],"mmm")</f>
        <v>Jan</v>
      </c>
      <c r="L1091" s="9"/>
      <c r="M1091" s="9" t="s">
        <v>219</v>
      </c>
    </row>
    <row r="1092" spans="3:13" x14ac:dyDescent="0.25">
      <c r="C1092" s="9">
        <f t="shared" ca="1" si="97"/>
        <v>30</v>
      </c>
      <c r="D1092" s="9" cm="1">
        <f t="array" aca="1" ref="D1092" ca="1">_xlfn.ANCHORARRAY(C1092)*0.05</f>
        <v>1.5</v>
      </c>
      <c r="E1092" s="9">
        <f t="shared" ca="1" si="98"/>
        <v>1</v>
      </c>
      <c r="F1092" s="9">
        <f t="shared" ca="1" si="101"/>
        <v>4</v>
      </c>
      <c r="G1092" s="9">
        <f t="shared" ca="1" si="99"/>
        <v>11</v>
      </c>
      <c r="H1092" s="9">
        <f t="shared" ca="1" si="100"/>
        <v>3</v>
      </c>
      <c r="I1092" s="9">
        <f ca="1">RAND()*(Packaging[[#This Row],[Ordering cost]]+Packaging[[#This Row],[Holding cost]])+0.2</f>
        <v>1.4019589225541014</v>
      </c>
      <c r="J1092" s="9">
        <f ca="1">SUM(Packaging[[#This Row],[Purchase Cost]:[Taxes]])</f>
        <v>51.901958922554101</v>
      </c>
      <c r="K1092" s="9" t="str">
        <f>TEXT(Packaging[[#This Row],[Deliverydate_C]],"mmm")</f>
        <v>Jan</v>
      </c>
      <c r="L1092" s="9"/>
      <c r="M1092" s="9" t="s">
        <v>220</v>
      </c>
    </row>
    <row r="1093" spans="3:13" x14ac:dyDescent="0.25">
      <c r="C1093" s="9">
        <f t="shared" ca="1" si="97"/>
        <v>26</v>
      </c>
      <c r="D1093" s="9" cm="1">
        <f t="array" aca="1" ref="D1093" ca="1">_xlfn.ANCHORARRAY(C1093)*0.05</f>
        <v>1.3</v>
      </c>
      <c r="E1093" s="9">
        <f t="shared" ca="1" si="98"/>
        <v>2</v>
      </c>
      <c r="F1093" s="9">
        <f t="shared" ca="1" si="101"/>
        <v>4</v>
      </c>
      <c r="G1093" s="9">
        <f t="shared" ca="1" si="99"/>
        <v>15</v>
      </c>
      <c r="H1093" s="9">
        <f t="shared" ca="1" si="100"/>
        <v>5</v>
      </c>
      <c r="I1093" s="9">
        <f ca="1">RAND()*(Packaging[[#This Row],[Ordering cost]]+Packaging[[#This Row],[Holding cost]])+0.2</f>
        <v>2.8474383433593453</v>
      </c>
      <c r="J1093" s="9">
        <f ca="1">SUM(Packaging[[#This Row],[Purchase Cost]:[Taxes]])</f>
        <v>56.14743834335934</v>
      </c>
      <c r="K1093" s="9" t="str">
        <f>TEXT(Packaging[[#This Row],[Deliverydate_C]],"mmm")</f>
        <v>Jan</v>
      </c>
      <c r="L1093" s="9"/>
      <c r="M1093" s="9" t="s">
        <v>221</v>
      </c>
    </row>
    <row r="1094" spans="3:13" x14ac:dyDescent="0.25">
      <c r="C1094" s="9">
        <f t="shared" ca="1" si="97"/>
        <v>27</v>
      </c>
      <c r="D1094" s="9" cm="1">
        <f t="array" aca="1" ref="D1094" ca="1">_xlfn.ANCHORARRAY(C1094)*0.05</f>
        <v>1.35</v>
      </c>
      <c r="E1094" s="9">
        <f t="shared" ca="1" si="98"/>
        <v>2</v>
      </c>
      <c r="F1094" s="9">
        <f t="shared" ca="1" si="101"/>
        <v>3</v>
      </c>
      <c r="G1094" s="9">
        <f t="shared" ca="1" si="99"/>
        <v>14</v>
      </c>
      <c r="H1094" s="9">
        <f t="shared" ca="1" si="100"/>
        <v>3</v>
      </c>
      <c r="I1094" s="9">
        <f ca="1">RAND()*(Packaging[[#This Row],[Ordering cost]]+Packaging[[#This Row],[Holding cost]])+0.2</f>
        <v>2.9784695714963858</v>
      </c>
      <c r="J1094" s="9">
        <f ca="1">SUM(Packaging[[#This Row],[Purchase Cost]:[Taxes]])</f>
        <v>53.328469571496385</v>
      </c>
      <c r="K1094" s="9" t="str">
        <f>TEXT(Packaging[[#This Row],[Deliverydate_C]],"mmm")</f>
        <v>Jan</v>
      </c>
      <c r="L1094" s="9"/>
      <c r="M1094" s="9" t="s">
        <v>220</v>
      </c>
    </row>
    <row r="1095" spans="3:13" x14ac:dyDescent="0.25">
      <c r="C1095" s="9">
        <f t="shared" ca="1" si="97"/>
        <v>29</v>
      </c>
      <c r="D1095" s="9" cm="1">
        <f t="array" aca="1" ref="D1095" ca="1">_xlfn.ANCHORARRAY(C1095)*0.05</f>
        <v>1.4500000000000002</v>
      </c>
      <c r="E1095" s="9">
        <f t="shared" ca="1" si="98"/>
        <v>1</v>
      </c>
      <c r="F1095" s="9">
        <f t="shared" ca="1" si="101"/>
        <v>3</v>
      </c>
      <c r="G1095" s="9">
        <f t="shared" ca="1" si="99"/>
        <v>11</v>
      </c>
      <c r="H1095" s="9">
        <f t="shared" ca="1" si="100"/>
        <v>5</v>
      </c>
      <c r="I1095" s="9">
        <f ca="1">RAND()*(Packaging[[#This Row],[Ordering cost]]+Packaging[[#This Row],[Holding cost]])+0.2</f>
        <v>1.5797044951111183</v>
      </c>
      <c r="J1095" s="9">
        <f ca="1">SUM(Packaging[[#This Row],[Purchase Cost]:[Taxes]])</f>
        <v>52.029704495111119</v>
      </c>
      <c r="K1095" s="9" t="str">
        <f>TEXT(Packaging[[#This Row],[Deliverydate_C]],"mmm")</f>
        <v>Jan</v>
      </c>
      <c r="L1095" s="9"/>
      <c r="M1095" s="9" t="s">
        <v>220</v>
      </c>
    </row>
    <row r="1096" spans="3:13" x14ac:dyDescent="0.25">
      <c r="C1096" s="9">
        <f t="shared" ca="1" si="97"/>
        <v>28</v>
      </c>
      <c r="D1096" s="9" cm="1">
        <f t="array" aca="1" ref="D1096" ca="1">_xlfn.ANCHORARRAY(C1096)*0.05</f>
        <v>1.4000000000000001</v>
      </c>
      <c r="E1096" s="9">
        <f t="shared" ca="1" si="98"/>
        <v>2</v>
      </c>
      <c r="F1096" s="9">
        <f t="shared" ca="1" si="101"/>
        <v>3</v>
      </c>
      <c r="G1096" s="9">
        <f t="shared" ca="1" si="99"/>
        <v>15</v>
      </c>
      <c r="H1096" s="9">
        <f t="shared" ca="1" si="100"/>
        <v>5</v>
      </c>
      <c r="I1096" s="9">
        <f ca="1">RAND()*(Packaging[[#This Row],[Ordering cost]]+Packaging[[#This Row],[Holding cost]])+0.2</f>
        <v>3.2558216468769596</v>
      </c>
      <c r="J1096" s="9">
        <f ca="1">SUM(Packaging[[#This Row],[Purchase Cost]:[Taxes]])</f>
        <v>57.655821646876959</v>
      </c>
      <c r="K1096" s="9" t="str">
        <f>TEXT(Packaging[[#This Row],[Deliverydate_C]],"mmm")</f>
        <v>Jan</v>
      </c>
      <c r="L1096" s="9"/>
      <c r="M1096" s="9" t="s">
        <v>220</v>
      </c>
    </row>
    <row r="1097" spans="3:13" x14ac:dyDescent="0.25">
      <c r="C1097" s="9">
        <f t="shared" ref="C1097:C1160" ca="1" si="102">RANDBETWEEN(20,30)</f>
        <v>30</v>
      </c>
      <c r="D1097" s="9" cm="1">
        <f t="array" aca="1" ref="D1097" ca="1">_xlfn.ANCHORARRAY(C1097)*0.05</f>
        <v>1.5</v>
      </c>
      <c r="E1097" s="9">
        <f t="shared" ref="E1097:E1160" ca="1" si="103">RANDBETWEEN(1,2)</f>
        <v>2</v>
      </c>
      <c r="F1097" s="9">
        <f t="shared" ca="1" si="101"/>
        <v>4</v>
      </c>
      <c r="G1097" s="9">
        <f t="shared" ref="G1097:G1160" ca="1" si="104">RANDBETWEEN(10,15)</f>
        <v>13</v>
      </c>
      <c r="H1097" s="9">
        <f t="shared" ref="H1097:H1160" ca="1" si="105">RANDBETWEEN(2,5)</f>
        <v>5</v>
      </c>
      <c r="I1097" s="9">
        <f ca="1">RAND()*(Packaging[[#This Row],[Ordering cost]]+Packaging[[#This Row],[Holding cost]])+0.2</f>
        <v>0.54017365690364727</v>
      </c>
      <c r="J1097" s="9">
        <f ca="1">SUM(Packaging[[#This Row],[Purchase Cost]:[Taxes]])</f>
        <v>56.040173656903647</v>
      </c>
      <c r="K1097" s="9" t="str">
        <f>TEXT(Packaging[[#This Row],[Deliverydate_C]],"mmm")</f>
        <v>Jan</v>
      </c>
      <c r="L1097" s="9"/>
      <c r="M1097" s="9" t="s">
        <v>221</v>
      </c>
    </row>
    <row r="1098" spans="3:13" x14ac:dyDescent="0.25">
      <c r="C1098" s="9">
        <f t="shared" ca="1" si="102"/>
        <v>24</v>
      </c>
      <c r="D1098" s="9" cm="1">
        <f t="array" aca="1" ref="D1098" ca="1">_xlfn.ANCHORARRAY(C1098)*0.05</f>
        <v>1.2000000000000002</v>
      </c>
      <c r="E1098" s="9">
        <f t="shared" ca="1" si="103"/>
        <v>1</v>
      </c>
      <c r="F1098" s="9">
        <f t="shared" ca="1" si="101"/>
        <v>3</v>
      </c>
      <c r="G1098" s="9">
        <f t="shared" ca="1" si="104"/>
        <v>14</v>
      </c>
      <c r="H1098" s="9">
        <f t="shared" ca="1" si="105"/>
        <v>2</v>
      </c>
      <c r="I1098" s="9">
        <f ca="1">RAND()*(Packaging[[#This Row],[Ordering cost]]+Packaging[[#This Row],[Holding cost]])+0.2</f>
        <v>1.6579112245872116</v>
      </c>
      <c r="J1098" s="9">
        <f ca="1">SUM(Packaging[[#This Row],[Purchase Cost]:[Taxes]])</f>
        <v>46.857911224587212</v>
      </c>
      <c r="K1098" s="9" t="str">
        <f>TEXT(Packaging[[#This Row],[Deliverydate_C]],"mmm")</f>
        <v>Jan</v>
      </c>
      <c r="L1098" s="9"/>
      <c r="M1098" s="9" t="s">
        <v>219</v>
      </c>
    </row>
    <row r="1099" spans="3:13" x14ac:dyDescent="0.25">
      <c r="C1099" s="9">
        <f t="shared" ca="1" si="102"/>
        <v>28</v>
      </c>
      <c r="D1099" s="9" cm="1">
        <f t="array" aca="1" ref="D1099" ca="1">_xlfn.ANCHORARRAY(C1099)*0.05</f>
        <v>1.4000000000000001</v>
      </c>
      <c r="E1099" s="9">
        <f t="shared" ca="1" si="103"/>
        <v>1</v>
      </c>
      <c r="F1099" s="9">
        <f t="shared" ca="1" si="101"/>
        <v>3</v>
      </c>
      <c r="G1099" s="9">
        <f t="shared" ca="1" si="104"/>
        <v>11</v>
      </c>
      <c r="H1099" s="9">
        <f t="shared" ca="1" si="105"/>
        <v>2</v>
      </c>
      <c r="I1099" s="9">
        <f ca="1">RAND()*(Packaging[[#This Row],[Ordering cost]]+Packaging[[#This Row],[Holding cost]])+0.2</f>
        <v>0.96947866344061717</v>
      </c>
      <c r="J1099" s="9">
        <f ca="1">SUM(Packaging[[#This Row],[Purchase Cost]:[Taxes]])</f>
        <v>47.369478663440617</v>
      </c>
      <c r="K1099" s="9" t="str">
        <f>TEXT(Packaging[[#This Row],[Deliverydate_C]],"mmm")</f>
        <v>Jan</v>
      </c>
      <c r="L1099" s="9"/>
      <c r="M1099" s="9" t="s">
        <v>221</v>
      </c>
    </row>
    <row r="1100" spans="3:13" x14ac:dyDescent="0.25">
      <c r="C1100" s="9">
        <f t="shared" ca="1" si="102"/>
        <v>29</v>
      </c>
      <c r="D1100" s="9" cm="1">
        <f t="array" aca="1" ref="D1100" ca="1">_xlfn.ANCHORARRAY(C1100)*0.05</f>
        <v>1.4500000000000002</v>
      </c>
      <c r="E1100" s="9">
        <f t="shared" ca="1" si="103"/>
        <v>1</v>
      </c>
      <c r="F1100" s="9">
        <f t="shared" ca="1" si="101"/>
        <v>4</v>
      </c>
      <c r="G1100" s="9">
        <f t="shared" ca="1" si="104"/>
        <v>15</v>
      </c>
      <c r="H1100" s="9">
        <f t="shared" ca="1" si="105"/>
        <v>4</v>
      </c>
      <c r="I1100" s="9">
        <f ca="1">RAND()*(Packaging[[#This Row],[Ordering cost]]+Packaging[[#This Row],[Holding cost]])+0.2</f>
        <v>1.643295890041101</v>
      </c>
      <c r="J1100" s="9">
        <f ca="1">SUM(Packaging[[#This Row],[Purchase Cost]:[Taxes]])</f>
        <v>56.093295890041105</v>
      </c>
      <c r="K1100" s="9" t="str">
        <f>TEXT(Packaging[[#This Row],[Deliverydate_C]],"mmm")</f>
        <v>Jan</v>
      </c>
      <c r="L1100" s="9"/>
      <c r="M1100" s="9" t="s">
        <v>220</v>
      </c>
    </row>
    <row r="1101" spans="3:13" x14ac:dyDescent="0.25">
      <c r="C1101" s="9">
        <f t="shared" ca="1" si="102"/>
        <v>23</v>
      </c>
      <c r="D1101" s="9" cm="1">
        <f t="array" aca="1" ref="D1101" ca="1">_xlfn.ANCHORARRAY(C1101)*0.05</f>
        <v>1.1500000000000001</v>
      </c>
      <c r="E1101" s="9">
        <f t="shared" ca="1" si="103"/>
        <v>2</v>
      </c>
      <c r="F1101" s="9">
        <f t="shared" ca="1" si="101"/>
        <v>4</v>
      </c>
      <c r="G1101" s="9">
        <f t="shared" ca="1" si="104"/>
        <v>13</v>
      </c>
      <c r="H1101" s="9">
        <f t="shared" ca="1" si="105"/>
        <v>3</v>
      </c>
      <c r="I1101" s="9">
        <f ca="1">RAND()*(Packaging[[#This Row],[Ordering cost]]+Packaging[[#This Row],[Holding cost]])+0.2</f>
        <v>1.1682326277997175</v>
      </c>
      <c r="J1101" s="9">
        <f ca="1">SUM(Packaging[[#This Row],[Purchase Cost]:[Taxes]])</f>
        <v>47.318232627799716</v>
      </c>
      <c r="K1101" s="9" t="str">
        <f>TEXT(Packaging[[#This Row],[Deliverydate_C]],"mmm")</f>
        <v>Jan</v>
      </c>
      <c r="L1101" s="9"/>
      <c r="M1101" s="9" t="s">
        <v>220</v>
      </c>
    </row>
    <row r="1102" spans="3:13" x14ac:dyDescent="0.25">
      <c r="C1102" s="9">
        <f t="shared" ca="1" si="102"/>
        <v>30</v>
      </c>
      <c r="D1102" s="9" cm="1">
        <f t="array" aca="1" ref="D1102" ca="1">_xlfn.ANCHORARRAY(C1102)*0.05</f>
        <v>1.5</v>
      </c>
      <c r="E1102" s="9">
        <f t="shared" ca="1" si="103"/>
        <v>2</v>
      </c>
      <c r="F1102" s="9">
        <f t="shared" ca="1" si="101"/>
        <v>3</v>
      </c>
      <c r="G1102" s="9">
        <f t="shared" ca="1" si="104"/>
        <v>15</v>
      </c>
      <c r="H1102" s="9">
        <f t="shared" ca="1" si="105"/>
        <v>3</v>
      </c>
      <c r="I1102" s="9">
        <f ca="1">RAND()*(Packaging[[#This Row],[Ordering cost]]+Packaging[[#This Row],[Holding cost]])+0.2</f>
        <v>1.4724350085180373</v>
      </c>
      <c r="J1102" s="9">
        <f ca="1">SUM(Packaging[[#This Row],[Purchase Cost]:[Taxes]])</f>
        <v>55.97243500851804</v>
      </c>
      <c r="K1102" s="9" t="str">
        <f>TEXT(Packaging[[#This Row],[Deliverydate_C]],"mmm")</f>
        <v>Jan</v>
      </c>
      <c r="L1102" s="9"/>
      <c r="M1102" s="9" t="s">
        <v>220</v>
      </c>
    </row>
    <row r="1103" spans="3:13" x14ac:dyDescent="0.25">
      <c r="C1103" s="9">
        <f t="shared" ca="1" si="102"/>
        <v>28</v>
      </c>
      <c r="D1103" s="9" cm="1">
        <f t="array" aca="1" ref="D1103" ca="1">_xlfn.ANCHORARRAY(C1103)*0.05</f>
        <v>1.4000000000000001</v>
      </c>
      <c r="E1103" s="9">
        <f t="shared" ca="1" si="103"/>
        <v>1</v>
      </c>
      <c r="F1103" s="9">
        <f t="shared" ca="1" si="101"/>
        <v>3</v>
      </c>
      <c r="G1103" s="9">
        <f t="shared" ca="1" si="104"/>
        <v>11</v>
      </c>
      <c r="H1103" s="9">
        <f t="shared" ca="1" si="105"/>
        <v>4</v>
      </c>
      <c r="I1103" s="9">
        <f ca="1">RAND()*(Packaging[[#This Row],[Ordering cost]]+Packaging[[#This Row],[Holding cost]])+0.2</f>
        <v>2.4256233823779025</v>
      </c>
      <c r="J1103" s="9">
        <f ca="1">SUM(Packaging[[#This Row],[Purchase Cost]:[Taxes]])</f>
        <v>50.825623382377898</v>
      </c>
      <c r="K1103" s="9" t="str">
        <f>TEXT(Packaging[[#This Row],[Deliverydate_C]],"mmm")</f>
        <v>Jan</v>
      </c>
      <c r="L1103" s="9"/>
      <c r="M1103" s="9" t="s">
        <v>219</v>
      </c>
    </row>
    <row r="1104" spans="3:13" x14ac:dyDescent="0.25">
      <c r="C1104" s="9">
        <f t="shared" ca="1" si="102"/>
        <v>26</v>
      </c>
      <c r="D1104" s="9" cm="1">
        <f t="array" aca="1" ref="D1104" ca="1">_xlfn.ANCHORARRAY(C1104)*0.05</f>
        <v>1.3</v>
      </c>
      <c r="E1104" s="9">
        <f t="shared" ca="1" si="103"/>
        <v>1</v>
      </c>
      <c r="F1104" s="9">
        <f t="shared" ca="1" si="101"/>
        <v>4</v>
      </c>
      <c r="G1104" s="9">
        <f t="shared" ca="1" si="104"/>
        <v>15</v>
      </c>
      <c r="H1104" s="9">
        <f t="shared" ca="1" si="105"/>
        <v>5</v>
      </c>
      <c r="I1104" s="9">
        <f ca="1">RAND()*(Packaging[[#This Row],[Ordering cost]]+Packaging[[#This Row],[Holding cost]])+0.2</f>
        <v>2.4285516670316674</v>
      </c>
      <c r="J1104" s="9">
        <f ca="1">SUM(Packaging[[#This Row],[Purchase Cost]:[Taxes]])</f>
        <v>54.728551667031667</v>
      </c>
      <c r="K1104" s="9" t="str">
        <f>TEXT(Packaging[[#This Row],[Deliverydate_C]],"mmm")</f>
        <v>Jan</v>
      </c>
      <c r="L1104" s="9"/>
      <c r="M1104" s="9" t="s">
        <v>221</v>
      </c>
    </row>
    <row r="1105" spans="3:13" x14ac:dyDescent="0.25">
      <c r="C1105" s="9">
        <f t="shared" ca="1" si="102"/>
        <v>25</v>
      </c>
      <c r="D1105" s="9" cm="1">
        <f t="array" aca="1" ref="D1105" ca="1">_xlfn.ANCHORARRAY(C1105)*0.05</f>
        <v>1.25</v>
      </c>
      <c r="E1105" s="9">
        <f t="shared" ca="1" si="103"/>
        <v>2</v>
      </c>
      <c r="F1105" s="9">
        <f t="shared" ca="1" si="101"/>
        <v>3</v>
      </c>
      <c r="G1105" s="9">
        <f t="shared" ca="1" si="104"/>
        <v>14</v>
      </c>
      <c r="H1105" s="9">
        <f t="shared" ca="1" si="105"/>
        <v>4</v>
      </c>
      <c r="I1105" s="9">
        <f ca="1">RAND()*(Packaging[[#This Row],[Ordering cost]]+Packaging[[#This Row],[Holding cost]])+0.2</f>
        <v>1.9887957972702808</v>
      </c>
      <c r="J1105" s="9">
        <f ca="1">SUM(Packaging[[#This Row],[Purchase Cost]:[Taxes]])</f>
        <v>51.238795797270278</v>
      </c>
      <c r="K1105" s="9" t="str">
        <f>TEXT(Packaging[[#This Row],[Deliverydate_C]],"mmm")</f>
        <v>Jan</v>
      </c>
      <c r="L1105" s="9"/>
      <c r="M1105" s="9" t="s">
        <v>220</v>
      </c>
    </row>
    <row r="1106" spans="3:13" x14ac:dyDescent="0.25">
      <c r="C1106" s="9">
        <f t="shared" ca="1" si="102"/>
        <v>30</v>
      </c>
      <c r="D1106" s="9" cm="1">
        <f t="array" aca="1" ref="D1106" ca="1">_xlfn.ANCHORARRAY(C1106)*0.05</f>
        <v>1.5</v>
      </c>
      <c r="E1106" s="9">
        <f t="shared" ca="1" si="103"/>
        <v>2</v>
      </c>
      <c r="F1106" s="9">
        <f t="shared" ca="1" si="101"/>
        <v>3</v>
      </c>
      <c r="G1106" s="9">
        <f t="shared" ca="1" si="104"/>
        <v>13</v>
      </c>
      <c r="H1106" s="9">
        <f t="shared" ca="1" si="105"/>
        <v>5</v>
      </c>
      <c r="I1106" s="9">
        <f ca="1">RAND()*(Packaging[[#This Row],[Ordering cost]]+Packaging[[#This Row],[Holding cost]])+0.2</f>
        <v>2.9631308605310092</v>
      </c>
      <c r="J1106" s="9">
        <f ca="1">SUM(Packaging[[#This Row],[Purchase Cost]:[Taxes]])</f>
        <v>57.46313086053101</v>
      </c>
      <c r="K1106" s="9" t="str">
        <f>TEXT(Packaging[[#This Row],[Deliverydate_C]],"mmm")</f>
        <v>Jan</v>
      </c>
      <c r="L1106" s="9"/>
      <c r="M1106" s="9" t="s">
        <v>221</v>
      </c>
    </row>
    <row r="1107" spans="3:13" x14ac:dyDescent="0.25">
      <c r="C1107" s="9">
        <f t="shared" ca="1" si="102"/>
        <v>27</v>
      </c>
      <c r="D1107" s="9" cm="1">
        <f t="array" aca="1" ref="D1107" ca="1">_xlfn.ANCHORARRAY(C1107)*0.05</f>
        <v>1.35</v>
      </c>
      <c r="E1107" s="9">
        <f t="shared" ca="1" si="103"/>
        <v>2</v>
      </c>
      <c r="F1107" s="9">
        <f t="shared" ca="1" si="101"/>
        <v>4</v>
      </c>
      <c r="G1107" s="9">
        <f t="shared" ca="1" si="104"/>
        <v>15</v>
      </c>
      <c r="H1107" s="9">
        <f t="shared" ca="1" si="105"/>
        <v>4</v>
      </c>
      <c r="I1107" s="9">
        <f ca="1">RAND()*(Packaging[[#This Row],[Ordering cost]]+Packaging[[#This Row],[Holding cost]])+0.2</f>
        <v>2.0107954628636531</v>
      </c>
      <c r="J1107" s="9">
        <f ca="1">SUM(Packaging[[#This Row],[Purchase Cost]:[Taxes]])</f>
        <v>55.360795462863656</v>
      </c>
      <c r="K1107" s="9" t="str">
        <f>TEXT(Packaging[[#This Row],[Deliverydate_C]],"mmm")</f>
        <v>Jan</v>
      </c>
      <c r="L1107" s="9"/>
      <c r="M1107" s="9" t="s">
        <v>220</v>
      </c>
    </row>
    <row r="1108" spans="3:13" x14ac:dyDescent="0.25">
      <c r="C1108" s="9">
        <f t="shared" ca="1" si="102"/>
        <v>29</v>
      </c>
      <c r="D1108" s="9" cm="1">
        <f t="array" aca="1" ref="D1108" ca="1">_xlfn.ANCHORARRAY(C1108)*0.05</f>
        <v>1.4500000000000002</v>
      </c>
      <c r="E1108" s="9">
        <f t="shared" ca="1" si="103"/>
        <v>1</v>
      </c>
      <c r="F1108" s="9">
        <f t="shared" ca="1" si="101"/>
        <v>4</v>
      </c>
      <c r="G1108" s="9">
        <f t="shared" ca="1" si="104"/>
        <v>13</v>
      </c>
      <c r="H1108" s="9">
        <f t="shared" ca="1" si="105"/>
        <v>2</v>
      </c>
      <c r="I1108" s="9">
        <f ca="1">RAND()*(Packaging[[#This Row],[Ordering cost]]+Packaging[[#This Row],[Holding cost]])+0.2</f>
        <v>1.4429849933279508</v>
      </c>
      <c r="J1108" s="9">
        <f ca="1">SUM(Packaging[[#This Row],[Purchase Cost]:[Taxes]])</f>
        <v>51.892984993327957</v>
      </c>
      <c r="K1108" s="9" t="str">
        <f>TEXT(Packaging[[#This Row],[Deliverydate_C]],"mmm")</f>
        <v>Jan</v>
      </c>
      <c r="L1108" s="9"/>
      <c r="M1108" s="9" t="s">
        <v>219</v>
      </c>
    </row>
    <row r="1109" spans="3:13" x14ac:dyDescent="0.25">
      <c r="C1109" s="9">
        <f t="shared" ca="1" si="102"/>
        <v>29</v>
      </c>
      <c r="D1109" s="9" cm="1">
        <f t="array" aca="1" ref="D1109" ca="1">_xlfn.ANCHORARRAY(C1109)*0.05</f>
        <v>1.4500000000000002</v>
      </c>
      <c r="E1109" s="9">
        <f t="shared" ca="1" si="103"/>
        <v>1</v>
      </c>
      <c r="F1109" s="9">
        <f t="shared" ca="1" si="101"/>
        <v>3</v>
      </c>
      <c r="G1109" s="9">
        <f t="shared" ca="1" si="104"/>
        <v>15</v>
      </c>
      <c r="H1109" s="9">
        <f t="shared" ca="1" si="105"/>
        <v>4</v>
      </c>
      <c r="I1109" s="9">
        <f ca="1">RAND()*(Packaging[[#This Row],[Ordering cost]]+Packaging[[#This Row],[Holding cost]])+0.2</f>
        <v>2.2024260100069259</v>
      </c>
      <c r="J1109" s="9">
        <f ca="1">SUM(Packaging[[#This Row],[Purchase Cost]:[Taxes]])</f>
        <v>55.652426010006927</v>
      </c>
      <c r="K1109" s="9" t="str">
        <f>TEXT(Packaging[[#This Row],[Deliverydate_C]],"mmm")</f>
        <v>Jan</v>
      </c>
      <c r="L1109" s="9"/>
      <c r="M1109" s="9" t="s">
        <v>220</v>
      </c>
    </row>
    <row r="1110" spans="3:13" x14ac:dyDescent="0.25">
      <c r="C1110" s="9">
        <f t="shared" ca="1" si="102"/>
        <v>28</v>
      </c>
      <c r="D1110" s="9" cm="1">
        <f t="array" aca="1" ref="D1110" ca="1">_xlfn.ANCHORARRAY(C1110)*0.05</f>
        <v>1.4000000000000001</v>
      </c>
      <c r="E1110" s="9">
        <f t="shared" ca="1" si="103"/>
        <v>1</v>
      </c>
      <c r="F1110" s="9">
        <f t="shared" ca="1" si="101"/>
        <v>3</v>
      </c>
      <c r="G1110" s="9">
        <f t="shared" ca="1" si="104"/>
        <v>14</v>
      </c>
      <c r="H1110" s="9">
        <f t="shared" ca="1" si="105"/>
        <v>4</v>
      </c>
      <c r="I1110" s="9">
        <f ca="1">RAND()*(Packaging[[#This Row],[Ordering cost]]+Packaging[[#This Row],[Holding cost]])+0.2</f>
        <v>0.26374254134546721</v>
      </c>
      <c r="J1110" s="9">
        <f ca="1">SUM(Packaging[[#This Row],[Purchase Cost]:[Taxes]])</f>
        <v>51.663742541345464</v>
      </c>
      <c r="K1110" s="9" t="str">
        <f>TEXT(Packaging[[#This Row],[Deliverydate_C]],"mmm")</f>
        <v>Jan</v>
      </c>
      <c r="L1110" s="9"/>
      <c r="M1110" s="9" t="s">
        <v>219</v>
      </c>
    </row>
    <row r="1111" spans="3:13" x14ac:dyDescent="0.25">
      <c r="C1111" s="9">
        <f t="shared" ca="1" si="102"/>
        <v>27</v>
      </c>
      <c r="D1111" s="9" cm="1">
        <f t="array" aca="1" ref="D1111" ca="1">_xlfn.ANCHORARRAY(C1111)*0.05</f>
        <v>1.35</v>
      </c>
      <c r="E1111" s="9">
        <f t="shared" ca="1" si="103"/>
        <v>2</v>
      </c>
      <c r="F1111" s="9">
        <f t="shared" ca="1" si="101"/>
        <v>4</v>
      </c>
      <c r="G1111" s="9">
        <f t="shared" ca="1" si="104"/>
        <v>11</v>
      </c>
      <c r="H1111" s="9">
        <f t="shared" ca="1" si="105"/>
        <v>2</v>
      </c>
      <c r="I1111" s="9">
        <f ca="1">RAND()*(Packaging[[#This Row],[Ordering cost]]+Packaging[[#This Row],[Holding cost]])+0.2</f>
        <v>1.9363525200193514</v>
      </c>
      <c r="J1111" s="9">
        <f ca="1">SUM(Packaging[[#This Row],[Purchase Cost]:[Taxes]])</f>
        <v>49.286352520019349</v>
      </c>
      <c r="K1111" s="9" t="str">
        <f>TEXT(Packaging[[#This Row],[Deliverydate_C]],"mmm")</f>
        <v>Jan</v>
      </c>
      <c r="L1111" s="9"/>
      <c r="M1111" s="9" t="s">
        <v>219</v>
      </c>
    </row>
    <row r="1112" spans="3:13" x14ac:dyDescent="0.25">
      <c r="C1112" s="9">
        <f t="shared" ca="1" si="102"/>
        <v>24</v>
      </c>
      <c r="D1112" s="9" cm="1">
        <f t="array" aca="1" ref="D1112" ca="1">_xlfn.ANCHORARRAY(C1112)*0.05</f>
        <v>1.2000000000000002</v>
      </c>
      <c r="E1112" s="9">
        <f t="shared" ca="1" si="103"/>
        <v>2</v>
      </c>
      <c r="F1112" s="9">
        <f t="shared" ca="1" si="101"/>
        <v>4</v>
      </c>
      <c r="G1112" s="9">
        <f t="shared" ca="1" si="104"/>
        <v>15</v>
      </c>
      <c r="H1112" s="9">
        <f t="shared" ca="1" si="105"/>
        <v>3</v>
      </c>
      <c r="I1112" s="9">
        <f ca="1">RAND()*(Packaging[[#This Row],[Ordering cost]]+Packaging[[#This Row],[Holding cost]])+0.2</f>
        <v>1.9807141424630879</v>
      </c>
      <c r="J1112" s="9">
        <f ca="1">SUM(Packaging[[#This Row],[Purchase Cost]:[Taxes]])</f>
        <v>51.180714142463088</v>
      </c>
      <c r="K1112" s="9" t="str">
        <f>TEXT(Packaging[[#This Row],[Deliverydate_C]],"mmm")</f>
        <v>Jan</v>
      </c>
      <c r="L1112" s="9"/>
      <c r="M1112" s="9" t="s">
        <v>220</v>
      </c>
    </row>
    <row r="1113" spans="3:13" x14ac:dyDescent="0.25">
      <c r="C1113" s="9">
        <f t="shared" ca="1" si="102"/>
        <v>25</v>
      </c>
      <c r="D1113" s="9" cm="1">
        <f t="array" aca="1" ref="D1113" ca="1">_xlfn.ANCHORARRAY(C1113)*0.05</f>
        <v>1.25</v>
      </c>
      <c r="E1113" s="9">
        <f t="shared" ca="1" si="103"/>
        <v>1</v>
      </c>
      <c r="F1113" s="9">
        <f t="shared" ca="1" si="101"/>
        <v>4</v>
      </c>
      <c r="G1113" s="9">
        <f t="shared" ca="1" si="104"/>
        <v>11</v>
      </c>
      <c r="H1113" s="9">
        <f t="shared" ca="1" si="105"/>
        <v>4</v>
      </c>
      <c r="I1113" s="9">
        <f ca="1">RAND()*(Packaging[[#This Row],[Ordering cost]]+Packaging[[#This Row],[Holding cost]])+0.2</f>
        <v>2.2402473899774633</v>
      </c>
      <c r="J1113" s="9">
        <f ca="1">SUM(Packaging[[#This Row],[Purchase Cost]:[Taxes]])</f>
        <v>48.490247389977462</v>
      </c>
      <c r="K1113" s="9" t="str">
        <f>TEXT(Packaging[[#This Row],[Deliverydate_C]],"mmm")</f>
        <v>Jan</v>
      </c>
      <c r="L1113" s="9"/>
      <c r="M1113" s="9" t="s">
        <v>219</v>
      </c>
    </row>
    <row r="1114" spans="3:13" x14ac:dyDescent="0.25">
      <c r="C1114" s="9">
        <f t="shared" ca="1" si="102"/>
        <v>30</v>
      </c>
      <c r="D1114" s="9" cm="1">
        <f t="array" aca="1" ref="D1114" ca="1">_xlfn.ANCHORARRAY(C1114)*0.05</f>
        <v>1.5</v>
      </c>
      <c r="E1114" s="9">
        <f t="shared" ca="1" si="103"/>
        <v>1</v>
      </c>
      <c r="F1114" s="9">
        <f t="shared" ca="1" si="101"/>
        <v>3</v>
      </c>
      <c r="G1114" s="9">
        <f t="shared" ca="1" si="104"/>
        <v>15</v>
      </c>
      <c r="H1114" s="9">
        <f t="shared" ca="1" si="105"/>
        <v>5</v>
      </c>
      <c r="I1114" s="9">
        <f ca="1">RAND()*(Packaging[[#This Row],[Ordering cost]]+Packaging[[#This Row],[Holding cost]])+0.2</f>
        <v>2.2845883447240283</v>
      </c>
      <c r="J1114" s="9">
        <f ca="1">SUM(Packaging[[#This Row],[Purchase Cost]:[Taxes]])</f>
        <v>57.784588344724028</v>
      </c>
      <c r="K1114" s="9" t="str">
        <f>TEXT(Packaging[[#This Row],[Deliverydate_C]],"mmm")</f>
        <v>Jan</v>
      </c>
      <c r="L1114" s="9"/>
      <c r="M1114" s="9" t="s">
        <v>220</v>
      </c>
    </row>
    <row r="1115" spans="3:13" x14ac:dyDescent="0.25">
      <c r="C1115" s="9">
        <f t="shared" ca="1" si="102"/>
        <v>28</v>
      </c>
      <c r="D1115" s="9" cm="1">
        <f t="array" aca="1" ref="D1115" ca="1">_xlfn.ANCHORARRAY(C1115)*0.05</f>
        <v>1.4000000000000001</v>
      </c>
      <c r="E1115" s="9">
        <f t="shared" ca="1" si="103"/>
        <v>2</v>
      </c>
      <c r="F1115" s="9">
        <f t="shared" ca="1" si="101"/>
        <v>3</v>
      </c>
      <c r="G1115" s="9">
        <f t="shared" ca="1" si="104"/>
        <v>15</v>
      </c>
      <c r="H1115" s="9">
        <f t="shared" ca="1" si="105"/>
        <v>2</v>
      </c>
      <c r="I1115" s="9">
        <f ca="1">RAND()*(Packaging[[#This Row],[Ordering cost]]+Packaging[[#This Row],[Holding cost]])+0.2</f>
        <v>1.1334922728005368</v>
      </c>
      <c r="J1115" s="9">
        <f ca="1">SUM(Packaging[[#This Row],[Purchase Cost]:[Taxes]])</f>
        <v>52.533492272800537</v>
      </c>
      <c r="K1115" s="9" t="str">
        <f>TEXT(Packaging[[#This Row],[Deliverydate_C]],"mmm")</f>
        <v>Jan</v>
      </c>
      <c r="L1115" s="9"/>
      <c r="M1115" s="9" t="s">
        <v>220</v>
      </c>
    </row>
    <row r="1116" spans="3:13" x14ac:dyDescent="0.25">
      <c r="C1116" s="9">
        <f t="shared" ca="1" si="102"/>
        <v>28</v>
      </c>
      <c r="D1116" s="9" cm="1">
        <f t="array" aca="1" ref="D1116" ca="1">_xlfn.ANCHORARRAY(C1116)*0.05</f>
        <v>1.4000000000000001</v>
      </c>
      <c r="E1116" s="9">
        <f t="shared" ca="1" si="103"/>
        <v>2</v>
      </c>
      <c r="F1116" s="9">
        <f t="shared" ca="1" si="101"/>
        <v>3</v>
      </c>
      <c r="G1116" s="9">
        <f t="shared" ca="1" si="104"/>
        <v>15</v>
      </c>
      <c r="H1116" s="9">
        <f t="shared" ca="1" si="105"/>
        <v>2</v>
      </c>
      <c r="I1116" s="9">
        <f ca="1">RAND()*(Packaging[[#This Row],[Ordering cost]]+Packaging[[#This Row],[Holding cost]])+0.2</f>
        <v>1.504618656421814</v>
      </c>
      <c r="J1116" s="9">
        <f ca="1">SUM(Packaging[[#This Row],[Purchase Cost]:[Taxes]])</f>
        <v>52.90461865642181</v>
      </c>
      <c r="K1116" s="9" t="str">
        <f>TEXT(Packaging[[#This Row],[Deliverydate_C]],"mmm")</f>
        <v>Jan</v>
      </c>
      <c r="L1116" s="9"/>
      <c r="M1116" s="9" t="s">
        <v>220</v>
      </c>
    </row>
    <row r="1117" spans="3:13" x14ac:dyDescent="0.25">
      <c r="C1117" s="9">
        <f t="shared" ca="1" si="102"/>
        <v>20</v>
      </c>
      <c r="D1117" s="9" cm="1">
        <f t="array" aca="1" ref="D1117" ca="1">_xlfn.ANCHORARRAY(C1117)*0.05</f>
        <v>1</v>
      </c>
      <c r="E1117" s="9">
        <f t="shared" ca="1" si="103"/>
        <v>2</v>
      </c>
      <c r="F1117" s="9">
        <f t="shared" ca="1" si="101"/>
        <v>3</v>
      </c>
      <c r="G1117" s="9">
        <f t="shared" ca="1" si="104"/>
        <v>10</v>
      </c>
      <c r="H1117" s="9">
        <f t="shared" ca="1" si="105"/>
        <v>4</v>
      </c>
      <c r="I1117" s="9">
        <f ca="1">RAND()*(Packaging[[#This Row],[Ordering cost]]+Packaging[[#This Row],[Holding cost]])+0.2</f>
        <v>0.79793664763838268</v>
      </c>
      <c r="J1117" s="9">
        <f ca="1">SUM(Packaging[[#This Row],[Purchase Cost]:[Taxes]])</f>
        <v>40.79793664763838</v>
      </c>
      <c r="K1117" s="9" t="str">
        <f>TEXT(Packaging[[#This Row],[Deliverydate_C]],"mmm")</f>
        <v>Jan</v>
      </c>
      <c r="L1117" s="9"/>
      <c r="M1117" s="9" t="s">
        <v>220</v>
      </c>
    </row>
    <row r="1118" spans="3:13" x14ac:dyDescent="0.25">
      <c r="C1118" s="9">
        <f t="shared" ca="1" si="102"/>
        <v>24</v>
      </c>
      <c r="D1118" s="9" cm="1">
        <f t="array" aca="1" ref="D1118" ca="1">_xlfn.ANCHORARRAY(C1118)*0.05</f>
        <v>1.2000000000000002</v>
      </c>
      <c r="E1118" s="9">
        <f t="shared" ca="1" si="103"/>
        <v>1</v>
      </c>
      <c r="F1118" s="9">
        <f t="shared" ca="1" si="101"/>
        <v>3</v>
      </c>
      <c r="G1118" s="9">
        <f t="shared" ca="1" si="104"/>
        <v>11</v>
      </c>
      <c r="H1118" s="9">
        <f t="shared" ca="1" si="105"/>
        <v>4</v>
      </c>
      <c r="I1118" s="9">
        <f ca="1">RAND()*(Packaging[[#This Row],[Ordering cost]]+Packaging[[#This Row],[Holding cost]])+0.2</f>
        <v>0.38402486474026698</v>
      </c>
      <c r="J1118" s="9">
        <f ca="1">SUM(Packaging[[#This Row],[Purchase Cost]:[Taxes]])</f>
        <v>44.584024864740272</v>
      </c>
      <c r="K1118" s="9" t="str">
        <f>TEXT(Packaging[[#This Row],[Deliverydate_C]],"mmm")</f>
        <v>Jan</v>
      </c>
      <c r="L1118" s="9"/>
      <c r="M1118" s="9" t="s">
        <v>219</v>
      </c>
    </row>
    <row r="1119" spans="3:13" x14ac:dyDescent="0.25">
      <c r="C1119" s="9">
        <f t="shared" ca="1" si="102"/>
        <v>24</v>
      </c>
      <c r="D1119" s="9" cm="1">
        <f t="array" aca="1" ref="D1119" ca="1">_xlfn.ANCHORARRAY(C1119)*0.05</f>
        <v>1.2000000000000002</v>
      </c>
      <c r="E1119" s="9">
        <f t="shared" ca="1" si="103"/>
        <v>2</v>
      </c>
      <c r="F1119" s="9">
        <f t="shared" ca="1" si="101"/>
        <v>3</v>
      </c>
      <c r="G1119" s="9">
        <f t="shared" ca="1" si="104"/>
        <v>14</v>
      </c>
      <c r="H1119" s="9">
        <f t="shared" ca="1" si="105"/>
        <v>2</v>
      </c>
      <c r="I1119" s="9">
        <f ca="1">RAND()*(Packaging[[#This Row],[Ordering cost]]+Packaging[[#This Row],[Holding cost]])+0.2</f>
        <v>2.0596190833095478</v>
      </c>
      <c r="J1119" s="9">
        <f ca="1">SUM(Packaging[[#This Row],[Purchase Cost]:[Taxes]])</f>
        <v>48.259619083309552</v>
      </c>
      <c r="K1119" s="9" t="str">
        <f>TEXT(Packaging[[#This Row],[Deliverydate_C]],"mmm")</f>
        <v>Jan</v>
      </c>
      <c r="L1119" s="9"/>
      <c r="M1119" s="9" t="s">
        <v>219</v>
      </c>
    </row>
    <row r="1120" spans="3:13" x14ac:dyDescent="0.25">
      <c r="C1120" s="9">
        <f t="shared" ca="1" si="102"/>
        <v>23</v>
      </c>
      <c r="D1120" s="9" cm="1">
        <f t="array" aca="1" ref="D1120" ca="1">_xlfn.ANCHORARRAY(C1120)*0.05</f>
        <v>1.1500000000000001</v>
      </c>
      <c r="E1120" s="9">
        <f t="shared" ca="1" si="103"/>
        <v>2</v>
      </c>
      <c r="F1120" s="9">
        <f t="shared" ca="1" si="101"/>
        <v>4</v>
      </c>
      <c r="G1120" s="9">
        <f t="shared" ca="1" si="104"/>
        <v>13</v>
      </c>
      <c r="H1120" s="9">
        <f t="shared" ca="1" si="105"/>
        <v>3</v>
      </c>
      <c r="I1120" s="9">
        <f ca="1">RAND()*(Packaging[[#This Row],[Ordering cost]]+Packaging[[#This Row],[Holding cost]])+0.2</f>
        <v>3.1142756779252285</v>
      </c>
      <c r="J1120" s="9">
        <f ca="1">SUM(Packaging[[#This Row],[Purchase Cost]:[Taxes]])</f>
        <v>49.264275677925227</v>
      </c>
      <c r="K1120" s="9" t="str">
        <f>TEXT(Packaging[[#This Row],[Deliverydate_C]],"mmm")</f>
        <v>Jan</v>
      </c>
      <c r="L1120" s="9"/>
      <c r="M1120" s="9" t="s">
        <v>219</v>
      </c>
    </row>
    <row r="1121" spans="3:13" x14ac:dyDescent="0.25">
      <c r="C1121" s="9">
        <f t="shared" ca="1" si="102"/>
        <v>28</v>
      </c>
      <c r="D1121" s="9" cm="1">
        <f t="array" aca="1" ref="D1121" ca="1">_xlfn.ANCHORARRAY(C1121)*0.05</f>
        <v>1.4000000000000001</v>
      </c>
      <c r="E1121" s="9">
        <f t="shared" ca="1" si="103"/>
        <v>1</v>
      </c>
      <c r="F1121" s="9">
        <f t="shared" ca="1" si="101"/>
        <v>3</v>
      </c>
      <c r="G1121" s="9">
        <f t="shared" ca="1" si="104"/>
        <v>10</v>
      </c>
      <c r="H1121" s="9">
        <f t="shared" ca="1" si="105"/>
        <v>4</v>
      </c>
      <c r="I1121" s="9">
        <f ca="1">RAND()*(Packaging[[#This Row],[Ordering cost]]+Packaging[[#This Row],[Holding cost]])+0.2</f>
        <v>2.4025082612646651</v>
      </c>
      <c r="J1121" s="9">
        <f ca="1">SUM(Packaging[[#This Row],[Purchase Cost]:[Taxes]])</f>
        <v>49.802508261264663</v>
      </c>
      <c r="K1121" s="9" t="str">
        <f>TEXT(Packaging[[#This Row],[Deliverydate_C]],"mmm")</f>
        <v>Jan</v>
      </c>
      <c r="L1121" s="9"/>
      <c r="M1121" s="9" t="s">
        <v>219</v>
      </c>
    </row>
    <row r="1122" spans="3:13" x14ac:dyDescent="0.25">
      <c r="C1122" s="9">
        <f t="shared" ca="1" si="102"/>
        <v>21</v>
      </c>
      <c r="D1122" s="9" cm="1">
        <f t="array" aca="1" ref="D1122" ca="1">_xlfn.ANCHORARRAY(C1122)*0.05</f>
        <v>1.05</v>
      </c>
      <c r="E1122" s="9">
        <f t="shared" ca="1" si="103"/>
        <v>2</v>
      </c>
      <c r="F1122" s="9">
        <f t="shared" ca="1" si="101"/>
        <v>4</v>
      </c>
      <c r="G1122" s="9">
        <f t="shared" ca="1" si="104"/>
        <v>12</v>
      </c>
      <c r="H1122" s="9">
        <f t="shared" ca="1" si="105"/>
        <v>2</v>
      </c>
      <c r="I1122" s="9">
        <f ca="1">RAND()*(Packaging[[#This Row],[Ordering cost]]+Packaging[[#This Row],[Holding cost]])+0.2</f>
        <v>1.7854152258332723</v>
      </c>
      <c r="J1122" s="9">
        <f ca="1">SUM(Packaging[[#This Row],[Purchase Cost]:[Taxes]])</f>
        <v>43.835415225833266</v>
      </c>
      <c r="K1122" s="9" t="str">
        <f>TEXT(Packaging[[#This Row],[Deliverydate_C]],"mmm")</f>
        <v>Jan</v>
      </c>
      <c r="L1122" s="9"/>
      <c r="M1122" s="9" t="s">
        <v>220</v>
      </c>
    </row>
    <row r="1123" spans="3:13" x14ac:dyDescent="0.25">
      <c r="C1123" s="9">
        <f t="shared" ca="1" si="102"/>
        <v>20</v>
      </c>
      <c r="D1123" s="9" cm="1">
        <f t="array" aca="1" ref="D1123" ca="1">_xlfn.ANCHORARRAY(C1123)*0.05</f>
        <v>1</v>
      </c>
      <c r="E1123" s="9">
        <f t="shared" ca="1" si="103"/>
        <v>2</v>
      </c>
      <c r="F1123" s="9">
        <f t="shared" ca="1" si="101"/>
        <v>4</v>
      </c>
      <c r="G1123" s="9">
        <f t="shared" ca="1" si="104"/>
        <v>10</v>
      </c>
      <c r="H1123" s="9">
        <f t="shared" ca="1" si="105"/>
        <v>5</v>
      </c>
      <c r="I1123" s="9">
        <f ca="1">RAND()*(Packaging[[#This Row],[Ordering cost]]+Packaging[[#This Row],[Holding cost]])+0.2</f>
        <v>0.228075984962051</v>
      </c>
      <c r="J1123" s="9">
        <f ca="1">SUM(Packaging[[#This Row],[Purchase Cost]:[Taxes]])</f>
        <v>42.228075984962054</v>
      </c>
      <c r="K1123" s="9" t="str">
        <f>TEXT(Packaging[[#This Row],[Deliverydate_C]],"mmm")</f>
        <v>Jan</v>
      </c>
      <c r="L1123" s="9"/>
      <c r="M1123" s="9" t="s">
        <v>220</v>
      </c>
    </row>
    <row r="1124" spans="3:13" x14ac:dyDescent="0.25">
      <c r="C1124" s="9">
        <f t="shared" ca="1" si="102"/>
        <v>24</v>
      </c>
      <c r="D1124" s="9" cm="1">
        <f t="array" aca="1" ref="D1124" ca="1">_xlfn.ANCHORARRAY(C1124)*0.05</f>
        <v>1.2000000000000002</v>
      </c>
      <c r="E1124" s="9">
        <f t="shared" ca="1" si="103"/>
        <v>1</v>
      </c>
      <c r="F1124" s="9">
        <f t="shared" ca="1" si="101"/>
        <v>3</v>
      </c>
      <c r="G1124" s="9">
        <f t="shared" ca="1" si="104"/>
        <v>13</v>
      </c>
      <c r="H1124" s="9">
        <f t="shared" ca="1" si="105"/>
        <v>3</v>
      </c>
      <c r="I1124" s="9">
        <f ca="1">RAND()*(Packaging[[#This Row],[Ordering cost]]+Packaging[[#This Row],[Holding cost]])+0.2</f>
        <v>0.73559161211913371</v>
      </c>
      <c r="J1124" s="9">
        <f ca="1">SUM(Packaging[[#This Row],[Purchase Cost]:[Taxes]])</f>
        <v>45.93559161211914</v>
      </c>
      <c r="K1124" s="9" t="str">
        <f>TEXT(Packaging[[#This Row],[Deliverydate_C]],"mmm")</f>
        <v>Jan</v>
      </c>
      <c r="L1124" s="9"/>
      <c r="M1124" s="9" t="s">
        <v>219</v>
      </c>
    </row>
    <row r="1125" spans="3:13" x14ac:dyDescent="0.25">
      <c r="C1125" s="9">
        <f t="shared" ca="1" si="102"/>
        <v>24</v>
      </c>
      <c r="D1125" s="9" cm="1">
        <f t="array" aca="1" ref="D1125" ca="1">_xlfn.ANCHORARRAY(C1125)*0.05</f>
        <v>1.2000000000000002</v>
      </c>
      <c r="E1125" s="9">
        <f t="shared" ca="1" si="103"/>
        <v>2</v>
      </c>
      <c r="F1125" s="9">
        <f t="shared" ca="1" si="101"/>
        <v>4</v>
      </c>
      <c r="G1125" s="9">
        <f t="shared" ca="1" si="104"/>
        <v>12</v>
      </c>
      <c r="H1125" s="9">
        <f t="shared" ca="1" si="105"/>
        <v>2</v>
      </c>
      <c r="I1125" s="9">
        <f ca="1">RAND()*(Packaging[[#This Row],[Ordering cost]]+Packaging[[#This Row],[Holding cost]])+0.2</f>
        <v>1.8773390170125641</v>
      </c>
      <c r="J1125" s="9">
        <f ca="1">SUM(Packaging[[#This Row],[Purchase Cost]:[Taxes]])</f>
        <v>47.077339017012569</v>
      </c>
      <c r="K1125" s="9" t="str">
        <f>TEXT(Packaging[[#This Row],[Deliverydate_C]],"mmm")</f>
        <v>Jan</v>
      </c>
      <c r="L1125" s="9"/>
      <c r="M1125" s="9" t="s">
        <v>219</v>
      </c>
    </row>
    <row r="1126" spans="3:13" x14ac:dyDescent="0.25">
      <c r="C1126" s="9">
        <f t="shared" ca="1" si="102"/>
        <v>28</v>
      </c>
      <c r="D1126" s="9" cm="1">
        <f t="array" aca="1" ref="D1126" ca="1">_xlfn.ANCHORARRAY(C1126)*0.05</f>
        <v>1.4000000000000001</v>
      </c>
      <c r="E1126" s="9">
        <f t="shared" ca="1" si="103"/>
        <v>2</v>
      </c>
      <c r="F1126" s="9">
        <f t="shared" ca="1" si="101"/>
        <v>3</v>
      </c>
      <c r="G1126" s="9">
        <f t="shared" ca="1" si="104"/>
        <v>15</v>
      </c>
      <c r="H1126" s="9">
        <f t="shared" ca="1" si="105"/>
        <v>4</v>
      </c>
      <c r="I1126" s="9">
        <f ca="1">RAND()*(Packaging[[#This Row],[Ordering cost]]+Packaging[[#This Row],[Holding cost]])+0.2</f>
        <v>2.4236538239616325</v>
      </c>
      <c r="J1126" s="9">
        <f ca="1">SUM(Packaging[[#This Row],[Purchase Cost]:[Taxes]])</f>
        <v>55.823653823961628</v>
      </c>
      <c r="K1126" s="9" t="str">
        <f>TEXT(Packaging[[#This Row],[Deliverydate_C]],"mmm")</f>
        <v>Jan</v>
      </c>
      <c r="L1126" s="9"/>
      <c r="M1126" s="9" t="s">
        <v>220</v>
      </c>
    </row>
    <row r="1127" spans="3:13" x14ac:dyDescent="0.25">
      <c r="C1127" s="9">
        <f t="shared" ca="1" si="102"/>
        <v>26</v>
      </c>
      <c r="D1127" s="9" cm="1">
        <f t="array" aca="1" ref="D1127" ca="1">_xlfn.ANCHORARRAY(C1127)*0.05</f>
        <v>1.3</v>
      </c>
      <c r="E1127" s="9">
        <f t="shared" ca="1" si="103"/>
        <v>2</v>
      </c>
      <c r="F1127" s="9">
        <f t="shared" ca="1" si="101"/>
        <v>4</v>
      </c>
      <c r="G1127" s="9">
        <f t="shared" ca="1" si="104"/>
        <v>14</v>
      </c>
      <c r="H1127" s="9">
        <f t="shared" ca="1" si="105"/>
        <v>3</v>
      </c>
      <c r="I1127" s="9">
        <f ca="1">RAND()*(Packaging[[#This Row],[Ordering cost]]+Packaging[[#This Row],[Holding cost]])+0.2</f>
        <v>1.2864840892179112</v>
      </c>
      <c r="J1127" s="9">
        <f ca="1">SUM(Packaging[[#This Row],[Purchase Cost]:[Taxes]])</f>
        <v>51.586484089217912</v>
      </c>
      <c r="K1127" s="9" t="str">
        <f>TEXT(Packaging[[#This Row],[Deliverydate_C]],"mmm")</f>
        <v>Jan</v>
      </c>
      <c r="L1127" s="9"/>
      <c r="M1127" s="9" t="s">
        <v>220</v>
      </c>
    </row>
    <row r="1128" spans="3:13" x14ac:dyDescent="0.25">
      <c r="C1128" s="9">
        <f t="shared" ca="1" si="102"/>
        <v>29</v>
      </c>
      <c r="D1128" s="9" cm="1">
        <f t="array" aca="1" ref="D1128" ca="1">_xlfn.ANCHORARRAY(C1128)*0.05</f>
        <v>1.4500000000000002</v>
      </c>
      <c r="E1128" s="9">
        <f t="shared" ca="1" si="103"/>
        <v>1</v>
      </c>
      <c r="F1128" s="9">
        <f t="shared" ca="1" si="101"/>
        <v>4</v>
      </c>
      <c r="G1128" s="9">
        <f t="shared" ca="1" si="104"/>
        <v>15</v>
      </c>
      <c r="H1128" s="9">
        <f t="shared" ca="1" si="105"/>
        <v>4</v>
      </c>
      <c r="I1128" s="9">
        <f ca="1">RAND()*(Packaging[[#This Row],[Ordering cost]]+Packaging[[#This Row],[Holding cost]])+0.2</f>
        <v>2.0143898606758786</v>
      </c>
      <c r="J1128" s="9">
        <f ca="1">SUM(Packaging[[#This Row],[Purchase Cost]:[Taxes]])</f>
        <v>56.46438986067588</v>
      </c>
      <c r="K1128" s="9" t="str">
        <f>TEXT(Packaging[[#This Row],[Deliverydate_C]],"mmm")</f>
        <v>Jan</v>
      </c>
      <c r="L1128" s="9"/>
      <c r="M1128" s="9" t="s">
        <v>219</v>
      </c>
    </row>
    <row r="1129" spans="3:13" x14ac:dyDescent="0.25">
      <c r="C1129" s="9">
        <f t="shared" ca="1" si="102"/>
        <v>22</v>
      </c>
      <c r="D1129" s="9" cm="1">
        <f t="array" aca="1" ref="D1129" ca="1">_xlfn.ANCHORARRAY(C1129)*0.05</f>
        <v>1.1000000000000001</v>
      </c>
      <c r="E1129" s="9">
        <f t="shared" ca="1" si="103"/>
        <v>2</v>
      </c>
      <c r="F1129" s="9">
        <f t="shared" ca="1" si="101"/>
        <v>4</v>
      </c>
      <c r="G1129" s="9">
        <f t="shared" ca="1" si="104"/>
        <v>15</v>
      </c>
      <c r="H1129" s="9">
        <f t="shared" ca="1" si="105"/>
        <v>3</v>
      </c>
      <c r="I1129" s="9">
        <f ca="1">RAND()*(Packaging[[#This Row],[Ordering cost]]+Packaging[[#This Row],[Holding cost]])+0.2</f>
        <v>2.0918940681899509</v>
      </c>
      <c r="J1129" s="9">
        <f ca="1">SUM(Packaging[[#This Row],[Purchase Cost]:[Taxes]])</f>
        <v>49.191894068189953</v>
      </c>
      <c r="K1129" s="9" t="str">
        <f>TEXT(Packaging[[#This Row],[Deliverydate_C]],"mmm")</f>
        <v>Jan</v>
      </c>
      <c r="L1129" s="9"/>
      <c r="M1129" s="9" t="s">
        <v>219</v>
      </c>
    </row>
    <row r="1130" spans="3:13" x14ac:dyDescent="0.25">
      <c r="C1130" s="9">
        <f t="shared" ca="1" si="102"/>
        <v>26</v>
      </c>
      <c r="D1130" s="9" cm="1">
        <f t="array" aca="1" ref="D1130" ca="1">_xlfn.ANCHORARRAY(C1130)*0.05</f>
        <v>1.3</v>
      </c>
      <c r="E1130" s="9">
        <f t="shared" ca="1" si="103"/>
        <v>1</v>
      </c>
      <c r="F1130" s="9">
        <f t="shared" ca="1" si="101"/>
        <v>3</v>
      </c>
      <c r="G1130" s="9">
        <f t="shared" ca="1" si="104"/>
        <v>13</v>
      </c>
      <c r="H1130" s="9">
        <f t="shared" ca="1" si="105"/>
        <v>3</v>
      </c>
      <c r="I1130" s="9">
        <f ca="1">RAND()*(Packaging[[#This Row],[Ordering cost]]+Packaging[[#This Row],[Holding cost]])+0.2</f>
        <v>1.5601623812023009</v>
      </c>
      <c r="J1130" s="9">
        <f ca="1">SUM(Packaging[[#This Row],[Purchase Cost]:[Taxes]])</f>
        <v>48.860162381202301</v>
      </c>
      <c r="K1130" s="9" t="str">
        <f>TEXT(Packaging[[#This Row],[Deliverydate_C]],"mmm")</f>
        <v>Jan</v>
      </c>
      <c r="L1130" s="9"/>
      <c r="M1130" s="9" t="s">
        <v>221</v>
      </c>
    </row>
    <row r="1131" spans="3:13" x14ac:dyDescent="0.25">
      <c r="C1131" s="9">
        <f t="shared" ca="1" si="102"/>
        <v>28</v>
      </c>
      <c r="D1131" s="9" cm="1">
        <f t="array" aca="1" ref="D1131" ca="1">_xlfn.ANCHORARRAY(C1131)*0.05</f>
        <v>1.4000000000000001</v>
      </c>
      <c r="E1131" s="9">
        <f t="shared" ca="1" si="103"/>
        <v>1</v>
      </c>
      <c r="F1131" s="9">
        <f t="shared" ca="1" si="101"/>
        <v>3</v>
      </c>
      <c r="G1131" s="9">
        <f t="shared" ca="1" si="104"/>
        <v>11</v>
      </c>
      <c r="H1131" s="9">
        <f t="shared" ca="1" si="105"/>
        <v>4</v>
      </c>
      <c r="I1131" s="9">
        <f ca="1">RAND()*(Packaging[[#This Row],[Ordering cost]]+Packaging[[#This Row],[Holding cost]])+0.2</f>
        <v>1.8596653583183869</v>
      </c>
      <c r="J1131" s="9">
        <f ca="1">SUM(Packaging[[#This Row],[Purchase Cost]:[Taxes]])</f>
        <v>50.259665358318387</v>
      </c>
      <c r="K1131" s="9" t="str">
        <f>TEXT(Packaging[[#This Row],[Deliverydate_C]],"mmm")</f>
        <v>Jan</v>
      </c>
      <c r="L1131" s="9"/>
      <c r="M1131" s="9" t="s">
        <v>219</v>
      </c>
    </row>
    <row r="1132" spans="3:13" x14ac:dyDescent="0.25">
      <c r="C1132" s="9">
        <f t="shared" ca="1" si="102"/>
        <v>24</v>
      </c>
      <c r="D1132" s="9" cm="1">
        <f t="array" aca="1" ref="D1132" ca="1">_xlfn.ANCHORARRAY(C1132)*0.05</f>
        <v>1.2000000000000002</v>
      </c>
      <c r="E1132" s="9">
        <f t="shared" ca="1" si="103"/>
        <v>1</v>
      </c>
      <c r="F1132" s="9">
        <f t="shared" ca="1" si="101"/>
        <v>3</v>
      </c>
      <c r="G1132" s="9">
        <f t="shared" ca="1" si="104"/>
        <v>14</v>
      </c>
      <c r="H1132" s="9">
        <f t="shared" ca="1" si="105"/>
        <v>2</v>
      </c>
      <c r="I1132" s="9">
        <f ca="1">RAND()*(Packaging[[#This Row],[Ordering cost]]+Packaging[[#This Row],[Holding cost]])+0.2</f>
        <v>1.4710779961159575</v>
      </c>
      <c r="J1132" s="9">
        <f ca="1">SUM(Packaging[[#This Row],[Purchase Cost]:[Taxes]])</f>
        <v>46.671077996115962</v>
      </c>
      <c r="K1132" s="9" t="str">
        <f>TEXT(Packaging[[#This Row],[Deliverydate_C]],"mmm")</f>
        <v>Jan</v>
      </c>
      <c r="L1132" s="9"/>
      <c r="M1132" s="9" t="s">
        <v>219</v>
      </c>
    </row>
    <row r="1133" spans="3:13" x14ac:dyDescent="0.25">
      <c r="C1133" s="9">
        <f t="shared" ca="1" si="102"/>
        <v>20</v>
      </c>
      <c r="D1133" s="9" cm="1">
        <f t="array" aca="1" ref="D1133" ca="1">_xlfn.ANCHORARRAY(C1133)*0.05</f>
        <v>1</v>
      </c>
      <c r="E1133" s="9">
        <f t="shared" ca="1" si="103"/>
        <v>1</v>
      </c>
      <c r="F1133" s="9">
        <f t="shared" ca="1" si="101"/>
        <v>3</v>
      </c>
      <c r="G1133" s="9">
        <f t="shared" ca="1" si="104"/>
        <v>10</v>
      </c>
      <c r="H1133" s="9">
        <f t="shared" ca="1" si="105"/>
        <v>3</v>
      </c>
      <c r="I1133" s="9">
        <f ca="1">RAND()*(Packaging[[#This Row],[Ordering cost]]+Packaging[[#This Row],[Holding cost]])+0.2</f>
        <v>1.1810120354799207</v>
      </c>
      <c r="J1133" s="9">
        <f ca="1">SUM(Packaging[[#This Row],[Purchase Cost]:[Taxes]])</f>
        <v>39.181012035479924</v>
      </c>
      <c r="K1133" s="9" t="str">
        <f>TEXT(Packaging[[#This Row],[Deliverydate_C]],"mmm")</f>
        <v>Jan</v>
      </c>
      <c r="L1133" s="9"/>
      <c r="M1133" s="9" t="s">
        <v>220</v>
      </c>
    </row>
    <row r="1134" spans="3:13" x14ac:dyDescent="0.25">
      <c r="C1134" s="9">
        <f t="shared" ca="1" si="102"/>
        <v>21</v>
      </c>
      <c r="D1134" s="9" cm="1">
        <f t="array" aca="1" ref="D1134" ca="1">_xlfn.ANCHORARRAY(C1134)*0.05</f>
        <v>1.05</v>
      </c>
      <c r="E1134" s="9">
        <f t="shared" ca="1" si="103"/>
        <v>1</v>
      </c>
      <c r="F1134" s="9">
        <f t="shared" ca="1" si="101"/>
        <v>4</v>
      </c>
      <c r="G1134" s="9">
        <f t="shared" ca="1" si="104"/>
        <v>14</v>
      </c>
      <c r="H1134" s="9">
        <f t="shared" ca="1" si="105"/>
        <v>4</v>
      </c>
      <c r="I1134" s="9">
        <f ca="1">RAND()*(Packaging[[#This Row],[Ordering cost]]+Packaging[[#This Row],[Holding cost]])+0.2</f>
        <v>1.3053906849298249</v>
      </c>
      <c r="J1134" s="9">
        <f ca="1">SUM(Packaging[[#This Row],[Purchase Cost]:[Taxes]])</f>
        <v>46.355390684929823</v>
      </c>
      <c r="K1134" s="9" t="str">
        <f>TEXT(Packaging[[#This Row],[Deliverydate_C]],"mmm")</f>
        <v>Jan</v>
      </c>
      <c r="L1134" s="9"/>
      <c r="M1134" s="9" t="s">
        <v>220</v>
      </c>
    </row>
    <row r="1135" spans="3:13" x14ac:dyDescent="0.25">
      <c r="C1135" s="9">
        <f t="shared" ca="1" si="102"/>
        <v>30</v>
      </c>
      <c r="D1135" s="9" cm="1">
        <f t="array" aca="1" ref="D1135" ca="1">_xlfn.ANCHORARRAY(C1135)*0.05</f>
        <v>1.5</v>
      </c>
      <c r="E1135" s="9">
        <f t="shared" ca="1" si="103"/>
        <v>1</v>
      </c>
      <c r="F1135" s="9">
        <f t="shared" ca="1" si="101"/>
        <v>3</v>
      </c>
      <c r="G1135" s="9">
        <f t="shared" ca="1" si="104"/>
        <v>14</v>
      </c>
      <c r="H1135" s="9">
        <f t="shared" ca="1" si="105"/>
        <v>3</v>
      </c>
      <c r="I1135" s="9">
        <f ca="1">RAND()*(Packaging[[#This Row],[Ordering cost]]+Packaging[[#This Row],[Holding cost]])+0.2</f>
        <v>1.7203113427349395</v>
      </c>
      <c r="J1135" s="9">
        <f ca="1">SUM(Packaging[[#This Row],[Purchase Cost]:[Taxes]])</f>
        <v>54.220311342734938</v>
      </c>
      <c r="K1135" s="9" t="str">
        <f>TEXT(Packaging[[#This Row],[Deliverydate_C]],"mmm")</f>
        <v>Jan</v>
      </c>
      <c r="L1135" s="9"/>
      <c r="M1135" s="9" t="s">
        <v>220</v>
      </c>
    </row>
    <row r="1136" spans="3:13" x14ac:dyDescent="0.25">
      <c r="C1136" s="9">
        <f t="shared" ca="1" si="102"/>
        <v>23</v>
      </c>
      <c r="D1136" s="9" cm="1">
        <f t="array" aca="1" ref="D1136" ca="1">_xlfn.ANCHORARRAY(C1136)*0.05</f>
        <v>1.1500000000000001</v>
      </c>
      <c r="E1136" s="9">
        <f t="shared" ca="1" si="103"/>
        <v>1</v>
      </c>
      <c r="F1136" s="9">
        <f t="shared" ca="1" si="101"/>
        <v>4</v>
      </c>
      <c r="G1136" s="9">
        <f t="shared" ca="1" si="104"/>
        <v>11</v>
      </c>
      <c r="H1136" s="9">
        <f t="shared" ca="1" si="105"/>
        <v>2</v>
      </c>
      <c r="I1136" s="9">
        <f ca="1">RAND()*(Packaging[[#This Row],[Ordering cost]]+Packaging[[#This Row],[Holding cost]])+0.2</f>
        <v>0.43200768897531006</v>
      </c>
      <c r="J1136" s="9">
        <f ca="1">SUM(Packaging[[#This Row],[Purchase Cost]:[Taxes]])</f>
        <v>42.58200768897531</v>
      </c>
      <c r="K1136" s="9" t="str">
        <f>TEXT(Packaging[[#This Row],[Deliverydate_C]],"mmm")</f>
        <v>Jan</v>
      </c>
      <c r="L1136" s="9"/>
      <c r="M1136" s="9" t="s">
        <v>219</v>
      </c>
    </row>
    <row r="1137" spans="3:13" x14ac:dyDescent="0.25">
      <c r="C1137" s="9">
        <f t="shared" ca="1" si="102"/>
        <v>23</v>
      </c>
      <c r="D1137" s="9" cm="1">
        <f t="array" aca="1" ref="D1137" ca="1">_xlfn.ANCHORARRAY(C1137)*0.05</f>
        <v>1.1500000000000001</v>
      </c>
      <c r="E1137" s="9">
        <f t="shared" ca="1" si="103"/>
        <v>2</v>
      </c>
      <c r="F1137" s="9">
        <f t="shared" ca="1" si="101"/>
        <v>3</v>
      </c>
      <c r="G1137" s="9">
        <f t="shared" ca="1" si="104"/>
        <v>13</v>
      </c>
      <c r="H1137" s="9">
        <f t="shared" ca="1" si="105"/>
        <v>4</v>
      </c>
      <c r="I1137" s="9">
        <f ca="1">RAND()*(Packaging[[#This Row],[Ordering cost]]+Packaging[[#This Row],[Holding cost]])+0.2</f>
        <v>1.4449554573283616</v>
      </c>
      <c r="J1137" s="9">
        <f ca="1">SUM(Packaging[[#This Row],[Purchase Cost]:[Taxes]])</f>
        <v>47.594955457328361</v>
      </c>
      <c r="K1137" s="9" t="str">
        <f>TEXT(Packaging[[#This Row],[Deliverydate_C]],"mmm")</f>
        <v>Jan</v>
      </c>
      <c r="L1137" s="9"/>
      <c r="M1137" s="9" t="s">
        <v>219</v>
      </c>
    </row>
    <row r="1138" spans="3:13" x14ac:dyDescent="0.25">
      <c r="C1138" s="9">
        <f t="shared" ca="1" si="102"/>
        <v>30</v>
      </c>
      <c r="D1138" s="9" cm="1">
        <f t="array" aca="1" ref="D1138" ca="1">_xlfn.ANCHORARRAY(C1138)*0.05</f>
        <v>1.5</v>
      </c>
      <c r="E1138" s="9">
        <f t="shared" ca="1" si="103"/>
        <v>2</v>
      </c>
      <c r="F1138" s="9">
        <f t="shared" ca="1" si="101"/>
        <v>3</v>
      </c>
      <c r="G1138" s="9">
        <f t="shared" ca="1" si="104"/>
        <v>10</v>
      </c>
      <c r="H1138" s="9">
        <f t="shared" ca="1" si="105"/>
        <v>5</v>
      </c>
      <c r="I1138" s="9">
        <f ca="1">RAND()*(Packaging[[#This Row],[Ordering cost]]+Packaging[[#This Row],[Holding cost]])+0.2</f>
        <v>1.1607340822000272</v>
      </c>
      <c r="J1138" s="9">
        <f ca="1">SUM(Packaging[[#This Row],[Purchase Cost]:[Taxes]])</f>
        <v>52.66073408220003</v>
      </c>
      <c r="K1138" s="9" t="str">
        <f>TEXT(Packaging[[#This Row],[Deliverydate_C]],"mmm")</f>
        <v>Jan</v>
      </c>
      <c r="L1138" s="9"/>
      <c r="M1138" s="9" t="s">
        <v>220</v>
      </c>
    </row>
    <row r="1139" spans="3:13" x14ac:dyDescent="0.25">
      <c r="C1139" s="9">
        <f t="shared" ca="1" si="102"/>
        <v>27</v>
      </c>
      <c r="D1139" s="9" cm="1">
        <f t="array" aca="1" ref="D1139" ca="1">_xlfn.ANCHORARRAY(C1139)*0.05</f>
        <v>1.35</v>
      </c>
      <c r="E1139" s="9">
        <f t="shared" ca="1" si="103"/>
        <v>1</v>
      </c>
      <c r="F1139" s="9">
        <f t="shared" ca="1" si="101"/>
        <v>4</v>
      </c>
      <c r="G1139" s="9">
        <f t="shared" ca="1" si="104"/>
        <v>10</v>
      </c>
      <c r="H1139" s="9">
        <f t="shared" ca="1" si="105"/>
        <v>2</v>
      </c>
      <c r="I1139" s="9">
        <f ca="1">RAND()*(Packaging[[#This Row],[Ordering cost]]+Packaging[[#This Row],[Holding cost]])+0.2</f>
        <v>1.5326383949809894</v>
      </c>
      <c r="J1139" s="9">
        <f ca="1">SUM(Packaging[[#This Row],[Purchase Cost]:[Taxes]])</f>
        <v>46.882638394980994</v>
      </c>
      <c r="K1139" s="9" t="str">
        <f>TEXT(Packaging[[#This Row],[Deliverydate_C]],"mmm")</f>
        <v>Jan</v>
      </c>
      <c r="L1139" s="9"/>
      <c r="M1139" s="9" t="s">
        <v>220</v>
      </c>
    </row>
    <row r="1140" spans="3:13" x14ac:dyDescent="0.25">
      <c r="C1140" s="9">
        <f t="shared" ca="1" si="102"/>
        <v>21</v>
      </c>
      <c r="D1140" s="9" cm="1">
        <f t="array" aca="1" ref="D1140" ca="1">_xlfn.ANCHORARRAY(C1140)*0.05</f>
        <v>1.05</v>
      </c>
      <c r="E1140" s="9">
        <f t="shared" ca="1" si="103"/>
        <v>1</v>
      </c>
      <c r="F1140" s="9">
        <f t="shared" ca="1" si="101"/>
        <v>3</v>
      </c>
      <c r="G1140" s="9">
        <f t="shared" ca="1" si="104"/>
        <v>11</v>
      </c>
      <c r="H1140" s="9">
        <f t="shared" ca="1" si="105"/>
        <v>3</v>
      </c>
      <c r="I1140" s="9">
        <f ca="1">RAND()*(Packaging[[#This Row],[Ordering cost]]+Packaging[[#This Row],[Holding cost]])+0.2</f>
        <v>1.4841653839615552</v>
      </c>
      <c r="J1140" s="9">
        <f ca="1">SUM(Packaging[[#This Row],[Purchase Cost]:[Taxes]])</f>
        <v>41.53416538396155</v>
      </c>
      <c r="K1140" s="9" t="str">
        <f>TEXT(Packaging[[#This Row],[Deliverydate_C]],"mmm")</f>
        <v>Jan</v>
      </c>
      <c r="L1140" s="9"/>
      <c r="M1140" s="9" t="s">
        <v>220</v>
      </c>
    </row>
    <row r="1141" spans="3:13" x14ac:dyDescent="0.25">
      <c r="C1141" s="9">
        <f t="shared" ca="1" si="102"/>
        <v>26</v>
      </c>
      <c r="D1141" s="9" cm="1">
        <f t="array" aca="1" ref="D1141" ca="1">_xlfn.ANCHORARRAY(C1141)*0.05</f>
        <v>1.3</v>
      </c>
      <c r="E1141" s="9">
        <f t="shared" ca="1" si="103"/>
        <v>1</v>
      </c>
      <c r="F1141" s="9">
        <f t="shared" ca="1" si="101"/>
        <v>4</v>
      </c>
      <c r="G1141" s="9">
        <f t="shared" ca="1" si="104"/>
        <v>13</v>
      </c>
      <c r="H1141" s="9">
        <f t="shared" ca="1" si="105"/>
        <v>2</v>
      </c>
      <c r="I1141" s="9">
        <f ca="1">RAND()*(Packaging[[#This Row],[Ordering cost]]+Packaging[[#This Row],[Holding cost]])+0.2</f>
        <v>2.1889323289252287</v>
      </c>
      <c r="J1141" s="9">
        <f ca="1">SUM(Packaging[[#This Row],[Purchase Cost]:[Taxes]])</f>
        <v>49.488932328925223</v>
      </c>
      <c r="K1141" s="9" t="str">
        <f>TEXT(Packaging[[#This Row],[Deliverydate_C]],"mmm")</f>
        <v>Jan</v>
      </c>
      <c r="L1141" s="9"/>
      <c r="M1141" s="9" t="s">
        <v>220</v>
      </c>
    </row>
    <row r="1142" spans="3:13" x14ac:dyDescent="0.25">
      <c r="C1142" s="9">
        <f t="shared" ca="1" si="102"/>
        <v>24</v>
      </c>
      <c r="D1142" s="9" cm="1">
        <f t="array" aca="1" ref="D1142" ca="1">_xlfn.ANCHORARRAY(C1142)*0.05</f>
        <v>1.2000000000000002</v>
      </c>
      <c r="E1142" s="9">
        <f t="shared" ca="1" si="103"/>
        <v>1</v>
      </c>
      <c r="F1142" s="9">
        <f t="shared" ca="1" si="101"/>
        <v>4</v>
      </c>
      <c r="G1142" s="9">
        <f t="shared" ca="1" si="104"/>
        <v>10</v>
      </c>
      <c r="H1142" s="9">
        <f t="shared" ca="1" si="105"/>
        <v>4</v>
      </c>
      <c r="I1142" s="9">
        <f ca="1">RAND()*(Packaging[[#This Row],[Ordering cost]]+Packaging[[#This Row],[Holding cost]])+0.2</f>
        <v>1.4337536979283394</v>
      </c>
      <c r="J1142" s="9">
        <f ca="1">SUM(Packaging[[#This Row],[Purchase Cost]:[Taxes]])</f>
        <v>45.633753697928341</v>
      </c>
      <c r="K1142" s="9" t="str">
        <f>TEXT(Packaging[[#This Row],[Deliverydate_C]],"mmm")</f>
        <v>Jan</v>
      </c>
      <c r="L1142" s="9"/>
      <c r="M1142" s="9" t="s">
        <v>221</v>
      </c>
    </row>
    <row r="1143" spans="3:13" x14ac:dyDescent="0.25">
      <c r="C1143" s="9">
        <f t="shared" ca="1" si="102"/>
        <v>25</v>
      </c>
      <c r="D1143" s="9" cm="1">
        <f t="array" aca="1" ref="D1143" ca="1">_xlfn.ANCHORARRAY(C1143)*0.05</f>
        <v>1.25</v>
      </c>
      <c r="E1143" s="9">
        <f t="shared" ca="1" si="103"/>
        <v>2</v>
      </c>
      <c r="F1143" s="9">
        <f t="shared" ca="1" si="101"/>
        <v>4</v>
      </c>
      <c r="G1143" s="9">
        <f t="shared" ca="1" si="104"/>
        <v>11</v>
      </c>
      <c r="H1143" s="9">
        <f t="shared" ca="1" si="105"/>
        <v>2</v>
      </c>
      <c r="I1143" s="9">
        <f ca="1">RAND()*(Packaging[[#This Row],[Ordering cost]]+Packaging[[#This Row],[Holding cost]])+0.2</f>
        <v>3.0320610936696855</v>
      </c>
      <c r="J1143" s="9">
        <f ca="1">SUM(Packaging[[#This Row],[Purchase Cost]:[Taxes]])</f>
        <v>48.282061093669682</v>
      </c>
      <c r="K1143" s="9" t="str">
        <f>TEXT(Packaging[[#This Row],[Deliverydate_C]],"mmm")</f>
        <v>Jan</v>
      </c>
      <c r="L1143" s="9"/>
      <c r="M1143" s="9" t="s">
        <v>220</v>
      </c>
    </row>
    <row r="1144" spans="3:13" x14ac:dyDescent="0.25">
      <c r="C1144" s="9">
        <f t="shared" ca="1" si="102"/>
        <v>22</v>
      </c>
      <c r="D1144" s="9" cm="1">
        <f t="array" aca="1" ref="D1144" ca="1">_xlfn.ANCHORARRAY(C1144)*0.05</f>
        <v>1.1000000000000001</v>
      </c>
      <c r="E1144" s="9">
        <f t="shared" ca="1" si="103"/>
        <v>1</v>
      </c>
      <c r="F1144" s="9">
        <f t="shared" ca="1" si="101"/>
        <v>4</v>
      </c>
      <c r="G1144" s="9">
        <f t="shared" ca="1" si="104"/>
        <v>13</v>
      </c>
      <c r="H1144" s="9">
        <f t="shared" ca="1" si="105"/>
        <v>2</v>
      </c>
      <c r="I1144" s="9">
        <f ca="1">RAND()*(Packaging[[#This Row],[Ordering cost]]+Packaging[[#This Row],[Holding cost]])+0.2</f>
        <v>0.34543912378622987</v>
      </c>
      <c r="J1144" s="9">
        <f ca="1">SUM(Packaging[[#This Row],[Purchase Cost]:[Taxes]])</f>
        <v>43.44543912378623</v>
      </c>
      <c r="K1144" s="9" t="str">
        <f>TEXT(Packaging[[#This Row],[Deliverydate_C]],"mmm")</f>
        <v>Jan</v>
      </c>
      <c r="L1144" s="9"/>
      <c r="M1144" s="9" t="s">
        <v>220</v>
      </c>
    </row>
    <row r="1145" spans="3:13" x14ac:dyDescent="0.25">
      <c r="C1145" s="9">
        <f t="shared" ca="1" si="102"/>
        <v>23</v>
      </c>
      <c r="D1145" s="9" cm="1">
        <f t="array" aca="1" ref="D1145" ca="1">_xlfn.ANCHORARRAY(C1145)*0.05</f>
        <v>1.1500000000000001</v>
      </c>
      <c r="E1145" s="9">
        <f t="shared" ca="1" si="103"/>
        <v>1</v>
      </c>
      <c r="F1145" s="9">
        <f t="shared" ca="1" si="101"/>
        <v>4</v>
      </c>
      <c r="G1145" s="9">
        <f t="shared" ca="1" si="104"/>
        <v>10</v>
      </c>
      <c r="H1145" s="9">
        <f t="shared" ca="1" si="105"/>
        <v>5</v>
      </c>
      <c r="I1145" s="9">
        <f ca="1">RAND()*(Packaging[[#This Row],[Ordering cost]]+Packaging[[#This Row],[Holding cost]])+0.2</f>
        <v>1.8671085812401802</v>
      </c>
      <c r="J1145" s="9">
        <f ca="1">SUM(Packaging[[#This Row],[Purchase Cost]:[Taxes]])</f>
        <v>46.01710858124018</v>
      </c>
      <c r="K1145" s="9" t="str">
        <f>TEXT(Packaging[[#This Row],[Deliverydate_C]],"mmm")</f>
        <v>Jan</v>
      </c>
      <c r="L1145" s="9"/>
      <c r="M1145" s="9" t="s">
        <v>220</v>
      </c>
    </row>
    <row r="1146" spans="3:13" x14ac:dyDescent="0.25">
      <c r="C1146" s="9">
        <f t="shared" ca="1" si="102"/>
        <v>21</v>
      </c>
      <c r="D1146" s="9" cm="1">
        <f t="array" aca="1" ref="D1146" ca="1">_xlfn.ANCHORARRAY(C1146)*0.05</f>
        <v>1.05</v>
      </c>
      <c r="E1146" s="9">
        <f t="shared" ca="1" si="103"/>
        <v>1</v>
      </c>
      <c r="F1146" s="9">
        <f t="shared" ca="1" si="101"/>
        <v>4</v>
      </c>
      <c r="G1146" s="9">
        <f t="shared" ca="1" si="104"/>
        <v>10</v>
      </c>
      <c r="H1146" s="9">
        <f t="shared" ca="1" si="105"/>
        <v>2</v>
      </c>
      <c r="I1146" s="9">
        <f ca="1">RAND()*(Packaging[[#This Row],[Ordering cost]]+Packaging[[#This Row],[Holding cost]])+0.2</f>
        <v>0.94047316795524916</v>
      </c>
      <c r="J1146" s="9">
        <f ca="1">SUM(Packaging[[#This Row],[Purchase Cost]:[Taxes]])</f>
        <v>39.990473167955244</v>
      </c>
      <c r="K1146" s="9" t="str">
        <f>TEXT(Packaging[[#This Row],[Deliverydate_C]],"mmm")</f>
        <v>Jan</v>
      </c>
      <c r="L1146" s="9"/>
      <c r="M1146" s="9" t="s">
        <v>220</v>
      </c>
    </row>
    <row r="1147" spans="3:13" x14ac:dyDescent="0.25">
      <c r="C1147" s="9">
        <f t="shared" ca="1" si="102"/>
        <v>26</v>
      </c>
      <c r="D1147" s="9" cm="1">
        <f t="array" aca="1" ref="D1147" ca="1">_xlfn.ANCHORARRAY(C1147)*0.05</f>
        <v>1.3</v>
      </c>
      <c r="E1147" s="9">
        <f t="shared" ca="1" si="103"/>
        <v>1</v>
      </c>
      <c r="F1147" s="9">
        <f t="shared" ca="1" si="101"/>
        <v>4</v>
      </c>
      <c r="G1147" s="9">
        <f t="shared" ca="1" si="104"/>
        <v>10</v>
      </c>
      <c r="H1147" s="9">
        <f t="shared" ca="1" si="105"/>
        <v>5</v>
      </c>
      <c r="I1147" s="9">
        <f ca="1">RAND()*(Packaging[[#This Row],[Ordering cost]]+Packaging[[#This Row],[Holding cost]])+0.2</f>
        <v>0.2781567387052053</v>
      </c>
      <c r="J1147" s="9">
        <f ca="1">SUM(Packaging[[#This Row],[Purchase Cost]:[Taxes]])</f>
        <v>47.578156738705204</v>
      </c>
      <c r="K1147" s="9" t="str">
        <f>TEXT(Packaging[[#This Row],[Deliverydate_C]],"mmm")</f>
        <v>Jan</v>
      </c>
      <c r="L1147" s="9"/>
      <c r="M1147" s="9" t="s">
        <v>221</v>
      </c>
    </row>
    <row r="1148" spans="3:13" x14ac:dyDescent="0.25">
      <c r="C1148" s="9">
        <f t="shared" ca="1" si="102"/>
        <v>26</v>
      </c>
      <c r="D1148" s="9" cm="1">
        <f t="array" aca="1" ref="D1148" ca="1">_xlfn.ANCHORARRAY(C1148)*0.05</f>
        <v>1.3</v>
      </c>
      <c r="E1148" s="9">
        <f t="shared" ca="1" si="103"/>
        <v>2</v>
      </c>
      <c r="F1148" s="9">
        <f t="shared" ca="1" si="101"/>
        <v>3</v>
      </c>
      <c r="G1148" s="9">
        <f t="shared" ca="1" si="104"/>
        <v>12</v>
      </c>
      <c r="H1148" s="9">
        <f t="shared" ca="1" si="105"/>
        <v>4</v>
      </c>
      <c r="I1148" s="9">
        <f ca="1">RAND()*(Packaging[[#This Row],[Ordering cost]]+Packaging[[#This Row],[Holding cost]])+0.2</f>
        <v>2.6077283786127121</v>
      </c>
      <c r="J1148" s="9">
        <f ca="1">SUM(Packaging[[#This Row],[Purchase Cost]:[Taxes]])</f>
        <v>50.90772837861271</v>
      </c>
      <c r="K1148" s="9" t="str">
        <f>TEXT(Packaging[[#This Row],[Deliverydate_C]],"mmm")</f>
        <v>Jan</v>
      </c>
      <c r="L1148" s="9"/>
      <c r="M1148" s="9" t="s">
        <v>220</v>
      </c>
    </row>
    <row r="1149" spans="3:13" x14ac:dyDescent="0.25">
      <c r="C1149" s="9">
        <f t="shared" ca="1" si="102"/>
        <v>21</v>
      </c>
      <c r="D1149" s="9" cm="1">
        <f t="array" aca="1" ref="D1149" ca="1">_xlfn.ANCHORARRAY(C1149)*0.05</f>
        <v>1.05</v>
      </c>
      <c r="E1149" s="9">
        <f t="shared" ca="1" si="103"/>
        <v>2</v>
      </c>
      <c r="F1149" s="9">
        <f t="shared" ca="1" si="101"/>
        <v>4</v>
      </c>
      <c r="G1149" s="9">
        <f t="shared" ca="1" si="104"/>
        <v>14</v>
      </c>
      <c r="H1149" s="9">
        <f t="shared" ca="1" si="105"/>
        <v>3</v>
      </c>
      <c r="I1149" s="9">
        <f ca="1">RAND()*(Packaging[[#This Row],[Ordering cost]]+Packaging[[#This Row],[Holding cost]])+0.2</f>
        <v>2.1214521155783586</v>
      </c>
      <c r="J1149" s="9">
        <f ca="1">SUM(Packaging[[#This Row],[Purchase Cost]:[Taxes]])</f>
        <v>47.171452115578354</v>
      </c>
      <c r="K1149" s="9" t="str">
        <f>TEXT(Packaging[[#This Row],[Deliverydate_C]],"mmm")</f>
        <v>Jan</v>
      </c>
      <c r="L1149" s="9"/>
      <c r="M1149" s="9" t="s">
        <v>220</v>
      </c>
    </row>
    <row r="1150" spans="3:13" x14ac:dyDescent="0.25">
      <c r="C1150" s="9">
        <f t="shared" ca="1" si="102"/>
        <v>23</v>
      </c>
      <c r="D1150" s="9" cm="1">
        <f t="array" aca="1" ref="D1150" ca="1">_xlfn.ANCHORARRAY(C1150)*0.05</f>
        <v>1.1500000000000001</v>
      </c>
      <c r="E1150" s="9">
        <f t="shared" ca="1" si="103"/>
        <v>2</v>
      </c>
      <c r="F1150" s="9">
        <f t="shared" ca="1" si="101"/>
        <v>3</v>
      </c>
      <c r="G1150" s="9">
        <f t="shared" ca="1" si="104"/>
        <v>14</v>
      </c>
      <c r="H1150" s="9">
        <f t="shared" ca="1" si="105"/>
        <v>5</v>
      </c>
      <c r="I1150" s="9">
        <f ca="1">RAND()*(Packaging[[#This Row],[Ordering cost]]+Packaging[[#This Row],[Holding cost]])+0.2</f>
        <v>1.2926187063414867</v>
      </c>
      <c r="J1150" s="9">
        <f ca="1">SUM(Packaging[[#This Row],[Purchase Cost]:[Taxes]])</f>
        <v>49.442618706341484</v>
      </c>
      <c r="K1150" s="9" t="str">
        <f>TEXT(Packaging[[#This Row],[Deliverydate_C]],"mmm")</f>
        <v>Jan</v>
      </c>
      <c r="L1150" s="9"/>
      <c r="M1150" s="9" t="s">
        <v>220</v>
      </c>
    </row>
    <row r="1151" spans="3:13" x14ac:dyDescent="0.25">
      <c r="C1151" s="9">
        <f t="shared" ca="1" si="102"/>
        <v>25</v>
      </c>
      <c r="D1151" s="9" cm="1">
        <f t="array" aca="1" ref="D1151" ca="1">_xlfn.ANCHORARRAY(C1151)*0.05</f>
        <v>1.25</v>
      </c>
      <c r="E1151" s="9">
        <f t="shared" ca="1" si="103"/>
        <v>1</v>
      </c>
      <c r="F1151" s="9">
        <f t="shared" ca="1" si="101"/>
        <v>3</v>
      </c>
      <c r="G1151" s="9">
        <f t="shared" ca="1" si="104"/>
        <v>14</v>
      </c>
      <c r="H1151" s="9">
        <f t="shared" ca="1" si="105"/>
        <v>2</v>
      </c>
      <c r="I1151" s="9">
        <f ca="1">RAND()*(Packaging[[#This Row],[Ordering cost]]+Packaging[[#This Row],[Holding cost]])+0.2</f>
        <v>0.92712787379749062</v>
      </c>
      <c r="J1151" s="9">
        <f ca="1">SUM(Packaging[[#This Row],[Purchase Cost]:[Taxes]])</f>
        <v>47.177127873797488</v>
      </c>
      <c r="K1151" s="9" t="str">
        <f>TEXT(Packaging[[#This Row],[Deliverydate_C]],"mmm")</f>
        <v>Jan</v>
      </c>
      <c r="L1151" s="9"/>
      <c r="M1151" s="9" t="s">
        <v>219</v>
      </c>
    </row>
    <row r="1152" spans="3:13" x14ac:dyDescent="0.25">
      <c r="C1152" s="9">
        <f t="shared" ca="1" si="102"/>
        <v>25</v>
      </c>
      <c r="D1152" s="9" cm="1">
        <f t="array" aca="1" ref="D1152" ca="1">_xlfn.ANCHORARRAY(C1152)*0.05</f>
        <v>1.25</v>
      </c>
      <c r="E1152" s="9">
        <f t="shared" ca="1" si="103"/>
        <v>1</v>
      </c>
      <c r="F1152" s="9">
        <f t="shared" ca="1" si="101"/>
        <v>4</v>
      </c>
      <c r="G1152" s="9">
        <f t="shared" ca="1" si="104"/>
        <v>15</v>
      </c>
      <c r="H1152" s="9">
        <f t="shared" ca="1" si="105"/>
        <v>4</v>
      </c>
      <c r="I1152" s="9">
        <f ca="1">RAND()*(Packaging[[#This Row],[Ordering cost]]+Packaging[[#This Row],[Holding cost]])+0.2</f>
        <v>1.44774598552679</v>
      </c>
      <c r="J1152" s="9">
        <f ca="1">SUM(Packaging[[#This Row],[Purchase Cost]:[Taxes]])</f>
        <v>51.697745985526787</v>
      </c>
      <c r="K1152" s="9" t="str">
        <f>TEXT(Packaging[[#This Row],[Deliverydate_C]],"mmm")</f>
        <v>Jan</v>
      </c>
      <c r="L1152" s="9"/>
      <c r="M1152" s="9" t="s">
        <v>221</v>
      </c>
    </row>
    <row r="1153" spans="3:13" x14ac:dyDescent="0.25">
      <c r="C1153" s="9">
        <f t="shared" ca="1" si="102"/>
        <v>26</v>
      </c>
      <c r="D1153" s="9" cm="1">
        <f t="array" aca="1" ref="D1153" ca="1">_xlfn.ANCHORARRAY(C1153)*0.05</f>
        <v>1.3</v>
      </c>
      <c r="E1153" s="9">
        <f t="shared" ca="1" si="103"/>
        <v>2</v>
      </c>
      <c r="F1153" s="9">
        <f t="shared" ca="1" si="101"/>
        <v>3</v>
      </c>
      <c r="G1153" s="9">
        <f t="shared" ca="1" si="104"/>
        <v>10</v>
      </c>
      <c r="H1153" s="9">
        <f t="shared" ca="1" si="105"/>
        <v>5</v>
      </c>
      <c r="I1153" s="9">
        <f ca="1">RAND()*(Packaging[[#This Row],[Ordering cost]]+Packaging[[#This Row],[Holding cost]])+0.2</f>
        <v>3.286501584000876</v>
      </c>
      <c r="J1153" s="9">
        <f ca="1">SUM(Packaging[[#This Row],[Purchase Cost]:[Taxes]])</f>
        <v>50.586501584000871</v>
      </c>
      <c r="K1153" s="9" t="str">
        <f>TEXT(Packaging[[#This Row],[Deliverydate_C]],"mmm")</f>
        <v>Jan</v>
      </c>
      <c r="L1153" s="9"/>
      <c r="M1153" s="9" t="s">
        <v>219</v>
      </c>
    </row>
    <row r="1154" spans="3:13" x14ac:dyDescent="0.25">
      <c r="C1154" s="9">
        <f t="shared" ca="1" si="102"/>
        <v>28</v>
      </c>
      <c r="D1154" s="9" cm="1">
        <f t="array" aca="1" ref="D1154" ca="1">_xlfn.ANCHORARRAY(C1154)*0.05</f>
        <v>1.4000000000000001</v>
      </c>
      <c r="E1154" s="9">
        <f t="shared" ca="1" si="103"/>
        <v>2</v>
      </c>
      <c r="F1154" s="9">
        <f t="shared" ref="F1154:F1217" ca="1" si="106">RANDBETWEEN(3,4)</f>
        <v>3</v>
      </c>
      <c r="G1154" s="9">
        <f t="shared" ca="1" si="104"/>
        <v>14</v>
      </c>
      <c r="H1154" s="9">
        <f t="shared" ca="1" si="105"/>
        <v>4</v>
      </c>
      <c r="I1154" s="9">
        <f ca="1">RAND()*(Packaging[[#This Row],[Ordering cost]]+Packaging[[#This Row],[Holding cost]])+0.2</f>
        <v>0.76154465270838667</v>
      </c>
      <c r="J1154" s="9">
        <f ca="1">SUM(Packaging[[#This Row],[Purchase Cost]:[Taxes]])</f>
        <v>53.161544652708386</v>
      </c>
      <c r="K1154" s="9" t="str">
        <f>TEXT(Packaging[[#This Row],[Deliverydate_C]],"mmm")</f>
        <v>Jan</v>
      </c>
      <c r="L1154" s="9"/>
      <c r="M1154" s="9" t="s">
        <v>220</v>
      </c>
    </row>
    <row r="1155" spans="3:13" x14ac:dyDescent="0.25">
      <c r="C1155" s="9">
        <f t="shared" ca="1" si="102"/>
        <v>29</v>
      </c>
      <c r="D1155" s="9" cm="1">
        <f t="array" aca="1" ref="D1155" ca="1">_xlfn.ANCHORARRAY(C1155)*0.05</f>
        <v>1.4500000000000002</v>
      </c>
      <c r="E1155" s="9">
        <f t="shared" ca="1" si="103"/>
        <v>2</v>
      </c>
      <c r="F1155" s="9">
        <f t="shared" ca="1" si="106"/>
        <v>3</v>
      </c>
      <c r="G1155" s="9">
        <f t="shared" ca="1" si="104"/>
        <v>15</v>
      </c>
      <c r="H1155" s="9">
        <f t="shared" ca="1" si="105"/>
        <v>5</v>
      </c>
      <c r="I1155" s="9">
        <f ca="1">RAND()*(Packaging[[#This Row],[Ordering cost]]+Packaging[[#This Row],[Holding cost]])+0.2</f>
        <v>1.5553185297883543</v>
      </c>
      <c r="J1155" s="9">
        <f ca="1">SUM(Packaging[[#This Row],[Purchase Cost]:[Taxes]])</f>
        <v>57.005318529788354</v>
      </c>
      <c r="K1155" s="9" t="str">
        <f>TEXT(Packaging[[#This Row],[Deliverydate_C]],"mmm")</f>
        <v>Jan</v>
      </c>
      <c r="L1155" s="9"/>
      <c r="M1155" s="9" t="s">
        <v>219</v>
      </c>
    </row>
    <row r="1156" spans="3:13" x14ac:dyDescent="0.25">
      <c r="C1156" s="9">
        <f t="shared" ca="1" si="102"/>
        <v>30</v>
      </c>
      <c r="D1156" s="9" cm="1">
        <f t="array" aca="1" ref="D1156" ca="1">_xlfn.ANCHORARRAY(C1156)*0.05</f>
        <v>1.5</v>
      </c>
      <c r="E1156" s="9">
        <f t="shared" ca="1" si="103"/>
        <v>1</v>
      </c>
      <c r="F1156" s="9">
        <f t="shared" ca="1" si="106"/>
        <v>3</v>
      </c>
      <c r="G1156" s="9">
        <f t="shared" ca="1" si="104"/>
        <v>11</v>
      </c>
      <c r="H1156" s="9">
        <f t="shared" ca="1" si="105"/>
        <v>5</v>
      </c>
      <c r="I1156" s="9">
        <f ca="1">RAND()*(Packaging[[#This Row],[Ordering cost]]+Packaging[[#This Row],[Holding cost]])+0.2</f>
        <v>2.5058783398870959</v>
      </c>
      <c r="J1156" s="9">
        <f ca="1">SUM(Packaging[[#This Row],[Purchase Cost]:[Taxes]])</f>
        <v>54.005878339887097</v>
      </c>
      <c r="K1156" s="9" t="str">
        <f>TEXT(Packaging[[#This Row],[Deliverydate_C]],"mmm")</f>
        <v>Jan</v>
      </c>
      <c r="L1156" s="9"/>
      <c r="M1156" s="9" t="s">
        <v>221</v>
      </c>
    </row>
    <row r="1157" spans="3:13" x14ac:dyDescent="0.25">
      <c r="C1157" s="9">
        <f t="shared" ca="1" si="102"/>
        <v>24</v>
      </c>
      <c r="D1157" s="9" cm="1">
        <f t="array" aca="1" ref="D1157" ca="1">_xlfn.ANCHORARRAY(C1157)*0.05</f>
        <v>1.2000000000000002</v>
      </c>
      <c r="E1157" s="9">
        <f t="shared" ca="1" si="103"/>
        <v>2</v>
      </c>
      <c r="F1157" s="9">
        <f t="shared" ca="1" si="106"/>
        <v>4</v>
      </c>
      <c r="G1157" s="9">
        <f t="shared" ca="1" si="104"/>
        <v>11</v>
      </c>
      <c r="H1157" s="9">
        <f t="shared" ca="1" si="105"/>
        <v>5</v>
      </c>
      <c r="I1157" s="9">
        <f ca="1">RAND()*(Packaging[[#This Row],[Ordering cost]]+Packaging[[#This Row],[Holding cost]])+0.2</f>
        <v>0.30062145619978331</v>
      </c>
      <c r="J1157" s="9">
        <f ca="1">SUM(Packaging[[#This Row],[Purchase Cost]:[Taxes]])</f>
        <v>47.500621456199788</v>
      </c>
      <c r="K1157" s="9" t="str">
        <f>TEXT(Packaging[[#This Row],[Deliverydate_C]],"mmm")</f>
        <v>Jan</v>
      </c>
      <c r="L1157" s="9"/>
      <c r="M1157" s="9" t="s">
        <v>220</v>
      </c>
    </row>
    <row r="1158" spans="3:13" x14ac:dyDescent="0.25">
      <c r="C1158" s="9">
        <f t="shared" ca="1" si="102"/>
        <v>30</v>
      </c>
      <c r="D1158" s="9" cm="1">
        <f t="array" aca="1" ref="D1158" ca="1">_xlfn.ANCHORARRAY(C1158)*0.05</f>
        <v>1.5</v>
      </c>
      <c r="E1158" s="9">
        <f t="shared" ca="1" si="103"/>
        <v>1</v>
      </c>
      <c r="F1158" s="9">
        <f t="shared" ca="1" si="106"/>
        <v>3</v>
      </c>
      <c r="G1158" s="9">
        <f t="shared" ca="1" si="104"/>
        <v>12</v>
      </c>
      <c r="H1158" s="9">
        <f t="shared" ca="1" si="105"/>
        <v>4</v>
      </c>
      <c r="I1158" s="9">
        <f ca="1">RAND()*(Packaging[[#This Row],[Ordering cost]]+Packaging[[#This Row],[Holding cost]])+0.2</f>
        <v>0.67782362747917835</v>
      </c>
      <c r="J1158" s="9">
        <f ca="1">SUM(Packaging[[#This Row],[Purchase Cost]:[Taxes]])</f>
        <v>52.177823627479178</v>
      </c>
      <c r="K1158" s="9" t="str">
        <f>TEXT(Packaging[[#This Row],[Deliverydate_C]],"mmm")</f>
        <v>Jan</v>
      </c>
      <c r="L1158" s="9"/>
      <c r="M1158" s="9" t="s">
        <v>220</v>
      </c>
    </row>
    <row r="1159" spans="3:13" x14ac:dyDescent="0.25">
      <c r="C1159" s="9">
        <f t="shared" ca="1" si="102"/>
        <v>21</v>
      </c>
      <c r="D1159" s="9" cm="1">
        <f t="array" aca="1" ref="D1159" ca="1">_xlfn.ANCHORARRAY(C1159)*0.05</f>
        <v>1.05</v>
      </c>
      <c r="E1159" s="9">
        <f t="shared" ca="1" si="103"/>
        <v>1</v>
      </c>
      <c r="F1159" s="9">
        <f t="shared" ca="1" si="106"/>
        <v>4</v>
      </c>
      <c r="G1159" s="9">
        <f t="shared" ca="1" si="104"/>
        <v>10</v>
      </c>
      <c r="H1159" s="9">
        <f t="shared" ca="1" si="105"/>
        <v>5</v>
      </c>
      <c r="I1159" s="9">
        <f ca="1">RAND()*(Packaging[[#This Row],[Ordering cost]]+Packaging[[#This Row],[Holding cost]])+0.2</f>
        <v>0.62838563254893076</v>
      </c>
      <c r="J1159" s="9">
        <f ca="1">SUM(Packaging[[#This Row],[Purchase Cost]:[Taxes]])</f>
        <v>42.678385632548931</v>
      </c>
      <c r="K1159" s="9" t="str">
        <f>TEXT(Packaging[[#This Row],[Deliverydate_C]],"mmm")</f>
        <v>Jan</v>
      </c>
      <c r="L1159" s="9"/>
      <c r="M1159" s="9" t="s">
        <v>220</v>
      </c>
    </row>
    <row r="1160" spans="3:13" x14ac:dyDescent="0.25">
      <c r="C1160" s="9">
        <f t="shared" ca="1" si="102"/>
        <v>21</v>
      </c>
      <c r="D1160" s="9" cm="1">
        <f t="array" aca="1" ref="D1160" ca="1">_xlfn.ANCHORARRAY(C1160)*0.05</f>
        <v>1.05</v>
      </c>
      <c r="E1160" s="9">
        <f t="shared" ca="1" si="103"/>
        <v>1</v>
      </c>
      <c r="F1160" s="9">
        <f t="shared" ca="1" si="106"/>
        <v>3</v>
      </c>
      <c r="G1160" s="9">
        <f t="shared" ca="1" si="104"/>
        <v>13</v>
      </c>
      <c r="H1160" s="9">
        <f t="shared" ca="1" si="105"/>
        <v>3</v>
      </c>
      <c r="I1160" s="9">
        <f ca="1">RAND()*(Packaging[[#This Row],[Ordering cost]]+Packaging[[#This Row],[Holding cost]])+0.2</f>
        <v>0.59087831845519156</v>
      </c>
      <c r="J1160" s="9">
        <f ca="1">SUM(Packaging[[#This Row],[Purchase Cost]:[Taxes]])</f>
        <v>42.640878318455187</v>
      </c>
      <c r="K1160" s="9" t="str">
        <f>TEXT(Packaging[[#This Row],[Deliverydate_C]],"mmm")</f>
        <v>Jan</v>
      </c>
      <c r="L1160" s="9"/>
      <c r="M1160" s="9" t="s">
        <v>219</v>
      </c>
    </row>
    <row r="1161" spans="3:13" x14ac:dyDescent="0.25">
      <c r="C1161" s="9">
        <f t="shared" ref="C1161:C1224" ca="1" si="107">RANDBETWEEN(20,30)</f>
        <v>23</v>
      </c>
      <c r="D1161" s="9" cm="1">
        <f t="array" aca="1" ref="D1161" ca="1">_xlfn.ANCHORARRAY(C1161)*0.05</f>
        <v>1.1500000000000001</v>
      </c>
      <c r="E1161" s="9">
        <f t="shared" ref="E1161:E1224" ca="1" si="108">RANDBETWEEN(1,2)</f>
        <v>2</v>
      </c>
      <c r="F1161" s="9">
        <f t="shared" ca="1" si="106"/>
        <v>3</v>
      </c>
      <c r="G1161" s="9">
        <f t="shared" ref="G1161:G1224" ca="1" si="109">RANDBETWEEN(10,15)</f>
        <v>10</v>
      </c>
      <c r="H1161" s="9">
        <f t="shared" ref="H1161:H1224" ca="1" si="110">RANDBETWEEN(2,5)</f>
        <v>4</v>
      </c>
      <c r="I1161" s="9">
        <f ca="1">RAND()*(Packaging[[#This Row],[Ordering cost]]+Packaging[[#This Row],[Holding cost]])+0.2</f>
        <v>1.1833420063004836</v>
      </c>
      <c r="J1161" s="9">
        <f ca="1">SUM(Packaging[[#This Row],[Purchase Cost]:[Taxes]])</f>
        <v>44.333342006300484</v>
      </c>
      <c r="K1161" s="9" t="str">
        <f>TEXT(Packaging[[#This Row],[Deliverydate_C]],"mmm")</f>
        <v>Jan</v>
      </c>
      <c r="L1161" s="9"/>
      <c r="M1161" s="9" t="s">
        <v>220</v>
      </c>
    </row>
    <row r="1162" spans="3:13" x14ac:dyDescent="0.25">
      <c r="C1162" s="9">
        <f t="shared" ca="1" si="107"/>
        <v>21</v>
      </c>
      <c r="D1162" s="9" cm="1">
        <f t="array" aca="1" ref="D1162" ca="1">_xlfn.ANCHORARRAY(C1162)*0.05</f>
        <v>1.05</v>
      </c>
      <c r="E1162" s="9">
        <f t="shared" ca="1" si="108"/>
        <v>1</v>
      </c>
      <c r="F1162" s="9">
        <f t="shared" ca="1" si="106"/>
        <v>3</v>
      </c>
      <c r="G1162" s="9">
        <f t="shared" ca="1" si="109"/>
        <v>10</v>
      </c>
      <c r="H1162" s="9">
        <f t="shared" ca="1" si="110"/>
        <v>4</v>
      </c>
      <c r="I1162" s="9">
        <f ca="1">RAND()*(Packaging[[#This Row],[Ordering cost]]+Packaging[[#This Row],[Holding cost]])+0.2</f>
        <v>2.1197164097016215</v>
      </c>
      <c r="J1162" s="9">
        <f ca="1">SUM(Packaging[[#This Row],[Purchase Cost]:[Taxes]])</f>
        <v>42.169716409701621</v>
      </c>
      <c r="K1162" s="9" t="str">
        <f>TEXT(Packaging[[#This Row],[Deliverydate_C]],"mmm")</f>
        <v>Jan</v>
      </c>
      <c r="L1162" s="9"/>
      <c r="M1162" s="9" t="s">
        <v>220</v>
      </c>
    </row>
    <row r="1163" spans="3:13" x14ac:dyDescent="0.25">
      <c r="C1163" s="9">
        <f t="shared" ca="1" si="107"/>
        <v>21</v>
      </c>
      <c r="D1163" s="9" cm="1">
        <f t="array" aca="1" ref="D1163" ca="1">_xlfn.ANCHORARRAY(C1163)*0.05</f>
        <v>1.05</v>
      </c>
      <c r="E1163" s="9">
        <f t="shared" ca="1" si="108"/>
        <v>1</v>
      </c>
      <c r="F1163" s="9">
        <f t="shared" ca="1" si="106"/>
        <v>4</v>
      </c>
      <c r="G1163" s="9">
        <f t="shared" ca="1" si="109"/>
        <v>12</v>
      </c>
      <c r="H1163" s="9">
        <f t="shared" ca="1" si="110"/>
        <v>2</v>
      </c>
      <c r="I1163" s="9">
        <f ca="1">RAND()*(Packaging[[#This Row],[Ordering cost]]+Packaging[[#This Row],[Holding cost]])+0.2</f>
        <v>0.94710157011100282</v>
      </c>
      <c r="J1163" s="9">
        <f ca="1">SUM(Packaging[[#This Row],[Purchase Cost]:[Taxes]])</f>
        <v>41.997101570110999</v>
      </c>
      <c r="K1163" s="9" t="str">
        <f>TEXT(Packaging[[#This Row],[Deliverydate_C]],"mmm")</f>
        <v>Jan</v>
      </c>
      <c r="L1163" s="9"/>
      <c r="M1163" s="9" t="s">
        <v>220</v>
      </c>
    </row>
    <row r="1164" spans="3:13" x14ac:dyDescent="0.25">
      <c r="C1164" s="9">
        <f t="shared" ca="1" si="107"/>
        <v>24</v>
      </c>
      <c r="D1164" s="9" cm="1">
        <f t="array" aca="1" ref="D1164" ca="1">_xlfn.ANCHORARRAY(C1164)*0.05</f>
        <v>1.2000000000000002</v>
      </c>
      <c r="E1164" s="9">
        <f t="shared" ca="1" si="108"/>
        <v>2</v>
      </c>
      <c r="F1164" s="9">
        <f t="shared" ca="1" si="106"/>
        <v>3</v>
      </c>
      <c r="G1164" s="9">
        <f t="shared" ca="1" si="109"/>
        <v>14</v>
      </c>
      <c r="H1164" s="9">
        <f t="shared" ca="1" si="110"/>
        <v>2</v>
      </c>
      <c r="I1164" s="9">
        <f ca="1">RAND()*(Packaging[[#This Row],[Ordering cost]]+Packaging[[#This Row],[Holding cost]])+0.2</f>
        <v>0.3777936068128025</v>
      </c>
      <c r="J1164" s="9">
        <f ca="1">SUM(Packaging[[#This Row],[Purchase Cost]:[Taxes]])</f>
        <v>46.577793606812804</v>
      </c>
      <c r="K1164" s="9" t="str">
        <f>TEXT(Packaging[[#This Row],[Deliverydate_C]],"mmm")</f>
        <v>Jan</v>
      </c>
      <c r="L1164" s="9"/>
      <c r="M1164" s="9" t="s">
        <v>221</v>
      </c>
    </row>
    <row r="1165" spans="3:13" x14ac:dyDescent="0.25">
      <c r="C1165" s="9">
        <f t="shared" ca="1" si="107"/>
        <v>28</v>
      </c>
      <c r="D1165" s="9" cm="1">
        <f t="array" aca="1" ref="D1165" ca="1">_xlfn.ANCHORARRAY(C1165)*0.05</f>
        <v>1.4000000000000001</v>
      </c>
      <c r="E1165" s="9">
        <f t="shared" ca="1" si="108"/>
        <v>1</v>
      </c>
      <c r="F1165" s="9">
        <f t="shared" ca="1" si="106"/>
        <v>4</v>
      </c>
      <c r="G1165" s="9">
        <f t="shared" ca="1" si="109"/>
        <v>11</v>
      </c>
      <c r="H1165" s="9">
        <f t="shared" ca="1" si="110"/>
        <v>4</v>
      </c>
      <c r="I1165" s="9">
        <f ca="1">RAND()*(Packaging[[#This Row],[Ordering cost]]+Packaging[[#This Row],[Holding cost]])+0.2</f>
        <v>2.1716695643819235</v>
      </c>
      <c r="J1165" s="9">
        <f ca="1">SUM(Packaging[[#This Row],[Purchase Cost]:[Taxes]])</f>
        <v>51.571669564381921</v>
      </c>
      <c r="K1165" s="9" t="str">
        <f>TEXT(Packaging[[#This Row],[Deliverydate_C]],"mmm")</f>
        <v>Jan</v>
      </c>
      <c r="L1165" s="9"/>
      <c r="M1165" s="9" t="s">
        <v>220</v>
      </c>
    </row>
    <row r="1166" spans="3:13" x14ac:dyDescent="0.25">
      <c r="C1166" s="9">
        <f t="shared" ca="1" si="107"/>
        <v>26</v>
      </c>
      <c r="D1166" s="9" cm="1">
        <f t="array" aca="1" ref="D1166" ca="1">_xlfn.ANCHORARRAY(C1166)*0.05</f>
        <v>1.3</v>
      </c>
      <c r="E1166" s="9">
        <f t="shared" ca="1" si="108"/>
        <v>2</v>
      </c>
      <c r="F1166" s="9">
        <f t="shared" ca="1" si="106"/>
        <v>4</v>
      </c>
      <c r="G1166" s="9">
        <f t="shared" ca="1" si="109"/>
        <v>10</v>
      </c>
      <c r="H1166" s="9">
        <f t="shared" ca="1" si="110"/>
        <v>3</v>
      </c>
      <c r="I1166" s="9">
        <f ca="1">RAND()*(Packaging[[#This Row],[Ordering cost]]+Packaging[[#This Row],[Holding cost]])+0.2</f>
        <v>0.40452643689270695</v>
      </c>
      <c r="J1166" s="9">
        <f ca="1">SUM(Packaging[[#This Row],[Purchase Cost]:[Taxes]])</f>
        <v>46.704526436892706</v>
      </c>
      <c r="K1166" s="9" t="str">
        <f>TEXT(Packaging[[#This Row],[Deliverydate_C]],"mmm")</f>
        <v>Jan</v>
      </c>
      <c r="L1166" s="9"/>
      <c r="M1166" s="9" t="s">
        <v>219</v>
      </c>
    </row>
    <row r="1167" spans="3:13" x14ac:dyDescent="0.25">
      <c r="C1167" s="9">
        <f t="shared" ca="1" si="107"/>
        <v>23</v>
      </c>
      <c r="D1167" s="9" cm="1">
        <f t="array" aca="1" ref="D1167" ca="1">_xlfn.ANCHORARRAY(C1167)*0.05</f>
        <v>1.1500000000000001</v>
      </c>
      <c r="E1167" s="9">
        <f t="shared" ca="1" si="108"/>
        <v>2</v>
      </c>
      <c r="F1167" s="9">
        <f t="shared" ca="1" si="106"/>
        <v>3</v>
      </c>
      <c r="G1167" s="9">
        <f t="shared" ca="1" si="109"/>
        <v>10</v>
      </c>
      <c r="H1167" s="9">
        <f t="shared" ca="1" si="110"/>
        <v>5</v>
      </c>
      <c r="I1167" s="9">
        <f ca="1">RAND()*(Packaging[[#This Row],[Ordering cost]]+Packaging[[#This Row],[Holding cost]])+0.2</f>
        <v>0.96370806695335443</v>
      </c>
      <c r="J1167" s="9">
        <f ca="1">SUM(Packaging[[#This Row],[Purchase Cost]:[Taxes]])</f>
        <v>45.11370806695335</v>
      </c>
      <c r="K1167" s="9" t="str">
        <f>TEXT(Packaging[[#This Row],[Deliverydate_C]],"mmm")</f>
        <v>Jan</v>
      </c>
      <c r="L1167" s="9"/>
      <c r="M1167" s="9" t="s">
        <v>219</v>
      </c>
    </row>
    <row r="1168" spans="3:13" x14ac:dyDescent="0.25">
      <c r="C1168" s="9">
        <f t="shared" ca="1" si="107"/>
        <v>22</v>
      </c>
      <c r="D1168" s="9" cm="1">
        <f t="array" aca="1" ref="D1168" ca="1">_xlfn.ANCHORARRAY(C1168)*0.05</f>
        <v>1.1000000000000001</v>
      </c>
      <c r="E1168" s="9">
        <f t="shared" ca="1" si="108"/>
        <v>1</v>
      </c>
      <c r="F1168" s="9">
        <f t="shared" ca="1" si="106"/>
        <v>3</v>
      </c>
      <c r="G1168" s="9">
        <f t="shared" ca="1" si="109"/>
        <v>15</v>
      </c>
      <c r="H1168" s="9">
        <f t="shared" ca="1" si="110"/>
        <v>2</v>
      </c>
      <c r="I1168" s="9">
        <f ca="1">RAND()*(Packaging[[#This Row],[Ordering cost]]+Packaging[[#This Row],[Holding cost]])+0.2</f>
        <v>0.75454095716934733</v>
      </c>
      <c r="J1168" s="9">
        <f ca="1">SUM(Packaging[[#This Row],[Purchase Cost]:[Taxes]])</f>
        <v>44.854540957169348</v>
      </c>
      <c r="K1168" s="9" t="str">
        <f>TEXT(Packaging[[#This Row],[Deliverydate_C]],"mmm")</f>
        <v>Jan</v>
      </c>
      <c r="L1168" s="9"/>
      <c r="M1168" s="9" t="s">
        <v>219</v>
      </c>
    </row>
    <row r="1169" spans="3:13" x14ac:dyDescent="0.25">
      <c r="C1169" s="9">
        <f t="shared" ca="1" si="107"/>
        <v>24</v>
      </c>
      <c r="D1169" s="9" cm="1">
        <f t="array" aca="1" ref="D1169" ca="1">_xlfn.ANCHORARRAY(C1169)*0.05</f>
        <v>1.2000000000000002</v>
      </c>
      <c r="E1169" s="9">
        <f t="shared" ca="1" si="108"/>
        <v>1</v>
      </c>
      <c r="F1169" s="9">
        <f t="shared" ca="1" si="106"/>
        <v>3</v>
      </c>
      <c r="G1169" s="9">
        <f t="shared" ca="1" si="109"/>
        <v>13</v>
      </c>
      <c r="H1169" s="9">
        <f t="shared" ca="1" si="110"/>
        <v>3</v>
      </c>
      <c r="I1169" s="9">
        <f ca="1">RAND()*(Packaging[[#This Row],[Ordering cost]]+Packaging[[#This Row],[Holding cost]])+0.2</f>
        <v>2.1333642358387817</v>
      </c>
      <c r="J1169" s="9">
        <f ca="1">SUM(Packaging[[#This Row],[Purchase Cost]:[Taxes]])</f>
        <v>47.333364235838786</v>
      </c>
      <c r="K1169" s="9" t="str">
        <f>TEXT(Packaging[[#This Row],[Deliverydate_C]],"mmm")</f>
        <v>Jan</v>
      </c>
      <c r="L1169" s="9"/>
      <c r="M1169" s="9" t="s">
        <v>220</v>
      </c>
    </row>
    <row r="1170" spans="3:13" x14ac:dyDescent="0.25">
      <c r="C1170" s="9">
        <f t="shared" ca="1" si="107"/>
        <v>28</v>
      </c>
      <c r="D1170" s="9" cm="1">
        <f t="array" aca="1" ref="D1170" ca="1">_xlfn.ANCHORARRAY(C1170)*0.05</f>
        <v>1.4000000000000001</v>
      </c>
      <c r="E1170" s="9">
        <f t="shared" ca="1" si="108"/>
        <v>1</v>
      </c>
      <c r="F1170" s="9">
        <f t="shared" ca="1" si="106"/>
        <v>4</v>
      </c>
      <c r="G1170" s="9">
        <f t="shared" ca="1" si="109"/>
        <v>15</v>
      </c>
      <c r="H1170" s="9">
        <f t="shared" ca="1" si="110"/>
        <v>3</v>
      </c>
      <c r="I1170" s="9">
        <f ca="1">RAND()*(Packaging[[#This Row],[Ordering cost]]+Packaging[[#This Row],[Holding cost]])+0.2</f>
        <v>0.71459384680628291</v>
      </c>
      <c r="J1170" s="9">
        <f ca="1">SUM(Packaging[[#This Row],[Purchase Cost]:[Taxes]])</f>
        <v>53.114593846806279</v>
      </c>
      <c r="K1170" s="9" t="str">
        <f>TEXT(Packaging[[#This Row],[Deliverydate_C]],"mmm")</f>
        <v>Jan</v>
      </c>
      <c r="L1170" s="9"/>
      <c r="M1170" s="9" t="s">
        <v>220</v>
      </c>
    </row>
    <row r="1171" spans="3:13" x14ac:dyDescent="0.25">
      <c r="C1171" s="9">
        <f t="shared" ca="1" si="107"/>
        <v>24</v>
      </c>
      <c r="D1171" s="9" cm="1">
        <f t="array" aca="1" ref="D1171" ca="1">_xlfn.ANCHORARRAY(C1171)*0.05</f>
        <v>1.2000000000000002</v>
      </c>
      <c r="E1171" s="9">
        <f t="shared" ca="1" si="108"/>
        <v>1</v>
      </c>
      <c r="F1171" s="9">
        <f t="shared" ca="1" si="106"/>
        <v>3</v>
      </c>
      <c r="G1171" s="9">
        <f t="shared" ca="1" si="109"/>
        <v>12</v>
      </c>
      <c r="H1171" s="9">
        <f t="shared" ca="1" si="110"/>
        <v>3</v>
      </c>
      <c r="I1171" s="9">
        <f ca="1">RAND()*(Packaging[[#This Row],[Ordering cost]]+Packaging[[#This Row],[Holding cost]])+0.2</f>
        <v>1.8597410542629929</v>
      </c>
      <c r="J1171" s="9">
        <f ca="1">SUM(Packaging[[#This Row],[Purchase Cost]:[Taxes]])</f>
        <v>46.059741054262993</v>
      </c>
      <c r="K1171" s="9" t="str">
        <f>TEXT(Packaging[[#This Row],[Deliverydate_C]],"mmm")</f>
        <v>Jan</v>
      </c>
      <c r="L1171" s="9"/>
      <c r="M1171" s="9" t="s">
        <v>220</v>
      </c>
    </row>
    <row r="1172" spans="3:13" x14ac:dyDescent="0.25">
      <c r="C1172" s="9">
        <f t="shared" ca="1" si="107"/>
        <v>21</v>
      </c>
      <c r="D1172" s="9" cm="1">
        <f t="array" aca="1" ref="D1172" ca="1">_xlfn.ANCHORARRAY(C1172)*0.05</f>
        <v>1.05</v>
      </c>
      <c r="E1172" s="9">
        <f t="shared" ca="1" si="108"/>
        <v>1</v>
      </c>
      <c r="F1172" s="9">
        <f t="shared" ca="1" si="106"/>
        <v>3</v>
      </c>
      <c r="G1172" s="9">
        <f t="shared" ca="1" si="109"/>
        <v>14</v>
      </c>
      <c r="H1172" s="9">
        <f t="shared" ca="1" si="110"/>
        <v>3</v>
      </c>
      <c r="I1172" s="9">
        <f ca="1">RAND()*(Packaging[[#This Row],[Ordering cost]]+Packaging[[#This Row],[Holding cost]])+0.2</f>
        <v>1.4062712492608536</v>
      </c>
      <c r="J1172" s="9">
        <f ca="1">SUM(Packaging[[#This Row],[Purchase Cost]:[Taxes]])</f>
        <v>44.456271249260851</v>
      </c>
      <c r="K1172" s="9" t="str">
        <f>TEXT(Packaging[[#This Row],[Deliverydate_C]],"mmm")</f>
        <v>Jan</v>
      </c>
      <c r="L1172" s="9"/>
      <c r="M1172" s="9" t="s">
        <v>220</v>
      </c>
    </row>
    <row r="1173" spans="3:13" x14ac:dyDescent="0.25">
      <c r="C1173" s="9">
        <f t="shared" ca="1" si="107"/>
        <v>25</v>
      </c>
      <c r="D1173" s="9" cm="1">
        <f t="array" aca="1" ref="D1173" ca="1">_xlfn.ANCHORARRAY(C1173)*0.05</f>
        <v>1.25</v>
      </c>
      <c r="E1173" s="9">
        <f t="shared" ca="1" si="108"/>
        <v>2</v>
      </c>
      <c r="F1173" s="9">
        <f t="shared" ca="1" si="106"/>
        <v>3</v>
      </c>
      <c r="G1173" s="9">
        <f t="shared" ca="1" si="109"/>
        <v>15</v>
      </c>
      <c r="H1173" s="9">
        <f t="shared" ca="1" si="110"/>
        <v>5</v>
      </c>
      <c r="I1173" s="9">
        <f ca="1">RAND()*(Packaging[[#This Row],[Ordering cost]]+Packaging[[#This Row],[Holding cost]])+0.2</f>
        <v>2.7193042767106146</v>
      </c>
      <c r="J1173" s="9">
        <f ca="1">SUM(Packaging[[#This Row],[Purchase Cost]:[Taxes]])</f>
        <v>53.969304276710616</v>
      </c>
      <c r="K1173" s="9" t="str">
        <f>TEXT(Packaging[[#This Row],[Deliverydate_C]],"mmm")</f>
        <v>Jan</v>
      </c>
      <c r="L1173" s="9"/>
      <c r="M1173" s="9" t="s">
        <v>219</v>
      </c>
    </row>
    <row r="1174" spans="3:13" x14ac:dyDescent="0.25">
      <c r="C1174" s="9">
        <f t="shared" ca="1" si="107"/>
        <v>25</v>
      </c>
      <c r="D1174" s="9" cm="1">
        <f t="array" aca="1" ref="D1174" ca="1">_xlfn.ANCHORARRAY(C1174)*0.05</f>
        <v>1.25</v>
      </c>
      <c r="E1174" s="9">
        <f t="shared" ca="1" si="108"/>
        <v>1</v>
      </c>
      <c r="F1174" s="9">
        <f t="shared" ca="1" si="106"/>
        <v>4</v>
      </c>
      <c r="G1174" s="9">
        <f t="shared" ca="1" si="109"/>
        <v>12</v>
      </c>
      <c r="H1174" s="9">
        <f t="shared" ca="1" si="110"/>
        <v>2</v>
      </c>
      <c r="I1174" s="9">
        <f ca="1">RAND()*(Packaging[[#This Row],[Ordering cost]]+Packaging[[#This Row],[Holding cost]])+0.2</f>
        <v>0.58082969440587939</v>
      </c>
      <c r="J1174" s="9">
        <f ca="1">SUM(Packaging[[#This Row],[Purchase Cost]:[Taxes]])</f>
        <v>45.830829694405878</v>
      </c>
      <c r="K1174" s="9" t="str">
        <f>TEXT(Packaging[[#This Row],[Deliverydate_C]],"mmm")</f>
        <v>Jan</v>
      </c>
      <c r="L1174" s="9"/>
      <c r="M1174" s="9" t="s">
        <v>219</v>
      </c>
    </row>
    <row r="1175" spans="3:13" x14ac:dyDescent="0.25">
      <c r="C1175" s="9">
        <f t="shared" ca="1" si="107"/>
        <v>26</v>
      </c>
      <c r="D1175" s="9" cm="1">
        <f t="array" aca="1" ref="D1175" ca="1">_xlfn.ANCHORARRAY(C1175)*0.05</f>
        <v>1.3</v>
      </c>
      <c r="E1175" s="9">
        <f t="shared" ca="1" si="108"/>
        <v>2</v>
      </c>
      <c r="F1175" s="9">
        <f t="shared" ca="1" si="106"/>
        <v>3</v>
      </c>
      <c r="G1175" s="9">
        <f t="shared" ca="1" si="109"/>
        <v>10</v>
      </c>
      <c r="H1175" s="9">
        <f t="shared" ca="1" si="110"/>
        <v>2</v>
      </c>
      <c r="I1175" s="9">
        <f ca="1">RAND()*(Packaging[[#This Row],[Ordering cost]]+Packaging[[#This Row],[Holding cost]])+0.2</f>
        <v>3.3102625872881859</v>
      </c>
      <c r="J1175" s="9">
        <f ca="1">SUM(Packaging[[#This Row],[Purchase Cost]:[Taxes]])</f>
        <v>47.610262587288183</v>
      </c>
      <c r="K1175" s="9" t="str">
        <f>TEXT(Packaging[[#This Row],[Deliverydate_C]],"mmm")</f>
        <v>Jan</v>
      </c>
      <c r="L1175" s="9"/>
      <c r="M1175" s="9" t="s">
        <v>220</v>
      </c>
    </row>
    <row r="1176" spans="3:13" x14ac:dyDescent="0.25">
      <c r="C1176" s="9">
        <f t="shared" ca="1" si="107"/>
        <v>30</v>
      </c>
      <c r="D1176" s="9" cm="1">
        <f t="array" aca="1" ref="D1176" ca="1">_xlfn.ANCHORARRAY(C1176)*0.05</f>
        <v>1.5</v>
      </c>
      <c r="E1176" s="9">
        <f t="shared" ca="1" si="108"/>
        <v>2</v>
      </c>
      <c r="F1176" s="9">
        <f t="shared" ca="1" si="106"/>
        <v>3</v>
      </c>
      <c r="G1176" s="9">
        <f t="shared" ca="1" si="109"/>
        <v>11</v>
      </c>
      <c r="H1176" s="9">
        <f t="shared" ca="1" si="110"/>
        <v>2</v>
      </c>
      <c r="I1176" s="9">
        <f ca="1">RAND()*(Packaging[[#This Row],[Ordering cost]]+Packaging[[#This Row],[Holding cost]])+0.2</f>
        <v>2.3050585520224232</v>
      </c>
      <c r="J1176" s="9">
        <f ca="1">SUM(Packaging[[#This Row],[Purchase Cost]:[Taxes]])</f>
        <v>51.805058552022423</v>
      </c>
      <c r="K1176" s="9" t="str">
        <f>TEXT(Packaging[[#This Row],[Deliverydate_C]],"mmm")</f>
        <v>Jan</v>
      </c>
      <c r="L1176" s="9"/>
      <c r="M1176" s="9" t="s">
        <v>219</v>
      </c>
    </row>
    <row r="1177" spans="3:13" x14ac:dyDescent="0.25">
      <c r="C1177" s="9">
        <f t="shared" ca="1" si="107"/>
        <v>29</v>
      </c>
      <c r="D1177" s="9" cm="1">
        <f t="array" aca="1" ref="D1177" ca="1">_xlfn.ANCHORARRAY(C1177)*0.05</f>
        <v>1.4500000000000002</v>
      </c>
      <c r="E1177" s="9">
        <f t="shared" ca="1" si="108"/>
        <v>1</v>
      </c>
      <c r="F1177" s="9">
        <f t="shared" ca="1" si="106"/>
        <v>4</v>
      </c>
      <c r="G1177" s="9">
        <f t="shared" ca="1" si="109"/>
        <v>13</v>
      </c>
      <c r="H1177" s="9">
        <f t="shared" ca="1" si="110"/>
        <v>4</v>
      </c>
      <c r="I1177" s="9">
        <f ca="1">RAND()*(Packaging[[#This Row],[Ordering cost]]+Packaging[[#This Row],[Holding cost]])+0.2</f>
        <v>0.82073303577601608</v>
      </c>
      <c r="J1177" s="9">
        <f ca="1">SUM(Packaging[[#This Row],[Purchase Cost]:[Taxes]])</f>
        <v>53.270733035776018</v>
      </c>
      <c r="K1177" s="9" t="str">
        <f>TEXT(Packaging[[#This Row],[Deliverydate_C]],"mmm")</f>
        <v>Jan</v>
      </c>
      <c r="L1177" s="9"/>
      <c r="M1177" s="9" t="s">
        <v>219</v>
      </c>
    </row>
    <row r="1178" spans="3:13" x14ac:dyDescent="0.25">
      <c r="C1178" s="9">
        <f t="shared" ca="1" si="107"/>
        <v>22</v>
      </c>
      <c r="D1178" s="9" cm="1">
        <f t="array" aca="1" ref="D1178" ca="1">_xlfn.ANCHORARRAY(C1178)*0.05</f>
        <v>1.1000000000000001</v>
      </c>
      <c r="E1178" s="9">
        <f t="shared" ca="1" si="108"/>
        <v>2</v>
      </c>
      <c r="F1178" s="9">
        <f t="shared" ca="1" si="106"/>
        <v>4</v>
      </c>
      <c r="G1178" s="9">
        <f t="shared" ca="1" si="109"/>
        <v>14</v>
      </c>
      <c r="H1178" s="9">
        <f t="shared" ca="1" si="110"/>
        <v>5</v>
      </c>
      <c r="I1178" s="9">
        <f ca="1">RAND()*(Packaging[[#This Row],[Ordering cost]]+Packaging[[#This Row],[Holding cost]])+0.2</f>
        <v>2.2182466351354604</v>
      </c>
      <c r="J1178" s="9">
        <f ca="1">SUM(Packaging[[#This Row],[Purchase Cost]:[Taxes]])</f>
        <v>50.318246635135459</v>
      </c>
      <c r="K1178" s="9" t="str">
        <f>TEXT(Packaging[[#This Row],[Deliverydate_C]],"mmm")</f>
        <v>Jan</v>
      </c>
      <c r="L1178" s="9"/>
      <c r="M1178" s="9" t="s">
        <v>221</v>
      </c>
    </row>
    <row r="1179" spans="3:13" x14ac:dyDescent="0.25">
      <c r="C1179" s="9">
        <f t="shared" ca="1" si="107"/>
        <v>30</v>
      </c>
      <c r="D1179" s="9" cm="1">
        <f t="array" aca="1" ref="D1179" ca="1">_xlfn.ANCHORARRAY(C1179)*0.05</f>
        <v>1.5</v>
      </c>
      <c r="E1179" s="9">
        <f t="shared" ca="1" si="108"/>
        <v>1</v>
      </c>
      <c r="F1179" s="9">
        <f t="shared" ca="1" si="106"/>
        <v>4</v>
      </c>
      <c r="G1179" s="9">
        <f t="shared" ca="1" si="109"/>
        <v>10</v>
      </c>
      <c r="H1179" s="9">
        <f t="shared" ca="1" si="110"/>
        <v>5</v>
      </c>
      <c r="I1179" s="9">
        <f ca="1">RAND()*(Packaging[[#This Row],[Ordering cost]]+Packaging[[#This Row],[Holding cost]])+0.2</f>
        <v>0.38176682895329672</v>
      </c>
      <c r="J1179" s="9">
        <f ca="1">SUM(Packaging[[#This Row],[Purchase Cost]:[Taxes]])</f>
        <v>51.881766828953296</v>
      </c>
      <c r="K1179" s="9" t="str">
        <f>TEXT(Packaging[[#This Row],[Deliverydate_C]],"mmm")</f>
        <v>Jan</v>
      </c>
      <c r="L1179" s="9"/>
      <c r="M1179" s="9" t="s">
        <v>220</v>
      </c>
    </row>
    <row r="1180" spans="3:13" x14ac:dyDescent="0.25">
      <c r="C1180" s="9">
        <f t="shared" ca="1" si="107"/>
        <v>25</v>
      </c>
      <c r="D1180" s="9" cm="1">
        <f t="array" aca="1" ref="D1180" ca="1">_xlfn.ANCHORARRAY(C1180)*0.05</f>
        <v>1.25</v>
      </c>
      <c r="E1180" s="9">
        <f t="shared" ca="1" si="108"/>
        <v>2</v>
      </c>
      <c r="F1180" s="9">
        <f t="shared" ca="1" si="106"/>
        <v>4</v>
      </c>
      <c r="G1180" s="9">
        <f t="shared" ca="1" si="109"/>
        <v>12</v>
      </c>
      <c r="H1180" s="9">
        <f t="shared" ca="1" si="110"/>
        <v>3</v>
      </c>
      <c r="I1180" s="9">
        <f ca="1">RAND()*(Packaging[[#This Row],[Ordering cost]]+Packaging[[#This Row],[Holding cost]])+0.2</f>
        <v>2.0750945217722911</v>
      </c>
      <c r="J1180" s="9">
        <f ca="1">SUM(Packaging[[#This Row],[Purchase Cost]:[Taxes]])</f>
        <v>49.325094521772293</v>
      </c>
      <c r="K1180" s="9" t="str">
        <f>TEXT(Packaging[[#This Row],[Deliverydate_C]],"mmm")</f>
        <v>Jan</v>
      </c>
      <c r="L1180" s="9"/>
      <c r="M1180" s="9" t="s">
        <v>221</v>
      </c>
    </row>
    <row r="1181" spans="3:13" x14ac:dyDescent="0.25">
      <c r="C1181" s="9">
        <f t="shared" ca="1" si="107"/>
        <v>22</v>
      </c>
      <c r="D1181" s="9" cm="1">
        <f t="array" aca="1" ref="D1181" ca="1">_xlfn.ANCHORARRAY(C1181)*0.05</f>
        <v>1.1000000000000001</v>
      </c>
      <c r="E1181" s="9">
        <f t="shared" ca="1" si="108"/>
        <v>1</v>
      </c>
      <c r="F1181" s="9">
        <f t="shared" ca="1" si="106"/>
        <v>4</v>
      </c>
      <c r="G1181" s="9">
        <f t="shared" ca="1" si="109"/>
        <v>12</v>
      </c>
      <c r="H1181" s="9">
        <f t="shared" ca="1" si="110"/>
        <v>5</v>
      </c>
      <c r="I1181" s="9">
        <f ca="1">RAND()*(Packaging[[#This Row],[Ordering cost]]+Packaging[[#This Row],[Holding cost]])+0.2</f>
        <v>1.5198194817437567</v>
      </c>
      <c r="J1181" s="9">
        <f ca="1">SUM(Packaging[[#This Row],[Purchase Cost]:[Taxes]])</f>
        <v>46.619819481743761</v>
      </c>
      <c r="K1181" s="9" t="str">
        <f>TEXT(Packaging[[#This Row],[Deliverydate_C]],"mmm")</f>
        <v>Jan</v>
      </c>
      <c r="L1181" s="9"/>
      <c r="M1181" s="9" t="s">
        <v>220</v>
      </c>
    </row>
    <row r="1182" spans="3:13" x14ac:dyDescent="0.25">
      <c r="C1182" s="9">
        <f t="shared" ca="1" si="107"/>
        <v>24</v>
      </c>
      <c r="D1182" s="9" cm="1">
        <f t="array" aca="1" ref="D1182" ca="1">_xlfn.ANCHORARRAY(C1182)*0.05</f>
        <v>1.2000000000000002</v>
      </c>
      <c r="E1182" s="9">
        <f t="shared" ca="1" si="108"/>
        <v>2</v>
      </c>
      <c r="F1182" s="9">
        <f t="shared" ca="1" si="106"/>
        <v>3</v>
      </c>
      <c r="G1182" s="9">
        <f t="shared" ca="1" si="109"/>
        <v>10</v>
      </c>
      <c r="H1182" s="9">
        <f t="shared" ca="1" si="110"/>
        <v>4</v>
      </c>
      <c r="I1182" s="9">
        <f ca="1">RAND()*(Packaging[[#This Row],[Ordering cost]]+Packaging[[#This Row],[Holding cost]])+0.2</f>
        <v>0.61860365039515597</v>
      </c>
      <c r="J1182" s="9">
        <f ca="1">SUM(Packaging[[#This Row],[Purchase Cost]:[Taxes]])</f>
        <v>44.818603650395161</v>
      </c>
      <c r="K1182" s="9" t="str">
        <f>TEXT(Packaging[[#This Row],[Deliverydate_C]],"mmm")</f>
        <v>Jan</v>
      </c>
      <c r="L1182" s="9"/>
      <c r="M1182" s="9" t="s">
        <v>220</v>
      </c>
    </row>
    <row r="1183" spans="3:13" x14ac:dyDescent="0.25">
      <c r="C1183" s="9">
        <f t="shared" ca="1" si="107"/>
        <v>25</v>
      </c>
      <c r="D1183" s="9" cm="1">
        <f t="array" aca="1" ref="D1183" ca="1">_xlfn.ANCHORARRAY(C1183)*0.05</f>
        <v>1.25</v>
      </c>
      <c r="E1183" s="9">
        <f t="shared" ca="1" si="108"/>
        <v>1</v>
      </c>
      <c r="F1183" s="9">
        <f t="shared" ca="1" si="106"/>
        <v>3</v>
      </c>
      <c r="G1183" s="9">
        <f t="shared" ca="1" si="109"/>
        <v>11</v>
      </c>
      <c r="H1183" s="9">
        <f t="shared" ca="1" si="110"/>
        <v>2</v>
      </c>
      <c r="I1183" s="9">
        <f ca="1">RAND()*(Packaging[[#This Row],[Ordering cost]]+Packaging[[#This Row],[Holding cost]])+0.2</f>
        <v>1.7190144709654824</v>
      </c>
      <c r="J1183" s="9">
        <f ca="1">SUM(Packaging[[#This Row],[Purchase Cost]:[Taxes]])</f>
        <v>44.969014470965483</v>
      </c>
      <c r="K1183" s="9" t="str">
        <f>TEXT(Packaging[[#This Row],[Deliverydate_C]],"mmm")</f>
        <v>Jan</v>
      </c>
      <c r="L1183" s="9"/>
      <c r="M1183" s="9" t="s">
        <v>219</v>
      </c>
    </row>
    <row r="1184" spans="3:13" x14ac:dyDescent="0.25">
      <c r="C1184" s="9">
        <f t="shared" ca="1" si="107"/>
        <v>30</v>
      </c>
      <c r="D1184" s="9" cm="1">
        <f t="array" aca="1" ref="D1184" ca="1">_xlfn.ANCHORARRAY(C1184)*0.05</f>
        <v>1.5</v>
      </c>
      <c r="E1184" s="9">
        <f t="shared" ca="1" si="108"/>
        <v>2</v>
      </c>
      <c r="F1184" s="9">
        <f t="shared" ca="1" si="106"/>
        <v>3</v>
      </c>
      <c r="G1184" s="9">
        <f t="shared" ca="1" si="109"/>
        <v>12</v>
      </c>
      <c r="H1184" s="9">
        <f t="shared" ca="1" si="110"/>
        <v>2</v>
      </c>
      <c r="I1184" s="9">
        <f ca="1">RAND()*(Packaging[[#This Row],[Ordering cost]]+Packaging[[#This Row],[Holding cost]])+0.2</f>
        <v>2.0960239884726164</v>
      </c>
      <c r="J1184" s="9">
        <f ca="1">SUM(Packaging[[#This Row],[Purchase Cost]:[Taxes]])</f>
        <v>52.596023988472616</v>
      </c>
      <c r="K1184" s="9" t="str">
        <f>TEXT(Packaging[[#This Row],[Deliverydate_C]],"mmm")</f>
        <v>Jan</v>
      </c>
      <c r="L1184" s="9"/>
      <c r="M1184" s="9" t="s">
        <v>220</v>
      </c>
    </row>
    <row r="1185" spans="3:13" x14ac:dyDescent="0.25">
      <c r="C1185" s="9">
        <f t="shared" ca="1" si="107"/>
        <v>26</v>
      </c>
      <c r="D1185" s="9" cm="1">
        <f t="array" aca="1" ref="D1185" ca="1">_xlfn.ANCHORARRAY(C1185)*0.05</f>
        <v>1.3</v>
      </c>
      <c r="E1185" s="9">
        <f t="shared" ca="1" si="108"/>
        <v>2</v>
      </c>
      <c r="F1185" s="9">
        <f t="shared" ca="1" si="106"/>
        <v>4</v>
      </c>
      <c r="G1185" s="9">
        <f t="shared" ca="1" si="109"/>
        <v>14</v>
      </c>
      <c r="H1185" s="9">
        <f t="shared" ca="1" si="110"/>
        <v>2</v>
      </c>
      <c r="I1185" s="9">
        <f ca="1">RAND()*(Packaging[[#This Row],[Ordering cost]]+Packaging[[#This Row],[Holding cost]])+0.2</f>
        <v>0.69574671813599354</v>
      </c>
      <c r="J1185" s="9">
        <f ca="1">SUM(Packaging[[#This Row],[Purchase Cost]:[Taxes]])</f>
        <v>49.99574671813599</v>
      </c>
      <c r="K1185" s="9" t="str">
        <f>TEXT(Packaging[[#This Row],[Deliverydate_C]],"mmm")</f>
        <v>Jan</v>
      </c>
      <c r="L1185" s="9"/>
      <c r="M1185" s="9" t="s">
        <v>219</v>
      </c>
    </row>
    <row r="1186" spans="3:13" x14ac:dyDescent="0.25">
      <c r="C1186" s="9">
        <f t="shared" ca="1" si="107"/>
        <v>28</v>
      </c>
      <c r="D1186" s="9" cm="1">
        <f t="array" aca="1" ref="D1186" ca="1">_xlfn.ANCHORARRAY(C1186)*0.05</f>
        <v>1.4000000000000001</v>
      </c>
      <c r="E1186" s="9">
        <f t="shared" ca="1" si="108"/>
        <v>2</v>
      </c>
      <c r="F1186" s="9">
        <f t="shared" ca="1" si="106"/>
        <v>3</v>
      </c>
      <c r="G1186" s="9">
        <f t="shared" ca="1" si="109"/>
        <v>10</v>
      </c>
      <c r="H1186" s="9">
        <f t="shared" ca="1" si="110"/>
        <v>4</v>
      </c>
      <c r="I1186" s="9">
        <f ca="1">RAND()*(Packaging[[#This Row],[Ordering cost]]+Packaging[[#This Row],[Holding cost]])+0.2</f>
        <v>3.4661806446004428</v>
      </c>
      <c r="J1186" s="9">
        <f ca="1">SUM(Packaging[[#This Row],[Purchase Cost]:[Taxes]])</f>
        <v>51.866180644600441</v>
      </c>
      <c r="K1186" s="9" t="str">
        <f>TEXT(Packaging[[#This Row],[Deliverydate_C]],"mmm")</f>
        <v>Jan</v>
      </c>
      <c r="L1186" s="9"/>
      <c r="M1186" s="9" t="s">
        <v>220</v>
      </c>
    </row>
    <row r="1187" spans="3:13" x14ac:dyDescent="0.25">
      <c r="C1187" s="9">
        <f t="shared" ca="1" si="107"/>
        <v>29</v>
      </c>
      <c r="D1187" s="9" cm="1">
        <f t="array" aca="1" ref="D1187" ca="1">_xlfn.ANCHORARRAY(C1187)*0.05</f>
        <v>1.4500000000000002</v>
      </c>
      <c r="E1187" s="9">
        <f t="shared" ca="1" si="108"/>
        <v>2</v>
      </c>
      <c r="F1187" s="9">
        <f t="shared" ca="1" si="106"/>
        <v>4</v>
      </c>
      <c r="G1187" s="9">
        <f t="shared" ca="1" si="109"/>
        <v>12</v>
      </c>
      <c r="H1187" s="9">
        <f t="shared" ca="1" si="110"/>
        <v>5</v>
      </c>
      <c r="I1187" s="9">
        <f ca="1">RAND()*(Packaging[[#This Row],[Ordering cost]]+Packaging[[#This Row],[Holding cost]])+0.2</f>
        <v>3.4113216235855974</v>
      </c>
      <c r="J1187" s="9">
        <f ca="1">SUM(Packaging[[#This Row],[Purchase Cost]:[Taxes]])</f>
        <v>56.861321623585603</v>
      </c>
      <c r="K1187" s="9" t="str">
        <f>TEXT(Packaging[[#This Row],[Deliverydate_C]],"mmm")</f>
        <v>Jan</v>
      </c>
      <c r="L1187" s="9"/>
      <c r="M1187" s="9" t="s">
        <v>220</v>
      </c>
    </row>
    <row r="1188" spans="3:13" x14ac:dyDescent="0.25">
      <c r="C1188" s="9">
        <f t="shared" ca="1" si="107"/>
        <v>30</v>
      </c>
      <c r="D1188" s="9" cm="1">
        <f t="array" aca="1" ref="D1188" ca="1">_xlfn.ANCHORARRAY(C1188)*0.05</f>
        <v>1.5</v>
      </c>
      <c r="E1188" s="9">
        <f t="shared" ca="1" si="108"/>
        <v>2</v>
      </c>
      <c r="F1188" s="9">
        <f t="shared" ca="1" si="106"/>
        <v>3</v>
      </c>
      <c r="G1188" s="9">
        <f t="shared" ca="1" si="109"/>
        <v>12</v>
      </c>
      <c r="H1188" s="9">
        <f t="shared" ca="1" si="110"/>
        <v>5</v>
      </c>
      <c r="I1188" s="9">
        <f ca="1">RAND()*(Packaging[[#This Row],[Ordering cost]]+Packaging[[#This Row],[Holding cost]])+0.2</f>
        <v>2.9988418661910883</v>
      </c>
      <c r="J1188" s="9">
        <f ca="1">SUM(Packaging[[#This Row],[Purchase Cost]:[Taxes]])</f>
        <v>56.498841866191086</v>
      </c>
      <c r="K1188" s="9" t="str">
        <f>TEXT(Packaging[[#This Row],[Deliverydate_C]],"mmm")</f>
        <v>Jan</v>
      </c>
      <c r="L1188" s="9"/>
      <c r="M1188" s="9" t="s">
        <v>219</v>
      </c>
    </row>
    <row r="1189" spans="3:13" x14ac:dyDescent="0.25">
      <c r="C1189" s="9">
        <f t="shared" ca="1" si="107"/>
        <v>26</v>
      </c>
      <c r="D1189" s="9" cm="1">
        <f t="array" aca="1" ref="D1189" ca="1">_xlfn.ANCHORARRAY(C1189)*0.05</f>
        <v>1.3</v>
      </c>
      <c r="E1189" s="9">
        <f t="shared" ca="1" si="108"/>
        <v>2</v>
      </c>
      <c r="F1189" s="9">
        <f t="shared" ca="1" si="106"/>
        <v>4</v>
      </c>
      <c r="G1189" s="9">
        <f t="shared" ca="1" si="109"/>
        <v>15</v>
      </c>
      <c r="H1189" s="9">
        <f t="shared" ca="1" si="110"/>
        <v>4</v>
      </c>
      <c r="I1189" s="9">
        <f ca="1">RAND()*(Packaging[[#This Row],[Ordering cost]]+Packaging[[#This Row],[Holding cost]])+0.2</f>
        <v>3.1199873068257009</v>
      </c>
      <c r="J1189" s="9">
        <f ca="1">SUM(Packaging[[#This Row],[Purchase Cost]:[Taxes]])</f>
        <v>55.419987306825696</v>
      </c>
      <c r="K1189" s="9" t="str">
        <f>TEXT(Packaging[[#This Row],[Deliverydate_C]],"mmm")</f>
        <v>Jan</v>
      </c>
      <c r="L1189" s="9"/>
      <c r="M1189" s="9" t="s">
        <v>220</v>
      </c>
    </row>
    <row r="1190" spans="3:13" x14ac:dyDescent="0.25">
      <c r="C1190" s="9">
        <f t="shared" ca="1" si="107"/>
        <v>26</v>
      </c>
      <c r="D1190" s="9" cm="1">
        <f t="array" aca="1" ref="D1190" ca="1">_xlfn.ANCHORARRAY(C1190)*0.05</f>
        <v>1.3</v>
      </c>
      <c r="E1190" s="9">
        <f t="shared" ca="1" si="108"/>
        <v>1</v>
      </c>
      <c r="F1190" s="9">
        <f t="shared" ca="1" si="106"/>
        <v>3</v>
      </c>
      <c r="G1190" s="9">
        <f t="shared" ca="1" si="109"/>
        <v>12</v>
      </c>
      <c r="H1190" s="9">
        <f t="shared" ca="1" si="110"/>
        <v>2</v>
      </c>
      <c r="I1190" s="9">
        <f ca="1">RAND()*(Packaging[[#This Row],[Ordering cost]]+Packaging[[#This Row],[Holding cost]])+0.2</f>
        <v>1.1468461641104744</v>
      </c>
      <c r="J1190" s="9">
        <f ca="1">SUM(Packaging[[#This Row],[Purchase Cost]:[Taxes]])</f>
        <v>46.446846164110468</v>
      </c>
      <c r="K1190" s="9" t="str">
        <f>TEXT(Packaging[[#This Row],[Deliverydate_C]],"mmm")</f>
        <v>Jan</v>
      </c>
      <c r="L1190" s="9"/>
      <c r="M1190" s="9" t="s">
        <v>221</v>
      </c>
    </row>
    <row r="1191" spans="3:13" x14ac:dyDescent="0.25">
      <c r="C1191" s="9">
        <f t="shared" ca="1" si="107"/>
        <v>30</v>
      </c>
      <c r="D1191" s="9" cm="1">
        <f t="array" aca="1" ref="D1191" ca="1">_xlfn.ANCHORARRAY(C1191)*0.05</f>
        <v>1.5</v>
      </c>
      <c r="E1191" s="9">
        <f t="shared" ca="1" si="108"/>
        <v>1</v>
      </c>
      <c r="F1191" s="9">
        <f t="shared" ca="1" si="106"/>
        <v>3</v>
      </c>
      <c r="G1191" s="9">
        <f t="shared" ca="1" si="109"/>
        <v>15</v>
      </c>
      <c r="H1191" s="9">
        <f t="shared" ca="1" si="110"/>
        <v>5</v>
      </c>
      <c r="I1191" s="9">
        <f ca="1">RAND()*(Packaging[[#This Row],[Ordering cost]]+Packaging[[#This Row],[Holding cost]])+0.2</f>
        <v>1.1569270500208646</v>
      </c>
      <c r="J1191" s="9">
        <f ca="1">SUM(Packaging[[#This Row],[Purchase Cost]:[Taxes]])</f>
        <v>56.656927050020862</v>
      </c>
      <c r="K1191" s="9" t="str">
        <f>TEXT(Packaging[[#This Row],[Deliverydate_C]],"mmm")</f>
        <v>Jan</v>
      </c>
      <c r="L1191" s="9"/>
      <c r="M1191" s="9" t="s">
        <v>219</v>
      </c>
    </row>
    <row r="1192" spans="3:13" x14ac:dyDescent="0.25">
      <c r="C1192" s="9">
        <f t="shared" ca="1" si="107"/>
        <v>23</v>
      </c>
      <c r="D1192" s="9" cm="1">
        <f t="array" aca="1" ref="D1192" ca="1">_xlfn.ANCHORARRAY(C1192)*0.05</f>
        <v>1.1500000000000001</v>
      </c>
      <c r="E1192" s="9">
        <f t="shared" ca="1" si="108"/>
        <v>2</v>
      </c>
      <c r="F1192" s="9">
        <f t="shared" ca="1" si="106"/>
        <v>4</v>
      </c>
      <c r="G1192" s="9">
        <f t="shared" ca="1" si="109"/>
        <v>10</v>
      </c>
      <c r="H1192" s="9">
        <f t="shared" ca="1" si="110"/>
        <v>5</v>
      </c>
      <c r="I1192" s="9">
        <f ca="1">RAND()*(Packaging[[#This Row],[Ordering cost]]+Packaging[[#This Row],[Holding cost]])+0.2</f>
        <v>2.2939479232644668</v>
      </c>
      <c r="J1192" s="9">
        <f ca="1">SUM(Packaging[[#This Row],[Purchase Cost]:[Taxes]])</f>
        <v>47.443947923264467</v>
      </c>
      <c r="K1192" s="9" t="str">
        <f>TEXT(Packaging[[#This Row],[Deliverydate_C]],"mmm")</f>
        <v>Jan</v>
      </c>
      <c r="L1192" s="9"/>
      <c r="M1192" s="9" t="s">
        <v>219</v>
      </c>
    </row>
    <row r="1193" spans="3:13" x14ac:dyDescent="0.25">
      <c r="C1193" s="9">
        <f t="shared" ca="1" si="107"/>
        <v>26</v>
      </c>
      <c r="D1193" s="9" cm="1">
        <f t="array" aca="1" ref="D1193" ca="1">_xlfn.ANCHORARRAY(C1193)*0.05</f>
        <v>1.3</v>
      </c>
      <c r="E1193" s="9">
        <f t="shared" ca="1" si="108"/>
        <v>1</v>
      </c>
      <c r="F1193" s="9">
        <f t="shared" ca="1" si="106"/>
        <v>4</v>
      </c>
      <c r="G1193" s="9">
        <f t="shared" ca="1" si="109"/>
        <v>10</v>
      </c>
      <c r="H1193" s="9">
        <f t="shared" ca="1" si="110"/>
        <v>3</v>
      </c>
      <c r="I1193" s="9">
        <f ca="1">RAND()*(Packaging[[#This Row],[Ordering cost]]+Packaging[[#This Row],[Holding cost]])+0.2</f>
        <v>1.0952740542414345</v>
      </c>
      <c r="J1193" s="9">
        <f ca="1">SUM(Packaging[[#This Row],[Purchase Cost]:[Taxes]])</f>
        <v>46.395274054241433</v>
      </c>
      <c r="K1193" s="9" t="str">
        <f>TEXT(Packaging[[#This Row],[Deliverydate_C]],"mmm")</f>
        <v>Jan</v>
      </c>
      <c r="L1193" s="9"/>
      <c r="M1193" s="9" t="s">
        <v>219</v>
      </c>
    </row>
    <row r="1194" spans="3:13" x14ac:dyDescent="0.25">
      <c r="C1194" s="9">
        <f t="shared" ca="1" si="107"/>
        <v>28</v>
      </c>
      <c r="D1194" s="9" cm="1">
        <f t="array" aca="1" ref="D1194" ca="1">_xlfn.ANCHORARRAY(C1194)*0.05</f>
        <v>1.4000000000000001</v>
      </c>
      <c r="E1194" s="9">
        <f t="shared" ca="1" si="108"/>
        <v>2</v>
      </c>
      <c r="F1194" s="9">
        <f t="shared" ca="1" si="106"/>
        <v>4</v>
      </c>
      <c r="G1194" s="9">
        <f t="shared" ca="1" si="109"/>
        <v>13</v>
      </c>
      <c r="H1194" s="9">
        <f t="shared" ca="1" si="110"/>
        <v>5</v>
      </c>
      <c r="I1194" s="9">
        <f ca="1">RAND()*(Packaging[[#This Row],[Ordering cost]]+Packaging[[#This Row],[Holding cost]])+0.2</f>
        <v>3.0301244449520341</v>
      </c>
      <c r="J1194" s="9">
        <f ca="1">SUM(Packaging[[#This Row],[Purchase Cost]:[Taxes]])</f>
        <v>56.430124444952035</v>
      </c>
      <c r="K1194" s="9" t="str">
        <f>TEXT(Packaging[[#This Row],[Deliverydate_C]],"mmm")</f>
        <v>Jan</v>
      </c>
      <c r="L1194" s="9"/>
      <c r="M1194" s="9" t="s">
        <v>220</v>
      </c>
    </row>
    <row r="1195" spans="3:13" x14ac:dyDescent="0.25">
      <c r="C1195" s="9">
        <f t="shared" ca="1" si="107"/>
        <v>21</v>
      </c>
      <c r="D1195" s="9" cm="1">
        <f t="array" aca="1" ref="D1195" ca="1">_xlfn.ANCHORARRAY(C1195)*0.05</f>
        <v>1.05</v>
      </c>
      <c r="E1195" s="9">
        <f t="shared" ca="1" si="108"/>
        <v>1</v>
      </c>
      <c r="F1195" s="9">
        <f t="shared" ca="1" si="106"/>
        <v>3</v>
      </c>
      <c r="G1195" s="9">
        <f t="shared" ca="1" si="109"/>
        <v>14</v>
      </c>
      <c r="H1195" s="9">
        <f t="shared" ca="1" si="110"/>
        <v>5</v>
      </c>
      <c r="I1195" s="9">
        <f ca="1">RAND()*(Packaging[[#This Row],[Ordering cost]]+Packaging[[#This Row],[Holding cost]])+0.2</f>
        <v>1.1794148212810913</v>
      </c>
      <c r="J1195" s="9">
        <f ca="1">SUM(Packaging[[#This Row],[Purchase Cost]:[Taxes]])</f>
        <v>46.22941482128109</v>
      </c>
      <c r="K1195" s="9" t="str">
        <f>TEXT(Packaging[[#This Row],[Deliverydate_C]],"mmm")</f>
        <v>Jan</v>
      </c>
      <c r="L1195" s="9"/>
      <c r="M1195" s="9" t="s">
        <v>220</v>
      </c>
    </row>
    <row r="1196" spans="3:13" x14ac:dyDescent="0.25">
      <c r="C1196" s="9">
        <f t="shared" ca="1" si="107"/>
        <v>22</v>
      </c>
      <c r="D1196" s="9" cm="1">
        <f t="array" aca="1" ref="D1196" ca="1">_xlfn.ANCHORARRAY(C1196)*0.05</f>
        <v>1.1000000000000001</v>
      </c>
      <c r="E1196" s="9">
        <f t="shared" ca="1" si="108"/>
        <v>1</v>
      </c>
      <c r="F1196" s="9">
        <f t="shared" ca="1" si="106"/>
        <v>3</v>
      </c>
      <c r="G1196" s="9">
        <f t="shared" ca="1" si="109"/>
        <v>15</v>
      </c>
      <c r="H1196" s="9">
        <f t="shared" ca="1" si="110"/>
        <v>3</v>
      </c>
      <c r="I1196" s="9">
        <f ca="1">RAND()*(Packaging[[#This Row],[Ordering cost]]+Packaging[[#This Row],[Holding cost]])+0.2</f>
        <v>0.2958626356035956</v>
      </c>
      <c r="J1196" s="9">
        <f ca="1">SUM(Packaging[[#This Row],[Purchase Cost]:[Taxes]])</f>
        <v>45.395862635603599</v>
      </c>
      <c r="K1196" s="9" t="str">
        <f>TEXT(Packaging[[#This Row],[Deliverydate_C]],"mmm")</f>
        <v>Jan</v>
      </c>
      <c r="L1196" s="9"/>
      <c r="M1196" s="9" t="s">
        <v>221</v>
      </c>
    </row>
    <row r="1197" spans="3:13" x14ac:dyDescent="0.25">
      <c r="C1197" s="9">
        <f t="shared" ca="1" si="107"/>
        <v>22</v>
      </c>
      <c r="D1197" s="9" cm="1">
        <f t="array" aca="1" ref="D1197" ca="1">_xlfn.ANCHORARRAY(C1197)*0.05</f>
        <v>1.1000000000000001</v>
      </c>
      <c r="E1197" s="9">
        <f t="shared" ca="1" si="108"/>
        <v>2</v>
      </c>
      <c r="F1197" s="9">
        <f t="shared" ca="1" si="106"/>
        <v>4</v>
      </c>
      <c r="G1197" s="9">
        <f t="shared" ca="1" si="109"/>
        <v>10</v>
      </c>
      <c r="H1197" s="9">
        <f t="shared" ca="1" si="110"/>
        <v>4</v>
      </c>
      <c r="I1197" s="9">
        <f ca="1">RAND()*(Packaging[[#This Row],[Ordering cost]]+Packaging[[#This Row],[Holding cost]])+0.2</f>
        <v>3.2124143720509619</v>
      </c>
      <c r="J1197" s="9">
        <f ca="1">SUM(Packaging[[#This Row],[Purchase Cost]:[Taxes]])</f>
        <v>46.312414372050966</v>
      </c>
      <c r="K1197" s="9" t="str">
        <f>TEXT(Packaging[[#This Row],[Deliverydate_C]],"mmm")</f>
        <v>Jan</v>
      </c>
      <c r="L1197" s="9"/>
      <c r="M1197" s="9" t="s">
        <v>219</v>
      </c>
    </row>
    <row r="1198" spans="3:13" x14ac:dyDescent="0.25">
      <c r="C1198" s="9">
        <f t="shared" ca="1" si="107"/>
        <v>25</v>
      </c>
      <c r="D1198" s="9" cm="1">
        <f t="array" aca="1" ref="D1198" ca="1">_xlfn.ANCHORARRAY(C1198)*0.05</f>
        <v>1.25</v>
      </c>
      <c r="E1198" s="9">
        <f t="shared" ca="1" si="108"/>
        <v>2</v>
      </c>
      <c r="F1198" s="9">
        <f t="shared" ca="1" si="106"/>
        <v>4</v>
      </c>
      <c r="G1198" s="9">
        <f t="shared" ca="1" si="109"/>
        <v>13</v>
      </c>
      <c r="H1198" s="9">
        <f t="shared" ca="1" si="110"/>
        <v>3</v>
      </c>
      <c r="I1198" s="9">
        <f ca="1">RAND()*(Packaging[[#This Row],[Ordering cost]]+Packaging[[#This Row],[Holding cost]])+0.2</f>
        <v>1.2342164530442379</v>
      </c>
      <c r="J1198" s="9">
        <f ca="1">SUM(Packaging[[#This Row],[Purchase Cost]:[Taxes]])</f>
        <v>49.48421645304424</v>
      </c>
      <c r="K1198" s="9" t="str">
        <f>TEXT(Packaging[[#This Row],[Deliverydate_C]],"mmm")</f>
        <v>Jan</v>
      </c>
      <c r="L1198" s="9"/>
      <c r="M1198" s="9" t="s">
        <v>220</v>
      </c>
    </row>
    <row r="1199" spans="3:13" x14ac:dyDescent="0.25">
      <c r="C1199" s="9">
        <f t="shared" ca="1" si="107"/>
        <v>21</v>
      </c>
      <c r="D1199" s="9" cm="1">
        <f t="array" aca="1" ref="D1199" ca="1">_xlfn.ANCHORARRAY(C1199)*0.05</f>
        <v>1.05</v>
      </c>
      <c r="E1199" s="9">
        <f t="shared" ca="1" si="108"/>
        <v>1</v>
      </c>
      <c r="F1199" s="9">
        <f t="shared" ca="1" si="106"/>
        <v>4</v>
      </c>
      <c r="G1199" s="9">
        <f t="shared" ca="1" si="109"/>
        <v>11</v>
      </c>
      <c r="H1199" s="9">
        <f t="shared" ca="1" si="110"/>
        <v>2</v>
      </c>
      <c r="I1199" s="9">
        <f ca="1">RAND()*(Packaging[[#This Row],[Ordering cost]]+Packaging[[#This Row],[Holding cost]])+0.2</f>
        <v>2.1862256825198534</v>
      </c>
      <c r="J1199" s="9">
        <f ca="1">SUM(Packaging[[#This Row],[Purchase Cost]:[Taxes]])</f>
        <v>42.236225682519851</v>
      </c>
      <c r="K1199" s="9" t="str">
        <f>TEXT(Packaging[[#This Row],[Deliverydate_C]],"mmm")</f>
        <v>Jan</v>
      </c>
      <c r="L1199" s="9"/>
      <c r="M1199" s="9" t="s">
        <v>219</v>
      </c>
    </row>
    <row r="1200" spans="3:13" x14ac:dyDescent="0.25">
      <c r="C1200" s="9">
        <f t="shared" ca="1" si="107"/>
        <v>29</v>
      </c>
      <c r="D1200" s="9" cm="1">
        <f t="array" aca="1" ref="D1200" ca="1">_xlfn.ANCHORARRAY(C1200)*0.05</f>
        <v>1.4500000000000002</v>
      </c>
      <c r="E1200" s="9">
        <f t="shared" ca="1" si="108"/>
        <v>1</v>
      </c>
      <c r="F1200" s="9">
        <f t="shared" ca="1" si="106"/>
        <v>3</v>
      </c>
      <c r="G1200" s="9">
        <f t="shared" ca="1" si="109"/>
        <v>13</v>
      </c>
      <c r="H1200" s="9">
        <f t="shared" ca="1" si="110"/>
        <v>2</v>
      </c>
      <c r="I1200" s="9">
        <f ca="1">RAND()*(Packaging[[#This Row],[Ordering cost]]+Packaging[[#This Row],[Holding cost]])+0.2</f>
        <v>1.2861643896372765</v>
      </c>
      <c r="J1200" s="9">
        <f ca="1">SUM(Packaging[[#This Row],[Purchase Cost]:[Taxes]])</f>
        <v>50.736164389637281</v>
      </c>
      <c r="K1200" s="9" t="str">
        <f>TEXT(Packaging[[#This Row],[Deliverydate_C]],"mmm")</f>
        <v>Jan</v>
      </c>
      <c r="L1200" s="9"/>
      <c r="M1200" s="9" t="s">
        <v>219</v>
      </c>
    </row>
    <row r="1201" spans="3:13" x14ac:dyDescent="0.25">
      <c r="C1201" s="9">
        <f t="shared" ca="1" si="107"/>
        <v>22</v>
      </c>
      <c r="D1201" s="9" cm="1">
        <f t="array" aca="1" ref="D1201" ca="1">_xlfn.ANCHORARRAY(C1201)*0.05</f>
        <v>1.1000000000000001</v>
      </c>
      <c r="E1201" s="9">
        <f t="shared" ca="1" si="108"/>
        <v>1</v>
      </c>
      <c r="F1201" s="9">
        <f t="shared" ca="1" si="106"/>
        <v>4</v>
      </c>
      <c r="G1201" s="9">
        <f t="shared" ca="1" si="109"/>
        <v>12</v>
      </c>
      <c r="H1201" s="9">
        <f t="shared" ca="1" si="110"/>
        <v>2</v>
      </c>
      <c r="I1201" s="9">
        <f ca="1">RAND()*(Packaging[[#This Row],[Ordering cost]]+Packaging[[#This Row],[Holding cost]])+0.2</f>
        <v>1.1965057611705712</v>
      </c>
      <c r="J1201" s="9">
        <f ca="1">SUM(Packaging[[#This Row],[Purchase Cost]:[Taxes]])</f>
        <v>43.296505761170572</v>
      </c>
      <c r="K1201" s="9" t="str">
        <f>TEXT(Packaging[[#This Row],[Deliverydate_C]],"mmm")</f>
        <v>Jan</v>
      </c>
      <c r="L1201" s="9"/>
      <c r="M1201" s="9" t="s">
        <v>221</v>
      </c>
    </row>
    <row r="1202" spans="3:13" x14ac:dyDescent="0.25">
      <c r="C1202" s="9">
        <f t="shared" ca="1" si="107"/>
        <v>29</v>
      </c>
      <c r="D1202" s="9" cm="1">
        <f t="array" aca="1" ref="D1202" ca="1">_xlfn.ANCHORARRAY(C1202)*0.05</f>
        <v>1.4500000000000002</v>
      </c>
      <c r="E1202" s="9">
        <f t="shared" ca="1" si="108"/>
        <v>1</v>
      </c>
      <c r="F1202" s="9">
        <f t="shared" ca="1" si="106"/>
        <v>3</v>
      </c>
      <c r="G1202" s="9">
        <f t="shared" ca="1" si="109"/>
        <v>11</v>
      </c>
      <c r="H1202" s="9">
        <f t="shared" ca="1" si="110"/>
        <v>2</v>
      </c>
      <c r="I1202" s="9">
        <f ca="1">RAND()*(Packaging[[#This Row],[Ordering cost]]+Packaging[[#This Row],[Holding cost]])+0.2</f>
        <v>2.3314653097503673</v>
      </c>
      <c r="J1202" s="9">
        <f ca="1">SUM(Packaging[[#This Row],[Purchase Cost]:[Taxes]])</f>
        <v>49.781465309750374</v>
      </c>
      <c r="K1202" s="9" t="str">
        <f>TEXT(Packaging[[#This Row],[Deliverydate_C]],"mmm")</f>
        <v>Jan</v>
      </c>
      <c r="L1202" s="9"/>
      <c r="M1202" s="9" t="s">
        <v>220</v>
      </c>
    </row>
    <row r="1203" spans="3:13" x14ac:dyDescent="0.25">
      <c r="C1203" s="9">
        <f t="shared" ca="1" si="107"/>
        <v>29</v>
      </c>
      <c r="D1203" s="9" cm="1">
        <f t="array" aca="1" ref="D1203" ca="1">_xlfn.ANCHORARRAY(C1203)*0.05</f>
        <v>1.4500000000000002</v>
      </c>
      <c r="E1203" s="9">
        <f t="shared" ca="1" si="108"/>
        <v>1</v>
      </c>
      <c r="F1203" s="9">
        <f t="shared" ca="1" si="106"/>
        <v>3</v>
      </c>
      <c r="G1203" s="9">
        <f t="shared" ca="1" si="109"/>
        <v>11</v>
      </c>
      <c r="H1203" s="9">
        <f t="shared" ca="1" si="110"/>
        <v>2</v>
      </c>
      <c r="I1203" s="9">
        <f ca="1">RAND()*(Packaging[[#This Row],[Ordering cost]]+Packaging[[#This Row],[Holding cost]])+0.2</f>
        <v>2.3545191427606467</v>
      </c>
      <c r="J1203" s="9">
        <f ca="1">SUM(Packaging[[#This Row],[Purchase Cost]:[Taxes]])</f>
        <v>49.804519142760647</v>
      </c>
      <c r="K1203" s="9" t="str">
        <f>TEXT(Packaging[[#This Row],[Deliverydate_C]],"mmm")</f>
        <v>Jan</v>
      </c>
      <c r="L1203" s="9"/>
      <c r="M1203" s="9" t="s">
        <v>221</v>
      </c>
    </row>
    <row r="1204" spans="3:13" x14ac:dyDescent="0.25">
      <c r="C1204" s="9">
        <f t="shared" ca="1" si="107"/>
        <v>20</v>
      </c>
      <c r="D1204" s="9" cm="1">
        <f t="array" aca="1" ref="D1204" ca="1">_xlfn.ANCHORARRAY(C1204)*0.05</f>
        <v>1</v>
      </c>
      <c r="E1204" s="9">
        <f t="shared" ca="1" si="108"/>
        <v>2</v>
      </c>
      <c r="F1204" s="9">
        <f t="shared" ca="1" si="106"/>
        <v>3</v>
      </c>
      <c r="G1204" s="9">
        <f t="shared" ca="1" si="109"/>
        <v>11</v>
      </c>
      <c r="H1204" s="9">
        <f t="shared" ca="1" si="110"/>
        <v>3</v>
      </c>
      <c r="I1204" s="9">
        <f ca="1">RAND()*(Packaging[[#This Row],[Ordering cost]]+Packaging[[#This Row],[Holding cost]])+0.2</f>
        <v>2.6192964223803257</v>
      </c>
      <c r="J1204" s="9">
        <f ca="1">SUM(Packaging[[#This Row],[Purchase Cost]:[Taxes]])</f>
        <v>42.619296422380323</v>
      </c>
      <c r="K1204" s="9" t="str">
        <f>TEXT(Packaging[[#This Row],[Deliverydate_C]],"mmm")</f>
        <v>Jan</v>
      </c>
      <c r="L1204" s="9"/>
      <c r="M1204" s="9" t="s">
        <v>221</v>
      </c>
    </row>
    <row r="1205" spans="3:13" x14ac:dyDescent="0.25">
      <c r="C1205" s="9">
        <f t="shared" ca="1" si="107"/>
        <v>23</v>
      </c>
      <c r="D1205" s="9" cm="1">
        <f t="array" aca="1" ref="D1205" ca="1">_xlfn.ANCHORARRAY(C1205)*0.05</f>
        <v>1.1500000000000001</v>
      </c>
      <c r="E1205" s="9">
        <f t="shared" ca="1" si="108"/>
        <v>1</v>
      </c>
      <c r="F1205" s="9">
        <f t="shared" ca="1" si="106"/>
        <v>4</v>
      </c>
      <c r="G1205" s="9">
        <f t="shared" ca="1" si="109"/>
        <v>12</v>
      </c>
      <c r="H1205" s="9">
        <f t="shared" ca="1" si="110"/>
        <v>4</v>
      </c>
      <c r="I1205" s="9">
        <f ca="1">RAND()*(Packaging[[#This Row],[Ordering cost]]+Packaging[[#This Row],[Holding cost]])+0.2</f>
        <v>0.61313422293337005</v>
      </c>
      <c r="J1205" s="9">
        <f ca="1">SUM(Packaging[[#This Row],[Purchase Cost]:[Taxes]])</f>
        <v>45.763134222933367</v>
      </c>
      <c r="K1205" s="9" t="str">
        <f>TEXT(Packaging[[#This Row],[Deliverydate_C]],"mmm")</f>
        <v>Jan</v>
      </c>
      <c r="L1205" s="9"/>
      <c r="M1205" s="9" t="s">
        <v>221</v>
      </c>
    </row>
    <row r="1206" spans="3:13" x14ac:dyDescent="0.25">
      <c r="C1206" s="9">
        <f t="shared" ca="1" si="107"/>
        <v>29</v>
      </c>
      <c r="D1206" s="9" cm="1">
        <f t="array" aca="1" ref="D1206" ca="1">_xlfn.ANCHORARRAY(C1206)*0.05</f>
        <v>1.4500000000000002</v>
      </c>
      <c r="E1206" s="9">
        <f t="shared" ca="1" si="108"/>
        <v>2</v>
      </c>
      <c r="F1206" s="9">
        <f t="shared" ca="1" si="106"/>
        <v>4</v>
      </c>
      <c r="G1206" s="9">
        <f t="shared" ca="1" si="109"/>
        <v>10</v>
      </c>
      <c r="H1206" s="9">
        <f t="shared" ca="1" si="110"/>
        <v>2</v>
      </c>
      <c r="I1206" s="9">
        <f ca="1">RAND()*(Packaging[[#This Row],[Ordering cost]]+Packaging[[#This Row],[Holding cost]])+0.2</f>
        <v>1.5408984055657453</v>
      </c>
      <c r="J1206" s="9">
        <f ca="1">SUM(Packaging[[#This Row],[Purchase Cost]:[Taxes]])</f>
        <v>49.990898405565751</v>
      </c>
      <c r="K1206" s="9" t="str">
        <f>TEXT(Packaging[[#This Row],[Deliverydate_C]],"mmm")</f>
        <v>Jan</v>
      </c>
      <c r="L1206" s="9"/>
      <c r="M1206" s="9" t="s">
        <v>220</v>
      </c>
    </row>
    <row r="1207" spans="3:13" x14ac:dyDescent="0.25">
      <c r="C1207" s="9">
        <f t="shared" ca="1" si="107"/>
        <v>27</v>
      </c>
      <c r="D1207" s="9" cm="1">
        <f t="array" aca="1" ref="D1207" ca="1">_xlfn.ANCHORARRAY(C1207)*0.05</f>
        <v>1.35</v>
      </c>
      <c r="E1207" s="9">
        <f t="shared" ca="1" si="108"/>
        <v>1</v>
      </c>
      <c r="F1207" s="9">
        <f t="shared" ca="1" si="106"/>
        <v>3</v>
      </c>
      <c r="G1207" s="9">
        <f t="shared" ca="1" si="109"/>
        <v>10</v>
      </c>
      <c r="H1207" s="9">
        <f t="shared" ca="1" si="110"/>
        <v>5</v>
      </c>
      <c r="I1207" s="9">
        <f ca="1">RAND()*(Packaging[[#This Row],[Ordering cost]]+Packaging[[#This Row],[Holding cost]])+0.2</f>
        <v>1.4288099948439765</v>
      </c>
      <c r="J1207" s="9">
        <f ca="1">SUM(Packaging[[#This Row],[Purchase Cost]:[Taxes]])</f>
        <v>48.778809994843975</v>
      </c>
      <c r="K1207" s="9" t="str">
        <f>TEXT(Packaging[[#This Row],[Deliverydate_C]],"mmm")</f>
        <v>Jan</v>
      </c>
      <c r="L1207" s="9"/>
      <c r="M1207" s="9" t="s">
        <v>219</v>
      </c>
    </row>
    <row r="1208" spans="3:13" x14ac:dyDescent="0.25">
      <c r="C1208" s="9">
        <f t="shared" ca="1" si="107"/>
        <v>27</v>
      </c>
      <c r="D1208" s="9" cm="1">
        <f t="array" aca="1" ref="D1208" ca="1">_xlfn.ANCHORARRAY(C1208)*0.05</f>
        <v>1.35</v>
      </c>
      <c r="E1208" s="9">
        <f t="shared" ca="1" si="108"/>
        <v>2</v>
      </c>
      <c r="F1208" s="9">
        <f t="shared" ca="1" si="106"/>
        <v>4</v>
      </c>
      <c r="G1208" s="9">
        <f t="shared" ca="1" si="109"/>
        <v>14</v>
      </c>
      <c r="H1208" s="9">
        <f t="shared" ca="1" si="110"/>
        <v>2</v>
      </c>
      <c r="I1208" s="9">
        <f ca="1">RAND()*(Packaging[[#This Row],[Ordering cost]]+Packaging[[#This Row],[Holding cost]])+0.2</f>
        <v>2.1417472730037255</v>
      </c>
      <c r="J1208" s="9">
        <f ca="1">SUM(Packaging[[#This Row],[Purchase Cost]:[Taxes]])</f>
        <v>52.491747273003725</v>
      </c>
      <c r="K1208" s="9" t="str">
        <f>TEXT(Packaging[[#This Row],[Deliverydate_C]],"mmm")</f>
        <v>Jan</v>
      </c>
      <c r="L1208" s="9"/>
      <c r="M1208" s="9" t="s">
        <v>220</v>
      </c>
    </row>
    <row r="1209" spans="3:13" x14ac:dyDescent="0.25">
      <c r="C1209" s="9">
        <f t="shared" ca="1" si="107"/>
        <v>24</v>
      </c>
      <c r="D1209" s="9" cm="1">
        <f t="array" aca="1" ref="D1209" ca="1">_xlfn.ANCHORARRAY(C1209)*0.05</f>
        <v>1.2000000000000002</v>
      </c>
      <c r="E1209" s="9">
        <f t="shared" ca="1" si="108"/>
        <v>1</v>
      </c>
      <c r="F1209" s="9">
        <f t="shared" ca="1" si="106"/>
        <v>3</v>
      </c>
      <c r="G1209" s="9">
        <f t="shared" ca="1" si="109"/>
        <v>10</v>
      </c>
      <c r="H1209" s="9">
        <f t="shared" ca="1" si="110"/>
        <v>2</v>
      </c>
      <c r="I1209" s="9">
        <f ca="1">RAND()*(Packaging[[#This Row],[Ordering cost]]+Packaging[[#This Row],[Holding cost]])+0.2</f>
        <v>1.3341669843161714</v>
      </c>
      <c r="J1209" s="9">
        <f ca="1">SUM(Packaging[[#This Row],[Purchase Cost]:[Taxes]])</f>
        <v>42.534166984316172</v>
      </c>
      <c r="K1209" s="9" t="str">
        <f>TEXT(Packaging[[#This Row],[Deliverydate_C]],"mmm")</f>
        <v>Jan</v>
      </c>
      <c r="L1209" s="9"/>
      <c r="M1209" s="9" t="s">
        <v>220</v>
      </c>
    </row>
    <row r="1210" spans="3:13" x14ac:dyDescent="0.25">
      <c r="C1210" s="9">
        <f t="shared" ca="1" si="107"/>
        <v>25</v>
      </c>
      <c r="D1210" s="9" cm="1">
        <f t="array" aca="1" ref="D1210" ca="1">_xlfn.ANCHORARRAY(C1210)*0.05</f>
        <v>1.25</v>
      </c>
      <c r="E1210" s="9">
        <f t="shared" ca="1" si="108"/>
        <v>1</v>
      </c>
      <c r="F1210" s="9">
        <f t="shared" ca="1" si="106"/>
        <v>4</v>
      </c>
      <c r="G1210" s="9">
        <f t="shared" ca="1" si="109"/>
        <v>14</v>
      </c>
      <c r="H1210" s="9">
        <f t="shared" ca="1" si="110"/>
        <v>2</v>
      </c>
      <c r="I1210" s="9">
        <f ca="1">RAND()*(Packaging[[#This Row],[Ordering cost]]+Packaging[[#This Row],[Holding cost]])+0.2</f>
        <v>1.6461133887209005</v>
      </c>
      <c r="J1210" s="9">
        <f ca="1">SUM(Packaging[[#This Row],[Purchase Cost]:[Taxes]])</f>
        <v>48.896113388720899</v>
      </c>
      <c r="K1210" s="9" t="str">
        <f>TEXT(Packaging[[#This Row],[Deliverydate_C]],"mmm")</f>
        <v>Jan</v>
      </c>
      <c r="L1210" s="9"/>
      <c r="M1210" s="9" t="s">
        <v>219</v>
      </c>
    </row>
    <row r="1211" spans="3:13" x14ac:dyDescent="0.25">
      <c r="C1211" s="9">
        <f t="shared" ca="1" si="107"/>
        <v>30</v>
      </c>
      <c r="D1211" s="9" cm="1">
        <f t="array" aca="1" ref="D1211" ca="1">_xlfn.ANCHORARRAY(C1211)*0.05</f>
        <v>1.5</v>
      </c>
      <c r="E1211" s="9">
        <f t="shared" ca="1" si="108"/>
        <v>1</v>
      </c>
      <c r="F1211" s="9">
        <f t="shared" ca="1" si="106"/>
        <v>4</v>
      </c>
      <c r="G1211" s="9">
        <f t="shared" ca="1" si="109"/>
        <v>11</v>
      </c>
      <c r="H1211" s="9">
        <f t="shared" ca="1" si="110"/>
        <v>4</v>
      </c>
      <c r="I1211" s="9">
        <f ca="1">RAND()*(Packaging[[#This Row],[Ordering cost]]+Packaging[[#This Row],[Holding cost]])+0.2</f>
        <v>2.2096009617333463</v>
      </c>
      <c r="J1211" s="9">
        <f ca="1">SUM(Packaging[[#This Row],[Purchase Cost]:[Taxes]])</f>
        <v>53.709600961733344</v>
      </c>
      <c r="K1211" s="9" t="str">
        <f>TEXT(Packaging[[#This Row],[Deliverydate_C]],"mmm")</f>
        <v>Jan</v>
      </c>
      <c r="L1211" s="9"/>
      <c r="M1211" s="9" t="s">
        <v>220</v>
      </c>
    </row>
    <row r="1212" spans="3:13" x14ac:dyDescent="0.25">
      <c r="C1212" s="9">
        <f t="shared" ca="1" si="107"/>
        <v>21</v>
      </c>
      <c r="D1212" s="9" cm="1">
        <f t="array" aca="1" ref="D1212" ca="1">_xlfn.ANCHORARRAY(C1212)*0.05</f>
        <v>1.05</v>
      </c>
      <c r="E1212" s="9">
        <f t="shared" ca="1" si="108"/>
        <v>1</v>
      </c>
      <c r="F1212" s="9">
        <f t="shared" ca="1" si="106"/>
        <v>4</v>
      </c>
      <c r="G1212" s="9">
        <f t="shared" ca="1" si="109"/>
        <v>10</v>
      </c>
      <c r="H1212" s="9">
        <f t="shared" ca="1" si="110"/>
        <v>4</v>
      </c>
      <c r="I1212" s="9">
        <f ca="1">RAND()*(Packaging[[#This Row],[Ordering cost]]+Packaging[[#This Row],[Holding cost]])+0.2</f>
        <v>0.69307906806403352</v>
      </c>
      <c r="J1212" s="9">
        <f ca="1">SUM(Packaging[[#This Row],[Purchase Cost]:[Taxes]])</f>
        <v>41.743079068064034</v>
      </c>
      <c r="K1212" s="9" t="str">
        <f>TEXT(Packaging[[#This Row],[Deliverydate_C]],"mmm")</f>
        <v>Jan</v>
      </c>
      <c r="L1212" s="9"/>
      <c r="M1212" s="9" t="s">
        <v>220</v>
      </c>
    </row>
    <row r="1213" spans="3:13" x14ac:dyDescent="0.25">
      <c r="C1213" s="9">
        <f t="shared" ca="1" si="107"/>
        <v>24</v>
      </c>
      <c r="D1213" s="9" cm="1">
        <f t="array" aca="1" ref="D1213" ca="1">_xlfn.ANCHORARRAY(C1213)*0.05</f>
        <v>1.2000000000000002</v>
      </c>
      <c r="E1213" s="9">
        <f t="shared" ca="1" si="108"/>
        <v>2</v>
      </c>
      <c r="F1213" s="9">
        <f t="shared" ca="1" si="106"/>
        <v>3</v>
      </c>
      <c r="G1213" s="9">
        <f t="shared" ca="1" si="109"/>
        <v>15</v>
      </c>
      <c r="H1213" s="9">
        <f t="shared" ca="1" si="110"/>
        <v>2</v>
      </c>
      <c r="I1213" s="9">
        <f ca="1">RAND()*(Packaging[[#This Row],[Ordering cost]]+Packaging[[#This Row],[Holding cost]])+0.2</f>
        <v>1.1523368209860898</v>
      </c>
      <c r="J1213" s="9">
        <f ca="1">SUM(Packaging[[#This Row],[Purchase Cost]:[Taxes]])</f>
        <v>48.352336820986096</v>
      </c>
      <c r="K1213" s="9" t="str">
        <f>TEXT(Packaging[[#This Row],[Deliverydate_C]],"mmm")</f>
        <v>Jan</v>
      </c>
      <c r="L1213" s="9"/>
      <c r="M1213" s="9" t="s">
        <v>221</v>
      </c>
    </row>
    <row r="1214" spans="3:13" x14ac:dyDescent="0.25">
      <c r="C1214" s="9">
        <f t="shared" ca="1" si="107"/>
        <v>21</v>
      </c>
      <c r="D1214" s="9" cm="1">
        <f t="array" aca="1" ref="D1214" ca="1">_xlfn.ANCHORARRAY(C1214)*0.05</f>
        <v>1.05</v>
      </c>
      <c r="E1214" s="9">
        <f t="shared" ca="1" si="108"/>
        <v>2</v>
      </c>
      <c r="F1214" s="9">
        <f t="shared" ca="1" si="106"/>
        <v>4</v>
      </c>
      <c r="G1214" s="9">
        <f t="shared" ca="1" si="109"/>
        <v>11</v>
      </c>
      <c r="H1214" s="9">
        <f t="shared" ca="1" si="110"/>
        <v>3</v>
      </c>
      <c r="I1214" s="9">
        <f ca="1">RAND()*(Packaging[[#This Row],[Ordering cost]]+Packaging[[#This Row],[Holding cost]])+0.2</f>
        <v>2.9292861348617905</v>
      </c>
      <c r="J1214" s="9">
        <f ca="1">SUM(Packaging[[#This Row],[Purchase Cost]:[Taxes]])</f>
        <v>44.979286134861788</v>
      </c>
      <c r="K1214" s="9" t="str">
        <f>TEXT(Packaging[[#This Row],[Deliverydate_C]],"mmm")</f>
        <v>Jan</v>
      </c>
      <c r="L1214" s="9"/>
      <c r="M1214" s="9" t="s">
        <v>220</v>
      </c>
    </row>
    <row r="1215" spans="3:13" x14ac:dyDescent="0.25">
      <c r="C1215" s="9">
        <f t="shared" ca="1" si="107"/>
        <v>22</v>
      </c>
      <c r="D1215" s="9" cm="1">
        <f t="array" aca="1" ref="D1215" ca="1">_xlfn.ANCHORARRAY(C1215)*0.05</f>
        <v>1.1000000000000001</v>
      </c>
      <c r="E1215" s="9">
        <f t="shared" ca="1" si="108"/>
        <v>1</v>
      </c>
      <c r="F1215" s="9">
        <f t="shared" ca="1" si="106"/>
        <v>4</v>
      </c>
      <c r="G1215" s="9">
        <f t="shared" ca="1" si="109"/>
        <v>13</v>
      </c>
      <c r="H1215" s="9">
        <f t="shared" ca="1" si="110"/>
        <v>3</v>
      </c>
      <c r="I1215" s="9">
        <f ca="1">RAND()*(Packaging[[#This Row],[Ordering cost]]+Packaging[[#This Row],[Holding cost]])+0.2</f>
        <v>1.0728026596516853</v>
      </c>
      <c r="J1215" s="9">
        <f ca="1">SUM(Packaging[[#This Row],[Purchase Cost]:[Taxes]])</f>
        <v>45.172802659651687</v>
      </c>
      <c r="K1215" s="9" t="str">
        <f>TEXT(Packaging[[#This Row],[Deliverydate_C]],"mmm")</f>
        <v>Jan</v>
      </c>
      <c r="L1215" s="9"/>
      <c r="M1215" s="9" t="s">
        <v>221</v>
      </c>
    </row>
    <row r="1216" spans="3:13" x14ac:dyDescent="0.25">
      <c r="C1216" s="9">
        <f t="shared" ca="1" si="107"/>
        <v>25</v>
      </c>
      <c r="D1216" s="9" cm="1">
        <f t="array" aca="1" ref="D1216" ca="1">_xlfn.ANCHORARRAY(C1216)*0.05</f>
        <v>1.25</v>
      </c>
      <c r="E1216" s="9">
        <f t="shared" ca="1" si="108"/>
        <v>2</v>
      </c>
      <c r="F1216" s="9">
        <f t="shared" ca="1" si="106"/>
        <v>3</v>
      </c>
      <c r="G1216" s="9">
        <f t="shared" ca="1" si="109"/>
        <v>11</v>
      </c>
      <c r="H1216" s="9">
        <f t="shared" ca="1" si="110"/>
        <v>3</v>
      </c>
      <c r="I1216" s="9">
        <f ca="1">RAND()*(Packaging[[#This Row],[Ordering cost]]+Packaging[[#This Row],[Holding cost]])+0.2</f>
        <v>2.9699573549978</v>
      </c>
      <c r="J1216" s="9">
        <f ca="1">SUM(Packaging[[#This Row],[Purchase Cost]:[Taxes]])</f>
        <v>48.219957354997803</v>
      </c>
      <c r="K1216" s="9" t="str">
        <f>TEXT(Packaging[[#This Row],[Deliverydate_C]],"mmm")</f>
        <v>Jan</v>
      </c>
      <c r="L1216" s="9"/>
      <c r="M1216" s="9" t="s">
        <v>221</v>
      </c>
    </row>
    <row r="1217" spans="3:13" x14ac:dyDescent="0.25">
      <c r="C1217" s="9">
        <f t="shared" ca="1" si="107"/>
        <v>27</v>
      </c>
      <c r="D1217" s="9" cm="1">
        <f t="array" aca="1" ref="D1217" ca="1">_xlfn.ANCHORARRAY(C1217)*0.05</f>
        <v>1.35</v>
      </c>
      <c r="E1217" s="9">
        <f t="shared" ca="1" si="108"/>
        <v>1</v>
      </c>
      <c r="F1217" s="9">
        <f t="shared" ca="1" si="106"/>
        <v>4</v>
      </c>
      <c r="G1217" s="9">
        <f t="shared" ca="1" si="109"/>
        <v>11</v>
      </c>
      <c r="H1217" s="9">
        <f t="shared" ca="1" si="110"/>
        <v>5</v>
      </c>
      <c r="I1217" s="9">
        <f ca="1">RAND()*(Packaging[[#This Row],[Ordering cost]]+Packaging[[#This Row],[Holding cost]])+0.2</f>
        <v>0.51691997902033948</v>
      </c>
      <c r="J1217" s="9">
        <f ca="1">SUM(Packaging[[#This Row],[Purchase Cost]:[Taxes]])</f>
        <v>49.866919979020338</v>
      </c>
      <c r="K1217" s="9" t="str">
        <f>TEXT(Packaging[[#This Row],[Deliverydate_C]],"mmm")</f>
        <v>Jan</v>
      </c>
      <c r="L1217" s="9"/>
      <c r="M1217" s="9" t="s">
        <v>220</v>
      </c>
    </row>
    <row r="1218" spans="3:13" x14ac:dyDescent="0.25">
      <c r="C1218" s="9">
        <f t="shared" ca="1" si="107"/>
        <v>28</v>
      </c>
      <c r="D1218" s="9" cm="1">
        <f t="array" aca="1" ref="D1218" ca="1">_xlfn.ANCHORARRAY(C1218)*0.05</f>
        <v>1.4000000000000001</v>
      </c>
      <c r="E1218" s="9">
        <f t="shared" ca="1" si="108"/>
        <v>2</v>
      </c>
      <c r="F1218" s="9">
        <f t="shared" ref="F1218:F1281" ca="1" si="111">RANDBETWEEN(3,4)</f>
        <v>3</v>
      </c>
      <c r="G1218" s="9">
        <f t="shared" ca="1" si="109"/>
        <v>12</v>
      </c>
      <c r="H1218" s="9">
        <f t="shared" ca="1" si="110"/>
        <v>3</v>
      </c>
      <c r="I1218" s="9">
        <f ca="1">RAND()*(Packaging[[#This Row],[Ordering cost]]+Packaging[[#This Row],[Holding cost]])+0.2</f>
        <v>1.0035799035501345</v>
      </c>
      <c r="J1218" s="9">
        <f ca="1">SUM(Packaging[[#This Row],[Purchase Cost]:[Taxes]])</f>
        <v>50.403579903550131</v>
      </c>
      <c r="K1218" s="9" t="str">
        <f>TEXT(Packaging[[#This Row],[Deliverydate_C]],"mmm")</f>
        <v>Jan</v>
      </c>
      <c r="L1218" s="9"/>
      <c r="M1218" s="9" t="s">
        <v>219</v>
      </c>
    </row>
    <row r="1219" spans="3:13" x14ac:dyDescent="0.25">
      <c r="C1219" s="9">
        <f t="shared" ca="1" si="107"/>
        <v>25</v>
      </c>
      <c r="D1219" s="9" cm="1">
        <f t="array" aca="1" ref="D1219" ca="1">_xlfn.ANCHORARRAY(C1219)*0.05</f>
        <v>1.25</v>
      </c>
      <c r="E1219" s="9">
        <f t="shared" ca="1" si="108"/>
        <v>1</v>
      </c>
      <c r="F1219" s="9">
        <f t="shared" ca="1" si="111"/>
        <v>3</v>
      </c>
      <c r="G1219" s="9">
        <f t="shared" ca="1" si="109"/>
        <v>11</v>
      </c>
      <c r="H1219" s="9">
        <f t="shared" ca="1" si="110"/>
        <v>5</v>
      </c>
      <c r="I1219" s="9">
        <f ca="1">RAND()*(Packaging[[#This Row],[Ordering cost]]+Packaging[[#This Row],[Holding cost]])+0.2</f>
        <v>1.1276975183796061</v>
      </c>
      <c r="J1219" s="9">
        <f ca="1">SUM(Packaging[[#This Row],[Purchase Cost]:[Taxes]])</f>
        <v>47.377697518379605</v>
      </c>
      <c r="K1219" s="9" t="str">
        <f>TEXT(Packaging[[#This Row],[Deliverydate_C]],"mmm")</f>
        <v>Jan</v>
      </c>
      <c r="L1219" s="9"/>
      <c r="M1219" s="9" t="s">
        <v>220</v>
      </c>
    </row>
    <row r="1220" spans="3:13" x14ac:dyDescent="0.25">
      <c r="C1220" s="9">
        <f t="shared" ca="1" si="107"/>
        <v>22</v>
      </c>
      <c r="D1220" s="9" cm="1">
        <f t="array" aca="1" ref="D1220" ca="1">_xlfn.ANCHORARRAY(C1220)*0.05</f>
        <v>1.1000000000000001</v>
      </c>
      <c r="E1220" s="9">
        <f t="shared" ca="1" si="108"/>
        <v>2</v>
      </c>
      <c r="F1220" s="9">
        <f t="shared" ca="1" si="111"/>
        <v>4</v>
      </c>
      <c r="G1220" s="9">
        <f t="shared" ca="1" si="109"/>
        <v>10</v>
      </c>
      <c r="H1220" s="9">
        <f t="shared" ca="1" si="110"/>
        <v>4</v>
      </c>
      <c r="I1220" s="9">
        <f ca="1">RAND()*(Packaging[[#This Row],[Ordering cost]]+Packaging[[#This Row],[Holding cost]])+0.2</f>
        <v>1.1297634549198243</v>
      </c>
      <c r="J1220" s="9">
        <f ca="1">SUM(Packaging[[#This Row],[Purchase Cost]:[Taxes]])</f>
        <v>44.229763454919826</v>
      </c>
      <c r="K1220" s="9" t="str">
        <f>TEXT(Packaging[[#This Row],[Deliverydate_C]],"mmm")</f>
        <v>Jan</v>
      </c>
      <c r="L1220" s="9"/>
      <c r="M1220" s="9" t="s">
        <v>220</v>
      </c>
    </row>
    <row r="1221" spans="3:13" x14ac:dyDescent="0.25">
      <c r="C1221" s="9">
        <f t="shared" ca="1" si="107"/>
        <v>24</v>
      </c>
      <c r="D1221" s="9" cm="1">
        <f t="array" aca="1" ref="D1221" ca="1">_xlfn.ANCHORARRAY(C1221)*0.05</f>
        <v>1.2000000000000002</v>
      </c>
      <c r="E1221" s="9">
        <f t="shared" ca="1" si="108"/>
        <v>1</v>
      </c>
      <c r="F1221" s="9">
        <f t="shared" ca="1" si="111"/>
        <v>4</v>
      </c>
      <c r="G1221" s="9">
        <f t="shared" ca="1" si="109"/>
        <v>12</v>
      </c>
      <c r="H1221" s="9">
        <f t="shared" ca="1" si="110"/>
        <v>4</v>
      </c>
      <c r="I1221" s="9">
        <f ca="1">RAND()*(Packaging[[#This Row],[Ordering cost]]+Packaging[[#This Row],[Holding cost]])+0.2</f>
        <v>0.23288236153778186</v>
      </c>
      <c r="J1221" s="9">
        <f ca="1">SUM(Packaging[[#This Row],[Purchase Cost]:[Taxes]])</f>
        <v>46.432882361537786</v>
      </c>
      <c r="K1221" s="9" t="str">
        <f>TEXT(Packaging[[#This Row],[Deliverydate_C]],"mmm")</f>
        <v>Jan</v>
      </c>
      <c r="L1221" s="9"/>
      <c r="M1221" s="9" t="s">
        <v>220</v>
      </c>
    </row>
    <row r="1222" spans="3:13" x14ac:dyDescent="0.25">
      <c r="C1222" s="9">
        <f t="shared" ca="1" si="107"/>
        <v>20</v>
      </c>
      <c r="D1222" s="9" cm="1">
        <f t="array" aca="1" ref="D1222" ca="1">_xlfn.ANCHORARRAY(C1222)*0.05</f>
        <v>1</v>
      </c>
      <c r="E1222" s="9">
        <f t="shared" ca="1" si="108"/>
        <v>2</v>
      </c>
      <c r="F1222" s="9">
        <f t="shared" ca="1" si="111"/>
        <v>3</v>
      </c>
      <c r="G1222" s="9">
        <f t="shared" ca="1" si="109"/>
        <v>15</v>
      </c>
      <c r="H1222" s="9">
        <f t="shared" ca="1" si="110"/>
        <v>2</v>
      </c>
      <c r="I1222" s="9">
        <f ca="1">RAND()*(Packaging[[#This Row],[Ordering cost]]+Packaging[[#This Row],[Holding cost]])+0.2</f>
        <v>1.4371332418753526</v>
      </c>
      <c r="J1222" s="9">
        <f ca="1">SUM(Packaging[[#This Row],[Purchase Cost]:[Taxes]])</f>
        <v>44.437133241875351</v>
      </c>
      <c r="K1222" s="9" t="str">
        <f>TEXT(Packaging[[#This Row],[Deliverydate_C]],"mmm")</f>
        <v>Jan</v>
      </c>
      <c r="L1222" s="9"/>
      <c r="M1222" s="9" t="s">
        <v>220</v>
      </c>
    </row>
    <row r="1223" spans="3:13" x14ac:dyDescent="0.25">
      <c r="C1223" s="9">
        <f t="shared" ca="1" si="107"/>
        <v>25</v>
      </c>
      <c r="D1223" s="9" cm="1">
        <f t="array" aca="1" ref="D1223" ca="1">_xlfn.ANCHORARRAY(C1223)*0.05</f>
        <v>1.25</v>
      </c>
      <c r="E1223" s="9">
        <f t="shared" ca="1" si="108"/>
        <v>1</v>
      </c>
      <c r="F1223" s="9">
        <f t="shared" ca="1" si="111"/>
        <v>4</v>
      </c>
      <c r="G1223" s="9">
        <f t="shared" ca="1" si="109"/>
        <v>10</v>
      </c>
      <c r="H1223" s="9">
        <f t="shared" ca="1" si="110"/>
        <v>2</v>
      </c>
      <c r="I1223" s="9">
        <f ca="1">RAND()*(Packaging[[#This Row],[Ordering cost]]+Packaging[[#This Row],[Holding cost]])+0.2</f>
        <v>2.3376417681817192</v>
      </c>
      <c r="J1223" s="9">
        <f ca="1">SUM(Packaging[[#This Row],[Purchase Cost]:[Taxes]])</f>
        <v>45.587641768181719</v>
      </c>
      <c r="K1223" s="9" t="str">
        <f>TEXT(Packaging[[#This Row],[Deliverydate_C]],"mmm")</f>
        <v>Jan</v>
      </c>
      <c r="L1223" s="9"/>
      <c r="M1223" s="9" t="s">
        <v>220</v>
      </c>
    </row>
    <row r="1224" spans="3:13" x14ac:dyDescent="0.25">
      <c r="C1224" s="9">
        <f t="shared" ca="1" si="107"/>
        <v>26</v>
      </c>
      <c r="D1224" s="9" cm="1">
        <f t="array" aca="1" ref="D1224" ca="1">_xlfn.ANCHORARRAY(C1224)*0.05</f>
        <v>1.3</v>
      </c>
      <c r="E1224" s="9">
        <f t="shared" ca="1" si="108"/>
        <v>2</v>
      </c>
      <c r="F1224" s="9">
        <f t="shared" ca="1" si="111"/>
        <v>4</v>
      </c>
      <c r="G1224" s="9">
        <f t="shared" ca="1" si="109"/>
        <v>14</v>
      </c>
      <c r="H1224" s="9">
        <f t="shared" ca="1" si="110"/>
        <v>2</v>
      </c>
      <c r="I1224" s="9">
        <f ca="1">RAND()*(Packaging[[#This Row],[Ordering cost]]+Packaging[[#This Row],[Holding cost]])+0.2</f>
        <v>3.2017990502325251</v>
      </c>
      <c r="J1224" s="9">
        <f ca="1">SUM(Packaging[[#This Row],[Purchase Cost]:[Taxes]])</f>
        <v>52.50179905023252</v>
      </c>
      <c r="K1224" s="9" t="str">
        <f>TEXT(Packaging[[#This Row],[Deliverydate_C]],"mmm")</f>
        <v>Jan</v>
      </c>
      <c r="L1224" s="9"/>
      <c r="M1224" s="9" t="s">
        <v>220</v>
      </c>
    </row>
    <row r="1225" spans="3:13" x14ac:dyDescent="0.25">
      <c r="C1225" s="9">
        <f t="shared" ref="C1225:C1288" ca="1" si="112">RANDBETWEEN(20,30)</f>
        <v>22</v>
      </c>
      <c r="D1225" s="9" cm="1">
        <f t="array" aca="1" ref="D1225" ca="1">_xlfn.ANCHORARRAY(C1225)*0.05</f>
        <v>1.1000000000000001</v>
      </c>
      <c r="E1225" s="9">
        <f t="shared" ref="E1225:E1288" ca="1" si="113">RANDBETWEEN(1,2)</f>
        <v>2</v>
      </c>
      <c r="F1225" s="9">
        <f t="shared" ca="1" si="111"/>
        <v>4</v>
      </c>
      <c r="G1225" s="9">
        <f t="shared" ref="G1225:G1288" ca="1" si="114">RANDBETWEEN(10,15)</f>
        <v>14</v>
      </c>
      <c r="H1225" s="9">
        <f t="shared" ref="H1225:H1288" ca="1" si="115">RANDBETWEEN(2,5)</f>
        <v>2</v>
      </c>
      <c r="I1225" s="9">
        <f ca="1">RAND()*(Packaging[[#This Row],[Ordering cost]]+Packaging[[#This Row],[Holding cost]])+0.2</f>
        <v>0.24484688977831615</v>
      </c>
      <c r="J1225" s="9">
        <f ca="1">SUM(Packaging[[#This Row],[Purchase Cost]:[Taxes]])</f>
        <v>45.344846889778317</v>
      </c>
      <c r="K1225" s="9" t="str">
        <f>TEXT(Packaging[[#This Row],[Deliverydate_C]],"mmm")</f>
        <v>Jan</v>
      </c>
      <c r="L1225" s="9"/>
      <c r="M1225" s="9" t="s">
        <v>220</v>
      </c>
    </row>
    <row r="1226" spans="3:13" x14ac:dyDescent="0.25">
      <c r="C1226" s="9">
        <f t="shared" ca="1" si="112"/>
        <v>30</v>
      </c>
      <c r="D1226" s="9" cm="1">
        <f t="array" aca="1" ref="D1226" ca="1">_xlfn.ANCHORARRAY(C1226)*0.05</f>
        <v>1.5</v>
      </c>
      <c r="E1226" s="9">
        <f t="shared" ca="1" si="113"/>
        <v>2</v>
      </c>
      <c r="F1226" s="9">
        <f t="shared" ca="1" si="111"/>
        <v>4</v>
      </c>
      <c r="G1226" s="9">
        <f t="shared" ca="1" si="114"/>
        <v>11</v>
      </c>
      <c r="H1226" s="9">
        <f t="shared" ca="1" si="115"/>
        <v>2</v>
      </c>
      <c r="I1226" s="9">
        <f ca="1">RAND()*(Packaging[[#This Row],[Ordering cost]]+Packaging[[#This Row],[Holding cost]])+0.2</f>
        <v>1.6119000449849066</v>
      </c>
      <c r="J1226" s="9">
        <f ca="1">SUM(Packaging[[#This Row],[Purchase Cost]:[Taxes]])</f>
        <v>52.111900044984907</v>
      </c>
      <c r="K1226" s="9" t="str">
        <f>TEXT(Packaging[[#This Row],[Deliverydate_C]],"mmm")</f>
        <v>Jan</v>
      </c>
      <c r="L1226" s="9"/>
      <c r="M1226" s="9" t="s">
        <v>220</v>
      </c>
    </row>
    <row r="1227" spans="3:13" x14ac:dyDescent="0.25">
      <c r="C1227" s="9">
        <f t="shared" ca="1" si="112"/>
        <v>29</v>
      </c>
      <c r="D1227" s="9" cm="1">
        <f t="array" aca="1" ref="D1227" ca="1">_xlfn.ANCHORARRAY(C1227)*0.05</f>
        <v>1.4500000000000002</v>
      </c>
      <c r="E1227" s="9">
        <f t="shared" ca="1" si="113"/>
        <v>1</v>
      </c>
      <c r="F1227" s="9">
        <f t="shared" ca="1" si="111"/>
        <v>3</v>
      </c>
      <c r="G1227" s="9">
        <f t="shared" ca="1" si="114"/>
        <v>11</v>
      </c>
      <c r="H1227" s="9">
        <f t="shared" ca="1" si="115"/>
        <v>2</v>
      </c>
      <c r="I1227" s="9">
        <f ca="1">RAND()*(Packaging[[#This Row],[Ordering cost]]+Packaging[[#This Row],[Holding cost]])+0.2</f>
        <v>0.82628803724282363</v>
      </c>
      <c r="J1227" s="9">
        <f ca="1">SUM(Packaging[[#This Row],[Purchase Cost]:[Taxes]])</f>
        <v>48.276288037242828</v>
      </c>
      <c r="K1227" s="9" t="str">
        <f>TEXT(Packaging[[#This Row],[Deliverydate_C]],"mmm")</f>
        <v>Jan</v>
      </c>
      <c r="L1227" s="9"/>
      <c r="M1227" s="9" t="s">
        <v>219</v>
      </c>
    </row>
    <row r="1228" spans="3:13" x14ac:dyDescent="0.25">
      <c r="C1228" s="9">
        <f t="shared" ca="1" si="112"/>
        <v>27</v>
      </c>
      <c r="D1228" s="9" cm="1">
        <f t="array" aca="1" ref="D1228" ca="1">_xlfn.ANCHORARRAY(C1228)*0.05</f>
        <v>1.35</v>
      </c>
      <c r="E1228" s="9">
        <f t="shared" ca="1" si="113"/>
        <v>2</v>
      </c>
      <c r="F1228" s="9">
        <f t="shared" ca="1" si="111"/>
        <v>4</v>
      </c>
      <c r="G1228" s="9">
        <f t="shared" ca="1" si="114"/>
        <v>10</v>
      </c>
      <c r="H1228" s="9">
        <f t="shared" ca="1" si="115"/>
        <v>5</v>
      </c>
      <c r="I1228" s="9">
        <f ca="1">RAND()*(Packaging[[#This Row],[Ordering cost]]+Packaging[[#This Row],[Holding cost]])+0.2</f>
        <v>3.1556015525700767</v>
      </c>
      <c r="J1228" s="9">
        <f ca="1">SUM(Packaging[[#This Row],[Purchase Cost]:[Taxes]])</f>
        <v>52.505601552570077</v>
      </c>
      <c r="K1228" s="9" t="str">
        <f>TEXT(Packaging[[#This Row],[Deliverydate_C]],"mmm")</f>
        <v>Jan</v>
      </c>
      <c r="L1228" s="9"/>
      <c r="M1228" s="9" t="s">
        <v>219</v>
      </c>
    </row>
    <row r="1229" spans="3:13" x14ac:dyDescent="0.25">
      <c r="C1229" s="9">
        <f t="shared" ca="1" si="112"/>
        <v>24</v>
      </c>
      <c r="D1229" s="9" cm="1">
        <f t="array" aca="1" ref="D1229" ca="1">_xlfn.ANCHORARRAY(C1229)*0.05</f>
        <v>1.2000000000000002</v>
      </c>
      <c r="E1229" s="9">
        <f t="shared" ca="1" si="113"/>
        <v>2</v>
      </c>
      <c r="F1229" s="9">
        <f t="shared" ca="1" si="111"/>
        <v>3</v>
      </c>
      <c r="G1229" s="9">
        <f t="shared" ca="1" si="114"/>
        <v>10</v>
      </c>
      <c r="H1229" s="9">
        <f t="shared" ca="1" si="115"/>
        <v>3</v>
      </c>
      <c r="I1229" s="9">
        <f ca="1">RAND()*(Packaging[[#This Row],[Ordering cost]]+Packaging[[#This Row],[Holding cost]])+0.2</f>
        <v>0.25004136520060777</v>
      </c>
      <c r="J1229" s="9">
        <f ca="1">SUM(Packaging[[#This Row],[Purchase Cost]:[Taxes]])</f>
        <v>43.450041365200612</v>
      </c>
      <c r="K1229" s="9" t="str">
        <f>TEXT(Packaging[[#This Row],[Deliverydate_C]],"mmm")</f>
        <v>Jan</v>
      </c>
      <c r="L1229" s="9"/>
      <c r="M1229" s="9" t="s">
        <v>220</v>
      </c>
    </row>
    <row r="1230" spans="3:13" x14ac:dyDescent="0.25">
      <c r="C1230" s="9">
        <f t="shared" ca="1" si="112"/>
        <v>25</v>
      </c>
      <c r="D1230" s="9" cm="1">
        <f t="array" aca="1" ref="D1230" ca="1">_xlfn.ANCHORARRAY(C1230)*0.05</f>
        <v>1.25</v>
      </c>
      <c r="E1230" s="9">
        <f t="shared" ca="1" si="113"/>
        <v>2</v>
      </c>
      <c r="F1230" s="9">
        <f t="shared" ca="1" si="111"/>
        <v>3</v>
      </c>
      <c r="G1230" s="9">
        <f t="shared" ca="1" si="114"/>
        <v>14</v>
      </c>
      <c r="H1230" s="9">
        <f t="shared" ca="1" si="115"/>
        <v>4</v>
      </c>
      <c r="I1230" s="9">
        <f ca="1">RAND()*(Packaging[[#This Row],[Ordering cost]]+Packaging[[#This Row],[Holding cost]])+0.2</f>
        <v>2.4090300286284738</v>
      </c>
      <c r="J1230" s="9">
        <f ca="1">SUM(Packaging[[#This Row],[Purchase Cost]:[Taxes]])</f>
        <v>51.659030028628472</v>
      </c>
      <c r="K1230" s="9" t="str">
        <f>TEXT(Packaging[[#This Row],[Deliverydate_C]],"mmm")</f>
        <v>Jan</v>
      </c>
      <c r="L1230" s="9"/>
      <c r="M1230" s="9" t="s">
        <v>220</v>
      </c>
    </row>
    <row r="1231" spans="3:13" x14ac:dyDescent="0.25">
      <c r="C1231" s="9">
        <f t="shared" ca="1" si="112"/>
        <v>27</v>
      </c>
      <c r="D1231" s="9" cm="1">
        <f t="array" aca="1" ref="D1231" ca="1">_xlfn.ANCHORARRAY(C1231)*0.05</f>
        <v>1.35</v>
      </c>
      <c r="E1231" s="9">
        <f t="shared" ca="1" si="113"/>
        <v>2</v>
      </c>
      <c r="F1231" s="9">
        <f t="shared" ca="1" si="111"/>
        <v>3</v>
      </c>
      <c r="G1231" s="9">
        <f t="shared" ca="1" si="114"/>
        <v>10</v>
      </c>
      <c r="H1231" s="9">
        <f t="shared" ca="1" si="115"/>
        <v>3</v>
      </c>
      <c r="I1231" s="9">
        <f ca="1">RAND()*(Packaging[[#This Row],[Ordering cost]]+Packaging[[#This Row],[Holding cost]])+0.2</f>
        <v>0.63286092286773155</v>
      </c>
      <c r="J1231" s="9">
        <f ca="1">SUM(Packaging[[#This Row],[Purchase Cost]:[Taxes]])</f>
        <v>46.982860922867729</v>
      </c>
      <c r="K1231" s="9" t="str">
        <f>TEXT(Packaging[[#This Row],[Deliverydate_C]],"mmm")</f>
        <v>Jan</v>
      </c>
      <c r="L1231" s="9"/>
      <c r="M1231" s="9" t="s">
        <v>220</v>
      </c>
    </row>
    <row r="1232" spans="3:13" x14ac:dyDescent="0.25">
      <c r="C1232" s="9">
        <f t="shared" ca="1" si="112"/>
        <v>27</v>
      </c>
      <c r="D1232" s="9" cm="1">
        <f t="array" aca="1" ref="D1232" ca="1">_xlfn.ANCHORARRAY(C1232)*0.05</f>
        <v>1.35</v>
      </c>
      <c r="E1232" s="9">
        <f t="shared" ca="1" si="113"/>
        <v>2</v>
      </c>
      <c r="F1232" s="9">
        <f t="shared" ca="1" si="111"/>
        <v>3</v>
      </c>
      <c r="G1232" s="9">
        <f t="shared" ca="1" si="114"/>
        <v>12</v>
      </c>
      <c r="H1232" s="9">
        <f t="shared" ca="1" si="115"/>
        <v>4</v>
      </c>
      <c r="I1232" s="9">
        <f ca="1">RAND()*(Packaging[[#This Row],[Ordering cost]]+Packaging[[#This Row],[Holding cost]])+0.2</f>
        <v>0.58057118398915075</v>
      </c>
      <c r="J1232" s="9">
        <f ca="1">SUM(Packaging[[#This Row],[Purchase Cost]:[Taxes]])</f>
        <v>49.930571183989152</v>
      </c>
      <c r="K1232" s="9" t="str">
        <f>TEXT(Packaging[[#This Row],[Deliverydate_C]],"mmm")</f>
        <v>Jan</v>
      </c>
      <c r="L1232" s="9"/>
      <c r="M1232" s="9" t="s">
        <v>219</v>
      </c>
    </row>
    <row r="1233" spans="3:13" x14ac:dyDescent="0.25">
      <c r="C1233" s="9">
        <f t="shared" ca="1" si="112"/>
        <v>23</v>
      </c>
      <c r="D1233" s="9" cm="1">
        <f t="array" aca="1" ref="D1233" ca="1">_xlfn.ANCHORARRAY(C1233)*0.05</f>
        <v>1.1500000000000001</v>
      </c>
      <c r="E1233" s="9">
        <f t="shared" ca="1" si="113"/>
        <v>1</v>
      </c>
      <c r="F1233" s="9">
        <f t="shared" ca="1" si="111"/>
        <v>4</v>
      </c>
      <c r="G1233" s="9">
        <f t="shared" ca="1" si="114"/>
        <v>13</v>
      </c>
      <c r="H1233" s="9">
        <f t="shared" ca="1" si="115"/>
        <v>4</v>
      </c>
      <c r="I1233" s="9">
        <f ca="1">RAND()*(Packaging[[#This Row],[Ordering cost]]+Packaging[[#This Row],[Holding cost]])+0.2</f>
        <v>1.1694278297041407</v>
      </c>
      <c r="J1233" s="9">
        <f ca="1">SUM(Packaging[[#This Row],[Purchase Cost]:[Taxes]])</f>
        <v>47.319427829704139</v>
      </c>
      <c r="K1233" s="9" t="str">
        <f>TEXT(Packaging[[#This Row],[Deliverydate_C]],"mmm")</f>
        <v>Jan</v>
      </c>
      <c r="L1233" s="9"/>
      <c r="M1233" s="9" t="s">
        <v>220</v>
      </c>
    </row>
    <row r="1234" spans="3:13" x14ac:dyDescent="0.25">
      <c r="C1234" s="9">
        <f t="shared" ca="1" si="112"/>
        <v>21</v>
      </c>
      <c r="D1234" s="9" cm="1">
        <f t="array" aca="1" ref="D1234" ca="1">_xlfn.ANCHORARRAY(C1234)*0.05</f>
        <v>1.05</v>
      </c>
      <c r="E1234" s="9">
        <f t="shared" ca="1" si="113"/>
        <v>2</v>
      </c>
      <c r="F1234" s="9">
        <f t="shared" ca="1" si="111"/>
        <v>3</v>
      </c>
      <c r="G1234" s="9">
        <f t="shared" ca="1" si="114"/>
        <v>15</v>
      </c>
      <c r="H1234" s="9">
        <f t="shared" ca="1" si="115"/>
        <v>3</v>
      </c>
      <c r="I1234" s="9">
        <f ca="1">RAND()*(Packaging[[#This Row],[Ordering cost]]+Packaging[[#This Row],[Holding cost]])+0.2</f>
        <v>2.0003594569082415</v>
      </c>
      <c r="J1234" s="9">
        <f ca="1">SUM(Packaging[[#This Row],[Purchase Cost]:[Taxes]])</f>
        <v>47.05035945690824</v>
      </c>
      <c r="K1234" s="9" t="str">
        <f>TEXT(Packaging[[#This Row],[Deliverydate_C]],"mmm")</f>
        <v>Jan</v>
      </c>
      <c r="L1234" s="9"/>
      <c r="M1234" s="9" t="s">
        <v>219</v>
      </c>
    </row>
    <row r="1235" spans="3:13" x14ac:dyDescent="0.25">
      <c r="C1235" s="9">
        <f t="shared" ca="1" si="112"/>
        <v>28</v>
      </c>
      <c r="D1235" s="9" cm="1">
        <f t="array" aca="1" ref="D1235" ca="1">_xlfn.ANCHORARRAY(C1235)*0.05</f>
        <v>1.4000000000000001</v>
      </c>
      <c r="E1235" s="9">
        <f t="shared" ca="1" si="113"/>
        <v>2</v>
      </c>
      <c r="F1235" s="9">
        <f t="shared" ca="1" si="111"/>
        <v>3</v>
      </c>
      <c r="G1235" s="9">
        <f t="shared" ca="1" si="114"/>
        <v>11</v>
      </c>
      <c r="H1235" s="9">
        <f t="shared" ca="1" si="115"/>
        <v>2</v>
      </c>
      <c r="I1235" s="9">
        <f ca="1">RAND()*(Packaging[[#This Row],[Ordering cost]]+Packaging[[#This Row],[Holding cost]])+0.2</f>
        <v>1.8937482473522151</v>
      </c>
      <c r="J1235" s="9">
        <f ca="1">SUM(Packaging[[#This Row],[Purchase Cost]:[Taxes]])</f>
        <v>49.293748247352212</v>
      </c>
      <c r="K1235" s="9" t="str">
        <f>TEXT(Packaging[[#This Row],[Deliverydate_C]],"mmm")</f>
        <v>Jan</v>
      </c>
      <c r="L1235" s="9"/>
      <c r="M1235" s="9" t="s">
        <v>220</v>
      </c>
    </row>
    <row r="1236" spans="3:13" x14ac:dyDescent="0.25">
      <c r="C1236" s="9">
        <f t="shared" ca="1" si="112"/>
        <v>29</v>
      </c>
      <c r="D1236" s="9" cm="1">
        <f t="array" aca="1" ref="D1236" ca="1">_xlfn.ANCHORARRAY(C1236)*0.05</f>
        <v>1.4500000000000002</v>
      </c>
      <c r="E1236" s="9">
        <f t="shared" ca="1" si="113"/>
        <v>1</v>
      </c>
      <c r="F1236" s="9">
        <f t="shared" ca="1" si="111"/>
        <v>3</v>
      </c>
      <c r="G1236" s="9">
        <f t="shared" ca="1" si="114"/>
        <v>14</v>
      </c>
      <c r="H1236" s="9">
        <f t="shared" ca="1" si="115"/>
        <v>2</v>
      </c>
      <c r="I1236" s="9">
        <f ca="1">RAND()*(Packaging[[#This Row],[Ordering cost]]+Packaging[[#This Row],[Holding cost]])+0.2</f>
        <v>1.0423573974727529</v>
      </c>
      <c r="J1236" s="9">
        <f ca="1">SUM(Packaging[[#This Row],[Purchase Cost]:[Taxes]])</f>
        <v>51.492357397472759</v>
      </c>
      <c r="K1236" s="9" t="str">
        <f>TEXT(Packaging[[#This Row],[Deliverydate_C]],"mmm")</f>
        <v>Jan</v>
      </c>
      <c r="L1236" s="9"/>
      <c r="M1236" s="9" t="s">
        <v>221</v>
      </c>
    </row>
    <row r="1237" spans="3:13" x14ac:dyDescent="0.25">
      <c r="C1237" s="9">
        <f t="shared" ca="1" si="112"/>
        <v>30</v>
      </c>
      <c r="D1237" s="9" cm="1">
        <f t="array" aca="1" ref="D1237" ca="1">_xlfn.ANCHORARRAY(C1237)*0.05</f>
        <v>1.5</v>
      </c>
      <c r="E1237" s="9">
        <f t="shared" ca="1" si="113"/>
        <v>2</v>
      </c>
      <c r="F1237" s="9">
        <f t="shared" ca="1" si="111"/>
        <v>4</v>
      </c>
      <c r="G1237" s="9">
        <f t="shared" ca="1" si="114"/>
        <v>13</v>
      </c>
      <c r="H1237" s="9">
        <f t="shared" ca="1" si="115"/>
        <v>5</v>
      </c>
      <c r="I1237" s="9">
        <f ca="1">RAND()*(Packaging[[#This Row],[Ordering cost]]+Packaging[[#This Row],[Holding cost]])+0.2</f>
        <v>3.3042588432328062</v>
      </c>
      <c r="J1237" s="9">
        <f ca="1">SUM(Packaging[[#This Row],[Purchase Cost]:[Taxes]])</f>
        <v>58.804258843232809</v>
      </c>
      <c r="K1237" s="9" t="str">
        <f>TEXT(Packaging[[#This Row],[Deliverydate_C]],"mmm")</f>
        <v>Jan</v>
      </c>
      <c r="L1237" s="9"/>
      <c r="M1237" s="9" t="s">
        <v>221</v>
      </c>
    </row>
    <row r="1238" spans="3:13" x14ac:dyDescent="0.25">
      <c r="C1238" s="9">
        <f t="shared" ca="1" si="112"/>
        <v>26</v>
      </c>
      <c r="D1238" s="9" cm="1">
        <f t="array" aca="1" ref="D1238" ca="1">_xlfn.ANCHORARRAY(C1238)*0.05</f>
        <v>1.3</v>
      </c>
      <c r="E1238" s="9">
        <f t="shared" ca="1" si="113"/>
        <v>2</v>
      </c>
      <c r="F1238" s="9">
        <f t="shared" ca="1" si="111"/>
        <v>3</v>
      </c>
      <c r="G1238" s="9">
        <f t="shared" ca="1" si="114"/>
        <v>13</v>
      </c>
      <c r="H1238" s="9">
        <f t="shared" ca="1" si="115"/>
        <v>5</v>
      </c>
      <c r="I1238" s="9">
        <f ca="1">RAND()*(Packaging[[#This Row],[Ordering cost]]+Packaging[[#This Row],[Holding cost]])+0.2</f>
        <v>0.32014194530445605</v>
      </c>
      <c r="J1238" s="9">
        <f ca="1">SUM(Packaging[[#This Row],[Purchase Cost]:[Taxes]])</f>
        <v>50.620141945304454</v>
      </c>
      <c r="K1238" s="9" t="str">
        <f>TEXT(Packaging[[#This Row],[Deliverydate_C]],"mmm")</f>
        <v>Jan</v>
      </c>
      <c r="L1238" s="9"/>
      <c r="M1238" s="9" t="s">
        <v>220</v>
      </c>
    </row>
    <row r="1239" spans="3:13" x14ac:dyDescent="0.25">
      <c r="C1239" s="9">
        <f t="shared" ca="1" si="112"/>
        <v>27</v>
      </c>
      <c r="D1239" s="9" cm="1">
        <f t="array" aca="1" ref="D1239" ca="1">_xlfn.ANCHORARRAY(C1239)*0.05</f>
        <v>1.35</v>
      </c>
      <c r="E1239" s="9">
        <f t="shared" ca="1" si="113"/>
        <v>2</v>
      </c>
      <c r="F1239" s="9">
        <f t="shared" ca="1" si="111"/>
        <v>4</v>
      </c>
      <c r="G1239" s="9">
        <f t="shared" ca="1" si="114"/>
        <v>12</v>
      </c>
      <c r="H1239" s="9">
        <f t="shared" ca="1" si="115"/>
        <v>2</v>
      </c>
      <c r="I1239" s="9">
        <f ca="1">RAND()*(Packaging[[#This Row],[Ordering cost]]+Packaging[[#This Row],[Holding cost]])+0.2</f>
        <v>0.43315641761608892</v>
      </c>
      <c r="J1239" s="9">
        <f ca="1">SUM(Packaging[[#This Row],[Purchase Cost]:[Taxes]])</f>
        <v>48.783156417616091</v>
      </c>
      <c r="K1239" s="9" t="str">
        <f>TEXT(Packaging[[#This Row],[Deliverydate_C]],"mmm")</f>
        <v>Jan</v>
      </c>
      <c r="L1239" s="9"/>
      <c r="M1239" s="9" t="s">
        <v>220</v>
      </c>
    </row>
    <row r="1240" spans="3:13" x14ac:dyDescent="0.25">
      <c r="C1240" s="9">
        <f t="shared" ca="1" si="112"/>
        <v>23</v>
      </c>
      <c r="D1240" s="9" cm="1">
        <f t="array" aca="1" ref="D1240" ca="1">_xlfn.ANCHORARRAY(C1240)*0.05</f>
        <v>1.1500000000000001</v>
      </c>
      <c r="E1240" s="9">
        <f t="shared" ca="1" si="113"/>
        <v>2</v>
      </c>
      <c r="F1240" s="9">
        <f t="shared" ca="1" si="111"/>
        <v>4</v>
      </c>
      <c r="G1240" s="9">
        <f t="shared" ca="1" si="114"/>
        <v>15</v>
      </c>
      <c r="H1240" s="9">
        <f t="shared" ca="1" si="115"/>
        <v>3</v>
      </c>
      <c r="I1240" s="9">
        <f ca="1">RAND()*(Packaging[[#This Row],[Ordering cost]]+Packaging[[#This Row],[Holding cost]])+0.2</f>
        <v>2.0722955599147479</v>
      </c>
      <c r="J1240" s="9">
        <f ca="1">SUM(Packaging[[#This Row],[Purchase Cost]:[Taxes]])</f>
        <v>50.222295559914748</v>
      </c>
      <c r="K1240" s="9" t="str">
        <f>TEXT(Packaging[[#This Row],[Deliverydate_C]],"mmm")</f>
        <v>Jan</v>
      </c>
      <c r="L1240" s="9"/>
      <c r="M1240" s="9" t="s">
        <v>220</v>
      </c>
    </row>
    <row r="1241" spans="3:13" x14ac:dyDescent="0.25">
      <c r="C1241" s="9">
        <f t="shared" ca="1" si="112"/>
        <v>22</v>
      </c>
      <c r="D1241" s="9" cm="1">
        <f t="array" aca="1" ref="D1241" ca="1">_xlfn.ANCHORARRAY(C1241)*0.05</f>
        <v>1.1000000000000001</v>
      </c>
      <c r="E1241" s="9">
        <f t="shared" ca="1" si="113"/>
        <v>1</v>
      </c>
      <c r="F1241" s="9">
        <f t="shared" ca="1" si="111"/>
        <v>4</v>
      </c>
      <c r="G1241" s="9">
        <f t="shared" ca="1" si="114"/>
        <v>11</v>
      </c>
      <c r="H1241" s="9">
        <f t="shared" ca="1" si="115"/>
        <v>5</v>
      </c>
      <c r="I1241" s="9">
        <f ca="1">RAND()*(Packaging[[#This Row],[Ordering cost]]+Packaging[[#This Row],[Holding cost]])+0.2</f>
        <v>0.60303656539368089</v>
      </c>
      <c r="J1241" s="9">
        <f ca="1">SUM(Packaging[[#This Row],[Purchase Cost]:[Taxes]])</f>
        <v>44.703036565393681</v>
      </c>
      <c r="K1241" s="9" t="str">
        <f>TEXT(Packaging[[#This Row],[Deliverydate_C]],"mmm")</f>
        <v>Jan</v>
      </c>
      <c r="L1241" s="9"/>
      <c r="M1241" s="9" t="s">
        <v>219</v>
      </c>
    </row>
    <row r="1242" spans="3:13" x14ac:dyDescent="0.25">
      <c r="C1242" s="9">
        <f t="shared" ca="1" si="112"/>
        <v>30</v>
      </c>
      <c r="D1242" s="9" cm="1">
        <f t="array" aca="1" ref="D1242" ca="1">_xlfn.ANCHORARRAY(C1242)*0.05</f>
        <v>1.5</v>
      </c>
      <c r="E1242" s="9">
        <f t="shared" ca="1" si="113"/>
        <v>2</v>
      </c>
      <c r="F1242" s="9">
        <f t="shared" ca="1" si="111"/>
        <v>3</v>
      </c>
      <c r="G1242" s="9">
        <f t="shared" ca="1" si="114"/>
        <v>12</v>
      </c>
      <c r="H1242" s="9">
        <f t="shared" ca="1" si="115"/>
        <v>5</v>
      </c>
      <c r="I1242" s="9">
        <f ca="1">RAND()*(Packaging[[#This Row],[Ordering cost]]+Packaging[[#This Row],[Holding cost]])+0.2</f>
        <v>1.8165039611937377</v>
      </c>
      <c r="J1242" s="9">
        <f ca="1">SUM(Packaging[[#This Row],[Purchase Cost]:[Taxes]])</f>
        <v>55.316503961193739</v>
      </c>
      <c r="K1242" s="9" t="str">
        <f>TEXT(Packaging[[#This Row],[Deliverydate_C]],"mmm")</f>
        <v>Jan</v>
      </c>
      <c r="L1242" s="9"/>
      <c r="M1242" s="9" t="s">
        <v>220</v>
      </c>
    </row>
    <row r="1243" spans="3:13" x14ac:dyDescent="0.25">
      <c r="C1243" s="9">
        <f t="shared" ca="1" si="112"/>
        <v>22</v>
      </c>
      <c r="D1243" s="9" cm="1">
        <f t="array" aca="1" ref="D1243" ca="1">_xlfn.ANCHORARRAY(C1243)*0.05</f>
        <v>1.1000000000000001</v>
      </c>
      <c r="E1243" s="9">
        <f t="shared" ca="1" si="113"/>
        <v>1</v>
      </c>
      <c r="F1243" s="9">
        <f t="shared" ca="1" si="111"/>
        <v>3</v>
      </c>
      <c r="G1243" s="9">
        <f t="shared" ca="1" si="114"/>
        <v>10</v>
      </c>
      <c r="H1243" s="9">
        <f t="shared" ca="1" si="115"/>
        <v>4</v>
      </c>
      <c r="I1243" s="9">
        <f ca="1">RAND()*(Packaging[[#This Row],[Ordering cost]]+Packaging[[#This Row],[Holding cost]])+0.2</f>
        <v>0.43329614362241897</v>
      </c>
      <c r="J1243" s="9">
        <f ca="1">SUM(Packaging[[#This Row],[Purchase Cost]:[Taxes]])</f>
        <v>41.533296143622422</v>
      </c>
      <c r="K1243" s="9" t="str">
        <f>TEXT(Packaging[[#This Row],[Deliverydate_C]],"mmm")</f>
        <v>Jan</v>
      </c>
      <c r="L1243" s="9"/>
      <c r="M1243" s="9" t="s">
        <v>219</v>
      </c>
    </row>
    <row r="1244" spans="3:13" x14ac:dyDescent="0.25">
      <c r="C1244" s="9">
        <f t="shared" ca="1" si="112"/>
        <v>30</v>
      </c>
      <c r="D1244" s="9" cm="1">
        <f t="array" aca="1" ref="D1244" ca="1">_xlfn.ANCHORARRAY(C1244)*0.05</f>
        <v>1.5</v>
      </c>
      <c r="E1244" s="9">
        <f t="shared" ca="1" si="113"/>
        <v>1</v>
      </c>
      <c r="F1244" s="9">
        <f t="shared" ca="1" si="111"/>
        <v>3</v>
      </c>
      <c r="G1244" s="9">
        <f t="shared" ca="1" si="114"/>
        <v>14</v>
      </c>
      <c r="H1244" s="9">
        <f t="shared" ca="1" si="115"/>
        <v>3</v>
      </c>
      <c r="I1244" s="9">
        <f ca="1">RAND()*(Packaging[[#This Row],[Ordering cost]]+Packaging[[#This Row],[Holding cost]])+0.2</f>
        <v>1.5717818710456974</v>
      </c>
      <c r="J1244" s="9">
        <f ca="1">SUM(Packaging[[#This Row],[Purchase Cost]:[Taxes]])</f>
        <v>54.071781871045701</v>
      </c>
      <c r="K1244" s="9" t="str">
        <f>TEXT(Packaging[[#This Row],[Deliverydate_C]],"mmm")</f>
        <v>Jan</v>
      </c>
      <c r="L1244" s="9"/>
      <c r="M1244" s="9" t="s">
        <v>221</v>
      </c>
    </row>
    <row r="1245" spans="3:13" x14ac:dyDescent="0.25">
      <c r="C1245" s="9">
        <f t="shared" ca="1" si="112"/>
        <v>23</v>
      </c>
      <c r="D1245" s="9" cm="1">
        <f t="array" aca="1" ref="D1245" ca="1">_xlfn.ANCHORARRAY(C1245)*0.05</f>
        <v>1.1500000000000001</v>
      </c>
      <c r="E1245" s="9">
        <f t="shared" ca="1" si="113"/>
        <v>1</v>
      </c>
      <c r="F1245" s="9">
        <f t="shared" ca="1" si="111"/>
        <v>4</v>
      </c>
      <c r="G1245" s="9">
        <f t="shared" ca="1" si="114"/>
        <v>13</v>
      </c>
      <c r="H1245" s="9">
        <f t="shared" ca="1" si="115"/>
        <v>3</v>
      </c>
      <c r="I1245" s="9">
        <f ca="1">RAND()*(Packaging[[#This Row],[Ordering cost]]+Packaging[[#This Row],[Holding cost]])+0.2</f>
        <v>2.1116260100466393</v>
      </c>
      <c r="J1245" s="9">
        <f ca="1">SUM(Packaging[[#This Row],[Purchase Cost]:[Taxes]])</f>
        <v>47.261626010046641</v>
      </c>
      <c r="K1245" s="9" t="str">
        <f>TEXT(Packaging[[#This Row],[Deliverydate_C]],"mmm")</f>
        <v>Jan</v>
      </c>
      <c r="L1245" s="9"/>
      <c r="M1245" s="9" t="s">
        <v>220</v>
      </c>
    </row>
    <row r="1246" spans="3:13" x14ac:dyDescent="0.25">
      <c r="C1246" s="9">
        <f t="shared" ca="1" si="112"/>
        <v>27</v>
      </c>
      <c r="D1246" s="9" cm="1">
        <f t="array" aca="1" ref="D1246" ca="1">_xlfn.ANCHORARRAY(C1246)*0.05</f>
        <v>1.35</v>
      </c>
      <c r="E1246" s="9">
        <f t="shared" ca="1" si="113"/>
        <v>1</v>
      </c>
      <c r="F1246" s="9">
        <f t="shared" ca="1" si="111"/>
        <v>4</v>
      </c>
      <c r="G1246" s="9">
        <f t="shared" ca="1" si="114"/>
        <v>13</v>
      </c>
      <c r="H1246" s="9">
        <f t="shared" ca="1" si="115"/>
        <v>5</v>
      </c>
      <c r="I1246" s="9">
        <f ca="1">RAND()*(Packaging[[#This Row],[Ordering cost]]+Packaging[[#This Row],[Holding cost]])+0.2</f>
        <v>1.9258531434721051</v>
      </c>
      <c r="J1246" s="9">
        <f ca="1">SUM(Packaging[[#This Row],[Purchase Cost]:[Taxes]])</f>
        <v>53.275853143472105</v>
      </c>
      <c r="K1246" s="9" t="str">
        <f>TEXT(Packaging[[#This Row],[Deliverydate_C]],"mmm")</f>
        <v>Jan</v>
      </c>
      <c r="L1246" s="9"/>
      <c r="M1246" s="9" t="s">
        <v>220</v>
      </c>
    </row>
    <row r="1247" spans="3:13" x14ac:dyDescent="0.25">
      <c r="C1247" s="9">
        <f t="shared" ca="1" si="112"/>
        <v>29</v>
      </c>
      <c r="D1247" s="9" cm="1">
        <f t="array" aca="1" ref="D1247" ca="1">_xlfn.ANCHORARRAY(C1247)*0.05</f>
        <v>1.4500000000000002</v>
      </c>
      <c r="E1247" s="9">
        <f t="shared" ca="1" si="113"/>
        <v>2</v>
      </c>
      <c r="F1247" s="9">
        <f t="shared" ca="1" si="111"/>
        <v>4</v>
      </c>
      <c r="G1247" s="9">
        <f t="shared" ca="1" si="114"/>
        <v>10</v>
      </c>
      <c r="H1247" s="9">
        <f t="shared" ca="1" si="115"/>
        <v>2</v>
      </c>
      <c r="I1247" s="9">
        <f ca="1">RAND()*(Packaging[[#This Row],[Ordering cost]]+Packaging[[#This Row],[Holding cost]])+0.2</f>
        <v>1.6569239025074503</v>
      </c>
      <c r="J1247" s="9">
        <f ca="1">SUM(Packaging[[#This Row],[Purchase Cost]:[Taxes]])</f>
        <v>50.106923902507454</v>
      </c>
      <c r="K1247" s="9" t="str">
        <f>TEXT(Packaging[[#This Row],[Deliverydate_C]],"mmm")</f>
        <v>Jan</v>
      </c>
      <c r="L1247" s="9"/>
      <c r="M1247" s="9" t="s">
        <v>221</v>
      </c>
    </row>
    <row r="1248" spans="3:13" x14ac:dyDescent="0.25">
      <c r="C1248" s="9">
        <f t="shared" ca="1" si="112"/>
        <v>25</v>
      </c>
      <c r="D1248" s="9" cm="1">
        <f t="array" aca="1" ref="D1248" ca="1">_xlfn.ANCHORARRAY(C1248)*0.05</f>
        <v>1.25</v>
      </c>
      <c r="E1248" s="9">
        <f t="shared" ca="1" si="113"/>
        <v>2</v>
      </c>
      <c r="F1248" s="9">
        <f t="shared" ca="1" si="111"/>
        <v>3</v>
      </c>
      <c r="G1248" s="9">
        <f t="shared" ca="1" si="114"/>
        <v>10</v>
      </c>
      <c r="H1248" s="9">
        <f t="shared" ca="1" si="115"/>
        <v>4</v>
      </c>
      <c r="I1248" s="9">
        <f ca="1">RAND()*(Packaging[[#This Row],[Ordering cost]]+Packaging[[#This Row],[Holding cost]])+0.2</f>
        <v>1.3304726315525783</v>
      </c>
      <c r="J1248" s="9">
        <f ca="1">SUM(Packaging[[#This Row],[Purchase Cost]:[Taxes]])</f>
        <v>46.580472631552581</v>
      </c>
      <c r="K1248" s="9" t="str">
        <f>TEXT(Packaging[[#This Row],[Deliverydate_C]],"mmm")</f>
        <v>Jan</v>
      </c>
      <c r="L1248" s="9"/>
      <c r="M1248" s="9" t="s">
        <v>220</v>
      </c>
    </row>
    <row r="1249" spans="3:13" x14ac:dyDescent="0.25">
      <c r="C1249" s="9">
        <f t="shared" ca="1" si="112"/>
        <v>21</v>
      </c>
      <c r="D1249" s="9" cm="1">
        <f t="array" aca="1" ref="D1249" ca="1">_xlfn.ANCHORARRAY(C1249)*0.05</f>
        <v>1.05</v>
      </c>
      <c r="E1249" s="9">
        <f t="shared" ca="1" si="113"/>
        <v>1</v>
      </c>
      <c r="F1249" s="9">
        <f t="shared" ca="1" si="111"/>
        <v>4</v>
      </c>
      <c r="G1249" s="9">
        <f t="shared" ca="1" si="114"/>
        <v>13</v>
      </c>
      <c r="H1249" s="9">
        <f t="shared" ca="1" si="115"/>
        <v>5</v>
      </c>
      <c r="I1249" s="9">
        <f ca="1">RAND()*(Packaging[[#This Row],[Ordering cost]]+Packaging[[#This Row],[Holding cost]])+0.2</f>
        <v>0.74036254395791934</v>
      </c>
      <c r="J1249" s="9">
        <f ca="1">SUM(Packaging[[#This Row],[Purchase Cost]:[Taxes]])</f>
        <v>45.790362543957919</v>
      </c>
      <c r="K1249" s="9" t="str">
        <f>TEXT(Packaging[[#This Row],[Deliverydate_C]],"mmm")</f>
        <v>Jan</v>
      </c>
      <c r="L1249" s="9"/>
      <c r="M1249" s="9" t="s">
        <v>220</v>
      </c>
    </row>
    <row r="1250" spans="3:13" x14ac:dyDescent="0.25">
      <c r="C1250" s="9">
        <f t="shared" ca="1" si="112"/>
        <v>23</v>
      </c>
      <c r="D1250" s="9" cm="1">
        <f t="array" aca="1" ref="D1250" ca="1">_xlfn.ANCHORARRAY(C1250)*0.05</f>
        <v>1.1500000000000001</v>
      </c>
      <c r="E1250" s="9">
        <f t="shared" ca="1" si="113"/>
        <v>2</v>
      </c>
      <c r="F1250" s="9">
        <f t="shared" ca="1" si="111"/>
        <v>3</v>
      </c>
      <c r="G1250" s="9">
        <f t="shared" ca="1" si="114"/>
        <v>15</v>
      </c>
      <c r="H1250" s="9">
        <f t="shared" ca="1" si="115"/>
        <v>5</v>
      </c>
      <c r="I1250" s="9">
        <f ca="1">RAND()*(Packaging[[#This Row],[Ordering cost]]+Packaging[[#This Row],[Holding cost]])+0.2</f>
        <v>0.31568483203937392</v>
      </c>
      <c r="J1250" s="9">
        <f ca="1">SUM(Packaging[[#This Row],[Purchase Cost]:[Taxes]])</f>
        <v>49.465684832039372</v>
      </c>
      <c r="K1250" s="9" t="str">
        <f>TEXT(Packaging[[#This Row],[Deliverydate_C]],"mmm")</f>
        <v>Jan</v>
      </c>
      <c r="L1250" s="9"/>
      <c r="M1250" s="9" t="s">
        <v>219</v>
      </c>
    </row>
    <row r="1251" spans="3:13" x14ac:dyDescent="0.25">
      <c r="C1251" s="9">
        <f t="shared" ca="1" si="112"/>
        <v>28</v>
      </c>
      <c r="D1251" s="9" cm="1">
        <f t="array" aca="1" ref="D1251" ca="1">_xlfn.ANCHORARRAY(C1251)*0.05</f>
        <v>1.4000000000000001</v>
      </c>
      <c r="E1251" s="9">
        <f t="shared" ca="1" si="113"/>
        <v>1</v>
      </c>
      <c r="F1251" s="9">
        <f t="shared" ca="1" si="111"/>
        <v>4</v>
      </c>
      <c r="G1251" s="9">
        <f t="shared" ca="1" si="114"/>
        <v>14</v>
      </c>
      <c r="H1251" s="9">
        <f t="shared" ca="1" si="115"/>
        <v>3</v>
      </c>
      <c r="I1251" s="9">
        <f ca="1">RAND()*(Packaging[[#This Row],[Ordering cost]]+Packaging[[#This Row],[Holding cost]])+0.2</f>
        <v>1.5039477028009189</v>
      </c>
      <c r="J1251" s="9">
        <f ca="1">SUM(Packaging[[#This Row],[Purchase Cost]:[Taxes]])</f>
        <v>52.90394770280092</v>
      </c>
      <c r="K1251" s="9" t="str">
        <f>TEXT(Packaging[[#This Row],[Deliverydate_C]],"mmm")</f>
        <v>Jan</v>
      </c>
      <c r="L1251" s="9"/>
      <c r="M1251" s="9" t="s">
        <v>220</v>
      </c>
    </row>
    <row r="1252" spans="3:13" x14ac:dyDescent="0.25">
      <c r="C1252" s="9">
        <f t="shared" ca="1" si="112"/>
        <v>29</v>
      </c>
      <c r="D1252" s="9" cm="1">
        <f t="array" aca="1" ref="D1252" ca="1">_xlfn.ANCHORARRAY(C1252)*0.05</f>
        <v>1.4500000000000002</v>
      </c>
      <c r="E1252" s="9">
        <f t="shared" ca="1" si="113"/>
        <v>1</v>
      </c>
      <c r="F1252" s="9">
        <f t="shared" ca="1" si="111"/>
        <v>4</v>
      </c>
      <c r="G1252" s="9">
        <f t="shared" ca="1" si="114"/>
        <v>15</v>
      </c>
      <c r="H1252" s="9">
        <f t="shared" ca="1" si="115"/>
        <v>3</v>
      </c>
      <c r="I1252" s="9">
        <f ca="1">RAND()*(Packaging[[#This Row],[Ordering cost]]+Packaging[[#This Row],[Holding cost]])+0.2</f>
        <v>1.4728526650761369</v>
      </c>
      <c r="J1252" s="9">
        <f ca="1">SUM(Packaging[[#This Row],[Purchase Cost]:[Taxes]])</f>
        <v>54.922852665076142</v>
      </c>
      <c r="K1252" s="9" t="str">
        <f>TEXT(Packaging[[#This Row],[Deliverydate_C]],"mmm")</f>
        <v>Jan</v>
      </c>
      <c r="L1252" s="9"/>
      <c r="M1252" s="9" t="s">
        <v>219</v>
      </c>
    </row>
    <row r="1253" spans="3:13" x14ac:dyDescent="0.25">
      <c r="C1253" s="9">
        <f t="shared" ca="1" si="112"/>
        <v>30</v>
      </c>
      <c r="D1253" s="9" cm="1">
        <f t="array" aca="1" ref="D1253" ca="1">_xlfn.ANCHORARRAY(C1253)*0.05</f>
        <v>1.5</v>
      </c>
      <c r="E1253" s="9">
        <f t="shared" ca="1" si="113"/>
        <v>1</v>
      </c>
      <c r="F1253" s="9">
        <f t="shared" ca="1" si="111"/>
        <v>4</v>
      </c>
      <c r="G1253" s="9">
        <f t="shared" ca="1" si="114"/>
        <v>13</v>
      </c>
      <c r="H1253" s="9">
        <f t="shared" ca="1" si="115"/>
        <v>4</v>
      </c>
      <c r="I1253" s="9">
        <f ca="1">RAND()*(Packaging[[#This Row],[Ordering cost]]+Packaging[[#This Row],[Holding cost]])+0.2</f>
        <v>0.62390115609603458</v>
      </c>
      <c r="J1253" s="9">
        <f ca="1">SUM(Packaging[[#This Row],[Purchase Cost]:[Taxes]])</f>
        <v>54.123901156096032</v>
      </c>
      <c r="K1253" s="9" t="str">
        <f>TEXT(Packaging[[#This Row],[Deliverydate_C]],"mmm")</f>
        <v>Jan</v>
      </c>
      <c r="L1253" s="9"/>
      <c r="M1253" s="9" t="s">
        <v>220</v>
      </c>
    </row>
    <row r="1254" spans="3:13" x14ac:dyDescent="0.25">
      <c r="C1254" s="9">
        <f t="shared" ca="1" si="112"/>
        <v>28</v>
      </c>
      <c r="D1254" s="9" cm="1">
        <f t="array" aca="1" ref="D1254" ca="1">_xlfn.ANCHORARRAY(C1254)*0.05</f>
        <v>1.4000000000000001</v>
      </c>
      <c r="E1254" s="9">
        <f t="shared" ca="1" si="113"/>
        <v>2</v>
      </c>
      <c r="F1254" s="9">
        <f t="shared" ca="1" si="111"/>
        <v>4</v>
      </c>
      <c r="G1254" s="9">
        <f t="shared" ca="1" si="114"/>
        <v>11</v>
      </c>
      <c r="H1254" s="9">
        <f t="shared" ca="1" si="115"/>
        <v>3</v>
      </c>
      <c r="I1254" s="9">
        <f ca="1">RAND()*(Packaging[[#This Row],[Ordering cost]]+Packaging[[#This Row],[Holding cost]])+0.2</f>
        <v>3.2293931071351913</v>
      </c>
      <c r="J1254" s="9">
        <f ca="1">SUM(Packaging[[#This Row],[Purchase Cost]:[Taxes]])</f>
        <v>52.629393107135186</v>
      </c>
      <c r="K1254" s="9" t="str">
        <f>TEXT(Packaging[[#This Row],[Deliverydate_C]],"mmm")</f>
        <v>Jan</v>
      </c>
      <c r="L1254" s="9"/>
      <c r="M1254" s="9" t="s">
        <v>219</v>
      </c>
    </row>
    <row r="1255" spans="3:13" x14ac:dyDescent="0.25">
      <c r="C1255" s="9">
        <f t="shared" ca="1" si="112"/>
        <v>27</v>
      </c>
      <c r="D1255" s="9" cm="1">
        <f t="array" aca="1" ref="D1255" ca="1">_xlfn.ANCHORARRAY(C1255)*0.05</f>
        <v>1.35</v>
      </c>
      <c r="E1255" s="9">
        <f t="shared" ca="1" si="113"/>
        <v>1</v>
      </c>
      <c r="F1255" s="9">
        <f t="shared" ca="1" si="111"/>
        <v>4</v>
      </c>
      <c r="G1255" s="9">
        <f t="shared" ca="1" si="114"/>
        <v>14</v>
      </c>
      <c r="H1255" s="9">
        <f t="shared" ca="1" si="115"/>
        <v>2</v>
      </c>
      <c r="I1255" s="9">
        <f ca="1">RAND()*(Packaging[[#This Row],[Ordering cost]]+Packaging[[#This Row],[Holding cost]])+0.2</f>
        <v>1.0672548841269682</v>
      </c>
      <c r="J1255" s="9">
        <f ca="1">SUM(Packaging[[#This Row],[Purchase Cost]:[Taxes]])</f>
        <v>50.417254884126969</v>
      </c>
      <c r="K1255" s="9" t="str">
        <f>TEXT(Packaging[[#This Row],[Deliverydate_C]],"mmm")</f>
        <v>Jan</v>
      </c>
      <c r="L1255" s="9"/>
      <c r="M1255" s="9" t="s">
        <v>219</v>
      </c>
    </row>
    <row r="1256" spans="3:13" x14ac:dyDescent="0.25">
      <c r="C1256" s="9">
        <f t="shared" ca="1" si="112"/>
        <v>26</v>
      </c>
      <c r="D1256" s="9" cm="1">
        <f t="array" aca="1" ref="D1256" ca="1">_xlfn.ANCHORARRAY(C1256)*0.05</f>
        <v>1.3</v>
      </c>
      <c r="E1256" s="9">
        <f t="shared" ca="1" si="113"/>
        <v>2</v>
      </c>
      <c r="F1256" s="9">
        <f t="shared" ca="1" si="111"/>
        <v>4</v>
      </c>
      <c r="G1256" s="9">
        <f t="shared" ca="1" si="114"/>
        <v>15</v>
      </c>
      <c r="H1256" s="9">
        <f t="shared" ca="1" si="115"/>
        <v>5</v>
      </c>
      <c r="I1256" s="9">
        <f ca="1">RAND()*(Packaging[[#This Row],[Ordering cost]]+Packaging[[#This Row],[Holding cost]])+0.2</f>
        <v>3.4910108315667383</v>
      </c>
      <c r="J1256" s="9">
        <f ca="1">SUM(Packaging[[#This Row],[Purchase Cost]:[Taxes]])</f>
        <v>56.791010831566737</v>
      </c>
      <c r="K1256" s="9" t="str">
        <f>TEXT(Packaging[[#This Row],[Deliverydate_C]],"mmm")</f>
        <v>Jan</v>
      </c>
      <c r="L1256" s="9"/>
      <c r="M1256" s="9" t="s">
        <v>219</v>
      </c>
    </row>
    <row r="1257" spans="3:13" x14ac:dyDescent="0.25">
      <c r="C1257" s="9">
        <f t="shared" ca="1" si="112"/>
        <v>26</v>
      </c>
      <c r="D1257" s="9" cm="1">
        <f t="array" aca="1" ref="D1257" ca="1">_xlfn.ANCHORARRAY(C1257)*0.05</f>
        <v>1.3</v>
      </c>
      <c r="E1257" s="9">
        <f t="shared" ca="1" si="113"/>
        <v>1</v>
      </c>
      <c r="F1257" s="9">
        <f t="shared" ca="1" si="111"/>
        <v>3</v>
      </c>
      <c r="G1257" s="9">
        <f t="shared" ca="1" si="114"/>
        <v>11</v>
      </c>
      <c r="H1257" s="9">
        <f t="shared" ca="1" si="115"/>
        <v>3</v>
      </c>
      <c r="I1257" s="9">
        <f ca="1">RAND()*(Packaging[[#This Row],[Ordering cost]]+Packaging[[#This Row],[Holding cost]])+0.2</f>
        <v>0.69603505010591404</v>
      </c>
      <c r="J1257" s="9">
        <f ca="1">SUM(Packaging[[#This Row],[Purchase Cost]:[Taxes]])</f>
        <v>45.99603505010591</v>
      </c>
      <c r="K1257" s="9" t="str">
        <f>TEXT(Packaging[[#This Row],[Deliverydate_C]],"mmm")</f>
        <v>Jan</v>
      </c>
      <c r="L1257" s="9"/>
      <c r="M1257" s="9" t="s">
        <v>221</v>
      </c>
    </row>
    <row r="1258" spans="3:13" x14ac:dyDescent="0.25">
      <c r="C1258" s="9">
        <f t="shared" ca="1" si="112"/>
        <v>29</v>
      </c>
      <c r="D1258" s="9" cm="1">
        <f t="array" aca="1" ref="D1258" ca="1">_xlfn.ANCHORARRAY(C1258)*0.05</f>
        <v>1.4500000000000002</v>
      </c>
      <c r="E1258" s="9">
        <f t="shared" ca="1" si="113"/>
        <v>1</v>
      </c>
      <c r="F1258" s="9">
        <f t="shared" ca="1" si="111"/>
        <v>3</v>
      </c>
      <c r="G1258" s="9">
        <f t="shared" ca="1" si="114"/>
        <v>12</v>
      </c>
      <c r="H1258" s="9">
        <f t="shared" ca="1" si="115"/>
        <v>3</v>
      </c>
      <c r="I1258" s="9">
        <f ca="1">RAND()*(Packaging[[#This Row],[Ordering cost]]+Packaging[[#This Row],[Holding cost]])+0.2</f>
        <v>2.0885961365991141</v>
      </c>
      <c r="J1258" s="9">
        <f ca="1">SUM(Packaging[[#This Row],[Purchase Cost]:[Taxes]])</f>
        <v>51.538596136599118</v>
      </c>
      <c r="K1258" s="9" t="str">
        <f>TEXT(Packaging[[#This Row],[Deliverydate_C]],"mmm")</f>
        <v>Jan</v>
      </c>
      <c r="L1258" s="9"/>
      <c r="M1258" s="9" t="s">
        <v>220</v>
      </c>
    </row>
    <row r="1259" spans="3:13" x14ac:dyDescent="0.25">
      <c r="C1259" s="9">
        <f t="shared" ca="1" si="112"/>
        <v>25</v>
      </c>
      <c r="D1259" s="9" cm="1">
        <f t="array" aca="1" ref="D1259" ca="1">_xlfn.ANCHORARRAY(C1259)*0.05</f>
        <v>1.25</v>
      </c>
      <c r="E1259" s="9">
        <f t="shared" ca="1" si="113"/>
        <v>1</v>
      </c>
      <c r="F1259" s="9">
        <f t="shared" ca="1" si="111"/>
        <v>4</v>
      </c>
      <c r="G1259" s="9">
        <f t="shared" ca="1" si="114"/>
        <v>15</v>
      </c>
      <c r="H1259" s="9">
        <f t="shared" ca="1" si="115"/>
        <v>4</v>
      </c>
      <c r="I1259" s="9">
        <f ca="1">RAND()*(Packaging[[#This Row],[Ordering cost]]+Packaging[[#This Row],[Holding cost]])+0.2</f>
        <v>0.71184187887556272</v>
      </c>
      <c r="J1259" s="9">
        <f ca="1">SUM(Packaging[[#This Row],[Purchase Cost]:[Taxes]])</f>
        <v>50.96184187887556</v>
      </c>
      <c r="K1259" s="9" t="str">
        <f>TEXT(Packaging[[#This Row],[Deliverydate_C]],"mmm")</f>
        <v>Jan</v>
      </c>
      <c r="L1259" s="9"/>
      <c r="M1259" s="9" t="s">
        <v>219</v>
      </c>
    </row>
    <row r="1260" spans="3:13" x14ac:dyDescent="0.25">
      <c r="C1260" s="9">
        <f t="shared" ca="1" si="112"/>
        <v>28</v>
      </c>
      <c r="D1260" s="9" cm="1">
        <f t="array" aca="1" ref="D1260" ca="1">_xlfn.ANCHORARRAY(C1260)*0.05</f>
        <v>1.4000000000000001</v>
      </c>
      <c r="E1260" s="9">
        <f t="shared" ca="1" si="113"/>
        <v>2</v>
      </c>
      <c r="F1260" s="9">
        <f t="shared" ca="1" si="111"/>
        <v>3</v>
      </c>
      <c r="G1260" s="9">
        <f t="shared" ca="1" si="114"/>
        <v>11</v>
      </c>
      <c r="H1260" s="9">
        <f t="shared" ca="1" si="115"/>
        <v>2</v>
      </c>
      <c r="I1260" s="9">
        <f ca="1">RAND()*(Packaging[[#This Row],[Ordering cost]]+Packaging[[#This Row],[Holding cost]])+0.2</f>
        <v>0.84496377753632723</v>
      </c>
      <c r="J1260" s="9">
        <f ca="1">SUM(Packaging[[#This Row],[Purchase Cost]:[Taxes]])</f>
        <v>48.244963777536327</v>
      </c>
      <c r="K1260" s="9" t="str">
        <f>TEXT(Packaging[[#This Row],[Deliverydate_C]],"mmm")</f>
        <v>Jan</v>
      </c>
      <c r="L1260" s="9"/>
      <c r="M1260" s="9" t="s">
        <v>221</v>
      </c>
    </row>
    <row r="1261" spans="3:13" x14ac:dyDescent="0.25">
      <c r="C1261" s="9">
        <f t="shared" ca="1" si="112"/>
        <v>22</v>
      </c>
      <c r="D1261" s="9" cm="1">
        <f t="array" aca="1" ref="D1261" ca="1">_xlfn.ANCHORARRAY(C1261)*0.05</f>
        <v>1.1000000000000001</v>
      </c>
      <c r="E1261" s="9">
        <f t="shared" ca="1" si="113"/>
        <v>2</v>
      </c>
      <c r="F1261" s="9">
        <f t="shared" ca="1" si="111"/>
        <v>4</v>
      </c>
      <c r="G1261" s="9">
        <f t="shared" ca="1" si="114"/>
        <v>13</v>
      </c>
      <c r="H1261" s="9">
        <f t="shared" ca="1" si="115"/>
        <v>5</v>
      </c>
      <c r="I1261" s="9">
        <f ca="1">RAND()*(Packaging[[#This Row],[Ordering cost]]+Packaging[[#This Row],[Holding cost]])+0.2</f>
        <v>1.4957451556786532</v>
      </c>
      <c r="J1261" s="9">
        <f ca="1">SUM(Packaging[[#This Row],[Purchase Cost]:[Taxes]])</f>
        <v>48.595745155678657</v>
      </c>
      <c r="K1261" s="9" t="str">
        <f>TEXT(Packaging[[#This Row],[Deliverydate_C]],"mmm")</f>
        <v>Jan</v>
      </c>
      <c r="L1261" s="9"/>
      <c r="M1261" s="9" t="s">
        <v>219</v>
      </c>
    </row>
    <row r="1262" spans="3:13" x14ac:dyDescent="0.25">
      <c r="C1262" s="9">
        <f t="shared" ca="1" si="112"/>
        <v>20</v>
      </c>
      <c r="D1262" s="9" cm="1">
        <f t="array" aca="1" ref="D1262" ca="1">_xlfn.ANCHORARRAY(C1262)*0.05</f>
        <v>1</v>
      </c>
      <c r="E1262" s="9">
        <f t="shared" ca="1" si="113"/>
        <v>1</v>
      </c>
      <c r="F1262" s="9">
        <f t="shared" ca="1" si="111"/>
        <v>3</v>
      </c>
      <c r="G1262" s="9">
        <f t="shared" ca="1" si="114"/>
        <v>14</v>
      </c>
      <c r="H1262" s="9">
        <f t="shared" ca="1" si="115"/>
        <v>4</v>
      </c>
      <c r="I1262" s="9">
        <f ca="1">RAND()*(Packaging[[#This Row],[Ordering cost]]+Packaging[[#This Row],[Holding cost]])+0.2</f>
        <v>0.56564668323757661</v>
      </c>
      <c r="J1262" s="9">
        <f ca="1">SUM(Packaging[[#This Row],[Purchase Cost]:[Taxes]])</f>
        <v>43.565646683237574</v>
      </c>
      <c r="K1262" s="9" t="str">
        <f>TEXT(Packaging[[#This Row],[Deliverydate_C]],"mmm")</f>
        <v>Jan</v>
      </c>
      <c r="L1262" s="9"/>
      <c r="M1262" s="9" t="s">
        <v>220</v>
      </c>
    </row>
    <row r="1263" spans="3:13" x14ac:dyDescent="0.25">
      <c r="C1263" s="9">
        <f t="shared" ca="1" si="112"/>
        <v>28</v>
      </c>
      <c r="D1263" s="9" cm="1">
        <f t="array" aca="1" ref="D1263" ca="1">_xlfn.ANCHORARRAY(C1263)*0.05</f>
        <v>1.4000000000000001</v>
      </c>
      <c r="E1263" s="9">
        <f t="shared" ca="1" si="113"/>
        <v>1</v>
      </c>
      <c r="F1263" s="9">
        <f t="shared" ca="1" si="111"/>
        <v>4</v>
      </c>
      <c r="G1263" s="9">
        <f t="shared" ca="1" si="114"/>
        <v>12</v>
      </c>
      <c r="H1263" s="9">
        <f t="shared" ca="1" si="115"/>
        <v>3</v>
      </c>
      <c r="I1263" s="9">
        <f ca="1">RAND()*(Packaging[[#This Row],[Ordering cost]]+Packaging[[#This Row],[Holding cost]])+0.2</f>
        <v>2.3521240394987624</v>
      </c>
      <c r="J1263" s="9">
        <f ca="1">SUM(Packaging[[#This Row],[Purchase Cost]:[Taxes]])</f>
        <v>51.75212403949876</v>
      </c>
      <c r="K1263" s="9" t="str">
        <f>TEXT(Packaging[[#This Row],[Deliverydate_C]],"mmm")</f>
        <v>Jan</v>
      </c>
      <c r="L1263" s="9"/>
      <c r="M1263" s="9" t="s">
        <v>219</v>
      </c>
    </row>
    <row r="1264" spans="3:13" x14ac:dyDescent="0.25">
      <c r="C1264" s="9">
        <f t="shared" ca="1" si="112"/>
        <v>22</v>
      </c>
      <c r="D1264" s="9" cm="1">
        <f t="array" aca="1" ref="D1264" ca="1">_xlfn.ANCHORARRAY(C1264)*0.05</f>
        <v>1.1000000000000001</v>
      </c>
      <c r="E1264" s="9">
        <f t="shared" ca="1" si="113"/>
        <v>1</v>
      </c>
      <c r="F1264" s="9">
        <f t="shared" ca="1" si="111"/>
        <v>3</v>
      </c>
      <c r="G1264" s="9">
        <f t="shared" ca="1" si="114"/>
        <v>12</v>
      </c>
      <c r="H1264" s="9">
        <f t="shared" ca="1" si="115"/>
        <v>4</v>
      </c>
      <c r="I1264" s="9">
        <f ca="1">RAND()*(Packaging[[#This Row],[Ordering cost]]+Packaging[[#This Row],[Holding cost]])+0.2</f>
        <v>1.9483719693453807</v>
      </c>
      <c r="J1264" s="9">
        <f ca="1">SUM(Packaging[[#This Row],[Purchase Cost]:[Taxes]])</f>
        <v>45.048371969345382</v>
      </c>
      <c r="K1264" s="9" t="str">
        <f>TEXT(Packaging[[#This Row],[Deliverydate_C]],"mmm")</f>
        <v>Jan</v>
      </c>
      <c r="L1264" s="9"/>
      <c r="M1264" s="9" t="s">
        <v>220</v>
      </c>
    </row>
    <row r="1265" spans="3:13" x14ac:dyDescent="0.25">
      <c r="C1265" s="9">
        <f t="shared" ca="1" si="112"/>
        <v>26</v>
      </c>
      <c r="D1265" s="9" cm="1">
        <f t="array" aca="1" ref="D1265" ca="1">_xlfn.ANCHORARRAY(C1265)*0.05</f>
        <v>1.3</v>
      </c>
      <c r="E1265" s="9">
        <f t="shared" ca="1" si="113"/>
        <v>2</v>
      </c>
      <c r="F1265" s="9">
        <f t="shared" ca="1" si="111"/>
        <v>3</v>
      </c>
      <c r="G1265" s="9">
        <f t="shared" ca="1" si="114"/>
        <v>14</v>
      </c>
      <c r="H1265" s="9">
        <f t="shared" ca="1" si="115"/>
        <v>5</v>
      </c>
      <c r="I1265" s="9">
        <f ca="1">RAND()*(Packaging[[#This Row],[Ordering cost]]+Packaging[[#This Row],[Holding cost]])+0.2</f>
        <v>2.1432656460144903</v>
      </c>
      <c r="J1265" s="9">
        <f ca="1">SUM(Packaging[[#This Row],[Purchase Cost]:[Taxes]])</f>
        <v>53.443265646014488</v>
      </c>
      <c r="K1265" s="9" t="str">
        <f>TEXT(Packaging[[#This Row],[Deliverydate_C]],"mmm")</f>
        <v>Jan</v>
      </c>
      <c r="L1265" s="9"/>
      <c r="M1265" s="9" t="s">
        <v>221</v>
      </c>
    </row>
    <row r="1266" spans="3:13" x14ac:dyDescent="0.25">
      <c r="C1266" s="9">
        <f t="shared" ca="1" si="112"/>
        <v>29</v>
      </c>
      <c r="D1266" s="9" cm="1">
        <f t="array" aca="1" ref="D1266" ca="1">_xlfn.ANCHORARRAY(C1266)*0.05</f>
        <v>1.4500000000000002</v>
      </c>
      <c r="E1266" s="9">
        <f t="shared" ca="1" si="113"/>
        <v>1</v>
      </c>
      <c r="F1266" s="9">
        <f t="shared" ca="1" si="111"/>
        <v>4</v>
      </c>
      <c r="G1266" s="9">
        <f t="shared" ca="1" si="114"/>
        <v>15</v>
      </c>
      <c r="H1266" s="9">
        <f t="shared" ca="1" si="115"/>
        <v>5</v>
      </c>
      <c r="I1266" s="9">
        <f ca="1">RAND()*(Packaging[[#This Row],[Ordering cost]]+Packaging[[#This Row],[Holding cost]])+0.2</f>
        <v>2.2643588485627517</v>
      </c>
      <c r="J1266" s="9">
        <f ca="1">SUM(Packaging[[#This Row],[Purchase Cost]:[Taxes]])</f>
        <v>57.714358848562753</v>
      </c>
      <c r="K1266" s="9" t="str">
        <f>TEXT(Packaging[[#This Row],[Deliverydate_C]],"mmm")</f>
        <v>Jan</v>
      </c>
      <c r="L1266" s="9"/>
      <c r="M1266" s="9" t="s">
        <v>220</v>
      </c>
    </row>
    <row r="1267" spans="3:13" x14ac:dyDescent="0.25">
      <c r="C1267" s="9">
        <f t="shared" ca="1" si="112"/>
        <v>27</v>
      </c>
      <c r="D1267" s="9" cm="1">
        <f t="array" aca="1" ref="D1267" ca="1">_xlfn.ANCHORARRAY(C1267)*0.05</f>
        <v>1.35</v>
      </c>
      <c r="E1267" s="9">
        <f t="shared" ca="1" si="113"/>
        <v>2</v>
      </c>
      <c r="F1267" s="9">
        <f t="shared" ca="1" si="111"/>
        <v>3</v>
      </c>
      <c r="G1267" s="9">
        <f t="shared" ca="1" si="114"/>
        <v>13</v>
      </c>
      <c r="H1267" s="9">
        <f t="shared" ca="1" si="115"/>
        <v>4</v>
      </c>
      <c r="I1267" s="9">
        <f ca="1">RAND()*(Packaging[[#This Row],[Ordering cost]]+Packaging[[#This Row],[Holding cost]])+0.2</f>
        <v>1.4614535341466</v>
      </c>
      <c r="J1267" s="9">
        <f ca="1">SUM(Packaging[[#This Row],[Purchase Cost]:[Taxes]])</f>
        <v>51.811453534146601</v>
      </c>
      <c r="K1267" s="9" t="str">
        <f>TEXT(Packaging[[#This Row],[Deliverydate_C]],"mmm")</f>
        <v>Jan</v>
      </c>
      <c r="L1267" s="9"/>
      <c r="M1267" s="9" t="s">
        <v>219</v>
      </c>
    </row>
    <row r="1268" spans="3:13" x14ac:dyDescent="0.25">
      <c r="C1268" s="9">
        <f t="shared" ca="1" si="112"/>
        <v>29</v>
      </c>
      <c r="D1268" s="9" cm="1">
        <f t="array" aca="1" ref="D1268" ca="1">_xlfn.ANCHORARRAY(C1268)*0.05</f>
        <v>1.4500000000000002</v>
      </c>
      <c r="E1268" s="9">
        <f t="shared" ca="1" si="113"/>
        <v>2</v>
      </c>
      <c r="F1268" s="9">
        <f t="shared" ca="1" si="111"/>
        <v>4</v>
      </c>
      <c r="G1268" s="9">
        <f t="shared" ca="1" si="114"/>
        <v>15</v>
      </c>
      <c r="H1268" s="9">
        <f t="shared" ca="1" si="115"/>
        <v>3</v>
      </c>
      <c r="I1268" s="9">
        <f ca="1">RAND()*(Packaging[[#This Row],[Ordering cost]]+Packaging[[#This Row],[Holding cost]])+0.2</f>
        <v>0.64875227118662093</v>
      </c>
      <c r="J1268" s="9">
        <f ca="1">SUM(Packaging[[#This Row],[Purchase Cost]:[Taxes]])</f>
        <v>55.098752271186626</v>
      </c>
      <c r="K1268" s="9" t="str">
        <f>TEXT(Packaging[[#This Row],[Deliverydate_C]],"mmm")</f>
        <v>Jan</v>
      </c>
      <c r="L1268" s="9"/>
      <c r="M1268" s="9" t="s">
        <v>219</v>
      </c>
    </row>
    <row r="1269" spans="3:13" x14ac:dyDescent="0.25">
      <c r="C1269" s="9">
        <f t="shared" ca="1" si="112"/>
        <v>21</v>
      </c>
      <c r="D1269" s="9" cm="1">
        <f t="array" aca="1" ref="D1269" ca="1">_xlfn.ANCHORARRAY(C1269)*0.05</f>
        <v>1.05</v>
      </c>
      <c r="E1269" s="9">
        <f t="shared" ca="1" si="113"/>
        <v>2</v>
      </c>
      <c r="F1269" s="9">
        <f t="shared" ca="1" si="111"/>
        <v>3</v>
      </c>
      <c r="G1269" s="9">
        <f t="shared" ca="1" si="114"/>
        <v>10</v>
      </c>
      <c r="H1269" s="9">
        <f t="shared" ca="1" si="115"/>
        <v>3</v>
      </c>
      <c r="I1269" s="9">
        <f ca="1">RAND()*(Packaging[[#This Row],[Ordering cost]]+Packaging[[#This Row],[Holding cost]])+0.2</f>
        <v>1.2823242454368593</v>
      </c>
      <c r="J1269" s="9">
        <f ca="1">SUM(Packaging[[#This Row],[Purchase Cost]:[Taxes]])</f>
        <v>41.332324245436858</v>
      </c>
      <c r="K1269" s="9" t="str">
        <f>TEXT(Packaging[[#This Row],[Deliverydate_C]],"mmm")</f>
        <v>Jan</v>
      </c>
      <c r="L1269" s="9"/>
      <c r="M1269" s="9" t="s">
        <v>220</v>
      </c>
    </row>
    <row r="1270" spans="3:13" x14ac:dyDescent="0.25">
      <c r="C1270" s="9">
        <f t="shared" ca="1" si="112"/>
        <v>25</v>
      </c>
      <c r="D1270" s="9" cm="1">
        <f t="array" aca="1" ref="D1270" ca="1">_xlfn.ANCHORARRAY(C1270)*0.05</f>
        <v>1.25</v>
      </c>
      <c r="E1270" s="9">
        <f t="shared" ca="1" si="113"/>
        <v>1</v>
      </c>
      <c r="F1270" s="9">
        <f t="shared" ca="1" si="111"/>
        <v>3</v>
      </c>
      <c r="G1270" s="9">
        <f t="shared" ca="1" si="114"/>
        <v>12</v>
      </c>
      <c r="H1270" s="9">
        <f t="shared" ca="1" si="115"/>
        <v>4</v>
      </c>
      <c r="I1270" s="9">
        <f ca="1">RAND()*(Packaging[[#This Row],[Ordering cost]]+Packaging[[#This Row],[Holding cost]])+0.2</f>
        <v>0.69913923339222928</v>
      </c>
      <c r="J1270" s="9">
        <f ca="1">SUM(Packaging[[#This Row],[Purchase Cost]:[Taxes]])</f>
        <v>46.949139233392231</v>
      </c>
      <c r="K1270" s="9" t="str">
        <f>TEXT(Packaging[[#This Row],[Deliverydate_C]],"mmm")</f>
        <v>Jan</v>
      </c>
      <c r="L1270" s="9"/>
      <c r="M1270" s="9" t="s">
        <v>221</v>
      </c>
    </row>
    <row r="1271" spans="3:13" x14ac:dyDescent="0.25">
      <c r="C1271" s="9">
        <f t="shared" ca="1" si="112"/>
        <v>24</v>
      </c>
      <c r="D1271" s="9" cm="1">
        <f t="array" aca="1" ref="D1271" ca="1">_xlfn.ANCHORARRAY(C1271)*0.05</f>
        <v>1.2000000000000002</v>
      </c>
      <c r="E1271" s="9">
        <f t="shared" ca="1" si="113"/>
        <v>2</v>
      </c>
      <c r="F1271" s="9">
        <f t="shared" ca="1" si="111"/>
        <v>3</v>
      </c>
      <c r="G1271" s="9">
        <f t="shared" ca="1" si="114"/>
        <v>12</v>
      </c>
      <c r="H1271" s="9">
        <f t="shared" ca="1" si="115"/>
        <v>2</v>
      </c>
      <c r="I1271" s="9">
        <f ca="1">RAND()*(Packaging[[#This Row],[Ordering cost]]+Packaging[[#This Row],[Holding cost]])+0.2</f>
        <v>2.1441961218669299</v>
      </c>
      <c r="J1271" s="9">
        <f ca="1">SUM(Packaging[[#This Row],[Purchase Cost]:[Taxes]])</f>
        <v>46.344196121866929</v>
      </c>
      <c r="K1271" s="9" t="str">
        <f>TEXT(Packaging[[#This Row],[Deliverydate_C]],"mmm")</f>
        <v>Jan</v>
      </c>
      <c r="L1271" s="9"/>
      <c r="M1271" s="9" t="s">
        <v>219</v>
      </c>
    </row>
    <row r="1272" spans="3:13" x14ac:dyDescent="0.25">
      <c r="C1272" s="9">
        <f t="shared" ca="1" si="112"/>
        <v>28</v>
      </c>
      <c r="D1272" s="9" cm="1">
        <f t="array" aca="1" ref="D1272" ca="1">_xlfn.ANCHORARRAY(C1272)*0.05</f>
        <v>1.4000000000000001</v>
      </c>
      <c r="E1272" s="9">
        <f t="shared" ca="1" si="113"/>
        <v>1</v>
      </c>
      <c r="F1272" s="9">
        <f t="shared" ca="1" si="111"/>
        <v>3</v>
      </c>
      <c r="G1272" s="9">
        <f t="shared" ca="1" si="114"/>
        <v>12</v>
      </c>
      <c r="H1272" s="9">
        <f t="shared" ca="1" si="115"/>
        <v>3</v>
      </c>
      <c r="I1272" s="9">
        <f ca="1">RAND()*(Packaging[[#This Row],[Ordering cost]]+Packaging[[#This Row],[Holding cost]])+0.2</f>
        <v>0.83694644307254018</v>
      </c>
      <c r="J1272" s="9">
        <f ca="1">SUM(Packaging[[#This Row],[Purchase Cost]:[Taxes]])</f>
        <v>49.23694644307254</v>
      </c>
      <c r="K1272" s="9" t="str">
        <f>TEXT(Packaging[[#This Row],[Deliverydate_C]],"mmm")</f>
        <v>Jan</v>
      </c>
      <c r="L1272" s="9"/>
      <c r="M1272" s="9" t="s">
        <v>220</v>
      </c>
    </row>
    <row r="1273" spans="3:13" x14ac:dyDescent="0.25">
      <c r="C1273" s="9">
        <f t="shared" ca="1" si="112"/>
        <v>26</v>
      </c>
      <c r="D1273" s="9" cm="1">
        <f t="array" aca="1" ref="D1273" ca="1">_xlfn.ANCHORARRAY(C1273)*0.05</f>
        <v>1.3</v>
      </c>
      <c r="E1273" s="9">
        <f t="shared" ca="1" si="113"/>
        <v>2</v>
      </c>
      <c r="F1273" s="9">
        <f t="shared" ca="1" si="111"/>
        <v>3</v>
      </c>
      <c r="G1273" s="9">
        <f t="shared" ca="1" si="114"/>
        <v>12</v>
      </c>
      <c r="H1273" s="9">
        <f t="shared" ca="1" si="115"/>
        <v>2</v>
      </c>
      <c r="I1273" s="9">
        <f ca="1">RAND()*(Packaging[[#This Row],[Ordering cost]]+Packaging[[#This Row],[Holding cost]])+0.2</f>
        <v>2.0430190660764578</v>
      </c>
      <c r="J1273" s="9">
        <f ca="1">SUM(Packaging[[#This Row],[Purchase Cost]:[Taxes]])</f>
        <v>48.343019066076458</v>
      </c>
      <c r="K1273" s="9" t="str">
        <f>TEXT(Packaging[[#This Row],[Deliverydate_C]],"mmm")</f>
        <v>Jan</v>
      </c>
      <c r="L1273" s="9"/>
      <c r="M1273" s="9" t="s">
        <v>219</v>
      </c>
    </row>
    <row r="1274" spans="3:13" x14ac:dyDescent="0.25">
      <c r="C1274" s="9">
        <f t="shared" ca="1" si="112"/>
        <v>21</v>
      </c>
      <c r="D1274" s="9" cm="1">
        <f t="array" aca="1" ref="D1274" ca="1">_xlfn.ANCHORARRAY(C1274)*0.05</f>
        <v>1.05</v>
      </c>
      <c r="E1274" s="9">
        <f t="shared" ca="1" si="113"/>
        <v>2</v>
      </c>
      <c r="F1274" s="9">
        <f t="shared" ca="1" si="111"/>
        <v>3</v>
      </c>
      <c r="G1274" s="9">
        <f t="shared" ca="1" si="114"/>
        <v>10</v>
      </c>
      <c r="H1274" s="9">
        <f t="shared" ca="1" si="115"/>
        <v>3</v>
      </c>
      <c r="I1274" s="9">
        <f ca="1">RAND()*(Packaging[[#This Row],[Ordering cost]]+Packaging[[#This Row],[Holding cost]])+0.2</f>
        <v>1.3796012464364362</v>
      </c>
      <c r="J1274" s="9">
        <f ca="1">SUM(Packaging[[#This Row],[Purchase Cost]:[Taxes]])</f>
        <v>41.429601246436434</v>
      </c>
      <c r="K1274" s="9" t="str">
        <f>TEXT(Packaging[[#This Row],[Deliverydate_C]],"mmm")</f>
        <v>Jan</v>
      </c>
      <c r="L1274" s="9"/>
      <c r="M1274" s="9" t="s">
        <v>220</v>
      </c>
    </row>
    <row r="1275" spans="3:13" x14ac:dyDescent="0.25">
      <c r="C1275" s="9">
        <f t="shared" ca="1" si="112"/>
        <v>29</v>
      </c>
      <c r="D1275" s="9" cm="1">
        <f t="array" aca="1" ref="D1275" ca="1">_xlfn.ANCHORARRAY(C1275)*0.05</f>
        <v>1.4500000000000002</v>
      </c>
      <c r="E1275" s="9">
        <f t="shared" ca="1" si="113"/>
        <v>1</v>
      </c>
      <c r="F1275" s="9">
        <f t="shared" ca="1" si="111"/>
        <v>4</v>
      </c>
      <c r="G1275" s="9">
        <f t="shared" ca="1" si="114"/>
        <v>14</v>
      </c>
      <c r="H1275" s="9">
        <f t="shared" ca="1" si="115"/>
        <v>4</v>
      </c>
      <c r="I1275" s="9">
        <f ca="1">RAND()*(Packaging[[#This Row],[Ordering cost]]+Packaging[[#This Row],[Holding cost]])+0.2</f>
        <v>0.29946526135669899</v>
      </c>
      <c r="J1275" s="9">
        <f ca="1">SUM(Packaging[[#This Row],[Purchase Cost]:[Taxes]])</f>
        <v>53.749465261356704</v>
      </c>
      <c r="K1275" s="9" t="str">
        <f>TEXT(Packaging[[#This Row],[Deliverydate_C]],"mmm")</f>
        <v>Jan</v>
      </c>
      <c r="L1275" s="9"/>
      <c r="M1275" s="9" t="s">
        <v>220</v>
      </c>
    </row>
    <row r="1276" spans="3:13" x14ac:dyDescent="0.25">
      <c r="C1276" s="9">
        <f t="shared" ca="1" si="112"/>
        <v>24</v>
      </c>
      <c r="D1276" s="9" cm="1">
        <f t="array" aca="1" ref="D1276" ca="1">_xlfn.ANCHORARRAY(C1276)*0.05</f>
        <v>1.2000000000000002</v>
      </c>
      <c r="E1276" s="9">
        <f t="shared" ca="1" si="113"/>
        <v>2</v>
      </c>
      <c r="F1276" s="9">
        <f t="shared" ca="1" si="111"/>
        <v>3</v>
      </c>
      <c r="G1276" s="9">
        <f t="shared" ca="1" si="114"/>
        <v>13</v>
      </c>
      <c r="H1276" s="9">
        <f t="shared" ca="1" si="115"/>
        <v>2</v>
      </c>
      <c r="I1276" s="9">
        <f ca="1">RAND()*(Packaging[[#This Row],[Ordering cost]]+Packaging[[#This Row],[Holding cost]])+0.2</f>
        <v>0.50882189245659393</v>
      </c>
      <c r="J1276" s="9">
        <f ca="1">SUM(Packaging[[#This Row],[Purchase Cost]:[Taxes]])</f>
        <v>45.708821892456598</v>
      </c>
      <c r="K1276" s="9" t="str">
        <f>TEXT(Packaging[[#This Row],[Deliverydate_C]],"mmm")</f>
        <v>Jan</v>
      </c>
      <c r="L1276" s="9"/>
      <c r="M1276" s="9" t="s">
        <v>220</v>
      </c>
    </row>
    <row r="1277" spans="3:13" x14ac:dyDescent="0.25">
      <c r="C1277" s="9">
        <f t="shared" ca="1" si="112"/>
        <v>26</v>
      </c>
      <c r="D1277" s="9" cm="1">
        <f t="array" aca="1" ref="D1277" ca="1">_xlfn.ANCHORARRAY(C1277)*0.05</f>
        <v>1.3</v>
      </c>
      <c r="E1277" s="9">
        <f t="shared" ca="1" si="113"/>
        <v>1</v>
      </c>
      <c r="F1277" s="9">
        <f t="shared" ca="1" si="111"/>
        <v>4</v>
      </c>
      <c r="G1277" s="9">
        <f t="shared" ca="1" si="114"/>
        <v>13</v>
      </c>
      <c r="H1277" s="9">
        <f t="shared" ca="1" si="115"/>
        <v>5</v>
      </c>
      <c r="I1277" s="9">
        <f ca="1">RAND()*(Packaging[[#This Row],[Ordering cost]]+Packaging[[#This Row],[Holding cost]])+0.2</f>
        <v>0.27512258504920939</v>
      </c>
      <c r="J1277" s="9">
        <f ca="1">SUM(Packaging[[#This Row],[Purchase Cost]:[Taxes]])</f>
        <v>50.575122585049208</v>
      </c>
      <c r="K1277" s="9" t="str">
        <f>TEXT(Packaging[[#This Row],[Deliverydate_C]],"mmm")</f>
        <v>Jan</v>
      </c>
      <c r="L1277" s="9"/>
      <c r="M1277" s="9" t="s">
        <v>219</v>
      </c>
    </row>
    <row r="1278" spans="3:13" x14ac:dyDescent="0.25">
      <c r="C1278" s="9">
        <f t="shared" ca="1" si="112"/>
        <v>23</v>
      </c>
      <c r="D1278" s="9" cm="1">
        <f t="array" aca="1" ref="D1278" ca="1">_xlfn.ANCHORARRAY(C1278)*0.05</f>
        <v>1.1500000000000001</v>
      </c>
      <c r="E1278" s="9">
        <f t="shared" ca="1" si="113"/>
        <v>1</v>
      </c>
      <c r="F1278" s="9">
        <f t="shared" ca="1" si="111"/>
        <v>3</v>
      </c>
      <c r="G1278" s="9">
        <f t="shared" ca="1" si="114"/>
        <v>11</v>
      </c>
      <c r="H1278" s="9">
        <f t="shared" ca="1" si="115"/>
        <v>2</v>
      </c>
      <c r="I1278" s="9">
        <f ca="1">RAND()*(Packaging[[#This Row],[Ordering cost]]+Packaging[[#This Row],[Holding cost]])+0.2</f>
        <v>2.048726322732326</v>
      </c>
      <c r="J1278" s="9">
        <f ca="1">SUM(Packaging[[#This Row],[Purchase Cost]:[Taxes]])</f>
        <v>43.198726322732327</v>
      </c>
      <c r="K1278" s="9" t="str">
        <f>TEXT(Packaging[[#This Row],[Deliverydate_C]],"mmm")</f>
        <v>Jan</v>
      </c>
      <c r="L1278" s="9"/>
      <c r="M1278" s="9" t="s">
        <v>219</v>
      </c>
    </row>
    <row r="1279" spans="3:13" x14ac:dyDescent="0.25">
      <c r="C1279" s="9">
        <f t="shared" ca="1" si="112"/>
        <v>26</v>
      </c>
      <c r="D1279" s="9" cm="1">
        <f t="array" aca="1" ref="D1279" ca="1">_xlfn.ANCHORARRAY(C1279)*0.05</f>
        <v>1.3</v>
      </c>
      <c r="E1279" s="9">
        <f t="shared" ca="1" si="113"/>
        <v>2</v>
      </c>
      <c r="F1279" s="9">
        <f t="shared" ca="1" si="111"/>
        <v>4</v>
      </c>
      <c r="G1279" s="9">
        <f t="shared" ca="1" si="114"/>
        <v>10</v>
      </c>
      <c r="H1279" s="9">
        <f t="shared" ca="1" si="115"/>
        <v>2</v>
      </c>
      <c r="I1279" s="9">
        <f ca="1">RAND()*(Packaging[[#This Row],[Ordering cost]]+Packaging[[#This Row],[Holding cost]])+0.2</f>
        <v>1.8348161118776334</v>
      </c>
      <c r="J1279" s="9">
        <f ca="1">SUM(Packaging[[#This Row],[Purchase Cost]:[Taxes]])</f>
        <v>47.134816111877633</v>
      </c>
      <c r="K1279" s="9" t="str">
        <f>TEXT(Packaging[[#This Row],[Deliverydate_C]],"mmm")</f>
        <v>Jan</v>
      </c>
      <c r="L1279" s="9"/>
      <c r="M1279" s="9" t="s">
        <v>219</v>
      </c>
    </row>
    <row r="1280" spans="3:13" x14ac:dyDescent="0.25">
      <c r="C1280" s="9">
        <f t="shared" ca="1" si="112"/>
        <v>22</v>
      </c>
      <c r="D1280" s="9" cm="1">
        <f t="array" aca="1" ref="D1280" ca="1">_xlfn.ANCHORARRAY(C1280)*0.05</f>
        <v>1.1000000000000001</v>
      </c>
      <c r="E1280" s="9">
        <f t="shared" ca="1" si="113"/>
        <v>1</v>
      </c>
      <c r="F1280" s="9">
        <f t="shared" ca="1" si="111"/>
        <v>3</v>
      </c>
      <c r="G1280" s="9">
        <f t="shared" ca="1" si="114"/>
        <v>14</v>
      </c>
      <c r="H1280" s="9">
        <f t="shared" ca="1" si="115"/>
        <v>2</v>
      </c>
      <c r="I1280" s="9">
        <f ca="1">RAND()*(Packaging[[#This Row],[Ordering cost]]+Packaging[[#This Row],[Holding cost]])+0.2</f>
        <v>2.0984801207307076</v>
      </c>
      <c r="J1280" s="9">
        <f ca="1">SUM(Packaging[[#This Row],[Purchase Cost]:[Taxes]])</f>
        <v>45.198480120730707</v>
      </c>
      <c r="K1280" s="9" t="str">
        <f>TEXT(Packaging[[#This Row],[Deliverydate_C]],"mmm")</f>
        <v>Jan</v>
      </c>
      <c r="L1280" s="9"/>
      <c r="M1280" s="9" t="s">
        <v>219</v>
      </c>
    </row>
    <row r="1281" spans="3:13" x14ac:dyDescent="0.25">
      <c r="C1281" s="9">
        <f t="shared" ca="1" si="112"/>
        <v>21</v>
      </c>
      <c r="D1281" s="9" cm="1">
        <f t="array" aca="1" ref="D1281" ca="1">_xlfn.ANCHORARRAY(C1281)*0.05</f>
        <v>1.05</v>
      </c>
      <c r="E1281" s="9">
        <f t="shared" ca="1" si="113"/>
        <v>2</v>
      </c>
      <c r="F1281" s="9">
        <f t="shared" ca="1" si="111"/>
        <v>4</v>
      </c>
      <c r="G1281" s="9">
        <f t="shared" ca="1" si="114"/>
        <v>10</v>
      </c>
      <c r="H1281" s="9">
        <f t="shared" ca="1" si="115"/>
        <v>3</v>
      </c>
      <c r="I1281" s="9">
        <f ca="1">RAND()*(Packaging[[#This Row],[Ordering cost]]+Packaging[[#This Row],[Holding cost]])+0.2</f>
        <v>2.577591382026045</v>
      </c>
      <c r="J1281" s="9">
        <f ca="1">SUM(Packaging[[#This Row],[Purchase Cost]:[Taxes]])</f>
        <v>43.62759138202604</v>
      </c>
      <c r="K1281" s="9" t="str">
        <f>TEXT(Packaging[[#This Row],[Deliverydate_C]],"mmm")</f>
        <v>Jan</v>
      </c>
      <c r="L1281" s="9"/>
      <c r="M1281" s="9" t="s">
        <v>219</v>
      </c>
    </row>
    <row r="1282" spans="3:13" x14ac:dyDescent="0.25">
      <c r="C1282" s="9">
        <f t="shared" ca="1" si="112"/>
        <v>23</v>
      </c>
      <c r="D1282" s="9" cm="1">
        <f t="array" aca="1" ref="D1282" ca="1">_xlfn.ANCHORARRAY(C1282)*0.05</f>
        <v>1.1500000000000001</v>
      </c>
      <c r="E1282" s="9">
        <f t="shared" ca="1" si="113"/>
        <v>1</v>
      </c>
      <c r="F1282" s="9">
        <f t="shared" ref="F1282:F1345" ca="1" si="116">RANDBETWEEN(3,4)</f>
        <v>4</v>
      </c>
      <c r="G1282" s="9">
        <f t="shared" ca="1" si="114"/>
        <v>10</v>
      </c>
      <c r="H1282" s="9">
        <f t="shared" ca="1" si="115"/>
        <v>5</v>
      </c>
      <c r="I1282" s="9">
        <f ca="1">RAND()*(Packaging[[#This Row],[Ordering cost]]+Packaging[[#This Row],[Holding cost]])+0.2</f>
        <v>1.1582064216153942</v>
      </c>
      <c r="J1282" s="9">
        <f ca="1">SUM(Packaging[[#This Row],[Purchase Cost]:[Taxes]])</f>
        <v>45.308206421615395</v>
      </c>
      <c r="K1282" s="9" t="str">
        <f>TEXT(Packaging[[#This Row],[Deliverydate_C]],"mmm")</f>
        <v>Jan</v>
      </c>
      <c r="L1282" s="9"/>
      <c r="M1282" s="9" t="s">
        <v>221</v>
      </c>
    </row>
    <row r="1283" spans="3:13" x14ac:dyDescent="0.25">
      <c r="C1283" s="9">
        <f t="shared" ca="1" si="112"/>
        <v>22</v>
      </c>
      <c r="D1283" s="9" cm="1">
        <f t="array" aca="1" ref="D1283" ca="1">_xlfn.ANCHORARRAY(C1283)*0.05</f>
        <v>1.1000000000000001</v>
      </c>
      <c r="E1283" s="9">
        <f t="shared" ca="1" si="113"/>
        <v>1</v>
      </c>
      <c r="F1283" s="9">
        <f t="shared" ca="1" si="116"/>
        <v>4</v>
      </c>
      <c r="G1283" s="9">
        <f t="shared" ca="1" si="114"/>
        <v>13</v>
      </c>
      <c r="H1283" s="9">
        <f t="shared" ca="1" si="115"/>
        <v>5</v>
      </c>
      <c r="I1283" s="9">
        <f ca="1">RAND()*(Packaging[[#This Row],[Ordering cost]]+Packaging[[#This Row],[Holding cost]])+0.2</f>
        <v>0.43161598044245475</v>
      </c>
      <c r="J1283" s="9">
        <f ca="1">SUM(Packaging[[#This Row],[Purchase Cost]:[Taxes]])</f>
        <v>46.531615980442453</v>
      </c>
      <c r="K1283" s="9" t="str">
        <f>TEXT(Packaging[[#This Row],[Deliverydate_C]],"mmm")</f>
        <v>Jan</v>
      </c>
      <c r="L1283" s="9"/>
      <c r="M1283" s="9" t="s">
        <v>221</v>
      </c>
    </row>
    <row r="1284" spans="3:13" x14ac:dyDescent="0.25">
      <c r="C1284" s="9">
        <f t="shared" ca="1" si="112"/>
        <v>21</v>
      </c>
      <c r="D1284" s="9" cm="1">
        <f t="array" aca="1" ref="D1284" ca="1">_xlfn.ANCHORARRAY(C1284)*0.05</f>
        <v>1.05</v>
      </c>
      <c r="E1284" s="9">
        <f t="shared" ca="1" si="113"/>
        <v>2</v>
      </c>
      <c r="F1284" s="9">
        <f t="shared" ca="1" si="116"/>
        <v>4</v>
      </c>
      <c r="G1284" s="9">
        <f t="shared" ca="1" si="114"/>
        <v>15</v>
      </c>
      <c r="H1284" s="9">
        <f t="shared" ca="1" si="115"/>
        <v>2</v>
      </c>
      <c r="I1284" s="9">
        <f ca="1">RAND()*(Packaging[[#This Row],[Ordering cost]]+Packaging[[#This Row],[Holding cost]])+0.2</f>
        <v>2.1704420335176158</v>
      </c>
      <c r="J1284" s="9">
        <f ca="1">SUM(Packaging[[#This Row],[Purchase Cost]:[Taxes]])</f>
        <v>47.220442033517614</v>
      </c>
      <c r="K1284" s="9" t="str">
        <f>TEXT(Packaging[[#This Row],[Deliverydate_C]],"mmm")</f>
        <v>Jan</v>
      </c>
      <c r="L1284" s="9"/>
      <c r="M1284" s="9" t="s">
        <v>220</v>
      </c>
    </row>
    <row r="1285" spans="3:13" x14ac:dyDescent="0.25">
      <c r="C1285" s="9">
        <f t="shared" ca="1" si="112"/>
        <v>23</v>
      </c>
      <c r="D1285" s="9" cm="1">
        <f t="array" aca="1" ref="D1285" ca="1">_xlfn.ANCHORARRAY(C1285)*0.05</f>
        <v>1.1500000000000001</v>
      </c>
      <c r="E1285" s="9">
        <f t="shared" ca="1" si="113"/>
        <v>1</v>
      </c>
      <c r="F1285" s="9">
        <f t="shared" ca="1" si="116"/>
        <v>3</v>
      </c>
      <c r="G1285" s="9">
        <f t="shared" ca="1" si="114"/>
        <v>13</v>
      </c>
      <c r="H1285" s="9">
        <f t="shared" ca="1" si="115"/>
        <v>2</v>
      </c>
      <c r="I1285" s="9">
        <f ca="1">RAND()*(Packaging[[#This Row],[Ordering cost]]+Packaging[[#This Row],[Holding cost]])+0.2</f>
        <v>0.83726695431647369</v>
      </c>
      <c r="J1285" s="9">
        <f ca="1">SUM(Packaging[[#This Row],[Purchase Cost]:[Taxes]])</f>
        <v>43.987266954316475</v>
      </c>
      <c r="K1285" s="9" t="str">
        <f>TEXT(Packaging[[#This Row],[Deliverydate_C]],"mmm")</f>
        <v>Jan</v>
      </c>
      <c r="L1285" s="9"/>
      <c r="M1285" s="9" t="s">
        <v>219</v>
      </c>
    </row>
    <row r="1286" spans="3:13" x14ac:dyDescent="0.25">
      <c r="C1286" s="9">
        <f t="shared" ca="1" si="112"/>
        <v>28</v>
      </c>
      <c r="D1286" s="9" cm="1">
        <f t="array" aca="1" ref="D1286" ca="1">_xlfn.ANCHORARRAY(C1286)*0.05</f>
        <v>1.4000000000000001</v>
      </c>
      <c r="E1286" s="9">
        <f t="shared" ca="1" si="113"/>
        <v>1</v>
      </c>
      <c r="F1286" s="9">
        <f t="shared" ca="1" si="116"/>
        <v>4</v>
      </c>
      <c r="G1286" s="9">
        <f t="shared" ca="1" si="114"/>
        <v>15</v>
      </c>
      <c r="H1286" s="9">
        <f t="shared" ca="1" si="115"/>
        <v>2</v>
      </c>
      <c r="I1286" s="9">
        <f ca="1">RAND()*(Packaging[[#This Row],[Ordering cost]]+Packaging[[#This Row],[Holding cost]])+0.2</f>
        <v>1.6816073479077893</v>
      </c>
      <c r="J1286" s="9">
        <f ca="1">SUM(Packaging[[#This Row],[Purchase Cost]:[Taxes]])</f>
        <v>53.081607347907791</v>
      </c>
      <c r="K1286" s="9" t="str">
        <f>TEXT(Packaging[[#This Row],[Deliverydate_C]],"mmm")</f>
        <v>Jan</v>
      </c>
      <c r="L1286" s="9"/>
      <c r="M1286" s="9" t="s">
        <v>221</v>
      </c>
    </row>
    <row r="1287" spans="3:13" x14ac:dyDescent="0.25">
      <c r="C1287" s="9">
        <f t="shared" ca="1" si="112"/>
        <v>27</v>
      </c>
      <c r="D1287" s="9" cm="1">
        <f t="array" aca="1" ref="D1287" ca="1">_xlfn.ANCHORARRAY(C1287)*0.05</f>
        <v>1.35</v>
      </c>
      <c r="E1287" s="9">
        <f t="shared" ca="1" si="113"/>
        <v>1</v>
      </c>
      <c r="F1287" s="9">
        <f t="shared" ca="1" si="116"/>
        <v>3</v>
      </c>
      <c r="G1287" s="9">
        <f t="shared" ca="1" si="114"/>
        <v>11</v>
      </c>
      <c r="H1287" s="9">
        <f t="shared" ca="1" si="115"/>
        <v>2</v>
      </c>
      <c r="I1287" s="9">
        <f ca="1">RAND()*(Packaging[[#This Row],[Ordering cost]]+Packaging[[#This Row],[Holding cost]])+0.2</f>
        <v>0.70449562519219389</v>
      </c>
      <c r="J1287" s="9">
        <f ca="1">SUM(Packaging[[#This Row],[Purchase Cost]:[Taxes]])</f>
        <v>46.054495625192196</v>
      </c>
      <c r="K1287" s="9" t="str">
        <f>TEXT(Packaging[[#This Row],[Deliverydate_C]],"mmm")</f>
        <v>Jan</v>
      </c>
      <c r="L1287" s="9"/>
      <c r="M1287" s="9" t="s">
        <v>219</v>
      </c>
    </row>
    <row r="1288" spans="3:13" x14ac:dyDescent="0.25">
      <c r="C1288" s="9">
        <f t="shared" ca="1" si="112"/>
        <v>25</v>
      </c>
      <c r="D1288" s="9" cm="1">
        <f t="array" aca="1" ref="D1288" ca="1">_xlfn.ANCHORARRAY(C1288)*0.05</f>
        <v>1.25</v>
      </c>
      <c r="E1288" s="9">
        <f t="shared" ca="1" si="113"/>
        <v>1</v>
      </c>
      <c r="F1288" s="9">
        <f t="shared" ca="1" si="116"/>
        <v>3</v>
      </c>
      <c r="G1288" s="9">
        <f t="shared" ca="1" si="114"/>
        <v>14</v>
      </c>
      <c r="H1288" s="9">
        <f t="shared" ca="1" si="115"/>
        <v>4</v>
      </c>
      <c r="I1288" s="9">
        <f ca="1">RAND()*(Packaging[[#This Row],[Ordering cost]]+Packaging[[#This Row],[Holding cost]])+0.2</f>
        <v>0.86203278499682967</v>
      </c>
      <c r="J1288" s="9">
        <f ca="1">SUM(Packaging[[#This Row],[Purchase Cost]:[Taxes]])</f>
        <v>49.112032784996828</v>
      </c>
      <c r="K1288" s="9" t="str">
        <f>TEXT(Packaging[[#This Row],[Deliverydate_C]],"mmm")</f>
        <v>Jan</v>
      </c>
      <c r="L1288" s="9"/>
      <c r="M1288" s="9" t="s">
        <v>221</v>
      </c>
    </row>
    <row r="1289" spans="3:13" x14ac:dyDescent="0.25">
      <c r="C1289" s="9">
        <f t="shared" ref="C1289:C1352" ca="1" si="117">RANDBETWEEN(20,30)</f>
        <v>28</v>
      </c>
      <c r="D1289" s="9" cm="1">
        <f t="array" aca="1" ref="D1289" ca="1">_xlfn.ANCHORARRAY(C1289)*0.05</f>
        <v>1.4000000000000001</v>
      </c>
      <c r="E1289" s="9">
        <f t="shared" ref="E1289:E1352" ca="1" si="118">RANDBETWEEN(1,2)</f>
        <v>2</v>
      </c>
      <c r="F1289" s="9">
        <f t="shared" ca="1" si="116"/>
        <v>4</v>
      </c>
      <c r="G1289" s="9">
        <f t="shared" ref="G1289:G1352" ca="1" si="119">RANDBETWEEN(10,15)</f>
        <v>15</v>
      </c>
      <c r="H1289" s="9">
        <f t="shared" ref="H1289:H1352" ca="1" si="120">RANDBETWEEN(2,5)</f>
        <v>3</v>
      </c>
      <c r="I1289" s="9">
        <f ca="1">RAND()*(Packaging[[#This Row],[Ordering cost]]+Packaging[[#This Row],[Holding cost]])+0.2</f>
        <v>0.84127891724913928</v>
      </c>
      <c r="J1289" s="9">
        <f ca="1">SUM(Packaging[[#This Row],[Purchase Cost]:[Taxes]])</f>
        <v>54.24127891724914</v>
      </c>
      <c r="K1289" s="9" t="str">
        <f>TEXT(Packaging[[#This Row],[Deliverydate_C]],"mmm")</f>
        <v>Jan</v>
      </c>
      <c r="L1289" s="9"/>
      <c r="M1289" s="9" t="s">
        <v>220</v>
      </c>
    </row>
    <row r="1290" spans="3:13" x14ac:dyDescent="0.25">
      <c r="C1290" s="9">
        <f t="shared" ca="1" si="117"/>
        <v>22</v>
      </c>
      <c r="D1290" s="9" cm="1">
        <f t="array" aca="1" ref="D1290" ca="1">_xlfn.ANCHORARRAY(C1290)*0.05</f>
        <v>1.1000000000000001</v>
      </c>
      <c r="E1290" s="9">
        <f t="shared" ca="1" si="118"/>
        <v>2</v>
      </c>
      <c r="F1290" s="9">
        <f t="shared" ca="1" si="116"/>
        <v>4</v>
      </c>
      <c r="G1290" s="9">
        <f t="shared" ca="1" si="119"/>
        <v>10</v>
      </c>
      <c r="H1290" s="9">
        <f t="shared" ca="1" si="120"/>
        <v>4</v>
      </c>
      <c r="I1290" s="9">
        <f ca="1">RAND()*(Packaging[[#This Row],[Ordering cost]]+Packaging[[#This Row],[Holding cost]])+0.2</f>
        <v>2.0611809099199294</v>
      </c>
      <c r="J1290" s="9">
        <f ca="1">SUM(Packaging[[#This Row],[Purchase Cost]:[Taxes]])</f>
        <v>45.161180909919928</v>
      </c>
      <c r="K1290" s="9" t="str">
        <f>TEXT(Packaging[[#This Row],[Deliverydate_C]],"mmm")</f>
        <v>Jan</v>
      </c>
      <c r="L1290" s="9"/>
      <c r="M1290" s="9" t="s">
        <v>220</v>
      </c>
    </row>
    <row r="1291" spans="3:13" x14ac:dyDescent="0.25">
      <c r="C1291" s="9">
        <f t="shared" ca="1" si="117"/>
        <v>23</v>
      </c>
      <c r="D1291" s="9" cm="1">
        <f t="array" aca="1" ref="D1291" ca="1">_xlfn.ANCHORARRAY(C1291)*0.05</f>
        <v>1.1500000000000001</v>
      </c>
      <c r="E1291" s="9">
        <f t="shared" ca="1" si="118"/>
        <v>1</v>
      </c>
      <c r="F1291" s="9">
        <f t="shared" ca="1" si="116"/>
        <v>3</v>
      </c>
      <c r="G1291" s="9">
        <f t="shared" ca="1" si="119"/>
        <v>15</v>
      </c>
      <c r="H1291" s="9">
        <f t="shared" ca="1" si="120"/>
        <v>2</v>
      </c>
      <c r="I1291" s="9">
        <f ca="1">RAND()*(Packaging[[#This Row],[Ordering cost]]+Packaging[[#This Row],[Holding cost]])+0.2</f>
        <v>0.5701809291892721</v>
      </c>
      <c r="J1291" s="9">
        <f ca="1">SUM(Packaging[[#This Row],[Purchase Cost]:[Taxes]])</f>
        <v>45.720180929189269</v>
      </c>
      <c r="K1291" s="9" t="str">
        <f>TEXT(Packaging[[#This Row],[Deliverydate_C]],"mmm")</f>
        <v>Jan</v>
      </c>
      <c r="L1291" s="9"/>
      <c r="M1291" s="9" t="s">
        <v>219</v>
      </c>
    </row>
    <row r="1292" spans="3:13" x14ac:dyDescent="0.25">
      <c r="C1292" s="9">
        <f t="shared" ca="1" si="117"/>
        <v>29</v>
      </c>
      <c r="D1292" s="9" cm="1">
        <f t="array" aca="1" ref="D1292" ca="1">_xlfn.ANCHORARRAY(C1292)*0.05</f>
        <v>1.4500000000000002</v>
      </c>
      <c r="E1292" s="9">
        <f t="shared" ca="1" si="118"/>
        <v>1</v>
      </c>
      <c r="F1292" s="9">
        <f t="shared" ca="1" si="116"/>
        <v>4</v>
      </c>
      <c r="G1292" s="9">
        <f t="shared" ca="1" si="119"/>
        <v>13</v>
      </c>
      <c r="H1292" s="9">
        <f t="shared" ca="1" si="120"/>
        <v>2</v>
      </c>
      <c r="I1292" s="9">
        <f ca="1">RAND()*(Packaging[[#This Row],[Ordering cost]]+Packaging[[#This Row],[Holding cost]])+0.2</f>
        <v>0.6458489176876312</v>
      </c>
      <c r="J1292" s="9">
        <f ca="1">SUM(Packaging[[#This Row],[Purchase Cost]:[Taxes]])</f>
        <v>51.095848917687633</v>
      </c>
      <c r="K1292" s="9" t="str">
        <f>TEXT(Packaging[[#This Row],[Deliverydate_C]],"mmm")</f>
        <v>Jan</v>
      </c>
      <c r="L1292" s="9"/>
      <c r="M1292" s="9" t="s">
        <v>219</v>
      </c>
    </row>
    <row r="1293" spans="3:13" x14ac:dyDescent="0.25">
      <c r="C1293" s="9">
        <f t="shared" ca="1" si="117"/>
        <v>24</v>
      </c>
      <c r="D1293" s="9" cm="1">
        <f t="array" aca="1" ref="D1293" ca="1">_xlfn.ANCHORARRAY(C1293)*0.05</f>
        <v>1.2000000000000002</v>
      </c>
      <c r="E1293" s="9">
        <f t="shared" ca="1" si="118"/>
        <v>2</v>
      </c>
      <c r="F1293" s="9">
        <f t="shared" ca="1" si="116"/>
        <v>3</v>
      </c>
      <c r="G1293" s="9">
        <f t="shared" ca="1" si="119"/>
        <v>12</v>
      </c>
      <c r="H1293" s="9">
        <f t="shared" ca="1" si="120"/>
        <v>5</v>
      </c>
      <c r="I1293" s="9">
        <f ca="1">RAND()*(Packaging[[#This Row],[Ordering cost]]+Packaging[[#This Row],[Holding cost]])+0.2</f>
        <v>2.1173036629213122</v>
      </c>
      <c r="J1293" s="9">
        <f ca="1">SUM(Packaging[[#This Row],[Purchase Cost]:[Taxes]])</f>
        <v>49.317303662921319</v>
      </c>
      <c r="K1293" s="9" t="str">
        <f>TEXT(Packaging[[#This Row],[Deliverydate_C]],"mmm")</f>
        <v>Jan</v>
      </c>
      <c r="L1293" s="9"/>
      <c r="M1293" s="9" t="s">
        <v>220</v>
      </c>
    </row>
    <row r="1294" spans="3:13" x14ac:dyDescent="0.25">
      <c r="C1294" s="9">
        <f t="shared" ca="1" si="117"/>
        <v>29</v>
      </c>
      <c r="D1294" s="9" cm="1">
        <f t="array" aca="1" ref="D1294" ca="1">_xlfn.ANCHORARRAY(C1294)*0.05</f>
        <v>1.4500000000000002</v>
      </c>
      <c r="E1294" s="9">
        <f t="shared" ca="1" si="118"/>
        <v>1</v>
      </c>
      <c r="F1294" s="9">
        <f t="shared" ca="1" si="116"/>
        <v>3</v>
      </c>
      <c r="G1294" s="9">
        <f t="shared" ca="1" si="119"/>
        <v>14</v>
      </c>
      <c r="H1294" s="9">
        <f t="shared" ca="1" si="120"/>
        <v>5</v>
      </c>
      <c r="I1294" s="9">
        <f ca="1">RAND()*(Packaging[[#This Row],[Ordering cost]]+Packaging[[#This Row],[Holding cost]])+0.2</f>
        <v>0.85249070936650662</v>
      </c>
      <c r="J1294" s="9">
        <f ca="1">SUM(Packaging[[#This Row],[Purchase Cost]:[Taxes]])</f>
        <v>54.302490709366509</v>
      </c>
      <c r="K1294" s="9" t="str">
        <f>TEXT(Packaging[[#This Row],[Deliverydate_C]],"mmm")</f>
        <v>Jan</v>
      </c>
      <c r="L1294" s="9"/>
      <c r="M1294" s="9" t="s">
        <v>219</v>
      </c>
    </row>
    <row r="1295" spans="3:13" x14ac:dyDescent="0.25">
      <c r="C1295" s="9">
        <f t="shared" ca="1" si="117"/>
        <v>30</v>
      </c>
      <c r="D1295" s="9" cm="1">
        <f t="array" aca="1" ref="D1295" ca="1">_xlfn.ANCHORARRAY(C1295)*0.05</f>
        <v>1.5</v>
      </c>
      <c r="E1295" s="9">
        <f t="shared" ca="1" si="118"/>
        <v>1</v>
      </c>
      <c r="F1295" s="9">
        <f t="shared" ca="1" si="116"/>
        <v>3</v>
      </c>
      <c r="G1295" s="9">
        <f t="shared" ca="1" si="119"/>
        <v>14</v>
      </c>
      <c r="H1295" s="9">
        <f t="shared" ca="1" si="120"/>
        <v>4</v>
      </c>
      <c r="I1295" s="9">
        <f ca="1">RAND()*(Packaging[[#This Row],[Ordering cost]]+Packaging[[#This Row],[Holding cost]])+0.2</f>
        <v>1.3771873012693188</v>
      </c>
      <c r="J1295" s="9">
        <f ca="1">SUM(Packaging[[#This Row],[Purchase Cost]:[Taxes]])</f>
        <v>54.877187301269316</v>
      </c>
      <c r="K1295" s="9" t="str">
        <f>TEXT(Packaging[[#This Row],[Deliverydate_C]],"mmm")</f>
        <v>Jan</v>
      </c>
      <c r="L1295" s="9"/>
      <c r="M1295" s="9" t="s">
        <v>220</v>
      </c>
    </row>
    <row r="1296" spans="3:13" x14ac:dyDescent="0.25">
      <c r="C1296" s="9">
        <f t="shared" ca="1" si="117"/>
        <v>20</v>
      </c>
      <c r="D1296" s="9" cm="1">
        <f t="array" aca="1" ref="D1296" ca="1">_xlfn.ANCHORARRAY(C1296)*0.05</f>
        <v>1</v>
      </c>
      <c r="E1296" s="9">
        <f t="shared" ca="1" si="118"/>
        <v>2</v>
      </c>
      <c r="F1296" s="9">
        <f t="shared" ca="1" si="116"/>
        <v>3</v>
      </c>
      <c r="G1296" s="9">
        <f t="shared" ca="1" si="119"/>
        <v>15</v>
      </c>
      <c r="H1296" s="9">
        <f t="shared" ca="1" si="120"/>
        <v>5</v>
      </c>
      <c r="I1296" s="9">
        <f ca="1">RAND()*(Packaging[[#This Row],[Ordering cost]]+Packaging[[#This Row],[Holding cost]])+0.2</f>
        <v>0.75701859337808108</v>
      </c>
      <c r="J1296" s="9">
        <f ca="1">SUM(Packaging[[#This Row],[Purchase Cost]:[Taxes]])</f>
        <v>46.757018593378078</v>
      </c>
      <c r="K1296" s="9" t="str">
        <f>TEXT(Packaging[[#This Row],[Deliverydate_C]],"mmm")</f>
        <v>Jan</v>
      </c>
      <c r="L1296" s="9"/>
      <c r="M1296" s="9" t="s">
        <v>220</v>
      </c>
    </row>
    <row r="1297" spans="3:13" x14ac:dyDescent="0.25">
      <c r="C1297" s="9">
        <f t="shared" ca="1" si="117"/>
        <v>28</v>
      </c>
      <c r="D1297" s="9" cm="1">
        <f t="array" aca="1" ref="D1297" ca="1">_xlfn.ANCHORARRAY(C1297)*0.05</f>
        <v>1.4000000000000001</v>
      </c>
      <c r="E1297" s="9">
        <f t="shared" ca="1" si="118"/>
        <v>2</v>
      </c>
      <c r="F1297" s="9">
        <f t="shared" ca="1" si="116"/>
        <v>4</v>
      </c>
      <c r="G1297" s="9">
        <f t="shared" ca="1" si="119"/>
        <v>14</v>
      </c>
      <c r="H1297" s="9">
        <f t="shared" ca="1" si="120"/>
        <v>5</v>
      </c>
      <c r="I1297" s="9">
        <f ca="1">RAND()*(Packaging[[#This Row],[Ordering cost]]+Packaging[[#This Row],[Holding cost]])+0.2</f>
        <v>2.6303951014560605</v>
      </c>
      <c r="J1297" s="9">
        <f ca="1">SUM(Packaging[[#This Row],[Purchase Cost]:[Taxes]])</f>
        <v>57.030395101456058</v>
      </c>
      <c r="K1297" s="9" t="str">
        <f>TEXT(Packaging[[#This Row],[Deliverydate_C]],"mmm")</f>
        <v>Jan</v>
      </c>
      <c r="L1297" s="9"/>
      <c r="M1297" s="9" t="s">
        <v>220</v>
      </c>
    </row>
    <row r="1298" spans="3:13" x14ac:dyDescent="0.25">
      <c r="C1298" s="9">
        <f t="shared" ca="1" si="117"/>
        <v>24</v>
      </c>
      <c r="D1298" s="9" cm="1">
        <f t="array" aca="1" ref="D1298" ca="1">_xlfn.ANCHORARRAY(C1298)*0.05</f>
        <v>1.2000000000000002</v>
      </c>
      <c r="E1298" s="9">
        <f t="shared" ca="1" si="118"/>
        <v>2</v>
      </c>
      <c r="F1298" s="9">
        <f t="shared" ca="1" si="116"/>
        <v>3</v>
      </c>
      <c r="G1298" s="9">
        <f t="shared" ca="1" si="119"/>
        <v>14</v>
      </c>
      <c r="H1298" s="9">
        <f t="shared" ca="1" si="120"/>
        <v>3</v>
      </c>
      <c r="I1298" s="9">
        <f ca="1">RAND()*(Packaging[[#This Row],[Ordering cost]]+Packaging[[#This Row],[Holding cost]])+0.2</f>
        <v>2.7041470833464958</v>
      </c>
      <c r="J1298" s="9">
        <f ca="1">SUM(Packaging[[#This Row],[Purchase Cost]:[Taxes]])</f>
        <v>49.904147083346501</v>
      </c>
      <c r="K1298" s="9" t="str">
        <f>TEXT(Packaging[[#This Row],[Deliverydate_C]],"mmm")</f>
        <v>Jan</v>
      </c>
      <c r="L1298" s="9"/>
      <c r="M1298" s="9" t="s">
        <v>220</v>
      </c>
    </row>
    <row r="1299" spans="3:13" x14ac:dyDescent="0.25">
      <c r="C1299" s="9">
        <f t="shared" ca="1" si="117"/>
        <v>27</v>
      </c>
      <c r="D1299" s="9" cm="1">
        <f t="array" aca="1" ref="D1299" ca="1">_xlfn.ANCHORARRAY(C1299)*0.05</f>
        <v>1.35</v>
      </c>
      <c r="E1299" s="9">
        <f t="shared" ca="1" si="118"/>
        <v>2</v>
      </c>
      <c r="F1299" s="9">
        <f t="shared" ca="1" si="116"/>
        <v>3</v>
      </c>
      <c r="G1299" s="9">
        <f t="shared" ca="1" si="119"/>
        <v>12</v>
      </c>
      <c r="H1299" s="9">
        <f t="shared" ca="1" si="120"/>
        <v>3</v>
      </c>
      <c r="I1299" s="9">
        <f ca="1">RAND()*(Packaging[[#This Row],[Ordering cost]]+Packaging[[#This Row],[Holding cost]])+0.2</f>
        <v>1.31038210340565</v>
      </c>
      <c r="J1299" s="9">
        <f ca="1">SUM(Packaging[[#This Row],[Purchase Cost]:[Taxes]])</f>
        <v>49.660382103405652</v>
      </c>
      <c r="K1299" s="9" t="str">
        <f>TEXT(Packaging[[#This Row],[Deliverydate_C]],"mmm")</f>
        <v>Jan</v>
      </c>
      <c r="L1299" s="9"/>
      <c r="M1299" s="9" t="s">
        <v>219</v>
      </c>
    </row>
    <row r="1300" spans="3:13" x14ac:dyDescent="0.25">
      <c r="C1300" s="9">
        <f t="shared" ca="1" si="117"/>
        <v>20</v>
      </c>
      <c r="D1300" s="9" cm="1">
        <f t="array" aca="1" ref="D1300" ca="1">_xlfn.ANCHORARRAY(C1300)*0.05</f>
        <v>1</v>
      </c>
      <c r="E1300" s="9">
        <f t="shared" ca="1" si="118"/>
        <v>2</v>
      </c>
      <c r="F1300" s="9">
        <f t="shared" ca="1" si="116"/>
        <v>3</v>
      </c>
      <c r="G1300" s="9">
        <f t="shared" ca="1" si="119"/>
        <v>14</v>
      </c>
      <c r="H1300" s="9">
        <f t="shared" ca="1" si="120"/>
        <v>4</v>
      </c>
      <c r="I1300" s="9">
        <f ca="1">RAND()*(Packaging[[#This Row],[Ordering cost]]+Packaging[[#This Row],[Holding cost]])+0.2</f>
        <v>1.0153038973719872</v>
      </c>
      <c r="J1300" s="9">
        <f ca="1">SUM(Packaging[[#This Row],[Purchase Cost]:[Taxes]])</f>
        <v>45.015303897371986</v>
      </c>
      <c r="K1300" s="9" t="str">
        <f>TEXT(Packaging[[#This Row],[Deliverydate_C]],"mmm")</f>
        <v>Jan</v>
      </c>
      <c r="L1300" s="9"/>
      <c r="M1300" s="9" t="s">
        <v>221</v>
      </c>
    </row>
    <row r="1301" spans="3:13" x14ac:dyDescent="0.25">
      <c r="C1301" s="9">
        <f t="shared" ca="1" si="117"/>
        <v>23</v>
      </c>
      <c r="D1301" s="9" cm="1">
        <f t="array" aca="1" ref="D1301" ca="1">_xlfn.ANCHORARRAY(C1301)*0.05</f>
        <v>1.1500000000000001</v>
      </c>
      <c r="E1301" s="9">
        <f t="shared" ca="1" si="118"/>
        <v>1</v>
      </c>
      <c r="F1301" s="9">
        <f t="shared" ca="1" si="116"/>
        <v>4</v>
      </c>
      <c r="G1301" s="9">
        <f t="shared" ca="1" si="119"/>
        <v>10</v>
      </c>
      <c r="H1301" s="9">
        <f t="shared" ca="1" si="120"/>
        <v>5</v>
      </c>
      <c r="I1301" s="9">
        <f ca="1">RAND()*(Packaging[[#This Row],[Ordering cost]]+Packaging[[#This Row],[Holding cost]])+0.2</f>
        <v>1.4335129532886861</v>
      </c>
      <c r="J1301" s="9">
        <f ca="1">SUM(Packaging[[#This Row],[Purchase Cost]:[Taxes]])</f>
        <v>45.583512953288682</v>
      </c>
      <c r="K1301" s="9" t="str">
        <f>TEXT(Packaging[[#This Row],[Deliverydate_C]],"mmm")</f>
        <v>Jan</v>
      </c>
      <c r="L1301" s="9"/>
      <c r="M1301" s="9" t="s">
        <v>220</v>
      </c>
    </row>
    <row r="1302" spans="3:13" x14ac:dyDescent="0.25">
      <c r="C1302" s="9">
        <f t="shared" ca="1" si="117"/>
        <v>27</v>
      </c>
      <c r="D1302" s="9" cm="1">
        <f t="array" aca="1" ref="D1302" ca="1">_xlfn.ANCHORARRAY(C1302)*0.05</f>
        <v>1.35</v>
      </c>
      <c r="E1302" s="9">
        <f t="shared" ca="1" si="118"/>
        <v>1</v>
      </c>
      <c r="F1302" s="9">
        <f t="shared" ca="1" si="116"/>
        <v>3</v>
      </c>
      <c r="G1302" s="9">
        <f t="shared" ca="1" si="119"/>
        <v>11</v>
      </c>
      <c r="H1302" s="9">
        <f t="shared" ca="1" si="120"/>
        <v>2</v>
      </c>
      <c r="I1302" s="9">
        <f ca="1">RAND()*(Packaging[[#This Row],[Ordering cost]]+Packaging[[#This Row],[Holding cost]])+0.2</f>
        <v>0.69684624104639892</v>
      </c>
      <c r="J1302" s="9">
        <f ca="1">SUM(Packaging[[#This Row],[Purchase Cost]:[Taxes]])</f>
        <v>46.046846241046403</v>
      </c>
      <c r="K1302" s="9" t="str">
        <f>TEXT(Packaging[[#This Row],[Deliverydate_C]],"mmm")</f>
        <v>Jan</v>
      </c>
      <c r="L1302" s="9"/>
      <c r="M1302" s="9" t="s">
        <v>220</v>
      </c>
    </row>
    <row r="1303" spans="3:13" x14ac:dyDescent="0.25">
      <c r="C1303" s="9">
        <f t="shared" ca="1" si="117"/>
        <v>27</v>
      </c>
      <c r="D1303" s="9" cm="1">
        <f t="array" aca="1" ref="D1303" ca="1">_xlfn.ANCHORARRAY(C1303)*0.05</f>
        <v>1.35</v>
      </c>
      <c r="E1303" s="9">
        <f t="shared" ca="1" si="118"/>
        <v>1</v>
      </c>
      <c r="F1303" s="9">
        <f t="shared" ca="1" si="116"/>
        <v>3</v>
      </c>
      <c r="G1303" s="9">
        <f t="shared" ca="1" si="119"/>
        <v>12</v>
      </c>
      <c r="H1303" s="9">
        <f t="shared" ca="1" si="120"/>
        <v>2</v>
      </c>
      <c r="I1303" s="9">
        <f ca="1">RAND()*(Packaging[[#This Row],[Ordering cost]]+Packaging[[#This Row],[Holding cost]])+0.2</f>
        <v>1.5024088068151729</v>
      </c>
      <c r="J1303" s="9">
        <f ca="1">SUM(Packaging[[#This Row],[Purchase Cost]:[Taxes]])</f>
        <v>47.852408806815177</v>
      </c>
      <c r="K1303" s="9" t="str">
        <f>TEXT(Packaging[[#This Row],[Deliverydate_C]],"mmm")</f>
        <v>Jan</v>
      </c>
      <c r="L1303" s="9"/>
      <c r="M1303" s="9" t="s">
        <v>220</v>
      </c>
    </row>
    <row r="1304" spans="3:13" x14ac:dyDescent="0.25">
      <c r="C1304" s="9">
        <f t="shared" ca="1" si="117"/>
        <v>30</v>
      </c>
      <c r="D1304" s="9" cm="1">
        <f t="array" aca="1" ref="D1304" ca="1">_xlfn.ANCHORARRAY(C1304)*0.05</f>
        <v>1.5</v>
      </c>
      <c r="E1304" s="9">
        <f t="shared" ca="1" si="118"/>
        <v>2</v>
      </c>
      <c r="F1304" s="9">
        <f t="shared" ca="1" si="116"/>
        <v>3</v>
      </c>
      <c r="G1304" s="9">
        <f t="shared" ca="1" si="119"/>
        <v>12</v>
      </c>
      <c r="H1304" s="9">
        <f t="shared" ca="1" si="120"/>
        <v>2</v>
      </c>
      <c r="I1304" s="9">
        <f ca="1">RAND()*(Packaging[[#This Row],[Ordering cost]]+Packaging[[#This Row],[Holding cost]])+0.2</f>
        <v>0.23960280573242176</v>
      </c>
      <c r="J1304" s="9">
        <f ca="1">SUM(Packaging[[#This Row],[Purchase Cost]:[Taxes]])</f>
        <v>50.739602805732424</v>
      </c>
      <c r="K1304" s="9" t="str">
        <f>TEXT(Packaging[[#This Row],[Deliverydate_C]],"mmm")</f>
        <v>Jan</v>
      </c>
      <c r="L1304" s="9"/>
      <c r="M1304" s="9" t="s">
        <v>219</v>
      </c>
    </row>
    <row r="1305" spans="3:13" x14ac:dyDescent="0.25">
      <c r="C1305" s="9">
        <f t="shared" ca="1" si="117"/>
        <v>20</v>
      </c>
      <c r="D1305" s="9" cm="1">
        <f t="array" aca="1" ref="D1305" ca="1">_xlfn.ANCHORARRAY(C1305)*0.05</f>
        <v>1</v>
      </c>
      <c r="E1305" s="9">
        <f t="shared" ca="1" si="118"/>
        <v>1</v>
      </c>
      <c r="F1305" s="9">
        <f t="shared" ca="1" si="116"/>
        <v>4</v>
      </c>
      <c r="G1305" s="9">
        <f t="shared" ca="1" si="119"/>
        <v>13</v>
      </c>
      <c r="H1305" s="9">
        <f t="shared" ca="1" si="120"/>
        <v>5</v>
      </c>
      <c r="I1305" s="9">
        <f ca="1">RAND()*(Packaging[[#This Row],[Ordering cost]]+Packaging[[#This Row],[Holding cost]])+0.2</f>
        <v>1.8015034491088573</v>
      </c>
      <c r="J1305" s="9">
        <f ca="1">SUM(Packaging[[#This Row],[Purchase Cost]:[Taxes]])</f>
        <v>45.801503449108857</v>
      </c>
      <c r="K1305" s="9" t="str">
        <f>TEXT(Packaging[[#This Row],[Deliverydate_C]],"mmm")</f>
        <v>Jan</v>
      </c>
      <c r="L1305" s="9"/>
      <c r="M1305" s="9" t="s">
        <v>219</v>
      </c>
    </row>
    <row r="1306" spans="3:13" x14ac:dyDescent="0.25">
      <c r="C1306" s="9">
        <f t="shared" ca="1" si="117"/>
        <v>20</v>
      </c>
      <c r="D1306" s="9" cm="1">
        <f t="array" aca="1" ref="D1306" ca="1">_xlfn.ANCHORARRAY(C1306)*0.05</f>
        <v>1</v>
      </c>
      <c r="E1306" s="9">
        <f t="shared" ca="1" si="118"/>
        <v>1</v>
      </c>
      <c r="F1306" s="9">
        <f t="shared" ca="1" si="116"/>
        <v>4</v>
      </c>
      <c r="G1306" s="9">
        <f t="shared" ca="1" si="119"/>
        <v>10</v>
      </c>
      <c r="H1306" s="9">
        <f t="shared" ca="1" si="120"/>
        <v>5</v>
      </c>
      <c r="I1306" s="9">
        <f ca="1">RAND()*(Packaging[[#This Row],[Ordering cost]]+Packaging[[#This Row],[Holding cost]])+0.2</f>
        <v>2.15552329267146</v>
      </c>
      <c r="J1306" s="9">
        <f ca="1">SUM(Packaging[[#This Row],[Purchase Cost]:[Taxes]])</f>
        <v>43.155523292671461</v>
      </c>
      <c r="K1306" s="9" t="str">
        <f>TEXT(Packaging[[#This Row],[Deliverydate_C]],"mmm")</f>
        <v>Jan</v>
      </c>
      <c r="L1306" s="9"/>
      <c r="M1306" s="9" t="s">
        <v>220</v>
      </c>
    </row>
    <row r="1307" spans="3:13" x14ac:dyDescent="0.25">
      <c r="C1307" s="9">
        <f t="shared" ca="1" si="117"/>
        <v>24</v>
      </c>
      <c r="D1307" s="9" cm="1">
        <f t="array" aca="1" ref="D1307" ca="1">_xlfn.ANCHORARRAY(C1307)*0.05</f>
        <v>1.2000000000000002</v>
      </c>
      <c r="E1307" s="9">
        <f t="shared" ca="1" si="118"/>
        <v>1</v>
      </c>
      <c r="F1307" s="9">
        <f t="shared" ca="1" si="116"/>
        <v>3</v>
      </c>
      <c r="G1307" s="9">
        <f t="shared" ca="1" si="119"/>
        <v>11</v>
      </c>
      <c r="H1307" s="9">
        <f t="shared" ca="1" si="120"/>
        <v>3</v>
      </c>
      <c r="I1307" s="9">
        <f ca="1">RAND()*(Packaging[[#This Row],[Ordering cost]]+Packaging[[#This Row],[Holding cost]])+0.2</f>
        <v>0.74284075526905613</v>
      </c>
      <c r="J1307" s="9">
        <f ca="1">SUM(Packaging[[#This Row],[Purchase Cost]:[Taxes]])</f>
        <v>43.94284075526906</v>
      </c>
      <c r="K1307" s="9" t="str">
        <f>TEXT(Packaging[[#This Row],[Deliverydate_C]],"mmm")</f>
        <v>Jan</v>
      </c>
      <c r="L1307" s="9"/>
      <c r="M1307" s="9" t="s">
        <v>220</v>
      </c>
    </row>
    <row r="1308" spans="3:13" x14ac:dyDescent="0.25">
      <c r="C1308" s="9">
        <f t="shared" ca="1" si="117"/>
        <v>30</v>
      </c>
      <c r="D1308" s="9" cm="1">
        <f t="array" aca="1" ref="D1308" ca="1">_xlfn.ANCHORARRAY(C1308)*0.05</f>
        <v>1.5</v>
      </c>
      <c r="E1308" s="9">
        <f t="shared" ca="1" si="118"/>
        <v>1</v>
      </c>
      <c r="F1308" s="9">
        <f t="shared" ca="1" si="116"/>
        <v>3</v>
      </c>
      <c r="G1308" s="9">
        <f t="shared" ca="1" si="119"/>
        <v>10</v>
      </c>
      <c r="H1308" s="9">
        <f t="shared" ca="1" si="120"/>
        <v>5</v>
      </c>
      <c r="I1308" s="9">
        <f ca="1">RAND()*(Packaging[[#This Row],[Ordering cost]]+Packaging[[#This Row],[Holding cost]])+0.2</f>
        <v>1.8642588703861238</v>
      </c>
      <c r="J1308" s="9">
        <f ca="1">SUM(Packaging[[#This Row],[Purchase Cost]:[Taxes]])</f>
        <v>52.364258870386124</v>
      </c>
      <c r="K1308" s="9" t="str">
        <f>TEXT(Packaging[[#This Row],[Deliverydate_C]],"mmm")</f>
        <v>Jan</v>
      </c>
      <c r="L1308" s="9"/>
      <c r="M1308" s="9" t="s">
        <v>220</v>
      </c>
    </row>
    <row r="1309" spans="3:13" x14ac:dyDescent="0.25">
      <c r="C1309" s="9">
        <f t="shared" ca="1" si="117"/>
        <v>22</v>
      </c>
      <c r="D1309" s="9" cm="1">
        <f t="array" aca="1" ref="D1309" ca="1">_xlfn.ANCHORARRAY(C1309)*0.05</f>
        <v>1.1000000000000001</v>
      </c>
      <c r="E1309" s="9">
        <f t="shared" ca="1" si="118"/>
        <v>2</v>
      </c>
      <c r="F1309" s="9">
        <f t="shared" ca="1" si="116"/>
        <v>4</v>
      </c>
      <c r="G1309" s="9">
        <f t="shared" ca="1" si="119"/>
        <v>11</v>
      </c>
      <c r="H1309" s="9">
        <f t="shared" ca="1" si="120"/>
        <v>5</v>
      </c>
      <c r="I1309" s="9">
        <f ca="1">RAND()*(Packaging[[#This Row],[Ordering cost]]+Packaging[[#This Row],[Holding cost]])+0.2</f>
        <v>3.1498583555132149</v>
      </c>
      <c r="J1309" s="9">
        <f ca="1">SUM(Packaging[[#This Row],[Purchase Cost]:[Taxes]])</f>
        <v>48.249858355513219</v>
      </c>
      <c r="K1309" s="9" t="str">
        <f>TEXT(Packaging[[#This Row],[Deliverydate_C]],"mmm")</f>
        <v>Jan</v>
      </c>
      <c r="L1309" s="9"/>
      <c r="M1309" s="9" t="s">
        <v>219</v>
      </c>
    </row>
    <row r="1310" spans="3:13" x14ac:dyDescent="0.25">
      <c r="C1310" s="9">
        <f t="shared" ca="1" si="117"/>
        <v>29</v>
      </c>
      <c r="D1310" s="9" cm="1">
        <f t="array" aca="1" ref="D1310" ca="1">_xlfn.ANCHORARRAY(C1310)*0.05</f>
        <v>1.4500000000000002</v>
      </c>
      <c r="E1310" s="9">
        <f t="shared" ca="1" si="118"/>
        <v>1</v>
      </c>
      <c r="F1310" s="9">
        <f t="shared" ca="1" si="116"/>
        <v>4</v>
      </c>
      <c r="G1310" s="9">
        <f t="shared" ca="1" si="119"/>
        <v>10</v>
      </c>
      <c r="H1310" s="9">
        <f t="shared" ca="1" si="120"/>
        <v>2</v>
      </c>
      <c r="I1310" s="9">
        <f ca="1">RAND()*(Packaging[[#This Row],[Ordering cost]]+Packaging[[#This Row],[Holding cost]])+0.2</f>
        <v>1.87057147700465</v>
      </c>
      <c r="J1310" s="9">
        <f ca="1">SUM(Packaging[[#This Row],[Purchase Cost]:[Taxes]])</f>
        <v>49.320571477004655</v>
      </c>
      <c r="K1310" s="9" t="str">
        <f>TEXT(Packaging[[#This Row],[Deliverydate_C]],"mmm")</f>
        <v>Jan</v>
      </c>
      <c r="L1310" s="9"/>
      <c r="M1310" s="9" t="s">
        <v>220</v>
      </c>
    </row>
    <row r="1311" spans="3:13" x14ac:dyDescent="0.25">
      <c r="C1311" s="9">
        <f t="shared" ca="1" si="117"/>
        <v>29</v>
      </c>
      <c r="D1311" s="9" cm="1">
        <f t="array" aca="1" ref="D1311" ca="1">_xlfn.ANCHORARRAY(C1311)*0.05</f>
        <v>1.4500000000000002</v>
      </c>
      <c r="E1311" s="9">
        <f t="shared" ca="1" si="118"/>
        <v>2</v>
      </c>
      <c r="F1311" s="9">
        <f t="shared" ca="1" si="116"/>
        <v>3</v>
      </c>
      <c r="G1311" s="9">
        <f t="shared" ca="1" si="119"/>
        <v>11</v>
      </c>
      <c r="H1311" s="9">
        <f t="shared" ca="1" si="120"/>
        <v>5</v>
      </c>
      <c r="I1311" s="9">
        <f ca="1">RAND()*(Packaging[[#This Row],[Ordering cost]]+Packaging[[#This Row],[Holding cost]])+0.2</f>
        <v>2.4973222329662779</v>
      </c>
      <c r="J1311" s="9">
        <f ca="1">SUM(Packaging[[#This Row],[Purchase Cost]:[Taxes]])</f>
        <v>53.947322232966279</v>
      </c>
      <c r="K1311" s="9" t="str">
        <f>TEXT(Packaging[[#This Row],[Deliverydate_C]],"mmm")</f>
        <v>Jan</v>
      </c>
      <c r="L1311" s="9"/>
      <c r="M1311" s="9" t="s">
        <v>220</v>
      </c>
    </row>
    <row r="1312" spans="3:13" x14ac:dyDescent="0.25">
      <c r="C1312" s="9">
        <f t="shared" ca="1" si="117"/>
        <v>21</v>
      </c>
      <c r="D1312" s="9" cm="1">
        <f t="array" aca="1" ref="D1312" ca="1">_xlfn.ANCHORARRAY(C1312)*0.05</f>
        <v>1.05</v>
      </c>
      <c r="E1312" s="9">
        <f t="shared" ca="1" si="118"/>
        <v>2</v>
      </c>
      <c r="F1312" s="9">
        <f t="shared" ca="1" si="116"/>
        <v>3</v>
      </c>
      <c r="G1312" s="9">
        <f t="shared" ca="1" si="119"/>
        <v>14</v>
      </c>
      <c r="H1312" s="9">
        <f t="shared" ca="1" si="120"/>
        <v>5</v>
      </c>
      <c r="I1312" s="9">
        <f ca="1">RAND()*(Packaging[[#This Row],[Ordering cost]]+Packaging[[#This Row],[Holding cost]])+0.2</f>
        <v>1.5961872213513291</v>
      </c>
      <c r="J1312" s="9">
        <f ca="1">SUM(Packaging[[#This Row],[Purchase Cost]:[Taxes]])</f>
        <v>47.646187221351326</v>
      </c>
      <c r="K1312" s="9" t="str">
        <f>TEXT(Packaging[[#This Row],[Deliverydate_C]],"mmm")</f>
        <v>Jan</v>
      </c>
      <c r="L1312" s="9"/>
      <c r="M1312" s="9" t="s">
        <v>220</v>
      </c>
    </row>
    <row r="1313" spans="3:13" x14ac:dyDescent="0.25">
      <c r="C1313" s="9">
        <f t="shared" ca="1" si="117"/>
        <v>25</v>
      </c>
      <c r="D1313" s="9" cm="1">
        <f t="array" aca="1" ref="D1313" ca="1">_xlfn.ANCHORARRAY(C1313)*0.05</f>
        <v>1.25</v>
      </c>
      <c r="E1313" s="9">
        <f t="shared" ca="1" si="118"/>
        <v>1</v>
      </c>
      <c r="F1313" s="9">
        <f t="shared" ca="1" si="116"/>
        <v>3</v>
      </c>
      <c r="G1313" s="9">
        <f t="shared" ca="1" si="119"/>
        <v>10</v>
      </c>
      <c r="H1313" s="9">
        <f t="shared" ca="1" si="120"/>
        <v>5</v>
      </c>
      <c r="I1313" s="9">
        <f ca="1">RAND()*(Packaging[[#This Row],[Ordering cost]]+Packaging[[#This Row],[Holding cost]])+0.2</f>
        <v>1.5961955896882591</v>
      </c>
      <c r="J1313" s="9">
        <f ca="1">SUM(Packaging[[#This Row],[Purchase Cost]:[Taxes]])</f>
        <v>46.846195589688257</v>
      </c>
      <c r="K1313" s="9" t="str">
        <f>TEXT(Packaging[[#This Row],[Deliverydate_C]],"mmm")</f>
        <v>Jan</v>
      </c>
      <c r="L1313" s="9"/>
      <c r="M1313" s="9" t="s">
        <v>220</v>
      </c>
    </row>
    <row r="1314" spans="3:13" x14ac:dyDescent="0.25">
      <c r="C1314" s="9">
        <f t="shared" ca="1" si="117"/>
        <v>25</v>
      </c>
      <c r="D1314" s="9" cm="1">
        <f t="array" aca="1" ref="D1314" ca="1">_xlfn.ANCHORARRAY(C1314)*0.05</f>
        <v>1.25</v>
      </c>
      <c r="E1314" s="9">
        <f t="shared" ca="1" si="118"/>
        <v>2</v>
      </c>
      <c r="F1314" s="9">
        <f t="shared" ca="1" si="116"/>
        <v>4</v>
      </c>
      <c r="G1314" s="9">
        <f t="shared" ca="1" si="119"/>
        <v>10</v>
      </c>
      <c r="H1314" s="9">
        <f t="shared" ca="1" si="120"/>
        <v>3</v>
      </c>
      <c r="I1314" s="9">
        <f ca="1">RAND()*(Packaging[[#This Row],[Ordering cost]]+Packaging[[#This Row],[Holding cost]])+0.2</f>
        <v>0.59930590330496347</v>
      </c>
      <c r="J1314" s="9">
        <f ca="1">SUM(Packaging[[#This Row],[Purchase Cost]:[Taxes]])</f>
        <v>45.849305903304966</v>
      </c>
      <c r="K1314" s="9" t="str">
        <f>TEXT(Packaging[[#This Row],[Deliverydate_C]],"mmm")</f>
        <v>Jan</v>
      </c>
      <c r="L1314" s="9"/>
      <c r="M1314" s="9" t="s">
        <v>220</v>
      </c>
    </row>
    <row r="1315" spans="3:13" x14ac:dyDescent="0.25">
      <c r="C1315" s="9">
        <f t="shared" ca="1" si="117"/>
        <v>29</v>
      </c>
      <c r="D1315" s="9" cm="1">
        <f t="array" aca="1" ref="D1315" ca="1">_xlfn.ANCHORARRAY(C1315)*0.05</f>
        <v>1.4500000000000002</v>
      </c>
      <c r="E1315" s="9">
        <f t="shared" ca="1" si="118"/>
        <v>1</v>
      </c>
      <c r="F1315" s="9">
        <f t="shared" ca="1" si="116"/>
        <v>3</v>
      </c>
      <c r="G1315" s="9">
        <f t="shared" ca="1" si="119"/>
        <v>13</v>
      </c>
      <c r="H1315" s="9">
        <f t="shared" ca="1" si="120"/>
        <v>2</v>
      </c>
      <c r="I1315" s="9">
        <f ca="1">RAND()*(Packaging[[#This Row],[Ordering cost]]+Packaging[[#This Row],[Holding cost]])+0.2</f>
        <v>1.632834921236535</v>
      </c>
      <c r="J1315" s="9">
        <f ca="1">SUM(Packaging[[#This Row],[Purchase Cost]:[Taxes]])</f>
        <v>51.08283492123654</v>
      </c>
      <c r="K1315" s="9" t="str">
        <f>TEXT(Packaging[[#This Row],[Deliverydate_C]],"mmm")</f>
        <v>Jan</v>
      </c>
      <c r="L1315" s="9"/>
      <c r="M1315" s="9" t="s">
        <v>220</v>
      </c>
    </row>
    <row r="1316" spans="3:13" x14ac:dyDescent="0.25">
      <c r="C1316" s="9">
        <f t="shared" ca="1" si="117"/>
        <v>28</v>
      </c>
      <c r="D1316" s="9" cm="1">
        <f t="array" aca="1" ref="D1316" ca="1">_xlfn.ANCHORARRAY(C1316)*0.05</f>
        <v>1.4000000000000001</v>
      </c>
      <c r="E1316" s="9">
        <f t="shared" ca="1" si="118"/>
        <v>2</v>
      </c>
      <c r="F1316" s="9">
        <f t="shared" ca="1" si="116"/>
        <v>3</v>
      </c>
      <c r="G1316" s="9">
        <f t="shared" ca="1" si="119"/>
        <v>12</v>
      </c>
      <c r="H1316" s="9">
        <f t="shared" ca="1" si="120"/>
        <v>5</v>
      </c>
      <c r="I1316" s="9">
        <f ca="1">RAND()*(Packaging[[#This Row],[Ordering cost]]+Packaging[[#This Row],[Holding cost]])+0.2</f>
        <v>3.5355528305994977</v>
      </c>
      <c r="J1316" s="9">
        <f ca="1">SUM(Packaging[[#This Row],[Purchase Cost]:[Taxes]])</f>
        <v>54.935552830599498</v>
      </c>
      <c r="K1316" s="9" t="str">
        <f>TEXT(Packaging[[#This Row],[Deliverydate_C]],"mmm")</f>
        <v>Jan</v>
      </c>
      <c r="L1316" s="9"/>
      <c r="M1316" s="9" t="s">
        <v>221</v>
      </c>
    </row>
    <row r="1317" spans="3:13" x14ac:dyDescent="0.25">
      <c r="C1317" s="9">
        <f t="shared" ca="1" si="117"/>
        <v>25</v>
      </c>
      <c r="D1317" s="9" cm="1">
        <f t="array" aca="1" ref="D1317" ca="1">_xlfn.ANCHORARRAY(C1317)*0.05</f>
        <v>1.25</v>
      </c>
      <c r="E1317" s="9">
        <f t="shared" ca="1" si="118"/>
        <v>1</v>
      </c>
      <c r="F1317" s="9">
        <f t="shared" ca="1" si="116"/>
        <v>3</v>
      </c>
      <c r="G1317" s="9">
        <f t="shared" ca="1" si="119"/>
        <v>14</v>
      </c>
      <c r="H1317" s="9">
        <f t="shared" ca="1" si="120"/>
        <v>4</v>
      </c>
      <c r="I1317" s="9">
        <f ca="1">RAND()*(Packaging[[#This Row],[Ordering cost]]+Packaging[[#This Row],[Holding cost]])+0.2</f>
        <v>1.6754085368156604</v>
      </c>
      <c r="J1317" s="9">
        <f ca="1">SUM(Packaging[[#This Row],[Purchase Cost]:[Taxes]])</f>
        <v>49.925408536815659</v>
      </c>
      <c r="K1317" s="9" t="str">
        <f>TEXT(Packaging[[#This Row],[Deliverydate_C]],"mmm")</f>
        <v>Jan</v>
      </c>
      <c r="L1317" s="9"/>
      <c r="M1317" s="9" t="s">
        <v>220</v>
      </c>
    </row>
    <row r="1318" spans="3:13" x14ac:dyDescent="0.25">
      <c r="C1318" s="9">
        <f t="shared" ca="1" si="117"/>
        <v>24</v>
      </c>
      <c r="D1318" s="9" cm="1">
        <f t="array" aca="1" ref="D1318" ca="1">_xlfn.ANCHORARRAY(C1318)*0.05</f>
        <v>1.2000000000000002</v>
      </c>
      <c r="E1318" s="9">
        <f t="shared" ca="1" si="118"/>
        <v>1</v>
      </c>
      <c r="F1318" s="9">
        <f t="shared" ca="1" si="116"/>
        <v>4</v>
      </c>
      <c r="G1318" s="9">
        <f t="shared" ca="1" si="119"/>
        <v>11</v>
      </c>
      <c r="H1318" s="9">
        <f t="shared" ca="1" si="120"/>
        <v>4</v>
      </c>
      <c r="I1318" s="9">
        <f ca="1">RAND()*(Packaging[[#This Row],[Ordering cost]]+Packaging[[#This Row],[Holding cost]])+0.2</f>
        <v>1.3988064418051176</v>
      </c>
      <c r="J1318" s="9">
        <f ca="1">SUM(Packaging[[#This Row],[Purchase Cost]:[Taxes]])</f>
        <v>46.598806441805124</v>
      </c>
      <c r="K1318" s="9" t="str">
        <f>TEXT(Packaging[[#This Row],[Deliverydate_C]],"mmm")</f>
        <v>Jan</v>
      </c>
      <c r="L1318" s="9"/>
      <c r="M1318" s="9" t="s">
        <v>220</v>
      </c>
    </row>
    <row r="1319" spans="3:13" x14ac:dyDescent="0.25">
      <c r="C1319" s="9">
        <f t="shared" ca="1" si="117"/>
        <v>29</v>
      </c>
      <c r="D1319" s="9" cm="1">
        <f t="array" aca="1" ref="D1319" ca="1">_xlfn.ANCHORARRAY(C1319)*0.05</f>
        <v>1.4500000000000002</v>
      </c>
      <c r="E1319" s="9">
        <f t="shared" ca="1" si="118"/>
        <v>2</v>
      </c>
      <c r="F1319" s="9">
        <f t="shared" ca="1" si="116"/>
        <v>3</v>
      </c>
      <c r="G1319" s="9">
        <f t="shared" ca="1" si="119"/>
        <v>10</v>
      </c>
      <c r="H1319" s="9">
        <f t="shared" ca="1" si="120"/>
        <v>2</v>
      </c>
      <c r="I1319" s="9">
        <f ca="1">RAND()*(Packaging[[#This Row],[Ordering cost]]+Packaging[[#This Row],[Holding cost]])+0.2</f>
        <v>1.8510939668041633</v>
      </c>
      <c r="J1319" s="9">
        <f ca="1">SUM(Packaging[[#This Row],[Purchase Cost]:[Taxes]])</f>
        <v>49.301093966804167</v>
      </c>
      <c r="K1319" s="9" t="str">
        <f>TEXT(Packaging[[#This Row],[Deliverydate_C]],"mmm")</f>
        <v>Jan</v>
      </c>
      <c r="L1319" s="9"/>
      <c r="M1319" s="9" t="s">
        <v>220</v>
      </c>
    </row>
    <row r="1320" spans="3:13" x14ac:dyDescent="0.25">
      <c r="C1320" s="9">
        <f t="shared" ca="1" si="117"/>
        <v>25</v>
      </c>
      <c r="D1320" s="9" cm="1">
        <f t="array" aca="1" ref="D1320" ca="1">_xlfn.ANCHORARRAY(C1320)*0.05</f>
        <v>1.25</v>
      </c>
      <c r="E1320" s="9">
        <f t="shared" ca="1" si="118"/>
        <v>1</v>
      </c>
      <c r="F1320" s="9">
        <f t="shared" ca="1" si="116"/>
        <v>4</v>
      </c>
      <c r="G1320" s="9">
        <f t="shared" ca="1" si="119"/>
        <v>12</v>
      </c>
      <c r="H1320" s="9">
        <f t="shared" ca="1" si="120"/>
        <v>3</v>
      </c>
      <c r="I1320" s="9">
        <f ca="1">RAND()*(Packaging[[#This Row],[Ordering cost]]+Packaging[[#This Row],[Holding cost]])+0.2</f>
        <v>1.6350280368714731</v>
      </c>
      <c r="J1320" s="9">
        <f ca="1">SUM(Packaging[[#This Row],[Purchase Cost]:[Taxes]])</f>
        <v>47.885028036871475</v>
      </c>
      <c r="K1320" s="9" t="str">
        <f>TEXT(Packaging[[#This Row],[Deliverydate_C]],"mmm")</f>
        <v>Jan</v>
      </c>
      <c r="L1320" s="9"/>
      <c r="M1320" s="9" t="s">
        <v>220</v>
      </c>
    </row>
    <row r="1321" spans="3:13" x14ac:dyDescent="0.25">
      <c r="C1321" s="9">
        <f t="shared" ca="1" si="117"/>
        <v>20</v>
      </c>
      <c r="D1321" s="9" cm="1">
        <f t="array" aca="1" ref="D1321" ca="1">_xlfn.ANCHORARRAY(C1321)*0.05</f>
        <v>1</v>
      </c>
      <c r="E1321" s="9">
        <f t="shared" ca="1" si="118"/>
        <v>1</v>
      </c>
      <c r="F1321" s="9">
        <f t="shared" ca="1" si="116"/>
        <v>3</v>
      </c>
      <c r="G1321" s="9">
        <f t="shared" ca="1" si="119"/>
        <v>12</v>
      </c>
      <c r="H1321" s="9">
        <f t="shared" ca="1" si="120"/>
        <v>2</v>
      </c>
      <c r="I1321" s="9">
        <f ca="1">RAND()*(Packaging[[#This Row],[Ordering cost]]+Packaging[[#This Row],[Holding cost]])+0.2</f>
        <v>1.9959476761563268</v>
      </c>
      <c r="J1321" s="9">
        <f ca="1">SUM(Packaging[[#This Row],[Purchase Cost]:[Taxes]])</f>
        <v>40.995947676156327</v>
      </c>
      <c r="K1321" s="9" t="str">
        <f>TEXT(Packaging[[#This Row],[Deliverydate_C]],"mmm")</f>
        <v>Jan</v>
      </c>
      <c r="L1321" s="9"/>
      <c r="M1321" s="9" t="s">
        <v>220</v>
      </c>
    </row>
    <row r="1322" spans="3:13" x14ac:dyDescent="0.25">
      <c r="C1322" s="9">
        <f t="shared" ca="1" si="117"/>
        <v>28</v>
      </c>
      <c r="D1322" s="9" cm="1">
        <f t="array" aca="1" ref="D1322" ca="1">_xlfn.ANCHORARRAY(C1322)*0.05</f>
        <v>1.4000000000000001</v>
      </c>
      <c r="E1322" s="9">
        <f t="shared" ca="1" si="118"/>
        <v>2</v>
      </c>
      <c r="F1322" s="9">
        <f t="shared" ca="1" si="116"/>
        <v>4</v>
      </c>
      <c r="G1322" s="9">
        <f t="shared" ca="1" si="119"/>
        <v>11</v>
      </c>
      <c r="H1322" s="9">
        <f t="shared" ca="1" si="120"/>
        <v>3</v>
      </c>
      <c r="I1322" s="9">
        <f ca="1">RAND()*(Packaging[[#This Row],[Ordering cost]]+Packaging[[#This Row],[Holding cost]])+0.2</f>
        <v>3.4706520617811023</v>
      </c>
      <c r="J1322" s="9">
        <f ca="1">SUM(Packaging[[#This Row],[Purchase Cost]:[Taxes]])</f>
        <v>52.870652061781101</v>
      </c>
      <c r="K1322" s="9" t="str">
        <f>TEXT(Packaging[[#This Row],[Deliverydate_C]],"mmm")</f>
        <v>Jan</v>
      </c>
      <c r="L1322" s="9"/>
      <c r="M1322" s="9" t="s">
        <v>220</v>
      </c>
    </row>
    <row r="1323" spans="3:13" x14ac:dyDescent="0.25">
      <c r="C1323" s="9">
        <f t="shared" ca="1" si="117"/>
        <v>21</v>
      </c>
      <c r="D1323" s="9" cm="1">
        <f t="array" aca="1" ref="D1323" ca="1">_xlfn.ANCHORARRAY(C1323)*0.05</f>
        <v>1.05</v>
      </c>
      <c r="E1323" s="9">
        <f t="shared" ca="1" si="118"/>
        <v>1</v>
      </c>
      <c r="F1323" s="9">
        <f t="shared" ca="1" si="116"/>
        <v>3</v>
      </c>
      <c r="G1323" s="9">
        <f t="shared" ca="1" si="119"/>
        <v>11</v>
      </c>
      <c r="H1323" s="9">
        <f t="shared" ca="1" si="120"/>
        <v>2</v>
      </c>
      <c r="I1323" s="9">
        <f ca="1">RAND()*(Packaging[[#This Row],[Ordering cost]]+Packaging[[#This Row],[Holding cost]])+0.2</f>
        <v>0.87114546924621261</v>
      </c>
      <c r="J1323" s="9">
        <f ca="1">SUM(Packaging[[#This Row],[Purchase Cost]:[Taxes]])</f>
        <v>39.921145469246213</v>
      </c>
      <c r="K1323" s="9" t="str">
        <f>TEXT(Packaging[[#This Row],[Deliverydate_C]],"mmm")</f>
        <v>Jan</v>
      </c>
      <c r="L1323" s="9"/>
      <c r="M1323" s="9" t="s">
        <v>219</v>
      </c>
    </row>
    <row r="1324" spans="3:13" x14ac:dyDescent="0.25">
      <c r="C1324" s="9">
        <f t="shared" ca="1" si="117"/>
        <v>29</v>
      </c>
      <c r="D1324" s="9" cm="1">
        <f t="array" aca="1" ref="D1324" ca="1">_xlfn.ANCHORARRAY(C1324)*0.05</f>
        <v>1.4500000000000002</v>
      </c>
      <c r="E1324" s="9">
        <f t="shared" ca="1" si="118"/>
        <v>2</v>
      </c>
      <c r="F1324" s="9">
        <f t="shared" ca="1" si="116"/>
        <v>4</v>
      </c>
      <c r="G1324" s="9">
        <f t="shared" ca="1" si="119"/>
        <v>13</v>
      </c>
      <c r="H1324" s="9">
        <f t="shared" ca="1" si="120"/>
        <v>5</v>
      </c>
      <c r="I1324" s="9">
        <f ca="1">RAND()*(Packaging[[#This Row],[Ordering cost]]+Packaging[[#This Row],[Holding cost]])+0.2</f>
        <v>1.3818564042240473</v>
      </c>
      <c r="J1324" s="9">
        <f ca="1">SUM(Packaging[[#This Row],[Purchase Cost]:[Taxes]])</f>
        <v>55.831856404224048</v>
      </c>
      <c r="K1324" s="9" t="str">
        <f>TEXT(Packaging[[#This Row],[Deliverydate_C]],"mmm")</f>
        <v>Jan</v>
      </c>
      <c r="L1324" s="9"/>
      <c r="M1324" s="9" t="s">
        <v>220</v>
      </c>
    </row>
    <row r="1325" spans="3:13" x14ac:dyDescent="0.25">
      <c r="C1325" s="9">
        <f t="shared" ca="1" si="117"/>
        <v>28</v>
      </c>
      <c r="D1325" s="9" cm="1">
        <f t="array" aca="1" ref="D1325" ca="1">_xlfn.ANCHORARRAY(C1325)*0.05</f>
        <v>1.4000000000000001</v>
      </c>
      <c r="E1325" s="9">
        <f t="shared" ca="1" si="118"/>
        <v>2</v>
      </c>
      <c r="F1325" s="9">
        <f t="shared" ca="1" si="116"/>
        <v>3</v>
      </c>
      <c r="G1325" s="9">
        <f t="shared" ca="1" si="119"/>
        <v>15</v>
      </c>
      <c r="H1325" s="9">
        <f t="shared" ca="1" si="120"/>
        <v>4</v>
      </c>
      <c r="I1325" s="9">
        <f ca="1">RAND()*(Packaging[[#This Row],[Ordering cost]]+Packaging[[#This Row],[Holding cost]])+0.2</f>
        <v>2.5597257962922302</v>
      </c>
      <c r="J1325" s="9">
        <f ca="1">SUM(Packaging[[#This Row],[Purchase Cost]:[Taxes]])</f>
        <v>55.959725796292226</v>
      </c>
      <c r="K1325" s="9" t="str">
        <f>TEXT(Packaging[[#This Row],[Deliverydate_C]],"mmm")</f>
        <v>Jan</v>
      </c>
      <c r="L1325" s="9"/>
      <c r="M1325" s="9" t="s">
        <v>220</v>
      </c>
    </row>
    <row r="1326" spans="3:13" x14ac:dyDescent="0.25">
      <c r="C1326" s="9">
        <f t="shared" ca="1" si="117"/>
        <v>24</v>
      </c>
      <c r="D1326" s="9" cm="1">
        <f t="array" aca="1" ref="D1326" ca="1">_xlfn.ANCHORARRAY(C1326)*0.05</f>
        <v>1.2000000000000002</v>
      </c>
      <c r="E1326" s="9">
        <f t="shared" ca="1" si="118"/>
        <v>1</v>
      </c>
      <c r="F1326" s="9">
        <f t="shared" ca="1" si="116"/>
        <v>4</v>
      </c>
      <c r="G1326" s="9">
        <f t="shared" ca="1" si="119"/>
        <v>14</v>
      </c>
      <c r="H1326" s="9">
        <f t="shared" ca="1" si="120"/>
        <v>5</v>
      </c>
      <c r="I1326" s="9">
        <f ca="1">RAND()*(Packaging[[#This Row],[Ordering cost]]+Packaging[[#This Row],[Holding cost]])+0.2</f>
        <v>0.76349925482801195</v>
      </c>
      <c r="J1326" s="9">
        <f ca="1">SUM(Packaging[[#This Row],[Purchase Cost]:[Taxes]])</f>
        <v>49.963499254828015</v>
      </c>
      <c r="K1326" s="9" t="str">
        <f>TEXT(Packaging[[#This Row],[Deliverydate_C]],"mmm")</f>
        <v>Jan</v>
      </c>
      <c r="L1326" s="9"/>
      <c r="M1326" s="9" t="s">
        <v>220</v>
      </c>
    </row>
    <row r="1327" spans="3:13" x14ac:dyDescent="0.25">
      <c r="C1327" s="9">
        <f t="shared" ca="1" si="117"/>
        <v>25</v>
      </c>
      <c r="D1327" s="9" cm="1">
        <f t="array" aca="1" ref="D1327" ca="1">_xlfn.ANCHORARRAY(C1327)*0.05</f>
        <v>1.25</v>
      </c>
      <c r="E1327" s="9">
        <f t="shared" ca="1" si="118"/>
        <v>2</v>
      </c>
      <c r="F1327" s="9">
        <f t="shared" ca="1" si="116"/>
        <v>3</v>
      </c>
      <c r="G1327" s="9">
        <f t="shared" ca="1" si="119"/>
        <v>13</v>
      </c>
      <c r="H1327" s="9">
        <f t="shared" ca="1" si="120"/>
        <v>2</v>
      </c>
      <c r="I1327" s="9">
        <f ca="1">RAND()*(Packaging[[#This Row],[Ordering cost]]+Packaging[[#This Row],[Holding cost]])+0.2</f>
        <v>1.4704680464055337</v>
      </c>
      <c r="J1327" s="9">
        <f ca="1">SUM(Packaging[[#This Row],[Purchase Cost]:[Taxes]])</f>
        <v>47.720468046405536</v>
      </c>
      <c r="K1327" s="9" t="str">
        <f>TEXT(Packaging[[#This Row],[Deliverydate_C]],"mmm")</f>
        <v>Jan</v>
      </c>
      <c r="L1327" s="9"/>
      <c r="M1327" s="9" t="s">
        <v>220</v>
      </c>
    </row>
    <row r="1328" spans="3:13" x14ac:dyDescent="0.25">
      <c r="C1328" s="9">
        <f t="shared" ca="1" si="117"/>
        <v>25</v>
      </c>
      <c r="D1328" s="9" cm="1">
        <f t="array" aca="1" ref="D1328" ca="1">_xlfn.ANCHORARRAY(C1328)*0.05</f>
        <v>1.25</v>
      </c>
      <c r="E1328" s="9">
        <f t="shared" ca="1" si="118"/>
        <v>1</v>
      </c>
      <c r="F1328" s="9">
        <f t="shared" ca="1" si="116"/>
        <v>4</v>
      </c>
      <c r="G1328" s="9">
        <f t="shared" ca="1" si="119"/>
        <v>15</v>
      </c>
      <c r="H1328" s="9">
        <f t="shared" ca="1" si="120"/>
        <v>5</v>
      </c>
      <c r="I1328" s="9">
        <f ca="1">RAND()*(Packaging[[#This Row],[Ordering cost]]+Packaging[[#This Row],[Holding cost]])+0.2</f>
        <v>1.8354245569681564</v>
      </c>
      <c r="J1328" s="9">
        <f ca="1">SUM(Packaging[[#This Row],[Purchase Cost]:[Taxes]])</f>
        <v>53.085424556968157</v>
      </c>
      <c r="K1328" s="9" t="str">
        <f>TEXT(Packaging[[#This Row],[Deliverydate_C]],"mmm")</f>
        <v>Jan</v>
      </c>
      <c r="L1328" s="9"/>
      <c r="M1328" s="9" t="s">
        <v>219</v>
      </c>
    </row>
    <row r="1329" spans="3:13" x14ac:dyDescent="0.25">
      <c r="C1329" s="9">
        <f t="shared" ca="1" si="117"/>
        <v>28</v>
      </c>
      <c r="D1329" s="9" cm="1">
        <f t="array" aca="1" ref="D1329" ca="1">_xlfn.ANCHORARRAY(C1329)*0.05</f>
        <v>1.4000000000000001</v>
      </c>
      <c r="E1329" s="9">
        <f t="shared" ca="1" si="118"/>
        <v>2</v>
      </c>
      <c r="F1329" s="9">
        <f t="shared" ca="1" si="116"/>
        <v>3</v>
      </c>
      <c r="G1329" s="9">
        <f t="shared" ca="1" si="119"/>
        <v>12</v>
      </c>
      <c r="H1329" s="9">
        <f t="shared" ca="1" si="120"/>
        <v>4</v>
      </c>
      <c r="I1329" s="9">
        <f ca="1">RAND()*(Packaging[[#This Row],[Ordering cost]]+Packaging[[#This Row],[Holding cost]])+0.2</f>
        <v>2.1522123491530332</v>
      </c>
      <c r="J1329" s="9">
        <f ca="1">SUM(Packaging[[#This Row],[Purchase Cost]:[Taxes]])</f>
        <v>52.552212349153031</v>
      </c>
      <c r="K1329" s="9" t="str">
        <f>TEXT(Packaging[[#This Row],[Deliverydate_C]],"mmm")</f>
        <v>Jan</v>
      </c>
      <c r="L1329" s="9"/>
      <c r="M1329" s="9" t="s">
        <v>220</v>
      </c>
    </row>
    <row r="1330" spans="3:13" x14ac:dyDescent="0.25">
      <c r="C1330" s="9">
        <f t="shared" ca="1" si="117"/>
        <v>23</v>
      </c>
      <c r="D1330" s="9" cm="1">
        <f t="array" aca="1" ref="D1330" ca="1">_xlfn.ANCHORARRAY(C1330)*0.05</f>
        <v>1.1500000000000001</v>
      </c>
      <c r="E1330" s="9">
        <f t="shared" ca="1" si="118"/>
        <v>1</v>
      </c>
      <c r="F1330" s="9">
        <f t="shared" ca="1" si="116"/>
        <v>4</v>
      </c>
      <c r="G1330" s="9">
        <f t="shared" ca="1" si="119"/>
        <v>11</v>
      </c>
      <c r="H1330" s="9">
        <f t="shared" ca="1" si="120"/>
        <v>2</v>
      </c>
      <c r="I1330" s="9">
        <f ca="1">RAND()*(Packaging[[#This Row],[Ordering cost]]+Packaging[[#This Row],[Holding cost]])+0.2</f>
        <v>1.8237826641680299</v>
      </c>
      <c r="J1330" s="9">
        <f ca="1">SUM(Packaging[[#This Row],[Purchase Cost]:[Taxes]])</f>
        <v>43.973782664168027</v>
      </c>
      <c r="K1330" s="9" t="str">
        <f>TEXT(Packaging[[#This Row],[Deliverydate_C]],"mmm")</f>
        <v>Jan</v>
      </c>
      <c r="L1330" s="9"/>
      <c r="M1330" s="9" t="s">
        <v>220</v>
      </c>
    </row>
    <row r="1331" spans="3:13" x14ac:dyDescent="0.25">
      <c r="C1331" s="9">
        <f t="shared" ca="1" si="117"/>
        <v>23</v>
      </c>
      <c r="D1331" s="9" cm="1">
        <f t="array" aca="1" ref="D1331" ca="1">_xlfn.ANCHORARRAY(C1331)*0.05</f>
        <v>1.1500000000000001</v>
      </c>
      <c r="E1331" s="9">
        <f t="shared" ca="1" si="118"/>
        <v>1</v>
      </c>
      <c r="F1331" s="9">
        <f t="shared" ca="1" si="116"/>
        <v>3</v>
      </c>
      <c r="G1331" s="9">
        <f t="shared" ca="1" si="119"/>
        <v>13</v>
      </c>
      <c r="H1331" s="9">
        <f t="shared" ca="1" si="120"/>
        <v>5</v>
      </c>
      <c r="I1331" s="9">
        <f ca="1">RAND()*(Packaging[[#This Row],[Ordering cost]]+Packaging[[#This Row],[Holding cost]])+0.2</f>
        <v>2.2355811352642352</v>
      </c>
      <c r="J1331" s="9">
        <f ca="1">SUM(Packaging[[#This Row],[Purchase Cost]:[Taxes]])</f>
        <v>48.385581135264232</v>
      </c>
      <c r="K1331" s="9" t="str">
        <f>TEXT(Packaging[[#This Row],[Deliverydate_C]],"mmm")</f>
        <v>Jan</v>
      </c>
      <c r="L1331" s="9"/>
      <c r="M1331" s="9" t="s">
        <v>220</v>
      </c>
    </row>
    <row r="1332" spans="3:13" x14ac:dyDescent="0.25">
      <c r="C1332" s="9">
        <f t="shared" ca="1" si="117"/>
        <v>29</v>
      </c>
      <c r="D1332" s="9" cm="1">
        <f t="array" aca="1" ref="D1332" ca="1">_xlfn.ANCHORARRAY(C1332)*0.05</f>
        <v>1.4500000000000002</v>
      </c>
      <c r="E1332" s="9">
        <f t="shared" ca="1" si="118"/>
        <v>2</v>
      </c>
      <c r="F1332" s="9">
        <f t="shared" ca="1" si="116"/>
        <v>4</v>
      </c>
      <c r="G1332" s="9">
        <f t="shared" ca="1" si="119"/>
        <v>13</v>
      </c>
      <c r="H1332" s="9">
        <f t="shared" ca="1" si="120"/>
        <v>3</v>
      </c>
      <c r="I1332" s="9">
        <f ca="1">RAND()*(Packaging[[#This Row],[Ordering cost]]+Packaging[[#This Row],[Holding cost]])+0.2</f>
        <v>1.550138571615862</v>
      </c>
      <c r="J1332" s="9">
        <f ca="1">SUM(Packaging[[#This Row],[Purchase Cost]:[Taxes]])</f>
        <v>54.000138571615864</v>
      </c>
      <c r="K1332" s="9" t="str">
        <f>TEXT(Packaging[[#This Row],[Deliverydate_C]],"mmm")</f>
        <v>Jan</v>
      </c>
      <c r="L1332" s="9"/>
      <c r="M1332" s="9" t="s">
        <v>221</v>
      </c>
    </row>
    <row r="1333" spans="3:13" x14ac:dyDescent="0.25">
      <c r="C1333" s="9">
        <f t="shared" ca="1" si="117"/>
        <v>20</v>
      </c>
      <c r="D1333" s="9" cm="1">
        <f t="array" aca="1" ref="D1333" ca="1">_xlfn.ANCHORARRAY(C1333)*0.05</f>
        <v>1</v>
      </c>
      <c r="E1333" s="9">
        <f t="shared" ca="1" si="118"/>
        <v>1</v>
      </c>
      <c r="F1333" s="9">
        <f t="shared" ca="1" si="116"/>
        <v>3</v>
      </c>
      <c r="G1333" s="9">
        <f t="shared" ca="1" si="119"/>
        <v>13</v>
      </c>
      <c r="H1333" s="9">
        <f t="shared" ca="1" si="120"/>
        <v>5</v>
      </c>
      <c r="I1333" s="9">
        <f ca="1">RAND()*(Packaging[[#This Row],[Ordering cost]]+Packaging[[#This Row],[Holding cost]])+0.2</f>
        <v>1.9520294887952983</v>
      </c>
      <c r="J1333" s="9">
        <f ca="1">SUM(Packaging[[#This Row],[Purchase Cost]:[Taxes]])</f>
        <v>44.952029488795297</v>
      </c>
      <c r="K1333" s="9" t="str">
        <f>TEXT(Packaging[[#This Row],[Deliverydate_C]],"mmm")</f>
        <v>Jan</v>
      </c>
      <c r="L1333" s="9"/>
      <c r="M1333" s="9" t="s">
        <v>219</v>
      </c>
    </row>
    <row r="1334" spans="3:13" x14ac:dyDescent="0.25">
      <c r="C1334" s="9">
        <f t="shared" ca="1" si="117"/>
        <v>20</v>
      </c>
      <c r="D1334" s="9" cm="1">
        <f t="array" aca="1" ref="D1334" ca="1">_xlfn.ANCHORARRAY(C1334)*0.05</f>
        <v>1</v>
      </c>
      <c r="E1334" s="9">
        <f t="shared" ca="1" si="118"/>
        <v>2</v>
      </c>
      <c r="F1334" s="9">
        <f t="shared" ca="1" si="116"/>
        <v>4</v>
      </c>
      <c r="G1334" s="9">
        <f t="shared" ca="1" si="119"/>
        <v>12</v>
      </c>
      <c r="H1334" s="9">
        <f t="shared" ca="1" si="120"/>
        <v>3</v>
      </c>
      <c r="I1334" s="9">
        <f ca="1">RAND()*(Packaging[[#This Row],[Ordering cost]]+Packaging[[#This Row],[Holding cost]])+0.2</f>
        <v>0.49698340798245871</v>
      </c>
      <c r="J1334" s="9">
        <f ca="1">SUM(Packaging[[#This Row],[Purchase Cost]:[Taxes]])</f>
        <v>42.496983407982462</v>
      </c>
      <c r="K1334" s="9" t="str">
        <f>TEXT(Packaging[[#This Row],[Deliverydate_C]],"mmm")</f>
        <v>Jan</v>
      </c>
      <c r="L1334" s="9"/>
      <c r="M1334" s="9" t="s">
        <v>219</v>
      </c>
    </row>
    <row r="1335" spans="3:13" x14ac:dyDescent="0.25">
      <c r="C1335" s="9">
        <f t="shared" ca="1" si="117"/>
        <v>30</v>
      </c>
      <c r="D1335" s="9" cm="1">
        <f t="array" aca="1" ref="D1335" ca="1">_xlfn.ANCHORARRAY(C1335)*0.05</f>
        <v>1.5</v>
      </c>
      <c r="E1335" s="9">
        <f t="shared" ca="1" si="118"/>
        <v>2</v>
      </c>
      <c r="F1335" s="9">
        <f t="shared" ca="1" si="116"/>
        <v>3</v>
      </c>
      <c r="G1335" s="9">
        <f t="shared" ca="1" si="119"/>
        <v>13</v>
      </c>
      <c r="H1335" s="9">
        <f t="shared" ca="1" si="120"/>
        <v>4</v>
      </c>
      <c r="I1335" s="9">
        <f ca="1">RAND()*(Packaging[[#This Row],[Ordering cost]]+Packaging[[#This Row],[Holding cost]])+0.2</f>
        <v>3.3053771269709942</v>
      </c>
      <c r="J1335" s="9">
        <f ca="1">SUM(Packaging[[#This Row],[Purchase Cost]:[Taxes]])</f>
        <v>56.805377126970996</v>
      </c>
      <c r="K1335" s="9" t="str">
        <f>TEXT(Packaging[[#This Row],[Deliverydate_C]],"mmm")</f>
        <v>Jan</v>
      </c>
      <c r="L1335" s="9"/>
      <c r="M1335" s="9" t="s">
        <v>221</v>
      </c>
    </row>
    <row r="1336" spans="3:13" x14ac:dyDescent="0.25">
      <c r="C1336" s="9">
        <f t="shared" ca="1" si="117"/>
        <v>22</v>
      </c>
      <c r="D1336" s="9" cm="1">
        <f t="array" aca="1" ref="D1336" ca="1">_xlfn.ANCHORARRAY(C1336)*0.05</f>
        <v>1.1000000000000001</v>
      </c>
      <c r="E1336" s="9">
        <f t="shared" ca="1" si="118"/>
        <v>2</v>
      </c>
      <c r="F1336" s="9">
        <f t="shared" ca="1" si="116"/>
        <v>4</v>
      </c>
      <c r="G1336" s="9">
        <f t="shared" ca="1" si="119"/>
        <v>12</v>
      </c>
      <c r="H1336" s="9">
        <f t="shared" ca="1" si="120"/>
        <v>2</v>
      </c>
      <c r="I1336" s="9">
        <f ca="1">RAND()*(Packaging[[#This Row],[Ordering cost]]+Packaging[[#This Row],[Holding cost]])+0.2</f>
        <v>2.7541249239349557</v>
      </c>
      <c r="J1336" s="9">
        <f ca="1">SUM(Packaging[[#This Row],[Purchase Cost]:[Taxes]])</f>
        <v>45.854124923934954</v>
      </c>
      <c r="K1336" s="9" t="str">
        <f>TEXT(Packaging[[#This Row],[Deliverydate_C]],"mmm")</f>
        <v>Jan</v>
      </c>
      <c r="L1336" s="9"/>
      <c r="M1336" s="9" t="s">
        <v>219</v>
      </c>
    </row>
    <row r="1337" spans="3:13" x14ac:dyDescent="0.25">
      <c r="C1337" s="9">
        <f t="shared" ca="1" si="117"/>
        <v>28</v>
      </c>
      <c r="D1337" s="9" cm="1">
        <f t="array" aca="1" ref="D1337" ca="1">_xlfn.ANCHORARRAY(C1337)*0.05</f>
        <v>1.4000000000000001</v>
      </c>
      <c r="E1337" s="9">
        <f t="shared" ca="1" si="118"/>
        <v>1</v>
      </c>
      <c r="F1337" s="9">
        <f t="shared" ca="1" si="116"/>
        <v>4</v>
      </c>
      <c r="G1337" s="9">
        <f t="shared" ca="1" si="119"/>
        <v>10</v>
      </c>
      <c r="H1337" s="9">
        <f t="shared" ca="1" si="120"/>
        <v>3</v>
      </c>
      <c r="I1337" s="9">
        <f ca="1">RAND()*(Packaging[[#This Row],[Ordering cost]]+Packaging[[#This Row],[Holding cost]])+0.2</f>
        <v>1.9975739251533735</v>
      </c>
      <c r="J1337" s="9">
        <f ca="1">SUM(Packaging[[#This Row],[Purchase Cost]:[Taxes]])</f>
        <v>49.397573925153374</v>
      </c>
      <c r="K1337" s="9" t="str">
        <f>TEXT(Packaging[[#This Row],[Deliverydate_C]],"mmm")</f>
        <v>Jan</v>
      </c>
      <c r="L1337" s="9"/>
      <c r="M1337" s="9" t="s">
        <v>219</v>
      </c>
    </row>
    <row r="1338" spans="3:13" x14ac:dyDescent="0.25">
      <c r="C1338" s="9">
        <f t="shared" ca="1" si="117"/>
        <v>30</v>
      </c>
      <c r="D1338" s="9" cm="1">
        <f t="array" aca="1" ref="D1338" ca="1">_xlfn.ANCHORARRAY(C1338)*0.05</f>
        <v>1.5</v>
      </c>
      <c r="E1338" s="9">
        <f t="shared" ca="1" si="118"/>
        <v>2</v>
      </c>
      <c r="F1338" s="9">
        <f t="shared" ca="1" si="116"/>
        <v>3</v>
      </c>
      <c r="G1338" s="9">
        <f t="shared" ca="1" si="119"/>
        <v>10</v>
      </c>
      <c r="H1338" s="9">
        <f t="shared" ca="1" si="120"/>
        <v>5</v>
      </c>
      <c r="I1338" s="9">
        <f ca="1">RAND()*(Packaging[[#This Row],[Ordering cost]]+Packaging[[#This Row],[Holding cost]])+0.2</f>
        <v>3.4700463767988281</v>
      </c>
      <c r="J1338" s="9">
        <f ca="1">SUM(Packaging[[#This Row],[Purchase Cost]:[Taxes]])</f>
        <v>54.970046376798827</v>
      </c>
      <c r="K1338" s="9" t="str">
        <f>TEXT(Packaging[[#This Row],[Deliverydate_C]],"mmm")</f>
        <v>Jan</v>
      </c>
      <c r="L1338" s="9"/>
      <c r="M1338" s="9" t="s">
        <v>221</v>
      </c>
    </row>
    <row r="1339" spans="3:13" x14ac:dyDescent="0.25">
      <c r="C1339" s="9">
        <f t="shared" ca="1" si="117"/>
        <v>28</v>
      </c>
      <c r="D1339" s="9" cm="1">
        <f t="array" aca="1" ref="D1339" ca="1">_xlfn.ANCHORARRAY(C1339)*0.05</f>
        <v>1.4000000000000001</v>
      </c>
      <c r="E1339" s="9">
        <f t="shared" ca="1" si="118"/>
        <v>1</v>
      </c>
      <c r="F1339" s="9">
        <f t="shared" ca="1" si="116"/>
        <v>4</v>
      </c>
      <c r="G1339" s="9">
        <f t="shared" ca="1" si="119"/>
        <v>13</v>
      </c>
      <c r="H1339" s="9">
        <f t="shared" ca="1" si="120"/>
        <v>3</v>
      </c>
      <c r="I1339" s="9">
        <f ca="1">RAND()*(Packaging[[#This Row],[Ordering cost]]+Packaging[[#This Row],[Holding cost]])+0.2</f>
        <v>0.48278119738674918</v>
      </c>
      <c r="J1339" s="9">
        <f ca="1">SUM(Packaging[[#This Row],[Purchase Cost]:[Taxes]])</f>
        <v>50.882781197386748</v>
      </c>
      <c r="K1339" s="9" t="str">
        <f>TEXT(Packaging[[#This Row],[Deliverydate_C]],"mmm")</f>
        <v>Jan</v>
      </c>
      <c r="L1339" s="9"/>
      <c r="M1339" s="9" t="s">
        <v>220</v>
      </c>
    </row>
    <row r="1340" spans="3:13" x14ac:dyDescent="0.25">
      <c r="C1340" s="9">
        <f t="shared" ca="1" si="117"/>
        <v>27</v>
      </c>
      <c r="D1340" s="9" cm="1">
        <f t="array" aca="1" ref="D1340" ca="1">_xlfn.ANCHORARRAY(C1340)*0.05</f>
        <v>1.35</v>
      </c>
      <c r="E1340" s="9">
        <f t="shared" ca="1" si="118"/>
        <v>2</v>
      </c>
      <c r="F1340" s="9">
        <f t="shared" ca="1" si="116"/>
        <v>3</v>
      </c>
      <c r="G1340" s="9">
        <f t="shared" ca="1" si="119"/>
        <v>13</v>
      </c>
      <c r="H1340" s="9">
        <f t="shared" ca="1" si="120"/>
        <v>3</v>
      </c>
      <c r="I1340" s="9">
        <f ca="1">RAND()*(Packaging[[#This Row],[Ordering cost]]+Packaging[[#This Row],[Holding cost]])+0.2</f>
        <v>3.4737659162975896</v>
      </c>
      <c r="J1340" s="9">
        <f ca="1">SUM(Packaging[[#This Row],[Purchase Cost]:[Taxes]])</f>
        <v>52.823765916297589</v>
      </c>
      <c r="K1340" s="9" t="str">
        <f>TEXT(Packaging[[#This Row],[Deliverydate_C]],"mmm")</f>
        <v>Jan</v>
      </c>
      <c r="L1340" s="9"/>
      <c r="M1340" s="9" t="s">
        <v>220</v>
      </c>
    </row>
    <row r="1341" spans="3:13" x14ac:dyDescent="0.25">
      <c r="C1341" s="9">
        <f t="shared" ca="1" si="117"/>
        <v>23</v>
      </c>
      <c r="D1341" s="9" cm="1">
        <f t="array" aca="1" ref="D1341" ca="1">_xlfn.ANCHORARRAY(C1341)*0.05</f>
        <v>1.1500000000000001</v>
      </c>
      <c r="E1341" s="9">
        <f t="shared" ca="1" si="118"/>
        <v>2</v>
      </c>
      <c r="F1341" s="9">
        <f t="shared" ca="1" si="116"/>
        <v>3</v>
      </c>
      <c r="G1341" s="9">
        <f t="shared" ca="1" si="119"/>
        <v>15</v>
      </c>
      <c r="H1341" s="9">
        <f t="shared" ca="1" si="120"/>
        <v>5</v>
      </c>
      <c r="I1341" s="9">
        <f ca="1">RAND()*(Packaging[[#This Row],[Ordering cost]]+Packaging[[#This Row],[Holding cost]])+0.2</f>
        <v>2.3879027736131309</v>
      </c>
      <c r="J1341" s="9">
        <f ca="1">SUM(Packaging[[#This Row],[Purchase Cost]:[Taxes]])</f>
        <v>51.537902773613126</v>
      </c>
      <c r="K1341" s="9" t="str">
        <f>TEXT(Packaging[[#This Row],[Deliverydate_C]],"mmm")</f>
        <v>Jan</v>
      </c>
      <c r="L1341" s="9"/>
      <c r="M1341" s="9" t="s">
        <v>220</v>
      </c>
    </row>
    <row r="1342" spans="3:13" x14ac:dyDescent="0.25">
      <c r="C1342" s="9">
        <f t="shared" ca="1" si="117"/>
        <v>20</v>
      </c>
      <c r="D1342" s="9" cm="1">
        <f t="array" aca="1" ref="D1342" ca="1">_xlfn.ANCHORARRAY(C1342)*0.05</f>
        <v>1</v>
      </c>
      <c r="E1342" s="9">
        <f t="shared" ca="1" si="118"/>
        <v>1</v>
      </c>
      <c r="F1342" s="9">
        <f t="shared" ca="1" si="116"/>
        <v>4</v>
      </c>
      <c r="G1342" s="9">
        <f t="shared" ca="1" si="119"/>
        <v>11</v>
      </c>
      <c r="H1342" s="9">
        <f t="shared" ca="1" si="120"/>
        <v>4</v>
      </c>
      <c r="I1342" s="9">
        <f ca="1">RAND()*(Packaging[[#This Row],[Ordering cost]]+Packaging[[#This Row],[Holding cost]])+0.2</f>
        <v>0.26412372552295033</v>
      </c>
      <c r="J1342" s="9">
        <f ca="1">SUM(Packaging[[#This Row],[Purchase Cost]:[Taxes]])</f>
        <v>41.26412372552295</v>
      </c>
      <c r="K1342" s="9" t="str">
        <f>TEXT(Packaging[[#This Row],[Deliverydate_C]],"mmm")</f>
        <v>Jan</v>
      </c>
      <c r="L1342" s="9"/>
      <c r="M1342" s="9" t="s">
        <v>220</v>
      </c>
    </row>
    <row r="1343" spans="3:13" x14ac:dyDescent="0.25">
      <c r="C1343" s="9">
        <f t="shared" ca="1" si="117"/>
        <v>27</v>
      </c>
      <c r="D1343" s="9" cm="1">
        <f t="array" aca="1" ref="D1343" ca="1">_xlfn.ANCHORARRAY(C1343)*0.05</f>
        <v>1.35</v>
      </c>
      <c r="E1343" s="9">
        <f t="shared" ca="1" si="118"/>
        <v>2</v>
      </c>
      <c r="F1343" s="9">
        <f t="shared" ca="1" si="116"/>
        <v>3</v>
      </c>
      <c r="G1343" s="9">
        <f t="shared" ca="1" si="119"/>
        <v>11</v>
      </c>
      <c r="H1343" s="9">
        <f t="shared" ca="1" si="120"/>
        <v>5</v>
      </c>
      <c r="I1343" s="9">
        <f ca="1">RAND()*(Packaging[[#This Row],[Ordering cost]]+Packaging[[#This Row],[Holding cost]])+0.2</f>
        <v>2.5929002459434591</v>
      </c>
      <c r="J1343" s="9">
        <f ca="1">SUM(Packaging[[#This Row],[Purchase Cost]:[Taxes]])</f>
        <v>51.942900245943463</v>
      </c>
      <c r="K1343" s="9" t="str">
        <f>TEXT(Packaging[[#This Row],[Deliverydate_C]],"mmm")</f>
        <v>Jan</v>
      </c>
      <c r="L1343" s="9"/>
      <c r="M1343" s="9" t="s">
        <v>221</v>
      </c>
    </row>
    <row r="1344" spans="3:13" x14ac:dyDescent="0.25">
      <c r="C1344" s="9">
        <f t="shared" ca="1" si="117"/>
        <v>22</v>
      </c>
      <c r="D1344" s="9" cm="1">
        <f t="array" aca="1" ref="D1344" ca="1">_xlfn.ANCHORARRAY(C1344)*0.05</f>
        <v>1.1000000000000001</v>
      </c>
      <c r="E1344" s="9">
        <f t="shared" ca="1" si="118"/>
        <v>1</v>
      </c>
      <c r="F1344" s="9">
        <f t="shared" ca="1" si="116"/>
        <v>3</v>
      </c>
      <c r="G1344" s="9">
        <f t="shared" ca="1" si="119"/>
        <v>11</v>
      </c>
      <c r="H1344" s="9">
        <f t="shared" ca="1" si="120"/>
        <v>3</v>
      </c>
      <c r="I1344" s="9">
        <f ca="1">RAND()*(Packaging[[#This Row],[Ordering cost]]+Packaging[[#This Row],[Holding cost]])+0.2</f>
        <v>1.5609219156920229</v>
      </c>
      <c r="J1344" s="9">
        <f ca="1">SUM(Packaging[[#This Row],[Purchase Cost]:[Taxes]])</f>
        <v>42.660921915692022</v>
      </c>
      <c r="K1344" s="9" t="str">
        <f>TEXT(Packaging[[#This Row],[Deliverydate_C]],"mmm")</f>
        <v>Jan</v>
      </c>
      <c r="L1344" s="9"/>
      <c r="M1344" s="9" t="s">
        <v>219</v>
      </c>
    </row>
    <row r="1345" spans="3:13" x14ac:dyDescent="0.25">
      <c r="C1345" s="9">
        <f t="shared" ca="1" si="117"/>
        <v>29</v>
      </c>
      <c r="D1345" s="9" cm="1">
        <f t="array" aca="1" ref="D1345" ca="1">_xlfn.ANCHORARRAY(C1345)*0.05</f>
        <v>1.4500000000000002</v>
      </c>
      <c r="E1345" s="9">
        <f t="shared" ca="1" si="118"/>
        <v>1</v>
      </c>
      <c r="F1345" s="9">
        <f t="shared" ca="1" si="116"/>
        <v>4</v>
      </c>
      <c r="G1345" s="9">
        <f t="shared" ca="1" si="119"/>
        <v>15</v>
      </c>
      <c r="H1345" s="9">
        <f t="shared" ca="1" si="120"/>
        <v>3</v>
      </c>
      <c r="I1345" s="9">
        <f ca="1">RAND()*(Packaging[[#This Row],[Ordering cost]]+Packaging[[#This Row],[Holding cost]])+0.2</f>
        <v>0.56694839437399924</v>
      </c>
      <c r="J1345" s="9">
        <f ca="1">SUM(Packaging[[#This Row],[Purchase Cost]:[Taxes]])</f>
        <v>54.016948394374005</v>
      </c>
      <c r="K1345" s="9" t="str">
        <f>TEXT(Packaging[[#This Row],[Deliverydate_C]],"mmm")</f>
        <v>Jan</v>
      </c>
      <c r="L1345" s="9"/>
      <c r="M1345" s="9" t="s">
        <v>221</v>
      </c>
    </row>
    <row r="1346" spans="3:13" x14ac:dyDescent="0.25">
      <c r="C1346" s="9">
        <f t="shared" ca="1" si="117"/>
        <v>30</v>
      </c>
      <c r="D1346" s="9" cm="1">
        <f t="array" aca="1" ref="D1346" ca="1">_xlfn.ANCHORARRAY(C1346)*0.05</f>
        <v>1.5</v>
      </c>
      <c r="E1346" s="9">
        <f t="shared" ca="1" si="118"/>
        <v>1</v>
      </c>
      <c r="F1346" s="9">
        <f t="shared" ref="F1346:F1409" ca="1" si="121">RANDBETWEEN(3,4)</f>
        <v>3</v>
      </c>
      <c r="G1346" s="9">
        <f t="shared" ca="1" si="119"/>
        <v>11</v>
      </c>
      <c r="H1346" s="9">
        <f t="shared" ca="1" si="120"/>
        <v>4</v>
      </c>
      <c r="I1346" s="9">
        <f ca="1">RAND()*(Packaging[[#This Row],[Ordering cost]]+Packaging[[#This Row],[Holding cost]])+0.2</f>
        <v>0.43379528183370886</v>
      </c>
      <c r="J1346" s="9">
        <f ca="1">SUM(Packaging[[#This Row],[Purchase Cost]:[Taxes]])</f>
        <v>50.93379528183371</v>
      </c>
      <c r="K1346" s="9" t="str">
        <f>TEXT(Packaging[[#This Row],[Deliverydate_C]],"mmm")</f>
        <v>Jan</v>
      </c>
      <c r="L1346" s="9"/>
      <c r="M1346" s="9" t="s">
        <v>219</v>
      </c>
    </row>
    <row r="1347" spans="3:13" x14ac:dyDescent="0.25">
      <c r="C1347" s="9">
        <f t="shared" ca="1" si="117"/>
        <v>30</v>
      </c>
      <c r="D1347" s="9" cm="1">
        <f t="array" aca="1" ref="D1347" ca="1">_xlfn.ANCHORARRAY(C1347)*0.05</f>
        <v>1.5</v>
      </c>
      <c r="E1347" s="9">
        <f t="shared" ca="1" si="118"/>
        <v>2</v>
      </c>
      <c r="F1347" s="9">
        <f t="shared" ca="1" si="121"/>
        <v>4</v>
      </c>
      <c r="G1347" s="9">
        <f t="shared" ca="1" si="119"/>
        <v>15</v>
      </c>
      <c r="H1347" s="9">
        <f t="shared" ca="1" si="120"/>
        <v>5</v>
      </c>
      <c r="I1347" s="9">
        <f ca="1">RAND()*(Packaging[[#This Row],[Ordering cost]]+Packaging[[#This Row],[Holding cost]])+0.2</f>
        <v>0.75940551537777723</v>
      </c>
      <c r="J1347" s="9">
        <f ca="1">SUM(Packaging[[#This Row],[Purchase Cost]:[Taxes]])</f>
        <v>58.259405515377779</v>
      </c>
      <c r="K1347" s="9" t="str">
        <f>TEXT(Packaging[[#This Row],[Deliverydate_C]],"mmm")</f>
        <v>Jan</v>
      </c>
      <c r="L1347" s="9"/>
      <c r="M1347" s="9" t="s">
        <v>221</v>
      </c>
    </row>
    <row r="1348" spans="3:13" x14ac:dyDescent="0.25">
      <c r="C1348" s="9">
        <f t="shared" ca="1" si="117"/>
        <v>26</v>
      </c>
      <c r="D1348" s="9" cm="1">
        <f t="array" aca="1" ref="D1348" ca="1">_xlfn.ANCHORARRAY(C1348)*0.05</f>
        <v>1.3</v>
      </c>
      <c r="E1348" s="9">
        <f t="shared" ca="1" si="118"/>
        <v>1</v>
      </c>
      <c r="F1348" s="9">
        <f t="shared" ca="1" si="121"/>
        <v>4</v>
      </c>
      <c r="G1348" s="9">
        <f t="shared" ca="1" si="119"/>
        <v>14</v>
      </c>
      <c r="H1348" s="9">
        <f t="shared" ca="1" si="120"/>
        <v>4</v>
      </c>
      <c r="I1348" s="9">
        <f ca="1">RAND()*(Packaging[[#This Row],[Ordering cost]]+Packaging[[#This Row],[Holding cost]])+0.2</f>
        <v>0.95846539771966621</v>
      </c>
      <c r="J1348" s="9">
        <f ca="1">SUM(Packaging[[#This Row],[Purchase Cost]:[Taxes]])</f>
        <v>51.258465397719661</v>
      </c>
      <c r="K1348" s="9" t="str">
        <f>TEXT(Packaging[[#This Row],[Deliverydate_C]],"mmm")</f>
        <v>Jan</v>
      </c>
      <c r="L1348" s="9"/>
      <c r="M1348" s="9" t="s">
        <v>219</v>
      </c>
    </row>
    <row r="1349" spans="3:13" x14ac:dyDescent="0.25">
      <c r="C1349" s="9">
        <f t="shared" ca="1" si="117"/>
        <v>21</v>
      </c>
      <c r="D1349" s="9" cm="1">
        <f t="array" aca="1" ref="D1349" ca="1">_xlfn.ANCHORARRAY(C1349)*0.05</f>
        <v>1.05</v>
      </c>
      <c r="E1349" s="9">
        <f t="shared" ca="1" si="118"/>
        <v>1</v>
      </c>
      <c r="F1349" s="9">
        <f t="shared" ca="1" si="121"/>
        <v>4</v>
      </c>
      <c r="G1349" s="9">
        <f t="shared" ca="1" si="119"/>
        <v>15</v>
      </c>
      <c r="H1349" s="9">
        <f t="shared" ca="1" si="120"/>
        <v>3</v>
      </c>
      <c r="I1349" s="9">
        <f ca="1">RAND()*(Packaging[[#This Row],[Ordering cost]]+Packaging[[#This Row],[Holding cost]])+0.2</f>
        <v>0.74296249795107649</v>
      </c>
      <c r="J1349" s="9">
        <f ca="1">SUM(Packaging[[#This Row],[Purchase Cost]:[Taxes]])</f>
        <v>45.792962497951073</v>
      </c>
      <c r="K1349" s="9" t="str">
        <f>TEXT(Packaging[[#This Row],[Deliverydate_C]],"mmm")</f>
        <v>Jan</v>
      </c>
      <c r="L1349" s="9"/>
      <c r="M1349" s="9" t="s">
        <v>219</v>
      </c>
    </row>
    <row r="1350" spans="3:13" x14ac:dyDescent="0.25">
      <c r="C1350" s="9">
        <f t="shared" ca="1" si="117"/>
        <v>30</v>
      </c>
      <c r="D1350" s="9" cm="1">
        <f t="array" aca="1" ref="D1350" ca="1">_xlfn.ANCHORARRAY(C1350)*0.05</f>
        <v>1.5</v>
      </c>
      <c r="E1350" s="9">
        <f t="shared" ca="1" si="118"/>
        <v>1</v>
      </c>
      <c r="F1350" s="9">
        <f t="shared" ca="1" si="121"/>
        <v>3</v>
      </c>
      <c r="G1350" s="9">
        <f t="shared" ca="1" si="119"/>
        <v>11</v>
      </c>
      <c r="H1350" s="9">
        <f t="shared" ca="1" si="120"/>
        <v>5</v>
      </c>
      <c r="I1350" s="9">
        <f ca="1">RAND()*(Packaging[[#This Row],[Ordering cost]]+Packaging[[#This Row],[Holding cost]])+0.2</f>
        <v>1.3284662663464568</v>
      </c>
      <c r="J1350" s="9">
        <f ca="1">SUM(Packaging[[#This Row],[Purchase Cost]:[Taxes]])</f>
        <v>52.82846626634646</v>
      </c>
      <c r="K1350" s="9" t="str">
        <f>TEXT(Packaging[[#This Row],[Deliverydate_C]],"mmm")</f>
        <v>Jan</v>
      </c>
      <c r="L1350" s="9"/>
      <c r="M1350" s="9" t="s">
        <v>219</v>
      </c>
    </row>
    <row r="1351" spans="3:13" x14ac:dyDescent="0.25">
      <c r="C1351" s="9">
        <f t="shared" ca="1" si="117"/>
        <v>25</v>
      </c>
      <c r="D1351" s="9" cm="1">
        <f t="array" aca="1" ref="D1351" ca="1">_xlfn.ANCHORARRAY(C1351)*0.05</f>
        <v>1.25</v>
      </c>
      <c r="E1351" s="9">
        <f t="shared" ca="1" si="118"/>
        <v>1</v>
      </c>
      <c r="F1351" s="9">
        <f t="shared" ca="1" si="121"/>
        <v>4</v>
      </c>
      <c r="G1351" s="9">
        <f t="shared" ca="1" si="119"/>
        <v>12</v>
      </c>
      <c r="H1351" s="9">
        <f t="shared" ca="1" si="120"/>
        <v>4</v>
      </c>
      <c r="I1351" s="9">
        <f ca="1">RAND()*(Packaging[[#This Row],[Ordering cost]]+Packaging[[#This Row],[Holding cost]])+0.2</f>
        <v>2.3029221184545694</v>
      </c>
      <c r="J1351" s="9">
        <f ca="1">SUM(Packaging[[#This Row],[Purchase Cost]:[Taxes]])</f>
        <v>49.552922118454568</v>
      </c>
      <c r="K1351" s="9" t="str">
        <f>TEXT(Packaging[[#This Row],[Deliverydate_C]],"mmm")</f>
        <v>Jan</v>
      </c>
      <c r="L1351" s="9"/>
      <c r="M1351" s="9" t="s">
        <v>220</v>
      </c>
    </row>
    <row r="1352" spans="3:13" x14ac:dyDescent="0.25">
      <c r="C1352" s="9">
        <f t="shared" ca="1" si="117"/>
        <v>28</v>
      </c>
      <c r="D1352" s="9" cm="1">
        <f t="array" aca="1" ref="D1352" ca="1">_xlfn.ANCHORARRAY(C1352)*0.05</f>
        <v>1.4000000000000001</v>
      </c>
      <c r="E1352" s="9">
        <f t="shared" ca="1" si="118"/>
        <v>1</v>
      </c>
      <c r="F1352" s="9">
        <f t="shared" ca="1" si="121"/>
        <v>3</v>
      </c>
      <c r="G1352" s="9">
        <f t="shared" ca="1" si="119"/>
        <v>10</v>
      </c>
      <c r="H1352" s="9">
        <f t="shared" ca="1" si="120"/>
        <v>5</v>
      </c>
      <c r="I1352" s="9">
        <f ca="1">RAND()*(Packaging[[#This Row],[Ordering cost]]+Packaging[[#This Row],[Holding cost]])+0.2</f>
        <v>2.2662410393119328</v>
      </c>
      <c r="J1352" s="9">
        <f ca="1">SUM(Packaging[[#This Row],[Purchase Cost]:[Taxes]])</f>
        <v>50.666241039311934</v>
      </c>
      <c r="K1352" s="9" t="str">
        <f>TEXT(Packaging[[#This Row],[Deliverydate_C]],"mmm")</f>
        <v>Jan</v>
      </c>
      <c r="L1352" s="9"/>
      <c r="M1352" s="9" t="s">
        <v>220</v>
      </c>
    </row>
    <row r="1353" spans="3:13" x14ac:dyDescent="0.25">
      <c r="C1353" s="9">
        <f t="shared" ref="C1353:C1416" ca="1" si="122">RANDBETWEEN(20,30)</f>
        <v>20</v>
      </c>
      <c r="D1353" s="9" cm="1">
        <f t="array" aca="1" ref="D1353" ca="1">_xlfn.ANCHORARRAY(C1353)*0.05</f>
        <v>1</v>
      </c>
      <c r="E1353" s="9">
        <f t="shared" ref="E1353:E1416" ca="1" si="123">RANDBETWEEN(1,2)</f>
        <v>1</v>
      </c>
      <c r="F1353" s="9">
        <f t="shared" ca="1" si="121"/>
        <v>4</v>
      </c>
      <c r="G1353" s="9">
        <f t="shared" ref="G1353:G1416" ca="1" si="124">RANDBETWEEN(10,15)</f>
        <v>11</v>
      </c>
      <c r="H1353" s="9">
        <f t="shared" ref="H1353:H1416" ca="1" si="125">RANDBETWEEN(2,5)</f>
        <v>3</v>
      </c>
      <c r="I1353" s="9">
        <f ca="1">RAND()*(Packaging[[#This Row],[Ordering cost]]+Packaging[[#This Row],[Holding cost]])+0.2</f>
        <v>1.7185950303990529</v>
      </c>
      <c r="J1353" s="9">
        <f ca="1">SUM(Packaging[[#This Row],[Purchase Cost]:[Taxes]])</f>
        <v>41.718595030399051</v>
      </c>
      <c r="K1353" s="9" t="str">
        <f>TEXT(Packaging[[#This Row],[Deliverydate_C]],"mmm")</f>
        <v>Jan</v>
      </c>
      <c r="L1353" s="9"/>
      <c r="M1353" s="9" t="s">
        <v>220</v>
      </c>
    </row>
    <row r="1354" spans="3:13" x14ac:dyDescent="0.25">
      <c r="C1354" s="9">
        <f t="shared" ca="1" si="122"/>
        <v>25</v>
      </c>
      <c r="D1354" s="9" cm="1">
        <f t="array" aca="1" ref="D1354" ca="1">_xlfn.ANCHORARRAY(C1354)*0.05</f>
        <v>1.25</v>
      </c>
      <c r="E1354" s="9">
        <f t="shared" ca="1" si="123"/>
        <v>1</v>
      </c>
      <c r="F1354" s="9">
        <f t="shared" ca="1" si="121"/>
        <v>3</v>
      </c>
      <c r="G1354" s="9">
        <f t="shared" ca="1" si="124"/>
        <v>14</v>
      </c>
      <c r="H1354" s="9">
        <f t="shared" ca="1" si="125"/>
        <v>4</v>
      </c>
      <c r="I1354" s="9">
        <f ca="1">RAND()*(Packaging[[#This Row],[Ordering cost]]+Packaging[[#This Row],[Holding cost]])+0.2</f>
        <v>1.443163441934314</v>
      </c>
      <c r="J1354" s="9">
        <f ca="1">SUM(Packaging[[#This Row],[Purchase Cost]:[Taxes]])</f>
        <v>49.693163441934317</v>
      </c>
      <c r="K1354" s="9" t="str">
        <f>TEXT(Packaging[[#This Row],[Deliverydate_C]],"mmm")</f>
        <v>Jan</v>
      </c>
      <c r="L1354" s="9"/>
      <c r="M1354" s="9" t="s">
        <v>221</v>
      </c>
    </row>
    <row r="1355" spans="3:13" x14ac:dyDescent="0.25">
      <c r="C1355" s="9">
        <f t="shared" ca="1" si="122"/>
        <v>28</v>
      </c>
      <c r="D1355" s="9" cm="1">
        <f t="array" aca="1" ref="D1355" ca="1">_xlfn.ANCHORARRAY(C1355)*0.05</f>
        <v>1.4000000000000001</v>
      </c>
      <c r="E1355" s="9">
        <f t="shared" ca="1" si="123"/>
        <v>1</v>
      </c>
      <c r="F1355" s="9">
        <f t="shared" ca="1" si="121"/>
        <v>3</v>
      </c>
      <c r="G1355" s="9">
        <f t="shared" ca="1" si="124"/>
        <v>10</v>
      </c>
      <c r="H1355" s="9">
        <f t="shared" ca="1" si="125"/>
        <v>2</v>
      </c>
      <c r="I1355" s="9">
        <f ca="1">RAND()*(Packaging[[#This Row],[Ordering cost]]+Packaging[[#This Row],[Holding cost]])+0.2</f>
        <v>1.1962693791144703</v>
      </c>
      <c r="J1355" s="9">
        <f ca="1">SUM(Packaging[[#This Row],[Purchase Cost]:[Taxes]])</f>
        <v>46.596269379114467</v>
      </c>
      <c r="K1355" s="9" t="str">
        <f>TEXT(Packaging[[#This Row],[Deliverydate_C]],"mmm")</f>
        <v>Jan</v>
      </c>
      <c r="L1355" s="9"/>
      <c r="M1355" s="9" t="s">
        <v>219</v>
      </c>
    </row>
    <row r="1356" spans="3:13" x14ac:dyDescent="0.25">
      <c r="C1356" s="9">
        <f t="shared" ca="1" si="122"/>
        <v>29</v>
      </c>
      <c r="D1356" s="9" cm="1">
        <f t="array" aca="1" ref="D1356" ca="1">_xlfn.ANCHORARRAY(C1356)*0.05</f>
        <v>1.4500000000000002</v>
      </c>
      <c r="E1356" s="9">
        <f t="shared" ca="1" si="123"/>
        <v>2</v>
      </c>
      <c r="F1356" s="9">
        <f t="shared" ca="1" si="121"/>
        <v>4</v>
      </c>
      <c r="G1356" s="9">
        <f t="shared" ca="1" si="124"/>
        <v>15</v>
      </c>
      <c r="H1356" s="9">
        <f t="shared" ca="1" si="125"/>
        <v>2</v>
      </c>
      <c r="I1356" s="9">
        <f ca="1">RAND()*(Packaging[[#This Row],[Ordering cost]]+Packaging[[#This Row],[Holding cost]])+0.2</f>
        <v>2.6013301103706366</v>
      </c>
      <c r="J1356" s="9">
        <f ca="1">SUM(Packaging[[#This Row],[Purchase Cost]:[Taxes]])</f>
        <v>56.051330110370643</v>
      </c>
      <c r="K1356" s="9" t="str">
        <f>TEXT(Packaging[[#This Row],[Deliverydate_C]],"mmm")</f>
        <v>Jan</v>
      </c>
      <c r="L1356" s="9"/>
      <c r="M1356" s="9" t="s">
        <v>220</v>
      </c>
    </row>
    <row r="1357" spans="3:13" x14ac:dyDescent="0.25">
      <c r="C1357" s="9">
        <f t="shared" ca="1" si="122"/>
        <v>30</v>
      </c>
      <c r="D1357" s="9" cm="1">
        <f t="array" aca="1" ref="D1357" ca="1">_xlfn.ANCHORARRAY(C1357)*0.05</f>
        <v>1.5</v>
      </c>
      <c r="E1357" s="9">
        <f t="shared" ca="1" si="123"/>
        <v>1</v>
      </c>
      <c r="F1357" s="9">
        <f t="shared" ca="1" si="121"/>
        <v>4</v>
      </c>
      <c r="G1357" s="9">
        <f t="shared" ca="1" si="124"/>
        <v>15</v>
      </c>
      <c r="H1357" s="9">
        <f t="shared" ca="1" si="125"/>
        <v>2</v>
      </c>
      <c r="I1357" s="9">
        <f ca="1">RAND()*(Packaging[[#This Row],[Ordering cost]]+Packaging[[#This Row],[Holding cost]])+0.2</f>
        <v>2.4007440966103903</v>
      </c>
      <c r="J1357" s="9">
        <f ca="1">SUM(Packaging[[#This Row],[Purchase Cost]:[Taxes]])</f>
        <v>55.900744096610389</v>
      </c>
      <c r="K1357" s="9" t="str">
        <f>TEXT(Packaging[[#This Row],[Deliverydate_C]],"mmm")</f>
        <v>Jan</v>
      </c>
      <c r="L1357" s="9"/>
      <c r="M1357" s="9" t="s">
        <v>220</v>
      </c>
    </row>
    <row r="1358" spans="3:13" x14ac:dyDescent="0.25">
      <c r="C1358" s="9">
        <f t="shared" ca="1" si="122"/>
        <v>27</v>
      </c>
      <c r="D1358" s="9" cm="1">
        <f t="array" aca="1" ref="D1358" ca="1">_xlfn.ANCHORARRAY(C1358)*0.05</f>
        <v>1.35</v>
      </c>
      <c r="E1358" s="9">
        <f t="shared" ca="1" si="123"/>
        <v>2</v>
      </c>
      <c r="F1358" s="9">
        <f t="shared" ca="1" si="121"/>
        <v>4</v>
      </c>
      <c r="G1358" s="9">
        <f t="shared" ca="1" si="124"/>
        <v>11</v>
      </c>
      <c r="H1358" s="9">
        <f t="shared" ca="1" si="125"/>
        <v>3</v>
      </c>
      <c r="I1358" s="9">
        <f ca="1">RAND()*(Packaging[[#This Row],[Ordering cost]]+Packaging[[#This Row],[Holding cost]])+0.2</f>
        <v>1.466332268494515</v>
      </c>
      <c r="J1358" s="9">
        <f ca="1">SUM(Packaging[[#This Row],[Purchase Cost]:[Taxes]])</f>
        <v>49.81633226849452</v>
      </c>
      <c r="K1358" s="9" t="str">
        <f>TEXT(Packaging[[#This Row],[Deliverydate_C]],"mmm")</f>
        <v>Jan</v>
      </c>
      <c r="L1358" s="9"/>
      <c r="M1358" s="9" t="s">
        <v>220</v>
      </c>
    </row>
    <row r="1359" spans="3:13" x14ac:dyDescent="0.25">
      <c r="C1359" s="9">
        <f t="shared" ca="1" si="122"/>
        <v>20</v>
      </c>
      <c r="D1359" s="9" cm="1">
        <f t="array" aca="1" ref="D1359" ca="1">_xlfn.ANCHORARRAY(C1359)*0.05</f>
        <v>1</v>
      </c>
      <c r="E1359" s="9">
        <f t="shared" ca="1" si="123"/>
        <v>2</v>
      </c>
      <c r="F1359" s="9">
        <f t="shared" ca="1" si="121"/>
        <v>4</v>
      </c>
      <c r="G1359" s="9">
        <f t="shared" ca="1" si="124"/>
        <v>13</v>
      </c>
      <c r="H1359" s="9">
        <f t="shared" ca="1" si="125"/>
        <v>3</v>
      </c>
      <c r="I1359" s="9">
        <f ca="1">RAND()*(Packaging[[#This Row],[Ordering cost]]+Packaging[[#This Row],[Holding cost]])+0.2</f>
        <v>0.42677103822411216</v>
      </c>
      <c r="J1359" s="9">
        <f ca="1">SUM(Packaging[[#This Row],[Purchase Cost]:[Taxes]])</f>
        <v>43.426771038224111</v>
      </c>
      <c r="K1359" s="9" t="str">
        <f>TEXT(Packaging[[#This Row],[Deliverydate_C]],"mmm")</f>
        <v>Jan</v>
      </c>
      <c r="L1359" s="9"/>
      <c r="M1359" s="9" t="s">
        <v>220</v>
      </c>
    </row>
    <row r="1360" spans="3:13" x14ac:dyDescent="0.25">
      <c r="C1360" s="9">
        <f t="shared" ca="1" si="122"/>
        <v>22</v>
      </c>
      <c r="D1360" s="9" cm="1">
        <f t="array" aca="1" ref="D1360" ca="1">_xlfn.ANCHORARRAY(C1360)*0.05</f>
        <v>1.1000000000000001</v>
      </c>
      <c r="E1360" s="9">
        <f t="shared" ca="1" si="123"/>
        <v>1</v>
      </c>
      <c r="F1360" s="9">
        <f t="shared" ca="1" si="121"/>
        <v>3</v>
      </c>
      <c r="G1360" s="9">
        <f t="shared" ca="1" si="124"/>
        <v>13</v>
      </c>
      <c r="H1360" s="9">
        <f t="shared" ca="1" si="125"/>
        <v>3</v>
      </c>
      <c r="I1360" s="9">
        <f ca="1">RAND()*(Packaging[[#This Row],[Ordering cost]]+Packaging[[#This Row],[Holding cost]])+0.2</f>
        <v>1.7265197673130035</v>
      </c>
      <c r="J1360" s="9">
        <f ca="1">SUM(Packaging[[#This Row],[Purchase Cost]:[Taxes]])</f>
        <v>44.826519767313002</v>
      </c>
      <c r="K1360" s="9" t="str">
        <f>TEXT(Packaging[[#This Row],[Deliverydate_C]],"mmm")</f>
        <v>Jan</v>
      </c>
      <c r="L1360" s="9"/>
      <c r="M1360" s="9" t="s">
        <v>220</v>
      </c>
    </row>
    <row r="1361" spans="3:13" x14ac:dyDescent="0.25">
      <c r="C1361" s="9">
        <f t="shared" ca="1" si="122"/>
        <v>24</v>
      </c>
      <c r="D1361" s="9" cm="1">
        <f t="array" aca="1" ref="D1361" ca="1">_xlfn.ANCHORARRAY(C1361)*0.05</f>
        <v>1.2000000000000002</v>
      </c>
      <c r="E1361" s="9">
        <f t="shared" ca="1" si="123"/>
        <v>2</v>
      </c>
      <c r="F1361" s="9">
        <f t="shared" ca="1" si="121"/>
        <v>3</v>
      </c>
      <c r="G1361" s="9">
        <f t="shared" ca="1" si="124"/>
        <v>10</v>
      </c>
      <c r="H1361" s="9">
        <f t="shared" ca="1" si="125"/>
        <v>5</v>
      </c>
      <c r="I1361" s="9">
        <f ca="1">RAND()*(Packaging[[#This Row],[Ordering cost]]+Packaging[[#This Row],[Holding cost]])+0.2</f>
        <v>2.2320894032646419</v>
      </c>
      <c r="J1361" s="9">
        <f ca="1">SUM(Packaging[[#This Row],[Purchase Cost]:[Taxes]])</f>
        <v>47.432089403264648</v>
      </c>
      <c r="K1361" s="9" t="str">
        <f>TEXT(Packaging[[#This Row],[Deliverydate_C]],"mmm")</f>
        <v>Jan</v>
      </c>
      <c r="L1361" s="9"/>
      <c r="M1361" s="9" t="s">
        <v>220</v>
      </c>
    </row>
    <row r="1362" spans="3:13" x14ac:dyDescent="0.25">
      <c r="C1362" s="9">
        <f t="shared" ca="1" si="122"/>
        <v>26</v>
      </c>
      <c r="D1362" s="9" cm="1">
        <f t="array" aca="1" ref="D1362" ca="1">_xlfn.ANCHORARRAY(C1362)*0.05</f>
        <v>1.3</v>
      </c>
      <c r="E1362" s="9">
        <f t="shared" ca="1" si="123"/>
        <v>1</v>
      </c>
      <c r="F1362" s="9">
        <f t="shared" ca="1" si="121"/>
        <v>4</v>
      </c>
      <c r="G1362" s="9">
        <f t="shared" ca="1" si="124"/>
        <v>11</v>
      </c>
      <c r="H1362" s="9">
        <f t="shared" ca="1" si="125"/>
        <v>2</v>
      </c>
      <c r="I1362" s="9">
        <f ca="1">RAND()*(Packaging[[#This Row],[Ordering cost]]+Packaging[[#This Row],[Holding cost]])+0.2</f>
        <v>0.72906199647959724</v>
      </c>
      <c r="J1362" s="9">
        <f ca="1">SUM(Packaging[[#This Row],[Purchase Cost]:[Taxes]])</f>
        <v>46.029061996479598</v>
      </c>
      <c r="K1362" s="9" t="str">
        <f>TEXT(Packaging[[#This Row],[Deliverydate_C]],"mmm")</f>
        <v>Jan</v>
      </c>
      <c r="L1362" s="9"/>
      <c r="M1362" s="9" t="s">
        <v>220</v>
      </c>
    </row>
    <row r="1363" spans="3:13" x14ac:dyDescent="0.25">
      <c r="C1363" s="9">
        <f t="shared" ca="1" si="122"/>
        <v>22</v>
      </c>
      <c r="D1363" s="9" cm="1">
        <f t="array" aca="1" ref="D1363" ca="1">_xlfn.ANCHORARRAY(C1363)*0.05</f>
        <v>1.1000000000000001</v>
      </c>
      <c r="E1363" s="9">
        <f t="shared" ca="1" si="123"/>
        <v>2</v>
      </c>
      <c r="F1363" s="9">
        <f t="shared" ca="1" si="121"/>
        <v>3</v>
      </c>
      <c r="G1363" s="9">
        <f t="shared" ca="1" si="124"/>
        <v>10</v>
      </c>
      <c r="H1363" s="9">
        <f t="shared" ca="1" si="125"/>
        <v>4</v>
      </c>
      <c r="I1363" s="9">
        <f ca="1">RAND()*(Packaging[[#This Row],[Ordering cost]]+Packaging[[#This Row],[Holding cost]])+0.2</f>
        <v>3.0377938247364815</v>
      </c>
      <c r="J1363" s="9">
        <f ca="1">SUM(Packaging[[#This Row],[Purchase Cost]:[Taxes]])</f>
        <v>45.137793824736484</v>
      </c>
      <c r="K1363" s="9" t="str">
        <f>TEXT(Packaging[[#This Row],[Deliverydate_C]],"mmm")</f>
        <v>Jan</v>
      </c>
      <c r="L1363" s="9"/>
      <c r="M1363" s="9" t="s">
        <v>219</v>
      </c>
    </row>
    <row r="1364" spans="3:13" x14ac:dyDescent="0.25">
      <c r="C1364" s="9">
        <f t="shared" ca="1" si="122"/>
        <v>21</v>
      </c>
      <c r="D1364" s="9" cm="1">
        <f t="array" aca="1" ref="D1364" ca="1">_xlfn.ANCHORARRAY(C1364)*0.05</f>
        <v>1.05</v>
      </c>
      <c r="E1364" s="9">
        <f t="shared" ca="1" si="123"/>
        <v>1</v>
      </c>
      <c r="F1364" s="9">
        <f t="shared" ca="1" si="121"/>
        <v>4</v>
      </c>
      <c r="G1364" s="9">
        <f t="shared" ca="1" si="124"/>
        <v>14</v>
      </c>
      <c r="H1364" s="9">
        <f t="shared" ca="1" si="125"/>
        <v>2</v>
      </c>
      <c r="I1364" s="9">
        <f ca="1">RAND()*(Packaging[[#This Row],[Ordering cost]]+Packaging[[#This Row],[Holding cost]])+0.2</f>
        <v>0.57791051770450474</v>
      </c>
      <c r="J1364" s="9">
        <f ca="1">SUM(Packaging[[#This Row],[Purchase Cost]:[Taxes]])</f>
        <v>43.6279105177045</v>
      </c>
      <c r="K1364" s="9" t="str">
        <f>TEXT(Packaging[[#This Row],[Deliverydate_C]],"mmm")</f>
        <v>Jan</v>
      </c>
      <c r="L1364" s="9"/>
      <c r="M1364" s="9" t="s">
        <v>220</v>
      </c>
    </row>
    <row r="1365" spans="3:13" x14ac:dyDescent="0.25">
      <c r="C1365" s="9">
        <f t="shared" ca="1" si="122"/>
        <v>21</v>
      </c>
      <c r="D1365" s="9" cm="1">
        <f t="array" aca="1" ref="D1365" ca="1">_xlfn.ANCHORARRAY(C1365)*0.05</f>
        <v>1.05</v>
      </c>
      <c r="E1365" s="9">
        <f t="shared" ca="1" si="123"/>
        <v>1</v>
      </c>
      <c r="F1365" s="9">
        <f t="shared" ca="1" si="121"/>
        <v>3</v>
      </c>
      <c r="G1365" s="9">
        <f t="shared" ca="1" si="124"/>
        <v>15</v>
      </c>
      <c r="H1365" s="9">
        <f t="shared" ca="1" si="125"/>
        <v>4</v>
      </c>
      <c r="I1365" s="9">
        <f ca="1">RAND()*(Packaging[[#This Row],[Ordering cost]]+Packaging[[#This Row],[Holding cost]])+0.2</f>
        <v>1.6521144316275584</v>
      </c>
      <c r="J1365" s="9">
        <f ca="1">SUM(Packaging[[#This Row],[Purchase Cost]:[Taxes]])</f>
        <v>46.702114431627557</v>
      </c>
      <c r="K1365" s="9" t="str">
        <f>TEXT(Packaging[[#This Row],[Deliverydate_C]],"mmm")</f>
        <v>Jan</v>
      </c>
      <c r="L1365" s="9"/>
      <c r="M1365" s="9" t="s">
        <v>220</v>
      </c>
    </row>
    <row r="1366" spans="3:13" x14ac:dyDescent="0.25">
      <c r="C1366" s="9">
        <f t="shared" ca="1" si="122"/>
        <v>22</v>
      </c>
      <c r="D1366" s="9" cm="1">
        <f t="array" aca="1" ref="D1366" ca="1">_xlfn.ANCHORARRAY(C1366)*0.05</f>
        <v>1.1000000000000001</v>
      </c>
      <c r="E1366" s="9">
        <f t="shared" ca="1" si="123"/>
        <v>1</v>
      </c>
      <c r="F1366" s="9">
        <f t="shared" ca="1" si="121"/>
        <v>3</v>
      </c>
      <c r="G1366" s="9">
        <f t="shared" ca="1" si="124"/>
        <v>15</v>
      </c>
      <c r="H1366" s="9">
        <f t="shared" ca="1" si="125"/>
        <v>4</v>
      </c>
      <c r="I1366" s="9">
        <f ca="1">RAND()*(Packaging[[#This Row],[Ordering cost]]+Packaging[[#This Row],[Holding cost]])+0.2</f>
        <v>2.1871352043273005</v>
      </c>
      <c r="J1366" s="9">
        <f ca="1">SUM(Packaging[[#This Row],[Purchase Cost]:[Taxes]])</f>
        <v>48.287135204327299</v>
      </c>
      <c r="K1366" s="9" t="str">
        <f>TEXT(Packaging[[#This Row],[Deliverydate_C]],"mmm")</f>
        <v>Jan</v>
      </c>
      <c r="L1366" s="9"/>
      <c r="M1366" s="9" t="s">
        <v>220</v>
      </c>
    </row>
    <row r="1367" spans="3:13" x14ac:dyDescent="0.25">
      <c r="C1367" s="9">
        <f t="shared" ca="1" si="122"/>
        <v>26</v>
      </c>
      <c r="D1367" s="9" cm="1">
        <f t="array" aca="1" ref="D1367" ca="1">_xlfn.ANCHORARRAY(C1367)*0.05</f>
        <v>1.3</v>
      </c>
      <c r="E1367" s="9">
        <f t="shared" ca="1" si="123"/>
        <v>1</v>
      </c>
      <c r="F1367" s="9">
        <f t="shared" ca="1" si="121"/>
        <v>3</v>
      </c>
      <c r="G1367" s="9">
        <f t="shared" ca="1" si="124"/>
        <v>14</v>
      </c>
      <c r="H1367" s="9">
        <f t="shared" ca="1" si="125"/>
        <v>5</v>
      </c>
      <c r="I1367" s="9">
        <f ca="1">RAND()*(Packaging[[#This Row],[Ordering cost]]+Packaging[[#This Row],[Holding cost]])+0.2</f>
        <v>0.26459091297913273</v>
      </c>
      <c r="J1367" s="9">
        <f ca="1">SUM(Packaging[[#This Row],[Purchase Cost]:[Taxes]])</f>
        <v>50.564590912979128</v>
      </c>
      <c r="K1367" s="9" t="str">
        <f>TEXT(Packaging[[#This Row],[Deliverydate_C]],"mmm")</f>
        <v>Jan</v>
      </c>
      <c r="L1367" s="9"/>
      <c r="M1367" s="9" t="s">
        <v>221</v>
      </c>
    </row>
    <row r="1368" spans="3:13" x14ac:dyDescent="0.25">
      <c r="C1368" s="9">
        <f t="shared" ca="1" si="122"/>
        <v>21</v>
      </c>
      <c r="D1368" s="9" cm="1">
        <f t="array" aca="1" ref="D1368" ca="1">_xlfn.ANCHORARRAY(C1368)*0.05</f>
        <v>1.05</v>
      </c>
      <c r="E1368" s="9">
        <f t="shared" ca="1" si="123"/>
        <v>1</v>
      </c>
      <c r="F1368" s="9">
        <f t="shared" ca="1" si="121"/>
        <v>3</v>
      </c>
      <c r="G1368" s="9">
        <f t="shared" ca="1" si="124"/>
        <v>12</v>
      </c>
      <c r="H1368" s="9">
        <f t="shared" ca="1" si="125"/>
        <v>2</v>
      </c>
      <c r="I1368" s="9">
        <f ca="1">RAND()*(Packaging[[#This Row],[Ordering cost]]+Packaging[[#This Row],[Holding cost]])+0.2</f>
        <v>1.1195520384066957</v>
      </c>
      <c r="J1368" s="9">
        <f ca="1">SUM(Packaging[[#This Row],[Purchase Cost]:[Taxes]])</f>
        <v>41.169552038406692</v>
      </c>
      <c r="K1368" s="9" t="str">
        <f>TEXT(Packaging[[#This Row],[Deliverydate_C]],"mmm")</f>
        <v>Jan</v>
      </c>
      <c r="L1368" s="9"/>
      <c r="M1368" s="9" t="s">
        <v>219</v>
      </c>
    </row>
    <row r="1369" spans="3:13" x14ac:dyDescent="0.25">
      <c r="C1369" s="9">
        <f t="shared" ca="1" si="122"/>
        <v>29</v>
      </c>
      <c r="D1369" s="9" cm="1">
        <f t="array" aca="1" ref="D1369" ca="1">_xlfn.ANCHORARRAY(C1369)*0.05</f>
        <v>1.4500000000000002</v>
      </c>
      <c r="E1369" s="9">
        <f t="shared" ca="1" si="123"/>
        <v>2</v>
      </c>
      <c r="F1369" s="9">
        <f t="shared" ca="1" si="121"/>
        <v>3</v>
      </c>
      <c r="G1369" s="9">
        <f t="shared" ca="1" si="124"/>
        <v>13</v>
      </c>
      <c r="H1369" s="9">
        <f t="shared" ca="1" si="125"/>
        <v>3</v>
      </c>
      <c r="I1369" s="9">
        <f ca="1">RAND()*(Packaging[[#This Row],[Ordering cost]]+Packaging[[#This Row],[Holding cost]])+0.2</f>
        <v>3.4932652602470555</v>
      </c>
      <c r="J1369" s="9">
        <f ca="1">SUM(Packaging[[#This Row],[Purchase Cost]:[Taxes]])</f>
        <v>54.94326526024706</v>
      </c>
      <c r="K1369" s="9" t="str">
        <f>TEXT(Packaging[[#This Row],[Deliverydate_C]],"mmm")</f>
        <v>Jan</v>
      </c>
      <c r="L1369" s="9"/>
      <c r="M1369" s="9" t="s">
        <v>221</v>
      </c>
    </row>
    <row r="1370" spans="3:13" x14ac:dyDescent="0.25">
      <c r="C1370" s="9">
        <f t="shared" ca="1" si="122"/>
        <v>28</v>
      </c>
      <c r="D1370" s="9" cm="1">
        <f t="array" aca="1" ref="D1370" ca="1">_xlfn.ANCHORARRAY(C1370)*0.05</f>
        <v>1.4000000000000001</v>
      </c>
      <c r="E1370" s="9">
        <f t="shared" ca="1" si="123"/>
        <v>2</v>
      </c>
      <c r="F1370" s="9">
        <f t="shared" ca="1" si="121"/>
        <v>3</v>
      </c>
      <c r="G1370" s="9">
        <f t="shared" ca="1" si="124"/>
        <v>10</v>
      </c>
      <c r="H1370" s="9">
        <f t="shared" ca="1" si="125"/>
        <v>3</v>
      </c>
      <c r="I1370" s="9">
        <f ca="1">RAND()*(Packaging[[#This Row],[Ordering cost]]+Packaging[[#This Row],[Holding cost]])+0.2</f>
        <v>1.2122981070063799</v>
      </c>
      <c r="J1370" s="9">
        <f ca="1">SUM(Packaging[[#This Row],[Purchase Cost]:[Taxes]])</f>
        <v>48.612298107006382</v>
      </c>
      <c r="K1370" s="9" t="str">
        <f>TEXT(Packaging[[#This Row],[Deliverydate_C]],"mmm")</f>
        <v>Jan</v>
      </c>
      <c r="L1370" s="9"/>
      <c r="M1370" s="9" t="s">
        <v>219</v>
      </c>
    </row>
    <row r="1371" spans="3:13" x14ac:dyDescent="0.25">
      <c r="C1371" s="9">
        <f t="shared" ca="1" si="122"/>
        <v>24</v>
      </c>
      <c r="D1371" s="9" cm="1">
        <f t="array" aca="1" ref="D1371" ca="1">_xlfn.ANCHORARRAY(C1371)*0.05</f>
        <v>1.2000000000000002</v>
      </c>
      <c r="E1371" s="9">
        <f t="shared" ca="1" si="123"/>
        <v>1</v>
      </c>
      <c r="F1371" s="9">
        <f t="shared" ca="1" si="121"/>
        <v>4</v>
      </c>
      <c r="G1371" s="9">
        <f t="shared" ca="1" si="124"/>
        <v>10</v>
      </c>
      <c r="H1371" s="9">
        <f t="shared" ca="1" si="125"/>
        <v>3</v>
      </c>
      <c r="I1371" s="9">
        <f ca="1">RAND()*(Packaging[[#This Row],[Ordering cost]]+Packaging[[#This Row],[Holding cost]])+0.2</f>
        <v>2.2304389427588753</v>
      </c>
      <c r="J1371" s="9">
        <f ca="1">SUM(Packaging[[#This Row],[Purchase Cost]:[Taxes]])</f>
        <v>45.430438942758876</v>
      </c>
      <c r="K1371" s="9" t="str">
        <f>TEXT(Packaging[[#This Row],[Deliverydate_C]],"mmm")</f>
        <v>Jan</v>
      </c>
      <c r="L1371" s="9"/>
      <c r="M1371" s="9" t="s">
        <v>220</v>
      </c>
    </row>
    <row r="1372" spans="3:13" x14ac:dyDescent="0.25">
      <c r="C1372" s="9">
        <f t="shared" ca="1" si="122"/>
        <v>21</v>
      </c>
      <c r="D1372" s="9" cm="1">
        <f t="array" aca="1" ref="D1372" ca="1">_xlfn.ANCHORARRAY(C1372)*0.05</f>
        <v>1.05</v>
      </c>
      <c r="E1372" s="9">
        <f t="shared" ca="1" si="123"/>
        <v>1</v>
      </c>
      <c r="F1372" s="9">
        <f t="shared" ca="1" si="121"/>
        <v>4</v>
      </c>
      <c r="G1372" s="9">
        <f t="shared" ca="1" si="124"/>
        <v>13</v>
      </c>
      <c r="H1372" s="9">
        <f t="shared" ca="1" si="125"/>
        <v>3</v>
      </c>
      <c r="I1372" s="9">
        <f ca="1">RAND()*(Packaging[[#This Row],[Ordering cost]]+Packaging[[#This Row],[Holding cost]])+0.2</f>
        <v>0.54770048217934098</v>
      </c>
      <c r="J1372" s="9">
        <f ca="1">SUM(Packaging[[#This Row],[Purchase Cost]:[Taxes]])</f>
        <v>43.597700482179341</v>
      </c>
      <c r="K1372" s="9" t="str">
        <f>TEXT(Packaging[[#This Row],[Deliverydate_C]],"mmm")</f>
        <v>Jan</v>
      </c>
      <c r="L1372" s="9"/>
      <c r="M1372" s="9" t="s">
        <v>220</v>
      </c>
    </row>
    <row r="1373" spans="3:13" x14ac:dyDescent="0.25">
      <c r="C1373" s="9">
        <f t="shared" ca="1" si="122"/>
        <v>21</v>
      </c>
      <c r="D1373" s="9" cm="1">
        <f t="array" aca="1" ref="D1373" ca="1">_xlfn.ANCHORARRAY(C1373)*0.05</f>
        <v>1.05</v>
      </c>
      <c r="E1373" s="9">
        <f t="shared" ca="1" si="123"/>
        <v>1</v>
      </c>
      <c r="F1373" s="9">
        <f t="shared" ca="1" si="121"/>
        <v>4</v>
      </c>
      <c r="G1373" s="9">
        <f t="shared" ca="1" si="124"/>
        <v>14</v>
      </c>
      <c r="H1373" s="9">
        <f t="shared" ca="1" si="125"/>
        <v>3</v>
      </c>
      <c r="I1373" s="9">
        <f ca="1">RAND()*(Packaging[[#This Row],[Ordering cost]]+Packaging[[#This Row],[Holding cost]])+0.2</f>
        <v>1.6211930589807275</v>
      </c>
      <c r="J1373" s="9">
        <f ca="1">SUM(Packaging[[#This Row],[Purchase Cost]:[Taxes]])</f>
        <v>45.671193058980727</v>
      </c>
      <c r="K1373" s="9" t="str">
        <f>TEXT(Packaging[[#This Row],[Deliverydate_C]],"mmm")</f>
        <v>Jan</v>
      </c>
      <c r="L1373" s="9"/>
      <c r="M1373" s="9" t="s">
        <v>219</v>
      </c>
    </row>
    <row r="1374" spans="3:13" x14ac:dyDescent="0.25">
      <c r="C1374" s="9">
        <f t="shared" ca="1" si="122"/>
        <v>22</v>
      </c>
      <c r="D1374" s="9" cm="1">
        <f t="array" aca="1" ref="D1374" ca="1">_xlfn.ANCHORARRAY(C1374)*0.05</f>
        <v>1.1000000000000001</v>
      </c>
      <c r="E1374" s="9">
        <f t="shared" ca="1" si="123"/>
        <v>1</v>
      </c>
      <c r="F1374" s="9">
        <f t="shared" ca="1" si="121"/>
        <v>4</v>
      </c>
      <c r="G1374" s="9">
        <f t="shared" ca="1" si="124"/>
        <v>15</v>
      </c>
      <c r="H1374" s="9">
        <f t="shared" ca="1" si="125"/>
        <v>2</v>
      </c>
      <c r="I1374" s="9">
        <f ca="1">RAND()*(Packaging[[#This Row],[Ordering cost]]+Packaging[[#This Row],[Holding cost]])+0.2</f>
        <v>1.3499168216737747</v>
      </c>
      <c r="J1374" s="9">
        <f ca="1">SUM(Packaging[[#This Row],[Purchase Cost]:[Taxes]])</f>
        <v>46.449916821673774</v>
      </c>
      <c r="K1374" s="9" t="str">
        <f>TEXT(Packaging[[#This Row],[Deliverydate_C]],"mmm")</f>
        <v>Jan</v>
      </c>
      <c r="L1374" s="9"/>
      <c r="M1374" s="9" t="s">
        <v>221</v>
      </c>
    </row>
    <row r="1375" spans="3:13" x14ac:dyDescent="0.25">
      <c r="C1375" s="9">
        <f t="shared" ca="1" si="122"/>
        <v>27</v>
      </c>
      <c r="D1375" s="9" cm="1">
        <f t="array" aca="1" ref="D1375" ca="1">_xlfn.ANCHORARRAY(C1375)*0.05</f>
        <v>1.35</v>
      </c>
      <c r="E1375" s="9">
        <f t="shared" ca="1" si="123"/>
        <v>1</v>
      </c>
      <c r="F1375" s="9">
        <f t="shared" ca="1" si="121"/>
        <v>3</v>
      </c>
      <c r="G1375" s="9">
        <f t="shared" ca="1" si="124"/>
        <v>13</v>
      </c>
      <c r="H1375" s="9">
        <f t="shared" ca="1" si="125"/>
        <v>2</v>
      </c>
      <c r="I1375" s="9">
        <f ca="1">RAND()*(Packaging[[#This Row],[Ordering cost]]+Packaging[[#This Row],[Holding cost]])+0.2</f>
        <v>2.0065021018654705</v>
      </c>
      <c r="J1375" s="9">
        <f ca="1">SUM(Packaging[[#This Row],[Purchase Cost]:[Taxes]])</f>
        <v>49.356502101865473</v>
      </c>
      <c r="K1375" s="9" t="str">
        <f>TEXT(Packaging[[#This Row],[Deliverydate_C]],"mmm")</f>
        <v>Jan</v>
      </c>
      <c r="L1375" s="9"/>
      <c r="M1375" s="9" t="s">
        <v>221</v>
      </c>
    </row>
    <row r="1376" spans="3:13" x14ac:dyDescent="0.25">
      <c r="C1376" s="9">
        <f t="shared" ca="1" si="122"/>
        <v>20</v>
      </c>
      <c r="D1376" s="9" cm="1">
        <f t="array" aca="1" ref="D1376" ca="1">_xlfn.ANCHORARRAY(C1376)*0.05</f>
        <v>1</v>
      </c>
      <c r="E1376" s="9">
        <f t="shared" ca="1" si="123"/>
        <v>2</v>
      </c>
      <c r="F1376" s="9">
        <f t="shared" ca="1" si="121"/>
        <v>4</v>
      </c>
      <c r="G1376" s="9">
        <f t="shared" ca="1" si="124"/>
        <v>13</v>
      </c>
      <c r="H1376" s="9">
        <f t="shared" ca="1" si="125"/>
        <v>2</v>
      </c>
      <c r="I1376" s="9">
        <f ca="1">RAND()*(Packaging[[#This Row],[Ordering cost]]+Packaging[[#This Row],[Holding cost]])+0.2</f>
        <v>1.4415829691378079</v>
      </c>
      <c r="J1376" s="9">
        <f ca="1">SUM(Packaging[[#This Row],[Purchase Cost]:[Taxes]])</f>
        <v>43.441582969137805</v>
      </c>
      <c r="K1376" s="9" t="str">
        <f>TEXT(Packaging[[#This Row],[Deliverydate_C]],"mmm")</f>
        <v>Jan</v>
      </c>
      <c r="L1376" s="9"/>
      <c r="M1376" s="9" t="s">
        <v>220</v>
      </c>
    </row>
    <row r="1377" spans="3:13" x14ac:dyDescent="0.25">
      <c r="C1377" s="9">
        <f t="shared" ca="1" si="122"/>
        <v>27</v>
      </c>
      <c r="D1377" s="9" cm="1">
        <f t="array" aca="1" ref="D1377" ca="1">_xlfn.ANCHORARRAY(C1377)*0.05</f>
        <v>1.35</v>
      </c>
      <c r="E1377" s="9">
        <f t="shared" ca="1" si="123"/>
        <v>2</v>
      </c>
      <c r="F1377" s="9">
        <f t="shared" ca="1" si="121"/>
        <v>4</v>
      </c>
      <c r="G1377" s="9">
        <f t="shared" ca="1" si="124"/>
        <v>13</v>
      </c>
      <c r="H1377" s="9">
        <f t="shared" ca="1" si="125"/>
        <v>3</v>
      </c>
      <c r="I1377" s="9">
        <f ca="1">RAND()*(Packaging[[#This Row],[Ordering cost]]+Packaging[[#This Row],[Holding cost]])+0.2</f>
        <v>1.5612773356708771</v>
      </c>
      <c r="J1377" s="9">
        <f ca="1">SUM(Packaging[[#This Row],[Purchase Cost]:[Taxes]])</f>
        <v>51.911277335670881</v>
      </c>
      <c r="K1377" s="9" t="str">
        <f>TEXT(Packaging[[#This Row],[Deliverydate_C]],"mmm")</f>
        <v>Jan</v>
      </c>
      <c r="L1377" s="9"/>
      <c r="M1377" s="9" t="s">
        <v>220</v>
      </c>
    </row>
    <row r="1378" spans="3:13" x14ac:dyDescent="0.25">
      <c r="C1378" s="9">
        <f t="shared" ca="1" si="122"/>
        <v>27</v>
      </c>
      <c r="D1378" s="9" cm="1">
        <f t="array" aca="1" ref="D1378" ca="1">_xlfn.ANCHORARRAY(C1378)*0.05</f>
        <v>1.35</v>
      </c>
      <c r="E1378" s="9">
        <f t="shared" ca="1" si="123"/>
        <v>1</v>
      </c>
      <c r="F1378" s="9">
        <f t="shared" ca="1" si="121"/>
        <v>4</v>
      </c>
      <c r="G1378" s="9">
        <f t="shared" ca="1" si="124"/>
        <v>10</v>
      </c>
      <c r="H1378" s="9">
        <f t="shared" ca="1" si="125"/>
        <v>3</v>
      </c>
      <c r="I1378" s="9">
        <f ca="1">RAND()*(Packaging[[#This Row],[Ordering cost]]+Packaging[[#This Row],[Holding cost]])+0.2</f>
        <v>1.3188056241408419</v>
      </c>
      <c r="J1378" s="9">
        <f ca="1">SUM(Packaging[[#This Row],[Purchase Cost]:[Taxes]])</f>
        <v>47.668805624140845</v>
      </c>
      <c r="K1378" s="9" t="str">
        <f>TEXT(Packaging[[#This Row],[Deliverydate_C]],"mmm")</f>
        <v>Jan</v>
      </c>
      <c r="L1378" s="9"/>
      <c r="M1378" s="9" t="s">
        <v>220</v>
      </c>
    </row>
    <row r="1379" spans="3:13" x14ac:dyDescent="0.25">
      <c r="C1379" s="9">
        <f t="shared" ca="1" si="122"/>
        <v>26</v>
      </c>
      <c r="D1379" s="9" cm="1">
        <f t="array" aca="1" ref="D1379" ca="1">_xlfn.ANCHORARRAY(C1379)*0.05</f>
        <v>1.3</v>
      </c>
      <c r="E1379" s="9">
        <f t="shared" ca="1" si="123"/>
        <v>2</v>
      </c>
      <c r="F1379" s="9">
        <f t="shared" ca="1" si="121"/>
        <v>4</v>
      </c>
      <c r="G1379" s="9">
        <f t="shared" ca="1" si="124"/>
        <v>13</v>
      </c>
      <c r="H1379" s="9">
        <f t="shared" ca="1" si="125"/>
        <v>3</v>
      </c>
      <c r="I1379" s="9">
        <f ca="1">RAND()*(Packaging[[#This Row],[Ordering cost]]+Packaging[[#This Row],[Holding cost]])+0.2</f>
        <v>0.47315304448745882</v>
      </c>
      <c r="J1379" s="9">
        <f ca="1">SUM(Packaging[[#This Row],[Purchase Cost]:[Taxes]])</f>
        <v>49.773153044487458</v>
      </c>
      <c r="K1379" s="9" t="str">
        <f>TEXT(Packaging[[#This Row],[Deliverydate_C]],"mmm")</f>
        <v>Jan</v>
      </c>
      <c r="L1379" s="9"/>
      <c r="M1379" s="9" t="s">
        <v>219</v>
      </c>
    </row>
    <row r="1380" spans="3:13" x14ac:dyDescent="0.25">
      <c r="C1380" s="9">
        <f t="shared" ca="1" si="122"/>
        <v>30</v>
      </c>
      <c r="D1380" s="9" cm="1">
        <f t="array" aca="1" ref="D1380" ca="1">_xlfn.ANCHORARRAY(C1380)*0.05</f>
        <v>1.5</v>
      </c>
      <c r="E1380" s="9">
        <f t="shared" ca="1" si="123"/>
        <v>1</v>
      </c>
      <c r="F1380" s="9">
        <f t="shared" ca="1" si="121"/>
        <v>3</v>
      </c>
      <c r="G1380" s="9">
        <f t="shared" ca="1" si="124"/>
        <v>14</v>
      </c>
      <c r="H1380" s="9">
        <f t="shared" ca="1" si="125"/>
        <v>2</v>
      </c>
      <c r="I1380" s="9">
        <f ca="1">RAND()*(Packaging[[#This Row],[Ordering cost]]+Packaging[[#This Row],[Holding cost]])+0.2</f>
        <v>0.60904323370989921</v>
      </c>
      <c r="J1380" s="9">
        <f ca="1">SUM(Packaging[[#This Row],[Purchase Cost]:[Taxes]])</f>
        <v>52.109043233709897</v>
      </c>
      <c r="K1380" s="9" t="str">
        <f>TEXT(Packaging[[#This Row],[Deliverydate_C]],"mmm")</f>
        <v>Jan</v>
      </c>
      <c r="L1380" s="9"/>
      <c r="M1380" s="9" t="s">
        <v>219</v>
      </c>
    </row>
    <row r="1381" spans="3:13" x14ac:dyDescent="0.25">
      <c r="C1381" s="9">
        <f t="shared" ca="1" si="122"/>
        <v>23</v>
      </c>
      <c r="D1381" s="9" cm="1">
        <f t="array" aca="1" ref="D1381" ca="1">_xlfn.ANCHORARRAY(C1381)*0.05</f>
        <v>1.1500000000000001</v>
      </c>
      <c r="E1381" s="9">
        <f t="shared" ca="1" si="123"/>
        <v>1</v>
      </c>
      <c r="F1381" s="9">
        <f t="shared" ca="1" si="121"/>
        <v>4</v>
      </c>
      <c r="G1381" s="9">
        <f t="shared" ca="1" si="124"/>
        <v>15</v>
      </c>
      <c r="H1381" s="9">
        <f t="shared" ca="1" si="125"/>
        <v>5</v>
      </c>
      <c r="I1381" s="9">
        <f ca="1">RAND()*(Packaging[[#This Row],[Ordering cost]]+Packaging[[#This Row],[Holding cost]])+0.2</f>
        <v>0.55543237660202704</v>
      </c>
      <c r="J1381" s="9">
        <f ca="1">SUM(Packaging[[#This Row],[Purchase Cost]:[Taxes]])</f>
        <v>49.705432376602026</v>
      </c>
      <c r="K1381" s="9" t="str">
        <f>TEXT(Packaging[[#This Row],[Deliverydate_C]],"mmm")</f>
        <v>Jan</v>
      </c>
      <c r="L1381" s="9"/>
      <c r="M1381" s="9" t="s">
        <v>221</v>
      </c>
    </row>
    <row r="1382" spans="3:13" x14ac:dyDescent="0.25">
      <c r="C1382" s="9">
        <f t="shared" ca="1" si="122"/>
        <v>28</v>
      </c>
      <c r="D1382" s="9" cm="1">
        <f t="array" aca="1" ref="D1382" ca="1">_xlfn.ANCHORARRAY(C1382)*0.05</f>
        <v>1.4000000000000001</v>
      </c>
      <c r="E1382" s="9">
        <f t="shared" ca="1" si="123"/>
        <v>2</v>
      </c>
      <c r="F1382" s="9">
        <f t="shared" ca="1" si="121"/>
        <v>4</v>
      </c>
      <c r="G1382" s="9">
        <f t="shared" ca="1" si="124"/>
        <v>13</v>
      </c>
      <c r="H1382" s="9">
        <f t="shared" ca="1" si="125"/>
        <v>4</v>
      </c>
      <c r="I1382" s="9">
        <f ca="1">RAND()*(Packaging[[#This Row],[Ordering cost]]+Packaging[[#This Row],[Holding cost]])+0.2</f>
        <v>1.4156616079487063</v>
      </c>
      <c r="J1382" s="9">
        <f ca="1">SUM(Packaging[[#This Row],[Purchase Cost]:[Taxes]])</f>
        <v>53.815661607948705</v>
      </c>
      <c r="K1382" s="9" t="str">
        <f>TEXT(Packaging[[#This Row],[Deliverydate_C]],"mmm")</f>
        <v>Jan</v>
      </c>
      <c r="L1382" s="9"/>
      <c r="M1382" s="9" t="s">
        <v>220</v>
      </c>
    </row>
    <row r="1383" spans="3:13" x14ac:dyDescent="0.25">
      <c r="C1383" s="9">
        <f t="shared" ca="1" si="122"/>
        <v>21</v>
      </c>
      <c r="D1383" s="9" cm="1">
        <f t="array" aca="1" ref="D1383" ca="1">_xlfn.ANCHORARRAY(C1383)*0.05</f>
        <v>1.05</v>
      </c>
      <c r="E1383" s="9">
        <f t="shared" ca="1" si="123"/>
        <v>2</v>
      </c>
      <c r="F1383" s="9">
        <f t="shared" ca="1" si="121"/>
        <v>3</v>
      </c>
      <c r="G1383" s="9">
        <f t="shared" ca="1" si="124"/>
        <v>15</v>
      </c>
      <c r="H1383" s="9">
        <f t="shared" ca="1" si="125"/>
        <v>4</v>
      </c>
      <c r="I1383" s="9">
        <f ca="1">RAND()*(Packaging[[#This Row],[Ordering cost]]+Packaging[[#This Row],[Holding cost]])+0.2</f>
        <v>1.659038996058207</v>
      </c>
      <c r="J1383" s="9">
        <f ca="1">SUM(Packaging[[#This Row],[Purchase Cost]:[Taxes]])</f>
        <v>47.709038996058204</v>
      </c>
      <c r="K1383" s="9" t="str">
        <f>TEXT(Packaging[[#This Row],[Deliverydate_C]],"mmm")</f>
        <v>Jan</v>
      </c>
      <c r="L1383" s="9"/>
      <c r="M1383" s="9" t="s">
        <v>221</v>
      </c>
    </row>
    <row r="1384" spans="3:13" x14ac:dyDescent="0.25">
      <c r="C1384" s="9">
        <f t="shared" ca="1" si="122"/>
        <v>23</v>
      </c>
      <c r="D1384" s="9" cm="1">
        <f t="array" aca="1" ref="D1384" ca="1">_xlfn.ANCHORARRAY(C1384)*0.05</f>
        <v>1.1500000000000001</v>
      </c>
      <c r="E1384" s="9">
        <f t="shared" ca="1" si="123"/>
        <v>1</v>
      </c>
      <c r="F1384" s="9">
        <f t="shared" ca="1" si="121"/>
        <v>4</v>
      </c>
      <c r="G1384" s="9">
        <f t="shared" ca="1" si="124"/>
        <v>10</v>
      </c>
      <c r="H1384" s="9">
        <f t="shared" ca="1" si="125"/>
        <v>2</v>
      </c>
      <c r="I1384" s="9">
        <f ca="1">RAND()*(Packaging[[#This Row],[Ordering cost]]+Packaging[[#This Row],[Holding cost]])+0.2</f>
        <v>0.92935998424199218</v>
      </c>
      <c r="J1384" s="9">
        <f ca="1">SUM(Packaging[[#This Row],[Purchase Cost]:[Taxes]])</f>
        <v>42.079359984241989</v>
      </c>
      <c r="K1384" s="9" t="str">
        <f>TEXT(Packaging[[#This Row],[Deliverydate_C]],"mmm")</f>
        <v>Jan</v>
      </c>
      <c r="L1384" s="9"/>
      <c r="M1384" s="9" t="s">
        <v>219</v>
      </c>
    </row>
    <row r="1385" spans="3:13" x14ac:dyDescent="0.25">
      <c r="C1385" s="9">
        <f t="shared" ca="1" si="122"/>
        <v>23</v>
      </c>
      <c r="D1385" s="9" cm="1">
        <f t="array" aca="1" ref="D1385" ca="1">_xlfn.ANCHORARRAY(C1385)*0.05</f>
        <v>1.1500000000000001</v>
      </c>
      <c r="E1385" s="9">
        <f t="shared" ca="1" si="123"/>
        <v>1</v>
      </c>
      <c r="F1385" s="9">
        <f t="shared" ca="1" si="121"/>
        <v>3</v>
      </c>
      <c r="G1385" s="9">
        <f t="shared" ca="1" si="124"/>
        <v>15</v>
      </c>
      <c r="H1385" s="9">
        <f t="shared" ca="1" si="125"/>
        <v>3</v>
      </c>
      <c r="I1385" s="9">
        <f ca="1">RAND()*(Packaging[[#This Row],[Ordering cost]]+Packaging[[#This Row],[Holding cost]])+0.2</f>
        <v>1.4032805208227439</v>
      </c>
      <c r="J1385" s="9">
        <f ca="1">SUM(Packaging[[#This Row],[Purchase Cost]:[Taxes]])</f>
        <v>47.553280520822746</v>
      </c>
      <c r="K1385" s="9" t="str">
        <f>TEXT(Packaging[[#This Row],[Deliverydate_C]],"mmm")</f>
        <v>Jan</v>
      </c>
      <c r="L1385" s="9"/>
      <c r="M1385" s="9" t="s">
        <v>220</v>
      </c>
    </row>
    <row r="1386" spans="3:13" x14ac:dyDescent="0.25">
      <c r="C1386" s="9">
        <f t="shared" ca="1" si="122"/>
        <v>29</v>
      </c>
      <c r="D1386" s="9" cm="1">
        <f t="array" aca="1" ref="D1386" ca="1">_xlfn.ANCHORARRAY(C1386)*0.05</f>
        <v>1.4500000000000002</v>
      </c>
      <c r="E1386" s="9">
        <f t="shared" ca="1" si="123"/>
        <v>1</v>
      </c>
      <c r="F1386" s="9">
        <f t="shared" ca="1" si="121"/>
        <v>4</v>
      </c>
      <c r="G1386" s="9">
        <f t="shared" ca="1" si="124"/>
        <v>15</v>
      </c>
      <c r="H1386" s="9">
        <f t="shared" ca="1" si="125"/>
        <v>5</v>
      </c>
      <c r="I1386" s="9">
        <f ca="1">RAND()*(Packaging[[#This Row],[Ordering cost]]+Packaging[[#This Row],[Holding cost]])+0.2</f>
        <v>1.8134998432838176</v>
      </c>
      <c r="J1386" s="9">
        <f ca="1">SUM(Packaging[[#This Row],[Purchase Cost]:[Taxes]])</f>
        <v>57.263499843283817</v>
      </c>
      <c r="K1386" s="9" t="str">
        <f>TEXT(Packaging[[#This Row],[Deliverydate_C]],"mmm")</f>
        <v>Jan</v>
      </c>
      <c r="L1386" s="9"/>
      <c r="M1386" s="9" t="s">
        <v>219</v>
      </c>
    </row>
    <row r="1387" spans="3:13" x14ac:dyDescent="0.25">
      <c r="C1387" s="9">
        <f t="shared" ca="1" si="122"/>
        <v>24</v>
      </c>
      <c r="D1387" s="9" cm="1">
        <f t="array" aca="1" ref="D1387" ca="1">_xlfn.ANCHORARRAY(C1387)*0.05</f>
        <v>1.2000000000000002</v>
      </c>
      <c r="E1387" s="9">
        <f t="shared" ca="1" si="123"/>
        <v>1</v>
      </c>
      <c r="F1387" s="9">
        <f t="shared" ca="1" si="121"/>
        <v>3</v>
      </c>
      <c r="G1387" s="9">
        <f t="shared" ca="1" si="124"/>
        <v>10</v>
      </c>
      <c r="H1387" s="9">
        <f t="shared" ca="1" si="125"/>
        <v>3</v>
      </c>
      <c r="I1387" s="9">
        <f ca="1">RAND()*(Packaging[[#This Row],[Ordering cost]]+Packaging[[#This Row],[Holding cost]])+0.2</f>
        <v>2.3899047148808155</v>
      </c>
      <c r="J1387" s="9">
        <f ca="1">SUM(Packaging[[#This Row],[Purchase Cost]:[Taxes]])</f>
        <v>44.589904714880817</v>
      </c>
      <c r="K1387" s="9" t="str">
        <f>TEXT(Packaging[[#This Row],[Deliverydate_C]],"mmm")</f>
        <v>Jan</v>
      </c>
      <c r="L1387" s="9"/>
      <c r="M1387" s="9" t="s">
        <v>221</v>
      </c>
    </row>
    <row r="1388" spans="3:13" x14ac:dyDescent="0.25">
      <c r="C1388" s="9">
        <f t="shared" ca="1" si="122"/>
        <v>26</v>
      </c>
      <c r="D1388" s="9" cm="1">
        <f t="array" aca="1" ref="D1388" ca="1">_xlfn.ANCHORARRAY(C1388)*0.05</f>
        <v>1.3</v>
      </c>
      <c r="E1388" s="9">
        <f t="shared" ca="1" si="123"/>
        <v>2</v>
      </c>
      <c r="F1388" s="9">
        <f t="shared" ca="1" si="121"/>
        <v>3</v>
      </c>
      <c r="G1388" s="9">
        <f t="shared" ca="1" si="124"/>
        <v>10</v>
      </c>
      <c r="H1388" s="9">
        <f t="shared" ca="1" si="125"/>
        <v>3</v>
      </c>
      <c r="I1388" s="9">
        <f ca="1">RAND()*(Packaging[[#This Row],[Ordering cost]]+Packaging[[#This Row],[Holding cost]])+0.2</f>
        <v>0.4685727888377228</v>
      </c>
      <c r="J1388" s="9">
        <f ca="1">SUM(Packaging[[#This Row],[Purchase Cost]:[Taxes]])</f>
        <v>45.768572788837723</v>
      </c>
      <c r="K1388" s="9" t="str">
        <f>TEXT(Packaging[[#This Row],[Deliverydate_C]],"mmm")</f>
        <v>Jan</v>
      </c>
      <c r="L1388" s="9"/>
      <c r="M1388" s="9" t="s">
        <v>219</v>
      </c>
    </row>
    <row r="1389" spans="3:13" x14ac:dyDescent="0.25">
      <c r="C1389" s="9">
        <f t="shared" ca="1" si="122"/>
        <v>25</v>
      </c>
      <c r="D1389" s="9" cm="1">
        <f t="array" aca="1" ref="D1389" ca="1">_xlfn.ANCHORARRAY(C1389)*0.05</f>
        <v>1.25</v>
      </c>
      <c r="E1389" s="9">
        <f t="shared" ca="1" si="123"/>
        <v>2</v>
      </c>
      <c r="F1389" s="9">
        <f t="shared" ca="1" si="121"/>
        <v>3</v>
      </c>
      <c r="G1389" s="9">
        <f t="shared" ca="1" si="124"/>
        <v>14</v>
      </c>
      <c r="H1389" s="9">
        <f t="shared" ca="1" si="125"/>
        <v>4</v>
      </c>
      <c r="I1389" s="9">
        <f ca="1">RAND()*(Packaging[[#This Row],[Ordering cost]]+Packaging[[#This Row],[Holding cost]])+0.2</f>
        <v>0.23031928918765052</v>
      </c>
      <c r="J1389" s="9">
        <f ca="1">SUM(Packaging[[#This Row],[Purchase Cost]:[Taxes]])</f>
        <v>49.480319289187648</v>
      </c>
      <c r="K1389" s="9" t="str">
        <f>TEXT(Packaging[[#This Row],[Deliverydate_C]],"mmm")</f>
        <v>Jan</v>
      </c>
      <c r="L1389" s="9"/>
      <c r="M1389" s="9" t="s">
        <v>220</v>
      </c>
    </row>
    <row r="1390" spans="3:13" x14ac:dyDescent="0.25">
      <c r="C1390" s="9">
        <f t="shared" ca="1" si="122"/>
        <v>22</v>
      </c>
      <c r="D1390" s="9" cm="1">
        <f t="array" aca="1" ref="D1390" ca="1">_xlfn.ANCHORARRAY(C1390)*0.05</f>
        <v>1.1000000000000001</v>
      </c>
      <c r="E1390" s="9">
        <f t="shared" ca="1" si="123"/>
        <v>2</v>
      </c>
      <c r="F1390" s="9">
        <f t="shared" ca="1" si="121"/>
        <v>3</v>
      </c>
      <c r="G1390" s="9">
        <f t="shared" ca="1" si="124"/>
        <v>15</v>
      </c>
      <c r="H1390" s="9">
        <f t="shared" ca="1" si="125"/>
        <v>4</v>
      </c>
      <c r="I1390" s="9">
        <f ca="1">RAND()*(Packaging[[#This Row],[Ordering cost]]+Packaging[[#This Row],[Holding cost]])+0.2</f>
        <v>2.3048842639939497</v>
      </c>
      <c r="J1390" s="9">
        <f ca="1">SUM(Packaging[[#This Row],[Purchase Cost]:[Taxes]])</f>
        <v>49.404884263993949</v>
      </c>
      <c r="K1390" s="9" t="str">
        <f>TEXT(Packaging[[#This Row],[Deliverydate_C]],"mmm")</f>
        <v>Jan</v>
      </c>
      <c r="L1390" s="9"/>
      <c r="M1390" s="9" t="s">
        <v>220</v>
      </c>
    </row>
    <row r="1391" spans="3:13" x14ac:dyDescent="0.25">
      <c r="C1391" s="9">
        <f t="shared" ca="1" si="122"/>
        <v>28</v>
      </c>
      <c r="D1391" s="9" cm="1">
        <f t="array" aca="1" ref="D1391" ca="1">_xlfn.ANCHORARRAY(C1391)*0.05</f>
        <v>1.4000000000000001</v>
      </c>
      <c r="E1391" s="9">
        <f t="shared" ca="1" si="123"/>
        <v>1</v>
      </c>
      <c r="F1391" s="9">
        <f t="shared" ca="1" si="121"/>
        <v>4</v>
      </c>
      <c r="G1391" s="9">
        <f t="shared" ca="1" si="124"/>
        <v>10</v>
      </c>
      <c r="H1391" s="9">
        <f t="shared" ca="1" si="125"/>
        <v>3</v>
      </c>
      <c r="I1391" s="9">
        <f ca="1">RAND()*(Packaging[[#This Row],[Ordering cost]]+Packaging[[#This Row],[Holding cost]])+0.2</f>
        <v>1.0505145979778523</v>
      </c>
      <c r="J1391" s="9">
        <f ca="1">SUM(Packaging[[#This Row],[Purchase Cost]:[Taxes]])</f>
        <v>48.45051459797785</v>
      </c>
      <c r="K1391" s="9" t="str">
        <f>TEXT(Packaging[[#This Row],[Deliverydate_C]],"mmm")</f>
        <v>Jan</v>
      </c>
      <c r="L1391" s="9"/>
      <c r="M1391" s="9" t="s">
        <v>219</v>
      </c>
    </row>
    <row r="1392" spans="3:13" x14ac:dyDescent="0.25">
      <c r="C1392" s="9">
        <f t="shared" ca="1" si="122"/>
        <v>23</v>
      </c>
      <c r="D1392" s="9" cm="1">
        <f t="array" aca="1" ref="D1392" ca="1">_xlfn.ANCHORARRAY(C1392)*0.05</f>
        <v>1.1500000000000001</v>
      </c>
      <c r="E1392" s="9">
        <f t="shared" ca="1" si="123"/>
        <v>2</v>
      </c>
      <c r="F1392" s="9">
        <f t="shared" ca="1" si="121"/>
        <v>4</v>
      </c>
      <c r="G1392" s="9">
        <f t="shared" ca="1" si="124"/>
        <v>15</v>
      </c>
      <c r="H1392" s="9">
        <f t="shared" ca="1" si="125"/>
        <v>3</v>
      </c>
      <c r="I1392" s="9">
        <f ca="1">RAND()*(Packaging[[#This Row],[Ordering cost]]+Packaging[[#This Row],[Holding cost]])+0.2</f>
        <v>1.7270862119089598</v>
      </c>
      <c r="J1392" s="9">
        <f ca="1">SUM(Packaging[[#This Row],[Purchase Cost]:[Taxes]])</f>
        <v>49.87708621190896</v>
      </c>
      <c r="K1392" s="9" t="str">
        <f>TEXT(Packaging[[#This Row],[Deliverydate_C]],"mmm")</f>
        <v>Jan</v>
      </c>
      <c r="L1392" s="9"/>
      <c r="M1392" s="9" t="s">
        <v>219</v>
      </c>
    </row>
    <row r="1393" spans="3:13" x14ac:dyDescent="0.25">
      <c r="C1393" s="9">
        <f t="shared" ca="1" si="122"/>
        <v>25</v>
      </c>
      <c r="D1393" s="9" cm="1">
        <f t="array" aca="1" ref="D1393" ca="1">_xlfn.ANCHORARRAY(C1393)*0.05</f>
        <v>1.25</v>
      </c>
      <c r="E1393" s="9">
        <f t="shared" ca="1" si="123"/>
        <v>1</v>
      </c>
      <c r="F1393" s="9">
        <f t="shared" ca="1" si="121"/>
        <v>3</v>
      </c>
      <c r="G1393" s="9">
        <f t="shared" ca="1" si="124"/>
        <v>10</v>
      </c>
      <c r="H1393" s="9">
        <f t="shared" ca="1" si="125"/>
        <v>5</v>
      </c>
      <c r="I1393" s="9">
        <f ca="1">RAND()*(Packaging[[#This Row],[Ordering cost]]+Packaging[[#This Row],[Holding cost]])+0.2</f>
        <v>2.2573233773912245</v>
      </c>
      <c r="J1393" s="9">
        <f ca="1">SUM(Packaging[[#This Row],[Purchase Cost]:[Taxes]])</f>
        <v>47.507323377391224</v>
      </c>
      <c r="K1393" s="9" t="str">
        <f>TEXT(Packaging[[#This Row],[Deliverydate_C]],"mmm")</f>
        <v>Jan</v>
      </c>
      <c r="L1393" s="9"/>
      <c r="M1393" s="9" t="s">
        <v>221</v>
      </c>
    </row>
    <row r="1394" spans="3:13" x14ac:dyDescent="0.25">
      <c r="C1394" s="9">
        <f t="shared" ca="1" si="122"/>
        <v>25</v>
      </c>
      <c r="D1394" s="9" cm="1">
        <f t="array" aca="1" ref="D1394" ca="1">_xlfn.ANCHORARRAY(C1394)*0.05</f>
        <v>1.25</v>
      </c>
      <c r="E1394" s="9">
        <f t="shared" ca="1" si="123"/>
        <v>2</v>
      </c>
      <c r="F1394" s="9">
        <f t="shared" ca="1" si="121"/>
        <v>3</v>
      </c>
      <c r="G1394" s="9">
        <f t="shared" ca="1" si="124"/>
        <v>10</v>
      </c>
      <c r="H1394" s="9">
        <f t="shared" ca="1" si="125"/>
        <v>5</v>
      </c>
      <c r="I1394" s="9">
        <f ca="1">RAND()*(Packaging[[#This Row],[Ordering cost]]+Packaging[[#This Row],[Holding cost]])+0.2</f>
        <v>3.1164109926775678</v>
      </c>
      <c r="J1394" s="9">
        <f ca="1">SUM(Packaging[[#This Row],[Purchase Cost]:[Taxes]])</f>
        <v>49.366410992677565</v>
      </c>
      <c r="K1394" s="9" t="str">
        <f>TEXT(Packaging[[#This Row],[Deliverydate_C]],"mmm")</f>
        <v>Jan</v>
      </c>
      <c r="L1394" s="9"/>
      <c r="M1394" s="9" t="s">
        <v>220</v>
      </c>
    </row>
    <row r="1395" spans="3:13" x14ac:dyDescent="0.25">
      <c r="C1395" s="9">
        <f t="shared" ca="1" si="122"/>
        <v>29</v>
      </c>
      <c r="D1395" s="9" cm="1">
        <f t="array" aca="1" ref="D1395" ca="1">_xlfn.ANCHORARRAY(C1395)*0.05</f>
        <v>1.4500000000000002</v>
      </c>
      <c r="E1395" s="9">
        <f t="shared" ca="1" si="123"/>
        <v>2</v>
      </c>
      <c r="F1395" s="9">
        <f t="shared" ca="1" si="121"/>
        <v>4</v>
      </c>
      <c r="G1395" s="9">
        <f t="shared" ca="1" si="124"/>
        <v>11</v>
      </c>
      <c r="H1395" s="9">
        <f t="shared" ca="1" si="125"/>
        <v>2</v>
      </c>
      <c r="I1395" s="9">
        <f ca="1">RAND()*(Packaging[[#This Row],[Ordering cost]]+Packaging[[#This Row],[Holding cost]])+0.2</f>
        <v>0.84743130123041999</v>
      </c>
      <c r="J1395" s="9">
        <f ca="1">SUM(Packaging[[#This Row],[Purchase Cost]:[Taxes]])</f>
        <v>50.297431301230425</v>
      </c>
      <c r="K1395" s="9" t="str">
        <f>TEXT(Packaging[[#This Row],[Deliverydate_C]],"mmm")</f>
        <v>Jan</v>
      </c>
      <c r="L1395" s="9"/>
      <c r="M1395" s="9" t="s">
        <v>219</v>
      </c>
    </row>
    <row r="1396" spans="3:13" x14ac:dyDescent="0.25">
      <c r="C1396" s="9">
        <f t="shared" ca="1" si="122"/>
        <v>21</v>
      </c>
      <c r="D1396" s="9" cm="1">
        <f t="array" aca="1" ref="D1396" ca="1">_xlfn.ANCHORARRAY(C1396)*0.05</f>
        <v>1.05</v>
      </c>
      <c r="E1396" s="9">
        <f t="shared" ca="1" si="123"/>
        <v>1</v>
      </c>
      <c r="F1396" s="9">
        <f t="shared" ca="1" si="121"/>
        <v>4</v>
      </c>
      <c r="G1396" s="9">
        <f t="shared" ca="1" si="124"/>
        <v>13</v>
      </c>
      <c r="H1396" s="9">
        <f t="shared" ca="1" si="125"/>
        <v>5</v>
      </c>
      <c r="I1396" s="9">
        <f ca="1">RAND()*(Packaging[[#This Row],[Ordering cost]]+Packaging[[#This Row],[Holding cost]])+0.2</f>
        <v>0.59879149654628239</v>
      </c>
      <c r="J1396" s="9">
        <f ca="1">SUM(Packaging[[#This Row],[Purchase Cost]:[Taxes]])</f>
        <v>45.648791496546281</v>
      </c>
      <c r="K1396" s="9" t="str">
        <f>TEXT(Packaging[[#This Row],[Deliverydate_C]],"mmm")</f>
        <v>Jan</v>
      </c>
      <c r="L1396" s="9"/>
      <c r="M1396" s="9" t="s">
        <v>219</v>
      </c>
    </row>
    <row r="1397" spans="3:13" x14ac:dyDescent="0.25">
      <c r="C1397" s="9">
        <f t="shared" ca="1" si="122"/>
        <v>21</v>
      </c>
      <c r="D1397" s="9" cm="1">
        <f t="array" aca="1" ref="D1397" ca="1">_xlfn.ANCHORARRAY(C1397)*0.05</f>
        <v>1.05</v>
      </c>
      <c r="E1397" s="9">
        <f t="shared" ca="1" si="123"/>
        <v>1</v>
      </c>
      <c r="F1397" s="9">
        <f t="shared" ca="1" si="121"/>
        <v>3</v>
      </c>
      <c r="G1397" s="9">
        <f t="shared" ca="1" si="124"/>
        <v>14</v>
      </c>
      <c r="H1397" s="9">
        <f t="shared" ca="1" si="125"/>
        <v>3</v>
      </c>
      <c r="I1397" s="9">
        <f ca="1">RAND()*(Packaging[[#This Row],[Ordering cost]]+Packaging[[#This Row],[Holding cost]])+0.2</f>
        <v>1.5409734322871336</v>
      </c>
      <c r="J1397" s="9">
        <f ca="1">SUM(Packaging[[#This Row],[Purchase Cost]:[Taxes]])</f>
        <v>44.590973432287129</v>
      </c>
      <c r="K1397" s="9" t="str">
        <f>TEXT(Packaging[[#This Row],[Deliverydate_C]],"mmm")</f>
        <v>Jan</v>
      </c>
      <c r="L1397" s="9"/>
      <c r="M1397" s="9" t="s">
        <v>220</v>
      </c>
    </row>
    <row r="1398" spans="3:13" x14ac:dyDescent="0.25">
      <c r="C1398" s="9">
        <f t="shared" ca="1" si="122"/>
        <v>20</v>
      </c>
      <c r="D1398" s="9" cm="1">
        <f t="array" aca="1" ref="D1398" ca="1">_xlfn.ANCHORARRAY(C1398)*0.05</f>
        <v>1</v>
      </c>
      <c r="E1398" s="9">
        <f t="shared" ca="1" si="123"/>
        <v>2</v>
      </c>
      <c r="F1398" s="9">
        <f t="shared" ca="1" si="121"/>
        <v>3</v>
      </c>
      <c r="G1398" s="9">
        <f t="shared" ca="1" si="124"/>
        <v>14</v>
      </c>
      <c r="H1398" s="9">
        <f t="shared" ca="1" si="125"/>
        <v>5</v>
      </c>
      <c r="I1398" s="9">
        <f ca="1">RAND()*(Packaging[[#This Row],[Ordering cost]]+Packaging[[#This Row],[Holding cost]])+0.2</f>
        <v>3.1746636018449217</v>
      </c>
      <c r="J1398" s="9">
        <f ca="1">SUM(Packaging[[#This Row],[Purchase Cost]:[Taxes]])</f>
        <v>48.174663601844919</v>
      </c>
      <c r="K1398" s="9" t="str">
        <f>TEXT(Packaging[[#This Row],[Deliverydate_C]],"mmm")</f>
        <v>Jan</v>
      </c>
      <c r="L1398" s="9"/>
      <c r="M1398" s="9" t="s">
        <v>220</v>
      </c>
    </row>
    <row r="1399" spans="3:13" x14ac:dyDescent="0.25">
      <c r="C1399" s="9">
        <f t="shared" ca="1" si="122"/>
        <v>21</v>
      </c>
      <c r="D1399" s="9" cm="1">
        <f t="array" aca="1" ref="D1399" ca="1">_xlfn.ANCHORARRAY(C1399)*0.05</f>
        <v>1.05</v>
      </c>
      <c r="E1399" s="9">
        <f t="shared" ca="1" si="123"/>
        <v>1</v>
      </c>
      <c r="F1399" s="9">
        <f t="shared" ca="1" si="121"/>
        <v>3</v>
      </c>
      <c r="G1399" s="9">
        <f t="shared" ca="1" si="124"/>
        <v>12</v>
      </c>
      <c r="H1399" s="9">
        <f t="shared" ca="1" si="125"/>
        <v>2</v>
      </c>
      <c r="I1399" s="9">
        <f ca="1">RAND()*(Packaging[[#This Row],[Ordering cost]]+Packaging[[#This Row],[Holding cost]])+0.2</f>
        <v>0.87111185341451414</v>
      </c>
      <c r="J1399" s="9">
        <f ca="1">SUM(Packaging[[#This Row],[Purchase Cost]:[Taxes]])</f>
        <v>40.921111853414509</v>
      </c>
      <c r="K1399" s="9" t="str">
        <f>TEXT(Packaging[[#This Row],[Deliverydate_C]],"mmm")</f>
        <v>Jan</v>
      </c>
      <c r="L1399" s="9"/>
      <c r="M1399" s="9" t="s">
        <v>219</v>
      </c>
    </row>
    <row r="1400" spans="3:13" x14ac:dyDescent="0.25">
      <c r="C1400" s="9">
        <f t="shared" ca="1" si="122"/>
        <v>23</v>
      </c>
      <c r="D1400" s="9" cm="1">
        <f t="array" aca="1" ref="D1400" ca="1">_xlfn.ANCHORARRAY(C1400)*0.05</f>
        <v>1.1500000000000001</v>
      </c>
      <c r="E1400" s="9">
        <f t="shared" ca="1" si="123"/>
        <v>1</v>
      </c>
      <c r="F1400" s="9">
        <f t="shared" ca="1" si="121"/>
        <v>4</v>
      </c>
      <c r="G1400" s="9">
        <f t="shared" ca="1" si="124"/>
        <v>11</v>
      </c>
      <c r="H1400" s="9">
        <f t="shared" ca="1" si="125"/>
        <v>4</v>
      </c>
      <c r="I1400" s="9">
        <f ca="1">RAND()*(Packaging[[#This Row],[Ordering cost]]+Packaging[[#This Row],[Holding cost]])+0.2</f>
        <v>0.81914203713845946</v>
      </c>
      <c r="J1400" s="9">
        <f ca="1">SUM(Packaging[[#This Row],[Purchase Cost]:[Taxes]])</f>
        <v>44.969142037138461</v>
      </c>
      <c r="K1400" s="9" t="str">
        <f>TEXT(Packaging[[#This Row],[Deliverydate_C]],"mmm")</f>
        <v>Jan</v>
      </c>
      <c r="L1400" s="9"/>
      <c r="M1400" s="9" t="s">
        <v>220</v>
      </c>
    </row>
    <row r="1401" spans="3:13" x14ac:dyDescent="0.25">
      <c r="C1401" s="9">
        <f t="shared" ca="1" si="122"/>
        <v>22</v>
      </c>
      <c r="D1401" s="9" cm="1">
        <f t="array" aca="1" ref="D1401" ca="1">_xlfn.ANCHORARRAY(C1401)*0.05</f>
        <v>1.1000000000000001</v>
      </c>
      <c r="E1401" s="9">
        <f t="shared" ca="1" si="123"/>
        <v>2</v>
      </c>
      <c r="F1401" s="9">
        <f t="shared" ca="1" si="121"/>
        <v>4</v>
      </c>
      <c r="G1401" s="9">
        <f t="shared" ca="1" si="124"/>
        <v>14</v>
      </c>
      <c r="H1401" s="9">
        <f t="shared" ca="1" si="125"/>
        <v>5</v>
      </c>
      <c r="I1401" s="9">
        <f ca="1">RAND()*(Packaging[[#This Row],[Ordering cost]]+Packaging[[#This Row],[Holding cost]])+0.2</f>
        <v>2.0822953796678059</v>
      </c>
      <c r="J1401" s="9">
        <f ca="1">SUM(Packaging[[#This Row],[Purchase Cost]:[Taxes]])</f>
        <v>50.182295379667806</v>
      </c>
      <c r="K1401" s="9" t="str">
        <f>TEXT(Packaging[[#This Row],[Deliverydate_C]],"mmm")</f>
        <v>Jan</v>
      </c>
      <c r="L1401" s="9"/>
      <c r="M1401" s="9" t="s">
        <v>221</v>
      </c>
    </row>
    <row r="1402" spans="3:13" x14ac:dyDescent="0.25">
      <c r="C1402" s="9">
        <f t="shared" ca="1" si="122"/>
        <v>30</v>
      </c>
      <c r="D1402" s="9" cm="1">
        <f t="array" aca="1" ref="D1402" ca="1">_xlfn.ANCHORARRAY(C1402)*0.05</f>
        <v>1.5</v>
      </c>
      <c r="E1402" s="9">
        <f t="shared" ca="1" si="123"/>
        <v>2</v>
      </c>
      <c r="F1402" s="9">
        <f t="shared" ca="1" si="121"/>
        <v>3</v>
      </c>
      <c r="G1402" s="9">
        <f t="shared" ca="1" si="124"/>
        <v>13</v>
      </c>
      <c r="H1402" s="9">
        <f t="shared" ca="1" si="125"/>
        <v>2</v>
      </c>
      <c r="I1402" s="9">
        <f ca="1">RAND()*(Packaging[[#This Row],[Ordering cost]]+Packaging[[#This Row],[Holding cost]])+0.2</f>
        <v>2.6954995304279077</v>
      </c>
      <c r="J1402" s="9">
        <f ca="1">SUM(Packaging[[#This Row],[Purchase Cost]:[Taxes]])</f>
        <v>54.195499530427909</v>
      </c>
      <c r="K1402" s="9" t="str">
        <f>TEXT(Packaging[[#This Row],[Deliverydate_C]],"mmm")</f>
        <v>Jan</v>
      </c>
      <c r="L1402" s="9"/>
      <c r="M1402" s="9" t="s">
        <v>220</v>
      </c>
    </row>
    <row r="1403" spans="3:13" x14ac:dyDescent="0.25">
      <c r="C1403" s="9">
        <f t="shared" ca="1" si="122"/>
        <v>20</v>
      </c>
      <c r="D1403" s="9" cm="1">
        <f t="array" aca="1" ref="D1403" ca="1">_xlfn.ANCHORARRAY(C1403)*0.05</f>
        <v>1</v>
      </c>
      <c r="E1403" s="9">
        <f t="shared" ca="1" si="123"/>
        <v>2</v>
      </c>
      <c r="F1403" s="9">
        <f t="shared" ca="1" si="121"/>
        <v>4</v>
      </c>
      <c r="G1403" s="9">
        <f t="shared" ca="1" si="124"/>
        <v>10</v>
      </c>
      <c r="H1403" s="9">
        <f t="shared" ca="1" si="125"/>
        <v>4</v>
      </c>
      <c r="I1403" s="9">
        <f ca="1">RAND()*(Packaging[[#This Row],[Ordering cost]]+Packaging[[#This Row],[Holding cost]])+0.2</f>
        <v>2.9106381726631851</v>
      </c>
      <c r="J1403" s="9">
        <f ca="1">SUM(Packaging[[#This Row],[Purchase Cost]:[Taxes]])</f>
        <v>43.910638172663184</v>
      </c>
      <c r="K1403" s="9" t="str">
        <f>TEXT(Packaging[[#This Row],[Deliverydate_C]],"mmm")</f>
        <v>Jan</v>
      </c>
      <c r="L1403" s="9"/>
      <c r="M1403" s="9" t="s">
        <v>219</v>
      </c>
    </row>
    <row r="1404" spans="3:13" x14ac:dyDescent="0.25">
      <c r="C1404" s="9">
        <f t="shared" ca="1" si="122"/>
        <v>22</v>
      </c>
      <c r="D1404" s="9" cm="1">
        <f t="array" aca="1" ref="D1404" ca="1">_xlfn.ANCHORARRAY(C1404)*0.05</f>
        <v>1.1000000000000001</v>
      </c>
      <c r="E1404" s="9">
        <f t="shared" ca="1" si="123"/>
        <v>1</v>
      </c>
      <c r="F1404" s="9">
        <f t="shared" ca="1" si="121"/>
        <v>4</v>
      </c>
      <c r="G1404" s="9">
        <f t="shared" ca="1" si="124"/>
        <v>10</v>
      </c>
      <c r="H1404" s="9">
        <f t="shared" ca="1" si="125"/>
        <v>3</v>
      </c>
      <c r="I1404" s="9">
        <f ca="1">RAND()*(Packaging[[#This Row],[Ordering cost]]+Packaging[[#This Row],[Holding cost]])+0.2</f>
        <v>2.050166346390514</v>
      </c>
      <c r="J1404" s="9">
        <f ca="1">SUM(Packaging[[#This Row],[Purchase Cost]:[Taxes]])</f>
        <v>43.150166346390513</v>
      </c>
      <c r="K1404" s="9" t="str">
        <f>TEXT(Packaging[[#This Row],[Deliverydate_C]],"mmm")</f>
        <v>Jan</v>
      </c>
      <c r="L1404" s="9"/>
      <c r="M1404" s="9" t="s">
        <v>220</v>
      </c>
    </row>
    <row r="1405" spans="3:13" x14ac:dyDescent="0.25">
      <c r="C1405" s="9">
        <f t="shared" ca="1" si="122"/>
        <v>26</v>
      </c>
      <c r="D1405" s="9" cm="1">
        <f t="array" aca="1" ref="D1405" ca="1">_xlfn.ANCHORARRAY(C1405)*0.05</f>
        <v>1.3</v>
      </c>
      <c r="E1405" s="9">
        <f t="shared" ca="1" si="123"/>
        <v>1</v>
      </c>
      <c r="F1405" s="9">
        <f t="shared" ca="1" si="121"/>
        <v>3</v>
      </c>
      <c r="G1405" s="9">
        <f t="shared" ca="1" si="124"/>
        <v>10</v>
      </c>
      <c r="H1405" s="9">
        <f t="shared" ca="1" si="125"/>
        <v>2</v>
      </c>
      <c r="I1405" s="9">
        <f ca="1">RAND()*(Packaging[[#This Row],[Ordering cost]]+Packaging[[#This Row],[Holding cost]])+0.2</f>
        <v>2.2119159217281559</v>
      </c>
      <c r="J1405" s="9">
        <f ca="1">SUM(Packaging[[#This Row],[Purchase Cost]:[Taxes]])</f>
        <v>45.511915921728153</v>
      </c>
      <c r="K1405" s="9" t="str">
        <f>TEXT(Packaging[[#This Row],[Deliverydate_C]],"mmm")</f>
        <v>Jan</v>
      </c>
      <c r="L1405" s="9"/>
      <c r="M1405" s="9" t="s">
        <v>220</v>
      </c>
    </row>
    <row r="1406" spans="3:13" x14ac:dyDescent="0.25">
      <c r="C1406" s="9">
        <f t="shared" ca="1" si="122"/>
        <v>20</v>
      </c>
      <c r="D1406" s="9" cm="1">
        <f t="array" aca="1" ref="D1406" ca="1">_xlfn.ANCHORARRAY(C1406)*0.05</f>
        <v>1</v>
      </c>
      <c r="E1406" s="9">
        <f t="shared" ca="1" si="123"/>
        <v>2</v>
      </c>
      <c r="F1406" s="9">
        <f t="shared" ca="1" si="121"/>
        <v>4</v>
      </c>
      <c r="G1406" s="9">
        <f t="shared" ca="1" si="124"/>
        <v>15</v>
      </c>
      <c r="H1406" s="9">
        <f t="shared" ca="1" si="125"/>
        <v>2</v>
      </c>
      <c r="I1406" s="9">
        <f ca="1">RAND()*(Packaging[[#This Row],[Ordering cost]]+Packaging[[#This Row],[Holding cost]])+0.2</f>
        <v>0.69394071108761435</v>
      </c>
      <c r="J1406" s="9">
        <f ca="1">SUM(Packaging[[#This Row],[Purchase Cost]:[Taxes]])</f>
        <v>44.693940711087613</v>
      </c>
      <c r="K1406" s="9" t="str">
        <f>TEXT(Packaging[[#This Row],[Deliverydate_C]],"mmm")</f>
        <v>Jan</v>
      </c>
      <c r="L1406" s="9"/>
      <c r="M1406" s="9" t="s">
        <v>219</v>
      </c>
    </row>
    <row r="1407" spans="3:13" x14ac:dyDescent="0.25">
      <c r="C1407" s="9">
        <f t="shared" ca="1" si="122"/>
        <v>29</v>
      </c>
      <c r="D1407" s="9" cm="1">
        <f t="array" aca="1" ref="D1407" ca="1">_xlfn.ANCHORARRAY(C1407)*0.05</f>
        <v>1.4500000000000002</v>
      </c>
      <c r="E1407" s="9">
        <f t="shared" ca="1" si="123"/>
        <v>1</v>
      </c>
      <c r="F1407" s="9">
        <f t="shared" ca="1" si="121"/>
        <v>3</v>
      </c>
      <c r="G1407" s="9">
        <f t="shared" ca="1" si="124"/>
        <v>11</v>
      </c>
      <c r="H1407" s="9">
        <f t="shared" ca="1" si="125"/>
        <v>2</v>
      </c>
      <c r="I1407" s="9">
        <f ca="1">RAND()*(Packaging[[#This Row],[Ordering cost]]+Packaging[[#This Row],[Holding cost]])+0.2</f>
        <v>0.3466593818742702</v>
      </c>
      <c r="J1407" s="9">
        <f ca="1">SUM(Packaging[[#This Row],[Purchase Cost]:[Taxes]])</f>
        <v>47.796659381874271</v>
      </c>
      <c r="K1407" s="9" t="str">
        <f>TEXT(Packaging[[#This Row],[Deliverydate_C]],"mmm")</f>
        <v>Jan</v>
      </c>
      <c r="L1407" s="9"/>
      <c r="M1407" s="9" t="s">
        <v>219</v>
      </c>
    </row>
    <row r="1408" spans="3:13" x14ac:dyDescent="0.25">
      <c r="C1408" s="9">
        <f t="shared" ca="1" si="122"/>
        <v>30</v>
      </c>
      <c r="D1408" s="9" cm="1">
        <f t="array" aca="1" ref="D1408" ca="1">_xlfn.ANCHORARRAY(C1408)*0.05</f>
        <v>1.5</v>
      </c>
      <c r="E1408" s="9">
        <f t="shared" ca="1" si="123"/>
        <v>2</v>
      </c>
      <c r="F1408" s="9">
        <f t="shared" ca="1" si="121"/>
        <v>4</v>
      </c>
      <c r="G1408" s="9">
        <f t="shared" ca="1" si="124"/>
        <v>14</v>
      </c>
      <c r="H1408" s="9">
        <f t="shared" ca="1" si="125"/>
        <v>3</v>
      </c>
      <c r="I1408" s="9">
        <f ca="1">RAND()*(Packaging[[#This Row],[Ordering cost]]+Packaging[[#This Row],[Holding cost]])+0.2</f>
        <v>3.2358523315623318</v>
      </c>
      <c r="J1408" s="9">
        <f ca="1">SUM(Packaging[[#This Row],[Purchase Cost]:[Taxes]])</f>
        <v>57.735852331562334</v>
      </c>
      <c r="K1408" s="9" t="str">
        <f>TEXT(Packaging[[#This Row],[Deliverydate_C]],"mmm")</f>
        <v>Jan</v>
      </c>
      <c r="L1408" s="9"/>
      <c r="M1408" s="9" t="s">
        <v>220</v>
      </c>
    </row>
    <row r="1409" spans="3:13" x14ac:dyDescent="0.25">
      <c r="C1409" s="9">
        <f t="shared" ca="1" si="122"/>
        <v>21</v>
      </c>
      <c r="D1409" s="9" cm="1">
        <f t="array" aca="1" ref="D1409" ca="1">_xlfn.ANCHORARRAY(C1409)*0.05</f>
        <v>1.05</v>
      </c>
      <c r="E1409" s="9">
        <f t="shared" ca="1" si="123"/>
        <v>1</v>
      </c>
      <c r="F1409" s="9">
        <f t="shared" ca="1" si="121"/>
        <v>4</v>
      </c>
      <c r="G1409" s="9">
        <f t="shared" ca="1" si="124"/>
        <v>15</v>
      </c>
      <c r="H1409" s="9">
        <f t="shared" ca="1" si="125"/>
        <v>3</v>
      </c>
      <c r="I1409" s="9">
        <f ca="1">RAND()*(Packaging[[#This Row],[Ordering cost]]+Packaging[[#This Row],[Holding cost]])+0.2</f>
        <v>0.40184954692599117</v>
      </c>
      <c r="J1409" s="9">
        <f ca="1">SUM(Packaging[[#This Row],[Purchase Cost]:[Taxes]])</f>
        <v>45.451849546925992</v>
      </c>
      <c r="K1409" s="9" t="str">
        <f>TEXT(Packaging[[#This Row],[Deliverydate_C]],"mmm")</f>
        <v>Jan</v>
      </c>
      <c r="L1409" s="9"/>
      <c r="M1409" s="9" t="s">
        <v>219</v>
      </c>
    </row>
    <row r="1410" spans="3:13" x14ac:dyDescent="0.25">
      <c r="C1410" s="9">
        <f t="shared" ca="1" si="122"/>
        <v>25</v>
      </c>
      <c r="D1410" s="9" cm="1">
        <f t="array" aca="1" ref="D1410" ca="1">_xlfn.ANCHORARRAY(C1410)*0.05</f>
        <v>1.25</v>
      </c>
      <c r="E1410" s="9">
        <f t="shared" ca="1" si="123"/>
        <v>2</v>
      </c>
      <c r="F1410" s="9">
        <f t="shared" ref="F1410:F1473" ca="1" si="126">RANDBETWEEN(3,4)</f>
        <v>3</v>
      </c>
      <c r="G1410" s="9">
        <f t="shared" ca="1" si="124"/>
        <v>12</v>
      </c>
      <c r="H1410" s="9">
        <f t="shared" ca="1" si="125"/>
        <v>5</v>
      </c>
      <c r="I1410" s="9">
        <f ca="1">RAND()*(Packaging[[#This Row],[Ordering cost]]+Packaging[[#This Row],[Holding cost]])+0.2</f>
        <v>0.55904958196356858</v>
      </c>
      <c r="J1410" s="9">
        <f ca="1">SUM(Packaging[[#This Row],[Purchase Cost]:[Taxes]])</f>
        <v>48.809049581963571</v>
      </c>
      <c r="K1410" s="9" t="str">
        <f>TEXT(Packaging[[#This Row],[Deliverydate_C]],"mmm")</f>
        <v>Jan</v>
      </c>
      <c r="L1410" s="9"/>
      <c r="M1410" s="9" t="s">
        <v>220</v>
      </c>
    </row>
    <row r="1411" spans="3:13" x14ac:dyDescent="0.25">
      <c r="C1411" s="9">
        <f t="shared" ca="1" si="122"/>
        <v>21</v>
      </c>
      <c r="D1411" s="9" cm="1">
        <f t="array" aca="1" ref="D1411" ca="1">_xlfn.ANCHORARRAY(C1411)*0.05</f>
        <v>1.05</v>
      </c>
      <c r="E1411" s="9">
        <f t="shared" ca="1" si="123"/>
        <v>2</v>
      </c>
      <c r="F1411" s="9">
        <f t="shared" ca="1" si="126"/>
        <v>3</v>
      </c>
      <c r="G1411" s="9">
        <f t="shared" ca="1" si="124"/>
        <v>15</v>
      </c>
      <c r="H1411" s="9">
        <f t="shared" ca="1" si="125"/>
        <v>2</v>
      </c>
      <c r="I1411" s="9">
        <f ca="1">RAND()*(Packaging[[#This Row],[Ordering cost]]+Packaging[[#This Row],[Holding cost]])+0.2</f>
        <v>0.79655093870436833</v>
      </c>
      <c r="J1411" s="9">
        <f ca="1">SUM(Packaging[[#This Row],[Purchase Cost]:[Taxes]])</f>
        <v>44.846550938704368</v>
      </c>
      <c r="K1411" s="9" t="str">
        <f>TEXT(Packaging[[#This Row],[Deliverydate_C]],"mmm")</f>
        <v>Jan</v>
      </c>
      <c r="L1411" s="9"/>
      <c r="M1411" s="9" t="s">
        <v>220</v>
      </c>
    </row>
    <row r="1412" spans="3:13" x14ac:dyDescent="0.25">
      <c r="C1412" s="9">
        <f t="shared" ca="1" si="122"/>
        <v>29</v>
      </c>
      <c r="D1412" s="9" cm="1">
        <f t="array" aca="1" ref="D1412" ca="1">_xlfn.ANCHORARRAY(C1412)*0.05</f>
        <v>1.4500000000000002</v>
      </c>
      <c r="E1412" s="9">
        <f t="shared" ca="1" si="123"/>
        <v>2</v>
      </c>
      <c r="F1412" s="9">
        <f t="shared" ca="1" si="126"/>
        <v>4</v>
      </c>
      <c r="G1412" s="9">
        <f t="shared" ca="1" si="124"/>
        <v>10</v>
      </c>
      <c r="H1412" s="9">
        <f t="shared" ca="1" si="125"/>
        <v>4</v>
      </c>
      <c r="I1412" s="9">
        <f ca="1">RAND()*(Packaging[[#This Row],[Ordering cost]]+Packaging[[#This Row],[Holding cost]])+0.2</f>
        <v>2.5298602697723136</v>
      </c>
      <c r="J1412" s="9">
        <f ca="1">SUM(Packaging[[#This Row],[Purchase Cost]:[Taxes]])</f>
        <v>52.979860269772317</v>
      </c>
      <c r="K1412" s="9" t="str">
        <f>TEXT(Packaging[[#This Row],[Deliverydate_C]],"mmm")</f>
        <v>Jan</v>
      </c>
      <c r="L1412" s="9"/>
      <c r="M1412" s="9" t="s">
        <v>220</v>
      </c>
    </row>
    <row r="1413" spans="3:13" x14ac:dyDescent="0.25">
      <c r="C1413" s="9">
        <f t="shared" ca="1" si="122"/>
        <v>28</v>
      </c>
      <c r="D1413" s="9" cm="1">
        <f t="array" aca="1" ref="D1413" ca="1">_xlfn.ANCHORARRAY(C1413)*0.05</f>
        <v>1.4000000000000001</v>
      </c>
      <c r="E1413" s="9">
        <f t="shared" ca="1" si="123"/>
        <v>1</v>
      </c>
      <c r="F1413" s="9">
        <f t="shared" ca="1" si="126"/>
        <v>3</v>
      </c>
      <c r="G1413" s="9">
        <f t="shared" ca="1" si="124"/>
        <v>10</v>
      </c>
      <c r="H1413" s="9">
        <f t="shared" ca="1" si="125"/>
        <v>5</v>
      </c>
      <c r="I1413" s="9">
        <f ca="1">RAND()*(Packaging[[#This Row],[Ordering cost]]+Packaging[[#This Row],[Holding cost]])+0.2</f>
        <v>0.44732501553734061</v>
      </c>
      <c r="J1413" s="9">
        <f ca="1">SUM(Packaging[[#This Row],[Purchase Cost]:[Taxes]])</f>
        <v>48.847325015537336</v>
      </c>
      <c r="K1413" s="9" t="str">
        <f>TEXT(Packaging[[#This Row],[Deliverydate_C]],"mmm")</f>
        <v>Jan</v>
      </c>
      <c r="L1413" s="9"/>
      <c r="M1413" s="9" t="s">
        <v>219</v>
      </c>
    </row>
    <row r="1414" spans="3:13" x14ac:dyDescent="0.25">
      <c r="C1414" s="9">
        <f t="shared" ca="1" si="122"/>
        <v>28</v>
      </c>
      <c r="D1414" s="9" cm="1">
        <f t="array" aca="1" ref="D1414" ca="1">_xlfn.ANCHORARRAY(C1414)*0.05</f>
        <v>1.4000000000000001</v>
      </c>
      <c r="E1414" s="9">
        <f t="shared" ca="1" si="123"/>
        <v>1</v>
      </c>
      <c r="F1414" s="9">
        <f t="shared" ca="1" si="126"/>
        <v>4</v>
      </c>
      <c r="G1414" s="9">
        <f t="shared" ca="1" si="124"/>
        <v>15</v>
      </c>
      <c r="H1414" s="9">
        <f t="shared" ca="1" si="125"/>
        <v>3</v>
      </c>
      <c r="I1414" s="9">
        <f ca="1">RAND()*(Packaging[[#This Row],[Ordering cost]]+Packaging[[#This Row],[Holding cost]])+0.2</f>
        <v>1.7840178807519929</v>
      </c>
      <c r="J1414" s="9">
        <f ca="1">SUM(Packaging[[#This Row],[Purchase Cost]:[Taxes]])</f>
        <v>54.184017880751995</v>
      </c>
      <c r="K1414" s="9" t="str">
        <f>TEXT(Packaging[[#This Row],[Deliverydate_C]],"mmm")</f>
        <v>Jan</v>
      </c>
      <c r="L1414" s="9"/>
      <c r="M1414" s="9" t="s">
        <v>219</v>
      </c>
    </row>
    <row r="1415" spans="3:13" x14ac:dyDescent="0.25">
      <c r="C1415" s="9">
        <f t="shared" ca="1" si="122"/>
        <v>25</v>
      </c>
      <c r="D1415" s="9" cm="1">
        <f t="array" aca="1" ref="D1415" ca="1">_xlfn.ANCHORARRAY(C1415)*0.05</f>
        <v>1.25</v>
      </c>
      <c r="E1415" s="9">
        <f t="shared" ca="1" si="123"/>
        <v>2</v>
      </c>
      <c r="F1415" s="9">
        <f t="shared" ca="1" si="126"/>
        <v>3</v>
      </c>
      <c r="G1415" s="9">
        <f t="shared" ca="1" si="124"/>
        <v>10</v>
      </c>
      <c r="H1415" s="9">
        <f t="shared" ca="1" si="125"/>
        <v>4</v>
      </c>
      <c r="I1415" s="9">
        <f ca="1">RAND()*(Packaging[[#This Row],[Ordering cost]]+Packaging[[#This Row],[Holding cost]])+0.2</f>
        <v>1.0500565664015959</v>
      </c>
      <c r="J1415" s="9">
        <f ca="1">SUM(Packaging[[#This Row],[Purchase Cost]:[Taxes]])</f>
        <v>46.300056566401594</v>
      </c>
      <c r="K1415" s="9" t="str">
        <f>TEXT(Packaging[[#This Row],[Deliverydate_C]],"mmm")</f>
        <v>Jan</v>
      </c>
      <c r="L1415" s="9"/>
      <c r="M1415" s="9" t="s">
        <v>220</v>
      </c>
    </row>
    <row r="1416" spans="3:13" x14ac:dyDescent="0.25">
      <c r="C1416" s="9">
        <f t="shared" ca="1" si="122"/>
        <v>22</v>
      </c>
      <c r="D1416" s="9" cm="1">
        <f t="array" aca="1" ref="D1416" ca="1">_xlfn.ANCHORARRAY(C1416)*0.05</f>
        <v>1.1000000000000001</v>
      </c>
      <c r="E1416" s="9">
        <f t="shared" ca="1" si="123"/>
        <v>1</v>
      </c>
      <c r="F1416" s="9">
        <f t="shared" ca="1" si="126"/>
        <v>3</v>
      </c>
      <c r="G1416" s="9">
        <f t="shared" ca="1" si="124"/>
        <v>10</v>
      </c>
      <c r="H1416" s="9">
        <f t="shared" ca="1" si="125"/>
        <v>2</v>
      </c>
      <c r="I1416" s="9">
        <f ca="1">RAND()*(Packaging[[#This Row],[Ordering cost]]+Packaging[[#This Row],[Holding cost]])+0.2</f>
        <v>1.2520260177310674</v>
      </c>
      <c r="J1416" s="9">
        <f ca="1">SUM(Packaging[[#This Row],[Purchase Cost]:[Taxes]])</f>
        <v>40.35202601773107</v>
      </c>
      <c r="K1416" s="9" t="str">
        <f>TEXT(Packaging[[#This Row],[Deliverydate_C]],"mmm")</f>
        <v>Jan</v>
      </c>
      <c r="L1416" s="9"/>
      <c r="M1416" s="9" t="s">
        <v>220</v>
      </c>
    </row>
    <row r="1417" spans="3:13" x14ac:dyDescent="0.25">
      <c r="C1417" s="9">
        <f t="shared" ref="C1417:C1480" ca="1" si="127">RANDBETWEEN(20,30)</f>
        <v>24</v>
      </c>
      <c r="D1417" s="9" cm="1">
        <f t="array" aca="1" ref="D1417" ca="1">_xlfn.ANCHORARRAY(C1417)*0.05</f>
        <v>1.2000000000000002</v>
      </c>
      <c r="E1417" s="9">
        <f t="shared" ref="E1417:E1480" ca="1" si="128">RANDBETWEEN(1,2)</f>
        <v>2</v>
      </c>
      <c r="F1417" s="9">
        <f t="shared" ca="1" si="126"/>
        <v>4</v>
      </c>
      <c r="G1417" s="9">
        <f t="shared" ref="G1417:G1480" ca="1" si="129">RANDBETWEEN(10,15)</f>
        <v>14</v>
      </c>
      <c r="H1417" s="9">
        <f t="shared" ref="H1417:H1480" ca="1" si="130">RANDBETWEEN(2,5)</f>
        <v>4</v>
      </c>
      <c r="I1417" s="9">
        <f ca="1">RAND()*(Packaging[[#This Row],[Ordering cost]]+Packaging[[#This Row],[Holding cost]])+0.2</f>
        <v>2.7395246869971173</v>
      </c>
      <c r="J1417" s="9">
        <f ca="1">SUM(Packaging[[#This Row],[Purchase Cost]:[Taxes]])</f>
        <v>51.939524686997117</v>
      </c>
      <c r="K1417" s="9" t="str">
        <f>TEXT(Packaging[[#This Row],[Deliverydate_C]],"mmm")</f>
        <v>Jan</v>
      </c>
      <c r="L1417" s="9"/>
      <c r="M1417" s="9" t="s">
        <v>220</v>
      </c>
    </row>
    <row r="1418" spans="3:13" x14ac:dyDescent="0.25">
      <c r="C1418" s="9">
        <f t="shared" ca="1" si="127"/>
        <v>25</v>
      </c>
      <c r="D1418" s="9" cm="1">
        <f t="array" aca="1" ref="D1418" ca="1">_xlfn.ANCHORARRAY(C1418)*0.05</f>
        <v>1.25</v>
      </c>
      <c r="E1418" s="9">
        <f t="shared" ca="1" si="128"/>
        <v>2</v>
      </c>
      <c r="F1418" s="9">
        <f t="shared" ca="1" si="126"/>
        <v>4</v>
      </c>
      <c r="G1418" s="9">
        <f t="shared" ca="1" si="129"/>
        <v>11</v>
      </c>
      <c r="H1418" s="9">
        <f t="shared" ca="1" si="130"/>
        <v>2</v>
      </c>
      <c r="I1418" s="9">
        <f ca="1">RAND()*(Packaging[[#This Row],[Ordering cost]]+Packaging[[#This Row],[Holding cost]])+0.2</f>
        <v>0.73939242368225266</v>
      </c>
      <c r="J1418" s="9">
        <f ca="1">SUM(Packaging[[#This Row],[Purchase Cost]:[Taxes]])</f>
        <v>45.989392423682254</v>
      </c>
      <c r="K1418" s="9" t="str">
        <f>TEXT(Packaging[[#This Row],[Deliverydate_C]],"mmm")</f>
        <v>Jan</v>
      </c>
      <c r="L1418" s="9"/>
      <c r="M1418" s="9" t="s">
        <v>220</v>
      </c>
    </row>
    <row r="1419" spans="3:13" x14ac:dyDescent="0.25">
      <c r="C1419" s="9">
        <f t="shared" ca="1" si="127"/>
        <v>20</v>
      </c>
      <c r="D1419" s="9" cm="1">
        <f t="array" aca="1" ref="D1419" ca="1">_xlfn.ANCHORARRAY(C1419)*0.05</f>
        <v>1</v>
      </c>
      <c r="E1419" s="9">
        <f t="shared" ca="1" si="128"/>
        <v>2</v>
      </c>
      <c r="F1419" s="9">
        <f t="shared" ca="1" si="126"/>
        <v>3</v>
      </c>
      <c r="G1419" s="9">
        <f t="shared" ca="1" si="129"/>
        <v>14</v>
      </c>
      <c r="H1419" s="9">
        <f t="shared" ca="1" si="130"/>
        <v>3</v>
      </c>
      <c r="I1419" s="9">
        <f ca="1">RAND()*(Packaging[[#This Row],[Ordering cost]]+Packaging[[#This Row],[Holding cost]])+0.2</f>
        <v>0.30630719794369538</v>
      </c>
      <c r="J1419" s="9">
        <f ca="1">SUM(Packaging[[#This Row],[Purchase Cost]:[Taxes]])</f>
        <v>43.306307197943696</v>
      </c>
      <c r="K1419" s="9" t="str">
        <f>TEXT(Packaging[[#This Row],[Deliverydate_C]],"mmm")</f>
        <v>Jan</v>
      </c>
      <c r="L1419" s="9"/>
      <c r="M1419" s="9" t="s">
        <v>220</v>
      </c>
    </row>
    <row r="1420" spans="3:13" x14ac:dyDescent="0.25">
      <c r="C1420" s="9">
        <f t="shared" ca="1" si="127"/>
        <v>27</v>
      </c>
      <c r="D1420" s="9" cm="1">
        <f t="array" aca="1" ref="D1420" ca="1">_xlfn.ANCHORARRAY(C1420)*0.05</f>
        <v>1.35</v>
      </c>
      <c r="E1420" s="9">
        <f t="shared" ca="1" si="128"/>
        <v>1</v>
      </c>
      <c r="F1420" s="9">
        <f t="shared" ca="1" si="126"/>
        <v>4</v>
      </c>
      <c r="G1420" s="9">
        <f t="shared" ca="1" si="129"/>
        <v>14</v>
      </c>
      <c r="H1420" s="9">
        <f t="shared" ca="1" si="130"/>
        <v>5</v>
      </c>
      <c r="I1420" s="9">
        <f ca="1">RAND()*(Packaging[[#This Row],[Ordering cost]]+Packaging[[#This Row],[Holding cost]])+0.2</f>
        <v>0.58556664022125249</v>
      </c>
      <c r="J1420" s="9">
        <f ca="1">SUM(Packaging[[#This Row],[Purchase Cost]:[Taxes]])</f>
        <v>52.935566640221253</v>
      </c>
      <c r="K1420" s="9" t="str">
        <f>TEXT(Packaging[[#This Row],[Deliverydate_C]],"mmm")</f>
        <v>Jan</v>
      </c>
      <c r="L1420" s="9"/>
      <c r="M1420" s="9" t="s">
        <v>219</v>
      </c>
    </row>
    <row r="1421" spans="3:13" x14ac:dyDescent="0.25">
      <c r="C1421" s="9">
        <f t="shared" ca="1" si="127"/>
        <v>23</v>
      </c>
      <c r="D1421" s="9" cm="1">
        <f t="array" aca="1" ref="D1421" ca="1">_xlfn.ANCHORARRAY(C1421)*0.05</f>
        <v>1.1500000000000001</v>
      </c>
      <c r="E1421" s="9">
        <f t="shared" ca="1" si="128"/>
        <v>2</v>
      </c>
      <c r="F1421" s="9">
        <f t="shared" ca="1" si="126"/>
        <v>3</v>
      </c>
      <c r="G1421" s="9">
        <f t="shared" ca="1" si="129"/>
        <v>13</v>
      </c>
      <c r="H1421" s="9">
        <f t="shared" ca="1" si="130"/>
        <v>5</v>
      </c>
      <c r="I1421" s="9">
        <f ca="1">RAND()*(Packaging[[#This Row],[Ordering cost]]+Packaging[[#This Row],[Holding cost]])+0.2</f>
        <v>2.023394245691239</v>
      </c>
      <c r="J1421" s="9">
        <f ca="1">SUM(Packaging[[#This Row],[Purchase Cost]:[Taxes]])</f>
        <v>49.173394245691235</v>
      </c>
      <c r="K1421" s="9" t="str">
        <f>TEXT(Packaging[[#This Row],[Deliverydate_C]],"mmm")</f>
        <v>Jan</v>
      </c>
      <c r="L1421" s="9"/>
      <c r="M1421" s="9" t="s">
        <v>220</v>
      </c>
    </row>
    <row r="1422" spans="3:13" x14ac:dyDescent="0.25">
      <c r="C1422" s="9">
        <f t="shared" ca="1" si="127"/>
        <v>24</v>
      </c>
      <c r="D1422" s="9" cm="1">
        <f t="array" aca="1" ref="D1422" ca="1">_xlfn.ANCHORARRAY(C1422)*0.05</f>
        <v>1.2000000000000002</v>
      </c>
      <c r="E1422" s="9">
        <f t="shared" ca="1" si="128"/>
        <v>2</v>
      </c>
      <c r="F1422" s="9">
        <f t="shared" ca="1" si="126"/>
        <v>4</v>
      </c>
      <c r="G1422" s="9">
        <f t="shared" ca="1" si="129"/>
        <v>14</v>
      </c>
      <c r="H1422" s="9">
        <f t="shared" ca="1" si="130"/>
        <v>4</v>
      </c>
      <c r="I1422" s="9">
        <f ca="1">RAND()*(Packaging[[#This Row],[Ordering cost]]+Packaging[[#This Row],[Holding cost]])+0.2</f>
        <v>1.5811407621034899</v>
      </c>
      <c r="J1422" s="9">
        <f ca="1">SUM(Packaging[[#This Row],[Purchase Cost]:[Taxes]])</f>
        <v>50.78114076210349</v>
      </c>
      <c r="K1422" s="9" t="str">
        <f>TEXT(Packaging[[#This Row],[Deliverydate_C]],"mmm")</f>
        <v>Jan</v>
      </c>
      <c r="L1422" s="9"/>
      <c r="M1422" s="9" t="s">
        <v>219</v>
      </c>
    </row>
    <row r="1423" spans="3:13" x14ac:dyDescent="0.25">
      <c r="C1423" s="9">
        <f t="shared" ca="1" si="127"/>
        <v>30</v>
      </c>
      <c r="D1423" s="9" cm="1">
        <f t="array" aca="1" ref="D1423" ca="1">_xlfn.ANCHORARRAY(C1423)*0.05</f>
        <v>1.5</v>
      </c>
      <c r="E1423" s="9">
        <f t="shared" ca="1" si="128"/>
        <v>2</v>
      </c>
      <c r="F1423" s="9">
        <f t="shared" ca="1" si="126"/>
        <v>3</v>
      </c>
      <c r="G1423" s="9">
        <f t="shared" ca="1" si="129"/>
        <v>14</v>
      </c>
      <c r="H1423" s="9">
        <f t="shared" ca="1" si="130"/>
        <v>2</v>
      </c>
      <c r="I1423" s="9">
        <f ca="1">RAND()*(Packaging[[#This Row],[Ordering cost]]+Packaging[[#This Row],[Holding cost]])+0.2</f>
        <v>0.85911779926708953</v>
      </c>
      <c r="J1423" s="9">
        <f ca="1">SUM(Packaging[[#This Row],[Purchase Cost]:[Taxes]])</f>
        <v>53.359117799267089</v>
      </c>
      <c r="K1423" s="9" t="str">
        <f>TEXT(Packaging[[#This Row],[Deliverydate_C]],"mmm")</f>
        <v>Jan</v>
      </c>
      <c r="L1423" s="9"/>
      <c r="M1423" s="9" t="s">
        <v>221</v>
      </c>
    </row>
    <row r="1424" spans="3:13" x14ac:dyDescent="0.25">
      <c r="C1424" s="9">
        <f t="shared" ca="1" si="127"/>
        <v>22</v>
      </c>
      <c r="D1424" s="9" cm="1">
        <f t="array" aca="1" ref="D1424" ca="1">_xlfn.ANCHORARRAY(C1424)*0.05</f>
        <v>1.1000000000000001</v>
      </c>
      <c r="E1424" s="9">
        <f t="shared" ca="1" si="128"/>
        <v>1</v>
      </c>
      <c r="F1424" s="9">
        <f t="shared" ca="1" si="126"/>
        <v>3</v>
      </c>
      <c r="G1424" s="9">
        <f t="shared" ca="1" si="129"/>
        <v>15</v>
      </c>
      <c r="H1424" s="9">
        <f t="shared" ca="1" si="130"/>
        <v>4</v>
      </c>
      <c r="I1424" s="9">
        <f ca="1">RAND()*(Packaging[[#This Row],[Ordering cost]]+Packaging[[#This Row],[Holding cost]])+0.2</f>
        <v>1.5801501243435057</v>
      </c>
      <c r="J1424" s="9">
        <f ca="1">SUM(Packaging[[#This Row],[Purchase Cost]:[Taxes]])</f>
        <v>47.680150124343506</v>
      </c>
      <c r="K1424" s="9" t="str">
        <f>TEXT(Packaging[[#This Row],[Deliverydate_C]],"mmm")</f>
        <v>Jan</v>
      </c>
      <c r="L1424" s="9"/>
      <c r="M1424" s="9" t="s">
        <v>221</v>
      </c>
    </row>
    <row r="1425" spans="3:13" x14ac:dyDescent="0.25">
      <c r="C1425" s="9">
        <f t="shared" ca="1" si="127"/>
        <v>28</v>
      </c>
      <c r="D1425" s="9" cm="1">
        <f t="array" aca="1" ref="D1425" ca="1">_xlfn.ANCHORARRAY(C1425)*0.05</f>
        <v>1.4000000000000001</v>
      </c>
      <c r="E1425" s="9">
        <f t="shared" ca="1" si="128"/>
        <v>2</v>
      </c>
      <c r="F1425" s="9">
        <f t="shared" ca="1" si="126"/>
        <v>3</v>
      </c>
      <c r="G1425" s="9">
        <f t="shared" ca="1" si="129"/>
        <v>10</v>
      </c>
      <c r="H1425" s="9">
        <f t="shared" ca="1" si="130"/>
        <v>5</v>
      </c>
      <c r="I1425" s="9">
        <f ca="1">RAND()*(Packaging[[#This Row],[Ordering cost]]+Packaging[[#This Row],[Holding cost]])+0.2</f>
        <v>3.5310786422944478</v>
      </c>
      <c r="J1425" s="9">
        <f ca="1">SUM(Packaging[[#This Row],[Purchase Cost]:[Taxes]])</f>
        <v>52.931078642294445</v>
      </c>
      <c r="K1425" s="9" t="str">
        <f>TEXT(Packaging[[#This Row],[Deliverydate_C]],"mmm")</f>
        <v>Jan</v>
      </c>
      <c r="L1425" s="9"/>
      <c r="M1425" s="9" t="s">
        <v>220</v>
      </c>
    </row>
    <row r="1426" spans="3:13" x14ac:dyDescent="0.25">
      <c r="C1426" s="9">
        <f t="shared" ca="1" si="127"/>
        <v>24</v>
      </c>
      <c r="D1426" s="9" cm="1">
        <f t="array" aca="1" ref="D1426" ca="1">_xlfn.ANCHORARRAY(C1426)*0.05</f>
        <v>1.2000000000000002</v>
      </c>
      <c r="E1426" s="9">
        <f t="shared" ca="1" si="128"/>
        <v>1</v>
      </c>
      <c r="F1426" s="9">
        <f t="shared" ca="1" si="126"/>
        <v>4</v>
      </c>
      <c r="G1426" s="9">
        <f t="shared" ca="1" si="129"/>
        <v>11</v>
      </c>
      <c r="H1426" s="9">
        <f t="shared" ca="1" si="130"/>
        <v>4</v>
      </c>
      <c r="I1426" s="9">
        <f ca="1">RAND()*(Packaging[[#This Row],[Ordering cost]]+Packaging[[#This Row],[Holding cost]])+0.2</f>
        <v>2.3119636065048437</v>
      </c>
      <c r="J1426" s="9">
        <f ca="1">SUM(Packaging[[#This Row],[Purchase Cost]:[Taxes]])</f>
        <v>47.51196360650485</v>
      </c>
      <c r="K1426" s="9" t="str">
        <f>TEXT(Packaging[[#This Row],[Deliverydate_C]],"mmm")</f>
        <v>Jan</v>
      </c>
      <c r="L1426" s="9"/>
      <c r="M1426" s="9" t="s">
        <v>220</v>
      </c>
    </row>
    <row r="1427" spans="3:13" x14ac:dyDescent="0.25">
      <c r="C1427" s="9">
        <f t="shared" ca="1" si="127"/>
        <v>30</v>
      </c>
      <c r="D1427" s="9" cm="1">
        <f t="array" aca="1" ref="D1427" ca="1">_xlfn.ANCHORARRAY(C1427)*0.05</f>
        <v>1.5</v>
      </c>
      <c r="E1427" s="9">
        <f t="shared" ca="1" si="128"/>
        <v>2</v>
      </c>
      <c r="F1427" s="9">
        <f t="shared" ca="1" si="126"/>
        <v>4</v>
      </c>
      <c r="G1427" s="9">
        <f t="shared" ca="1" si="129"/>
        <v>15</v>
      </c>
      <c r="H1427" s="9">
        <f t="shared" ca="1" si="130"/>
        <v>2</v>
      </c>
      <c r="I1427" s="9">
        <f ca="1">RAND()*(Packaging[[#This Row],[Ordering cost]]+Packaging[[#This Row],[Holding cost]])+0.2</f>
        <v>3.4677602304645481</v>
      </c>
      <c r="J1427" s="9">
        <f ca="1">SUM(Packaging[[#This Row],[Purchase Cost]:[Taxes]])</f>
        <v>57.967760230464549</v>
      </c>
      <c r="K1427" s="9" t="str">
        <f>TEXT(Packaging[[#This Row],[Deliverydate_C]],"mmm")</f>
        <v>Jan</v>
      </c>
      <c r="L1427" s="9"/>
      <c r="M1427" s="9" t="s">
        <v>220</v>
      </c>
    </row>
    <row r="1428" spans="3:13" x14ac:dyDescent="0.25">
      <c r="C1428" s="9">
        <f t="shared" ca="1" si="127"/>
        <v>26</v>
      </c>
      <c r="D1428" s="9" cm="1">
        <f t="array" aca="1" ref="D1428" ca="1">_xlfn.ANCHORARRAY(C1428)*0.05</f>
        <v>1.3</v>
      </c>
      <c r="E1428" s="9">
        <f t="shared" ca="1" si="128"/>
        <v>1</v>
      </c>
      <c r="F1428" s="9">
        <f t="shared" ca="1" si="126"/>
        <v>3</v>
      </c>
      <c r="G1428" s="9">
        <f t="shared" ca="1" si="129"/>
        <v>11</v>
      </c>
      <c r="H1428" s="9">
        <f t="shared" ca="1" si="130"/>
        <v>3</v>
      </c>
      <c r="I1428" s="9">
        <f ca="1">RAND()*(Packaging[[#This Row],[Ordering cost]]+Packaging[[#This Row],[Holding cost]])+0.2</f>
        <v>0.74973942640547286</v>
      </c>
      <c r="J1428" s="9">
        <f ca="1">SUM(Packaging[[#This Row],[Purchase Cost]:[Taxes]])</f>
        <v>46.049739426405473</v>
      </c>
      <c r="K1428" s="9" t="str">
        <f>TEXT(Packaging[[#This Row],[Deliverydate_C]],"mmm")</f>
        <v>Jan</v>
      </c>
      <c r="L1428" s="9"/>
      <c r="M1428" s="9" t="s">
        <v>219</v>
      </c>
    </row>
    <row r="1429" spans="3:13" x14ac:dyDescent="0.25">
      <c r="C1429" s="9">
        <f t="shared" ca="1" si="127"/>
        <v>25</v>
      </c>
      <c r="D1429" s="9" cm="1">
        <f t="array" aca="1" ref="D1429" ca="1">_xlfn.ANCHORARRAY(C1429)*0.05</f>
        <v>1.25</v>
      </c>
      <c r="E1429" s="9">
        <f t="shared" ca="1" si="128"/>
        <v>2</v>
      </c>
      <c r="F1429" s="9">
        <f t="shared" ca="1" si="126"/>
        <v>4</v>
      </c>
      <c r="G1429" s="9">
        <f t="shared" ca="1" si="129"/>
        <v>11</v>
      </c>
      <c r="H1429" s="9">
        <f t="shared" ca="1" si="130"/>
        <v>3</v>
      </c>
      <c r="I1429" s="9">
        <f ca="1">RAND()*(Packaging[[#This Row],[Ordering cost]]+Packaging[[#This Row],[Holding cost]])+0.2</f>
        <v>0.35390331635456929</v>
      </c>
      <c r="J1429" s="9">
        <f ca="1">SUM(Packaging[[#This Row],[Purchase Cost]:[Taxes]])</f>
        <v>46.603903316354568</v>
      </c>
      <c r="K1429" s="9" t="str">
        <f>TEXT(Packaging[[#This Row],[Deliverydate_C]],"mmm")</f>
        <v>Jan</v>
      </c>
      <c r="L1429" s="9"/>
      <c r="M1429" s="9" t="s">
        <v>219</v>
      </c>
    </row>
    <row r="1430" spans="3:13" x14ac:dyDescent="0.25">
      <c r="C1430" s="9">
        <f t="shared" ca="1" si="127"/>
        <v>24</v>
      </c>
      <c r="D1430" s="9" cm="1">
        <f t="array" aca="1" ref="D1430" ca="1">_xlfn.ANCHORARRAY(C1430)*0.05</f>
        <v>1.2000000000000002</v>
      </c>
      <c r="E1430" s="9">
        <f t="shared" ca="1" si="128"/>
        <v>2</v>
      </c>
      <c r="F1430" s="9">
        <f t="shared" ca="1" si="126"/>
        <v>3</v>
      </c>
      <c r="G1430" s="9">
        <f t="shared" ca="1" si="129"/>
        <v>10</v>
      </c>
      <c r="H1430" s="9">
        <f t="shared" ca="1" si="130"/>
        <v>3</v>
      </c>
      <c r="I1430" s="9">
        <f ca="1">RAND()*(Packaging[[#This Row],[Ordering cost]]+Packaging[[#This Row],[Holding cost]])+0.2</f>
        <v>0.23346337404028966</v>
      </c>
      <c r="J1430" s="9">
        <f ca="1">SUM(Packaging[[#This Row],[Purchase Cost]:[Taxes]])</f>
        <v>43.433463374040294</v>
      </c>
      <c r="K1430" s="9" t="str">
        <f>TEXT(Packaging[[#This Row],[Deliverydate_C]],"mmm")</f>
        <v>Jan</v>
      </c>
      <c r="L1430" s="9"/>
      <c r="M1430" s="9" t="s">
        <v>219</v>
      </c>
    </row>
    <row r="1431" spans="3:13" x14ac:dyDescent="0.25">
      <c r="C1431" s="9">
        <f t="shared" ca="1" si="127"/>
        <v>20</v>
      </c>
      <c r="D1431" s="9" cm="1">
        <f t="array" aca="1" ref="D1431" ca="1">_xlfn.ANCHORARRAY(C1431)*0.05</f>
        <v>1</v>
      </c>
      <c r="E1431" s="9">
        <f t="shared" ca="1" si="128"/>
        <v>2</v>
      </c>
      <c r="F1431" s="9">
        <f t="shared" ca="1" si="126"/>
        <v>3</v>
      </c>
      <c r="G1431" s="9">
        <f t="shared" ca="1" si="129"/>
        <v>14</v>
      </c>
      <c r="H1431" s="9">
        <f t="shared" ca="1" si="130"/>
        <v>5</v>
      </c>
      <c r="I1431" s="9">
        <f ca="1">RAND()*(Packaging[[#This Row],[Ordering cost]]+Packaging[[#This Row],[Holding cost]])+0.2</f>
        <v>1.3694940529249082</v>
      </c>
      <c r="J1431" s="9">
        <f ca="1">SUM(Packaging[[#This Row],[Purchase Cost]:[Taxes]])</f>
        <v>46.369494052924907</v>
      </c>
      <c r="K1431" s="9" t="str">
        <f>TEXT(Packaging[[#This Row],[Deliverydate_C]],"mmm")</f>
        <v>Jan</v>
      </c>
      <c r="L1431" s="9"/>
      <c r="M1431" s="9" t="s">
        <v>220</v>
      </c>
    </row>
    <row r="1432" spans="3:13" x14ac:dyDescent="0.25">
      <c r="C1432" s="9">
        <f t="shared" ca="1" si="127"/>
        <v>27</v>
      </c>
      <c r="D1432" s="9" cm="1">
        <f t="array" aca="1" ref="D1432" ca="1">_xlfn.ANCHORARRAY(C1432)*0.05</f>
        <v>1.35</v>
      </c>
      <c r="E1432" s="9">
        <f t="shared" ca="1" si="128"/>
        <v>2</v>
      </c>
      <c r="F1432" s="9">
        <f t="shared" ca="1" si="126"/>
        <v>3</v>
      </c>
      <c r="G1432" s="9">
        <f t="shared" ca="1" si="129"/>
        <v>14</v>
      </c>
      <c r="H1432" s="9">
        <f t="shared" ca="1" si="130"/>
        <v>4</v>
      </c>
      <c r="I1432" s="9">
        <f ca="1">RAND()*(Packaging[[#This Row],[Ordering cost]]+Packaging[[#This Row],[Holding cost]])+0.2</f>
        <v>1.2048687102366082</v>
      </c>
      <c r="J1432" s="9">
        <f ca="1">SUM(Packaging[[#This Row],[Purchase Cost]:[Taxes]])</f>
        <v>52.554868710236612</v>
      </c>
      <c r="K1432" s="9" t="str">
        <f>TEXT(Packaging[[#This Row],[Deliverydate_C]],"mmm")</f>
        <v>Jan</v>
      </c>
      <c r="L1432" s="9"/>
      <c r="M1432" s="9" t="s">
        <v>219</v>
      </c>
    </row>
    <row r="1433" spans="3:13" x14ac:dyDescent="0.25">
      <c r="C1433" s="9">
        <f t="shared" ca="1" si="127"/>
        <v>23</v>
      </c>
      <c r="D1433" s="9" cm="1">
        <f t="array" aca="1" ref="D1433" ca="1">_xlfn.ANCHORARRAY(C1433)*0.05</f>
        <v>1.1500000000000001</v>
      </c>
      <c r="E1433" s="9">
        <f t="shared" ca="1" si="128"/>
        <v>2</v>
      </c>
      <c r="F1433" s="9">
        <f t="shared" ca="1" si="126"/>
        <v>3</v>
      </c>
      <c r="G1433" s="9">
        <f t="shared" ca="1" si="129"/>
        <v>11</v>
      </c>
      <c r="H1433" s="9">
        <f t="shared" ca="1" si="130"/>
        <v>4</v>
      </c>
      <c r="I1433" s="9">
        <f ca="1">RAND()*(Packaging[[#This Row],[Ordering cost]]+Packaging[[#This Row],[Holding cost]])+0.2</f>
        <v>1.3033507560151485</v>
      </c>
      <c r="J1433" s="9">
        <f ca="1">SUM(Packaging[[#This Row],[Purchase Cost]:[Taxes]])</f>
        <v>45.453350756015148</v>
      </c>
      <c r="K1433" s="9" t="str">
        <f>TEXT(Packaging[[#This Row],[Deliverydate_C]],"mmm")</f>
        <v>Jan</v>
      </c>
      <c r="L1433" s="9"/>
      <c r="M1433" s="9" t="s">
        <v>220</v>
      </c>
    </row>
    <row r="1434" spans="3:13" x14ac:dyDescent="0.25">
      <c r="C1434" s="9">
        <f t="shared" ca="1" si="127"/>
        <v>28</v>
      </c>
      <c r="D1434" s="9" cm="1">
        <f t="array" aca="1" ref="D1434" ca="1">_xlfn.ANCHORARRAY(C1434)*0.05</f>
        <v>1.4000000000000001</v>
      </c>
      <c r="E1434" s="9">
        <f t="shared" ca="1" si="128"/>
        <v>1</v>
      </c>
      <c r="F1434" s="9">
        <f t="shared" ca="1" si="126"/>
        <v>3</v>
      </c>
      <c r="G1434" s="9">
        <f t="shared" ca="1" si="129"/>
        <v>15</v>
      </c>
      <c r="H1434" s="9">
        <f t="shared" ca="1" si="130"/>
        <v>4</v>
      </c>
      <c r="I1434" s="9">
        <f ca="1">RAND()*(Packaging[[#This Row],[Ordering cost]]+Packaging[[#This Row],[Holding cost]])+0.2</f>
        <v>1.8285235876876857</v>
      </c>
      <c r="J1434" s="9">
        <f ca="1">SUM(Packaging[[#This Row],[Purchase Cost]:[Taxes]])</f>
        <v>54.228523587687683</v>
      </c>
      <c r="K1434" s="9" t="str">
        <f>TEXT(Packaging[[#This Row],[Deliverydate_C]],"mmm")</f>
        <v>Jan</v>
      </c>
      <c r="L1434" s="9"/>
      <c r="M1434" s="9" t="s">
        <v>220</v>
      </c>
    </row>
    <row r="1435" spans="3:13" x14ac:dyDescent="0.25">
      <c r="C1435" s="9">
        <f t="shared" ca="1" si="127"/>
        <v>22</v>
      </c>
      <c r="D1435" s="9" cm="1">
        <f t="array" aca="1" ref="D1435" ca="1">_xlfn.ANCHORARRAY(C1435)*0.05</f>
        <v>1.1000000000000001</v>
      </c>
      <c r="E1435" s="9">
        <f t="shared" ca="1" si="128"/>
        <v>2</v>
      </c>
      <c r="F1435" s="9">
        <f t="shared" ca="1" si="126"/>
        <v>4</v>
      </c>
      <c r="G1435" s="9">
        <f t="shared" ca="1" si="129"/>
        <v>10</v>
      </c>
      <c r="H1435" s="9">
        <f t="shared" ca="1" si="130"/>
        <v>2</v>
      </c>
      <c r="I1435" s="9">
        <f ca="1">RAND()*(Packaging[[#This Row],[Ordering cost]]+Packaging[[#This Row],[Holding cost]])+0.2</f>
        <v>3.2229403007102078</v>
      </c>
      <c r="J1435" s="9">
        <f ca="1">SUM(Packaging[[#This Row],[Purchase Cost]:[Taxes]])</f>
        <v>44.322940300710208</v>
      </c>
      <c r="K1435" s="9" t="str">
        <f>TEXT(Packaging[[#This Row],[Deliverydate_C]],"mmm")</f>
        <v>Jan</v>
      </c>
      <c r="L1435" s="9"/>
      <c r="M1435" s="9" t="s">
        <v>220</v>
      </c>
    </row>
    <row r="1436" spans="3:13" x14ac:dyDescent="0.25">
      <c r="C1436" s="9">
        <f t="shared" ca="1" si="127"/>
        <v>27</v>
      </c>
      <c r="D1436" s="9" cm="1">
        <f t="array" aca="1" ref="D1436" ca="1">_xlfn.ANCHORARRAY(C1436)*0.05</f>
        <v>1.35</v>
      </c>
      <c r="E1436" s="9">
        <f t="shared" ca="1" si="128"/>
        <v>2</v>
      </c>
      <c r="F1436" s="9">
        <f t="shared" ca="1" si="126"/>
        <v>3</v>
      </c>
      <c r="G1436" s="9">
        <f t="shared" ca="1" si="129"/>
        <v>13</v>
      </c>
      <c r="H1436" s="9">
        <f t="shared" ca="1" si="130"/>
        <v>3</v>
      </c>
      <c r="I1436" s="9">
        <f ca="1">RAND()*(Packaging[[#This Row],[Ordering cost]]+Packaging[[#This Row],[Holding cost]])+0.2</f>
        <v>0.65350905775937274</v>
      </c>
      <c r="J1436" s="9">
        <f ca="1">SUM(Packaging[[#This Row],[Purchase Cost]:[Taxes]])</f>
        <v>50.003509057759373</v>
      </c>
      <c r="K1436" s="9" t="str">
        <f>TEXT(Packaging[[#This Row],[Deliverydate_C]],"mmm")</f>
        <v>Jan</v>
      </c>
      <c r="L1436" s="9"/>
      <c r="M1436" s="9" t="s">
        <v>220</v>
      </c>
    </row>
    <row r="1437" spans="3:13" x14ac:dyDescent="0.25">
      <c r="C1437" s="9">
        <f t="shared" ca="1" si="127"/>
        <v>23</v>
      </c>
      <c r="D1437" s="9" cm="1">
        <f t="array" aca="1" ref="D1437" ca="1">_xlfn.ANCHORARRAY(C1437)*0.05</f>
        <v>1.1500000000000001</v>
      </c>
      <c r="E1437" s="9">
        <f t="shared" ca="1" si="128"/>
        <v>1</v>
      </c>
      <c r="F1437" s="9">
        <f t="shared" ca="1" si="126"/>
        <v>4</v>
      </c>
      <c r="G1437" s="9">
        <f t="shared" ca="1" si="129"/>
        <v>13</v>
      </c>
      <c r="H1437" s="9">
        <f t="shared" ca="1" si="130"/>
        <v>2</v>
      </c>
      <c r="I1437" s="9">
        <f ca="1">RAND()*(Packaging[[#This Row],[Ordering cost]]+Packaging[[#This Row],[Holding cost]])+0.2</f>
        <v>2.110994830970776</v>
      </c>
      <c r="J1437" s="9">
        <f ca="1">SUM(Packaging[[#This Row],[Purchase Cost]:[Taxes]])</f>
        <v>46.260994830970773</v>
      </c>
      <c r="K1437" s="9" t="str">
        <f>TEXT(Packaging[[#This Row],[Deliverydate_C]],"mmm")</f>
        <v>Jan</v>
      </c>
      <c r="L1437" s="9"/>
      <c r="M1437" s="9" t="s">
        <v>220</v>
      </c>
    </row>
    <row r="1438" spans="3:13" x14ac:dyDescent="0.25">
      <c r="C1438" s="9">
        <f t="shared" ca="1" si="127"/>
        <v>29</v>
      </c>
      <c r="D1438" s="9" cm="1">
        <f t="array" aca="1" ref="D1438" ca="1">_xlfn.ANCHORARRAY(C1438)*0.05</f>
        <v>1.4500000000000002</v>
      </c>
      <c r="E1438" s="9">
        <f t="shared" ca="1" si="128"/>
        <v>1</v>
      </c>
      <c r="F1438" s="9">
        <f t="shared" ca="1" si="126"/>
        <v>4</v>
      </c>
      <c r="G1438" s="9">
        <f t="shared" ca="1" si="129"/>
        <v>12</v>
      </c>
      <c r="H1438" s="9">
        <f t="shared" ca="1" si="130"/>
        <v>5</v>
      </c>
      <c r="I1438" s="9">
        <f ca="1">RAND()*(Packaging[[#This Row],[Ordering cost]]+Packaging[[#This Row],[Holding cost]])+0.2</f>
        <v>0.62889755151308391</v>
      </c>
      <c r="J1438" s="9">
        <f ca="1">SUM(Packaging[[#This Row],[Purchase Cost]:[Taxes]])</f>
        <v>53.078897551513087</v>
      </c>
      <c r="K1438" s="9" t="str">
        <f>TEXT(Packaging[[#This Row],[Deliverydate_C]],"mmm")</f>
        <v>Jan</v>
      </c>
      <c r="L1438" s="9"/>
      <c r="M1438" s="9" t="s">
        <v>221</v>
      </c>
    </row>
    <row r="1439" spans="3:13" x14ac:dyDescent="0.25">
      <c r="C1439" s="9">
        <f t="shared" ca="1" si="127"/>
        <v>23</v>
      </c>
      <c r="D1439" s="9" cm="1">
        <f t="array" aca="1" ref="D1439" ca="1">_xlfn.ANCHORARRAY(C1439)*0.05</f>
        <v>1.1500000000000001</v>
      </c>
      <c r="E1439" s="9">
        <f t="shared" ca="1" si="128"/>
        <v>2</v>
      </c>
      <c r="F1439" s="9">
        <f t="shared" ca="1" si="126"/>
        <v>3</v>
      </c>
      <c r="G1439" s="9">
        <f t="shared" ca="1" si="129"/>
        <v>14</v>
      </c>
      <c r="H1439" s="9">
        <f t="shared" ca="1" si="130"/>
        <v>4</v>
      </c>
      <c r="I1439" s="9">
        <f ca="1">RAND()*(Packaging[[#This Row],[Ordering cost]]+Packaging[[#This Row],[Holding cost]])+0.2</f>
        <v>2.5818168663388783</v>
      </c>
      <c r="J1439" s="9">
        <f ca="1">SUM(Packaging[[#This Row],[Purchase Cost]:[Taxes]])</f>
        <v>49.731816866338875</v>
      </c>
      <c r="K1439" s="9" t="str">
        <f>TEXT(Packaging[[#This Row],[Deliverydate_C]],"mmm")</f>
        <v>Jan</v>
      </c>
      <c r="L1439" s="9"/>
      <c r="M1439" s="9" t="s">
        <v>221</v>
      </c>
    </row>
    <row r="1440" spans="3:13" x14ac:dyDescent="0.25">
      <c r="C1440" s="9">
        <f t="shared" ca="1" si="127"/>
        <v>23</v>
      </c>
      <c r="D1440" s="9" cm="1">
        <f t="array" aca="1" ref="D1440" ca="1">_xlfn.ANCHORARRAY(C1440)*0.05</f>
        <v>1.1500000000000001</v>
      </c>
      <c r="E1440" s="9">
        <f t="shared" ca="1" si="128"/>
        <v>2</v>
      </c>
      <c r="F1440" s="9">
        <f t="shared" ca="1" si="126"/>
        <v>3</v>
      </c>
      <c r="G1440" s="9">
        <f t="shared" ca="1" si="129"/>
        <v>12</v>
      </c>
      <c r="H1440" s="9">
        <f t="shared" ca="1" si="130"/>
        <v>4</v>
      </c>
      <c r="I1440" s="9">
        <f ca="1">RAND()*(Packaging[[#This Row],[Ordering cost]]+Packaging[[#This Row],[Holding cost]])+0.2</f>
        <v>3.3223745782462473</v>
      </c>
      <c r="J1440" s="9">
        <f ca="1">SUM(Packaging[[#This Row],[Purchase Cost]:[Taxes]])</f>
        <v>48.472374578246246</v>
      </c>
      <c r="K1440" s="9" t="str">
        <f>TEXT(Packaging[[#This Row],[Deliverydate_C]],"mmm")</f>
        <v>Jan</v>
      </c>
      <c r="L1440" s="9"/>
      <c r="M1440" s="9" t="s">
        <v>220</v>
      </c>
    </row>
    <row r="1441" spans="3:13" x14ac:dyDescent="0.25">
      <c r="C1441" s="9">
        <f t="shared" ca="1" si="127"/>
        <v>21</v>
      </c>
      <c r="D1441" s="9" cm="1">
        <f t="array" aca="1" ref="D1441" ca="1">_xlfn.ANCHORARRAY(C1441)*0.05</f>
        <v>1.05</v>
      </c>
      <c r="E1441" s="9">
        <f t="shared" ca="1" si="128"/>
        <v>1</v>
      </c>
      <c r="F1441" s="9">
        <f t="shared" ca="1" si="126"/>
        <v>3</v>
      </c>
      <c r="G1441" s="9">
        <f t="shared" ca="1" si="129"/>
        <v>11</v>
      </c>
      <c r="H1441" s="9">
        <f t="shared" ca="1" si="130"/>
        <v>4</v>
      </c>
      <c r="I1441" s="9">
        <f ca="1">RAND()*(Packaging[[#This Row],[Ordering cost]]+Packaging[[#This Row],[Holding cost]])+0.2</f>
        <v>0.42464107197610862</v>
      </c>
      <c r="J1441" s="9">
        <f ca="1">SUM(Packaging[[#This Row],[Purchase Cost]:[Taxes]])</f>
        <v>41.474641071976109</v>
      </c>
      <c r="K1441" s="9" t="str">
        <f>TEXT(Packaging[[#This Row],[Deliverydate_C]],"mmm")</f>
        <v>Jan</v>
      </c>
      <c r="L1441" s="9"/>
      <c r="M1441" s="9" t="s">
        <v>220</v>
      </c>
    </row>
    <row r="1442" spans="3:13" x14ac:dyDescent="0.25">
      <c r="C1442" s="9">
        <f t="shared" ca="1" si="127"/>
        <v>27</v>
      </c>
      <c r="D1442" s="9" cm="1">
        <f t="array" aca="1" ref="D1442" ca="1">_xlfn.ANCHORARRAY(C1442)*0.05</f>
        <v>1.35</v>
      </c>
      <c r="E1442" s="9">
        <f t="shared" ca="1" si="128"/>
        <v>1</v>
      </c>
      <c r="F1442" s="9">
        <f t="shared" ca="1" si="126"/>
        <v>4</v>
      </c>
      <c r="G1442" s="9">
        <f t="shared" ca="1" si="129"/>
        <v>11</v>
      </c>
      <c r="H1442" s="9">
        <f t="shared" ca="1" si="130"/>
        <v>4</v>
      </c>
      <c r="I1442" s="9">
        <f ca="1">RAND()*(Packaging[[#This Row],[Ordering cost]]+Packaging[[#This Row],[Holding cost]])+0.2</f>
        <v>0.78170901629028489</v>
      </c>
      <c r="J1442" s="9">
        <f ca="1">SUM(Packaging[[#This Row],[Purchase Cost]:[Taxes]])</f>
        <v>49.131709016290287</v>
      </c>
      <c r="K1442" s="9" t="str">
        <f>TEXT(Packaging[[#This Row],[Deliverydate_C]],"mmm")</f>
        <v>Jan</v>
      </c>
      <c r="L1442" s="9"/>
      <c r="M1442" s="9" t="s">
        <v>220</v>
      </c>
    </row>
    <row r="1443" spans="3:13" x14ac:dyDescent="0.25">
      <c r="C1443" s="9">
        <f t="shared" ca="1" si="127"/>
        <v>28</v>
      </c>
      <c r="D1443" s="9" cm="1">
        <f t="array" aca="1" ref="D1443" ca="1">_xlfn.ANCHORARRAY(C1443)*0.05</f>
        <v>1.4000000000000001</v>
      </c>
      <c r="E1443" s="9">
        <f t="shared" ca="1" si="128"/>
        <v>2</v>
      </c>
      <c r="F1443" s="9">
        <f t="shared" ca="1" si="126"/>
        <v>3</v>
      </c>
      <c r="G1443" s="9">
        <f t="shared" ca="1" si="129"/>
        <v>11</v>
      </c>
      <c r="H1443" s="9">
        <f t="shared" ca="1" si="130"/>
        <v>3</v>
      </c>
      <c r="I1443" s="9">
        <f ca="1">RAND()*(Packaging[[#This Row],[Ordering cost]]+Packaging[[#This Row],[Holding cost]])+0.2</f>
        <v>2.7896254013994217</v>
      </c>
      <c r="J1443" s="9">
        <f ca="1">SUM(Packaging[[#This Row],[Purchase Cost]:[Taxes]])</f>
        <v>51.189625401399418</v>
      </c>
      <c r="K1443" s="9" t="str">
        <f>TEXT(Packaging[[#This Row],[Deliverydate_C]],"mmm")</f>
        <v>Jan</v>
      </c>
      <c r="L1443" s="9"/>
      <c r="M1443" s="9" t="s">
        <v>220</v>
      </c>
    </row>
    <row r="1444" spans="3:13" x14ac:dyDescent="0.25">
      <c r="C1444" s="9">
        <f t="shared" ca="1" si="127"/>
        <v>21</v>
      </c>
      <c r="D1444" s="9" cm="1">
        <f t="array" aca="1" ref="D1444" ca="1">_xlfn.ANCHORARRAY(C1444)*0.05</f>
        <v>1.05</v>
      </c>
      <c r="E1444" s="9">
        <f t="shared" ca="1" si="128"/>
        <v>2</v>
      </c>
      <c r="F1444" s="9">
        <f t="shared" ca="1" si="126"/>
        <v>3</v>
      </c>
      <c r="G1444" s="9">
        <f t="shared" ca="1" si="129"/>
        <v>14</v>
      </c>
      <c r="H1444" s="9">
        <f t="shared" ca="1" si="130"/>
        <v>2</v>
      </c>
      <c r="I1444" s="9">
        <f ca="1">RAND()*(Packaging[[#This Row],[Ordering cost]]+Packaging[[#This Row],[Holding cost]])+0.2</f>
        <v>1.7032843866772647</v>
      </c>
      <c r="J1444" s="9">
        <f ca="1">SUM(Packaging[[#This Row],[Purchase Cost]:[Taxes]])</f>
        <v>44.753284386677265</v>
      </c>
      <c r="K1444" s="9" t="str">
        <f>TEXT(Packaging[[#This Row],[Deliverydate_C]],"mmm")</f>
        <v>Jan</v>
      </c>
      <c r="L1444" s="9"/>
      <c r="M1444" s="9" t="s">
        <v>220</v>
      </c>
    </row>
    <row r="1445" spans="3:13" x14ac:dyDescent="0.25">
      <c r="C1445" s="9">
        <f t="shared" ca="1" si="127"/>
        <v>22</v>
      </c>
      <c r="D1445" s="9" cm="1">
        <f t="array" aca="1" ref="D1445" ca="1">_xlfn.ANCHORARRAY(C1445)*0.05</f>
        <v>1.1000000000000001</v>
      </c>
      <c r="E1445" s="9">
        <f t="shared" ca="1" si="128"/>
        <v>1</v>
      </c>
      <c r="F1445" s="9">
        <f t="shared" ca="1" si="126"/>
        <v>4</v>
      </c>
      <c r="G1445" s="9">
        <f t="shared" ca="1" si="129"/>
        <v>11</v>
      </c>
      <c r="H1445" s="9">
        <f t="shared" ca="1" si="130"/>
        <v>4</v>
      </c>
      <c r="I1445" s="9">
        <f ca="1">RAND()*(Packaging[[#This Row],[Ordering cost]]+Packaging[[#This Row],[Holding cost]])+0.2</f>
        <v>0.66797835598508093</v>
      </c>
      <c r="J1445" s="9">
        <f ca="1">SUM(Packaging[[#This Row],[Purchase Cost]:[Taxes]])</f>
        <v>43.767978355985079</v>
      </c>
      <c r="K1445" s="9" t="str">
        <f>TEXT(Packaging[[#This Row],[Deliverydate_C]],"mmm")</f>
        <v>Jan</v>
      </c>
      <c r="L1445" s="9"/>
      <c r="M1445" s="9" t="s">
        <v>220</v>
      </c>
    </row>
    <row r="1446" spans="3:13" x14ac:dyDescent="0.25">
      <c r="C1446" s="9">
        <f t="shared" ca="1" si="127"/>
        <v>27</v>
      </c>
      <c r="D1446" s="9" cm="1">
        <f t="array" aca="1" ref="D1446" ca="1">_xlfn.ANCHORARRAY(C1446)*0.05</f>
        <v>1.35</v>
      </c>
      <c r="E1446" s="9">
        <f t="shared" ca="1" si="128"/>
        <v>1</v>
      </c>
      <c r="F1446" s="9">
        <f t="shared" ca="1" si="126"/>
        <v>3</v>
      </c>
      <c r="G1446" s="9">
        <f t="shared" ca="1" si="129"/>
        <v>15</v>
      </c>
      <c r="H1446" s="9">
        <f t="shared" ca="1" si="130"/>
        <v>5</v>
      </c>
      <c r="I1446" s="9">
        <f ca="1">RAND()*(Packaging[[#This Row],[Ordering cost]]+Packaging[[#This Row],[Holding cost]])+0.2</f>
        <v>2.2186218966887319</v>
      </c>
      <c r="J1446" s="9">
        <f ca="1">SUM(Packaging[[#This Row],[Purchase Cost]:[Taxes]])</f>
        <v>54.568621896688732</v>
      </c>
      <c r="K1446" s="9" t="str">
        <f>TEXT(Packaging[[#This Row],[Deliverydate_C]],"mmm")</f>
        <v>Jan</v>
      </c>
      <c r="L1446" s="9"/>
      <c r="M1446" s="9" t="s">
        <v>219</v>
      </c>
    </row>
    <row r="1447" spans="3:13" x14ac:dyDescent="0.25">
      <c r="C1447" s="9">
        <f t="shared" ca="1" si="127"/>
        <v>29</v>
      </c>
      <c r="D1447" s="9" cm="1">
        <f t="array" aca="1" ref="D1447" ca="1">_xlfn.ANCHORARRAY(C1447)*0.05</f>
        <v>1.4500000000000002</v>
      </c>
      <c r="E1447" s="9">
        <f t="shared" ca="1" si="128"/>
        <v>2</v>
      </c>
      <c r="F1447" s="9">
        <f t="shared" ca="1" si="126"/>
        <v>4</v>
      </c>
      <c r="G1447" s="9">
        <f t="shared" ca="1" si="129"/>
        <v>11</v>
      </c>
      <c r="H1447" s="9">
        <f t="shared" ca="1" si="130"/>
        <v>5</v>
      </c>
      <c r="I1447" s="9">
        <f ca="1">RAND()*(Packaging[[#This Row],[Ordering cost]]+Packaging[[#This Row],[Holding cost]])+0.2</f>
        <v>0.20109242369183894</v>
      </c>
      <c r="J1447" s="9">
        <f ca="1">SUM(Packaging[[#This Row],[Purchase Cost]:[Taxes]])</f>
        <v>52.651092423691843</v>
      </c>
      <c r="K1447" s="9" t="str">
        <f>TEXT(Packaging[[#This Row],[Deliverydate_C]],"mmm")</f>
        <v>Jan</v>
      </c>
      <c r="L1447" s="9"/>
      <c r="M1447" s="9" t="s">
        <v>220</v>
      </c>
    </row>
    <row r="1448" spans="3:13" x14ac:dyDescent="0.25">
      <c r="C1448" s="9">
        <f t="shared" ca="1" si="127"/>
        <v>24</v>
      </c>
      <c r="D1448" s="9" cm="1">
        <f t="array" aca="1" ref="D1448" ca="1">_xlfn.ANCHORARRAY(C1448)*0.05</f>
        <v>1.2000000000000002</v>
      </c>
      <c r="E1448" s="9">
        <f t="shared" ca="1" si="128"/>
        <v>2</v>
      </c>
      <c r="F1448" s="9">
        <f t="shared" ca="1" si="126"/>
        <v>3</v>
      </c>
      <c r="G1448" s="9">
        <f t="shared" ca="1" si="129"/>
        <v>10</v>
      </c>
      <c r="H1448" s="9">
        <f t="shared" ca="1" si="130"/>
        <v>3</v>
      </c>
      <c r="I1448" s="9">
        <f ca="1">RAND()*(Packaging[[#This Row],[Ordering cost]]+Packaging[[#This Row],[Holding cost]])+0.2</f>
        <v>1.6061490350237997</v>
      </c>
      <c r="J1448" s="9">
        <f ca="1">SUM(Packaging[[#This Row],[Purchase Cost]:[Taxes]])</f>
        <v>44.8061490350238</v>
      </c>
      <c r="K1448" s="9" t="str">
        <f>TEXT(Packaging[[#This Row],[Deliverydate_C]],"mmm")</f>
        <v>Jan</v>
      </c>
      <c r="L1448" s="9"/>
      <c r="M1448" s="9" t="s">
        <v>220</v>
      </c>
    </row>
    <row r="1449" spans="3:13" x14ac:dyDescent="0.25">
      <c r="C1449" s="9">
        <f t="shared" ca="1" si="127"/>
        <v>27</v>
      </c>
      <c r="D1449" s="9" cm="1">
        <f t="array" aca="1" ref="D1449" ca="1">_xlfn.ANCHORARRAY(C1449)*0.05</f>
        <v>1.35</v>
      </c>
      <c r="E1449" s="9">
        <f t="shared" ca="1" si="128"/>
        <v>2</v>
      </c>
      <c r="F1449" s="9">
        <f t="shared" ca="1" si="126"/>
        <v>4</v>
      </c>
      <c r="G1449" s="9">
        <f t="shared" ca="1" si="129"/>
        <v>11</v>
      </c>
      <c r="H1449" s="9">
        <f t="shared" ca="1" si="130"/>
        <v>3</v>
      </c>
      <c r="I1449" s="9">
        <f ca="1">RAND()*(Packaging[[#This Row],[Ordering cost]]+Packaging[[#This Row],[Holding cost]])+0.2</f>
        <v>3.2037519724225025</v>
      </c>
      <c r="J1449" s="9">
        <f ca="1">SUM(Packaging[[#This Row],[Purchase Cost]:[Taxes]])</f>
        <v>51.553751972422504</v>
      </c>
      <c r="K1449" s="9" t="str">
        <f>TEXT(Packaging[[#This Row],[Deliverydate_C]],"mmm")</f>
        <v>Jan</v>
      </c>
      <c r="L1449" s="9"/>
      <c r="M1449" s="9" t="s">
        <v>219</v>
      </c>
    </row>
    <row r="1450" spans="3:13" x14ac:dyDescent="0.25">
      <c r="C1450" s="9">
        <f t="shared" ca="1" si="127"/>
        <v>29</v>
      </c>
      <c r="D1450" s="9" cm="1">
        <f t="array" aca="1" ref="D1450" ca="1">_xlfn.ANCHORARRAY(C1450)*0.05</f>
        <v>1.4500000000000002</v>
      </c>
      <c r="E1450" s="9">
        <f t="shared" ca="1" si="128"/>
        <v>1</v>
      </c>
      <c r="F1450" s="9">
        <f t="shared" ca="1" si="126"/>
        <v>4</v>
      </c>
      <c r="G1450" s="9">
        <f t="shared" ca="1" si="129"/>
        <v>10</v>
      </c>
      <c r="H1450" s="9">
        <f t="shared" ca="1" si="130"/>
        <v>5</v>
      </c>
      <c r="I1450" s="9">
        <f ca="1">RAND()*(Packaging[[#This Row],[Ordering cost]]+Packaging[[#This Row],[Holding cost]])+0.2</f>
        <v>0.54369144728713636</v>
      </c>
      <c r="J1450" s="9">
        <f ca="1">SUM(Packaging[[#This Row],[Purchase Cost]:[Taxes]])</f>
        <v>50.993691447287141</v>
      </c>
      <c r="K1450" s="9" t="str">
        <f>TEXT(Packaging[[#This Row],[Deliverydate_C]],"mmm")</f>
        <v>Jan</v>
      </c>
      <c r="L1450" s="9"/>
      <c r="M1450" s="9" t="s">
        <v>220</v>
      </c>
    </row>
    <row r="1451" spans="3:13" x14ac:dyDescent="0.25">
      <c r="C1451" s="9">
        <f t="shared" ca="1" si="127"/>
        <v>30</v>
      </c>
      <c r="D1451" s="9" cm="1">
        <f t="array" aca="1" ref="D1451" ca="1">_xlfn.ANCHORARRAY(C1451)*0.05</f>
        <v>1.5</v>
      </c>
      <c r="E1451" s="9">
        <f t="shared" ca="1" si="128"/>
        <v>2</v>
      </c>
      <c r="F1451" s="9">
        <f t="shared" ca="1" si="126"/>
        <v>4</v>
      </c>
      <c r="G1451" s="9">
        <f t="shared" ca="1" si="129"/>
        <v>15</v>
      </c>
      <c r="H1451" s="9">
        <f t="shared" ca="1" si="130"/>
        <v>2</v>
      </c>
      <c r="I1451" s="9">
        <f ca="1">RAND()*(Packaging[[#This Row],[Ordering cost]]+Packaging[[#This Row],[Holding cost]])+0.2</f>
        <v>2.8096334810237544</v>
      </c>
      <c r="J1451" s="9">
        <f ca="1">SUM(Packaging[[#This Row],[Purchase Cost]:[Taxes]])</f>
        <v>57.309633481023752</v>
      </c>
      <c r="K1451" s="9" t="str">
        <f>TEXT(Packaging[[#This Row],[Deliverydate_C]],"mmm")</f>
        <v>Jan</v>
      </c>
      <c r="L1451" s="9"/>
      <c r="M1451" s="9" t="s">
        <v>220</v>
      </c>
    </row>
    <row r="1452" spans="3:13" x14ac:dyDescent="0.25">
      <c r="C1452" s="9">
        <f t="shared" ca="1" si="127"/>
        <v>29</v>
      </c>
      <c r="D1452" s="9" cm="1">
        <f t="array" aca="1" ref="D1452" ca="1">_xlfn.ANCHORARRAY(C1452)*0.05</f>
        <v>1.4500000000000002</v>
      </c>
      <c r="E1452" s="9">
        <f t="shared" ca="1" si="128"/>
        <v>2</v>
      </c>
      <c r="F1452" s="9">
        <f t="shared" ca="1" si="126"/>
        <v>3</v>
      </c>
      <c r="G1452" s="9">
        <f t="shared" ca="1" si="129"/>
        <v>15</v>
      </c>
      <c r="H1452" s="9">
        <f t="shared" ca="1" si="130"/>
        <v>5</v>
      </c>
      <c r="I1452" s="9">
        <f ca="1">RAND()*(Packaging[[#This Row],[Ordering cost]]+Packaging[[#This Row],[Holding cost]])+0.2</f>
        <v>1.4840431438350994</v>
      </c>
      <c r="J1452" s="9">
        <f ca="1">SUM(Packaging[[#This Row],[Purchase Cost]:[Taxes]])</f>
        <v>56.934043143835105</v>
      </c>
      <c r="K1452" s="9" t="str">
        <f>TEXT(Packaging[[#This Row],[Deliverydate_C]],"mmm")</f>
        <v>Jan</v>
      </c>
      <c r="L1452" s="9"/>
      <c r="M1452" s="9" t="s">
        <v>220</v>
      </c>
    </row>
    <row r="1453" spans="3:13" x14ac:dyDescent="0.25">
      <c r="C1453" s="9">
        <f t="shared" ca="1" si="127"/>
        <v>25</v>
      </c>
      <c r="D1453" s="9" cm="1">
        <f t="array" aca="1" ref="D1453" ca="1">_xlfn.ANCHORARRAY(C1453)*0.05</f>
        <v>1.25</v>
      </c>
      <c r="E1453" s="9">
        <f t="shared" ca="1" si="128"/>
        <v>1</v>
      </c>
      <c r="F1453" s="9">
        <f t="shared" ca="1" si="126"/>
        <v>3</v>
      </c>
      <c r="G1453" s="9">
        <f t="shared" ca="1" si="129"/>
        <v>15</v>
      </c>
      <c r="H1453" s="9">
        <f t="shared" ca="1" si="130"/>
        <v>2</v>
      </c>
      <c r="I1453" s="9">
        <f ca="1">RAND()*(Packaging[[#This Row],[Ordering cost]]+Packaging[[#This Row],[Holding cost]])+0.2</f>
        <v>0.72604896145287645</v>
      </c>
      <c r="J1453" s="9">
        <f ca="1">SUM(Packaging[[#This Row],[Purchase Cost]:[Taxes]])</f>
        <v>47.976048961452875</v>
      </c>
      <c r="K1453" s="9" t="str">
        <f>TEXT(Packaging[[#This Row],[Deliverydate_C]],"mmm")</f>
        <v>Jan</v>
      </c>
      <c r="L1453" s="9"/>
      <c r="M1453" s="9" t="s">
        <v>220</v>
      </c>
    </row>
    <row r="1454" spans="3:13" x14ac:dyDescent="0.25">
      <c r="C1454" s="9">
        <f t="shared" ca="1" si="127"/>
        <v>26</v>
      </c>
      <c r="D1454" s="9" cm="1">
        <f t="array" aca="1" ref="D1454" ca="1">_xlfn.ANCHORARRAY(C1454)*0.05</f>
        <v>1.3</v>
      </c>
      <c r="E1454" s="9">
        <f t="shared" ca="1" si="128"/>
        <v>2</v>
      </c>
      <c r="F1454" s="9">
        <f t="shared" ca="1" si="126"/>
        <v>3</v>
      </c>
      <c r="G1454" s="9">
        <f t="shared" ca="1" si="129"/>
        <v>14</v>
      </c>
      <c r="H1454" s="9">
        <f t="shared" ca="1" si="130"/>
        <v>5</v>
      </c>
      <c r="I1454" s="9">
        <f ca="1">RAND()*(Packaging[[#This Row],[Ordering cost]]+Packaging[[#This Row],[Holding cost]])+0.2</f>
        <v>0.31151393793491239</v>
      </c>
      <c r="J1454" s="9">
        <f ca="1">SUM(Packaging[[#This Row],[Purchase Cost]:[Taxes]])</f>
        <v>51.611513937934909</v>
      </c>
      <c r="K1454" s="9" t="str">
        <f>TEXT(Packaging[[#This Row],[Deliverydate_C]],"mmm")</f>
        <v>Jan</v>
      </c>
      <c r="L1454" s="9"/>
      <c r="M1454" s="9" t="s">
        <v>219</v>
      </c>
    </row>
    <row r="1455" spans="3:13" x14ac:dyDescent="0.25">
      <c r="C1455" s="9">
        <f t="shared" ca="1" si="127"/>
        <v>28</v>
      </c>
      <c r="D1455" s="9" cm="1">
        <f t="array" aca="1" ref="D1455" ca="1">_xlfn.ANCHORARRAY(C1455)*0.05</f>
        <v>1.4000000000000001</v>
      </c>
      <c r="E1455" s="9">
        <f t="shared" ca="1" si="128"/>
        <v>2</v>
      </c>
      <c r="F1455" s="9">
        <f t="shared" ca="1" si="126"/>
        <v>4</v>
      </c>
      <c r="G1455" s="9">
        <f t="shared" ca="1" si="129"/>
        <v>12</v>
      </c>
      <c r="H1455" s="9">
        <f t="shared" ca="1" si="130"/>
        <v>3</v>
      </c>
      <c r="I1455" s="9">
        <f ca="1">RAND()*(Packaging[[#This Row],[Ordering cost]]+Packaging[[#This Row],[Holding cost]])+0.2</f>
        <v>0.56793789252102012</v>
      </c>
      <c r="J1455" s="9">
        <f ca="1">SUM(Packaging[[#This Row],[Purchase Cost]:[Taxes]])</f>
        <v>50.967937892521022</v>
      </c>
      <c r="K1455" s="9" t="str">
        <f>TEXT(Packaging[[#This Row],[Deliverydate_C]],"mmm")</f>
        <v>Jan</v>
      </c>
      <c r="L1455" s="9"/>
      <c r="M1455" s="9" t="s">
        <v>220</v>
      </c>
    </row>
    <row r="1456" spans="3:13" x14ac:dyDescent="0.25">
      <c r="C1456" s="9">
        <f t="shared" ca="1" si="127"/>
        <v>30</v>
      </c>
      <c r="D1456" s="9" cm="1">
        <f t="array" aca="1" ref="D1456" ca="1">_xlfn.ANCHORARRAY(C1456)*0.05</f>
        <v>1.5</v>
      </c>
      <c r="E1456" s="9">
        <f t="shared" ca="1" si="128"/>
        <v>1</v>
      </c>
      <c r="F1456" s="9">
        <f t="shared" ca="1" si="126"/>
        <v>4</v>
      </c>
      <c r="G1456" s="9">
        <f t="shared" ca="1" si="129"/>
        <v>11</v>
      </c>
      <c r="H1456" s="9">
        <f t="shared" ca="1" si="130"/>
        <v>4</v>
      </c>
      <c r="I1456" s="9">
        <f ca="1">RAND()*(Packaging[[#This Row],[Ordering cost]]+Packaging[[#This Row],[Holding cost]])+0.2</f>
        <v>1.1850581457306306</v>
      </c>
      <c r="J1456" s="9">
        <f ca="1">SUM(Packaging[[#This Row],[Purchase Cost]:[Taxes]])</f>
        <v>52.685058145730629</v>
      </c>
      <c r="K1456" s="9" t="str">
        <f>TEXT(Packaging[[#This Row],[Deliverydate_C]],"mmm")</f>
        <v>Jan</v>
      </c>
      <c r="L1456" s="9"/>
      <c r="M1456" s="9" t="s">
        <v>220</v>
      </c>
    </row>
    <row r="1457" spans="3:13" x14ac:dyDescent="0.25">
      <c r="C1457" s="9">
        <f t="shared" ca="1" si="127"/>
        <v>24</v>
      </c>
      <c r="D1457" s="9" cm="1">
        <f t="array" aca="1" ref="D1457" ca="1">_xlfn.ANCHORARRAY(C1457)*0.05</f>
        <v>1.2000000000000002</v>
      </c>
      <c r="E1457" s="9">
        <f t="shared" ca="1" si="128"/>
        <v>2</v>
      </c>
      <c r="F1457" s="9">
        <f t="shared" ca="1" si="126"/>
        <v>4</v>
      </c>
      <c r="G1457" s="9">
        <f t="shared" ca="1" si="129"/>
        <v>12</v>
      </c>
      <c r="H1457" s="9">
        <f t="shared" ca="1" si="130"/>
        <v>4</v>
      </c>
      <c r="I1457" s="9">
        <f ca="1">RAND()*(Packaging[[#This Row],[Ordering cost]]+Packaging[[#This Row],[Holding cost]])+0.2</f>
        <v>2.0353963698680628</v>
      </c>
      <c r="J1457" s="9">
        <f ca="1">SUM(Packaging[[#This Row],[Purchase Cost]:[Taxes]])</f>
        <v>49.235396369868063</v>
      </c>
      <c r="K1457" s="9" t="str">
        <f>TEXT(Packaging[[#This Row],[Deliverydate_C]],"mmm")</f>
        <v>Jan</v>
      </c>
      <c r="L1457" s="9"/>
      <c r="M1457" s="9" t="s">
        <v>220</v>
      </c>
    </row>
    <row r="1458" spans="3:13" x14ac:dyDescent="0.25">
      <c r="C1458" s="9">
        <f t="shared" ca="1" si="127"/>
        <v>28</v>
      </c>
      <c r="D1458" s="9" cm="1">
        <f t="array" aca="1" ref="D1458" ca="1">_xlfn.ANCHORARRAY(C1458)*0.05</f>
        <v>1.4000000000000001</v>
      </c>
      <c r="E1458" s="9">
        <f t="shared" ca="1" si="128"/>
        <v>1</v>
      </c>
      <c r="F1458" s="9">
        <f t="shared" ca="1" si="126"/>
        <v>4</v>
      </c>
      <c r="G1458" s="9">
        <f t="shared" ca="1" si="129"/>
        <v>11</v>
      </c>
      <c r="H1458" s="9">
        <f t="shared" ca="1" si="130"/>
        <v>5</v>
      </c>
      <c r="I1458" s="9">
        <f ca="1">RAND()*(Packaging[[#This Row],[Ordering cost]]+Packaging[[#This Row],[Holding cost]])+0.2</f>
        <v>2.5351940694653456</v>
      </c>
      <c r="J1458" s="9">
        <f ca="1">SUM(Packaging[[#This Row],[Purchase Cost]:[Taxes]])</f>
        <v>52.935194069465346</v>
      </c>
      <c r="K1458" s="9" t="str">
        <f>TEXT(Packaging[[#This Row],[Deliverydate_C]],"mmm")</f>
        <v>Jan</v>
      </c>
      <c r="L1458" s="9"/>
      <c r="M1458" s="9" t="s">
        <v>220</v>
      </c>
    </row>
    <row r="1459" spans="3:13" x14ac:dyDescent="0.25">
      <c r="C1459" s="9">
        <f t="shared" ca="1" si="127"/>
        <v>23</v>
      </c>
      <c r="D1459" s="9" cm="1">
        <f t="array" aca="1" ref="D1459" ca="1">_xlfn.ANCHORARRAY(C1459)*0.05</f>
        <v>1.1500000000000001</v>
      </c>
      <c r="E1459" s="9">
        <f t="shared" ca="1" si="128"/>
        <v>1</v>
      </c>
      <c r="F1459" s="9">
        <f t="shared" ca="1" si="126"/>
        <v>4</v>
      </c>
      <c r="G1459" s="9">
        <f t="shared" ca="1" si="129"/>
        <v>15</v>
      </c>
      <c r="H1459" s="9">
        <f t="shared" ca="1" si="130"/>
        <v>5</v>
      </c>
      <c r="I1459" s="9">
        <f ca="1">RAND()*(Packaging[[#This Row],[Ordering cost]]+Packaging[[#This Row],[Holding cost]])+0.2</f>
        <v>1.7286334216982833</v>
      </c>
      <c r="J1459" s="9">
        <f ca="1">SUM(Packaging[[#This Row],[Purchase Cost]:[Taxes]])</f>
        <v>50.878633421698282</v>
      </c>
      <c r="K1459" s="9" t="str">
        <f>TEXT(Packaging[[#This Row],[Deliverydate_C]],"mmm")</f>
        <v>Jan</v>
      </c>
      <c r="L1459" s="9"/>
      <c r="M1459" s="9" t="s">
        <v>219</v>
      </c>
    </row>
    <row r="1460" spans="3:13" x14ac:dyDescent="0.25">
      <c r="C1460" s="9">
        <f t="shared" ca="1" si="127"/>
        <v>23</v>
      </c>
      <c r="D1460" s="9" cm="1">
        <f t="array" aca="1" ref="D1460" ca="1">_xlfn.ANCHORARRAY(C1460)*0.05</f>
        <v>1.1500000000000001</v>
      </c>
      <c r="E1460" s="9">
        <f t="shared" ca="1" si="128"/>
        <v>2</v>
      </c>
      <c r="F1460" s="9">
        <f t="shared" ca="1" si="126"/>
        <v>3</v>
      </c>
      <c r="G1460" s="9">
        <f t="shared" ca="1" si="129"/>
        <v>11</v>
      </c>
      <c r="H1460" s="9">
        <f t="shared" ca="1" si="130"/>
        <v>5</v>
      </c>
      <c r="I1460" s="9">
        <f ca="1">RAND()*(Packaging[[#This Row],[Ordering cost]]+Packaging[[#This Row],[Holding cost]])+0.2</f>
        <v>3.0946232045484772</v>
      </c>
      <c r="J1460" s="9">
        <f ca="1">SUM(Packaging[[#This Row],[Purchase Cost]:[Taxes]])</f>
        <v>48.244623204548475</v>
      </c>
      <c r="K1460" s="9" t="str">
        <f>TEXT(Packaging[[#This Row],[Deliverydate_C]],"mmm")</f>
        <v>Jan</v>
      </c>
      <c r="L1460" s="9"/>
      <c r="M1460" s="9" t="s">
        <v>220</v>
      </c>
    </row>
    <row r="1461" spans="3:13" x14ac:dyDescent="0.25">
      <c r="C1461" s="9">
        <f t="shared" ca="1" si="127"/>
        <v>29</v>
      </c>
      <c r="D1461" s="9" cm="1">
        <f t="array" aca="1" ref="D1461" ca="1">_xlfn.ANCHORARRAY(C1461)*0.05</f>
        <v>1.4500000000000002</v>
      </c>
      <c r="E1461" s="9">
        <f t="shared" ca="1" si="128"/>
        <v>2</v>
      </c>
      <c r="F1461" s="9">
        <f t="shared" ca="1" si="126"/>
        <v>4</v>
      </c>
      <c r="G1461" s="9">
        <f t="shared" ca="1" si="129"/>
        <v>12</v>
      </c>
      <c r="H1461" s="9">
        <f t="shared" ca="1" si="130"/>
        <v>5</v>
      </c>
      <c r="I1461" s="9">
        <f ca="1">RAND()*(Packaging[[#This Row],[Ordering cost]]+Packaging[[#This Row],[Holding cost]])+0.2</f>
        <v>3.1933394712074734</v>
      </c>
      <c r="J1461" s="9">
        <f ca="1">SUM(Packaging[[#This Row],[Purchase Cost]:[Taxes]])</f>
        <v>56.643339471207476</v>
      </c>
      <c r="K1461" s="9" t="str">
        <f>TEXT(Packaging[[#This Row],[Deliverydate_C]],"mmm")</f>
        <v>Jan</v>
      </c>
      <c r="L1461" s="9"/>
      <c r="M1461" s="9" t="s">
        <v>219</v>
      </c>
    </row>
    <row r="1462" spans="3:13" x14ac:dyDescent="0.25">
      <c r="C1462" s="9">
        <f t="shared" ca="1" si="127"/>
        <v>25</v>
      </c>
      <c r="D1462" s="9" cm="1">
        <f t="array" aca="1" ref="D1462" ca="1">_xlfn.ANCHORARRAY(C1462)*0.05</f>
        <v>1.25</v>
      </c>
      <c r="E1462" s="9">
        <f t="shared" ca="1" si="128"/>
        <v>1</v>
      </c>
      <c r="F1462" s="9">
        <f t="shared" ca="1" si="126"/>
        <v>4</v>
      </c>
      <c r="G1462" s="9">
        <f t="shared" ca="1" si="129"/>
        <v>10</v>
      </c>
      <c r="H1462" s="9">
        <f t="shared" ca="1" si="130"/>
        <v>5</v>
      </c>
      <c r="I1462" s="9">
        <f ca="1">RAND()*(Packaging[[#This Row],[Ordering cost]]+Packaging[[#This Row],[Holding cost]])+0.2</f>
        <v>1.5406256364732849</v>
      </c>
      <c r="J1462" s="9">
        <f ca="1">SUM(Packaging[[#This Row],[Purchase Cost]:[Taxes]])</f>
        <v>47.790625636473287</v>
      </c>
      <c r="K1462" s="9" t="str">
        <f>TEXT(Packaging[[#This Row],[Deliverydate_C]],"mmm")</f>
        <v>Jan</v>
      </c>
      <c r="L1462" s="9"/>
      <c r="M1462" s="9" t="s">
        <v>219</v>
      </c>
    </row>
    <row r="1463" spans="3:13" x14ac:dyDescent="0.25">
      <c r="C1463" s="9">
        <f t="shared" ca="1" si="127"/>
        <v>30</v>
      </c>
      <c r="D1463" s="9" cm="1">
        <f t="array" aca="1" ref="D1463" ca="1">_xlfn.ANCHORARRAY(C1463)*0.05</f>
        <v>1.5</v>
      </c>
      <c r="E1463" s="9">
        <f t="shared" ca="1" si="128"/>
        <v>2</v>
      </c>
      <c r="F1463" s="9">
        <f t="shared" ca="1" si="126"/>
        <v>3</v>
      </c>
      <c r="G1463" s="9">
        <f t="shared" ca="1" si="129"/>
        <v>11</v>
      </c>
      <c r="H1463" s="9">
        <f t="shared" ca="1" si="130"/>
        <v>2</v>
      </c>
      <c r="I1463" s="9">
        <f ca="1">RAND()*(Packaging[[#This Row],[Ordering cost]]+Packaging[[#This Row],[Holding cost]])+0.2</f>
        <v>3.1988356867677652</v>
      </c>
      <c r="J1463" s="9">
        <f ca="1">SUM(Packaging[[#This Row],[Purchase Cost]:[Taxes]])</f>
        <v>52.698835686767765</v>
      </c>
      <c r="K1463" s="9" t="str">
        <f>TEXT(Packaging[[#This Row],[Deliverydate_C]],"mmm")</f>
        <v>Jan</v>
      </c>
      <c r="L1463" s="9"/>
      <c r="M1463" s="9" t="s">
        <v>220</v>
      </c>
    </row>
    <row r="1464" spans="3:13" x14ac:dyDescent="0.25">
      <c r="C1464" s="9">
        <f t="shared" ca="1" si="127"/>
        <v>24</v>
      </c>
      <c r="D1464" s="9" cm="1">
        <f t="array" aca="1" ref="D1464" ca="1">_xlfn.ANCHORARRAY(C1464)*0.05</f>
        <v>1.2000000000000002</v>
      </c>
      <c r="E1464" s="9">
        <f t="shared" ca="1" si="128"/>
        <v>2</v>
      </c>
      <c r="F1464" s="9">
        <f t="shared" ca="1" si="126"/>
        <v>4</v>
      </c>
      <c r="G1464" s="9">
        <f t="shared" ca="1" si="129"/>
        <v>14</v>
      </c>
      <c r="H1464" s="9">
        <f t="shared" ca="1" si="130"/>
        <v>3</v>
      </c>
      <c r="I1464" s="9">
        <f ca="1">RAND()*(Packaging[[#This Row],[Ordering cost]]+Packaging[[#This Row],[Holding cost]])+0.2</f>
        <v>1.9992757044115561</v>
      </c>
      <c r="J1464" s="9">
        <f ca="1">SUM(Packaging[[#This Row],[Purchase Cost]:[Taxes]])</f>
        <v>50.199275704411562</v>
      </c>
      <c r="K1464" s="9" t="str">
        <f>TEXT(Packaging[[#This Row],[Deliverydate_C]],"mmm")</f>
        <v>Jan</v>
      </c>
      <c r="L1464" s="9"/>
      <c r="M1464" s="9" t="s">
        <v>220</v>
      </c>
    </row>
    <row r="1465" spans="3:13" x14ac:dyDescent="0.25">
      <c r="C1465" s="9">
        <f t="shared" ca="1" si="127"/>
        <v>22</v>
      </c>
      <c r="D1465" s="9" cm="1">
        <f t="array" aca="1" ref="D1465" ca="1">_xlfn.ANCHORARRAY(C1465)*0.05</f>
        <v>1.1000000000000001</v>
      </c>
      <c r="E1465" s="9">
        <f t="shared" ca="1" si="128"/>
        <v>2</v>
      </c>
      <c r="F1465" s="9">
        <f t="shared" ca="1" si="126"/>
        <v>4</v>
      </c>
      <c r="G1465" s="9">
        <f t="shared" ca="1" si="129"/>
        <v>11</v>
      </c>
      <c r="H1465" s="9">
        <f t="shared" ca="1" si="130"/>
        <v>2</v>
      </c>
      <c r="I1465" s="9">
        <f ca="1">RAND()*(Packaging[[#This Row],[Ordering cost]]+Packaging[[#This Row],[Holding cost]])+0.2</f>
        <v>1.2448985135927748</v>
      </c>
      <c r="J1465" s="9">
        <f ca="1">SUM(Packaging[[#This Row],[Purchase Cost]:[Taxes]])</f>
        <v>43.344898513592774</v>
      </c>
      <c r="K1465" s="9" t="str">
        <f>TEXT(Packaging[[#This Row],[Deliverydate_C]],"mmm")</f>
        <v>Jan</v>
      </c>
      <c r="L1465" s="9"/>
      <c r="M1465" s="9" t="s">
        <v>219</v>
      </c>
    </row>
    <row r="1466" spans="3:13" x14ac:dyDescent="0.25">
      <c r="C1466" s="9">
        <f t="shared" ca="1" si="127"/>
        <v>22</v>
      </c>
      <c r="D1466" s="9" cm="1">
        <f t="array" aca="1" ref="D1466" ca="1">_xlfn.ANCHORARRAY(C1466)*0.05</f>
        <v>1.1000000000000001</v>
      </c>
      <c r="E1466" s="9">
        <f t="shared" ca="1" si="128"/>
        <v>1</v>
      </c>
      <c r="F1466" s="9">
        <f t="shared" ca="1" si="126"/>
        <v>4</v>
      </c>
      <c r="G1466" s="9">
        <f t="shared" ca="1" si="129"/>
        <v>13</v>
      </c>
      <c r="H1466" s="9">
        <f t="shared" ca="1" si="130"/>
        <v>3</v>
      </c>
      <c r="I1466" s="9">
        <f ca="1">RAND()*(Packaging[[#This Row],[Ordering cost]]+Packaging[[#This Row],[Holding cost]])+0.2</f>
        <v>0.53866911801683848</v>
      </c>
      <c r="J1466" s="9">
        <f ca="1">SUM(Packaging[[#This Row],[Purchase Cost]:[Taxes]])</f>
        <v>44.638669118016843</v>
      </c>
      <c r="K1466" s="9" t="str">
        <f>TEXT(Packaging[[#This Row],[Deliverydate_C]],"mmm")</f>
        <v>Jan</v>
      </c>
      <c r="L1466" s="9"/>
      <c r="M1466" s="9" t="s">
        <v>220</v>
      </c>
    </row>
    <row r="1467" spans="3:13" x14ac:dyDescent="0.25">
      <c r="C1467" s="9">
        <f t="shared" ca="1" si="127"/>
        <v>30</v>
      </c>
      <c r="D1467" s="9" cm="1">
        <f t="array" aca="1" ref="D1467" ca="1">_xlfn.ANCHORARRAY(C1467)*0.05</f>
        <v>1.5</v>
      </c>
      <c r="E1467" s="9">
        <f t="shared" ca="1" si="128"/>
        <v>2</v>
      </c>
      <c r="F1467" s="9">
        <f t="shared" ca="1" si="126"/>
        <v>4</v>
      </c>
      <c r="G1467" s="9">
        <f t="shared" ca="1" si="129"/>
        <v>12</v>
      </c>
      <c r="H1467" s="9">
        <f t="shared" ca="1" si="130"/>
        <v>5</v>
      </c>
      <c r="I1467" s="9">
        <f ca="1">RAND()*(Packaging[[#This Row],[Ordering cost]]+Packaging[[#This Row],[Holding cost]])+0.2</f>
        <v>0.25793657968487832</v>
      </c>
      <c r="J1467" s="9">
        <f ca="1">SUM(Packaging[[#This Row],[Purchase Cost]:[Taxes]])</f>
        <v>54.75793657968488</v>
      </c>
      <c r="K1467" s="9" t="str">
        <f>TEXT(Packaging[[#This Row],[Deliverydate_C]],"mmm")</f>
        <v>Jan</v>
      </c>
      <c r="L1467" s="9"/>
      <c r="M1467" s="9" t="s">
        <v>220</v>
      </c>
    </row>
    <row r="1468" spans="3:13" x14ac:dyDescent="0.25">
      <c r="C1468" s="9">
        <f t="shared" ca="1" si="127"/>
        <v>28</v>
      </c>
      <c r="D1468" s="9" cm="1">
        <f t="array" aca="1" ref="D1468" ca="1">_xlfn.ANCHORARRAY(C1468)*0.05</f>
        <v>1.4000000000000001</v>
      </c>
      <c r="E1468" s="9">
        <f t="shared" ca="1" si="128"/>
        <v>1</v>
      </c>
      <c r="F1468" s="9">
        <f t="shared" ca="1" si="126"/>
        <v>3</v>
      </c>
      <c r="G1468" s="9">
        <f t="shared" ca="1" si="129"/>
        <v>13</v>
      </c>
      <c r="H1468" s="9">
        <f t="shared" ca="1" si="130"/>
        <v>4</v>
      </c>
      <c r="I1468" s="9">
        <f ca="1">RAND()*(Packaging[[#This Row],[Ordering cost]]+Packaging[[#This Row],[Holding cost]])+0.2</f>
        <v>0.59454617762339701</v>
      </c>
      <c r="J1468" s="9">
        <f ca="1">SUM(Packaging[[#This Row],[Purchase Cost]:[Taxes]])</f>
        <v>50.994546177623398</v>
      </c>
      <c r="K1468" s="9" t="str">
        <f>TEXT(Packaging[[#This Row],[Deliverydate_C]],"mmm")</f>
        <v>Jan</v>
      </c>
      <c r="L1468" s="9"/>
      <c r="M1468" s="9" t="s">
        <v>219</v>
      </c>
    </row>
    <row r="1469" spans="3:13" x14ac:dyDescent="0.25">
      <c r="C1469" s="9">
        <f t="shared" ca="1" si="127"/>
        <v>26</v>
      </c>
      <c r="D1469" s="9" cm="1">
        <f t="array" aca="1" ref="D1469" ca="1">_xlfn.ANCHORARRAY(C1469)*0.05</f>
        <v>1.3</v>
      </c>
      <c r="E1469" s="9">
        <f t="shared" ca="1" si="128"/>
        <v>1</v>
      </c>
      <c r="F1469" s="9">
        <f t="shared" ca="1" si="126"/>
        <v>4</v>
      </c>
      <c r="G1469" s="9">
        <f t="shared" ca="1" si="129"/>
        <v>14</v>
      </c>
      <c r="H1469" s="9">
        <f t="shared" ca="1" si="130"/>
        <v>4</v>
      </c>
      <c r="I1469" s="9">
        <f ca="1">RAND()*(Packaging[[#This Row],[Ordering cost]]+Packaging[[#This Row],[Holding cost]])+0.2</f>
        <v>1.769068915980395</v>
      </c>
      <c r="J1469" s="9">
        <f ca="1">SUM(Packaging[[#This Row],[Purchase Cost]:[Taxes]])</f>
        <v>52.069068915980395</v>
      </c>
      <c r="K1469" s="9" t="str">
        <f>TEXT(Packaging[[#This Row],[Deliverydate_C]],"mmm")</f>
        <v>Jan</v>
      </c>
      <c r="L1469" s="9"/>
      <c r="M1469" s="9" t="s">
        <v>220</v>
      </c>
    </row>
    <row r="1470" spans="3:13" x14ac:dyDescent="0.25">
      <c r="C1470" s="9">
        <f t="shared" ca="1" si="127"/>
        <v>24</v>
      </c>
      <c r="D1470" s="9" cm="1">
        <f t="array" aca="1" ref="D1470" ca="1">_xlfn.ANCHORARRAY(C1470)*0.05</f>
        <v>1.2000000000000002</v>
      </c>
      <c r="E1470" s="9">
        <f t="shared" ca="1" si="128"/>
        <v>1</v>
      </c>
      <c r="F1470" s="9">
        <f t="shared" ca="1" si="126"/>
        <v>4</v>
      </c>
      <c r="G1470" s="9">
        <f t="shared" ca="1" si="129"/>
        <v>12</v>
      </c>
      <c r="H1470" s="9">
        <f t="shared" ca="1" si="130"/>
        <v>2</v>
      </c>
      <c r="I1470" s="9">
        <f ca="1">RAND()*(Packaging[[#This Row],[Ordering cost]]+Packaging[[#This Row],[Holding cost]])+0.2</f>
        <v>2.1692221995434853</v>
      </c>
      <c r="J1470" s="9">
        <f ca="1">SUM(Packaging[[#This Row],[Purchase Cost]:[Taxes]])</f>
        <v>46.369222199543486</v>
      </c>
      <c r="K1470" s="9" t="str">
        <f>TEXT(Packaging[[#This Row],[Deliverydate_C]],"mmm")</f>
        <v>Jan</v>
      </c>
      <c r="L1470" s="9"/>
      <c r="M1470" s="9" t="s">
        <v>219</v>
      </c>
    </row>
    <row r="1471" spans="3:13" x14ac:dyDescent="0.25">
      <c r="C1471" s="9">
        <f t="shared" ca="1" si="127"/>
        <v>30</v>
      </c>
      <c r="D1471" s="9" cm="1">
        <f t="array" aca="1" ref="D1471" ca="1">_xlfn.ANCHORARRAY(C1471)*0.05</f>
        <v>1.5</v>
      </c>
      <c r="E1471" s="9">
        <f t="shared" ca="1" si="128"/>
        <v>1</v>
      </c>
      <c r="F1471" s="9">
        <f t="shared" ca="1" si="126"/>
        <v>3</v>
      </c>
      <c r="G1471" s="9">
        <f t="shared" ca="1" si="129"/>
        <v>10</v>
      </c>
      <c r="H1471" s="9">
        <f t="shared" ca="1" si="130"/>
        <v>3</v>
      </c>
      <c r="I1471" s="9">
        <f ca="1">RAND()*(Packaging[[#This Row],[Ordering cost]]+Packaging[[#This Row],[Holding cost]])+0.2</f>
        <v>1.1849182486091621</v>
      </c>
      <c r="J1471" s="9">
        <f ca="1">SUM(Packaging[[#This Row],[Purchase Cost]:[Taxes]])</f>
        <v>49.684918248609165</v>
      </c>
      <c r="K1471" s="9" t="str">
        <f>TEXT(Packaging[[#This Row],[Deliverydate_C]],"mmm")</f>
        <v>Jan</v>
      </c>
      <c r="L1471" s="9"/>
      <c r="M1471" s="9" t="s">
        <v>219</v>
      </c>
    </row>
    <row r="1472" spans="3:13" x14ac:dyDescent="0.25">
      <c r="C1472" s="9">
        <f t="shared" ca="1" si="127"/>
        <v>30</v>
      </c>
      <c r="D1472" s="9" cm="1">
        <f t="array" aca="1" ref="D1472" ca="1">_xlfn.ANCHORARRAY(C1472)*0.05</f>
        <v>1.5</v>
      </c>
      <c r="E1472" s="9">
        <f t="shared" ca="1" si="128"/>
        <v>1</v>
      </c>
      <c r="F1472" s="9">
        <f t="shared" ca="1" si="126"/>
        <v>3</v>
      </c>
      <c r="G1472" s="9">
        <f t="shared" ca="1" si="129"/>
        <v>13</v>
      </c>
      <c r="H1472" s="9">
        <f t="shared" ca="1" si="130"/>
        <v>3</v>
      </c>
      <c r="I1472" s="9">
        <f ca="1">RAND()*(Packaging[[#This Row],[Ordering cost]]+Packaging[[#This Row],[Holding cost]])+0.2</f>
        <v>1.6243384914937926</v>
      </c>
      <c r="J1472" s="9">
        <f ca="1">SUM(Packaging[[#This Row],[Purchase Cost]:[Taxes]])</f>
        <v>53.124338491493795</v>
      </c>
      <c r="K1472" s="9" t="str">
        <f>TEXT(Packaging[[#This Row],[Deliverydate_C]],"mmm")</f>
        <v>Jan</v>
      </c>
      <c r="L1472" s="9"/>
      <c r="M1472" s="9" t="s">
        <v>219</v>
      </c>
    </row>
    <row r="1473" spans="3:13" x14ac:dyDescent="0.25">
      <c r="C1473" s="9">
        <f t="shared" ca="1" si="127"/>
        <v>29</v>
      </c>
      <c r="D1473" s="9" cm="1">
        <f t="array" aca="1" ref="D1473" ca="1">_xlfn.ANCHORARRAY(C1473)*0.05</f>
        <v>1.4500000000000002</v>
      </c>
      <c r="E1473" s="9">
        <f t="shared" ca="1" si="128"/>
        <v>1</v>
      </c>
      <c r="F1473" s="9">
        <f t="shared" ca="1" si="126"/>
        <v>4</v>
      </c>
      <c r="G1473" s="9">
        <f t="shared" ca="1" si="129"/>
        <v>14</v>
      </c>
      <c r="H1473" s="9">
        <f t="shared" ca="1" si="130"/>
        <v>5</v>
      </c>
      <c r="I1473" s="9">
        <f ca="1">RAND()*(Packaging[[#This Row],[Ordering cost]]+Packaging[[#This Row],[Holding cost]])+0.2</f>
        <v>1.8085852515509095</v>
      </c>
      <c r="J1473" s="9">
        <f ca="1">SUM(Packaging[[#This Row],[Purchase Cost]:[Taxes]])</f>
        <v>56.258585251550912</v>
      </c>
      <c r="K1473" s="9" t="str">
        <f>TEXT(Packaging[[#This Row],[Deliverydate_C]],"mmm")</f>
        <v>Jan</v>
      </c>
      <c r="L1473" s="9"/>
      <c r="M1473" s="9" t="s">
        <v>220</v>
      </c>
    </row>
    <row r="1474" spans="3:13" x14ac:dyDescent="0.25">
      <c r="C1474" s="9">
        <f t="shared" ca="1" si="127"/>
        <v>28</v>
      </c>
      <c r="D1474" s="9" cm="1">
        <f t="array" aca="1" ref="D1474" ca="1">_xlfn.ANCHORARRAY(C1474)*0.05</f>
        <v>1.4000000000000001</v>
      </c>
      <c r="E1474" s="9">
        <f t="shared" ca="1" si="128"/>
        <v>2</v>
      </c>
      <c r="F1474" s="9">
        <f t="shared" ref="F1474:F1537" ca="1" si="131">RANDBETWEEN(3,4)</f>
        <v>3</v>
      </c>
      <c r="G1474" s="9">
        <f t="shared" ca="1" si="129"/>
        <v>10</v>
      </c>
      <c r="H1474" s="9">
        <f t="shared" ca="1" si="130"/>
        <v>4</v>
      </c>
      <c r="I1474" s="9">
        <f ca="1">RAND()*(Packaging[[#This Row],[Ordering cost]]+Packaging[[#This Row],[Holding cost]])+0.2</f>
        <v>3.5961176934345516</v>
      </c>
      <c r="J1474" s="9">
        <f ca="1">SUM(Packaging[[#This Row],[Purchase Cost]:[Taxes]])</f>
        <v>51.996117693434549</v>
      </c>
      <c r="K1474" s="9" t="str">
        <f>TEXT(Packaging[[#This Row],[Deliverydate_C]],"mmm")</f>
        <v>Jan</v>
      </c>
      <c r="L1474" s="9"/>
      <c r="M1474" s="9" t="s">
        <v>221</v>
      </c>
    </row>
    <row r="1475" spans="3:13" x14ac:dyDescent="0.25">
      <c r="C1475" s="9">
        <f t="shared" ca="1" si="127"/>
        <v>26</v>
      </c>
      <c r="D1475" s="9" cm="1">
        <f t="array" aca="1" ref="D1475" ca="1">_xlfn.ANCHORARRAY(C1475)*0.05</f>
        <v>1.3</v>
      </c>
      <c r="E1475" s="9">
        <f t="shared" ca="1" si="128"/>
        <v>2</v>
      </c>
      <c r="F1475" s="9">
        <f t="shared" ca="1" si="131"/>
        <v>3</v>
      </c>
      <c r="G1475" s="9">
        <f t="shared" ca="1" si="129"/>
        <v>10</v>
      </c>
      <c r="H1475" s="9">
        <f t="shared" ca="1" si="130"/>
        <v>4</v>
      </c>
      <c r="I1475" s="9">
        <f ca="1">RAND()*(Packaging[[#This Row],[Ordering cost]]+Packaging[[#This Row],[Holding cost]])+0.2</f>
        <v>2.8412161415762212</v>
      </c>
      <c r="J1475" s="9">
        <f ca="1">SUM(Packaging[[#This Row],[Purchase Cost]:[Taxes]])</f>
        <v>49.141216141576216</v>
      </c>
      <c r="K1475" s="9" t="str">
        <f>TEXT(Packaging[[#This Row],[Deliverydate_C]],"mmm")</f>
        <v>Jan</v>
      </c>
      <c r="L1475" s="9"/>
      <c r="M1475" s="9" t="s">
        <v>220</v>
      </c>
    </row>
    <row r="1476" spans="3:13" x14ac:dyDescent="0.25">
      <c r="C1476" s="9">
        <f t="shared" ca="1" si="127"/>
        <v>22</v>
      </c>
      <c r="D1476" s="9" cm="1">
        <f t="array" aca="1" ref="D1476" ca="1">_xlfn.ANCHORARRAY(C1476)*0.05</f>
        <v>1.1000000000000001</v>
      </c>
      <c r="E1476" s="9">
        <f t="shared" ca="1" si="128"/>
        <v>1</v>
      </c>
      <c r="F1476" s="9">
        <f t="shared" ca="1" si="131"/>
        <v>4</v>
      </c>
      <c r="G1476" s="9">
        <f t="shared" ca="1" si="129"/>
        <v>12</v>
      </c>
      <c r="H1476" s="9">
        <f t="shared" ca="1" si="130"/>
        <v>2</v>
      </c>
      <c r="I1476" s="9">
        <f ca="1">RAND()*(Packaging[[#This Row],[Ordering cost]]+Packaging[[#This Row],[Holding cost]])+0.2</f>
        <v>1.6400713217031642</v>
      </c>
      <c r="J1476" s="9">
        <f ca="1">SUM(Packaging[[#This Row],[Purchase Cost]:[Taxes]])</f>
        <v>43.740071321703162</v>
      </c>
      <c r="K1476" s="9" t="str">
        <f>TEXT(Packaging[[#This Row],[Deliverydate_C]],"mmm")</f>
        <v>Jan</v>
      </c>
      <c r="L1476" s="9"/>
      <c r="M1476" s="9" t="s">
        <v>220</v>
      </c>
    </row>
    <row r="1477" spans="3:13" x14ac:dyDescent="0.25">
      <c r="C1477" s="9">
        <f t="shared" ca="1" si="127"/>
        <v>30</v>
      </c>
      <c r="D1477" s="9" cm="1">
        <f t="array" aca="1" ref="D1477" ca="1">_xlfn.ANCHORARRAY(C1477)*0.05</f>
        <v>1.5</v>
      </c>
      <c r="E1477" s="9">
        <f t="shared" ca="1" si="128"/>
        <v>1</v>
      </c>
      <c r="F1477" s="9">
        <f t="shared" ca="1" si="131"/>
        <v>4</v>
      </c>
      <c r="G1477" s="9">
        <f t="shared" ca="1" si="129"/>
        <v>10</v>
      </c>
      <c r="H1477" s="9">
        <f t="shared" ca="1" si="130"/>
        <v>4</v>
      </c>
      <c r="I1477" s="9">
        <f ca="1">RAND()*(Packaging[[#This Row],[Ordering cost]]+Packaging[[#This Row],[Holding cost]])+0.2</f>
        <v>1.7509808857821352</v>
      </c>
      <c r="J1477" s="9">
        <f ca="1">SUM(Packaging[[#This Row],[Purchase Cost]:[Taxes]])</f>
        <v>52.250980885782134</v>
      </c>
      <c r="K1477" s="9" t="str">
        <f>TEXT(Packaging[[#This Row],[Deliverydate_C]],"mmm")</f>
        <v>Jan</v>
      </c>
      <c r="L1477" s="9"/>
      <c r="M1477" s="9" t="s">
        <v>220</v>
      </c>
    </row>
    <row r="1478" spans="3:13" x14ac:dyDescent="0.25">
      <c r="C1478" s="9">
        <f t="shared" ca="1" si="127"/>
        <v>23</v>
      </c>
      <c r="D1478" s="9" cm="1">
        <f t="array" aca="1" ref="D1478" ca="1">_xlfn.ANCHORARRAY(C1478)*0.05</f>
        <v>1.1500000000000001</v>
      </c>
      <c r="E1478" s="9">
        <f t="shared" ca="1" si="128"/>
        <v>2</v>
      </c>
      <c r="F1478" s="9">
        <f t="shared" ca="1" si="131"/>
        <v>3</v>
      </c>
      <c r="G1478" s="9">
        <f t="shared" ca="1" si="129"/>
        <v>13</v>
      </c>
      <c r="H1478" s="9">
        <f t="shared" ca="1" si="130"/>
        <v>3</v>
      </c>
      <c r="I1478" s="9">
        <f ca="1">RAND()*(Packaging[[#This Row],[Ordering cost]]+Packaging[[#This Row],[Holding cost]])+0.2</f>
        <v>2.5752926832729841</v>
      </c>
      <c r="J1478" s="9">
        <f ca="1">SUM(Packaging[[#This Row],[Purchase Cost]:[Taxes]])</f>
        <v>47.725292683272983</v>
      </c>
      <c r="K1478" s="9" t="str">
        <f>TEXT(Packaging[[#This Row],[Deliverydate_C]],"mmm")</f>
        <v>Jan</v>
      </c>
      <c r="L1478" s="9"/>
      <c r="M1478" s="9" t="s">
        <v>220</v>
      </c>
    </row>
    <row r="1479" spans="3:13" x14ac:dyDescent="0.25">
      <c r="C1479" s="9">
        <f t="shared" ca="1" si="127"/>
        <v>20</v>
      </c>
      <c r="D1479" s="9" cm="1">
        <f t="array" aca="1" ref="D1479" ca="1">_xlfn.ANCHORARRAY(C1479)*0.05</f>
        <v>1</v>
      </c>
      <c r="E1479" s="9">
        <f t="shared" ca="1" si="128"/>
        <v>2</v>
      </c>
      <c r="F1479" s="9">
        <f t="shared" ca="1" si="131"/>
        <v>3</v>
      </c>
      <c r="G1479" s="9">
        <f t="shared" ca="1" si="129"/>
        <v>11</v>
      </c>
      <c r="H1479" s="9">
        <f t="shared" ca="1" si="130"/>
        <v>2</v>
      </c>
      <c r="I1479" s="9">
        <f ca="1">RAND()*(Packaging[[#This Row],[Ordering cost]]+Packaging[[#This Row],[Holding cost]])+0.2</f>
        <v>2.4399174705793634</v>
      </c>
      <c r="J1479" s="9">
        <f ca="1">SUM(Packaging[[#This Row],[Purchase Cost]:[Taxes]])</f>
        <v>41.43991747057936</v>
      </c>
      <c r="K1479" s="9" t="str">
        <f>TEXT(Packaging[[#This Row],[Deliverydate_C]],"mmm")</f>
        <v>Jan</v>
      </c>
      <c r="L1479" s="9"/>
      <c r="M1479" s="9" t="s">
        <v>220</v>
      </c>
    </row>
    <row r="1480" spans="3:13" x14ac:dyDescent="0.25">
      <c r="C1480" s="9">
        <f t="shared" ca="1" si="127"/>
        <v>27</v>
      </c>
      <c r="D1480" s="9" cm="1">
        <f t="array" aca="1" ref="D1480" ca="1">_xlfn.ANCHORARRAY(C1480)*0.05</f>
        <v>1.35</v>
      </c>
      <c r="E1480" s="9">
        <f t="shared" ca="1" si="128"/>
        <v>2</v>
      </c>
      <c r="F1480" s="9">
        <f t="shared" ca="1" si="131"/>
        <v>3</v>
      </c>
      <c r="G1480" s="9">
        <f t="shared" ca="1" si="129"/>
        <v>10</v>
      </c>
      <c r="H1480" s="9">
        <f t="shared" ca="1" si="130"/>
        <v>3</v>
      </c>
      <c r="I1480" s="9">
        <f ca="1">RAND()*(Packaging[[#This Row],[Ordering cost]]+Packaging[[#This Row],[Holding cost]])+0.2</f>
        <v>1.1599002431052967</v>
      </c>
      <c r="J1480" s="9">
        <f ca="1">SUM(Packaging[[#This Row],[Purchase Cost]:[Taxes]])</f>
        <v>47.509900243105299</v>
      </c>
      <c r="K1480" s="9" t="str">
        <f>TEXT(Packaging[[#This Row],[Deliverydate_C]],"mmm")</f>
        <v>Jan</v>
      </c>
      <c r="L1480" s="9"/>
      <c r="M1480" s="9" t="s">
        <v>220</v>
      </c>
    </row>
    <row r="1481" spans="3:13" x14ac:dyDescent="0.25">
      <c r="C1481" s="9">
        <f t="shared" ref="C1481:C1544" ca="1" si="132">RANDBETWEEN(20,30)</f>
        <v>28</v>
      </c>
      <c r="D1481" s="9" cm="1">
        <f t="array" aca="1" ref="D1481" ca="1">_xlfn.ANCHORARRAY(C1481)*0.05</f>
        <v>1.4000000000000001</v>
      </c>
      <c r="E1481" s="9">
        <f t="shared" ref="E1481:E1544" ca="1" si="133">RANDBETWEEN(1,2)</f>
        <v>1</v>
      </c>
      <c r="F1481" s="9">
        <f t="shared" ca="1" si="131"/>
        <v>3</v>
      </c>
      <c r="G1481" s="9">
        <f t="shared" ref="G1481:G1544" ca="1" si="134">RANDBETWEEN(10,15)</f>
        <v>10</v>
      </c>
      <c r="H1481" s="9">
        <f t="shared" ref="H1481:H1544" ca="1" si="135">RANDBETWEEN(2,5)</f>
        <v>5</v>
      </c>
      <c r="I1481" s="9">
        <f ca="1">RAND()*(Packaging[[#This Row],[Ordering cost]]+Packaging[[#This Row],[Holding cost]])+0.2</f>
        <v>0.51078827482772571</v>
      </c>
      <c r="J1481" s="9">
        <f ca="1">SUM(Packaging[[#This Row],[Purchase Cost]:[Taxes]])</f>
        <v>48.910788274827723</v>
      </c>
      <c r="K1481" s="9" t="str">
        <f>TEXT(Packaging[[#This Row],[Deliverydate_C]],"mmm")</f>
        <v>Jan</v>
      </c>
      <c r="L1481" s="9"/>
      <c r="M1481" s="9" t="s">
        <v>220</v>
      </c>
    </row>
    <row r="1482" spans="3:13" x14ac:dyDescent="0.25">
      <c r="C1482" s="9">
        <f t="shared" ca="1" si="132"/>
        <v>28</v>
      </c>
      <c r="D1482" s="9" cm="1">
        <f t="array" aca="1" ref="D1482" ca="1">_xlfn.ANCHORARRAY(C1482)*0.05</f>
        <v>1.4000000000000001</v>
      </c>
      <c r="E1482" s="9">
        <f t="shared" ca="1" si="133"/>
        <v>2</v>
      </c>
      <c r="F1482" s="9">
        <f t="shared" ca="1" si="131"/>
        <v>4</v>
      </c>
      <c r="G1482" s="9">
        <f t="shared" ca="1" si="134"/>
        <v>13</v>
      </c>
      <c r="H1482" s="9">
        <f t="shared" ca="1" si="135"/>
        <v>2</v>
      </c>
      <c r="I1482" s="9">
        <f ca="1">RAND()*(Packaging[[#This Row],[Ordering cost]]+Packaging[[#This Row],[Holding cost]])+0.2</f>
        <v>0.90745224265585844</v>
      </c>
      <c r="J1482" s="9">
        <f ca="1">SUM(Packaging[[#This Row],[Purchase Cost]:[Taxes]])</f>
        <v>51.307452242655856</v>
      </c>
      <c r="K1482" s="9" t="str">
        <f>TEXT(Packaging[[#This Row],[Deliverydate_C]],"mmm")</f>
        <v>Jan</v>
      </c>
      <c r="L1482" s="9"/>
      <c r="M1482" s="9" t="s">
        <v>220</v>
      </c>
    </row>
    <row r="1483" spans="3:13" x14ac:dyDescent="0.25">
      <c r="C1483" s="9">
        <f t="shared" ca="1" si="132"/>
        <v>24</v>
      </c>
      <c r="D1483" s="9" cm="1">
        <f t="array" aca="1" ref="D1483" ca="1">_xlfn.ANCHORARRAY(C1483)*0.05</f>
        <v>1.2000000000000002</v>
      </c>
      <c r="E1483" s="9">
        <f t="shared" ca="1" si="133"/>
        <v>2</v>
      </c>
      <c r="F1483" s="9">
        <f t="shared" ca="1" si="131"/>
        <v>3</v>
      </c>
      <c r="G1483" s="9">
        <f t="shared" ca="1" si="134"/>
        <v>12</v>
      </c>
      <c r="H1483" s="9">
        <f t="shared" ca="1" si="135"/>
        <v>2</v>
      </c>
      <c r="I1483" s="9">
        <f ca="1">RAND()*(Packaging[[#This Row],[Ordering cost]]+Packaging[[#This Row],[Holding cost]])+0.2</f>
        <v>1.7617162240690523</v>
      </c>
      <c r="J1483" s="9">
        <f ca="1">SUM(Packaging[[#This Row],[Purchase Cost]:[Taxes]])</f>
        <v>45.961716224069058</v>
      </c>
      <c r="K1483" s="9" t="str">
        <f>TEXT(Packaging[[#This Row],[Deliverydate_C]],"mmm")</f>
        <v>Jan</v>
      </c>
      <c r="L1483" s="9"/>
      <c r="M1483" s="9" t="s">
        <v>220</v>
      </c>
    </row>
    <row r="1484" spans="3:13" x14ac:dyDescent="0.25">
      <c r="C1484" s="9">
        <f t="shared" ca="1" si="132"/>
        <v>26</v>
      </c>
      <c r="D1484" s="9" cm="1">
        <f t="array" aca="1" ref="D1484" ca="1">_xlfn.ANCHORARRAY(C1484)*0.05</f>
        <v>1.3</v>
      </c>
      <c r="E1484" s="9">
        <f t="shared" ca="1" si="133"/>
        <v>1</v>
      </c>
      <c r="F1484" s="9">
        <f t="shared" ca="1" si="131"/>
        <v>3</v>
      </c>
      <c r="G1484" s="9">
        <f t="shared" ca="1" si="134"/>
        <v>12</v>
      </c>
      <c r="H1484" s="9">
        <f t="shared" ca="1" si="135"/>
        <v>4</v>
      </c>
      <c r="I1484" s="9">
        <f ca="1">RAND()*(Packaging[[#This Row],[Ordering cost]]+Packaging[[#This Row],[Holding cost]])+0.2</f>
        <v>2.1815654958548434</v>
      </c>
      <c r="J1484" s="9">
        <f ca="1">SUM(Packaging[[#This Row],[Purchase Cost]:[Taxes]])</f>
        <v>49.481565495854838</v>
      </c>
      <c r="K1484" s="9" t="str">
        <f>TEXT(Packaging[[#This Row],[Deliverydate_C]],"mmm")</f>
        <v>Jan</v>
      </c>
      <c r="L1484" s="9"/>
      <c r="M1484" s="9" t="s">
        <v>220</v>
      </c>
    </row>
    <row r="1485" spans="3:13" x14ac:dyDescent="0.25">
      <c r="C1485" s="9">
        <f t="shared" ca="1" si="132"/>
        <v>27</v>
      </c>
      <c r="D1485" s="9" cm="1">
        <f t="array" aca="1" ref="D1485" ca="1">_xlfn.ANCHORARRAY(C1485)*0.05</f>
        <v>1.35</v>
      </c>
      <c r="E1485" s="9">
        <f t="shared" ca="1" si="133"/>
        <v>1</v>
      </c>
      <c r="F1485" s="9">
        <f t="shared" ca="1" si="131"/>
        <v>4</v>
      </c>
      <c r="G1485" s="9">
        <f t="shared" ca="1" si="134"/>
        <v>13</v>
      </c>
      <c r="H1485" s="9">
        <f t="shared" ca="1" si="135"/>
        <v>2</v>
      </c>
      <c r="I1485" s="9">
        <f ca="1">RAND()*(Packaging[[#This Row],[Ordering cost]]+Packaging[[#This Row],[Holding cost]])+0.2</f>
        <v>0.26585631445564878</v>
      </c>
      <c r="J1485" s="9">
        <f ca="1">SUM(Packaging[[#This Row],[Purchase Cost]:[Taxes]])</f>
        <v>48.615856314455648</v>
      </c>
      <c r="K1485" s="9" t="str">
        <f>TEXT(Packaging[[#This Row],[Deliverydate_C]],"mmm")</f>
        <v>Jan</v>
      </c>
      <c r="L1485" s="9"/>
      <c r="M1485" s="9" t="s">
        <v>220</v>
      </c>
    </row>
    <row r="1486" spans="3:13" x14ac:dyDescent="0.25">
      <c r="C1486" s="9">
        <f t="shared" ca="1" si="132"/>
        <v>23</v>
      </c>
      <c r="D1486" s="9" cm="1">
        <f t="array" aca="1" ref="D1486" ca="1">_xlfn.ANCHORARRAY(C1486)*0.05</f>
        <v>1.1500000000000001</v>
      </c>
      <c r="E1486" s="9">
        <f t="shared" ca="1" si="133"/>
        <v>2</v>
      </c>
      <c r="F1486" s="9">
        <f t="shared" ca="1" si="131"/>
        <v>3</v>
      </c>
      <c r="G1486" s="9">
        <f t="shared" ca="1" si="134"/>
        <v>13</v>
      </c>
      <c r="H1486" s="9">
        <f t="shared" ca="1" si="135"/>
        <v>4</v>
      </c>
      <c r="I1486" s="9">
        <f ca="1">RAND()*(Packaging[[#This Row],[Ordering cost]]+Packaging[[#This Row],[Holding cost]])+0.2</f>
        <v>2.1246500070105521</v>
      </c>
      <c r="J1486" s="9">
        <f ca="1">SUM(Packaging[[#This Row],[Purchase Cost]:[Taxes]])</f>
        <v>48.27465000701055</v>
      </c>
      <c r="K1486" s="9" t="str">
        <f>TEXT(Packaging[[#This Row],[Deliverydate_C]],"mmm")</f>
        <v>Jan</v>
      </c>
      <c r="L1486" s="9"/>
      <c r="M1486" s="9" t="s">
        <v>219</v>
      </c>
    </row>
    <row r="1487" spans="3:13" x14ac:dyDescent="0.25">
      <c r="C1487" s="9">
        <f t="shared" ca="1" si="132"/>
        <v>21</v>
      </c>
      <c r="D1487" s="9" cm="1">
        <f t="array" aca="1" ref="D1487" ca="1">_xlfn.ANCHORARRAY(C1487)*0.05</f>
        <v>1.05</v>
      </c>
      <c r="E1487" s="9">
        <f t="shared" ca="1" si="133"/>
        <v>1</v>
      </c>
      <c r="F1487" s="9">
        <f t="shared" ca="1" si="131"/>
        <v>4</v>
      </c>
      <c r="G1487" s="9">
        <f t="shared" ca="1" si="134"/>
        <v>10</v>
      </c>
      <c r="H1487" s="9">
        <f t="shared" ca="1" si="135"/>
        <v>2</v>
      </c>
      <c r="I1487" s="9">
        <f ca="1">RAND()*(Packaging[[#This Row],[Ordering cost]]+Packaging[[#This Row],[Holding cost]])+0.2</f>
        <v>2.2044504622460623</v>
      </c>
      <c r="J1487" s="9">
        <f ca="1">SUM(Packaging[[#This Row],[Purchase Cost]:[Taxes]])</f>
        <v>41.254450462246062</v>
      </c>
      <c r="K1487" s="9" t="str">
        <f>TEXT(Packaging[[#This Row],[Deliverydate_C]],"mmm")</f>
        <v>Jan</v>
      </c>
      <c r="L1487" s="9"/>
      <c r="M1487" s="9" t="s">
        <v>220</v>
      </c>
    </row>
    <row r="1488" spans="3:13" x14ac:dyDescent="0.25">
      <c r="C1488" s="9">
        <f t="shared" ca="1" si="132"/>
        <v>27</v>
      </c>
      <c r="D1488" s="9" cm="1">
        <f t="array" aca="1" ref="D1488" ca="1">_xlfn.ANCHORARRAY(C1488)*0.05</f>
        <v>1.35</v>
      </c>
      <c r="E1488" s="9">
        <f t="shared" ca="1" si="133"/>
        <v>2</v>
      </c>
      <c r="F1488" s="9">
        <f t="shared" ca="1" si="131"/>
        <v>3</v>
      </c>
      <c r="G1488" s="9">
        <f t="shared" ca="1" si="134"/>
        <v>12</v>
      </c>
      <c r="H1488" s="9">
        <f t="shared" ca="1" si="135"/>
        <v>3</v>
      </c>
      <c r="I1488" s="9">
        <f ca="1">RAND()*(Packaging[[#This Row],[Ordering cost]]+Packaging[[#This Row],[Holding cost]])+0.2</f>
        <v>0.94073234149137774</v>
      </c>
      <c r="J1488" s="9">
        <f ca="1">SUM(Packaging[[#This Row],[Purchase Cost]:[Taxes]])</f>
        <v>49.290732341491378</v>
      </c>
      <c r="K1488" s="9" t="str">
        <f>TEXT(Packaging[[#This Row],[Deliverydate_C]],"mmm")</f>
        <v>Jan</v>
      </c>
      <c r="L1488" s="9"/>
      <c r="M1488" s="9" t="s">
        <v>219</v>
      </c>
    </row>
    <row r="1489" spans="3:13" x14ac:dyDescent="0.25">
      <c r="C1489" s="9">
        <f t="shared" ca="1" si="132"/>
        <v>23</v>
      </c>
      <c r="D1489" s="9" cm="1">
        <f t="array" aca="1" ref="D1489" ca="1">_xlfn.ANCHORARRAY(C1489)*0.05</f>
        <v>1.1500000000000001</v>
      </c>
      <c r="E1489" s="9">
        <f t="shared" ca="1" si="133"/>
        <v>2</v>
      </c>
      <c r="F1489" s="9">
        <f t="shared" ca="1" si="131"/>
        <v>3</v>
      </c>
      <c r="G1489" s="9">
        <f t="shared" ca="1" si="134"/>
        <v>13</v>
      </c>
      <c r="H1489" s="9">
        <f t="shared" ca="1" si="135"/>
        <v>2</v>
      </c>
      <c r="I1489" s="9">
        <f ca="1">RAND()*(Packaging[[#This Row],[Ordering cost]]+Packaging[[#This Row],[Holding cost]])+0.2</f>
        <v>0.86090354872957486</v>
      </c>
      <c r="J1489" s="9">
        <f ca="1">SUM(Packaging[[#This Row],[Purchase Cost]:[Taxes]])</f>
        <v>45.010903548729573</v>
      </c>
      <c r="K1489" s="9" t="str">
        <f>TEXT(Packaging[[#This Row],[Deliverydate_C]],"mmm")</f>
        <v>Jan</v>
      </c>
      <c r="L1489" s="9"/>
      <c r="M1489" s="9" t="s">
        <v>221</v>
      </c>
    </row>
    <row r="1490" spans="3:13" x14ac:dyDescent="0.25">
      <c r="C1490" s="9">
        <f t="shared" ca="1" si="132"/>
        <v>26</v>
      </c>
      <c r="D1490" s="9" cm="1">
        <f t="array" aca="1" ref="D1490" ca="1">_xlfn.ANCHORARRAY(C1490)*0.05</f>
        <v>1.3</v>
      </c>
      <c r="E1490" s="9">
        <f t="shared" ca="1" si="133"/>
        <v>2</v>
      </c>
      <c r="F1490" s="9">
        <f t="shared" ca="1" si="131"/>
        <v>3</v>
      </c>
      <c r="G1490" s="9">
        <f t="shared" ca="1" si="134"/>
        <v>13</v>
      </c>
      <c r="H1490" s="9">
        <f t="shared" ca="1" si="135"/>
        <v>2</v>
      </c>
      <c r="I1490" s="9">
        <f ca="1">RAND()*(Packaging[[#This Row],[Ordering cost]]+Packaging[[#This Row],[Holding cost]])+0.2</f>
        <v>0.32001050672907294</v>
      </c>
      <c r="J1490" s="9">
        <f ca="1">SUM(Packaging[[#This Row],[Purchase Cost]:[Taxes]])</f>
        <v>47.620010506729074</v>
      </c>
      <c r="K1490" s="9" t="str">
        <f>TEXT(Packaging[[#This Row],[Deliverydate_C]],"mmm")</f>
        <v>Jan</v>
      </c>
      <c r="L1490" s="9"/>
      <c r="M1490" s="9" t="s">
        <v>220</v>
      </c>
    </row>
    <row r="1491" spans="3:13" x14ac:dyDescent="0.25">
      <c r="C1491" s="9">
        <f t="shared" ca="1" si="132"/>
        <v>30</v>
      </c>
      <c r="D1491" s="9" cm="1">
        <f t="array" aca="1" ref="D1491" ca="1">_xlfn.ANCHORARRAY(C1491)*0.05</f>
        <v>1.5</v>
      </c>
      <c r="E1491" s="9">
        <f t="shared" ca="1" si="133"/>
        <v>1</v>
      </c>
      <c r="F1491" s="9">
        <f t="shared" ca="1" si="131"/>
        <v>3</v>
      </c>
      <c r="G1491" s="9">
        <f t="shared" ca="1" si="134"/>
        <v>14</v>
      </c>
      <c r="H1491" s="9">
        <f t="shared" ca="1" si="135"/>
        <v>2</v>
      </c>
      <c r="I1491" s="9">
        <f ca="1">RAND()*(Packaging[[#This Row],[Ordering cost]]+Packaging[[#This Row],[Holding cost]])+0.2</f>
        <v>1.1269525694661793</v>
      </c>
      <c r="J1491" s="9">
        <f ca="1">SUM(Packaging[[#This Row],[Purchase Cost]:[Taxes]])</f>
        <v>52.626952569466177</v>
      </c>
      <c r="K1491" s="9" t="str">
        <f>TEXT(Packaging[[#This Row],[Deliverydate_C]],"mmm")</f>
        <v>Jan</v>
      </c>
      <c r="L1491" s="9"/>
      <c r="M1491" s="9" t="s">
        <v>220</v>
      </c>
    </row>
    <row r="1492" spans="3:13" x14ac:dyDescent="0.25">
      <c r="C1492" s="9">
        <f t="shared" ca="1" si="132"/>
        <v>30</v>
      </c>
      <c r="D1492" s="9" cm="1">
        <f t="array" aca="1" ref="D1492" ca="1">_xlfn.ANCHORARRAY(C1492)*0.05</f>
        <v>1.5</v>
      </c>
      <c r="E1492" s="9">
        <f t="shared" ca="1" si="133"/>
        <v>1</v>
      </c>
      <c r="F1492" s="9">
        <f t="shared" ca="1" si="131"/>
        <v>3</v>
      </c>
      <c r="G1492" s="9">
        <f t="shared" ca="1" si="134"/>
        <v>14</v>
      </c>
      <c r="H1492" s="9">
        <f t="shared" ca="1" si="135"/>
        <v>3</v>
      </c>
      <c r="I1492" s="9">
        <f ca="1">RAND()*(Packaging[[#This Row],[Ordering cost]]+Packaging[[#This Row],[Holding cost]])+0.2</f>
        <v>0.54238214064621992</v>
      </c>
      <c r="J1492" s="9">
        <f ca="1">SUM(Packaging[[#This Row],[Purchase Cost]:[Taxes]])</f>
        <v>53.042382140646218</v>
      </c>
      <c r="K1492" s="9" t="str">
        <f>TEXT(Packaging[[#This Row],[Deliverydate_C]],"mmm")</f>
        <v>Jan</v>
      </c>
      <c r="L1492" s="9"/>
      <c r="M1492" s="9" t="s">
        <v>220</v>
      </c>
    </row>
    <row r="1493" spans="3:13" x14ac:dyDescent="0.25">
      <c r="C1493" s="9">
        <f t="shared" ca="1" si="132"/>
        <v>20</v>
      </c>
      <c r="D1493" s="9" cm="1">
        <f t="array" aca="1" ref="D1493" ca="1">_xlfn.ANCHORARRAY(C1493)*0.05</f>
        <v>1</v>
      </c>
      <c r="E1493" s="9">
        <f t="shared" ca="1" si="133"/>
        <v>2</v>
      </c>
      <c r="F1493" s="9">
        <f t="shared" ca="1" si="131"/>
        <v>4</v>
      </c>
      <c r="G1493" s="9">
        <f t="shared" ca="1" si="134"/>
        <v>15</v>
      </c>
      <c r="H1493" s="9">
        <f t="shared" ca="1" si="135"/>
        <v>3</v>
      </c>
      <c r="I1493" s="9">
        <f ca="1">RAND()*(Packaging[[#This Row],[Ordering cost]]+Packaging[[#This Row],[Holding cost]])+0.2</f>
        <v>1.6253252746219382</v>
      </c>
      <c r="J1493" s="9">
        <f ca="1">SUM(Packaging[[#This Row],[Purchase Cost]:[Taxes]])</f>
        <v>46.625325274621936</v>
      </c>
      <c r="K1493" s="9" t="str">
        <f>TEXT(Packaging[[#This Row],[Deliverydate_C]],"mmm")</f>
        <v>Jan</v>
      </c>
      <c r="L1493" s="9"/>
      <c r="M1493" s="9" t="s">
        <v>220</v>
      </c>
    </row>
    <row r="1494" spans="3:13" x14ac:dyDescent="0.25">
      <c r="C1494" s="9">
        <f t="shared" ca="1" si="132"/>
        <v>28</v>
      </c>
      <c r="D1494" s="9" cm="1">
        <f t="array" aca="1" ref="D1494" ca="1">_xlfn.ANCHORARRAY(C1494)*0.05</f>
        <v>1.4000000000000001</v>
      </c>
      <c r="E1494" s="9">
        <f t="shared" ca="1" si="133"/>
        <v>1</v>
      </c>
      <c r="F1494" s="9">
        <f t="shared" ca="1" si="131"/>
        <v>4</v>
      </c>
      <c r="G1494" s="9">
        <f t="shared" ca="1" si="134"/>
        <v>13</v>
      </c>
      <c r="H1494" s="9">
        <f t="shared" ca="1" si="135"/>
        <v>2</v>
      </c>
      <c r="I1494" s="9">
        <f ca="1">RAND()*(Packaging[[#This Row],[Ordering cost]]+Packaging[[#This Row],[Holding cost]])+0.2</f>
        <v>0.57503009980092967</v>
      </c>
      <c r="J1494" s="9">
        <f ca="1">SUM(Packaging[[#This Row],[Purchase Cost]:[Taxes]])</f>
        <v>49.975030099800925</v>
      </c>
      <c r="K1494" s="9" t="str">
        <f>TEXT(Packaging[[#This Row],[Deliverydate_C]],"mmm")</f>
        <v>Jan</v>
      </c>
      <c r="L1494" s="9"/>
      <c r="M1494" s="9" t="s">
        <v>221</v>
      </c>
    </row>
    <row r="1495" spans="3:13" x14ac:dyDescent="0.25">
      <c r="C1495" s="9">
        <f t="shared" ca="1" si="132"/>
        <v>24</v>
      </c>
      <c r="D1495" s="9" cm="1">
        <f t="array" aca="1" ref="D1495" ca="1">_xlfn.ANCHORARRAY(C1495)*0.05</f>
        <v>1.2000000000000002</v>
      </c>
      <c r="E1495" s="9">
        <f t="shared" ca="1" si="133"/>
        <v>2</v>
      </c>
      <c r="F1495" s="9">
        <f t="shared" ca="1" si="131"/>
        <v>4</v>
      </c>
      <c r="G1495" s="9">
        <f t="shared" ca="1" si="134"/>
        <v>12</v>
      </c>
      <c r="H1495" s="9">
        <f t="shared" ca="1" si="135"/>
        <v>3</v>
      </c>
      <c r="I1495" s="9">
        <f ca="1">RAND()*(Packaging[[#This Row],[Ordering cost]]+Packaging[[#This Row],[Holding cost]])+0.2</f>
        <v>1.4924204324387222</v>
      </c>
      <c r="J1495" s="9">
        <f ca="1">SUM(Packaging[[#This Row],[Purchase Cost]:[Taxes]])</f>
        <v>47.692420432438723</v>
      </c>
      <c r="K1495" s="9" t="str">
        <f>TEXT(Packaging[[#This Row],[Deliverydate_C]],"mmm")</f>
        <v>Jan</v>
      </c>
      <c r="L1495" s="9"/>
      <c r="M1495" s="9" t="s">
        <v>219</v>
      </c>
    </row>
    <row r="1496" spans="3:13" x14ac:dyDescent="0.25">
      <c r="C1496" s="9">
        <f t="shared" ca="1" si="132"/>
        <v>23</v>
      </c>
      <c r="D1496" s="9" cm="1">
        <f t="array" aca="1" ref="D1496" ca="1">_xlfn.ANCHORARRAY(C1496)*0.05</f>
        <v>1.1500000000000001</v>
      </c>
      <c r="E1496" s="9">
        <f t="shared" ca="1" si="133"/>
        <v>2</v>
      </c>
      <c r="F1496" s="9">
        <f t="shared" ca="1" si="131"/>
        <v>3</v>
      </c>
      <c r="G1496" s="9">
        <f t="shared" ca="1" si="134"/>
        <v>10</v>
      </c>
      <c r="H1496" s="9">
        <f t="shared" ca="1" si="135"/>
        <v>4</v>
      </c>
      <c r="I1496" s="9">
        <f ca="1">RAND()*(Packaging[[#This Row],[Ordering cost]]+Packaging[[#This Row],[Holding cost]])+0.2</f>
        <v>0.87597427458638899</v>
      </c>
      <c r="J1496" s="9">
        <f ca="1">SUM(Packaging[[#This Row],[Purchase Cost]:[Taxes]])</f>
        <v>44.025974274586389</v>
      </c>
      <c r="K1496" s="9" t="str">
        <f>TEXT(Packaging[[#This Row],[Deliverydate_C]],"mmm")</f>
        <v>Jan</v>
      </c>
      <c r="L1496" s="9"/>
      <c r="M1496" s="9" t="s">
        <v>221</v>
      </c>
    </row>
    <row r="1497" spans="3:13" x14ac:dyDescent="0.25">
      <c r="C1497" s="9">
        <f t="shared" ca="1" si="132"/>
        <v>27</v>
      </c>
      <c r="D1497" s="9" cm="1">
        <f t="array" aca="1" ref="D1497" ca="1">_xlfn.ANCHORARRAY(C1497)*0.05</f>
        <v>1.35</v>
      </c>
      <c r="E1497" s="9">
        <f t="shared" ca="1" si="133"/>
        <v>1</v>
      </c>
      <c r="F1497" s="9">
        <f t="shared" ca="1" si="131"/>
        <v>3</v>
      </c>
      <c r="G1497" s="9">
        <f t="shared" ca="1" si="134"/>
        <v>15</v>
      </c>
      <c r="H1497" s="9">
        <f t="shared" ca="1" si="135"/>
        <v>5</v>
      </c>
      <c r="I1497" s="9">
        <f ca="1">RAND()*(Packaging[[#This Row],[Ordering cost]]+Packaging[[#This Row],[Holding cost]])+0.2</f>
        <v>1.7905149506401086</v>
      </c>
      <c r="J1497" s="9">
        <f ca="1">SUM(Packaging[[#This Row],[Purchase Cost]:[Taxes]])</f>
        <v>54.14051495064011</v>
      </c>
      <c r="K1497" s="9" t="str">
        <f>TEXT(Packaging[[#This Row],[Deliverydate_C]],"mmm")</f>
        <v>Jan</v>
      </c>
      <c r="L1497" s="9"/>
      <c r="M1497" s="9" t="s">
        <v>219</v>
      </c>
    </row>
    <row r="1498" spans="3:13" x14ac:dyDescent="0.25">
      <c r="C1498" s="9">
        <f t="shared" ca="1" si="132"/>
        <v>30</v>
      </c>
      <c r="D1498" s="9" cm="1">
        <f t="array" aca="1" ref="D1498" ca="1">_xlfn.ANCHORARRAY(C1498)*0.05</f>
        <v>1.5</v>
      </c>
      <c r="E1498" s="9">
        <f t="shared" ca="1" si="133"/>
        <v>2</v>
      </c>
      <c r="F1498" s="9">
        <f t="shared" ca="1" si="131"/>
        <v>4</v>
      </c>
      <c r="G1498" s="9">
        <f t="shared" ca="1" si="134"/>
        <v>12</v>
      </c>
      <c r="H1498" s="9">
        <f t="shared" ca="1" si="135"/>
        <v>4</v>
      </c>
      <c r="I1498" s="9">
        <f ca="1">RAND()*(Packaging[[#This Row],[Ordering cost]]+Packaging[[#This Row],[Holding cost]])+0.2</f>
        <v>3.5935752406847223</v>
      </c>
      <c r="J1498" s="9">
        <f ca="1">SUM(Packaging[[#This Row],[Purchase Cost]:[Taxes]])</f>
        <v>57.093575240684721</v>
      </c>
      <c r="K1498" s="9" t="str">
        <f>TEXT(Packaging[[#This Row],[Deliverydate_C]],"mmm")</f>
        <v>Jan</v>
      </c>
      <c r="L1498" s="9"/>
      <c r="M1498" s="9" t="s">
        <v>219</v>
      </c>
    </row>
    <row r="1499" spans="3:13" x14ac:dyDescent="0.25">
      <c r="C1499" s="9">
        <f t="shared" ca="1" si="132"/>
        <v>25</v>
      </c>
      <c r="D1499" s="9" cm="1">
        <f t="array" aca="1" ref="D1499" ca="1">_xlfn.ANCHORARRAY(C1499)*0.05</f>
        <v>1.25</v>
      </c>
      <c r="E1499" s="9">
        <f t="shared" ca="1" si="133"/>
        <v>1</v>
      </c>
      <c r="F1499" s="9">
        <f t="shared" ca="1" si="131"/>
        <v>4</v>
      </c>
      <c r="G1499" s="9">
        <f t="shared" ca="1" si="134"/>
        <v>11</v>
      </c>
      <c r="H1499" s="9">
        <f t="shared" ca="1" si="135"/>
        <v>4</v>
      </c>
      <c r="I1499" s="9">
        <f ca="1">RAND()*(Packaging[[#This Row],[Ordering cost]]+Packaging[[#This Row],[Holding cost]])+0.2</f>
        <v>1.1791537140601815</v>
      </c>
      <c r="J1499" s="9">
        <f ca="1">SUM(Packaging[[#This Row],[Purchase Cost]:[Taxes]])</f>
        <v>47.429153714060185</v>
      </c>
      <c r="K1499" s="9" t="str">
        <f>TEXT(Packaging[[#This Row],[Deliverydate_C]],"mmm")</f>
        <v>Jan</v>
      </c>
      <c r="L1499" s="9"/>
      <c r="M1499" s="9" t="s">
        <v>219</v>
      </c>
    </row>
    <row r="1500" spans="3:13" x14ac:dyDescent="0.25">
      <c r="C1500" s="9">
        <f t="shared" ca="1" si="132"/>
        <v>25</v>
      </c>
      <c r="D1500" s="9" cm="1">
        <f t="array" aca="1" ref="D1500" ca="1">_xlfn.ANCHORARRAY(C1500)*0.05</f>
        <v>1.25</v>
      </c>
      <c r="E1500" s="9">
        <f t="shared" ca="1" si="133"/>
        <v>1</v>
      </c>
      <c r="F1500" s="9">
        <f t="shared" ca="1" si="131"/>
        <v>4</v>
      </c>
      <c r="G1500" s="9">
        <f t="shared" ca="1" si="134"/>
        <v>14</v>
      </c>
      <c r="H1500" s="9">
        <f t="shared" ca="1" si="135"/>
        <v>4</v>
      </c>
      <c r="I1500" s="9">
        <f ca="1">RAND()*(Packaging[[#This Row],[Ordering cost]]+Packaging[[#This Row],[Holding cost]])+0.2</f>
        <v>1.3630546841264763</v>
      </c>
      <c r="J1500" s="9">
        <f ca="1">SUM(Packaging[[#This Row],[Purchase Cost]:[Taxes]])</f>
        <v>50.613054684126475</v>
      </c>
      <c r="K1500" s="9" t="str">
        <f>TEXT(Packaging[[#This Row],[Deliverydate_C]],"mmm")</f>
        <v>Jan</v>
      </c>
      <c r="L1500" s="9"/>
      <c r="M1500" s="9" t="s">
        <v>219</v>
      </c>
    </row>
    <row r="1501" spans="3:13" x14ac:dyDescent="0.25">
      <c r="C1501" s="9">
        <f t="shared" ca="1" si="132"/>
        <v>20</v>
      </c>
      <c r="D1501" s="9" cm="1">
        <f t="array" aca="1" ref="D1501" ca="1">_xlfn.ANCHORARRAY(C1501)*0.05</f>
        <v>1</v>
      </c>
      <c r="E1501" s="9">
        <f t="shared" ca="1" si="133"/>
        <v>2</v>
      </c>
      <c r="F1501" s="9">
        <f t="shared" ca="1" si="131"/>
        <v>4</v>
      </c>
      <c r="G1501" s="9">
        <f t="shared" ca="1" si="134"/>
        <v>11</v>
      </c>
      <c r="H1501" s="9">
        <f t="shared" ca="1" si="135"/>
        <v>3</v>
      </c>
      <c r="I1501" s="9">
        <f ca="1">RAND()*(Packaging[[#This Row],[Ordering cost]]+Packaging[[#This Row],[Holding cost]])+0.2</f>
        <v>1.6050381517544188</v>
      </c>
      <c r="J1501" s="9">
        <f ca="1">SUM(Packaging[[#This Row],[Purchase Cost]:[Taxes]])</f>
        <v>42.605038151754421</v>
      </c>
      <c r="K1501" s="9" t="str">
        <f>TEXT(Packaging[[#This Row],[Deliverydate_C]],"mmm")</f>
        <v>Jan</v>
      </c>
      <c r="L1501" s="9"/>
      <c r="M1501" s="9" t="s">
        <v>221</v>
      </c>
    </row>
    <row r="1502" spans="3:13" x14ac:dyDescent="0.25">
      <c r="C1502" s="9">
        <f t="shared" ca="1" si="132"/>
        <v>21</v>
      </c>
      <c r="D1502" s="9" cm="1">
        <f t="array" aca="1" ref="D1502" ca="1">_xlfn.ANCHORARRAY(C1502)*0.05</f>
        <v>1.05</v>
      </c>
      <c r="E1502" s="9">
        <f t="shared" ca="1" si="133"/>
        <v>1</v>
      </c>
      <c r="F1502" s="9">
        <f t="shared" ca="1" si="131"/>
        <v>3</v>
      </c>
      <c r="G1502" s="9">
        <f t="shared" ca="1" si="134"/>
        <v>11</v>
      </c>
      <c r="H1502" s="9">
        <f t="shared" ca="1" si="135"/>
        <v>4</v>
      </c>
      <c r="I1502" s="9">
        <f ca="1">RAND()*(Packaging[[#This Row],[Ordering cost]]+Packaging[[#This Row],[Holding cost]])+0.2</f>
        <v>2.0207431865452969</v>
      </c>
      <c r="J1502" s="9">
        <f ca="1">SUM(Packaging[[#This Row],[Purchase Cost]:[Taxes]])</f>
        <v>43.070743186545293</v>
      </c>
      <c r="K1502" s="9" t="str">
        <f>TEXT(Packaging[[#This Row],[Deliverydate_C]],"mmm")</f>
        <v>Jan</v>
      </c>
      <c r="L1502" s="9"/>
      <c r="M1502" s="9" t="s">
        <v>221</v>
      </c>
    </row>
    <row r="1503" spans="3:13" x14ac:dyDescent="0.25">
      <c r="C1503" s="9">
        <f t="shared" ca="1" si="132"/>
        <v>28</v>
      </c>
      <c r="D1503" s="9" cm="1">
        <f t="array" aca="1" ref="D1503" ca="1">_xlfn.ANCHORARRAY(C1503)*0.05</f>
        <v>1.4000000000000001</v>
      </c>
      <c r="E1503" s="9">
        <f t="shared" ca="1" si="133"/>
        <v>1</v>
      </c>
      <c r="F1503" s="9">
        <f t="shared" ca="1" si="131"/>
        <v>4</v>
      </c>
      <c r="G1503" s="9">
        <f t="shared" ca="1" si="134"/>
        <v>14</v>
      </c>
      <c r="H1503" s="9">
        <f t="shared" ca="1" si="135"/>
        <v>5</v>
      </c>
      <c r="I1503" s="9">
        <f ca="1">RAND()*(Packaging[[#This Row],[Ordering cost]]+Packaging[[#This Row],[Holding cost]])+0.2</f>
        <v>0.41082568900671945</v>
      </c>
      <c r="J1503" s="9">
        <f ca="1">SUM(Packaging[[#This Row],[Purchase Cost]:[Taxes]])</f>
        <v>53.81082568900672</v>
      </c>
      <c r="K1503" s="9" t="str">
        <f>TEXT(Packaging[[#This Row],[Deliverydate_C]],"mmm")</f>
        <v>Jan</v>
      </c>
      <c r="L1503" s="9"/>
      <c r="M1503" s="9" t="s">
        <v>220</v>
      </c>
    </row>
    <row r="1504" spans="3:13" x14ac:dyDescent="0.25">
      <c r="C1504" s="9">
        <f t="shared" ca="1" si="132"/>
        <v>26</v>
      </c>
      <c r="D1504" s="9" cm="1">
        <f t="array" aca="1" ref="D1504" ca="1">_xlfn.ANCHORARRAY(C1504)*0.05</f>
        <v>1.3</v>
      </c>
      <c r="E1504" s="9">
        <f t="shared" ca="1" si="133"/>
        <v>1</v>
      </c>
      <c r="F1504" s="9">
        <f t="shared" ca="1" si="131"/>
        <v>4</v>
      </c>
      <c r="G1504" s="9">
        <f t="shared" ca="1" si="134"/>
        <v>11</v>
      </c>
      <c r="H1504" s="9">
        <f t="shared" ca="1" si="135"/>
        <v>3</v>
      </c>
      <c r="I1504" s="9">
        <f ca="1">RAND()*(Packaging[[#This Row],[Ordering cost]]+Packaging[[#This Row],[Holding cost]])+0.2</f>
        <v>0.65294797352089673</v>
      </c>
      <c r="J1504" s="9">
        <f ca="1">SUM(Packaging[[#This Row],[Purchase Cost]:[Taxes]])</f>
        <v>46.952947973520892</v>
      </c>
      <c r="K1504" s="9" t="str">
        <f>TEXT(Packaging[[#This Row],[Deliverydate_C]],"mmm")</f>
        <v>Jan</v>
      </c>
      <c r="L1504" s="9"/>
      <c r="M1504" s="9" t="s">
        <v>220</v>
      </c>
    </row>
    <row r="1505" spans="3:13" x14ac:dyDescent="0.25">
      <c r="C1505" s="9">
        <f t="shared" ca="1" si="132"/>
        <v>29</v>
      </c>
      <c r="D1505" s="9" cm="1">
        <f t="array" aca="1" ref="D1505" ca="1">_xlfn.ANCHORARRAY(C1505)*0.05</f>
        <v>1.4500000000000002</v>
      </c>
      <c r="E1505" s="9">
        <f t="shared" ca="1" si="133"/>
        <v>1</v>
      </c>
      <c r="F1505" s="9">
        <f t="shared" ca="1" si="131"/>
        <v>4</v>
      </c>
      <c r="G1505" s="9">
        <f t="shared" ca="1" si="134"/>
        <v>12</v>
      </c>
      <c r="H1505" s="9">
        <f t="shared" ca="1" si="135"/>
        <v>5</v>
      </c>
      <c r="I1505" s="9">
        <f ca="1">RAND()*(Packaging[[#This Row],[Ordering cost]]+Packaging[[#This Row],[Holding cost]])+0.2</f>
        <v>1.1626748881682099</v>
      </c>
      <c r="J1505" s="9">
        <f ca="1">SUM(Packaging[[#This Row],[Purchase Cost]:[Taxes]])</f>
        <v>53.612674888168215</v>
      </c>
      <c r="K1505" s="9" t="str">
        <f>TEXT(Packaging[[#This Row],[Deliverydate_C]],"mmm")</f>
        <v>Jan</v>
      </c>
      <c r="L1505" s="9"/>
      <c r="M1505" s="9" t="s">
        <v>219</v>
      </c>
    </row>
    <row r="1506" spans="3:13" x14ac:dyDescent="0.25">
      <c r="C1506" s="9">
        <f t="shared" ca="1" si="132"/>
        <v>29</v>
      </c>
      <c r="D1506" s="9" cm="1">
        <f t="array" aca="1" ref="D1506" ca="1">_xlfn.ANCHORARRAY(C1506)*0.05</f>
        <v>1.4500000000000002</v>
      </c>
      <c r="E1506" s="9">
        <f t="shared" ca="1" si="133"/>
        <v>2</v>
      </c>
      <c r="F1506" s="9">
        <f t="shared" ca="1" si="131"/>
        <v>3</v>
      </c>
      <c r="G1506" s="9">
        <f t="shared" ca="1" si="134"/>
        <v>11</v>
      </c>
      <c r="H1506" s="9">
        <f t="shared" ca="1" si="135"/>
        <v>5</v>
      </c>
      <c r="I1506" s="9">
        <f ca="1">RAND()*(Packaging[[#This Row],[Ordering cost]]+Packaging[[#This Row],[Holding cost]])+0.2</f>
        <v>2.6842231266459624</v>
      </c>
      <c r="J1506" s="9">
        <f ca="1">SUM(Packaging[[#This Row],[Purchase Cost]:[Taxes]])</f>
        <v>54.134223126645963</v>
      </c>
      <c r="K1506" s="9" t="str">
        <f>TEXT(Packaging[[#This Row],[Deliverydate_C]],"mmm")</f>
        <v>Jan</v>
      </c>
      <c r="L1506" s="9"/>
      <c r="M1506" s="9" t="s">
        <v>219</v>
      </c>
    </row>
    <row r="1507" spans="3:13" x14ac:dyDescent="0.25">
      <c r="C1507" s="9">
        <f t="shared" ca="1" si="132"/>
        <v>20</v>
      </c>
      <c r="D1507" s="9" cm="1">
        <f t="array" aca="1" ref="D1507" ca="1">_xlfn.ANCHORARRAY(C1507)*0.05</f>
        <v>1</v>
      </c>
      <c r="E1507" s="9">
        <f t="shared" ca="1" si="133"/>
        <v>1</v>
      </c>
      <c r="F1507" s="9">
        <f t="shared" ca="1" si="131"/>
        <v>4</v>
      </c>
      <c r="G1507" s="9">
        <f t="shared" ca="1" si="134"/>
        <v>11</v>
      </c>
      <c r="H1507" s="9">
        <f t="shared" ca="1" si="135"/>
        <v>4</v>
      </c>
      <c r="I1507" s="9">
        <f ca="1">RAND()*(Packaging[[#This Row],[Ordering cost]]+Packaging[[#This Row],[Holding cost]])+0.2</f>
        <v>0.45291651915510728</v>
      </c>
      <c r="J1507" s="9">
        <f ca="1">SUM(Packaging[[#This Row],[Purchase Cost]:[Taxes]])</f>
        <v>41.45291651915511</v>
      </c>
      <c r="K1507" s="9" t="str">
        <f>TEXT(Packaging[[#This Row],[Deliverydate_C]],"mmm")</f>
        <v>Jan</v>
      </c>
      <c r="L1507" s="9"/>
      <c r="M1507" s="9" t="s">
        <v>220</v>
      </c>
    </row>
    <row r="1508" spans="3:13" x14ac:dyDescent="0.25">
      <c r="C1508" s="9">
        <f t="shared" ca="1" si="132"/>
        <v>23</v>
      </c>
      <c r="D1508" s="9" cm="1">
        <f t="array" aca="1" ref="D1508" ca="1">_xlfn.ANCHORARRAY(C1508)*0.05</f>
        <v>1.1500000000000001</v>
      </c>
      <c r="E1508" s="9">
        <f t="shared" ca="1" si="133"/>
        <v>2</v>
      </c>
      <c r="F1508" s="9">
        <f t="shared" ca="1" si="131"/>
        <v>4</v>
      </c>
      <c r="G1508" s="9">
        <f t="shared" ca="1" si="134"/>
        <v>10</v>
      </c>
      <c r="H1508" s="9">
        <f t="shared" ca="1" si="135"/>
        <v>4</v>
      </c>
      <c r="I1508" s="9">
        <f ca="1">RAND()*(Packaging[[#This Row],[Ordering cost]]+Packaging[[#This Row],[Holding cost]])+0.2</f>
        <v>0.44792032360183931</v>
      </c>
      <c r="J1508" s="9">
        <f ca="1">SUM(Packaging[[#This Row],[Purchase Cost]:[Taxes]])</f>
        <v>44.597920323601841</v>
      </c>
      <c r="K1508" s="9" t="str">
        <f>TEXT(Packaging[[#This Row],[Deliverydate_C]],"mmm")</f>
        <v>Jan</v>
      </c>
      <c r="L1508" s="9"/>
      <c r="M1508" s="9" t="s">
        <v>220</v>
      </c>
    </row>
    <row r="1509" spans="3:13" x14ac:dyDescent="0.25">
      <c r="C1509" s="9">
        <f t="shared" ca="1" si="132"/>
        <v>25</v>
      </c>
      <c r="D1509" s="9" cm="1">
        <f t="array" aca="1" ref="D1509" ca="1">_xlfn.ANCHORARRAY(C1509)*0.05</f>
        <v>1.25</v>
      </c>
      <c r="E1509" s="9">
        <f t="shared" ca="1" si="133"/>
        <v>1</v>
      </c>
      <c r="F1509" s="9">
        <f t="shared" ca="1" si="131"/>
        <v>4</v>
      </c>
      <c r="G1509" s="9">
        <f t="shared" ca="1" si="134"/>
        <v>10</v>
      </c>
      <c r="H1509" s="9">
        <f t="shared" ca="1" si="135"/>
        <v>5</v>
      </c>
      <c r="I1509" s="9">
        <f ca="1">RAND()*(Packaging[[#This Row],[Ordering cost]]+Packaging[[#This Row],[Holding cost]])+0.2</f>
        <v>1.1213082564298067</v>
      </c>
      <c r="J1509" s="9">
        <f ca="1">SUM(Packaging[[#This Row],[Purchase Cost]:[Taxes]])</f>
        <v>47.371308256429806</v>
      </c>
      <c r="K1509" s="9" t="str">
        <f>TEXT(Packaging[[#This Row],[Deliverydate_C]],"mmm")</f>
        <v>Jan</v>
      </c>
      <c r="L1509" s="9"/>
      <c r="M1509" s="9" t="s">
        <v>220</v>
      </c>
    </row>
    <row r="1510" spans="3:13" x14ac:dyDescent="0.25">
      <c r="C1510" s="9">
        <f t="shared" ca="1" si="132"/>
        <v>22</v>
      </c>
      <c r="D1510" s="9" cm="1">
        <f t="array" aca="1" ref="D1510" ca="1">_xlfn.ANCHORARRAY(C1510)*0.05</f>
        <v>1.1000000000000001</v>
      </c>
      <c r="E1510" s="9">
        <f t="shared" ca="1" si="133"/>
        <v>2</v>
      </c>
      <c r="F1510" s="9">
        <f t="shared" ca="1" si="131"/>
        <v>3</v>
      </c>
      <c r="G1510" s="9">
        <f t="shared" ca="1" si="134"/>
        <v>11</v>
      </c>
      <c r="H1510" s="9">
        <f t="shared" ca="1" si="135"/>
        <v>5</v>
      </c>
      <c r="I1510" s="9">
        <f ca="1">RAND()*(Packaging[[#This Row],[Ordering cost]]+Packaging[[#This Row],[Holding cost]])+0.2</f>
        <v>2.5570608300708901</v>
      </c>
      <c r="J1510" s="9">
        <f ca="1">SUM(Packaging[[#This Row],[Purchase Cost]:[Taxes]])</f>
        <v>46.65706083007089</v>
      </c>
      <c r="K1510" s="9" t="str">
        <f>TEXT(Packaging[[#This Row],[Deliverydate_C]],"mmm")</f>
        <v>Jan</v>
      </c>
      <c r="L1510" s="9"/>
      <c r="M1510" s="9" t="s">
        <v>221</v>
      </c>
    </row>
    <row r="1511" spans="3:13" x14ac:dyDescent="0.25">
      <c r="C1511" s="9">
        <f t="shared" ca="1" si="132"/>
        <v>23</v>
      </c>
      <c r="D1511" s="9" cm="1">
        <f t="array" aca="1" ref="D1511" ca="1">_xlfn.ANCHORARRAY(C1511)*0.05</f>
        <v>1.1500000000000001</v>
      </c>
      <c r="E1511" s="9">
        <f t="shared" ca="1" si="133"/>
        <v>1</v>
      </c>
      <c r="F1511" s="9">
        <f t="shared" ca="1" si="131"/>
        <v>3</v>
      </c>
      <c r="G1511" s="9">
        <f t="shared" ca="1" si="134"/>
        <v>14</v>
      </c>
      <c r="H1511" s="9">
        <f t="shared" ca="1" si="135"/>
        <v>4</v>
      </c>
      <c r="I1511" s="9">
        <f ca="1">RAND()*(Packaging[[#This Row],[Ordering cost]]+Packaging[[#This Row],[Holding cost]])+0.2</f>
        <v>0.77485709094870381</v>
      </c>
      <c r="J1511" s="9">
        <f ca="1">SUM(Packaging[[#This Row],[Purchase Cost]:[Taxes]])</f>
        <v>46.924857090948706</v>
      </c>
      <c r="K1511" s="9" t="str">
        <f>TEXT(Packaging[[#This Row],[Deliverydate_C]],"mmm")</f>
        <v>Jan</v>
      </c>
      <c r="L1511" s="9"/>
      <c r="M1511" s="9" t="s">
        <v>219</v>
      </c>
    </row>
    <row r="1512" spans="3:13" x14ac:dyDescent="0.25">
      <c r="C1512" s="9">
        <f t="shared" ca="1" si="132"/>
        <v>29</v>
      </c>
      <c r="D1512" s="9" cm="1">
        <f t="array" aca="1" ref="D1512" ca="1">_xlfn.ANCHORARRAY(C1512)*0.05</f>
        <v>1.4500000000000002</v>
      </c>
      <c r="E1512" s="9">
        <f t="shared" ca="1" si="133"/>
        <v>2</v>
      </c>
      <c r="F1512" s="9">
        <f t="shared" ca="1" si="131"/>
        <v>3</v>
      </c>
      <c r="G1512" s="9">
        <f t="shared" ca="1" si="134"/>
        <v>14</v>
      </c>
      <c r="H1512" s="9">
        <f t="shared" ca="1" si="135"/>
        <v>3</v>
      </c>
      <c r="I1512" s="9">
        <f ca="1">RAND()*(Packaging[[#This Row],[Ordering cost]]+Packaging[[#This Row],[Holding cost]])+0.2</f>
        <v>3.0042045362356697</v>
      </c>
      <c r="J1512" s="9">
        <f ca="1">SUM(Packaging[[#This Row],[Purchase Cost]:[Taxes]])</f>
        <v>55.454204536235672</v>
      </c>
      <c r="K1512" s="9" t="str">
        <f>TEXT(Packaging[[#This Row],[Deliverydate_C]],"mmm")</f>
        <v>Jan</v>
      </c>
      <c r="L1512" s="9"/>
      <c r="M1512" s="9" t="s">
        <v>220</v>
      </c>
    </row>
    <row r="1513" spans="3:13" x14ac:dyDescent="0.25">
      <c r="C1513" s="9">
        <f t="shared" ca="1" si="132"/>
        <v>23</v>
      </c>
      <c r="D1513" s="9" cm="1">
        <f t="array" aca="1" ref="D1513" ca="1">_xlfn.ANCHORARRAY(C1513)*0.05</f>
        <v>1.1500000000000001</v>
      </c>
      <c r="E1513" s="9">
        <f t="shared" ca="1" si="133"/>
        <v>1</v>
      </c>
      <c r="F1513" s="9">
        <f t="shared" ca="1" si="131"/>
        <v>4</v>
      </c>
      <c r="G1513" s="9">
        <f t="shared" ca="1" si="134"/>
        <v>15</v>
      </c>
      <c r="H1513" s="9">
        <f t="shared" ca="1" si="135"/>
        <v>4</v>
      </c>
      <c r="I1513" s="9">
        <f ca="1">RAND()*(Packaging[[#This Row],[Ordering cost]]+Packaging[[#This Row],[Holding cost]])+0.2</f>
        <v>0.66236504347547931</v>
      </c>
      <c r="J1513" s="9">
        <f ca="1">SUM(Packaging[[#This Row],[Purchase Cost]:[Taxes]])</f>
        <v>48.812365043475481</v>
      </c>
      <c r="K1513" s="9" t="str">
        <f>TEXT(Packaging[[#This Row],[Deliverydate_C]],"mmm")</f>
        <v>Jan</v>
      </c>
      <c r="L1513" s="9"/>
      <c r="M1513" s="9" t="s">
        <v>219</v>
      </c>
    </row>
    <row r="1514" spans="3:13" x14ac:dyDescent="0.25">
      <c r="C1514" s="9">
        <f t="shared" ca="1" si="132"/>
        <v>28</v>
      </c>
      <c r="D1514" s="9" cm="1">
        <f t="array" aca="1" ref="D1514" ca="1">_xlfn.ANCHORARRAY(C1514)*0.05</f>
        <v>1.4000000000000001</v>
      </c>
      <c r="E1514" s="9">
        <f t="shared" ca="1" si="133"/>
        <v>2</v>
      </c>
      <c r="F1514" s="9">
        <f t="shared" ca="1" si="131"/>
        <v>4</v>
      </c>
      <c r="G1514" s="9">
        <f t="shared" ca="1" si="134"/>
        <v>13</v>
      </c>
      <c r="H1514" s="9">
        <f t="shared" ca="1" si="135"/>
        <v>3</v>
      </c>
      <c r="I1514" s="9">
        <f ca="1">RAND()*(Packaging[[#This Row],[Ordering cost]]+Packaging[[#This Row],[Holding cost]])+0.2</f>
        <v>2.8823312569506969</v>
      </c>
      <c r="J1514" s="9">
        <f ca="1">SUM(Packaging[[#This Row],[Purchase Cost]:[Taxes]])</f>
        <v>54.282331256950698</v>
      </c>
      <c r="K1514" s="9" t="str">
        <f>TEXT(Packaging[[#This Row],[Deliverydate_C]],"mmm")</f>
        <v>Jan</v>
      </c>
      <c r="L1514" s="9"/>
      <c r="M1514" s="9" t="s">
        <v>221</v>
      </c>
    </row>
    <row r="1515" spans="3:13" x14ac:dyDescent="0.25">
      <c r="C1515" s="9">
        <f t="shared" ca="1" si="132"/>
        <v>27</v>
      </c>
      <c r="D1515" s="9" cm="1">
        <f t="array" aca="1" ref="D1515" ca="1">_xlfn.ANCHORARRAY(C1515)*0.05</f>
        <v>1.35</v>
      </c>
      <c r="E1515" s="9">
        <f t="shared" ca="1" si="133"/>
        <v>1</v>
      </c>
      <c r="F1515" s="9">
        <f t="shared" ca="1" si="131"/>
        <v>3</v>
      </c>
      <c r="G1515" s="9">
        <f t="shared" ca="1" si="134"/>
        <v>15</v>
      </c>
      <c r="H1515" s="9">
        <f t="shared" ca="1" si="135"/>
        <v>3</v>
      </c>
      <c r="I1515" s="9">
        <f ca="1">RAND()*(Packaging[[#This Row],[Ordering cost]]+Packaging[[#This Row],[Holding cost]])+0.2</f>
        <v>0.62069205105720993</v>
      </c>
      <c r="J1515" s="9">
        <f ca="1">SUM(Packaging[[#This Row],[Purchase Cost]:[Taxes]])</f>
        <v>50.970692051057213</v>
      </c>
      <c r="K1515" s="9" t="str">
        <f>TEXT(Packaging[[#This Row],[Deliverydate_C]],"mmm")</f>
        <v>Jan</v>
      </c>
      <c r="L1515" s="9"/>
      <c r="M1515" s="9" t="s">
        <v>219</v>
      </c>
    </row>
    <row r="1516" spans="3:13" x14ac:dyDescent="0.25">
      <c r="C1516" s="9">
        <f t="shared" ca="1" si="132"/>
        <v>25</v>
      </c>
      <c r="D1516" s="9" cm="1">
        <f t="array" aca="1" ref="D1516" ca="1">_xlfn.ANCHORARRAY(C1516)*0.05</f>
        <v>1.25</v>
      </c>
      <c r="E1516" s="9">
        <f t="shared" ca="1" si="133"/>
        <v>1</v>
      </c>
      <c r="F1516" s="9">
        <f t="shared" ca="1" si="131"/>
        <v>3</v>
      </c>
      <c r="G1516" s="9">
        <f t="shared" ca="1" si="134"/>
        <v>14</v>
      </c>
      <c r="H1516" s="9">
        <f t="shared" ca="1" si="135"/>
        <v>3</v>
      </c>
      <c r="I1516" s="9">
        <f ca="1">RAND()*(Packaging[[#This Row],[Ordering cost]]+Packaging[[#This Row],[Holding cost]])+0.2</f>
        <v>2.3476952077494402</v>
      </c>
      <c r="J1516" s="9">
        <f ca="1">SUM(Packaging[[#This Row],[Purchase Cost]:[Taxes]])</f>
        <v>49.597695207749439</v>
      </c>
      <c r="K1516" s="9" t="str">
        <f>TEXT(Packaging[[#This Row],[Deliverydate_C]],"mmm")</f>
        <v>Jan</v>
      </c>
      <c r="L1516" s="9"/>
      <c r="M1516" s="9" t="s">
        <v>220</v>
      </c>
    </row>
    <row r="1517" spans="3:13" x14ac:dyDescent="0.25">
      <c r="C1517" s="9">
        <f t="shared" ca="1" si="132"/>
        <v>26</v>
      </c>
      <c r="D1517" s="9" cm="1">
        <f t="array" aca="1" ref="D1517" ca="1">_xlfn.ANCHORARRAY(C1517)*0.05</f>
        <v>1.3</v>
      </c>
      <c r="E1517" s="9">
        <f t="shared" ca="1" si="133"/>
        <v>2</v>
      </c>
      <c r="F1517" s="9">
        <f t="shared" ca="1" si="131"/>
        <v>3</v>
      </c>
      <c r="G1517" s="9">
        <f t="shared" ca="1" si="134"/>
        <v>11</v>
      </c>
      <c r="H1517" s="9">
        <f t="shared" ca="1" si="135"/>
        <v>2</v>
      </c>
      <c r="I1517" s="9">
        <f ca="1">RAND()*(Packaging[[#This Row],[Ordering cost]]+Packaging[[#This Row],[Holding cost]])+0.2</f>
        <v>0.29353628024348977</v>
      </c>
      <c r="J1517" s="9">
        <f ca="1">SUM(Packaging[[#This Row],[Purchase Cost]:[Taxes]])</f>
        <v>45.593536280243484</v>
      </c>
      <c r="K1517" s="9" t="str">
        <f>TEXT(Packaging[[#This Row],[Deliverydate_C]],"mmm")</f>
        <v>Jan</v>
      </c>
      <c r="L1517" s="9"/>
      <c r="M1517" s="9" t="s">
        <v>220</v>
      </c>
    </row>
    <row r="1518" spans="3:13" x14ac:dyDescent="0.25">
      <c r="C1518" s="9">
        <f t="shared" ca="1" si="132"/>
        <v>29</v>
      </c>
      <c r="D1518" s="9" cm="1">
        <f t="array" aca="1" ref="D1518" ca="1">_xlfn.ANCHORARRAY(C1518)*0.05</f>
        <v>1.4500000000000002</v>
      </c>
      <c r="E1518" s="9">
        <f t="shared" ca="1" si="133"/>
        <v>1</v>
      </c>
      <c r="F1518" s="9">
        <f t="shared" ca="1" si="131"/>
        <v>3</v>
      </c>
      <c r="G1518" s="9">
        <f t="shared" ca="1" si="134"/>
        <v>13</v>
      </c>
      <c r="H1518" s="9">
        <f t="shared" ca="1" si="135"/>
        <v>2</v>
      </c>
      <c r="I1518" s="9">
        <f ca="1">RAND()*(Packaging[[#This Row],[Ordering cost]]+Packaging[[#This Row],[Holding cost]])+0.2</f>
        <v>2.3292146241003628</v>
      </c>
      <c r="J1518" s="9">
        <f ca="1">SUM(Packaging[[#This Row],[Purchase Cost]:[Taxes]])</f>
        <v>51.779214624100362</v>
      </c>
      <c r="K1518" s="9" t="str">
        <f>TEXT(Packaging[[#This Row],[Deliverydate_C]],"mmm")</f>
        <v>Jan</v>
      </c>
      <c r="L1518" s="9"/>
      <c r="M1518" s="9" t="s">
        <v>219</v>
      </c>
    </row>
    <row r="1519" spans="3:13" x14ac:dyDescent="0.25">
      <c r="C1519" s="9">
        <f t="shared" ca="1" si="132"/>
        <v>30</v>
      </c>
      <c r="D1519" s="9" cm="1">
        <f t="array" aca="1" ref="D1519" ca="1">_xlfn.ANCHORARRAY(C1519)*0.05</f>
        <v>1.5</v>
      </c>
      <c r="E1519" s="9">
        <f t="shared" ca="1" si="133"/>
        <v>1</v>
      </c>
      <c r="F1519" s="9">
        <f t="shared" ca="1" si="131"/>
        <v>3</v>
      </c>
      <c r="G1519" s="9">
        <f t="shared" ca="1" si="134"/>
        <v>10</v>
      </c>
      <c r="H1519" s="9">
        <f t="shared" ca="1" si="135"/>
        <v>5</v>
      </c>
      <c r="I1519" s="9">
        <f ca="1">RAND()*(Packaging[[#This Row],[Ordering cost]]+Packaging[[#This Row],[Holding cost]])+0.2</f>
        <v>1.1308857419211333</v>
      </c>
      <c r="J1519" s="9">
        <f ca="1">SUM(Packaging[[#This Row],[Purchase Cost]:[Taxes]])</f>
        <v>51.630885741921134</v>
      </c>
      <c r="K1519" s="9" t="str">
        <f>TEXT(Packaging[[#This Row],[Deliverydate_C]],"mmm")</f>
        <v>Jan</v>
      </c>
      <c r="L1519" s="9"/>
      <c r="M1519" s="9" t="s">
        <v>219</v>
      </c>
    </row>
    <row r="1520" spans="3:13" x14ac:dyDescent="0.25">
      <c r="C1520" s="9">
        <f t="shared" ca="1" si="132"/>
        <v>25</v>
      </c>
      <c r="D1520" s="9" cm="1">
        <f t="array" aca="1" ref="D1520" ca="1">_xlfn.ANCHORARRAY(C1520)*0.05</f>
        <v>1.25</v>
      </c>
      <c r="E1520" s="9">
        <f t="shared" ca="1" si="133"/>
        <v>1</v>
      </c>
      <c r="F1520" s="9">
        <f t="shared" ca="1" si="131"/>
        <v>3</v>
      </c>
      <c r="G1520" s="9">
        <f t="shared" ca="1" si="134"/>
        <v>10</v>
      </c>
      <c r="H1520" s="9">
        <f t="shared" ca="1" si="135"/>
        <v>3</v>
      </c>
      <c r="I1520" s="9">
        <f ca="1">RAND()*(Packaging[[#This Row],[Ordering cost]]+Packaging[[#This Row],[Holding cost]])+0.2</f>
        <v>1.5370281510455392</v>
      </c>
      <c r="J1520" s="9">
        <f ca="1">SUM(Packaging[[#This Row],[Purchase Cost]:[Taxes]])</f>
        <v>44.78702815104554</v>
      </c>
      <c r="K1520" s="9" t="str">
        <f>TEXT(Packaging[[#This Row],[Deliverydate_C]],"mmm")</f>
        <v>Jan</v>
      </c>
      <c r="L1520" s="9"/>
      <c r="M1520" s="9" t="s">
        <v>220</v>
      </c>
    </row>
    <row r="1521" spans="3:13" x14ac:dyDescent="0.25">
      <c r="C1521" s="9">
        <f t="shared" ca="1" si="132"/>
        <v>27</v>
      </c>
      <c r="D1521" s="9" cm="1">
        <f t="array" aca="1" ref="D1521" ca="1">_xlfn.ANCHORARRAY(C1521)*0.05</f>
        <v>1.35</v>
      </c>
      <c r="E1521" s="9">
        <f t="shared" ca="1" si="133"/>
        <v>2</v>
      </c>
      <c r="F1521" s="9">
        <f t="shared" ca="1" si="131"/>
        <v>4</v>
      </c>
      <c r="G1521" s="9">
        <f t="shared" ca="1" si="134"/>
        <v>15</v>
      </c>
      <c r="H1521" s="9">
        <f t="shared" ca="1" si="135"/>
        <v>3</v>
      </c>
      <c r="I1521" s="9">
        <f ca="1">RAND()*(Packaging[[#This Row],[Ordering cost]]+Packaging[[#This Row],[Holding cost]])+0.2</f>
        <v>1.8750513361753043</v>
      </c>
      <c r="J1521" s="9">
        <f ca="1">SUM(Packaging[[#This Row],[Purchase Cost]:[Taxes]])</f>
        <v>54.225051336175305</v>
      </c>
      <c r="K1521" s="9" t="str">
        <f>TEXT(Packaging[[#This Row],[Deliverydate_C]],"mmm")</f>
        <v>Jan</v>
      </c>
      <c r="L1521" s="9"/>
      <c r="M1521" s="9" t="s">
        <v>220</v>
      </c>
    </row>
    <row r="1522" spans="3:13" x14ac:dyDescent="0.25">
      <c r="C1522" s="9">
        <f t="shared" ca="1" si="132"/>
        <v>22</v>
      </c>
      <c r="D1522" s="9" cm="1">
        <f t="array" aca="1" ref="D1522" ca="1">_xlfn.ANCHORARRAY(C1522)*0.05</f>
        <v>1.1000000000000001</v>
      </c>
      <c r="E1522" s="9">
        <f t="shared" ca="1" si="133"/>
        <v>2</v>
      </c>
      <c r="F1522" s="9">
        <f t="shared" ca="1" si="131"/>
        <v>4</v>
      </c>
      <c r="G1522" s="9">
        <f t="shared" ca="1" si="134"/>
        <v>12</v>
      </c>
      <c r="H1522" s="9">
        <f t="shared" ca="1" si="135"/>
        <v>3</v>
      </c>
      <c r="I1522" s="9">
        <f ca="1">RAND()*(Packaging[[#This Row],[Ordering cost]]+Packaging[[#This Row],[Holding cost]])+0.2</f>
        <v>1.7601803778104981</v>
      </c>
      <c r="J1522" s="9">
        <f ca="1">SUM(Packaging[[#This Row],[Purchase Cost]:[Taxes]])</f>
        <v>45.860180377810501</v>
      </c>
      <c r="K1522" s="9" t="str">
        <f>TEXT(Packaging[[#This Row],[Deliverydate_C]],"mmm")</f>
        <v>Jan</v>
      </c>
      <c r="L1522" s="9"/>
      <c r="M1522" s="9" t="s">
        <v>220</v>
      </c>
    </row>
    <row r="1523" spans="3:13" x14ac:dyDescent="0.25">
      <c r="C1523" s="9">
        <f t="shared" ca="1" si="132"/>
        <v>26</v>
      </c>
      <c r="D1523" s="9" cm="1">
        <f t="array" aca="1" ref="D1523" ca="1">_xlfn.ANCHORARRAY(C1523)*0.05</f>
        <v>1.3</v>
      </c>
      <c r="E1523" s="9">
        <f t="shared" ca="1" si="133"/>
        <v>1</v>
      </c>
      <c r="F1523" s="9">
        <f t="shared" ca="1" si="131"/>
        <v>3</v>
      </c>
      <c r="G1523" s="9">
        <f t="shared" ca="1" si="134"/>
        <v>12</v>
      </c>
      <c r="H1523" s="9">
        <f t="shared" ca="1" si="135"/>
        <v>3</v>
      </c>
      <c r="I1523" s="9">
        <f ca="1">RAND()*(Packaging[[#This Row],[Ordering cost]]+Packaging[[#This Row],[Holding cost]])+0.2</f>
        <v>1.8813036431557075</v>
      </c>
      <c r="J1523" s="9">
        <f ca="1">SUM(Packaging[[#This Row],[Purchase Cost]:[Taxes]])</f>
        <v>48.181303643155708</v>
      </c>
      <c r="K1523" s="9" t="str">
        <f>TEXT(Packaging[[#This Row],[Deliverydate_C]],"mmm")</f>
        <v>Jan</v>
      </c>
      <c r="L1523" s="9"/>
      <c r="M1523" s="9" t="s">
        <v>221</v>
      </c>
    </row>
    <row r="1524" spans="3:13" x14ac:dyDescent="0.25">
      <c r="C1524" s="9">
        <f t="shared" ca="1" si="132"/>
        <v>22</v>
      </c>
      <c r="D1524" s="9" cm="1">
        <f t="array" aca="1" ref="D1524" ca="1">_xlfn.ANCHORARRAY(C1524)*0.05</f>
        <v>1.1000000000000001</v>
      </c>
      <c r="E1524" s="9">
        <f t="shared" ca="1" si="133"/>
        <v>1</v>
      </c>
      <c r="F1524" s="9">
        <f t="shared" ca="1" si="131"/>
        <v>3</v>
      </c>
      <c r="G1524" s="9">
        <f t="shared" ca="1" si="134"/>
        <v>14</v>
      </c>
      <c r="H1524" s="9">
        <f t="shared" ca="1" si="135"/>
        <v>4</v>
      </c>
      <c r="I1524" s="9">
        <f ca="1">RAND()*(Packaging[[#This Row],[Ordering cost]]+Packaging[[#This Row],[Holding cost]])+0.2</f>
        <v>0.95152947621819406</v>
      </c>
      <c r="J1524" s="9">
        <f ca="1">SUM(Packaging[[#This Row],[Purchase Cost]:[Taxes]])</f>
        <v>46.051529476218192</v>
      </c>
      <c r="K1524" s="9" t="str">
        <f>TEXT(Packaging[[#This Row],[Deliverydate_C]],"mmm")</f>
        <v>Jan</v>
      </c>
      <c r="L1524" s="9"/>
      <c r="M1524" s="9" t="s">
        <v>220</v>
      </c>
    </row>
    <row r="1525" spans="3:13" x14ac:dyDescent="0.25">
      <c r="C1525" s="9">
        <f t="shared" ca="1" si="132"/>
        <v>29</v>
      </c>
      <c r="D1525" s="9" cm="1">
        <f t="array" aca="1" ref="D1525" ca="1">_xlfn.ANCHORARRAY(C1525)*0.05</f>
        <v>1.4500000000000002</v>
      </c>
      <c r="E1525" s="9">
        <f t="shared" ca="1" si="133"/>
        <v>1</v>
      </c>
      <c r="F1525" s="9">
        <f t="shared" ca="1" si="131"/>
        <v>3</v>
      </c>
      <c r="G1525" s="9">
        <f t="shared" ca="1" si="134"/>
        <v>12</v>
      </c>
      <c r="H1525" s="9">
        <f t="shared" ca="1" si="135"/>
        <v>4</v>
      </c>
      <c r="I1525" s="9">
        <f ca="1">RAND()*(Packaging[[#This Row],[Ordering cost]]+Packaging[[#This Row],[Holding cost]])+0.2</f>
        <v>1.4145504818885757</v>
      </c>
      <c r="J1525" s="9">
        <f ca="1">SUM(Packaging[[#This Row],[Purchase Cost]:[Taxes]])</f>
        <v>51.864550481888578</v>
      </c>
      <c r="K1525" s="9" t="str">
        <f>TEXT(Packaging[[#This Row],[Deliverydate_C]],"mmm")</f>
        <v>Jan</v>
      </c>
      <c r="L1525" s="9"/>
      <c r="M1525" s="9" t="s">
        <v>220</v>
      </c>
    </row>
    <row r="1526" spans="3:13" x14ac:dyDescent="0.25">
      <c r="C1526" s="9">
        <f t="shared" ca="1" si="132"/>
        <v>25</v>
      </c>
      <c r="D1526" s="9" cm="1">
        <f t="array" aca="1" ref="D1526" ca="1">_xlfn.ANCHORARRAY(C1526)*0.05</f>
        <v>1.25</v>
      </c>
      <c r="E1526" s="9">
        <f t="shared" ca="1" si="133"/>
        <v>2</v>
      </c>
      <c r="F1526" s="9">
        <f t="shared" ca="1" si="131"/>
        <v>4</v>
      </c>
      <c r="G1526" s="9">
        <f t="shared" ca="1" si="134"/>
        <v>12</v>
      </c>
      <c r="H1526" s="9">
        <f t="shared" ca="1" si="135"/>
        <v>5</v>
      </c>
      <c r="I1526" s="9">
        <f ca="1">RAND()*(Packaging[[#This Row],[Ordering cost]]+Packaging[[#This Row],[Holding cost]])+0.2</f>
        <v>2.9240603865245252</v>
      </c>
      <c r="J1526" s="9">
        <f ca="1">SUM(Packaging[[#This Row],[Purchase Cost]:[Taxes]])</f>
        <v>52.174060386524523</v>
      </c>
      <c r="K1526" s="9" t="str">
        <f>TEXT(Packaging[[#This Row],[Deliverydate_C]],"mmm")</f>
        <v>Jan</v>
      </c>
      <c r="L1526" s="9"/>
      <c r="M1526" s="9" t="s">
        <v>220</v>
      </c>
    </row>
    <row r="1527" spans="3:13" x14ac:dyDescent="0.25">
      <c r="C1527" s="9">
        <f t="shared" ca="1" si="132"/>
        <v>25</v>
      </c>
      <c r="D1527" s="9" cm="1">
        <f t="array" aca="1" ref="D1527" ca="1">_xlfn.ANCHORARRAY(C1527)*0.05</f>
        <v>1.25</v>
      </c>
      <c r="E1527" s="9">
        <f t="shared" ca="1" si="133"/>
        <v>1</v>
      </c>
      <c r="F1527" s="9">
        <f t="shared" ca="1" si="131"/>
        <v>3</v>
      </c>
      <c r="G1527" s="9">
        <f t="shared" ca="1" si="134"/>
        <v>10</v>
      </c>
      <c r="H1527" s="9">
        <f t="shared" ca="1" si="135"/>
        <v>3</v>
      </c>
      <c r="I1527" s="9">
        <f ca="1">RAND()*(Packaging[[#This Row],[Ordering cost]]+Packaging[[#This Row],[Holding cost]])+0.2</f>
        <v>2.0033749896654984</v>
      </c>
      <c r="J1527" s="9">
        <f ca="1">SUM(Packaging[[#This Row],[Purchase Cost]:[Taxes]])</f>
        <v>45.253374989665495</v>
      </c>
      <c r="K1527" s="9" t="str">
        <f>TEXT(Packaging[[#This Row],[Deliverydate_C]],"mmm")</f>
        <v>Jan</v>
      </c>
      <c r="L1527" s="9"/>
      <c r="M1527" s="9" t="s">
        <v>221</v>
      </c>
    </row>
    <row r="1528" spans="3:13" x14ac:dyDescent="0.25">
      <c r="C1528" s="9">
        <f t="shared" ca="1" si="132"/>
        <v>20</v>
      </c>
      <c r="D1528" s="9" cm="1">
        <f t="array" aca="1" ref="D1528" ca="1">_xlfn.ANCHORARRAY(C1528)*0.05</f>
        <v>1</v>
      </c>
      <c r="E1528" s="9">
        <f t="shared" ca="1" si="133"/>
        <v>2</v>
      </c>
      <c r="F1528" s="9">
        <f t="shared" ca="1" si="131"/>
        <v>3</v>
      </c>
      <c r="G1528" s="9">
        <f t="shared" ca="1" si="134"/>
        <v>10</v>
      </c>
      <c r="H1528" s="9">
        <f t="shared" ca="1" si="135"/>
        <v>5</v>
      </c>
      <c r="I1528" s="9">
        <f ca="1">RAND()*(Packaging[[#This Row],[Ordering cost]]+Packaging[[#This Row],[Holding cost]])+0.2</f>
        <v>2.5583534410138902</v>
      </c>
      <c r="J1528" s="9">
        <f ca="1">SUM(Packaging[[#This Row],[Purchase Cost]:[Taxes]])</f>
        <v>43.558353441013892</v>
      </c>
      <c r="K1528" s="9" t="str">
        <f>TEXT(Packaging[[#This Row],[Deliverydate_C]],"mmm")</f>
        <v>Jan</v>
      </c>
      <c r="L1528" s="9"/>
      <c r="M1528" s="9" t="s">
        <v>220</v>
      </c>
    </row>
    <row r="1529" spans="3:13" x14ac:dyDescent="0.25">
      <c r="C1529" s="9">
        <f t="shared" ca="1" si="132"/>
        <v>27</v>
      </c>
      <c r="D1529" s="9" cm="1">
        <f t="array" aca="1" ref="D1529" ca="1">_xlfn.ANCHORARRAY(C1529)*0.05</f>
        <v>1.35</v>
      </c>
      <c r="E1529" s="9">
        <f t="shared" ca="1" si="133"/>
        <v>1</v>
      </c>
      <c r="F1529" s="9">
        <f t="shared" ca="1" si="131"/>
        <v>4</v>
      </c>
      <c r="G1529" s="9">
        <f t="shared" ca="1" si="134"/>
        <v>15</v>
      </c>
      <c r="H1529" s="9">
        <f t="shared" ca="1" si="135"/>
        <v>2</v>
      </c>
      <c r="I1529" s="9">
        <f ca="1">RAND()*(Packaging[[#This Row],[Ordering cost]]+Packaging[[#This Row],[Holding cost]])+0.2</f>
        <v>0.43229029509023176</v>
      </c>
      <c r="J1529" s="9">
        <f ca="1">SUM(Packaging[[#This Row],[Purchase Cost]:[Taxes]])</f>
        <v>50.782290295090235</v>
      </c>
      <c r="K1529" s="9" t="str">
        <f>TEXT(Packaging[[#This Row],[Deliverydate_C]],"mmm")</f>
        <v>Jan</v>
      </c>
      <c r="L1529" s="9"/>
      <c r="M1529" s="9" t="s">
        <v>220</v>
      </c>
    </row>
    <row r="1530" spans="3:13" x14ac:dyDescent="0.25">
      <c r="C1530" s="9">
        <f t="shared" ca="1" si="132"/>
        <v>27</v>
      </c>
      <c r="D1530" s="9" cm="1">
        <f t="array" aca="1" ref="D1530" ca="1">_xlfn.ANCHORARRAY(C1530)*0.05</f>
        <v>1.35</v>
      </c>
      <c r="E1530" s="9">
        <f t="shared" ca="1" si="133"/>
        <v>1</v>
      </c>
      <c r="F1530" s="9">
        <f t="shared" ca="1" si="131"/>
        <v>3</v>
      </c>
      <c r="G1530" s="9">
        <f t="shared" ca="1" si="134"/>
        <v>15</v>
      </c>
      <c r="H1530" s="9">
        <f t="shared" ca="1" si="135"/>
        <v>3</v>
      </c>
      <c r="I1530" s="9">
        <f ca="1">RAND()*(Packaging[[#This Row],[Ordering cost]]+Packaging[[#This Row],[Holding cost]])+0.2</f>
        <v>0.22951079962608981</v>
      </c>
      <c r="J1530" s="9">
        <f ca="1">SUM(Packaging[[#This Row],[Purchase Cost]:[Taxes]])</f>
        <v>50.579510799626092</v>
      </c>
      <c r="K1530" s="9" t="str">
        <f>TEXT(Packaging[[#This Row],[Deliverydate_C]],"mmm")</f>
        <v>Jan</v>
      </c>
      <c r="L1530" s="9"/>
      <c r="M1530" s="9" t="s">
        <v>220</v>
      </c>
    </row>
    <row r="1531" spans="3:13" x14ac:dyDescent="0.25">
      <c r="C1531" s="9">
        <f t="shared" ca="1" si="132"/>
        <v>29</v>
      </c>
      <c r="D1531" s="9" cm="1">
        <f t="array" aca="1" ref="D1531" ca="1">_xlfn.ANCHORARRAY(C1531)*0.05</f>
        <v>1.4500000000000002</v>
      </c>
      <c r="E1531" s="9">
        <f t="shared" ca="1" si="133"/>
        <v>1</v>
      </c>
      <c r="F1531" s="9">
        <f t="shared" ca="1" si="131"/>
        <v>3</v>
      </c>
      <c r="G1531" s="9">
        <f t="shared" ca="1" si="134"/>
        <v>10</v>
      </c>
      <c r="H1531" s="9">
        <f t="shared" ca="1" si="135"/>
        <v>2</v>
      </c>
      <c r="I1531" s="9">
        <f ca="1">RAND()*(Packaging[[#This Row],[Ordering cost]]+Packaging[[#This Row],[Holding cost]])+0.2</f>
        <v>1.28996770558753</v>
      </c>
      <c r="J1531" s="9">
        <f ca="1">SUM(Packaging[[#This Row],[Purchase Cost]:[Taxes]])</f>
        <v>47.739967705587532</v>
      </c>
      <c r="K1531" s="9" t="str">
        <f>TEXT(Packaging[[#This Row],[Deliverydate_C]],"mmm")</f>
        <v>Jan</v>
      </c>
      <c r="L1531" s="9"/>
      <c r="M1531" s="9" t="s">
        <v>219</v>
      </c>
    </row>
    <row r="1532" spans="3:13" x14ac:dyDescent="0.25">
      <c r="C1532" s="9">
        <f t="shared" ca="1" si="132"/>
        <v>25</v>
      </c>
      <c r="D1532" s="9" cm="1">
        <f t="array" aca="1" ref="D1532" ca="1">_xlfn.ANCHORARRAY(C1532)*0.05</f>
        <v>1.25</v>
      </c>
      <c r="E1532" s="9">
        <f t="shared" ca="1" si="133"/>
        <v>2</v>
      </c>
      <c r="F1532" s="9">
        <f t="shared" ca="1" si="131"/>
        <v>4</v>
      </c>
      <c r="G1532" s="9">
        <f t="shared" ca="1" si="134"/>
        <v>10</v>
      </c>
      <c r="H1532" s="9">
        <f t="shared" ca="1" si="135"/>
        <v>2</v>
      </c>
      <c r="I1532" s="9">
        <f ca="1">RAND()*(Packaging[[#This Row],[Ordering cost]]+Packaging[[#This Row],[Holding cost]])+0.2</f>
        <v>0.31757436748249235</v>
      </c>
      <c r="J1532" s="9">
        <f ca="1">SUM(Packaging[[#This Row],[Purchase Cost]:[Taxes]])</f>
        <v>44.567574367482493</v>
      </c>
      <c r="K1532" s="9" t="str">
        <f>TEXT(Packaging[[#This Row],[Deliverydate_C]],"mmm")</f>
        <v>Jan</v>
      </c>
      <c r="L1532" s="9"/>
      <c r="M1532" s="9" t="s">
        <v>219</v>
      </c>
    </row>
    <row r="1533" spans="3:13" x14ac:dyDescent="0.25">
      <c r="C1533" s="9">
        <f t="shared" ca="1" si="132"/>
        <v>21</v>
      </c>
      <c r="D1533" s="9" cm="1">
        <f t="array" aca="1" ref="D1533" ca="1">_xlfn.ANCHORARRAY(C1533)*0.05</f>
        <v>1.05</v>
      </c>
      <c r="E1533" s="9">
        <f t="shared" ca="1" si="133"/>
        <v>1</v>
      </c>
      <c r="F1533" s="9">
        <f t="shared" ca="1" si="131"/>
        <v>4</v>
      </c>
      <c r="G1533" s="9">
        <f t="shared" ca="1" si="134"/>
        <v>14</v>
      </c>
      <c r="H1533" s="9">
        <f t="shared" ca="1" si="135"/>
        <v>2</v>
      </c>
      <c r="I1533" s="9">
        <f ca="1">RAND()*(Packaging[[#This Row],[Ordering cost]]+Packaging[[#This Row],[Holding cost]])+0.2</f>
        <v>1.7952169394284092</v>
      </c>
      <c r="J1533" s="9">
        <f ca="1">SUM(Packaging[[#This Row],[Purchase Cost]:[Taxes]])</f>
        <v>44.845216939428404</v>
      </c>
      <c r="K1533" s="9" t="str">
        <f>TEXT(Packaging[[#This Row],[Deliverydate_C]],"mmm")</f>
        <v>Jan</v>
      </c>
      <c r="L1533" s="9"/>
      <c r="M1533" s="9" t="s">
        <v>220</v>
      </c>
    </row>
    <row r="1534" spans="3:13" x14ac:dyDescent="0.25">
      <c r="C1534" s="9">
        <f t="shared" ca="1" si="132"/>
        <v>28</v>
      </c>
      <c r="D1534" s="9" cm="1">
        <f t="array" aca="1" ref="D1534" ca="1">_xlfn.ANCHORARRAY(C1534)*0.05</f>
        <v>1.4000000000000001</v>
      </c>
      <c r="E1534" s="9">
        <f t="shared" ca="1" si="133"/>
        <v>2</v>
      </c>
      <c r="F1534" s="9">
        <f t="shared" ca="1" si="131"/>
        <v>3</v>
      </c>
      <c r="G1534" s="9">
        <f t="shared" ca="1" si="134"/>
        <v>14</v>
      </c>
      <c r="H1534" s="9">
        <f t="shared" ca="1" si="135"/>
        <v>2</v>
      </c>
      <c r="I1534" s="9">
        <f ca="1">RAND()*(Packaging[[#This Row],[Ordering cost]]+Packaging[[#This Row],[Holding cost]])+0.2</f>
        <v>0.97737458099308494</v>
      </c>
      <c r="J1534" s="9">
        <f ca="1">SUM(Packaging[[#This Row],[Purchase Cost]:[Taxes]])</f>
        <v>51.377374580993084</v>
      </c>
      <c r="K1534" s="9" t="str">
        <f>TEXT(Packaging[[#This Row],[Deliverydate_C]],"mmm")</f>
        <v>Jan</v>
      </c>
      <c r="L1534" s="9"/>
      <c r="M1534" s="9" t="s">
        <v>221</v>
      </c>
    </row>
    <row r="1535" spans="3:13" x14ac:dyDescent="0.25">
      <c r="C1535" s="9">
        <f t="shared" ca="1" si="132"/>
        <v>22</v>
      </c>
      <c r="D1535" s="9" cm="1">
        <f t="array" aca="1" ref="D1535" ca="1">_xlfn.ANCHORARRAY(C1535)*0.05</f>
        <v>1.1000000000000001</v>
      </c>
      <c r="E1535" s="9">
        <f t="shared" ca="1" si="133"/>
        <v>1</v>
      </c>
      <c r="F1535" s="9">
        <f t="shared" ca="1" si="131"/>
        <v>3</v>
      </c>
      <c r="G1535" s="9">
        <f t="shared" ca="1" si="134"/>
        <v>10</v>
      </c>
      <c r="H1535" s="9">
        <f t="shared" ca="1" si="135"/>
        <v>2</v>
      </c>
      <c r="I1535" s="9">
        <f ca="1">RAND()*(Packaging[[#This Row],[Ordering cost]]+Packaging[[#This Row],[Holding cost]])+0.2</f>
        <v>1.9121881877002456</v>
      </c>
      <c r="J1535" s="9">
        <f ca="1">SUM(Packaging[[#This Row],[Purchase Cost]:[Taxes]])</f>
        <v>41.012188187700247</v>
      </c>
      <c r="K1535" s="9" t="str">
        <f>TEXT(Packaging[[#This Row],[Deliverydate_C]],"mmm")</f>
        <v>Jan</v>
      </c>
      <c r="L1535" s="9"/>
      <c r="M1535" s="9" t="s">
        <v>220</v>
      </c>
    </row>
    <row r="1536" spans="3:13" x14ac:dyDescent="0.25">
      <c r="C1536" s="9">
        <f t="shared" ca="1" si="132"/>
        <v>21</v>
      </c>
      <c r="D1536" s="9" cm="1">
        <f t="array" aca="1" ref="D1536" ca="1">_xlfn.ANCHORARRAY(C1536)*0.05</f>
        <v>1.05</v>
      </c>
      <c r="E1536" s="9">
        <f t="shared" ca="1" si="133"/>
        <v>1</v>
      </c>
      <c r="F1536" s="9">
        <f t="shared" ca="1" si="131"/>
        <v>4</v>
      </c>
      <c r="G1536" s="9">
        <f t="shared" ca="1" si="134"/>
        <v>10</v>
      </c>
      <c r="H1536" s="9">
        <f t="shared" ca="1" si="135"/>
        <v>3</v>
      </c>
      <c r="I1536" s="9">
        <f ca="1">RAND()*(Packaging[[#This Row],[Ordering cost]]+Packaging[[#This Row],[Holding cost]])+0.2</f>
        <v>1.7480803398348674</v>
      </c>
      <c r="J1536" s="9">
        <f ca="1">SUM(Packaging[[#This Row],[Purchase Cost]:[Taxes]])</f>
        <v>41.798080339834861</v>
      </c>
      <c r="K1536" s="9" t="str">
        <f>TEXT(Packaging[[#This Row],[Deliverydate_C]],"mmm")</f>
        <v>Jan</v>
      </c>
      <c r="L1536" s="9"/>
      <c r="M1536" s="9" t="s">
        <v>219</v>
      </c>
    </row>
    <row r="1537" spans="3:13" x14ac:dyDescent="0.25">
      <c r="C1537" s="9">
        <f t="shared" ca="1" si="132"/>
        <v>22</v>
      </c>
      <c r="D1537" s="9" cm="1">
        <f t="array" aca="1" ref="D1537" ca="1">_xlfn.ANCHORARRAY(C1537)*0.05</f>
        <v>1.1000000000000001</v>
      </c>
      <c r="E1537" s="9">
        <f t="shared" ca="1" si="133"/>
        <v>1</v>
      </c>
      <c r="F1537" s="9">
        <f t="shared" ca="1" si="131"/>
        <v>4</v>
      </c>
      <c r="G1537" s="9">
        <f t="shared" ca="1" si="134"/>
        <v>10</v>
      </c>
      <c r="H1537" s="9">
        <f t="shared" ca="1" si="135"/>
        <v>4</v>
      </c>
      <c r="I1537" s="9">
        <f ca="1">RAND()*(Packaging[[#This Row],[Ordering cost]]+Packaging[[#This Row],[Holding cost]])+0.2</f>
        <v>1.4618877193721653</v>
      </c>
      <c r="J1537" s="9">
        <f ca="1">SUM(Packaging[[#This Row],[Purchase Cost]:[Taxes]])</f>
        <v>43.561887719372166</v>
      </c>
      <c r="K1537" s="9" t="str">
        <f>TEXT(Packaging[[#This Row],[Deliverydate_C]],"mmm")</f>
        <v>Jan</v>
      </c>
      <c r="L1537" s="9"/>
      <c r="M1537" s="9" t="s">
        <v>220</v>
      </c>
    </row>
    <row r="1538" spans="3:13" x14ac:dyDescent="0.25">
      <c r="C1538" s="9">
        <f t="shared" ca="1" si="132"/>
        <v>29</v>
      </c>
      <c r="D1538" s="9" cm="1">
        <f t="array" aca="1" ref="D1538" ca="1">_xlfn.ANCHORARRAY(C1538)*0.05</f>
        <v>1.4500000000000002</v>
      </c>
      <c r="E1538" s="9">
        <f t="shared" ca="1" si="133"/>
        <v>1</v>
      </c>
      <c r="F1538" s="9">
        <f t="shared" ref="F1538:F1601" ca="1" si="136">RANDBETWEEN(3,4)</f>
        <v>3</v>
      </c>
      <c r="G1538" s="9">
        <f t="shared" ca="1" si="134"/>
        <v>11</v>
      </c>
      <c r="H1538" s="9">
        <f t="shared" ca="1" si="135"/>
        <v>4</v>
      </c>
      <c r="I1538" s="9">
        <f ca="1">RAND()*(Packaging[[#This Row],[Ordering cost]]+Packaging[[#This Row],[Holding cost]])+0.2</f>
        <v>0.69365397105594262</v>
      </c>
      <c r="J1538" s="9">
        <f ca="1">SUM(Packaging[[#This Row],[Purchase Cost]:[Taxes]])</f>
        <v>50.143653971055947</v>
      </c>
      <c r="K1538" s="9" t="str">
        <f>TEXT(Packaging[[#This Row],[Deliverydate_C]],"mmm")</f>
        <v>Jan</v>
      </c>
      <c r="L1538" s="9"/>
      <c r="M1538" s="9" t="s">
        <v>221</v>
      </c>
    </row>
    <row r="1539" spans="3:13" x14ac:dyDescent="0.25">
      <c r="C1539" s="9">
        <f t="shared" ca="1" si="132"/>
        <v>24</v>
      </c>
      <c r="D1539" s="9" cm="1">
        <f t="array" aca="1" ref="D1539" ca="1">_xlfn.ANCHORARRAY(C1539)*0.05</f>
        <v>1.2000000000000002</v>
      </c>
      <c r="E1539" s="9">
        <f t="shared" ca="1" si="133"/>
        <v>1</v>
      </c>
      <c r="F1539" s="9">
        <f t="shared" ca="1" si="136"/>
        <v>3</v>
      </c>
      <c r="G1539" s="9">
        <f t="shared" ca="1" si="134"/>
        <v>12</v>
      </c>
      <c r="H1539" s="9">
        <f t="shared" ca="1" si="135"/>
        <v>5</v>
      </c>
      <c r="I1539" s="9">
        <f ca="1">RAND()*(Packaging[[#This Row],[Ordering cost]]+Packaging[[#This Row],[Holding cost]])+0.2</f>
        <v>2.2375065305620523</v>
      </c>
      <c r="J1539" s="9">
        <f ca="1">SUM(Packaging[[#This Row],[Purchase Cost]:[Taxes]])</f>
        <v>48.437506530562054</v>
      </c>
      <c r="K1539" s="9" t="str">
        <f>TEXT(Packaging[[#This Row],[Deliverydate_C]],"mmm")</f>
        <v>Jan</v>
      </c>
      <c r="L1539" s="9"/>
      <c r="M1539" s="9" t="s">
        <v>220</v>
      </c>
    </row>
    <row r="1540" spans="3:13" x14ac:dyDescent="0.25">
      <c r="C1540" s="9">
        <f t="shared" ca="1" si="132"/>
        <v>25</v>
      </c>
      <c r="D1540" s="9" cm="1">
        <f t="array" aca="1" ref="D1540" ca="1">_xlfn.ANCHORARRAY(C1540)*0.05</f>
        <v>1.25</v>
      </c>
      <c r="E1540" s="9">
        <f t="shared" ca="1" si="133"/>
        <v>1</v>
      </c>
      <c r="F1540" s="9">
        <f t="shared" ca="1" si="136"/>
        <v>4</v>
      </c>
      <c r="G1540" s="9">
        <f t="shared" ca="1" si="134"/>
        <v>10</v>
      </c>
      <c r="H1540" s="9">
        <f t="shared" ca="1" si="135"/>
        <v>3</v>
      </c>
      <c r="I1540" s="9">
        <f ca="1">RAND()*(Packaging[[#This Row],[Ordering cost]]+Packaging[[#This Row],[Holding cost]])+0.2</f>
        <v>1.9897230821510405</v>
      </c>
      <c r="J1540" s="9">
        <f ca="1">SUM(Packaging[[#This Row],[Purchase Cost]:[Taxes]])</f>
        <v>46.239723082151038</v>
      </c>
      <c r="K1540" s="9" t="str">
        <f>TEXT(Packaging[[#This Row],[Deliverydate_C]],"mmm")</f>
        <v>Jan</v>
      </c>
      <c r="L1540" s="9"/>
      <c r="M1540" s="9" t="s">
        <v>220</v>
      </c>
    </row>
    <row r="1541" spans="3:13" x14ac:dyDescent="0.25">
      <c r="C1541" s="9">
        <f t="shared" ca="1" si="132"/>
        <v>30</v>
      </c>
      <c r="D1541" s="9" cm="1">
        <f t="array" aca="1" ref="D1541" ca="1">_xlfn.ANCHORARRAY(C1541)*0.05</f>
        <v>1.5</v>
      </c>
      <c r="E1541" s="9">
        <f t="shared" ca="1" si="133"/>
        <v>2</v>
      </c>
      <c r="F1541" s="9">
        <f t="shared" ca="1" si="136"/>
        <v>3</v>
      </c>
      <c r="G1541" s="9">
        <f t="shared" ca="1" si="134"/>
        <v>11</v>
      </c>
      <c r="H1541" s="9">
        <f t="shared" ca="1" si="135"/>
        <v>5</v>
      </c>
      <c r="I1541" s="9">
        <f ca="1">RAND()*(Packaging[[#This Row],[Ordering cost]]+Packaging[[#This Row],[Holding cost]])+0.2</f>
        <v>3.3513273571878033</v>
      </c>
      <c r="J1541" s="9">
        <f ca="1">SUM(Packaging[[#This Row],[Purchase Cost]:[Taxes]])</f>
        <v>55.851327357187806</v>
      </c>
      <c r="K1541" s="9" t="str">
        <f>TEXT(Packaging[[#This Row],[Deliverydate_C]],"mmm")</f>
        <v>Jan</v>
      </c>
      <c r="L1541" s="9"/>
      <c r="M1541" s="9" t="s">
        <v>219</v>
      </c>
    </row>
    <row r="1542" spans="3:13" x14ac:dyDescent="0.25">
      <c r="C1542" s="9">
        <f t="shared" ca="1" si="132"/>
        <v>29</v>
      </c>
      <c r="D1542" s="9" cm="1">
        <f t="array" aca="1" ref="D1542" ca="1">_xlfn.ANCHORARRAY(C1542)*0.05</f>
        <v>1.4500000000000002</v>
      </c>
      <c r="E1542" s="9">
        <f t="shared" ca="1" si="133"/>
        <v>1</v>
      </c>
      <c r="F1542" s="9">
        <f t="shared" ca="1" si="136"/>
        <v>4</v>
      </c>
      <c r="G1542" s="9">
        <f t="shared" ca="1" si="134"/>
        <v>10</v>
      </c>
      <c r="H1542" s="9">
        <f t="shared" ca="1" si="135"/>
        <v>2</v>
      </c>
      <c r="I1542" s="9">
        <f ca="1">RAND()*(Packaging[[#This Row],[Ordering cost]]+Packaging[[#This Row],[Holding cost]])+0.2</f>
        <v>0.21881008401290758</v>
      </c>
      <c r="J1542" s="9">
        <f ca="1">SUM(Packaging[[#This Row],[Purchase Cost]:[Taxes]])</f>
        <v>47.668810084012911</v>
      </c>
      <c r="K1542" s="9" t="str">
        <f>TEXT(Packaging[[#This Row],[Deliverydate_C]],"mmm")</f>
        <v>Jan</v>
      </c>
      <c r="L1542" s="9"/>
      <c r="M1542" s="9" t="s">
        <v>220</v>
      </c>
    </row>
    <row r="1543" spans="3:13" x14ac:dyDescent="0.25">
      <c r="C1543" s="9">
        <f t="shared" ca="1" si="132"/>
        <v>26</v>
      </c>
      <c r="D1543" s="9" cm="1">
        <f t="array" aca="1" ref="D1543" ca="1">_xlfn.ANCHORARRAY(C1543)*0.05</f>
        <v>1.3</v>
      </c>
      <c r="E1543" s="9">
        <f t="shared" ca="1" si="133"/>
        <v>1</v>
      </c>
      <c r="F1543" s="9">
        <f t="shared" ca="1" si="136"/>
        <v>3</v>
      </c>
      <c r="G1543" s="9">
        <f t="shared" ca="1" si="134"/>
        <v>15</v>
      </c>
      <c r="H1543" s="9">
        <f t="shared" ca="1" si="135"/>
        <v>3</v>
      </c>
      <c r="I1543" s="9">
        <f ca="1">RAND()*(Packaging[[#This Row],[Ordering cost]]+Packaging[[#This Row],[Holding cost]])+0.2</f>
        <v>0.39286119876577225</v>
      </c>
      <c r="J1543" s="9">
        <f ca="1">SUM(Packaging[[#This Row],[Purchase Cost]:[Taxes]])</f>
        <v>49.692861198765769</v>
      </c>
      <c r="K1543" s="9" t="str">
        <f>TEXT(Packaging[[#This Row],[Deliverydate_C]],"mmm")</f>
        <v>Jan</v>
      </c>
      <c r="L1543" s="9"/>
      <c r="M1543" s="9" t="s">
        <v>220</v>
      </c>
    </row>
    <row r="1544" spans="3:13" x14ac:dyDescent="0.25">
      <c r="C1544" s="9">
        <f t="shared" ca="1" si="132"/>
        <v>20</v>
      </c>
      <c r="D1544" s="9" cm="1">
        <f t="array" aca="1" ref="D1544" ca="1">_xlfn.ANCHORARRAY(C1544)*0.05</f>
        <v>1</v>
      </c>
      <c r="E1544" s="9">
        <f t="shared" ca="1" si="133"/>
        <v>1</v>
      </c>
      <c r="F1544" s="9">
        <f t="shared" ca="1" si="136"/>
        <v>3</v>
      </c>
      <c r="G1544" s="9">
        <f t="shared" ca="1" si="134"/>
        <v>15</v>
      </c>
      <c r="H1544" s="9">
        <f t="shared" ca="1" si="135"/>
        <v>2</v>
      </c>
      <c r="I1544" s="9">
        <f ca="1">RAND()*(Packaging[[#This Row],[Ordering cost]]+Packaging[[#This Row],[Holding cost]])+0.2</f>
        <v>0.20099143481606313</v>
      </c>
      <c r="J1544" s="9">
        <f ca="1">SUM(Packaging[[#This Row],[Purchase Cost]:[Taxes]])</f>
        <v>42.200991434816061</v>
      </c>
      <c r="K1544" s="9" t="str">
        <f>TEXT(Packaging[[#This Row],[Deliverydate_C]],"mmm")</f>
        <v>Jan</v>
      </c>
      <c r="L1544" s="9"/>
      <c r="M1544" s="9" t="s">
        <v>221</v>
      </c>
    </row>
    <row r="1545" spans="3:13" x14ac:dyDescent="0.25">
      <c r="C1545" s="9">
        <f t="shared" ref="C1545:C1608" ca="1" si="137">RANDBETWEEN(20,30)</f>
        <v>26</v>
      </c>
      <c r="D1545" s="9" cm="1">
        <f t="array" aca="1" ref="D1545" ca="1">_xlfn.ANCHORARRAY(C1545)*0.05</f>
        <v>1.3</v>
      </c>
      <c r="E1545" s="9">
        <f t="shared" ref="E1545:E1608" ca="1" si="138">RANDBETWEEN(1,2)</f>
        <v>2</v>
      </c>
      <c r="F1545" s="9">
        <f t="shared" ca="1" si="136"/>
        <v>4</v>
      </c>
      <c r="G1545" s="9">
        <f t="shared" ref="G1545:G1608" ca="1" si="139">RANDBETWEEN(10,15)</f>
        <v>14</v>
      </c>
      <c r="H1545" s="9">
        <f t="shared" ref="H1545:H1608" ca="1" si="140">RANDBETWEEN(2,5)</f>
        <v>5</v>
      </c>
      <c r="I1545" s="9">
        <f ca="1">RAND()*(Packaging[[#This Row],[Ordering cost]]+Packaging[[#This Row],[Holding cost]])+0.2</f>
        <v>2.0800189470349704</v>
      </c>
      <c r="J1545" s="9">
        <f ca="1">SUM(Packaging[[#This Row],[Purchase Cost]:[Taxes]])</f>
        <v>54.380018947034969</v>
      </c>
      <c r="K1545" s="9" t="str">
        <f>TEXT(Packaging[[#This Row],[Deliverydate_C]],"mmm")</f>
        <v>Jan</v>
      </c>
      <c r="L1545" s="9"/>
      <c r="M1545" s="9" t="s">
        <v>219</v>
      </c>
    </row>
    <row r="1546" spans="3:13" x14ac:dyDescent="0.25">
      <c r="C1546" s="9">
        <f t="shared" ca="1" si="137"/>
        <v>26</v>
      </c>
      <c r="D1546" s="9" cm="1">
        <f t="array" aca="1" ref="D1546" ca="1">_xlfn.ANCHORARRAY(C1546)*0.05</f>
        <v>1.3</v>
      </c>
      <c r="E1546" s="9">
        <f t="shared" ca="1" si="138"/>
        <v>2</v>
      </c>
      <c r="F1546" s="9">
        <f t="shared" ca="1" si="136"/>
        <v>3</v>
      </c>
      <c r="G1546" s="9">
        <f t="shared" ca="1" si="139"/>
        <v>12</v>
      </c>
      <c r="H1546" s="9">
        <f t="shared" ca="1" si="140"/>
        <v>5</v>
      </c>
      <c r="I1546" s="9">
        <f ca="1">RAND()*(Packaging[[#This Row],[Ordering cost]]+Packaging[[#This Row],[Holding cost]])+0.2</f>
        <v>0.32858139194092212</v>
      </c>
      <c r="J1546" s="9">
        <f ca="1">SUM(Packaging[[#This Row],[Purchase Cost]:[Taxes]])</f>
        <v>49.628581391940919</v>
      </c>
      <c r="K1546" s="9" t="str">
        <f>TEXT(Packaging[[#This Row],[Deliverydate_C]],"mmm")</f>
        <v>Jan</v>
      </c>
      <c r="L1546" s="9"/>
      <c r="M1546" s="9" t="s">
        <v>220</v>
      </c>
    </row>
    <row r="1547" spans="3:13" x14ac:dyDescent="0.25">
      <c r="C1547" s="9">
        <f t="shared" ca="1" si="137"/>
        <v>23</v>
      </c>
      <c r="D1547" s="9" cm="1">
        <f t="array" aca="1" ref="D1547" ca="1">_xlfn.ANCHORARRAY(C1547)*0.05</f>
        <v>1.1500000000000001</v>
      </c>
      <c r="E1547" s="9">
        <f t="shared" ca="1" si="138"/>
        <v>2</v>
      </c>
      <c r="F1547" s="9">
        <f t="shared" ca="1" si="136"/>
        <v>4</v>
      </c>
      <c r="G1547" s="9">
        <f t="shared" ca="1" si="139"/>
        <v>14</v>
      </c>
      <c r="H1547" s="9">
        <f t="shared" ca="1" si="140"/>
        <v>3</v>
      </c>
      <c r="I1547" s="9">
        <f ca="1">RAND()*(Packaging[[#This Row],[Ordering cost]]+Packaging[[#This Row],[Holding cost]])+0.2</f>
        <v>3.1467163666971212</v>
      </c>
      <c r="J1547" s="9">
        <f ca="1">SUM(Packaging[[#This Row],[Purchase Cost]:[Taxes]])</f>
        <v>50.296716366697119</v>
      </c>
      <c r="K1547" s="9" t="str">
        <f>TEXT(Packaging[[#This Row],[Deliverydate_C]],"mmm")</f>
        <v>Jan</v>
      </c>
      <c r="L1547" s="9"/>
      <c r="M1547" s="9" t="s">
        <v>221</v>
      </c>
    </row>
    <row r="1548" spans="3:13" x14ac:dyDescent="0.25">
      <c r="C1548" s="9">
        <f t="shared" ca="1" si="137"/>
        <v>25</v>
      </c>
      <c r="D1548" s="9" cm="1">
        <f t="array" aca="1" ref="D1548" ca="1">_xlfn.ANCHORARRAY(C1548)*0.05</f>
        <v>1.25</v>
      </c>
      <c r="E1548" s="9">
        <f t="shared" ca="1" si="138"/>
        <v>2</v>
      </c>
      <c r="F1548" s="9">
        <f t="shared" ca="1" si="136"/>
        <v>4</v>
      </c>
      <c r="G1548" s="9">
        <f t="shared" ca="1" si="139"/>
        <v>14</v>
      </c>
      <c r="H1548" s="9">
        <f t="shared" ca="1" si="140"/>
        <v>3</v>
      </c>
      <c r="I1548" s="9">
        <f ca="1">RAND()*(Packaging[[#This Row],[Ordering cost]]+Packaging[[#This Row],[Holding cost]])+0.2</f>
        <v>1.7219428421465288</v>
      </c>
      <c r="J1548" s="9">
        <f ca="1">SUM(Packaging[[#This Row],[Purchase Cost]:[Taxes]])</f>
        <v>50.971942842146532</v>
      </c>
      <c r="K1548" s="9" t="str">
        <f>TEXT(Packaging[[#This Row],[Deliverydate_C]],"mmm")</f>
        <v>Jan</v>
      </c>
      <c r="L1548" s="9"/>
      <c r="M1548" s="9" t="s">
        <v>219</v>
      </c>
    </row>
    <row r="1549" spans="3:13" x14ac:dyDescent="0.25">
      <c r="C1549" s="9">
        <f t="shared" ca="1" si="137"/>
        <v>30</v>
      </c>
      <c r="D1549" s="9" cm="1">
        <f t="array" aca="1" ref="D1549" ca="1">_xlfn.ANCHORARRAY(C1549)*0.05</f>
        <v>1.5</v>
      </c>
      <c r="E1549" s="9">
        <f t="shared" ca="1" si="138"/>
        <v>1</v>
      </c>
      <c r="F1549" s="9">
        <f t="shared" ca="1" si="136"/>
        <v>3</v>
      </c>
      <c r="G1549" s="9">
        <f t="shared" ca="1" si="139"/>
        <v>10</v>
      </c>
      <c r="H1549" s="9">
        <f t="shared" ca="1" si="140"/>
        <v>2</v>
      </c>
      <c r="I1549" s="9">
        <f ca="1">RAND()*(Packaging[[#This Row],[Ordering cost]]+Packaging[[#This Row],[Holding cost]])+0.2</f>
        <v>1.2543300997906879</v>
      </c>
      <c r="J1549" s="9">
        <f ca="1">SUM(Packaging[[#This Row],[Purchase Cost]:[Taxes]])</f>
        <v>48.754330099790685</v>
      </c>
      <c r="K1549" s="9" t="str">
        <f>TEXT(Packaging[[#This Row],[Deliverydate_C]],"mmm")</f>
        <v>Jan</v>
      </c>
      <c r="L1549" s="9"/>
      <c r="M1549" s="9" t="s">
        <v>220</v>
      </c>
    </row>
    <row r="1550" spans="3:13" x14ac:dyDescent="0.25">
      <c r="C1550" s="9">
        <f t="shared" ca="1" si="137"/>
        <v>22</v>
      </c>
      <c r="D1550" s="9" cm="1">
        <f t="array" aca="1" ref="D1550" ca="1">_xlfn.ANCHORARRAY(C1550)*0.05</f>
        <v>1.1000000000000001</v>
      </c>
      <c r="E1550" s="9">
        <f t="shared" ca="1" si="138"/>
        <v>2</v>
      </c>
      <c r="F1550" s="9">
        <f t="shared" ca="1" si="136"/>
        <v>3</v>
      </c>
      <c r="G1550" s="9">
        <f t="shared" ca="1" si="139"/>
        <v>13</v>
      </c>
      <c r="H1550" s="9">
        <f t="shared" ca="1" si="140"/>
        <v>5</v>
      </c>
      <c r="I1550" s="9">
        <f ca="1">RAND()*(Packaging[[#This Row],[Ordering cost]]+Packaging[[#This Row],[Holding cost]])+0.2</f>
        <v>0.89613345980343584</v>
      </c>
      <c r="J1550" s="9">
        <f ca="1">SUM(Packaging[[#This Row],[Purchase Cost]:[Taxes]])</f>
        <v>46.996133459803438</v>
      </c>
      <c r="K1550" s="9" t="str">
        <f>TEXT(Packaging[[#This Row],[Deliverydate_C]],"mmm")</f>
        <v>Jan</v>
      </c>
      <c r="L1550" s="9"/>
      <c r="M1550" s="9" t="s">
        <v>219</v>
      </c>
    </row>
    <row r="1551" spans="3:13" x14ac:dyDescent="0.25">
      <c r="C1551" s="9">
        <f t="shared" ca="1" si="137"/>
        <v>24</v>
      </c>
      <c r="D1551" s="9" cm="1">
        <f t="array" aca="1" ref="D1551" ca="1">_xlfn.ANCHORARRAY(C1551)*0.05</f>
        <v>1.2000000000000002</v>
      </c>
      <c r="E1551" s="9">
        <f t="shared" ca="1" si="138"/>
        <v>1</v>
      </c>
      <c r="F1551" s="9">
        <f t="shared" ca="1" si="136"/>
        <v>3</v>
      </c>
      <c r="G1551" s="9">
        <f t="shared" ca="1" si="139"/>
        <v>14</v>
      </c>
      <c r="H1551" s="9">
        <f t="shared" ca="1" si="140"/>
        <v>5</v>
      </c>
      <c r="I1551" s="9">
        <f ca="1">RAND()*(Packaging[[#This Row],[Ordering cost]]+Packaging[[#This Row],[Holding cost]])+0.2</f>
        <v>1.8342612206526532</v>
      </c>
      <c r="J1551" s="9">
        <f ca="1">SUM(Packaging[[#This Row],[Purchase Cost]:[Taxes]])</f>
        <v>50.034261220652652</v>
      </c>
      <c r="K1551" s="9" t="str">
        <f>TEXT(Packaging[[#This Row],[Deliverydate_C]],"mmm")</f>
        <v>Jan</v>
      </c>
      <c r="L1551" s="9"/>
      <c r="M1551" s="9" t="s">
        <v>220</v>
      </c>
    </row>
    <row r="1552" spans="3:13" x14ac:dyDescent="0.25">
      <c r="C1552" s="9">
        <f t="shared" ca="1" si="137"/>
        <v>22</v>
      </c>
      <c r="D1552" s="9" cm="1">
        <f t="array" aca="1" ref="D1552" ca="1">_xlfn.ANCHORARRAY(C1552)*0.05</f>
        <v>1.1000000000000001</v>
      </c>
      <c r="E1552" s="9">
        <f t="shared" ca="1" si="138"/>
        <v>2</v>
      </c>
      <c r="F1552" s="9">
        <f t="shared" ca="1" si="136"/>
        <v>3</v>
      </c>
      <c r="G1552" s="9">
        <f t="shared" ca="1" si="139"/>
        <v>13</v>
      </c>
      <c r="H1552" s="9">
        <f t="shared" ca="1" si="140"/>
        <v>5</v>
      </c>
      <c r="I1552" s="9">
        <f ca="1">RAND()*(Packaging[[#This Row],[Ordering cost]]+Packaging[[#This Row],[Holding cost]])+0.2</f>
        <v>0.51478405821756867</v>
      </c>
      <c r="J1552" s="9">
        <f ca="1">SUM(Packaging[[#This Row],[Purchase Cost]:[Taxes]])</f>
        <v>46.614784058217573</v>
      </c>
      <c r="K1552" s="9" t="str">
        <f>TEXT(Packaging[[#This Row],[Deliverydate_C]],"mmm")</f>
        <v>Jan</v>
      </c>
      <c r="L1552" s="9"/>
      <c r="M1552" s="9" t="s">
        <v>221</v>
      </c>
    </row>
    <row r="1553" spans="3:13" x14ac:dyDescent="0.25">
      <c r="C1553" s="9">
        <f t="shared" ca="1" si="137"/>
        <v>22</v>
      </c>
      <c r="D1553" s="9" cm="1">
        <f t="array" aca="1" ref="D1553" ca="1">_xlfn.ANCHORARRAY(C1553)*0.05</f>
        <v>1.1000000000000001</v>
      </c>
      <c r="E1553" s="9">
        <f t="shared" ca="1" si="138"/>
        <v>2</v>
      </c>
      <c r="F1553" s="9">
        <f t="shared" ca="1" si="136"/>
        <v>3</v>
      </c>
      <c r="G1553" s="9">
        <f t="shared" ca="1" si="139"/>
        <v>11</v>
      </c>
      <c r="H1553" s="9">
        <f t="shared" ca="1" si="140"/>
        <v>2</v>
      </c>
      <c r="I1553" s="9">
        <f ca="1">RAND()*(Packaging[[#This Row],[Ordering cost]]+Packaging[[#This Row],[Holding cost]])+0.2</f>
        <v>0.58375354840515781</v>
      </c>
      <c r="J1553" s="9">
        <f ca="1">SUM(Packaging[[#This Row],[Purchase Cost]:[Taxes]])</f>
        <v>41.683753548405157</v>
      </c>
      <c r="K1553" s="9" t="str">
        <f>TEXT(Packaging[[#This Row],[Deliverydate_C]],"mmm")</f>
        <v>Jan</v>
      </c>
      <c r="L1553" s="9"/>
      <c r="M1553" s="9" t="s">
        <v>219</v>
      </c>
    </row>
    <row r="1554" spans="3:13" x14ac:dyDescent="0.25">
      <c r="C1554" s="9">
        <f t="shared" ca="1" si="137"/>
        <v>26</v>
      </c>
      <c r="D1554" s="9" cm="1">
        <f t="array" aca="1" ref="D1554" ca="1">_xlfn.ANCHORARRAY(C1554)*0.05</f>
        <v>1.3</v>
      </c>
      <c r="E1554" s="9">
        <f t="shared" ca="1" si="138"/>
        <v>2</v>
      </c>
      <c r="F1554" s="9">
        <f t="shared" ca="1" si="136"/>
        <v>3</v>
      </c>
      <c r="G1554" s="9">
        <f t="shared" ca="1" si="139"/>
        <v>12</v>
      </c>
      <c r="H1554" s="9">
        <f t="shared" ca="1" si="140"/>
        <v>2</v>
      </c>
      <c r="I1554" s="9">
        <f ca="1">RAND()*(Packaging[[#This Row],[Ordering cost]]+Packaging[[#This Row],[Holding cost]])+0.2</f>
        <v>0.40031490307035278</v>
      </c>
      <c r="J1554" s="9">
        <f ca="1">SUM(Packaging[[#This Row],[Purchase Cost]:[Taxes]])</f>
        <v>46.70031490307035</v>
      </c>
      <c r="K1554" s="9" t="str">
        <f>TEXT(Packaging[[#This Row],[Deliverydate_C]],"mmm")</f>
        <v>Jan</v>
      </c>
      <c r="L1554" s="9"/>
      <c r="M1554" s="9" t="s">
        <v>219</v>
      </c>
    </row>
    <row r="1555" spans="3:13" x14ac:dyDescent="0.25">
      <c r="C1555" s="9">
        <f t="shared" ca="1" si="137"/>
        <v>29</v>
      </c>
      <c r="D1555" s="9" cm="1">
        <f t="array" aca="1" ref="D1555" ca="1">_xlfn.ANCHORARRAY(C1555)*0.05</f>
        <v>1.4500000000000002</v>
      </c>
      <c r="E1555" s="9">
        <f t="shared" ca="1" si="138"/>
        <v>1</v>
      </c>
      <c r="F1555" s="9">
        <f t="shared" ca="1" si="136"/>
        <v>3</v>
      </c>
      <c r="G1555" s="9">
        <f t="shared" ca="1" si="139"/>
        <v>13</v>
      </c>
      <c r="H1555" s="9">
        <f t="shared" ca="1" si="140"/>
        <v>2</v>
      </c>
      <c r="I1555" s="9">
        <f ca="1">RAND()*(Packaging[[#This Row],[Ordering cost]]+Packaging[[#This Row],[Holding cost]])+0.2</f>
        <v>2.4558212247595179</v>
      </c>
      <c r="J1555" s="9">
        <f ca="1">SUM(Packaging[[#This Row],[Purchase Cost]:[Taxes]])</f>
        <v>51.905821224759521</v>
      </c>
      <c r="K1555" s="9" t="str">
        <f>TEXT(Packaging[[#This Row],[Deliverydate_C]],"mmm")</f>
        <v>Jan</v>
      </c>
      <c r="L1555" s="9"/>
      <c r="M1555" s="9" t="s">
        <v>219</v>
      </c>
    </row>
    <row r="1556" spans="3:13" x14ac:dyDescent="0.25">
      <c r="C1556" s="9">
        <f t="shared" ca="1" si="137"/>
        <v>30</v>
      </c>
      <c r="D1556" s="9" cm="1">
        <f t="array" aca="1" ref="D1556" ca="1">_xlfn.ANCHORARRAY(C1556)*0.05</f>
        <v>1.5</v>
      </c>
      <c r="E1556" s="9">
        <f t="shared" ca="1" si="138"/>
        <v>1</v>
      </c>
      <c r="F1556" s="9">
        <f t="shared" ca="1" si="136"/>
        <v>3</v>
      </c>
      <c r="G1556" s="9">
        <f t="shared" ca="1" si="139"/>
        <v>11</v>
      </c>
      <c r="H1556" s="9">
        <f t="shared" ca="1" si="140"/>
        <v>4</v>
      </c>
      <c r="I1556" s="9">
        <f ca="1">RAND()*(Packaging[[#This Row],[Ordering cost]]+Packaging[[#This Row],[Holding cost]])+0.2</f>
        <v>2.0604946545586227</v>
      </c>
      <c r="J1556" s="9">
        <f ca="1">SUM(Packaging[[#This Row],[Purchase Cost]:[Taxes]])</f>
        <v>52.560494654558624</v>
      </c>
      <c r="K1556" s="9" t="str">
        <f>TEXT(Packaging[[#This Row],[Deliverydate_C]],"mmm")</f>
        <v>Jan</v>
      </c>
      <c r="L1556" s="9"/>
      <c r="M1556" s="9" t="s">
        <v>219</v>
      </c>
    </row>
    <row r="1557" spans="3:13" x14ac:dyDescent="0.25">
      <c r="C1557" s="9">
        <f t="shared" ca="1" si="137"/>
        <v>25</v>
      </c>
      <c r="D1557" s="9" cm="1">
        <f t="array" aca="1" ref="D1557" ca="1">_xlfn.ANCHORARRAY(C1557)*0.05</f>
        <v>1.25</v>
      </c>
      <c r="E1557" s="9">
        <f t="shared" ca="1" si="138"/>
        <v>2</v>
      </c>
      <c r="F1557" s="9">
        <f t="shared" ca="1" si="136"/>
        <v>3</v>
      </c>
      <c r="G1557" s="9">
        <f t="shared" ca="1" si="139"/>
        <v>12</v>
      </c>
      <c r="H1557" s="9">
        <f t="shared" ca="1" si="140"/>
        <v>4</v>
      </c>
      <c r="I1557" s="9">
        <f ca="1">RAND()*(Packaging[[#This Row],[Ordering cost]]+Packaging[[#This Row],[Holding cost]])+0.2</f>
        <v>0.64660002648014925</v>
      </c>
      <c r="J1557" s="9">
        <f ca="1">SUM(Packaging[[#This Row],[Purchase Cost]:[Taxes]])</f>
        <v>47.896600026480151</v>
      </c>
      <c r="K1557" s="9" t="str">
        <f>TEXT(Packaging[[#This Row],[Deliverydate_C]],"mmm")</f>
        <v>Jan</v>
      </c>
      <c r="L1557" s="9"/>
      <c r="M1557" s="9" t="s">
        <v>220</v>
      </c>
    </row>
    <row r="1558" spans="3:13" x14ac:dyDescent="0.25">
      <c r="C1558" s="9">
        <f t="shared" ca="1" si="137"/>
        <v>29</v>
      </c>
      <c r="D1558" s="9" cm="1">
        <f t="array" aca="1" ref="D1558" ca="1">_xlfn.ANCHORARRAY(C1558)*0.05</f>
        <v>1.4500000000000002</v>
      </c>
      <c r="E1558" s="9">
        <f t="shared" ca="1" si="138"/>
        <v>1</v>
      </c>
      <c r="F1558" s="9">
        <f t="shared" ca="1" si="136"/>
        <v>3</v>
      </c>
      <c r="G1558" s="9">
        <f t="shared" ca="1" si="139"/>
        <v>11</v>
      </c>
      <c r="H1558" s="9">
        <f t="shared" ca="1" si="140"/>
        <v>3</v>
      </c>
      <c r="I1558" s="9">
        <f ca="1">RAND()*(Packaging[[#This Row],[Ordering cost]]+Packaging[[#This Row],[Holding cost]])+0.2</f>
        <v>0.96299646764207991</v>
      </c>
      <c r="J1558" s="9">
        <f ca="1">SUM(Packaging[[#This Row],[Purchase Cost]:[Taxes]])</f>
        <v>49.412996467642081</v>
      </c>
      <c r="K1558" s="9" t="str">
        <f>TEXT(Packaging[[#This Row],[Deliverydate_C]],"mmm")</f>
        <v>Jan</v>
      </c>
      <c r="L1558" s="9"/>
      <c r="M1558" s="9" t="s">
        <v>221</v>
      </c>
    </row>
    <row r="1559" spans="3:13" x14ac:dyDescent="0.25">
      <c r="C1559" s="9">
        <f t="shared" ca="1" si="137"/>
        <v>24</v>
      </c>
      <c r="D1559" s="9" cm="1">
        <f t="array" aca="1" ref="D1559" ca="1">_xlfn.ANCHORARRAY(C1559)*0.05</f>
        <v>1.2000000000000002</v>
      </c>
      <c r="E1559" s="9">
        <f t="shared" ca="1" si="138"/>
        <v>1</v>
      </c>
      <c r="F1559" s="9">
        <f t="shared" ca="1" si="136"/>
        <v>4</v>
      </c>
      <c r="G1559" s="9">
        <f t="shared" ca="1" si="139"/>
        <v>14</v>
      </c>
      <c r="H1559" s="9">
        <f t="shared" ca="1" si="140"/>
        <v>2</v>
      </c>
      <c r="I1559" s="9">
        <f ca="1">RAND()*(Packaging[[#This Row],[Ordering cost]]+Packaging[[#This Row],[Holding cost]])+0.2</f>
        <v>1.4314403299531158</v>
      </c>
      <c r="J1559" s="9">
        <f ca="1">SUM(Packaging[[#This Row],[Purchase Cost]:[Taxes]])</f>
        <v>47.631440329953122</v>
      </c>
      <c r="K1559" s="9" t="str">
        <f>TEXT(Packaging[[#This Row],[Deliverydate_C]],"mmm")</f>
        <v>Jan</v>
      </c>
      <c r="L1559" s="9"/>
      <c r="M1559" s="9" t="s">
        <v>220</v>
      </c>
    </row>
    <row r="1560" spans="3:13" x14ac:dyDescent="0.25">
      <c r="C1560" s="9">
        <f t="shared" ca="1" si="137"/>
        <v>28</v>
      </c>
      <c r="D1560" s="9" cm="1">
        <f t="array" aca="1" ref="D1560" ca="1">_xlfn.ANCHORARRAY(C1560)*0.05</f>
        <v>1.4000000000000001</v>
      </c>
      <c r="E1560" s="9">
        <f t="shared" ca="1" si="138"/>
        <v>2</v>
      </c>
      <c r="F1560" s="9">
        <f t="shared" ca="1" si="136"/>
        <v>4</v>
      </c>
      <c r="G1560" s="9">
        <f t="shared" ca="1" si="139"/>
        <v>15</v>
      </c>
      <c r="H1560" s="9">
        <f t="shared" ca="1" si="140"/>
        <v>3</v>
      </c>
      <c r="I1560" s="9">
        <f ca="1">RAND()*(Packaging[[#This Row],[Ordering cost]]+Packaging[[#This Row],[Holding cost]])+0.2</f>
        <v>1.712501495456052</v>
      </c>
      <c r="J1560" s="9">
        <f ca="1">SUM(Packaging[[#This Row],[Purchase Cost]:[Taxes]])</f>
        <v>55.112501495456051</v>
      </c>
      <c r="K1560" s="9" t="str">
        <f>TEXT(Packaging[[#This Row],[Deliverydate_C]],"mmm")</f>
        <v>Jan</v>
      </c>
      <c r="L1560" s="9"/>
      <c r="M1560" s="9" t="s">
        <v>220</v>
      </c>
    </row>
    <row r="1561" spans="3:13" x14ac:dyDescent="0.25">
      <c r="C1561" s="9">
        <f t="shared" ca="1" si="137"/>
        <v>23</v>
      </c>
      <c r="D1561" s="9" cm="1">
        <f t="array" aca="1" ref="D1561" ca="1">_xlfn.ANCHORARRAY(C1561)*0.05</f>
        <v>1.1500000000000001</v>
      </c>
      <c r="E1561" s="9">
        <f t="shared" ca="1" si="138"/>
        <v>1</v>
      </c>
      <c r="F1561" s="9">
        <f t="shared" ca="1" si="136"/>
        <v>4</v>
      </c>
      <c r="G1561" s="9">
        <f t="shared" ca="1" si="139"/>
        <v>11</v>
      </c>
      <c r="H1561" s="9">
        <f t="shared" ca="1" si="140"/>
        <v>2</v>
      </c>
      <c r="I1561" s="9">
        <f ca="1">RAND()*(Packaging[[#This Row],[Ordering cost]]+Packaging[[#This Row],[Holding cost]])+0.2</f>
        <v>0.38216458997206848</v>
      </c>
      <c r="J1561" s="9">
        <f ca="1">SUM(Packaging[[#This Row],[Purchase Cost]:[Taxes]])</f>
        <v>42.532164589972069</v>
      </c>
      <c r="K1561" s="9" t="str">
        <f>TEXT(Packaging[[#This Row],[Deliverydate_C]],"mmm")</f>
        <v>Jan</v>
      </c>
      <c r="L1561" s="9"/>
      <c r="M1561" s="9" t="s">
        <v>220</v>
      </c>
    </row>
    <row r="1562" spans="3:13" x14ac:dyDescent="0.25">
      <c r="C1562" s="9">
        <f t="shared" ca="1" si="137"/>
        <v>28</v>
      </c>
      <c r="D1562" s="9" cm="1">
        <f t="array" aca="1" ref="D1562" ca="1">_xlfn.ANCHORARRAY(C1562)*0.05</f>
        <v>1.4000000000000001</v>
      </c>
      <c r="E1562" s="9">
        <f t="shared" ca="1" si="138"/>
        <v>2</v>
      </c>
      <c r="F1562" s="9">
        <f t="shared" ca="1" si="136"/>
        <v>4</v>
      </c>
      <c r="G1562" s="9">
        <f t="shared" ca="1" si="139"/>
        <v>10</v>
      </c>
      <c r="H1562" s="9">
        <f t="shared" ca="1" si="140"/>
        <v>5</v>
      </c>
      <c r="I1562" s="9">
        <f ca="1">RAND()*(Packaging[[#This Row],[Ordering cost]]+Packaging[[#This Row],[Holding cost]])+0.2</f>
        <v>2.2525298987095583</v>
      </c>
      <c r="J1562" s="9">
        <f ca="1">SUM(Packaging[[#This Row],[Purchase Cost]:[Taxes]])</f>
        <v>52.65252989870956</v>
      </c>
      <c r="K1562" s="9" t="str">
        <f>TEXT(Packaging[[#This Row],[Deliverydate_C]],"mmm")</f>
        <v>Jan</v>
      </c>
      <c r="L1562" s="9"/>
      <c r="M1562" s="9" t="s">
        <v>219</v>
      </c>
    </row>
    <row r="1563" spans="3:13" x14ac:dyDescent="0.25">
      <c r="C1563" s="9">
        <f t="shared" ca="1" si="137"/>
        <v>23</v>
      </c>
      <c r="D1563" s="9" cm="1">
        <f t="array" aca="1" ref="D1563" ca="1">_xlfn.ANCHORARRAY(C1563)*0.05</f>
        <v>1.1500000000000001</v>
      </c>
      <c r="E1563" s="9">
        <f t="shared" ca="1" si="138"/>
        <v>2</v>
      </c>
      <c r="F1563" s="9">
        <f t="shared" ca="1" si="136"/>
        <v>3</v>
      </c>
      <c r="G1563" s="9">
        <f t="shared" ca="1" si="139"/>
        <v>14</v>
      </c>
      <c r="H1563" s="9">
        <f t="shared" ca="1" si="140"/>
        <v>4</v>
      </c>
      <c r="I1563" s="9">
        <f ca="1">RAND()*(Packaging[[#This Row],[Ordering cost]]+Packaging[[#This Row],[Holding cost]])+0.2</f>
        <v>0.57717103880125231</v>
      </c>
      <c r="J1563" s="9">
        <f ca="1">SUM(Packaging[[#This Row],[Purchase Cost]:[Taxes]])</f>
        <v>47.727171038801252</v>
      </c>
      <c r="K1563" s="9" t="str">
        <f>TEXT(Packaging[[#This Row],[Deliverydate_C]],"mmm")</f>
        <v>Jan</v>
      </c>
      <c r="L1563" s="9"/>
      <c r="M1563" s="9" t="s">
        <v>221</v>
      </c>
    </row>
    <row r="1564" spans="3:13" x14ac:dyDescent="0.25">
      <c r="C1564" s="9">
        <f t="shared" ca="1" si="137"/>
        <v>26</v>
      </c>
      <c r="D1564" s="9" cm="1">
        <f t="array" aca="1" ref="D1564" ca="1">_xlfn.ANCHORARRAY(C1564)*0.05</f>
        <v>1.3</v>
      </c>
      <c r="E1564" s="9">
        <f t="shared" ca="1" si="138"/>
        <v>2</v>
      </c>
      <c r="F1564" s="9">
        <f t="shared" ca="1" si="136"/>
        <v>3</v>
      </c>
      <c r="G1564" s="9">
        <f t="shared" ca="1" si="139"/>
        <v>12</v>
      </c>
      <c r="H1564" s="9">
        <f t="shared" ca="1" si="140"/>
        <v>2</v>
      </c>
      <c r="I1564" s="9">
        <f ca="1">RAND()*(Packaging[[#This Row],[Ordering cost]]+Packaging[[#This Row],[Holding cost]])+0.2</f>
        <v>1.7023060850337468</v>
      </c>
      <c r="J1564" s="9">
        <f ca="1">SUM(Packaging[[#This Row],[Purchase Cost]:[Taxes]])</f>
        <v>48.002306085033744</v>
      </c>
      <c r="K1564" s="9" t="str">
        <f>TEXT(Packaging[[#This Row],[Deliverydate_C]],"mmm")</f>
        <v>Jan</v>
      </c>
      <c r="L1564" s="9"/>
      <c r="M1564" s="9" t="s">
        <v>221</v>
      </c>
    </row>
    <row r="1565" spans="3:13" x14ac:dyDescent="0.25">
      <c r="C1565" s="9">
        <f t="shared" ca="1" si="137"/>
        <v>27</v>
      </c>
      <c r="D1565" s="9" cm="1">
        <f t="array" aca="1" ref="D1565" ca="1">_xlfn.ANCHORARRAY(C1565)*0.05</f>
        <v>1.35</v>
      </c>
      <c r="E1565" s="9">
        <f t="shared" ca="1" si="138"/>
        <v>2</v>
      </c>
      <c r="F1565" s="9">
        <f t="shared" ca="1" si="136"/>
        <v>4</v>
      </c>
      <c r="G1565" s="9">
        <f t="shared" ca="1" si="139"/>
        <v>10</v>
      </c>
      <c r="H1565" s="9">
        <f t="shared" ca="1" si="140"/>
        <v>4</v>
      </c>
      <c r="I1565" s="9">
        <f ca="1">RAND()*(Packaging[[#This Row],[Ordering cost]]+Packaging[[#This Row],[Holding cost]])+0.2</f>
        <v>2.1996386860820132</v>
      </c>
      <c r="J1565" s="9">
        <f ca="1">SUM(Packaging[[#This Row],[Purchase Cost]:[Taxes]])</f>
        <v>50.549638686082012</v>
      </c>
      <c r="K1565" s="9" t="str">
        <f>TEXT(Packaging[[#This Row],[Deliverydate_C]],"mmm")</f>
        <v>Jan</v>
      </c>
      <c r="L1565" s="9"/>
      <c r="M1565" s="9" t="s">
        <v>220</v>
      </c>
    </row>
    <row r="1566" spans="3:13" x14ac:dyDescent="0.25">
      <c r="C1566" s="9">
        <f t="shared" ca="1" si="137"/>
        <v>24</v>
      </c>
      <c r="D1566" s="9" cm="1">
        <f t="array" aca="1" ref="D1566" ca="1">_xlfn.ANCHORARRAY(C1566)*0.05</f>
        <v>1.2000000000000002</v>
      </c>
      <c r="E1566" s="9">
        <f t="shared" ca="1" si="138"/>
        <v>2</v>
      </c>
      <c r="F1566" s="9">
        <f t="shared" ca="1" si="136"/>
        <v>4</v>
      </c>
      <c r="G1566" s="9">
        <f t="shared" ca="1" si="139"/>
        <v>14</v>
      </c>
      <c r="H1566" s="9">
        <f t="shared" ca="1" si="140"/>
        <v>3</v>
      </c>
      <c r="I1566" s="9">
        <f ca="1">RAND()*(Packaging[[#This Row],[Ordering cost]]+Packaging[[#This Row],[Holding cost]])+0.2</f>
        <v>1.5670697672015952</v>
      </c>
      <c r="J1566" s="9">
        <f ca="1">SUM(Packaging[[#This Row],[Purchase Cost]:[Taxes]])</f>
        <v>49.767069767201598</v>
      </c>
      <c r="K1566" s="9" t="str">
        <f>TEXT(Packaging[[#This Row],[Deliverydate_C]],"mmm")</f>
        <v>Jan</v>
      </c>
      <c r="L1566" s="9"/>
      <c r="M1566" s="9" t="s">
        <v>220</v>
      </c>
    </row>
    <row r="1567" spans="3:13" x14ac:dyDescent="0.25">
      <c r="C1567" s="9">
        <f t="shared" ca="1" si="137"/>
        <v>29</v>
      </c>
      <c r="D1567" s="9" cm="1">
        <f t="array" aca="1" ref="D1567" ca="1">_xlfn.ANCHORARRAY(C1567)*0.05</f>
        <v>1.4500000000000002</v>
      </c>
      <c r="E1567" s="9">
        <f t="shared" ca="1" si="138"/>
        <v>2</v>
      </c>
      <c r="F1567" s="9">
        <f t="shared" ca="1" si="136"/>
        <v>4</v>
      </c>
      <c r="G1567" s="9">
        <f t="shared" ca="1" si="139"/>
        <v>12</v>
      </c>
      <c r="H1567" s="9">
        <f t="shared" ca="1" si="140"/>
        <v>5</v>
      </c>
      <c r="I1567" s="9">
        <f ca="1">RAND()*(Packaging[[#This Row],[Ordering cost]]+Packaging[[#This Row],[Holding cost]])+0.2</f>
        <v>1.7550340811593486</v>
      </c>
      <c r="J1567" s="9">
        <f ca="1">SUM(Packaging[[#This Row],[Purchase Cost]:[Taxes]])</f>
        <v>55.205034081159354</v>
      </c>
      <c r="K1567" s="9" t="str">
        <f>TEXT(Packaging[[#This Row],[Deliverydate_C]],"mmm")</f>
        <v>Jan</v>
      </c>
      <c r="L1567" s="9"/>
      <c r="M1567" s="9" t="s">
        <v>221</v>
      </c>
    </row>
    <row r="1568" spans="3:13" x14ac:dyDescent="0.25">
      <c r="C1568" s="9">
        <f t="shared" ca="1" si="137"/>
        <v>28</v>
      </c>
      <c r="D1568" s="9" cm="1">
        <f t="array" aca="1" ref="D1568" ca="1">_xlfn.ANCHORARRAY(C1568)*0.05</f>
        <v>1.4000000000000001</v>
      </c>
      <c r="E1568" s="9">
        <f t="shared" ca="1" si="138"/>
        <v>2</v>
      </c>
      <c r="F1568" s="9">
        <f t="shared" ca="1" si="136"/>
        <v>4</v>
      </c>
      <c r="G1568" s="9">
        <f t="shared" ca="1" si="139"/>
        <v>13</v>
      </c>
      <c r="H1568" s="9">
        <f t="shared" ca="1" si="140"/>
        <v>3</v>
      </c>
      <c r="I1568" s="9">
        <f ca="1">RAND()*(Packaging[[#This Row],[Ordering cost]]+Packaging[[#This Row],[Holding cost]])+0.2</f>
        <v>2.0853695297506865</v>
      </c>
      <c r="J1568" s="9">
        <f ca="1">SUM(Packaging[[#This Row],[Purchase Cost]:[Taxes]])</f>
        <v>53.485369529750685</v>
      </c>
      <c r="K1568" s="9" t="str">
        <f>TEXT(Packaging[[#This Row],[Deliverydate_C]],"mmm")</f>
        <v>Jan</v>
      </c>
      <c r="L1568" s="9"/>
      <c r="M1568" s="9" t="s">
        <v>219</v>
      </c>
    </row>
    <row r="1569" spans="3:13" x14ac:dyDescent="0.25">
      <c r="C1569" s="9">
        <f t="shared" ca="1" si="137"/>
        <v>22</v>
      </c>
      <c r="D1569" s="9" cm="1">
        <f t="array" aca="1" ref="D1569" ca="1">_xlfn.ANCHORARRAY(C1569)*0.05</f>
        <v>1.1000000000000001</v>
      </c>
      <c r="E1569" s="9">
        <f t="shared" ca="1" si="138"/>
        <v>2</v>
      </c>
      <c r="F1569" s="9">
        <f t="shared" ca="1" si="136"/>
        <v>4</v>
      </c>
      <c r="G1569" s="9">
        <f t="shared" ca="1" si="139"/>
        <v>13</v>
      </c>
      <c r="H1569" s="9">
        <f t="shared" ca="1" si="140"/>
        <v>4</v>
      </c>
      <c r="I1569" s="9">
        <f ca="1">RAND()*(Packaging[[#This Row],[Ordering cost]]+Packaging[[#This Row],[Holding cost]])+0.2</f>
        <v>2.4821037035554157</v>
      </c>
      <c r="J1569" s="9">
        <f ca="1">SUM(Packaging[[#This Row],[Purchase Cost]:[Taxes]])</f>
        <v>48.582103703555418</v>
      </c>
      <c r="K1569" s="9" t="str">
        <f>TEXT(Packaging[[#This Row],[Deliverydate_C]],"mmm")</f>
        <v>Jan</v>
      </c>
      <c r="L1569" s="9"/>
      <c r="M1569" s="9" t="s">
        <v>219</v>
      </c>
    </row>
    <row r="1570" spans="3:13" x14ac:dyDescent="0.25">
      <c r="C1570" s="9">
        <f t="shared" ca="1" si="137"/>
        <v>22</v>
      </c>
      <c r="D1570" s="9" cm="1">
        <f t="array" aca="1" ref="D1570" ca="1">_xlfn.ANCHORARRAY(C1570)*0.05</f>
        <v>1.1000000000000001</v>
      </c>
      <c r="E1570" s="9">
        <f t="shared" ca="1" si="138"/>
        <v>2</v>
      </c>
      <c r="F1570" s="9">
        <f t="shared" ca="1" si="136"/>
        <v>3</v>
      </c>
      <c r="G1570" s="9">
        <f t="shared" ca="1" si="139"/>
        <v>14</v>
      </c>
      <c r="H1570" s="9">
        <f t="shared" ca="1" si="140"/>
        <v>5</v>
      </c>
      <c r="I1570" s="9">
        <f ca="1">RAND()*(Packaging[[#This Row],[Ordering cost]]+Packaging[[#This Row],[Holding cost]])+0.2</f>
        <v>1.2118622560665122</v>
      </c>
      <c r="J1570" s="9">
        <f ca="1">SUM(Packaging[[#This Row],[Purchase Cost]:[Taxes]])</f>
        <v>48.311862256066512</v>
      </c>
      <c r="K1570" s="9" t="str">
        <f>TEXT(Packaging[[#This Row],[Deliverydate_C]],"mmm")</f>
        <v>Jan</v>
      </c>
      <c r="L1570" s="9"/>
      <c r="M1570" s="9" t="s">
        <v>219</v>
      </c>
    </row>
    <row r="1571" spans="3:13" x14ac:dyDescent="0.25">
      <c r="C1571" s="9">
        <f t="shared" ca="1" si="137"/>
        <v>30</v>
      </c>
      <c r="D1571" s="9" cm="1">
        <f t="array" aca="1" ref="D1571" ca="1">_xlfn.ANCHORARRAY(C1571)*0.05</f>
        <v>1.5</v>
      </c>
      <c r="E1571" s="9">
        <f t="shared" ca="1" si="138"/>
        <v>1</v>
      </c>
      <c r="F1571" s="9">
        <f t="shared" ca="1" si="136"/>
        <v>3</v>
      </c>
      <c r="G1571" s="9">
        <f t="shared" ca="1" si="139"/>
        <v>11</v>
      </c>
      <c r="H1571" s="9">
        <f t="shared" ca="1" si="140"/>
        <v>4</v>
      </c>
      <c r="I1571" s="9">
        <f ca="1">RAND()*(Packaging[[#This Row],[Ordering cost]]+Packaging[[#This Row],[Holding cost]])+0.2</f>
        <v>1.6001013303876441</v>
      </c>
      <c r="J1571" s="9">
        <f ca="1">SUM(Packaging[[#This Row],[Purchase Cost]:[Taxes]])</f>
        <v>52.100101330387645</v>
      </c>
      <c r="K1571" s="9" t="str">
        <f>TEXT(Packaging[[#This Row],[Deliverydate_C]],"mmm")</f>
        <v>Jan</v>
      </c>
      <c r="L1571" s="9"/>
      <c r="M1571" s="9" t="s">
        <v>221</v>
      </c>
    </row>
    <row r="1572" spans="3:13" x14ac:dyDescent="0.25">
      <c r="C1572" s="9">
        <f t="shared" ca="1" si="137"/>
        <v>25</v>
      </c>
      <c r="D1572" s="9" cm="1">
        <f t="array" aca="1" ref="D1572" ca="1">_xlfn.ANCHORARRAY(C1572)*0.05</f>
        <v>1.25</v>
      </c>
      <c r="E1572" s="9">
        <f t="shared" ca="1" si="138"/>
        <v>2</v>
      </c>
      <c r="F1572" s="9">
        <f t="shared" ca="1" si="136"/>
        <v>4</v>
      </c>
      <c r="G1572" s="9">
        <f t="shared" ca="1" si="139"/>
        <v>14</v>
      </c>
      <c r="H1572" s="9">
        <f t="shared" ca="1" si="140"/>
        <v>4</v>
      </c>
      <c r="I1572" s="9">
        <f ca="1">RAND()*(Packaging[[#This Row],[Ordering cost]]+Packaging[[#This Row],[Holding cost]])+0.2</f>
        <v>1.340737359038404</v>
      </c>
      <c r="J1572" s="9">
        <f ca="1">SUM(Packaging[[#This Row],[Purchase Cost]:[Taxes]])</f>
        <v>51.590737359038407</v>
      </c>
      <c r="K1572" s="9" t="str">
        <f>TEXT(Packaging[[#This Row],[Deliverydate_C]],"mmm")</f>
        <v>Jan</v>
      </c>
      <c r="L1572" s="9"/>
      <c r="M1572" s="9" t="s">
        <v>220</v>
      </c>
    </row>
    <row r="1573" spans="3:13" x14ac:dyDescent="0.25">
      <c r="C1573" s="9">
        <f t="shared" ca="1" si="137"/>
        <v>28</v>
      </c>
      <c r="D1573" s="9" cm="1">
        <f t="array" aca="1" ref="D1573" ca="1">_xlfn.ANCHORARRAY(C1573)*0.05</f>
        <v>1.4000000000000001</v>
      </c>
      <c r="E1573" s="9">
        <f t="shared" ca="1" si="138"/>
        <v>2</v>
      </c>
      <c r="F1573" s="9">
        <f t="shared" ca="1" si="136"/>
        <v>3</v>
      </c>
      <c r="G1573" s="9">
        <f t="shared" ca="1" si="139"/>
        <v>13</v>
      </c>
      <c r="H1573" s="9">
        <f t="shared" ca="1" si="140"/>
        <v>5</v>
      </c>
      <c r="I1573" s="9">
        <f ca="1">RAND()*(Packaging[[#This Row],[Ordering cost]]+Packaging[[#This Row],[Holding cost]])+0.2</f>
        <v>1.3625300681116899</v>
      </c>
      <c r="J1573" s="9">
        <f ca="1">SUM(Packaging[[#This Row],[Purchase Cost]:[Taxes]])</f>
        <v>53.762530068111687</v>
      </c>
      <c r="K1573" s="9" t="str">
        <f>TEXT(Packaging[[#This Row],[Deliverydate_C]],"mmm")</f>
        <v>Jan</v>
      </c>
      <c r="L1573" s="9"/>
      <c r="M1573" s="9" t="s">
        <v>220</v>
      </c>
    </row>
    <row r="1574" spans="3:13" x14ac:dyDescent="0.25">
      <c r="C1574" s="9">
        <f t="shared" ca="1" si="137"/>
        <v>25</v>
      </c>
      <c r="D1574" s="9" cm="1">
        <f t="array" aca="1" ref="D1574" ca="1">_xlfn.ANCHORARRAY(C1574)*0.05</f>
        <v>1.25</v>
      </c>
      <c r="E1574" s="9">
        <f t="shared" ca="1" si="138"/>
        <v>2</v>
      </c>
      <c r="F1574" s="9">
        <f t="shared" ca="1" si="136"/>
        <v>4</v>
      </c>
      <c r="G1574" s="9">
        <f t="shared" ca="1" si="139"/>
        <v>13</v>
      </c>
      <c r="H1574" s="9">
        <f t="shared" ca="1" si="140"/>
        <v>5</v>
      </c>
      <c r="I1574" s="9">
        <f ca="1">RAND()*(Packaging[[#This Row],[Ordering cost]]+Packaging[[#This Row],[Holding cost]])+0.2</f>
        <v>0.49766921035406381</v>
      </c>
      <c r="J1574" s="9">
        <f ca="1">SUM(Packaging[[#This Row],[Purchase Cost]:[Taxes]])</f>
        <v>50.747669210354061</v>
      </c>
      <c r="K1574" s="9" t="str">
        <f>TEXT(Packaging[[#This Row],[Deliverydate_C]],"mmm")</f>
        <v>Jan</v>
      </c>
      <c r="L1574" s="9"/>
      <c r="M1574" s="9" t="s">
        <v>220</v>
      </c>
    </row>
    <row r="1575" spans="3:13" x14ac:dyDescent="0.25">
      <c r="C1575" s="9">
        <f t="shared" ca="1" si="137"/>
        <v>30</v>
      </c>
      <c r="D1575" s="9" cm="1">
        <f t="array" aca="1" ref="D1575" ca="1">_xlfn.ANCHORARRAY(C1575)*0.05</f>
        <v>1.5</v>
      </c>
      <c r="E1575" s="9">
        <f t="shared" ca="1" si="138"/>
        <v>1</v>
      </c>
      <c r="F1575" s="9">
        <f t="shared" ca="1" si="136"/>
        <v>4</v>
      </c>
      <c r="G1575" s="9">
        <f t="shared" ca="1" si="139"/>
        <v>10</v>
      </c>
      <c r="H1575" s="9">
        <f t="shared" ca="1" si="140"/>
        <v>2</v>
      </c>
      <c r="I1575" s="9">
        <f ca="1">RAND()*(Packaging[[#This Row],[Ordering cost]]+Packaging[[#This Row],[Holding cost]])+0.2</f>
        <v>1.3441918216891067</v>
      </c>
      <c r="J1575" s="9">
        <f ca="1">SUM(Packaging[[#This Row],[Purchase Cost]:[Taxes]])</f>
        <v>49.844191821689108</v>
      </c>
      <c r="K1575" s="9" t="str">
        <f>TEXT(Packaging[[#This Row],[Deliverydate_C]],"mmm")</f>
        <v>Jan</v>
      </c>
      <c r="L1575" s="9"/>
      <c r="M1575" s="9" t="s">
        <v>220</v>
      </c>
    </row>
    <row r="1576" spans="3:13" x14ac:dyDescent="0.25">
      <c r="C1576" s="9">
        <f t="shared" ca="1" si="137"/>
        <v>30</v>
      </c>
      <c r="D1576" s="9" cm="1">
        <f t="array" aca="1" ref="D1576" ca="1">_xlfn.ANCHORARRAY(C1576)*0.05</f>
        <v>1.5</v>
      </c>
      <c r="E1576" s="9">
        <f t="shared" ca="1" si="138"/>
        <v>1</v>
      </c>
      <c r="F1576" s="9">
        <f t="shared" ca="1" si="136"/>
        <v>3</v>
      </c>
      <c r="G1576" s="9">
        <f t="shared" ca="1" si="139"/>
        <v>15</v>
      </c>
      <c r="H1576" s="9">
        <f t="shared" ca="1" si="140"/>
        <v>2</v>
      </c>
      <c r="I1576" s="9">
        <f ca="1">RAND()*(Packaging[[#This Row],[Ordering cost]]+Packaging[[#This Row],[Holding cost]])+0.2</f>
        <v>2.2075341750916326</v>
      </c>
      <c r="J1576" s="9">
        <f ca="1">SUM(Packaging[[#This Row],[Purchase Cost]:[Taxes]])</f>
        <v>54.707534175091631</v>
      </c>
      <c r="K1576" s="9" t="str">
        <f>TEXT(Packaging[[#This Row],[Deliverydate_C]],"mmm")</f>
        <v>Jan</v>
      </c>
      <c r="L1576" s="9"/>
      <c r="M1576" s="9" t="s">
        <v>220</v>
      </c>
    </row>
    <row r="1577" spans="3:13" x14ac:dyDescent="0.25">
      <c r="C1577" s="9">
        <f t="shared" ca="1" si="137"/>
        <v>23</v>
      </c>
      <c r="D1577" s="9" cm="1">
        <f t="array" aca="1" ref="D1577" ca="1">_xlfn.ANCHORARRAY(C1577)*0.05</f>
        <v>1.1500000000000001</v>
      </c>
      <c r="E1577" s="9">
        <f t="shared" ca="1" si="138"/>
        <v>2</v>
      </c>
      <c r="F1577" s="9">
        <f t="shared" ca="1" si="136"/>
        <v>4</v>
      </c>
      <c r="G1577" s="9">
        <f t="shared" ca="1" si="139"/>
        <v>10</v>
      </c>
      <c r="H1577" s="9">
        <f t="shared" ca="1" si="140"/>
        <v>5</v>
      </c>
      <c r="I1577" s="9">
        <f ca="1">RAND()*(Packaging[[#This Row],[Ordering cost]]+Packaging[[#This Row],[Holding cost]])+0.2</f>
        <v>0.57875174020319253</v>
      </c>
      <c r="J1577" s="9">
        <f ca="1">SUM(Packaging[[#This Row],[Purchase Cost]:[Taxes]])</f>
        <v>45.728751740203194</v>
      </c>
      <c r="K1577" s="9" t="str">
        <f>TEXT(Packaging[[#This Row],[Deliverydate_C]],"mmm")</f>
        <v>Jan</v>
      </c>
      <c r="L1577" s="9"/>
      <c r="M1577" s="9" t="s">
        <v>219</v>
      </c>
    </row>
    <row r="1578" spans="3:13" x14ac:dyDescent="0.25">
      <c r="C1578" s="9">
        <f t="shared" ca="1" si="137"/>
        <v>28</v>
      </c>
      <c r="D1578" s="9" cm="1">
        <f t="array" aca="1" ref="D1578" ca="1">_xlfn.ANCHORARRAY(C1578)*0.05</f>
        <v>1.4000000000000001</v>
      </c>
      <c r="E1578" s="9">
        <f t="shared" ca="1" si="138"/>
        <v>2</v>
      </c>
      <c r="F1578" s="9">
        <f t="shared" ca="1" si="136"/>
        <v>3</v>
      </c>
      <c r="G1578" s="9">
        <f t="shared" ca="1" si="139"/>
        <v>13</v>
      </c>
      <c r="H1578" s="9">
        <f t="shared" ca="1" si="140"/>
        <v>3</v>
      </c>
      <c r="I1578" s="9">
        <f ca="1">RAND()*(Packaging[[#This Row],[Ordering cost]]+Packaging[[#This Row],[Holding cost]])+0.2</f>
        <v>1.3961468376246868</v>
      </c>
      <c r="J1578" s="9">
        <f ca="1">SUM(Packaging[[#This Row],[Purchase Cost]:[Taxes]])</f>
        <v>51.796146837624683</v>
      </c>
      <c r="K1578" s="9" t="str">
        <f>TEXT(Packaging[[#This Row],[Deliverydate_C]],"mmm")</f>
        <v>Jan</v>
      </c>
      <c r="L1578" s="9"/>
      <c r="M1578" s="9" t="s">
        <v>221</v>
      </c>
    </row>
    <row r="1579" spans="3:13" x14ac:dyDescent="0.25">
      <c r="C1579" s="9">
        <f t="shared" ca="1" si="137"/>
        <v>23</v>
      </c>
      <c r="D1579" s="9" cm="1">
        <f t="array" aca="1" ref="D1579" ca="1">_xlfn.ANCHORARRAY(C1579)*0.05</f>
        <v>1.1500000000000001</v>
      </c>
      <c r="E1579" s="9">
        <f t="shared" ca="1" si="138"/>
        <v>1</v>
      </c>
      <c r="F1579" s="9">
        <f t="shared" ca="1" si="136"/>
        <v>3</v>
      </c>
      <c r="G1579" s="9">
        <f t="shared" ca="1" si="139"/>
        <v>13</v>
      </c>
      <c r="H1579" s="9">
        <f t="shared" ca="1" si="140"/>
        <v>4</v>
      </c>
      <c r="I1579" s="9">
        <f ca="1">RAND()*(Packaging[[#This Row],[Ordering cost]]+Packaging[[#This Row],[Holding cost]])+0.2</f>
        <v>0.53251605338854935</v>
      </c>
      <c r="J1579" s="9">
        <f ca="1">SUM(Packaging[[#This Row],[Purchase Cost]:[Taxes]])</f>
        <v>45.682516053388547</v>
      </c>
      <c r="K1579" s="9" t="str">
        <f>TEXT(Packaging[[#This Row],[Deliverydate_C]],"mmm")</f>
        <v>Jan</v>
      </c>
      <c r="L1579" s="9"/>
      <c r="M1579" s="9" t="s">
        <v>219</v>
      </c>
    </row>
    <row r="1580" spans="3:13" x14ac:dyDescent="0.25">
      <c r="C1580" s="9">
        <f t="shared" ca="1" si="137"/>
        <v>25</v>
      </c>
      <c r="D1580" s="9" cm="1">
        <f t="array" aca="1" ref="D1580" ca="1">_xlfn.ANCHORARRAY(C1580)*0.05</f>
        <v>1.25</v>
      </c>
      <c r="E1580" s="9">
        <f t="shared" ca="1" si="138"/>
        <v>1</v>
      </c>
      <c r="F1580" s="9">
        <f t="shared" ca="1" si="136"/>
        <v>3</v>
      </c>
      <c r="G1580" s="9">
        <f t="shared" ca="1" si="139"/>
        <v>14</v>
      </c>
      <c r="H1580" s="9">
        <f t="shared" ca="1" si="140"/>
        <v>3</v>
      </c>
      <c r="I1580" s="9">
        <f ca="1">RAND()*(Packaging[[#This Row],[Ordering cost]]+Packaging[[#This Row],[Holding cost]])+0.2</f>
        <v>0.48456074623634143</v>
      </c>
      <c r="J1580" s="9">
        <f ca="1">SUM(Packaging[[#This Row],[Purchase Cost]:[Taxes]])</f>
        <v>47.73456074623634</v>
      </c>
      <c r="K1580" s="9" t="str">
        <f>TEXT(Packaging[[#This Row],[Deliverydate_C]],"mmm")</f>
        <v>Jan</v>
      </c>
      <c r="L1580" s="9"/>
      <c r="M1580" s="9" t="s">
        <v>220</v>
      </c>
    </row>
    <row r="1581" spans="3:13" x14ac:dyDescent="0.25">
      <c r="C1581" s="9">
        <f t="shared" ca="1" si="137"/>
        <v>28</v>
      </c>
      <c r="D1581" s="9" cm="1">
        <f t="array" aca="1" ref="D1581" ca="1">_xlfn.ANCHORARRAY(C1581)*0.05</f>
        <v>1.4000000000000001</v>
      </c>
      <c r="E1581" s="9">
        <f t="shared" ca="1" si="138"/>
        <v>1</v>
      </c>
      <c r="F1581" s="9">
        <f t="shared" ca="1" si="136"/>
        <v>4</v>
      </c>
      <c r="G1581" s="9">
        <f t="shared" ca="1" si="139"/>
        <v>10</v>
      </c>
      <c r="H1581" s="9">
        <f t="shared" ca="1" si="140"/>
        <v>4</v>
      </c>
      <c r="I1581" s="9">
        <f ca="1">RAND()*(Packaging[[#This Row],[Ordering cost]]+Packaging[[#This Row],[Holding cost]])+0.2</f>
        <v>1.3749567620819596</v>
      </c>
      <c r="J1581" s="9">
        <f ca="1">SUM(Packaging[[#This Row],[Purchase Cost]:[Taxes]])</f>
        <v>49.774956762081956</v>
      </c>
      <c r="K1581" s="9" t="str">
        <f>TEXT(Packaging[[#This Row],[Deliverydate_C]],"mmm")</f>
        <v>Jan</v>
      </c>
      <c r="L1581" s="9"/>
      <c r="M1581" s="9" t="s">
        <v>220</v>
      </c>
    </row>
    <row r="1582" spans="3:13" x14ac:dyDescent="0.25">
      <c r="C1582" s="9">
        <f t="shared" ca="1" si="137"/>
        <v>27</v>
      </c>
      <c r="D1582" s="9" cm="1">
        <f t="array" aca="1" ref="D1582" ca="1">_xlfn.ANCHORARRAY(C1582)*0.05</f>
        <v>1.35</v>
      </c>
      <c r="E1582" s="9">
        <f t="shared" ca="1" si="138"/>
        <v>1</v>
      </c>
      <c r="F1582" s="9">
        <f t="shared" ca="1" si="136"/>
        <v>4</v>
      </c>
      <c r="G1582" s="9">
        <f t="shared" ca="1" si="139"/>
        <v>13</v>
      </c>
      <c r="H1582" s="9">
        <f t="shared" ca="1" si="140"/>
        <v>3</v>
      </c>
      <c r="I1582" s="9">
        <f ca="1">RAND()*(Packaging[[#This Row],[Ordering cost]]+Packaging[[#This Row],[Holding cost]])+0.2</f>
        <v>2.5035443590132838</v>
      </c>
      <c r="J1582" s="9">
        <f ca="1">SUM(Packaging[[#This Row],[Purchase Cost]:[Taxes]])</f>
        <v>51.853544359013284</v>
      </c>
      <c r="K1582" s="9" t="str">
        <f>TEXT(Packaging[[#This Row],[Deliverydate_C]],"mmm")</f>
        <v>Jan</v>
      </c>
      <c r="L1582" s="9"/>
      <c r="M1582" s="9" t="s">
        <v>220</v>
      </c>
    </row>
    <row r="1583" spans="3:13" x14ac:dyDescent="0.25">
      <c r="C1583" s="9">
        <f t="shared" ca="1" si="137"/>
        <v>29</v>
      </c>
      <c r="D1583" s="9" cm="1">
        <f t="array" aca="1" ref="D1583" ca="1">_xlfn.ANCHORARRAY(C1583)*0.05</f>
        <v>1.4500000000000002</v>
      </c>
      <c r="E1583" s="9">
        <f t="shared" ca="1" si="138"/>
        <v>2</v>
      </c>
      <c r="F1583" s="9">
        <f t="shared" ca="1" si="136"/>
        <v>3</v>
      </c>
      <c r="G1583" s="9">
        <f t="shared" ca="1" si="139"/>
        <v>10</v>
      </c>
      <c r="H1583" s="9">
        <f t="shared" ca="1" si="140"/>
        <v>5</v>
      </c>
      <c r="I1583" s="9">
        <f ca="1">RAND()*(Packaging[[#This Row],[Ordering cost]]+Packaging[[#This Row],[Holding cost]])+0.2</f>
        <v>1.5852381316495916</v>
      </c>
      <c r="J1583" s="9">
        <f ca="1">SUM(Packaging[[#This Row],[Purchase Cost]:[Taxes]])</f>
        <v>52.035238131649592</v>
      </c>
      <c r="K1583" s="9" t="str">
        <f>TEXT(Packaging[[#This Row],[Deliverydate_C]],"mmm")</f>
        <v>Jan</v>
      </c>
      <c r="L1583" s="9"/>
      <c r="M1583" s="9" t="s">
        <v>220</v>
      </c>
    </row>
    <row r="1584" spans="3:13" x14ac:dyDescent="0.25">
      <c r="C1584" s="9">
        <f t="shared" ca="1" si="137"/>
        <v>24</v>
      </c>
      <c r="D1584" s="9" cm="1">
        <f t="array" aca="1" ref="D1584" ca="1">_xlfn.ANCHORARRAY(C1584)*0.05</f>
        <v>1.2000000000000002</v>
      </c>
      <c r="E1584" s="9">
        <f t="shared" ca="1" si="138"/>
        <v>2</v>
      </c>
      <c r="F1584" s="9">
        <f t="shared" ca="1" si="136"/>
        <v>4</v>
      </c>
      <c r="G1584" s="9">
        <f t="shared" ca="1" si="139"/>
        <v>10</v>
      </c>
      <c r="H1584" s="9">
        <f t="shared" ca="1" si="140"/>
        <v>5</v>
      </c>
      <c r="I1584" s="9">
        <f ca="1">RAND()*(Packaging[[#This Row],[Ordering cost]]+Packaging[[#This Row],[Holding cost]])+0.2</f>
        <v>0.92131222501346222</v>
      </c>
      <c r="J1584" s="9">
        <f ca="1">SUM(Packaging[[#This Row],[Purchase Cost]:[Taxes]])</f>
        <v>47.121312225013462</v>
      </c>
      <c r="K1584" s="9" t="str">
        <f>TEXT(Packaging[[#This Row],[Deliverydate_C]],"mmm")</f>
        <v>Jan</v>
      </c>
      <c r="L1584" s="9"/>
      <c r="M1584" s="9" t="s">
        <v>219</v>
      </c>
    </row>
    <row r="1585" spans="3:13" x14ac:dyDescent="0.25">
      <c r="C1585" s="9">
        <f t="shared" ca="1" si="137"/>
        <v>30</v>
      </c>
      <c r="D1585" s="9" cm="1">
        <f t="array" aca="1" ref="D1585" ca="1">_xlfn.ANCHORARRAY(C1585)*0.05</f>
        <v>1.5</v>
      </c>
      <c r="E1585" s="9">
        <f t="shared" ca="1" si="138"/>
        <v>2</v>
      </c>
      <c r="F1585" s="9">
        <f t="shared" ca="1" si="136"/>
        <v>4</v>
      </c>
      <c r="G1585" s="9">
        <f t="shared" ca="1" si="139"/>
        <v>14</v>
      </c>
      <c r="H1585" s="9">
        <f t="shared" ca="1" si="140"/>
        <v>5</v>
      </c>
      <c r="I1585" s="9">
        <f ca="1">RAND()*(Packaging[[#This Row],[Ordering cost]]+Packaging[[#This Row],[Holding cost]])+0.2</f>
        <v>0.30691594587181625</v>
      </c>
      <c r="J1585" s="9">
        <f ca="1">SUM(Packaging[[#This Row],[Purchase Cost]:[Taxes]])</f>
        <v>56.806915945871815</v>
      </c>
      <c r="K1585" s="9" t="str">
        <f>TEXT(Packaging[[#This Row],[Deliverydate_C]],"mmm")</f>
        <v>Jan</v>
      </c>
      <c r="L1585" s="9"/>
      <c r="M1585" s="9" t="s">
        <v>220</v>
      </c>
    </row>
    <row r="1586" spans="3:13" x14ac:dyDescent="0.25">
      <c r="C1586" s="9">
        <f t="shared" ca="1" si="137"/>
        <v>21</v>
      </c>
      <c r="D1586" s="9" cm="1">
        <f t="array" aca="1" ref="D1586" ca="1">_xlfn.ANCHORARRAY(C1586)*0.05</f>
        <v>1.05</v>
      </c>
      <c r="E1586" s="9">
        <f t="shared" ca="1" si="138"/>
        <v>1</v>
      </c>
      <c r="F1586" s="9">
        <f t="shared" ca="1" si="136"/>
        <v>3</v>
      </c>
      <c r="G1586" s="9">
        <f t="shared" ca="1" si="139"/>
        <v>15</v>
      </c>
      <c r="H1586" s="9">
        <f t="shared" ca="1" si="140"/>
        <v>3</v>
      </c>
      <c r="I1586" s="9">
        <f ca="1">RAND()*(Packaging[[#This Row],[Ordering cost]]+Packaging[[#This Row],[Holding cost]])+0.2</f>
        <v>1.2728446524394801</v>
      </c>
      <c r="J1586" s="9">
        <f ca="1">SUM(Packaging[[#This Row],[Purchase Cost]:[Taxes]])</f>
        <v>45.322844652439478</v>
      </c>
      <c r="K1586" s="9" t="str">
        <f>TEXT(Packaging[[#This Row],[Deliverydate_C]],"mmm")</f>
        <v>Jan</v>
      </c>
      <c r="L1586" s="9"/>
      <c r="M1586" s="9" t="s">
        <v>220</v>
      </c>
    </row>
    <row r="1587" spans="3:13" x14ac:dyDescent="0.25">
      <c r="C1587" s="9">
        <f t="shared" ca="1" si="137"/>
        <v>24</v>
      </c>
      <c r="D1587" s="9" cm="1">
        <f t="array" aca="1" ref="D1587" ca="1">_xlfn.ANCHORARRAY(C1587)*0.05</f>
        <v>1.2000000000000002</v>
      </c>
      <c r="E1587" s="9">
        <f t="shared" ca="1" si="138"/>
        <v>1</v>
      </c>
      <c r="F1587" s="9">
        <f t="shared" ca="1" si="136"/>
        <v>3</v>
      </c>
      <c r="G1587" s="9">
        <f t="shared" ca="1" si="139"/>
        <v>12</v>
      </c>
      <c r="H1587" s="9">
        <f t="shared" ca="1" si="140"/>
        <v>5</v>
      </c>
      <c r="I1587" s="9">
        <f ca="1">RAND()*(Packaging[[#This Row],[Ordering cost]]+Packaging[[#This Row],[Holding cost]])+0.2</f>
        <v>1.2605723782969542</v>
      </c>
      <c r="J1587" s="9">
        <f ca="1">SUM(Packaging[[#This Row],[Purchase Cost]:[Taxes]])</f>
        <v>47.460572378296959</v>
      </c>
      <c r="K1587" s="9" t="str">
        <f>TEXT(Packaging[[#This Row],[Deliverydate_C]],"mmm")</f>
        <v>Jan</v>
      </c>
      <c r="L1587" s="9"/>
      <c r="M1587" s="9" t="s">
        <v>219</v>
      </c>
    </row>
    <row r="1588" spans="3:13" x14ac:dyDescent="0.25">
      <c r="C1588" s="9">
        <f t="shared" ca="1" si="137"/>
        <v>20</v>
      </c>
      <c r="D1588" s="9" cm="1">
        <f t="array" aca="1" ref="D1588" ca="1">_xlfn.ANCHORARRAY(C1588)*0.05</f>
        <v>1</v>
      </c>
      <c r="E1588" s="9">
        <f t="shared" ca="1" si="138"/>
        <v>2</v>
      </c>
      <c r="F1588" s="9">
        <f t="shared" ca="1" si="136"/>
        <v>3</v>
      </c>
      <c r="G1588" s="9">
        <f t="shared" ca="1" si="139"/>
        <v>10</v>
      </c>
      <c r="H1588" s="9">
        <f t="shared" ca="1" si="140"/>
        <v>3</v>
      </c>
      <c r="I1588" s="9">
        <f ca="1">RAND()*(Packaging[[#This Row],[Ordering cost]]+Packaging[[#This Row],[Holding cost]])+0.2</f>
        <v>2.4458532125031072</v>
      </c>
      <c r="J1588" s="9">
        <f ca="1">SUM(Packaging[[#This Row],[Purchase Cost]:[Taxes]])</f>
        <v>41.44585321250311</v>
      </c>
      <c r="K1588" s="9" t="str">
        <f>TEXT(Packaging[[#This Row],[Deliverydate_C]],"mmm")</f>
        <v>Jan</v>
      </c>
      <c r="L1588" s="9"/>
      <c r="M1588" s="9" t="s">
        <v>220</v>
      </c>
    </row>
    <row r="1589" spans="3:13" x14ac:dyDescent="0.25">
      <c r="C1589" s="9">
        <f t="shared" ca="1" si="137"/>
        <v>21</v>
      </c>
      <c r="D1589" s="9" cm="1">
        <f t="array" aca="1" ref="D1589" ca="1">_xlfn.ANCHORARRAY(C1589)*0.05</f>
        <v>1.05</v>
      </c>
      <c r="E1589" s="9">
        <f t="shared" ca="1" si="138"/>
        <v>2</v>
      </c>
      <c r="F1589" s="9">
        <f t="shared" ca="1" si="136"/>
        <v>4</v>
      </c>
      <c r="G1589" s="9">
        <f t="shared" ca="1" si="139"/>
        <v>11</v>
      </c>
      <c r="H1589" s="9">
        <f t="shared" ca="1" si="140"/>
        <v>2</v>
      </c>
      <c r="I1589" s="9">
        <f ca="1">RAND()*(Packaging[[#This Row],[Ordering cost]]+Packaging[[#This Row],[Holding cost]])+0.2</f>
        <v>1.6481906984004104</v>
      </c>
      <c r="J1589" s="9">
        <f ca="1">SUM(Packaging[[#This Row],[Purchase Cost]:[Taxes]])</f>
        <v>42.69819069840041</v>
      </c>
      <c r="K1589" s="9" t="str">
        <f>TEXT(Packaging[[#This Row],[Deliverydate_C]],"mmm")</f>
        <v>Jan</v>
      </c>
      <c r="L1589" s="9"/>
      <c r="M1589" s="9" t="s">
        <v>220</v>
      </c>
    </row>
    <row r="1590" spans="3:13" x14ac:dyDescent="0.25">
      <c r="C1590" s="9">
        <f t="shared" ca="1" si="137"/>
        <v>28</v>
      </c>
      <c r="D1590" s="9" cm="1">
        <f t="array" aca="1" ref="D1590" ca="1">_xlfn.ANCHORARRAY(C1590)*0.05</f>
        <v>1.4000000000000001</v>
      </c>
      <c r="E1590" s="9">
        <f t="shared" ca="1" si="138"/>
        <v>2</v>
      </c>
      <c r="F1590" s="9">
        <f t="shared" ca="1" si="136"/>
        <v>3</v>
      </c>
      <c r="G1590" s="9">
        <f t="shared" ca="1" si="139"/>
        <v>13</v>
      </c>
      <c r="H1590" s="9">
        <f t="shared" ca="1" si="140"/>
        <v>4</v>
      </c>
      <c r="I1590" s="9">
        <f ca="1">RAND()*(Packaging[[#This Row],[Ordering cost]]+Packaging[[#This Row],[Holding cost]])+0.2</f>
        <v>3.5459834902837661</v>
      </c>
      <c r="J1590" s="9">
        <f ca="1">SUM(Packaging[[#This Row],[Purchase Cost]:[Taxes]])</f>
        <v>54.945983490283766</v>
      </c>
      <c r="K1590" s="9" t="str">
        <f>TEXT(Packaging[[#This Row],[Deliverydate_C]],"mmm")</f>
        <v>Jan</v>
      </c>
      <c r="L1590" s="9"/>
      <c r="M1590" s="9" t="s">
        <v>219</v>
      </c>
    </row>
    <row r="1591" spans="3:13" x14ac:dyDescent="0.25">
      <c r="C1591" s="9">
        <f t="shared" ca="1" si="137"/>
        <v>25</v>
      </c>
      <c r="D1591" s="9" cm="1">
        <f t="array" aca="1" ref="D1591" ca="1">_xlfn.ANCHORARRAY(C1591)*0.05</f>
        <v>1.25</v>
      </c>
      <c r="E1591" s="9">
        <f t="shared" ca="1" si="138"/>
        <v>2</v>
      </c>
      <c r="F1591" s="9">
        <f t="shared" ca="1" si="136"/>
        <v>4</v>
      </c>
      <c r="G1591" s="9">
        <f t="shared" ca="1" si="139"/>
        <v>14</v>
      </c>
      <c r="H1591" s="9">
        <f t="shared" ca="1" si="140"/>
        <v>2</v>
      </c>
      <c r="I1591" s="9">
        <f ca="1">RAND()*(Packaging[[#This Row],[Ordering cost]]+Packaging[[#This Row],[Holding cost]])+0.2</f>
        <v>0.59007138350933586</v>
      </c>
      <c r="J1591" s="9">
        <f ca="1">SUM(Packaging[[#This Row],[Purchase Cost]:[Taxes]])</f>
        <v>48.840071383509333</v>
      </c>
      <c r="K1591" s="9" t="str">
        <f>TEXT(Packaging[[#This Row],[Deliverydate_C]],"mmm")</f>
        <v>Jan</v>
      </c>
      <c r="L1591" s="9"/>
      <c r="M1591" s="9" t="s">
        <v>220</v>
      </c>
    </row>
    <row r="1592" spans="3:13" x14ac:dyDescent="0.25">
      <c r="C1592" s="9">
        <f t="shared" ca="1" si="137"/>
        <v>30</v>
      </c>
      <c r="D1592" s="9" cm="1">
        <f t="array" aca="1" ref="D1592" ca="1">_xlfn.ANCHORARRAY(C1592)*0.05</f>
        <v>1.5</v>
      </c>
      <c r="E1592" s="9">
        <f t="shared" ca="1" si="138"/>
        <v>2</v>
      </c>
      <c r="F1592" s="9">
        <f t="shared" ca="1" si="136"/>
        <v>3</v>
      </c>
      <c r="G1592" s="9">
        <f t="shared" ca="1" si="139"/>
        <v>10</v>
      </c>
      <c r="H1592" s="9">
        <f t="shared" ca="1" si="140"/>
        <v>4</v>
      </c>
      <c r="I1592" s="9">
        <f ca="1">RAND()*(Packaging[[#This Row],[Ordering cost]]+Packaging[[#This Row],[Holding cost]])+0.2</f>
        <v>2.1101915941093514</v>
      </c>
      <c r="J1592" s="9">
        <f ca="1">SUM(Packaging[[#This Row],[Purchase Cost]:[Taxes]])</f>
        <v>52.610191594109352</v>
      </c>
      <c r="K1592" s="9" t="str">
        <f>TEXT(Packaging[[#This Row],[Deliverydate_C]],"mmm")</f>
        <v>Jan</v>
      </c>
      <c r="L1592" s="9"/>
      <c r="M1592" s="9" t="s">
        <v>219</v>
      </c>
    </row>
    <row r="1593" spans="3:13" x14ac:dyDescent="0.25">
      <c r="C1593" s="9">
        <f t="shared" ca="1" si="137"/>
        <v>24</v>
      </c>
      <c r="D1593" s="9" cm="1">
        <f t="array" aca="1" ref="D1593" ca="1">_xlfn.ANCHORARRAY(C1593)*0.05</f>
        <v>1.2000000000000002</v>
      </c>
      <c r="E1593" s="9">
        <f t="shared" ca="1" si="138"/>
        <v>1</v>
      </c>
      <c r="F1593" s="9">
        <f t="shared" ca="1" si="136"/>
        <v>4</v>
      </c>
      <c r="G1593" s="9">
        <f t="shared" ca="1" si="139"/>
        <v>14</v>
      </c>
      <c r="H1593" s="9">
        <f t="shared" ca="1" si="140"/>
        <v>3</v>
      </c>
      <c r="I1593" s="9">
        <f ca="1">RAND()*(Packaging[[#This Row],[Ordering cost]]+Packaging[[#This Row],[Holding cost]])+0.2</f>
        <v>1.2090555167361425</v>
      </c>
      <c r="J1593" s="9">
        <f ca="1">SUM(Packaging[[#This Row],[Purchase Cost]:[Taxes]])</f>
        <v>48.409055516736146</v>
      </c>
      <c r="K1593" s="9" t="str">
        <f>TEXT(Packaging[[#This Row],[Deliverydate_C]],"mmm")</f>
        <v>Jan</v>
      </c>
      <c r="L1593" s="9"/>
      <c r="M1593" s="9" t="s">
        <v>220</v>
      </c>
    </row>
    <row r="1594" spans="3:13" x14ac:dyDescent="0.25">
      <c r="C1594" s="9">
        <f t="shared" ca="1" si="137"/>
        <v>23</v>
      </c>
      <c r="D1594" s="9" cm="1">
        <f t="array" aca="1" ref="D1594" ca="1">_xlfn.ANCHORARRAY(C1594)*0.05</f>
        <v>1.1500000000000001</v>
      </c>
      <c r="E1594" s="9">
        <f t="shared" ca="1" si="138"/>
        <v>2</v>
      </c>
      <c r="F1594" s="9">
        <f t="shared" ca="1" si="136"/>
        <v>4</v>
      </c>
      <c r="G1594" s="9">
        <f t="shared" ca="1" si="139"/>
        <v>12</v>
      </c>
      <c r="H1594" s="9">
        <f t="shared" ca="1" si="140"/>
        <v>2</v>
      </c>
      <c r="I1594" s="9">
        <f ca="1">RAND()*(Packaging[[#This Row],[Ordering cost]]+Packaging[[#This Row],[Holding cost]])+0.2</f>
        <v>0.49415160470474845</v>
      </c>
      <c r="J1594" s="9">
        <f ca="1">SUM(Packaging[[#This Row],[Purchase Cost]:[Taxes]])</f>
        <v>44.644151604704746</v>
      </c>
      <c r="K1594" s="9" t="str">
        <f>TEXT(Packaging[[#This Row],[Deliverydate_C]],"mmm")</f>
        <v>Jan</v>
      </c>
      <c r="L1594" s="9"/>
      <c r="M1594" s="9" t="s">
        <v>220</v>
      </c>
    </row>
    <row r="1595" spans="3:13" x14ac:dyDescent="0.25">
      <c r="C1595" s="9">
        <f t="shared" ca="1" si="137"/>
        <v>25</v>
      </c>
      <c r="D1595" s="9" cm="1">
        <f t="array" aca="1" ref="D1595" ca="1">_xlfn.ANCHORARRAY(C1595)*0.05</f>
        <v>1.25</v>
      </c>
      <c r="E1595" s="9">
        <f t="shared" ca="1" si="138"/>
        <v>2</v>
      </c>
      <c r="F1595" s="9">
        <f t="shared" ca="1" si="136"/>
        <v>3</v>
      </c>
      <c r="G1595" s="9">
        <f t="shared" ca="1" si="139"/>
        <v>12</v>
      </c>
      <c r="H1595" s="9">
        <f t="shared" ca="1" si="140"/>
        <v>2</v>
      </c>
      <c r="I1595" s="9">
        <f ca="1">RAND()*(Packaging[[#This Row],[Ordering cost]]+Packaging[[#This Row],[Holding cost]])+0.2</f>
        <v>0.43902791161051213</v>
      </c>
      <c r="J1595" s="9">
        <f ca="1">SUM(Packaging[[#This Row],[Purchase Cost]:[Taxes]])</f>
        <v>45.689027911610509</v>
      </c>
      <c r="K1595" s="9" t="str">
        <f>TEXT(Packaging[[#This Row],[Deliverydate_C]],"mmm")</f>
        <v>Jan</v>
      </c>
      <c r="L1595" s="9"/>
      <c r="M1595" s="9" t="s">
        <v>220</v>
      </c>
    </row>
    <row r="1596" spans="3:13" x14ac:dyDescent="0.25">
      <c r="C1596" s="9">
        <f t="shared" ca="1" si="137"/>
        <v>27</v>
      </c>
      <c r="D1596" s="9" cm="1">
        <f t="array" aca="1" ref="D1596" ca="1">_xlfn.ANCHORARRAY(C1596)*0.05</f>
        <v>1.35</v>
      </c>
      <c r="E1596" s="9">
        <f t="shared" ca="1" si="138"/>
        <v>2</v>
      </c>
      <c r="F1596" s="9">
        <f t="shared" ca="1" si="136"/>
        <v>3</v>
      </c>
      <c r="G1596" s="9">
        <f t="shared" ca="1" si="139"/>
        <v>10</v>
      </c>
      <c r="H1596" s="9">
        <f t="shared" ca="1" si="140"/>
        <v>5</v>
      </c>
      <c r="I1596" s="9">
        <f ca="1">RAND()*(Packaging[[#This Row],[Ordering cost]]+Packaging[[#This Row],[Holding cost]])+0.2</f>
        <v>3.0177848387154023</v>
      </c>
      <c r="J1596" s="9">
        <f ca="1">SUM(Packaging[[#This Row],[Purchase Cost]:[Taxes]])</f>
        <v>51.367784838715401</v>
      </c>
      <c r="K1596" s="9" t="str">
        <f>TEXT(Packaging[[#This Row],[Deliverydate_C]],"mmm")</f>
        <v>Jan</v>
      </c>
      <c r="L1596" s="9"/>
      <c r="M1596" s="9" t="s">
        <v>220</v>
      </c>
    </row>
    <row r="1597" spans="3:13" x14ac:dyDescent="0.25">
      <c r="C1597" s="9">
        <f t="shared" ca="1" si="137"/>
        <v>24</v>
      </c>
      <c r="D1597" s="9" cm="1">
        <f t="array" aca="1" ref="D1597" ca="1">_xlfn.ANCHORARRAY(C1597)*0.05</f>
        <v>1.2000000000000002</v>
      </c>
      <c r="E1597" s="9">
        <f t="shared" ca="1" si="138"/>
        <v>1</v>
      </c>
      <c r="F1597" s="9">
        <f t="shared" ca="1" si="136"/>
        <v>3</v>
      </c>
      <c r="G1597" s="9">
        <f t="shared" ca="1" si="139"/>
        <v>11</v>
      </c>
      <c r="H1597" s="9">
        <f t="shared" ca="1" si="140"/>
        <v>4</v>
      </c>
      <c r="I1597" s="9">
        <f ca="1">RAND()*(Packaging[[#This Row],[Ordering cost]]+Packaging[[#This Row],[Holding cost]])+0.2</f>
        <v>1.2879445942850691</v>
      </c>
      <c r="J1597" s="9">
        <f ca="1">SUM(Packaging[[#This Row],[Purchase Cost]:[Taxes]])</f>
        <v>45.487944594285075</v>
      </c>
      <c r="K1597" s="9" t="str">
        <f>TEXT(Packaging[[#This Row],[Deliverydate_C]],"mmm")</f>
        <v>Jan</v>
      </c>
      <c r="L1597" s="9"/>
      <c r="M1597" s="9" t="s">
        <v>220</v>
      </c>
    </row>
    <row r="1598" spans="3:13" x14ac:dyDescent="0.25">
      <c r="C1598" s="9">
        <f t="shared" ca="1" si="137"/>
        <v>29</v>
      </c>
      <c r="D1598" s="9" cm="1">
        <f t="array" aca="1" ref="D1598" ca="1">_xlfn.ANCHORARRAY(C1598)*0.05</f>
        <v>1.4500000000000002</v>
      </c>
      <c r="E1598" s="9">
        <f t="shared" ca="1" si="138"/>
        <v>1</v>
      </c>
      <c r="F1598" s="9">
        <f t="shared" ca="1" si="136"/>
        <v>3</v>
      </c>
      <c r="G1598" s="9">
        <f t="shared" ca="1" si="139"/>
        <v>14</v>
      </c>
      <c r="H1598" s="9">
        <f t="shared" ca="1" si="140"/>
        <v>3</v>
      </c>
      <c r="I1598" s="9">
        <f ca="1">RAND()*(Packaging[[#This Row],[Ordering cost]]+Packaging[[#This Row],[Holding cost]])+0.2</f>
        <v>2.3077329679131715</v>
      </c>
      <c r="J1598" s="9">
        <f ca="1">SUM(Packaging[[#This Row],[Purchase Cost]:[Taxes]])</f>
        <v>53.757732967913171</v>
      </c>
      <c r="K1598" s="9" t="str">
        <f>TEXT(Packaging[[#This Row],[Deliverydate_C]],"mmm")</f>
        <v>Jan</v>
      </c>
      <c r="L1598" s="9"/>
      <c r="M1598" s="9" t="s">
        <v>219</v>
      </c>
    </row>
    <row r="1599" spans="3:13" x14ac:dyDescent="0.25">
      <c r="C1599" s="9">
        <f t="shared" ca="1" si="137"/>
        <v>24</v>
      </c>
      <c r="D1599" s="9" cm="1">
        <f t="array" aca="1" ref="D1599" ca="1">_xlfn.ANCHORARRAY(C1599)*0.05</f>
        <v>1.2000000000000002</v>
      </c>
      <c r="E1599" s="9">
        <f t="shared" ca="1" si="138"/>
        <v>2</v>
      </c>
      <c r="F1599" s="9">
        <f t="shared" ca="1" si="136"/>
        <v>4</v>
      </c>
      <c r="G1599" s="9">
        <f t="shared" ca="1" si="139"/>
        <v>11</v>
      </c>
      <c r="H1599" s="9">
        <f t="shared" ca="1" si="140"/>
        <v>3</v>
      </c>
      <c r="I1599" s="9">
        <f ca="1">RAND()*(Packaging[[#This Row],[Ordering cost]]+Packaging[[#This Row],[Holding cost]])+0.2</f>
        <v>2.0757435230013082</v>
      </c>
      <c r="J1599" s="9">
        <f ca="1">SUM(Packaging[[#This Row],[Purchase Cost]:[Taxes]])</f>
        <v>47.27574352300131</v>
      </c>
      <c r="K1599" s="9" t="str">
        <f>TEXT(Packaging[[#This Row],[Deliverydate_C]],"mmm")</f>
        <v>Jan</v>
      </c>
      <c r="L1599" s="9"/>
      <c r="M1599" s="9" t="s">
        <v>220</v>
      </c>
    </row>
    <row r="1600" spans="3:13" x14ac:dyDescent="0.25">
      <c r="C1600" s="9">
        <f t="shared" ca="1" si="137"/>
        <v>26</v>
      </c>
      <c r="D1600" s="9" cm="1">
        <f t="array" aca="1" ref="D1600" ca="1">_xlfn.ANCHORARRAY(C1600)*0.05</f>
        <v>1.3</v>
      </c>
      <c r="E1600" s="9">
        <f t="shared" ca="1" si="138"/>
        <v>2</v>
      </c>
      <c r="F1600" s="9">
        <f t="shared" ca="1" si="136"/>
        <v>4</v>
      </c>
      <c r="G1600" s="9">
        <f t="shared" ca="1" si="139"/>
        <v>12</v>
      </c>
      <c r="H1600" s="9">
        <f t="shared" ca="1" si="140"/>
        <v>5</v>
      </c>
      <c r="I1600" s="9">
        <f ca="1">RAND()*(Packaging[[#This Row],[Ordering cost]]+Packaging[[#This Row],[Holding cost]])+0.2</f>
        <v>3.4188569808282199</v>
      </c>
      <c r="J1600" s="9">
        <f ca="1">SUM(Packaging[[#This Row],[Purchase Cost]:[Taxes]])</f>
        <v>53.718856980828214</v>
      </c>
      <c r="K1600" s="9" t="str">
        <f>TEXT(Packaging[[#This Row],[Deliverydate_C]],"mmm")</f>
        <v>Jan</v>
      </c>
      <c r="L1600" s="9"/>
      <c r="M1600" s="9" t="s">
        <v>220</v>
      </c>
    </row>
    <row r="1601" spans="3:13" x14ac:dyDescent="0.25">
      <c r="C1601" s="9">
        <f t="shared" ca="1" si="137"/>
        <v>25</v>
      </c>
      <c r="D1601" s="9" cm="1">
        <f t="array" aca="1" ref="D1601" ca="1">_xlfn.ANCHORARRAY(C1601)*0.05</f>
        <v>1.25</v>
      </c>
      <c r="E1601" s="9">
        <f t="shared" ca="1" si="138"/>
        <v>2</v>
      </c>
      <c r="F1601" s="9">
        <f t="shared" ca="1" si="136"/>
        <v>3</v>
      </c>
      <c r="G1601" s="9">
        <f t="shared" ca="1" si="139"/>
        <v>15</v>
      </c>
      <c r="H1601" s="9">
        <f t="shared" ca="1" si="140"/>
        <v>2</v>
      </c>
      <c r="I1601" s="9">
        <f ca="1">RAND()*(Packaging[[#This Row],[Ordering cost]]+Packaging[[#This Row],[Holding cost]])+0.2</f>
        <v>3.4229719677878814</v>
      </c>
      <c r="J1601" s="9">
        <f ca="1">SUM(Packaging[[#This Row],[Purchase Cost]:[Taxes]])</f>
        <v>51.67297196778788</v>
      </c>
      <c r="K1601" s="9" t="str">
        <f>TEXT(Packaging[[#This Row],[Deliverydate_C]],"mmm")</f>
        <v>Jan</v>
      </c>
      <c r="L1601" s="9"/>
      <c r="M1601" s="9" t="s">
        <v>220</v>
      </c>
    </row>
    <row r="1602" spans="3:13" x14ac:dyDescent="0.25">
      <c r="C1602" s="9">
        <f t="shared" ca="1" si="137"/>
        <v>23</v>
      </c>
      <c r="D1602" s="9" cm="1">
        <f t="array" aca="1" ref="D1602" ca="1">_xlfn.ANCHORARRAY(C1602)*0.05</f>
        <v>1.1500000000000001</v>
      </c>
      <c r="E1602" s="9">
        <f t="shared" ca="1" si="138"/>
        <v>2</v>
      </c>
      <c r="F1602" s="9">
        <f t="shared" ref="F1602:F1665" ca="1" si="141">RANDBETWEEN(3,4)</f>
        <v>3</v>
      </c>
      <c r="G1602" s="9">
        <f t="shared" ca="1" si="139"/>
        <v>15</v>
      </c>
      <c r="H1602" s="9">
        <f t="shared" ca="1" si="140"/>
        <v>5</v>
      </c>
      <c r="I1602" s="9">
        <f ca="1">RAND()*(Packaging[[#This Row],[Ordering cost]]+Packaging[[#This Row],[Holding cost]])+0.2</f>
        <v>1.3699764140408288</v>
      </c>
      <c r="J1602" s="9">
        <f ca="1">SUM(Packaging[[#This Row],[Purchase Cost]:[Taxes]])</f>
        <v>50.519976414040826</v>
      </c>
      <c r="K1602" s="9" t="str">
        <f>TEXT(Packaging[[#This Row],[Deliverydate_C]],"mmm")</f>
        <v>Jan</v>
      </c>
      <c r="L1602" s="9"/>
      <c r="M1602" s="9" t="s">
        <v>220</v>
      </c>
    </row>
    <row r="1603" spans="3:13" x14ac:dyDescent="0.25">
      <c r="C1603" s="9">
        <f t="shared" ca="1" si="137"/>
        <v>30</v>
      </c>
      <c r="D1603" s="9" cm="1">
        <f t="array" aca="1" ref="D1603" ca="1">_xlfn.ANCHORARRAY(C1603)*0.05</f>
        <v>1.5</v>
      </c>
      <c r="E1603" s="9">
        <f t="shared" ca="1" si="138"/>
        <v>2</v>
      </c>
      <c r="F1603" s="9">
        <f t="shared" ca="1" si="141"/>
        <v>3</v>
      </c>
      <c r="G1603" s="9">
        <f t="shared" ca="1" si="139"/>
        <v>15</v>
      </c>
      <c r="H1603" s="9">
        <f t="shared" ca="1" si="140"/>
        <v>5</v>
      </c>
      <c r="I1603" s="9">
        <f ca="1">RAND()*(Packaging[[#This Row],[Ordering cost]]+Packaging[[#This Row],[Holding cost]])+0.2</f>
        <v>3.4812952270792126</v>
      </c>
      <c r="J1603" s="9">
        <f ca="1">SUM(Packaging[[#This Row],[Purchase Cost]:[Taxes]])</f>
        <v>59.981295227079215</v>
      </c>
      <c r="K1603" s="9" t="str">
        <f>TEXT(Packaging[[#This Row],[Deliverydate_C]],"mmm")</f>
        <v>Jan</v>
      </c>
      <c r="L1603" s="9"/>
      <c r="M1603" s="9" t="s">
        <v>220</v>
      </c>
    </row>
    <row r="1604" spans="3:13" x14ac:dyDescent="0.25">
      <c r="C1604" s="9">
        <f t="shared" ca="1" si="137"/>
        <v>29</v>
      </c>
      <c r="D1604" s="9" cm="1">
        <f t="array" aca="1" ref="D1604" ca="1">_xlfn.ANCHORARRAY(C1604)*0.05</f>
        <v>1.4500000000000002</v>
      </c>
      <c r="E1604" s="9">
        <f t="shared" ca="1" si="138"/>
        <v>1</v>
      </c>
      <c r="F1604" s="9">
        <f t="shared" ca="1" si="141"/>
        <v>3</v>
      </c>
      <c r="G1604" s="9">
        <f t="shared" ca="1" si="139"/>
        <v>13</v>
      </c>
      <c r="H1604" s="9">
        <f t="shared" ca="1" si="140"/>
        <v>3</v>
      </c>
      <c r="I1604" s="9">
        <f ca="1">RAND()*(Packaging[[#This Row],[Ordering cost]]+Packaging[[#This Row],[Holding cost]])+0.2</f>
        <v>0.87516259857386092</v>
      </c>
      <c r="J1604" s="9">
        <f ca="1">SUM(Packaging[[#This Row],[Purchase Cost]:[Taxes]])</f>
        <v>51.325162598573861</v>
      </c>
      <c r="K1604" s="9" t="str">
        <f>TEXT(Packaging[[#This Row],[Deliverydate_C]],"mmm")</f>
        <v>Jan</v>
      </c>
      <c r="L1604" s="9"/>
      <c r="M1604" s="9" t="s">
        <v>220</v>
      </c>
    </row>
    <row r="1605" spans="3:13" x14ac:dyDescent="0.25">
      <c r="C1605" s="9">
        <f t="shared" ca="1" si="137"/>
        <v>29</v>
      </c>
      <c r="D1605" s="9" cm="1">
        <f t="array" aca="1" ref="D1605" ca="1">_xlfn.ANCHORARRAY(C1605)*0.05</f>
        <v>1.4500000000000002</v>
      </c>
      <c r="E1605" s="9">
        <f t="shared" ca="1" si="138"/>
        <v>1</v>
      </c>
      <c r="F1605" s="9">
        <f t="shared" ca="1" si="141"/>
        <v>3</v>
      </c>
      <c r="G1605" s="9">
        <f t="shared" ca="1" si="139"/>
        <v>11</v>
      </c>
      <c r="H1605" s="9">
        <f t="shared" ca="1" si="140"/>
        <v>3</v>
      </c>
      <c r="I1605" s="9">
        <f ca="1">RAND()*(Packaging[[#This Row],[Ordering cost]]+Packaging[[#This Row],[Holding cost]])+0.2</f>
        <v>1.9081457312671097</v>
      </c>
      <c r="J1605" s="9">
        <f ca="1">SUM(Packaging[[#This Row],[Purchase Cost]:[Taxes]])</f>
        <v>50.358145731267115</v>
      </c>
      <c r="K1605" s="9" t="str">
        <f>TEXT(Packaging[[#This Row],[Deliverydate_C]],"mmm")</f>
        <v>Jan</v>
      </c>
      <c r="L1605" s="9"/>
      <c r="M1605" s="9" t="s">
        <v>221</v>
      </c>
    </row>
    <row r="1606" spans="3:13" x14ac:dyDescent="0.25">
      <c r="C1606" s="9">
        <f t="shared" ca="1" si="137"/>
        <v>24</v>
      </c>
      <c r="D1606" s="9" cm="1">
        <f t="array" aca="1" ref="D1606" ca="1">_xlfn.ANCHORARRAY(C1606)*0.05</f>
        <v>1.2000000000000002</v>
      </c>
      <c r="E1606" s="9">
        <f t="shared" ca="1" si="138"/>
        <v>2</v>
      </c>
      <c r="F1606" s="9">
        <f t="shared" ca="1" si="141"/>
        <v>4</v>
      </c>
      <c r="G1606" s="9">
        <f t="shared" ca="1" si="139"/>
        <v>10</v>
      </c>
      <c r="H1606" s="9">
        <f t="shared" ca="1" si="140"/>
        <v>4</v>
      </c>
      <c r="I1606" s="9">
        <f ca="1">RAND()*(Packaging[[#This Row],[Ordering cost]]+Packaging[[#This Row],[Holding cost]])+0.2</f>
        <v>0.73560377636713103</v>
      </c>
      <c r="J1606" s="9">
        <f ca="1">SUM(Packaging[[#This Row],[Purchase Cost]:[Taxes]])</f>
        <v>45.935603776367131</v>
      </c>
      <c r="K1606" s="9" t="str">
        <f>TEXT(Packaging[[#This Row],[Deliverydate_C]],"mmm")</f>
        <v>Jan</v>
      </c>
      <c r="L1606" s="9"/>
      <c r="M1606" s="9" t="s">
        <v>219</v>
      </c>
    </row>
    <row r="1607" spans="3:13" x14ac:dyDescent="0.25">
      <c r="C1607" s="9">
        <f t="shared" ca="1" si="137"/>
        <v>29</v>
      </c>
      <c r="D1607" s="9" cm="1">
        <f t="array" aca="1" ref="D1607" ca="1">_xlfn.ANCHORARRAY(C1607)*0.05</f>
        <v>1.4500000000000002</v>
      </c>
      <c r="E1607" s="9">
        <f t="shared" ca="1" si="138"/>
        <v>1</v>
      </c>
      <c r="F1607" s="9">
        <f t="shared" ca="1" si="141"/>
        <v>4</v>
      </c>
      <c r="G1607" s="9">
        <f t="shared" ca="1" si="139"/>
        <v>11</v>
      </c>
      <c r="H1607" s="9">
        <f t="shared" ca="1" si="140"/>
        <v>4</v>
      </c>
      <c r="I1607" s="9">
        <f ca="1">RAND()*(Packaging[[#This Row],[Ordering cost]]+Packaging[[#This Row],[Holding cost]])+0.2</f>
        <v>2.4537336196464969</v>
      </c>
      <c r="J1607" s="9">
        <f ca="1">SUM(Packaging[[#This Row],[Purchase Cost]:[Taxes]])</f>
        <v>52.903733619646502</v>
      </c>
      <c r="K1607" s="9" t="str">
        <f>TEXT(Packaging[[#This Row],[Deliverydate_C]],"mmm")</f>
        <v>Jan</v>
      </c>
      <c r="L1607" s="9"/>
      <c r="M1607" s="9" t="s">
        <v>220</v>
      </c>
    </row>
    <row r="1608" spans="3:13" x14ac:dyDescent="0.25">
      <c r="C1608" s="9">
        <f t="shared" ca="1" si="137"/>
        <v>25</v>
      </c>
      <c r="D1608" s="9" cm="1">
        <f t="array" aca="1" ref="D1608" ca="1">_xlfn.ANCHORARRAY(C1608)*0.05</f>
        <v>1.25</v>
      </c>
      <c r="E1608" s="9">
        <f t="shared" ca="1" si="138"/>
        <v>2</v>
      </c>
      <c r="F1608" s="9">
        <f t="shared" ca="1" si="141"/>
        <v>3</v>
      </c>
      <c r="G1608" s="9">
        <f t="shared" ca="1" si="139"/>
        <v>10</v>
      </c>
      <c r="H1608" s="9">
        <f t="shared" ca="1" si="140"/>
        <v>3</v>
      </c>
      <c r="I1608" s="9">
        <f ca="1">RAND()*(Packaging[[#This Row],[Ordering cost]]+Packaging[[#This Row],[Holding cost]])+0.2</f>
        <v>2.0950203011015249</v>
      </c>
      <c r="J1608" s="9">
        <f ca="1">SUM(Packaging[[#This Row],[Purchase Cost]:[Taxes]])</f>
        <v>46.345020301101528</v>
      </c>
      <c r="K1608" s="9" t="str">
        <f>TEXT(Packaging[[#This Row],[Deliverydate_C]],"mmm")</f>
        <v>Jan</v>
      </c>
      <c r="L1608" s="9"/>
      <c r="M1608" s="9" t="s">
        <v>220</v>
      </c>
    </row>
    <row r="1609" spans="3:13" x14ac:dyDescent="0.25">
      <c r="C1609" s="9">
        <f t="shared" ref="C1609:C1672" ca="1" si="142">RANDBETWEEN(20,30)</f>
        <v>25</v>
      </c>
      <c r="D1609" s="9" cm="1">
        <f t="array" aca="1" ref="D1609" ca="1">_xlfn.ANCHORARRAY(C1609)*0.05</f>
        <v>1.25</v>
      </c>
      <c r="E1609" s="9">
        <f t="shared" ref="E1609:E1672" ca="1" si="143">RANDBETWEEN(1,2)</f>
        <v>2</v>
      </c>
      <c r="F1609" s="9">
        <f t="shared" ca="1" si="141"/>
        <v>3</v>
      </c>
      <c r="G1609" s="9">
        <f t="shared" ref="G1609:G1672" ca="1" si="144">RANDBETWEEN(10,15)</f>
        <v>15</v>
      </c>
      <c r="H1609" s="9">
        <f t="shared" ref="H1609:H1672" ca="1" si="145">RANDBETWEEN(2,5)</f>
        <v>3</v>
      </c>
      <c r="I1609" s="9">
        <f ca="1">RAND()*(Packaging[[#This Row],[Ordering cost]]+Packaging[[#This Row],[Holding cost]])+0.2</f>
        <v>2.6190712873192128</v>
      </c>
      <c r="J1609" s="9">
        <f ca="1">SUM(Packaging[[#This Row],[Purchase Cost]:[Taxes]])</f>
        <v>51.869071287319215</v>
      </c>
      <c r="K1609" s="9" t="str">
        <f>TEXT(Packaging[[#This Row],[Deliverydate_C]],"mmm")</f>
        <v>Jan</v>
      </c>
      <c r="L1609" s="9"/>
      <c r="M1609" s="9" t="s">
        <v>220</v>
      </c>
    </row>
    <row r="1610" spans="3:13" x14ac:dyDescent="0.25">
      <c r="C1610" s="9">
        <f t="shared" ca="1" si="142"/>
        <v>23</v>
      </c>
      <c r="D1610" s="9" cm="1">
        <f t="array" aca="1" ref="D1610" ca="1">_xlfn.ANCHORARRAY(C1610)*0.05</f>
        <v>1.1500000000000001</v>
      </c>
      <c r="E1610" s="9">
        <f t="shared" ca="1" si="143"/>
        <v>2</v>
      </c>
      <c r="F1610" s="9">
        <f t="shared" ca="1" si="141"/>
        <v>4</v>
      </c>
      <c r="G1610" s="9">
        <f t="shared" ca="1" si="144"/>
        <v>13</v>
      </c>
      <c r="H1610" s="9">
        <f t="shared" ca="1" si="145"/>
        <v>3</v>
      </c>
      <c r="I1610" s="9">
        <f ca="1">RAND()*(Packaging[[#This Row],[Ordering cost]]+Packaging[[#This Row],[Holding cost]])+0.2</f>
        <v>3.1672540272381653</v>
      </c>
      <c r="J1610" s="9">
        <f ca="1">SUM(Packaging[[#This Row],[Purchase Cost]:[Taxes]])</f>
        <v>49.317254027238164</v>
      </c>
      <c r="K1610" s="9" t="str">
        <f>TEXT(Packaging[[#This Row],[Deliverydate_C]],"mmm")</f>
        <v>Jan</v>
      </c>
      <c r="L1610" s="9"/>
      <c r="M1610" s="9" t="s">
        <v>220</v>
      </c>
    </row>
    <row r="1611" spans="3:13" x14ac:dyDescent="0.25">
      <c r="C1611" s="9">
        <f t="shared" ca="1" si="142"/>
        <v>23</v>
      </c>
      <c r="D1611" s="9" cm="1">
        <f t="array" aca="1" ref="D1611" ca="1">_xlfn.ANCHORARRAY(C1611)*0.05</f>
        <v>1.1500000000000001</v>
      </c>
      <c r="E1611" s="9">
        <f t="shared" ca="1" si="143"/>
        <v>2</v>
      </c>
      <c r="F1611" s="9">
        <f t="shared" ca="1" si="141"/>
        <v>4</v>
      </c>
      <c r="G1611" s="9">
        <f t="shared" ca="1" si="144"/>
        <v>13</v>
      </c>
      <c r="H1611" s="9">
        <f t="shared" ca="1" si="145"/>
        <v>5</v>
      </c>
      <c r="I1611" s="9">
        <f ca="1">RAND()*(Packaging[[#This Row],[Ordering cost]]+Packaging[[#This Row],[Holding cost]])+0.2</f>
        <v>2.5257414455160565</v>
      </c>
      <c r="J1611" s="9">
        <f ca="1">SUM(Packaging[[#This Row],[Purchase Cost]:[Taxes]])</f>
        <v>50.675741445516053</v>
      </c>
      <c r="K1611" s="9" t="str">
        <f>TEXT(Packaging[[#This Row],[Deliverydate_C]],"mmm")</f>
        <v>Jan</v>
      </c>
      <c r="L1611" s="9"/>
      <c r="M1611" s="9" t="s">
        <v>219</v>
      </c>
    </row>
    <row r="1612" spans="3:13" x14ac:dyDescent="0.25">
      <c r="C1612" s="9">
        <f t="shared" ca="1" si="142"/>
        <v>20</v>
      </c>
      <c r="D1612" s="9" cm="1">
        <f t="array" aca="1" ref="D1612" ca="1">_xlfn.ANCHORARRAY(C1612)*0.05</f>
        <v>1</v>
      </c>
      <c r="E1612" s="9">
        <f t="shared" ca="1" si="143"/>
        <v>1</v>
      </c>
      <c r="F1612" s="9">
        <f t="shared" ca="1" si="141"/>
        <v>3</v>
      </c>
      <c r="G1612" s="9">
        <f t="shared" ca="1" si="144"/>
        <v>15</v>
      </c>
      <c r="H1612" s="9">
        <f t="shared" ca="1" si="145"/>
        <v>2</v>
      </c>
      <c r="I1612" s="9">
        <f ca="1">RAND()*(Packaging[[#This Row],[Ordering cost]]+Packaging[[#This Row],[Holding cost]])+0.2</f>
        <v>1.63190410284317</v>
      </c>
      <c r="J1612" s="9">
        <f ca="1">SUM(Packaging[[#This Row],[Purchase Cost]:[Taxes]])</f>
        <v>43.631904102843173</v>
      </c>
      <c r="K1612" s="9" t="str">
        <f>TEXT(Packaging[[#This Row],[Deliverydate_C]],"mmm")</f>
        <v>Jan</v>
      </c>
      <c r="L1612" s="9"/>
      <c r="M1612" s="9" t="s">
        <v>220</v>
      </c>
    </row>
    <row r="1613" spans="3:13" x14ac:dyDescent="0.25">
      <c r="C1613" s="9">
        <f t="shared" ca="1" si="142"/>
        <v>30</v>
      </c>
      <c r="D1613" s="9" cm="1">
        <f t="array" aca="1" ref="D1613" ca="1">_xlfn.ANCHORARRAY(C1613)*0.05</f>
        <v>1.5</v>
      </c>
      <c r="E1613" s="9">
        <f t="shared" ca="1" si="143"/>
        <v>1</v>
      </c>
      <c r="F1613" s="9">
        <f t="shared" ca="1" si="141"/>
        <v>4</v>
      </c>
      <c r="G1613" s="9">
        <f t="shared" ca="1" si="144"/>
        <v>10</v>
      </c>
      <c r="H1613" s="9">
        <f t="shared" ca="1" si="145"/>
        <v>2</v>
      </c>
      <c r="I1613" s="9">
        <f ca="1">RAND()*(Packaging[[#This Row],[Ordering cost]]+Packaging[[#This Row],[Holding cost]])+0.2</f>
        <v>1.4206644881715156</v>
      </c>
      <c r="J1613" s="9">
        <f ca="1">SUM(Packaging[[#This Row],[Purchase Cost]:[Taxes]])</f>
        <v>49.920664488171518</v>
      </c>
      <c r="K1613" s="9" t="str">
        <f>TEXT(Packaging[[#This Row],[Deliverydate_C]],"mmm")</f>
        <v>Jan</v>
      </c>
      <c r="L1613" s="9"/>
      <c r="M1613" s="9" t="s">
        <v>220</v>
      </c>
    </row>
    <row r="1614" spans="3:13" x14ac:dyDescent="0.25">
      <c r="C1614" s="9">
        <f t="shared" ca="1" si="142"/>
        <v>25</v>
      </c>
      <c r="D1614" s="9" cm="1">
        <f t="array" aca="1" ref="D1614" ca="1">_xlfn.ANCHORARRAY(C1614)*0.05</f>
        <v>1.25</v>
      </c>
      <c r="E1614" s="9">
        <f t="shared" ca="1" si="143"/>
        <v>2</v>
      </c>
      <c r="F1614" s="9">
        <f t="shared" ca="1" si="141"/>
        <v>4</v>
      </c>
      <c r="G1614" s="9">
        <f t="shared" ca="1" si="144"/>
        <v>14</v>
      </c>
      <c r="H1614" s="9">
        <f t="shared" ca="1" si="145"/>
        <v>2</v>
      </c>
      <c r="I1614" s="9">
        <f ca="1">RAND()*(Packaging[[#This Row],[Ordering cost]]+Packaging[[#This Row],[Holding cost]])+0.2</f>
        <v>2.6101683863405323</v>
      </c>
      <c r="J1614" s="9">
        <f ca="1">SUM(Packaging[[#This Row],[Purchase Cost]:[Taxes]])</f>
        <v>50.860168386340533</v>
      </c>
      <c r="K1614" s="9" t="str">
        <f>TEXT(Packaging[[#This Row],[Deliverydate_C]],"mmm")</f>
        <v>Jan</v>
      </c>
      <c r="L1614" s="9"/>
      <c r="M1614" s="9" t="s">
        <v>220</v>
      </c>
    </row>
    <row r="1615" spans="3:13" x14ac:dyDescent="0.25">
      <c r="C1615" s="9">
        <f t="shared" ca="1" si="142"/>
        <v>29</v>
      </c>
      <c r="D1615" s="9" cm="1">
        <f t="array" aca="1" ref="D1615" ca="1">_xlfn.ANCHORARRAY(C1615)*0.05</f>
        <v>1.4500000000000002</v>
      </c>
      <c r="E1615" s="9">
        <f t="shared" ca="1" si="143"/>
        <v>1</v>
      </c>
      <c r="F1615" s="9">
        <f t="shared" ca="1" si="141"/>
        <v>3</v>
      </c>
      <c r="G1615" s="9">
        <f t="shared" ca="1" si="144"/>
        <v>13</v>
      </c>
      <c r="H1615" s="9">
        <f t="shared" ca="1" si="145"/>
        <v>2</v>
      </c>
      <c r="I1615" s="9">
        <f ca="1">RAND()*(Packaging[[#This Row],[Ordering cost]]+Packaging[[#This Row],[Holding cost]])+0.2</f>
        <v>0.97083694559156197</v>
      </c>
      <c r="J1615" s="9">
        <f ca="1">SUM(Packaging[[#This Row],[Purchase Cost]:[Taxes]])</f>
        <v>50.420836945591567</v>
      </c>
      <c r="K1615" s="9" t="str">
        <f>TEXT(Packaging[[#This Row],[Deliverydate_C]],"mmm")</f>
        <v>Jan</v>
      </c>
      <c r="L1615" s="9"/>
      <c r="M1615" s="9" t="s">
        <v>220</v>
      </c>
    </row>
    <row r="1616" spans="3:13" x14ac:dyDescent="0.25">
      <c r="C1616" s="9">
        <f t="shared" ca="1" si="142"/>
        <v>25</v>
      </c>
      <c r="D1616" s="9" cm="1">
        <f t="array" aca="1" ref="D1616" ca="1">_xlfn.ANCHORARRAY(C1616)*0.05</f>
        <v>1.25</v>
      </c>
      <c r="E1616" s="9">
        <f t="shared" ca="1" si="143"/>
        <v>1</v>
      </c>
      <c r="F1616" s="9">
        <f t="shared" ca="1" si="141"/>
        <v>3</v>
      </c>
      <c r="G1616" s="9">
        <f t="shared" ca="1" si="144"/>
        <v>13</v>
      </c>
      <c r="H1616" s="9">
        <f t="shared" ca="1" si="145"/>
        <v>2</v>
      </c>
      <c r="I1616" s="9">
        <f ca="1">RAND()*(Packaging[[#This Row],[Ordering cost]]+Packaging[[#This Row],[Holding cost]])+0.2</f>
        <v>0.32305390100029158</v>
      </c>
      <c r="J1616" s="9">
        <f ca="1">SUM(Packaging[[#This Row],[Purchase Cost]:[Taxes]])</f>
        <v>45.573053901000293</v>
      </c>
      <c r="K1616" s="9" t="str">
        <f>TEXT(Packaging[[#This Row],[Deliverydate_C]],"mmm")</f>
        <v>Jan</v>
      </c>
      <c r="L1616" s="9"/>
      <c r="M1616" s="9" t="s">
        <v>219</v>
      </c>
    </row>
    <row r="1617" spans="3:13" x14ac:dyDescent="0.25">
      <c r="C1617" s="9">
        <f t="shared" ca="1" si="142"/>
        <v>22</v>
      </c>
      <c r="D1617" s="9" cm="1">
        <f t="array" aca="1" ref="D1617" ca="1">_xlfn.ANCHORARRAY(C1617)*0.05</f>
        <v>1.1000000000000001</v>
      </c>
      <c r="E1617" s="9">
        <f t="shared" ca="1" si="143"/>
        <v>1</v>
      </c>
      <c r="F1617" s="9">
        <f t="shared" ca="1" si="141"/>
        <v>4</v>
      </c>
      <c r="G1617" s="9">
        <f t="shared" ca="1" si="144"/>
        <v>12</v>
      </c>
      <c r="H1617" s="9">
        <f t="shared" ca="1" si="145"/>
        <v>2</v>
      </c>
      <c r="I1617" s="9">
        <f ca="1">RAND()*(Packaging[[#This Row],[Ordering cost]]+Packaging[[#This Row],[Holding cost]])+0.2</f>
        <v>2.2573491138206996</v>
      </c>
      <c r="J1617" s="9">
        <f ca="1">SUM(Packaging[[#This Row],[Purchase Cost]:[Taxes]])</f>
        <v>44.357349113820703</v>
      </c>
      <c r="K1617" s="9" t="str">
        <f>TEXT(Packaging[[#This Row],[Deliverydate_C]],"mmm")</f>
        <v>Jan</v>
      </c>
      <c r="L1617" s="9"/>
      <c r="M1617" s="9" t="s">
        <v>220</v>
      </c>
    </row>
    <row r="1618" spans="3:13" x14ac:dyDescent="0.25">
      <c r="C1618" s="9">
        <f t="shared" ca="1" si="142"/>
        <v>21</v>
      </c>
      <c r="D1618" s="9" cm="1">
        <f t="array" aca="1" ref="D1618" ca="1">_xlfn.ANCHORARRAY(C1618)*0.05</f>
        <v>1.05</v>
      </c>
      <c r="E1618" s="9">
        <f t="shared" ca="1" si="143"/>
        <v>2</v>
      </c>
      <c r="F1618" s="9">
        <f t="shared" ca="1" si="141"/>
        <v>3</v>
      </c>
      <c r="G1618" s="9">
        <f t="shared" ca="1" si="144"/>
        <v>14</v>
      </c>
      <c r="H1618" s="9">
        <f t="shared" ca="1" si="145"/>
        <v>4</v>
      </c>
      <c r="I1618" s="9">
        <f ca="1">RAND()*(Packaging[[#This Row],[Ordering cost]]+Packaging[[#This Row],[Holding cost]])+0.2</f>
        <v>2.6695191260425757</v>
      </c>
      <c r="J1618" s="9">
        <f ca="1">SUM(Packaging[[#This Row],[Purchase Cost]:[Taxes]])</f>
        <v>47.71951912604257</v>
      </c>
      <c r="K1618" s="9" t="str">
        <f>TEXT(Packaging[[#This Row],[Deliverydate_C]],"mmm")</f>
        <v>Jan</v>
      </c>
      <c r="L1618" s="9"/>
      <c r="M1618" s="9" t="s">
        <v>220</v>
      </c>
    </row>
    <row r="1619" spans="3:13" x14ac:dyDescent="0.25">
      <c r="C1619" s="9">
        <f t="shared" ca="1" si="142"/>
        <v>23</v>
      </c>
      <c r="D1619" s="9" cm="1">
        <f t="array" aca="1" ref="D1619" ca="1">_xlfn.ANCHORARRAY(C1619)*0.05</f>
        <v>1.1500000000000001</v>
      </c>
      <c r="E1619" s="9">
        <f t="shared" ca="1" si="143"/>
        <v>2</v>
      </c>
      <c r="F1619" s="9">
        <f t="shared" ca="1" si="141"/>
        <v>3</v>
      </c>
      <c r="G1619" s="9">
        <f t="shared" ca="1" si="144"/>
        <v>11</v>
      </c>
      <c r="H1619" s="9">
        <f t="shared" ca="1" si="145"/>
        <v>5</v>
      </c>
      <c r="I1619" s="9">
        <f ca="1">RAND()*(Packaging[[#This Row],[Ordering cost]]+Packaging[[#This Row],[Holding cost]])+0.2</f>
        <v>2.6255780399254132</v>
      </c>
      <c r="J1619" s="9">
        <f ca="1">SUM(Packaging[[#This Row],[Purchase Cost]:[Taxes]])</f>
        <v>47.775578039925414</v>
      </c>
      <c r="K1619" s="9" t="str">
        <f>TEXT(Packaging[[#This Row],[Deliverydate_C]],"mmm")</f>
        <v>Jan</v>
      </c>
      <c r="L1619" s="9"/>
      <c r="M1619" s="9" t="s">
        <v>219</v>
      </c>
    </row>
    <row r="1620" spans="3:13" x14ac:dyDescent="0.25">
      <c r="C1620" s="9">
        <f t="shared" ca="1" si="142"/>
        <v>25</v>
      </c>
      <c r="D1620" s="9" cm="1">
        <f t="array" aca="1" ref="D1620" ca="1">_xlfn.ANCHORARRAY(C1620)*0.05</f>
        <v>1.25</v>
      </c>
      <c r="E1620" s="9">
        <f t="shared" ca="1" si="143"/>
        <v>2</v>
      </c>
      <c r="F1620" s="9">
        <f t="shared" ca="1" si="141"/>
        <v>3</v>
      </c>
      <c r="G1620" s="9">
        <f t="shared" ca="1" si="144"/>
        <v>10</v>
      </c>
      <c r="H1620" s="9">
        <f t="shared" ca="1" si="145"/>
        <v>2</v>
      </c>
      <c r="I1620" s="9">
        <f ca="1">RAND()*(Packaging[[#This Row],[Ordering cost]]+Packaging[[#This Row],[Holding cost]])+0.2</f>
        <v>3.2989344843106099</v>
      </c>
      <c r="J1620" s="9">
        <f ca="1">SUM(Packaging[[#This Row],[Purchase Cost]:[Taxes]])</f>
        <v>46.548934484310607</v>
      </c>
      <c r="K1620" s="9" t="str">
        <f>TEXT(Packaging[[#This Row],[Deliverydate_C]],"mmm")</f>
        <v>Jan</v>
      </c>
      <c r="L1620" s="9"/>
      <c r="M1620" s="9" t="s">
        <v>219</v>
      </c>
    </row>
    <row r="1621" spans="3:13" x14ac:dyDescent="0.25">
      <c r="C1621" s="9">
        <f t="shared" ca="1" si="142"/>
        <v>28</v>
      </c>
      <c r="D1621" s="9" cm="1">
        <f t="array" aca="1" ref="D1621" ca="1">_xlfn.ANCHORARRAY(C1621)*0.05</f>
        <v>1.4000000000000001</v>
      </c>
      <c r="E1621" s="9">
        <f t="shared" ca="1" si="143"/>
        <v>1</v>
      </c>
      <c r="F1621" s="9">
        <f t="shared" ca="1" si="141"/>
        <v>4</v>
      </c>
      <c r="G1621" s="9">
        <f t="shared" ca="1" si="144"/>
        <v>10</v>
      </c>
      <c r="H1621" s="9">
        <f t="shared" ca="1" si="145"/>
        <v>4</v>
      </c>
      <c r="I1621" s="9">
        <f ca="1">RAND()*(Packaging[[#This Row],[Ordering cost]]+Packaging[[#This Row],[Holding cost]])+0.2</f>
        <v>0.94061396468603165</v>
      </c>
      <c r="J1621" s="9">
        <f ca="1">SUM(Packaging[[#This Row],[Purchase Cost]:[Taxes]])</f>
        <v>49.340613964686028</v>
      </c>
      <c r="K1621" s="9" t="str">
        <f>TEXT(Packaging[[#This Row],[Deliverydate_C]],"mmm")</f>
        <v>Jan</v>
      </c>
      <c r="L1621" s="9"/>
      <c r="M1621" s="9" t="s">
        <v>220</v>
      </c>
    </row>
    <row r="1622" spans="3:13" x14ac:dyDescent="0.25">
      <c r="C1622" s="9">
        <f t="shared" ca="1" si="142"/>
        <v>24</v>
      </c>
      <c r="D1622" s="9" cm="1">
        <f t="array" aca="1" ref="D1622" ca="1">_xlfn.ANCHORARRAY(C1622)*0.05</f>
        <v>1.2000000000000002</v>
      </c>
      <c r="E1622" s="9">
        <f t="shared" ca="1" si="143"/>
        <v>1</v>
      </c>
      <c r="F1622" s="9">
        <f t="shared" ca="1" si="141"/>
        <v>3</v>
      </c>
      <c r="G1622" s="9">
        <f t="shared" ca="1" si="144"/>
        <v>11</v>
      </c>
      <c r="H1622" s="9">
        <f t="shared" ca="1" si="145"/>
        <v>4</v>
      </c>
      <c r="I1622" s="9">
        <f ca="1">RAND()*(Packaging[[#This Row],[Ordering cost]]+Packaging[[#This Row],[Holding cost]])+0.2</f>
        <v>0.71676947059084672</v>
      </c>
      <c r="J1622" s="9">
        <f ca="1">SUM(Packaging[[#This Row],[Purchase Cost]:[Taxes]])</f>
        <v>44.91676947059085</v>
      </c>
      <c r="K1622" s="9" t="str">
        <f>TEXT(Packaging[[#This Row],[Deliverydate_C]],"mmm")</f>
        <v>Jan</v>
      </c>
      <c r="L1622" s="9"/>
      <c r="M1622" s="9" t="s">
        <v>219</v>
      </c>
    </row>
    <row r="1623" spans="3:13" x14ac:dyDescent="0.25">
      <c r="C1623" s="9">
        <f t="shared" ca="1" si="142"/>
        <v>29</v>
      </c>
      <c r="D1623" s="9" cm="1">
        <f t="array" aca="1" ref="D1623" ca="1">_xlfn.ANCHORARRAY(C1623)*0.05</f>
        <v>1.4500000000000002</v>
      </c>
      <c r="E1623" s="9">
        <f t="shared" ca="1" si="143"/>
        <v>2</v>
      </c>
      <c r="F1623" s="9">
        <f t="shared" ca="1" si="141"/>
        <v>3</v>
      </c>
      <c r="G1623" s="9">
        <f t="shared" ca="1" si="144"/>
        <v>15</v>
      </c>
      <c r="H1623" s="9">
        <f t="shared" ca="1" si="145"/>
        <v>2</v>
      </c>
      <c r="I1623" s="9">
        <f ca="1">RAND()*(Packaging[[#This Row],[Ordering cost]]+Packaging[[#This Row],[Holding cost]])+0.2</f>
        <v>0.56181457097097898</v>
      </c>
      <c r="J1623" s="9">
        <f ca="1">SUM(Packaging[[#This Row],[Purchase Cost]:[Taxes]])</f>
        <v>53.011814570970984</v>
      </c>
      <c r="K1623" s="9" t="str">
        <f>TEXT(Packaging[[#This Row],[Deliverydate_C]],"mmm")</f>
        <v>Jan</v>
      </c>
      <c r="L1623" s="9"/>
      <c r="M1623" s="9" t="s">
        <v>220</v>
      </c>
    </row>
    <row r="1624" spans="3:13" x14ac:dyDescent="0.25">
      <c r="C1624" s="9">
        <f t="shared" ca="1" si="142"/>
        <v>27</v>
      </c>
      <c r="D1624" s="9" cm="1">
        <f t="array" aca="1" ref="D1624" ca="1">_xlfn.ANCHORARRAY(C1624)*0.05</f>
        <v>1.35</v>
      </c>
      <c r="E1624" s="9">
        <f t="shared" ca="1" si="143"/>
        <v>2</v>
      </c>
      <c r="F1624" s="9">
        <f t="shared" ca="1" si="141"/>
        <v>3</v>
      </c>
      <c r="G1624" s="9">
        <f t="shared" ca="1" si="144"/>
        <v>10</v>
      </c>
      <c r="H1624" s="9">
        <f t="shared" ca="1" si="145"/>
        <v>5</v>
      </c>
      <c r="I1624" s="9">
        <f ca="1">RAND()*(Packaging[[#This Row],[Ordering cost]]+Packaging[[#This Row],[Holding cost]])+0.2</f>
        <v>1.5456676501687028</v>
      </c>
      <c r="J1624" s="9">
        <f ca="1">SUM(Packaging[[#This Row],[Purchase Cost]:[Taxes]])</f>
        <v>49.895667650168704</v>
      </c>
      <c r="K1624" s="9" t="str">
        <f>TEXT(Packaging[[#This Row],[Deliverydate_C]],"mmm")</f>
        <v>Jan</v>
      </c>
      <c r="L1624" s="9"/>
      <c r="M1624" s="9" t="s">
        <v>220</v>
      </c>
    </row>
    <row r="1625" spans="3:13" x14ac:dyDescent="0.25">
      <c r="C1625" s="9">
        <f t="shared" ca="1" si="142"/>
        <v>21</v>
      </c>
      <c r="D1625" s="9" cm="1">
        <f t="array" aca="1" ref="D1625" ca="1">_xlfn.ANCHORARRAY(C1625)*0.05</f>
        <v>1.05</v>
      </c>
      <c r="E1625" s="9">
        <f t="shared" ca="1" si="143"/>
        <v>1</v>
      </c>
      <c r="F1625" s="9">
        <f t="shared" ca="1" si="141"/>
        <v>4</v>
      </c>
      <c r="G1625" s="9">
        <f t="shared" ca="1" si="144"/>
        <v>13</v>
      </c>
      <c r="H1625" s="9">
        <f t="shared" ca="1" si="145"/>
        <v>5</v>
      </c>
      <c r="I1625" s="9">
        <f ca="1">RAND()*(Packaging[[#This Row],[Ordering cost]]+Packaging[[#This Row],[Holding cost]])+0.2</f>
        <v>1.7155014014006627</v>
      </c>
      <c r="J1625" s="9">
        <f ca="1">SUM(Packaging[[#This Row],[Purchase Cost]:[Taxes]])</f>
        <v>46.765501401400662</v>
      </c>
      <c r="K1625" s="9" t="str">
        <f>TEXT(Packaging[[#This Row],[Deliverydate_C]],"mmm")</f>
        <v>Jan</v>
      </c>
      <c r="L1625" s="9"/>
      <c r="M1625" s="9" t="s">
        <v>219</v>
      </c>
    </row>
    <row r="1626" spans="3:13" x14ac:dyDescent="0.25">
      <c r="C1626" s="9">
        <f t="shared" ca="1" si="142"/>
        <v>23</v>
      </c>
      <c r="D1626" s="9" cm="1">
        <f t="array" aca="1" ref="D1626" ca="1">_xlfn.ANCHORARRAY(C1626)*0.05</f>
        <v>1.1500000000000001</v>
      </c>
      <c r="E1626" s="9">
        <f t="shared" ca="1" si="143"/>
        <v>2</v>
      </c>
      <c r="F1626" s="9">
        <f t="shared" ca="1" si="141"/>
        <v>4</v>
      </c>
      <c r="G1626" s="9">
        <f t="shared" ca="1" si="144"/>
        <v>10</v>
      </c>
      <c r="H1626" s="9">
        <f t="shared" ca="1" si="145"/>
        <v>5</v>
      </c>
      <c r="I1626" s="9">
        <f ca="1">RAND()*(Packaging[[#This Row],[Ordering cost]]+Packaging[[#This Row],[Holding cost]])+0.2</f>
        <v>3.0011046924269915</v>
      </c>
      <c r="J1626" s="9">
        <f ca="1">SUM(Packaging[[#This Row],[Purchase Cost]:[Taxes]])</f>
        <v>48.151104692426991</v>
      </c>
      <c r="K1626" s="9" t="str">
        <f>TEXT(Packaging[[#This Row],[Deliverydate_C]],"mmm")</f>
        <v>Jan</v>
      </c>
      <c r="L1626" s="9"/>
      <c r="M1626" s="9" t="s">
        <v>220</v>
      </c>
    </row>
    <row r="1627" spans="3:13" x14ac:dyDescent="0.25">
      <c r="C1627" s="9">
        <f t="shared" ca="1" si="142"/>
        <v>20</v>
      </c>
      <c r="D1627" s="9" cm="1">
        <f t="array" aca="1" ref="D1627" ca="1">_xlfn.ANCHORARRAY(C1627)*0.05</f>
        <v>1</v>
      </c>
      <c r="E1627" s="9">
        <f t="shared" ca="1" si="143"/>
        <v>2</v>
      </c>
      <c r="F1627" s="9">
        <f t="shared" ca="1" si="141"/>
        <v>4</v>
      </c>
      <c r="G1627" s="9">
        <f t="shared" ca="1" si="144"/>
        <v>10</v>
      </c>
      <c r="H1627" s="9">
        <f t="shared" ca="1" si="145"/>
        <v>2</v>
      </c>
      <c r="I1627" s="9">
        <f ca="1">RAND()*(Packaging[[#This Row],[Ordering cost]]+Packaging[[#This Row],[Holding cost]])+0.2</f>
        <v>0.51524216900140263</v>
      </c>
      <c r="J1627" s="9">
        <f ca="1">SUM(Packaging[[#This Row],[Purchase Cost]:[Taxes]])</f>
        <v>39.515242169001404</v>
      </c>
      <c r="K1627" s="9" t="str">
        <f>TEXT(Packaging[[#This Row],[Deliverydate_C]],"mmm")</f>
        <v>Jan</v>
      </c>
      <c r="L1627" s="9"/>
      <c r="M1627" s="9" t="s">
        <v>219</v>
      </c>
    </row>
    <row r="1628" spans="3:13" x14ac:dyDescent="0.25">
      <c r="C1628" s="9">
        <f t="shared" ca="1" si="142"/>
        <v>25</v>
      </c>
      <c r="D1628" s="9" cm="1">
        <f t="array" aca="1" ref="D1628" ca="1">_xlfn.ANCHORARRAY(C1628)*0.05</f>
        <v>1.25</v>
      </c>
      <c r="E1628" s="9">
        <f t="shared" ca="1" si="143"/>
        <v>2</v>
      </c>
      <c r="F1628" s="9">
        <f t="shared" ca="1" si="141"/>
        <v>4</v>
      </c>
      <c r="G1628" s="9">
        <f t="shared" ca="1" si="144"/>
        <v>12</v>
      </c>
      <c r="H1628" s="9">
        <f t="shared" ca="1" si="145"/>
        <v>3</v>
      </c>
      <c r="I1628" s="9">
        <f ca="1">RAND()*(Packaging[[#This Row],[Ordering cost]]+Packaging[[#This Row],[Holding cost]])+0.2</f>
        <v>2.5277238893202649</v>
      </c>
      <c r="J1628" s="9">
        <f ca="1">SUM(Packaging[[#This Row],[Purchase Cost]:[Taxes]])</f>
        <v>49.777723889320264</v>
      </c>
      <c r="K1628" s="9" t="str">
        <f>TEXT(Packaging[[#This Row],[Deliverydate_C]],"mmm")</f>
        <v>Jan</v>
      </c>
      <c r="L1628" s="9"/>
      <c r="M1628" s="9" t="s">
        <v>219</v>
      </c>
    </row>
    <row r="1629" spans="3:13" x14ac:dyDescent="0.25">
      <c r="C1629" s="9">
        <f t="shared" ca="1" si="142"/>
        <v>25</v>
      </c>
      <c r="D1629" s="9" cm="1">
        <f t="array" aca="1" ref="D1629" ca="1">_xlfn.ANCHORARRAY(C1629)*0.05</f>
        <v>1.25</v>
      </c>
      <c r="E1629" s="9">
        <f t="shared" ca="1" si="143"/>
        <v>2</v>
      </c>
      <c r="F1629" s="9">
        <f t="shared" ca="1" si="141"/>
        <v>4</v>
      </c>
      <c r="G1629" s="9">
        <f t="shared" ca="1" si="144"/>
        <v>12</v>
      </c>
      <c r="H1629" s="9">
        <f t="shared" ca="1" si="145"/>
        <v>5</v>
      </c>
      <c r="I1629" s="9">
        <f ca="1">RAND()*(Packaging[[#This Row],[Ordering cost]]+Packaging[[#This Row],[Holding cost]])+0.2</f>
        <v>2.4278972664692988</v>
      </c>
      <c r="J1629" s="9">
        <f ca="1">SUM(Packaging[[#This Row],[Purchase Cost]:[Taxes]])</f>
        <v>51.677897266469301</v>
      </c>
      <c r="K1629" s="9" t="str">
        <f>TEXT(Packaging[[#This Row],[Deliverydate_C]],"mmm")</f>
        <v>Jan</v>
      </c>
      <c r="L1629" s="9"/>
      <c r="M1629" s="9" t="s">
        <v>220</v>
      </c>
    </row>
    <row r="1630" spans="3:13" x14ac:dyDescent="0.25">
      <c r="C1630" s="9">
        <f t="shared" ca="1" si="142"/>
        <v>28</v>
      </c>
      <c r="D1630" s="9" cm="1">
        <f t="array" aca="1" ref="D1630" ca="1">_xlfn.ANCHORARRAY(C1630)*0.05</f>
        <v>1.4000000000000001</v>
      </c>
      <c r="E1630" s="9">
        <f t="shared" ca="1" si="143"/>
        <v>2</v>
      </c>
      <c r="F1630" s="9">
        <f t="shared" ca="1" si="141"/>
        <v>3</v>
      </c>
      <c r="G1630" s="9">
        <f t="shared" ca="1" si="144"/>
        <v>10</v>
      </c>
      <c r="H1630" s="9">
        <f t="shared" ca="1" si="145"/>
        <v>5</v>
      </c>
      <c r="I1630" s="9">
        <f ca="1">RAND()*(Packaging[[#This Row],[Ordering cost]]+Packaging[[#This Row],[Holding cost]])+0.2</f>
        <v>3.1652155401883335</v>
      </c>
      <c r="J1630" s="9">
        <f ca="1">SUM(Packaging[[#This Row],[Purchase Cost]:[Taxes]])</f>
        <v>52.565215540188333</v>
      </c>
      <c r="K1630" s="9" t="str">
        <f>TEXT(Packaging[[#This Row],[Deliverydate_C]],"mmm")</f>
        <v>Jan</v>
      </c>
      <c r="L1630" s="9"/>
      <c r="M1630" s="9" t="s">
        <v>220</v>
      </c>
    </row>
    <row r="1631" spans="3:13" x14ac:dyDescent="0.25">
      <c r="C1631" s="9">
        <f t="shared" ca="1" si="142"/>
        <v>27</v>
      </c>
      <c r="D1631" s="9" cm="1">
        <f t="array" aca="1" ref="D1631" ca="1">_xlfn.ANCHORARRAY(C1631)*0.05</f>
        <v>1.35</v>
      </c>
      <c r="E1631" s="9">
        <f t="shared" ca="1" si="143"/>
        <v>2</v>
      </c>
      <c r="F1631" s="9">
        <f t="shared" ca="1" si="141"/>
        <v>3</v>
      </c>
      <c r="G1631" s="9">
        <f t="shared" ca="1" si="144"/>
        <v>14</v>
      </c>
      <c r="H1631" s="9">
        <f t="shared" ca="1" si="145"/>
        <v>2</v>
      </c>
      <c r="I1631" s="9">
        <f ca="1">RAND()*(Packaging[[#This Row],[Ordering cost]]+Packaging[[#This Row],[Holding cost]])+0.2</f>
        <v>2.8023221301062926</v>
      </c>
      <c r="J1631" s="9">
        <f ca="1">SUM(Packaging[[#This Row],[Purchase Cost]:[Taxes]])</f>
        <v>52.152322130106292</v>
      </c>
      <c r="K1631" s="9" t="str">
        <f>TEXT(Packaging[[#This Row],[Deliverydate_C]],"mmm")</f>
        <v>Jan</v>
      </c>
      <c r="L1631" s="9"/>
      <c r="M1631" s="9" t="s">
        <v>220</v>
      </c>
    </row>
    <row r="1632" spans="3:13" x14ac:dyDescent="0.25">
      <c r="C1632" s="9">
        <f t="shared" ca="1" si="142"/>
        <v>24</v>
      </c>
      <c r="D1632" s="9" cm="1">
        <f t="array" aca="1" ref="D1632" ca="1">_xlfn.ANCHORARRAY(C1632)*0.05</f>
        <v>1.2000000000000002</v>
      </c>
      <c r="E1632" s="9">
        <f t="shared" ca="1" si="143"/>
        <v>1</v>
      </c>
      <c r="F1632" s="9">
        <f t="shared" ca="1" si="141"/>
        <v>4</v>
      </c>
      <c r="G1632" s="9">
        <f t="shared" ca="1" si="144"/>
        <v>13</v>
      </c>
      <c r="H1632" s="9">
        <f t="shared" ca="1" si="145"/>
        <v>3</v>
      </c>
      <c r="I1632" s="9">
        <f ca="1">RAND()*(Packaging[[#This Row],[Ordering cost]]+Packaging[[#This Row],[Holding cost]])+0.2</f>
        <v>1.3804199524707497</v>
      </c>
      <c r="J1632" s="9">
        <f ca="1">SUM(Packaging[[#This Row],[Purchase Cost]:[Taxes]])</f>
        <v>47.580419952470756</v>
      </c>
      <c r="K1632" s="9" t="str">
        <f>TEXT(Packaging[[#This Row],[Deliverydate_C]],"mmm")</f>
        <v>Jan</v>
      </c>
      <c r="L1632" s="9"/>
      <c r="M1632" s="9" t="s">
        <v>220</v>
      </c>
    </row>
    <row r="1633" spans="3:13" x14ac:dyDescent="0.25">
      <c r="C1633" s="9">
        <f t="shared" ca="1" si="142"/>
        <v>28</v>
      </c>
      <c r="D1633" s="9" cm="1">
        <f t="array" aca="1" ref="D1633" ca="1">_xlfn.ANCHORARRAY(C1633)*0.05</f>
        <v>1.4000000000000001</v>
      </c>
      <c r="E1633" s="9">
        <f t="shared" ca="1" si="143"/>
        <v>1</v>
      </c>
      <c r="F1633" s="9">
        <f t="shared" ca="1" si="141"/>
        <v>3</v>
      </c>
      <c r="G1633" s="9">
        <f t="shared" ca="1" si="144"/>
        <v>13</v>
      </c>
      <c r="H1633" s="9">
        <f t="shared" ca="1" si="145"/>
        <v>2</v>
      </c>
      <c r="I1633" s="9">
        <f ca="1">RAND()*(Packaging[[#This Row],[Ordering cost]]+Packaging[[#This Row],[Holding cost]])+0.2</f>
        <v>0.23445774954651571</v>
      </c>
      <c r="J1633" s="9">
        <f ca="1">SUM(Packaging[[#This Row],[Purchase Cost]:[Taxes]])</f>
        <v>48.634457749546513</v>
      </c>
      <c r="K1633" s="9" t="str">
        <f>TEXT(Packaging[[#This Row],[Deliverydate_C]],"mmm")</f>
        <v>Jan</v>
      </c>
      <c r="L1633" s="9"/>
      <c r="M1633" s="9" t="s">
        <v>221</v>
      </c>
    </row>
    <row r="1634" spans="3:13" x14ac:dyDescent="0.25">
      <c r="C1634" s="9">
        <f t="shared" ca="1" si="142"/>
        <v>28</v>
      </c>
      <c r="D1634" s="9" cm="1">
        <f t="array" aca="1" ref="D1634" ca="1">_xlfn.ANCHORARRAY(C1634)*0.05</f>
        <v>1.4000000000000001</v>
      </c>
      <c r="E1634" s="9">
        <f t="shared" ca="1" si="143"/>
        <v>1</v>
      </c>
      <c r="F1634" s="9">
        <f t="shared" ca="1" si="141"/>
        <v>3</v>
      </c>
      <c r="G1634" s="9">
        <f t="shared" ca="1" si="144"/>
        <v>11</v>
      </c>
      <c r="H1634" s="9">
        <f t="shared" ca="1" si="145"/>
        <v>2</v>
      </c>
      <c r="I1634" s="9">
        <f ca="1">RAND()*(Packaging[[#This Row],[Ordering cost]]+Packaging[[#This Row],[Holding cost]])+0.2</f>
        <v>0.21208605549754767</v>
      </c>
      <c r="J1634" s="9">
        <f ca="1">SUM(Packaging[[#This Row],[Purchase Cost]:[Taxes]])</f>
        <v>46.612086055497549</v>
      </c>
      <c r="K1634" s="9" t="str">
        <f>TEXT(Packaging[[#This Row],[Deliverydate_C]],"mmm")</f>
        <v>Jan</v>
      </c>
      <c r="L1634" s="9"/>
      <c r="M1634" s="9" t="s">
        <v>219</v>
      </c>
    </row>
    <row r="1635" spans="3:13" x14ac:dyDescent="0.25">
      <c r="C1635" s="9">
        <f t="shared" ca="1" si="142"/>
        <v>21</v>
      </c>
      <c r="D1635" s="9" cm="1">
        <f t="array" aca="1" ref="D1635" ca="1">_xlfn.ANCHORARRAY(C1635)*0.05</f>
        <v>1.05</v>
      </c>
      <c r="E1635" s="9">
        <f t="shared" ca="1" si="143"/>
        <v>1</v>
      </c>
      <c r="F1635" s="9">
        <f t="shared" ca="1" si="141"/>
        <v>3</v>
      </c>
      <c r="G1635" s="9">
        <f t="shared" ca="1" si="144"/>
        <v>15</v>
      </c>
      <c r="H1635" s="9">
        <f t="shared" ca="1" si="145"/>
        <v>5</v>
      </c>
      <c r="I1635" s="9">
        <f ca="1">RAND()*(Packaging[[#This Row],[Ordering cost]]+Packaging[[#This Row],[Holding cost]])+0.2</f>
        <v>1.4343211506505626</v>
      </c>
      <c r="J1635" s="9">
        <f ca="1">SUM(Packaging[[#This Row],[Purchase Cost]:[Taxes]])</f>
        <v>47.484321150650558</v>
      </c>
      <c r="K1635" s="9" t="str">
        <f>TEXT(Packaging[[#This Row],[Deliverydate_C]],"mmm")</f>
        <v>Jan</v>
      </c>
      <c r="L1635" s="9"/>
      <c r="M1635" s="9" t="s">
        <v>220</v>
      </c>
    </row>
    <row r="1636" spans="3:13" x14ac:dyDescent="0.25">
      <c r="C1636" s="9">
        <f t="shared" ca="1" si="142"/>
        <v>28</v>
      </c>
      <c r="D1636" s="9" cm="1">
        <f t="array" aca="1" ref="D1636" ca="1">_xlfn.ANCHORARRAY(C1636)*0.05</f>
        <v>1.4000000000000001</v>
      </c>
      <c r="E1636" s="9">
        <f t="shared" ca="1" si="143"/>
        <v>1</v>
      </c>
      <c r="F1636" s="9">
        <f t="shared" ca="1" si="141"/>
        <v>4</v>
      </c>
      <c r="G1636" s="9">
        <f t="shared" ca="1" si="144"/>
        <v>12</v>
      </c>
      <c r="H1636" s="9">
        <f t="shared" ca="1" si="145"/>
        <v>3</v>
      </c>
      <c r="I1636" s="9">
        <f ca="1">RAND()*(Packaging[[#This Row],[Ordering cost]]+Packaging[[#This Row],[Holding cost]])+0.2</f>
        <v>0.64997373356684229</v>
      </c>
      <c r="J1636" s="9">
        <f ca="1">SUM(Packaging[[#This Row],[Purchase Cost]:[Taxes]])</f>
        <v>50.049973733566844</v>
      </c>
      <c r="K1636" s="9" t="str">
        <f>TEXT(Packaging[[#This Row],[Deliverydate_C]],"mmm")</f>
        <v>Jan</v>
      </c>
      <c r="L1636" s="9"/>
      <c r="M1636" s="9" t="s">
        <v>221</v>
      </c>
    </row>
    <row r="1637" spans="3:13" x14ac:dyDescent="0.25">
      <c r="C1637" s="9">
        <f t="shared" ca="1" si="142"/>
        <v>22</v>
      </c>
      <c r="D1637" s="9" cm="1">
        <f t="array" aca="1" ref="D1637" ca="1">_xlfn.ANCHORARRAY(C1637)*0.05</f>
        <v>1.1000000000000001</v>
      </c>
      <c r="E1637" s="9">
        <f t="shared" ca="1" si="143"/>
        <v>1</v>
      </c>
      <c r="F1637" s="9">
        <f t="shared" ca="1" si="141"/>
        <v>4</v>
      </c>
      <c r="G1637" s="9">
        <f t="shared" ca="1" si="144"/>
        <v>11</v>
      </c>
      <c r="H1637" s="9">
        <f t="shared" ca="1" si="145"/>
        <v>4</v>
      </c>
      <c r="I1637" s="9">
        <f ca="1">RAND()*(Packaging[[#This Row],[Ordering cost]]+Packaging[[#This Row],[Holding cost]])+0.2</f>
        <v>2.0727487781398102</v>
      </c>
      <c r="J1637" s="9">
        <f ca="1">SUM(Packaging[[#This Row],[Purchase Cost]:[Taxes]])</f>
        <v>45.172748778139812</v>
      </c>
      <c r="K1637" s="9" t="str">
        <f>TEXT(Packaging[[#This Row],[Deliverydate_C]],"mmm")</f>
        <v>Jan</v>
      </c>
      <c r="L1637" s="9"/>
      <c r="M1637" s="9" t="s">
        <v>220</v>
      </c>
    </row>
    <row r="1638" spans="3:13" x14ac:dyDescent="0.25">
      <c r="C1638" s="9">
        <f t="shared" ca="1" si="142"/>
        <v>24</v>
      </c>
      <c r="D1638" s="9" cm="1">
        <f t="array" aca="1" ref="D1638" ca="1">_xlfn.ANCHORARRAY(C1638)*0.05</f>
        <v>1.2000000000000002</v>
      </c>
      <c r="E1638" s="9">
        <f t="shared" ca="1" si="143"/>
        <v>2</v>
      </c>
      <c r="F1638" s="9">
        <f t="shared" ca="1" si="141"/>
        <v>3</v>
      </c>
      <c r="G1638" s="9">
        <f t="shared" ca="1" si="144"/>
        <v>11</v>
      </c>
      <c r="H1638" s="9">
        <f t="shared" ca="1" si="145"/>
        <v>5</v>
      </c>
      <c r="I1638" s="9">
        <f ca="1">RAND()*(Packaging[[#This Row],[Ordering cost]]+Packaging[[#This Row],[Holding cost]])+0.2</f>
        <v>2.9649421089254808</v>
      </c>
      <c r="J1638" s="9">
        <f ca="1">SUM(Packaging[[#This Row],[Purchase Cost]:[Taxes]])</f>
        <v>49.164942108925487</v>
      </c>
      <c r="K1638" s="9" t="str">
        <f>TEXT(Packaging[[#This Row],[Deliverydate_C]],"mmm")</f>
        <v>Jan</v>
      </c>
      <c r="L1638" s="9"/>
      <c r="M1638" s="9" t="s">
        <v>220</v>
      </c>
    </row>
    <row r="1639" spans="3:13" x14ac:dyDescent="0.25">
      <c r="C1639" s="9">
        <f t="shared" ca="1" si="142"/>
        <v>24</v>
      </c>
      <c r="D1639" s="9" cm="1">
        <f t="array" aca="1" ref="D1639" ca="1">_xlfn.ANCHORARRAY(C1639)*0.05</f>
        <v>1.2000000000000002</v>
      </c>
      <c r="E1639" s="9">
        <f t="shared" ca="1" si="143"/>
        <v>1</v>
      </c>
      <c r="F1639" s="9">
        <f t="shared" ca="1" si="141"/>
        <v>3</v>
      </c>
      <c r="G1639" s="9">
        <f t="shared" ca="1" si="144"/>
        <v>13</v>
      </c>
      <c r="H1639" s="9">
        <f t="shared" ca="1" si="145"/>
        <v>4</v>
      </c>
      <c r="I1639" s="9">
        <f ca="1">RAND()*(Packaging[[#This Row],[Ordering cost]]+Packaging[[#This Row],[Holding cost]])+0.2</f>
        <v>0.71818369452742936</v>
      </c>
      <c r="J1639" s="9">
        <f ca="1">SUM(Packaging[[#This Row],[Purchase Cost]:[Taxes]])</f>
        <v>46.918183694527436</v>
      </c>
      <c r="K1639" s="9" t="str">
        <f>TEXT(Packaging[[#This Row],[Deliverydate_C]],"mmm")</f>
        <v>Jan</v>
      </c>
      <c r="L1639" s="9"/>
      <c r="M1639" s="9" t="s">
        <v>219</v>
      </c>
    </row>
    <row r="1640" spans="3:13" x14ac:dyDescent="0.25">
      <c r="C1640" s="9">
        <f t="shared" ca="1" si="142"/>
        <v>20</v>
      </c>
      <c r="D1640" s="9" cm="1">
        <f t="array" aca="1" ref="D1640" ca="1">_xlfn.ANCHORARRAY(C1640)*0.05</f>
        <v>1</v>
      </c>
      <c r="E1640" s="9">
        <f t="shared" ca="1" si="143"/>
        <v>2</v>
      </c>
      <c r="F1640" s="9">
        <f t="shared" ca="1" si="141"/>
        <v>4</v>
      </c>
      <c r="G1640" s="9">
        <f t="shared" ca="1" si="144"/>
        <v>12</v>
      </c>
      <c r="H1640" s="9">
        <f t="shared" ca="1" si="145"/>
        <v>2</v>
      </c>
      <c r="I1640" s="9">
        <f ca="1">RAND()*(Packaging[[#This Row],[Ordering cost]]+Packaging[[#This Row],[Holding cost]])+0.2</f>
        <v>0.80260049922627252</v>
      </c>
      <c r="J1640" s="9">
        <f ca="1">SUM(Packaging[[#This Row],[Purchase Cost]:[Taxes]])</f>
        <v>41.802600499226273</v>
      </c>
      <c r="K1640" s="9" t="str">
        <f>TEXT(Packaging[[#This Row],[Deliverydate_C]],"mmm")</f>
        <v>Jan</v>
      </c>
      <c r="L1640" s="9"/>
      <c r="M1640" s="9" t="s">
        <v>219</v>
      </c>
    </row>
    <row r="1641" spans="3:13" x14ac:dyDescent="0.25">
      <c r="C1641" s="9">
        <f t="shared" ca="1" si="142"/>
        <v>27</v>
      </c>
      <c r="D1641" s="9" cm="1">
        <f t="array" aca="1" ref="D1641" ca="1">_xlfn.ANCHORARRAY(C1641)*0.05</f>
        <v>1.35</v>
      </c>
      <c r="E1641" s="9">
        <f t="shared" ca="1" si="143"/>
        <v>2</v>
      </c>
      <c r="F1641" s="9">
        <f t="shared" ca="1" si="141"/>
        <v>3</v>
      </c>
      <c r="G1641" s="9">
        <f t="shared" ca="1" si="144"/>
        <v>12</v>
      </c>
      <c r="H1641" s="9">
        <f t="shared" ca="1" si="145"/>
        <v>2</v>
      </c>
      <c r="I1641" s="9">
        <f ca="1">RAND()*(Packaging[[#This Row],[Ordering cost]]+Packaging[[#This Row],[Holding cost]])+0.2</f>
        <v>2.5059261618403559</v>
      </c>
      <c r="J1641" s="9">
        <f ca="1">SUM(Packaging[[#This Row],[Purchase Cost]:[Taxes]])</f>
        <v>49.855926161840358</v>
      </c>
      <c r="K1641" s="9" t="str">
        <f>TEXT(Packaging[[#This Row],[Deliverydate_C]],"mmm")</f>
        <v>Jan</v>
      </c>
      <c r="L1641" s="9"/>
      <c r="M1641" s="9" t="s">
        <v>221</v>
      </c>
    </row>
    <row r="1642" spans="3:13" x14ac:dyDescent="0.25">
      <c r="C1642" s="9">
        <f t="shared" ca="1" si="142"/>
        <v>22</v>
      </c>
      <c r="D1642" s="9" cm="1">
        <f t="array" aca="1" ref="D1642" ca="1">_xlfn.ANCHORARRAY(C1642)*0.05</f>
        <v>1.1000000000000001</v>
      </c>
      <c r="E1642" s="9">
        <f t="shared" ca="1" si="143"/>
        <v>1</v>
      </c>
      <c r="F1642" s="9">
        <f t="shared" ca="1" si="141"/>
        <v>4</v>
      </c>
      <c r="G1642" s="9">
        <f t="shared" ca="1" si="144"/>
        <v>14</v>
      </c>
      <c r="H1642" s="9">
        <f t="shared" ca="1" si="145"/>
        <v>5</v>
      </c>
      <c r="I1642" s="9">
        <f ca="1">RAND()*(Packaging[[#This Row],[Ordering cost]]+Packaging[[#This Row],[Holding cost]])+0.2</f>
        <v>1.8766850652899683</v>
      </c>
      <c r="J1642" s="9">
        <f ca="1">SUM(Packaging[[#This Row],[Purchase Cost]:[Taxes]])</f>
        <v>48.976685065289971</v>
      </c>
      <c r="K1642" s="9" t="str">
        <f>TEXT(Packaging[[#This Row],[Deliverydate_C]],"mmm")</f>
        <v>Jan</v>
      </c>
      <c r="L1642" s="9"/>
      <c r="M1642" s="9" t="s">
        <v>220</v>
      </c>
    </row>
    <row r="1643" spans="3:13" x14ac:dyDescent="0.25">
      <c r="C1643" s="9">
        <f t="shared" ca="1" si="142"/>
        <v>29</v>
      </c>
      <c r="D1643" s="9" cm="1">
        <f t="array" aca="1" ref="D1643" ca="1">_xlfn.ANCHORARRAY(C1643)*0.05</f>
        <v>1.4500000000000002</v>
      </c>
      <c r="E1643" s="9">
        <f t="shared" ca="1" si="143"/>
        <v>1</v>
      </c>
      <c r="F1643" s="9">
        <f t="shared" ca="1" si="141"/>
        <v>3</v>
      </c>
      <c r="G1643" s="9">
        <f t="shared" ca="1" si="144"/>
        <v>13</v>
      </c>
      <c r="H1643" s="9">
        <f t="shared" ca="1" si="145"/>
        <v>3</v>
      </c>
      <c r="I1643" s="9">
        <f ca="1">RAND()*(Packaging[[#This Row],[Ordering cost]]+Packaging[[#This Row],[Holding cost]])+0.2</f>
        <v>2.2280616039289995</v>
      </c>
      <c r="J1643" s="9">
        <f ca="1">SUM(Packaging[[#This Row],[Purchase Cost]:[Taxes]])</f>
        <v>52.678061603929002</v>
      </c>
      <c r="K1643" s="9" t="str">
        <f>TEXT(Packaging[[#This Row],[Deliverydate_C]],"mmm")</f>
        <v>Jan</v>
      </c>
      <c r="L1643" s="9"/>
      <c r="M1643" s="9" t="s">
        <v>221</v>
      </c>
    </row>
    <row r="1644" spans="3:13" x14ac:dyDescent="0.25">
      <c r="C1644" s="9">
        <f t="shared" ca="1" si="142"/>
        <v>24</v>
      </c>
      <c r="D1644" s="9" cm="1">
        <f t="array" aca="1" ref="D1644" ca="1">_xlfn.ANCHORARRAY(C1644)*0.05</f>
        <v>1.2000000000000002</v>
      </c>
      <c r="E1644" s="9">
        <f t="shared" ca="1" si="143"/>
        <v>2</v>
      </c>
      <c r="F1644" s="9">
        <f t="shared" ca="1" si="141"/>
        <v>3</v>
      </c>
      <c r="G1644" s="9">
        <f t="shared" ca="1" si="144"/>
        <v>15</v>
      </c>
      <c r="H1644" s="9">
        <f t="shared" ca="1" si="145"/>
        <v>4</v>
      </c>
      <c r="I1644" s="9">
        <f ca="1">RAND()*(Packaging[[#This Row],[Ordering cost]]+Packaging[[#This Row],[Holding cost]])+0.2</f>
        <v>2.8481210507696639</v>
      </c>
      <c r="J1644" s="9">
        <f ca="1">SUM(Packaging[[#This Row],[Purchase Cost]:[Taxes]])</f>
        <v>52.048121050769666</v>
      </c>
      <c r="K1644" s="9" t="str">
        <f>TEXT(Packaging[[#This Row],[Deliverydate_C]],"mmm")</f>
        <v>Jan</v>
      </c>
      <c r="L1644" s="9"/>
      <c r="M1644" s="9" t="s">
        <v>219</v>
      </c>
    </row>
    <row r="1645" spans="3:13" x14ac:dyDescent="0.25">
      <c r="C1645" s="9">
        <f t="shared" ca="1" si="142"/>
        <v>29</v>
      </c>
      <c r="D1645" s="9" cm="1">
        <f t="array" aca="1" ref="D1645" ca="1">_xlfn.ANCHORARRAY(C1645)*0.05</f>
        <v>1.4500000000000002</v>
      </c>
      <c r="E1645" s="9">
        <f t="shared" ca="1" si="143"/>
        <v>2</v>
      </c>
      <c r="F1645" s="9">
        <f t="shared" ca="1" si="141"/>
        <v>3</v>
      </c>
      <c r="G1645" s="9">
        <f t="shared" ca="1" si="144"/>
        <v>11</v>
      </c>
      <c r="H1645" s="9">
        <f t="shared" ca="1" si="145"/>
        <v>5</v>
      </c>
      <c r="I1645" s="9">
        <f ca="1">RAND()*(Packaging[[#This Row],[Ordering cost]]+Packaging[[#This Row],[Holding cost]])+0.2</f>
        <v>3.5818310231668749</v>
      </c>
      <c r="J1645" s="9">
        <f ca="1">SUM(Packaging[[#This Row],[Purchase Cost]:[Taxes]])</f>
        <v>55.03183102316688</v>
      </c>
      <c r="K1645" s="9" t="str">
        <f>TEXT(Packaging[[#This Row],[Deliverydate_C]],"mmm")</f>
        <v>Jan</v>
      </c>
      <c r="L1645" s="9"/>
      <c r="M1645" s="9" t="s">
        <v>219</v>
      </c>
    </row>
    <row r="1646" spans="3:13" x14ac:dyDescent="0.25">
      <c r="C1646" s="9">
        <f t="shared" ca="1" si="142"/>
        <v>23</v>
      </c>
      <c r="D1646" s="9" cm="1">
        <f t="array" aca="1" ref="D1646" ca="1">_xlfn.ANCHORARRAY(C1646)*0.05</f>
        <v>1.1500000000000001</v>
      </c>
      <c r="E1646" s="9">
        <f t="shared" ca="1" si="143"/>
        <v>1</v>
      </c>
      <c r="F1646" s="9">
        <f t="shared" ca="1" si="141"/>
        <v>4</v>
      </c>
      <c r="G1646" s="9">
        <f t="shared" ca="1" si="144"/>
        <v>13</v>
      </c>
      <c r="H1646" s="9">
        <f t="shared" ca="1" si="145"/>
        <v>5</v>
      </c>
      <c r="I1646" s="9">
        <f ca="1">RAND()*(Packaging[[#This Row],[Ordering cost]]+Packaging[[#This Row],[Holding cost]])+0.2</f>
        <v>1.6839224423677519</v>
      </c>
      <c r="J1646" s="9">
        <f ca="1">SUM(Packaging[[#This Row],[Purchase Cost]:[Taxes]])</f>
        <v>48.833922442367751</v>
      </c>
      <c r="K1646" s="9" t="str">
        <f>TEXT(Packaging[[#This Row],[Deliverydate_C]],"mmm")</f>
        <v>Jan</v>
      </c>
      <c r="L1646" s="9"/>
      <c r="M1646" s="9" t="s">
        <v>220</v>
      </c>
    </row>
    <row r="1647" spans="3:13" x14ac:dyDescent="0.25">
      <c r="C1647" s="9">
        <f t="shared" ca="1" si="142"/>
        <v>23</v>
      </c>
      <c r="D1647" s="9" cm="1">
        <f t="array" aca="1" ref="D1647" ca="1">_xlfn.ANCHORARRAY(C1647)*0.05</f>
        <v>1.1500000000000001</v>
      </c>
      <c r="E1647" s="9">
        <f t="shared" ca="1" si="143"/>
        <v>2</v>
      </c>
      <c r="F1647" s="9">
        <f t="shared" ca="1" si="141"/>
        <v>4</v>
      </c>
      <c r="G1647" s="9">
        <f t="shared" ca="1" si="144"/>
        <v>13</v>
      </c>
      <c r="H1647" s="9">
        <f t="shared" ca="1" si="145"/>
        <v>5</v>
      </c>
      <c r="I1647" s="9">
        <f ca="1">RAND()*(Packaging[[#This Row],[Ordering cost]]+Packaging[[#This Row],[Holding cost]])+0.2</f>
        <v>0.62167907931010491</v>
      </c>
      <c r="J1647" s="9">
        <f ca="1">SUM(Packaging[[#This Row],[Purchase Cost]:[Taxes]])</f>
        <v>48.771679079310104</v>
      </c>
      <c r="K1647" s="9" t="str">
        <f>TEXT(Packaging[[#This Row],[Deliverydate_C]],"mmm")</f>
        <v>Jan</v>
      </c>
      <c r="L1647" s="9"/>
      <c r="M1647" s="9" t="s">
        <v>220</v>
      </c>
    </row>
    <row r="1648" spans="3:13" x14ac:dyDescent="0.25">
      <c r="C1648" s="9">
        <f t="shared" ca="1" si="142"/>
        <v>25</v>
      </c>
      <c r="D1648" s="9" cm="1">
        <f t="array" aca="1" ref="D1648" ca="1">_xlfn.ANCHORARRAY(C1648)*0.05</f>
        <v>1.25</v>
      </c>
      <c r="E1648" s="9">
        <f t="shared" ca="1" si="143"/>
        <v>2</v>
      </c>
      <c r="F1648" s="9">
        <f t="shared" ca="1" si="141"/>
        <v>4</v>
      </c>
      <c r="G1648" s="9">
        <f t="shared" ca="1" si="144"/>
        <v>13</v>
      </c>
      <c r="H1648" s="9">
        <f t="shared" ca="1" si="145"/>
        <v>2</v>
      </c>
      <c r="I1648" s="9">
        <f ca="1">RAND()*(Packaging[[#This Row],[Ordering cost]]+Packaging[[#This Row],[Holding cost]])+0.2</f>
        <v>1.4473483211021747</v>
      </c>
      <c r="J1648" s="9">
        <f ca="1">SUM(Packaging[[#This Row],[Purchase Cost]:[Taxes]])</f>
        <v>48.697348321102176</v>
      </c>
      <c r="K1648" s="9" t="str">
        <f>TEXT(Packaging[[#This Row],[Deliverydate_C]],"mmm")</f>
        <v>Jan</v>
      </c>
      <c r="L1648" s="9"/>
      <c r="M1648" s="9" t="s">
        <v>219</v>
      </c>
    </row>
    <row r="1649" spans="3:13" x14ac:dyDescent="0.25">
      <c r="C1649" s="9">
        <f t="shared" ca="1" si="142"/>
        <v>21</v>
      </c>
      <c r="D1649" s="9" cm="1">
        <f t="array" aca="1" ref="D1649" ca="1">_xlfn.ANCHORARRAY(C1649)*0.05</f>
        <v>1.05</v>
      </c>
      <c r="E1649" s="9">
        <f t="shared" ca="1" si="143"/>
        <v>2</v>
      </c>
      <c r="F1649" s="9">
        <f t="shared" ca="1" si="141"/>
        <v>4</v>
      </c>
      <c r="G1649" s="9">
        <f t="shared" ca="1" si="144"/>
        <v>11</v>
      </c>
      <c r="H1649" s="9">
        <f t="shared" ca="1" si="145"/>
        <v>2</v>
      </c>
      <c r="I1649" s="9">
        <f ca="1">RAND()*(Packaging[[#This Row],[Ordering cost]]+Packaging[[#This Row],[Holding cost]])+0.2</f>
        <v>0.40897737788515853</v>
      </c>
      <c r="J1649" s="9">
        <f ca="1">SUM(Packaging[[#This Row],[Purchase Cost]:[Taxes]])</f>
        <v>41.458977377885155</v>
      </c>
      <c r="K1649" s="9" t="str">
        <f>TEXT(Packaging[[#This Row],[Deliverydate_C]],"mmm")</f>
        <v>Jan</v>
      </c>
      <c r="L1649" s="9"/>
      <c r="M1649" s="9" t="s">
        <v>219</v>
      </c>
    </row>
    <row r="1650" spans="3:13" x14ac:dyDescent="0.25">
      <c r="C1650" s="9">
        <f t="shared" ca="1" si="142"/>
        <v>29</v>
      </c>
      <c r="D1650" s="9" cm="1">
        <f t="array" aca="1" ref="D1650" ca="1">_xlfn.ANCHORARRAY(C1650)*0.05</f>
        <v>1.4500000000000002</v>
      </c>
      <c r="E1650" s="9">
        <f t="shared" ca="1" si="143"/>
        <v>1</v>
      </c>
      <c r="F1650" s="9">
        <f t="shared" ca="1" si="141"/>
        <v>4</v>
      </c>
      <c r="G1650" s="9">
        <f t="shared" ca="1" si="144"/>
        <v>10</v>
      </c>
      <c r="H1650" s="9">
        <f t="shared" ca="1" si="145"/>
        <v>2</v>
      </c>
      <c r="I1650" s="9">
        <f ca="1">RAND()*(Packaging[[#This Row],[Ordering cost]]+Packaging[[#This Row],[Holding cost]])+0.2</f>
        <v>1.7169436430846881</v>
      </c>
      <c r="J1650" s="9">
        <f ca="1">SUM(Packaging[[#This Row],[Purchase Cost]:[Taxes]])</f>
        <v>49.166943643084693</v>
      </c>
      <c r="K1650" s="9" t="str">
        <f>TEXT(Packaging[[#This Row],[Deliverydate_C]],"mmm")</f>
        <v>Jan</v>
      </c>
      <c r="L1650" s="9"/>
      <c r="M1650" s="9" t="s">
        <v>219</v>
      </c>
    </row>
    <row r="1651" spans="3:13" x14ac:dyDescent="0.25">
      <c r="C1651" s="9">
        <f t="shared" ca="1" si="142"/>
        <v>28</v>
      </c>
      <c r="D1651" s="9" cm="1">
        <f t="array" aca="1" ref="D1651" ca="1">_xlfn.ANCHORARRAY(C1651)*0.05</f>
        <v>1.4000000000000001</v>
      </c>
      <c r="E1651" s="9">
        <f t="shared" ca="1" si="143"/>
        <v>2</v>
      </c>
      <c r="F1651" s="9">
        <f t="shared" ca="1" si="141"/>
        <v>3</v>
      </c>
      <c r="G1651" s="9">
        <f t="shared" ca="1" si="144"/>
        <v>14</v>
      </c>
      <c r="H1651" s="9">
        <f t="shared" ca="1" si="145"/>
        <v>5</v>
      </c>
      <c r="I1651" s="9">
        <f ca="1">RAND()*(Packaging[[#This Row],[Ordering cost]]+Packaging[[#This Row],[Holding cost]])+0.2</f>
        <v>0.65390373852768358</v>
      </c>
      <c r="J1651" s="9">
        <f ca="1">SUM(Packaging[[#This Row],[Purchase Cost]:[Taxes]])</f>
        <v>54.05390373852768</v>
      </c>
      <c r="K1651" s="9" t="str">
        <f>TEXT(Packaging[[#This Row],[Deliverydate_C]],"mmm")</f>
        <v>Jan</v>
      </c>
      <c r="L1651" s="9"/>
      <c r="M1651" s="9" t="s">
        <v>220</v>
      </c>
    </row>
    <row r="1652" spans="3:13" x14ac:dyDescent="0.25">
      <c r="C1652" s="9">
        <f t="shared" ca="1" si="142"/>
        <v>30</v>
      </c>
      <c r="D1652" s="9" cm="1">
        <f t="array" aca="1" ref="D1652" ca="1">_xlfn.ANCHORARRAY(C1652)*0.05</f>
        <v>1.5</v>
      </c>
      <c r="E1652" s="9">
        <f t="shared" ca="1" si="143"/>
        <v>2</v>
      </c>
      <c r="F1652" s="9">
        <f t="shared" ca="1" si="141"/>
        <v>4</v>
      </c>
      <c r="G1652" s="9">
        <f t="shared" ca="1" si="144"/>
        <v>14</v>
      </c>
      <c r="H1652" s="9">
        <f t="shared" ca="1" si="145"/>
        <v>3</v>
      </c>
      <c r="I1652" s="9">
        <f ca="1">RAND()*(Packaging[[#This Row],[Ordering cost]]+Packaging[[#This Row],[Holding cost]])+0.2</f>
        <v>0.9592083883735758</v>
      </c>
      <c r="J1652" s="9">
        <f ca="1">SUM(Packaging[[#This Row],[Purchase Cost]:[Taxes]])</f>
        <v>55.459208388373575</v>
      </c>
      <c r="K1652" s="9" t="str">
        <f>TEXT(Packaging[[#This Row],[Deliverydate_C]],"mmm")</f>
        <v>Jan</v>
      </c>
      <c r="L1652" s="9"/>
      <c r="M1652" s="9" t="s">
        <v>220</v>
      </c>
    </row>
    <row r="1653" spans="3:13" x14ac:dyDescent="0.25">
      <c r="C1653" s="9">
        <f t="shared" ca="1" si="142"/>
        <v>22</v>
      </c>
      <c r="D1653" s="9" cm="1">
        <f t="array" aca="1" ref="D1653" ca="1">_xlfn.ANCHORARRAY(C1653)*0.05</f>
        <v>1.1000000000000001</v>
      </c>
      <c r="E1653" s="9">
        <f t="shared" ca="1" si="143"/>
        <v>2</v>
      </c>
      <c r="F1653" s="9">
        <f t="shared" ca="1" si="141"/>
        <v>4</v>
      </c>
      <c r="G1653" s="9">
        <f t="shared" ca="1" si="144"/>
        <v>14</v>
      </c>
      <c r="H1653" s="9">
        <f t="shared" ca="1" si="145"/>
        <v>3</v>
      </c>
      <c r="I1653" s="9">
        <f ca="1">RAND()*(Packaging[[#This Row],[Ordering cost]]+Packaging[[#This Row],[Holding cost]])+0.2</f>
        <v>2.9597012891437156</v>
      </c>
      <c r="J1653" s="9">
        <f ca="1">SUM(Packaging[[#This Row],[Purchase Cost]:[Taxes]])</f>
        <v>49.059701289143717</v>
      </c>
      <c r="K1653" s="9" t="str">
        <f>TEXT(Packaging[[#This Row],[Deliverydate_C]],"mmm")</f>
        <v>Jan</v>
      </c>
      <c r="L1653" s="9"/>
      <c r="M1653" s="9" t="s">
        <v>220</v>
      </c>
    </row>
    <row r="1654" spans="3:13" x14ac:dyDescent="0.25">
      <c r="C1654" s="9">
        <f t="shared" ca="1" si="142"/>
        <v>21</v>
      </c>
      <c r="D1654" s="9" cm="1">
        <f t="array" aca="1" ref="D1654" ca="1">_xlfn.ANCHORARRAY(C1654)*0.05</f>
        <v>1.05</v>
      </c>
      <c r="E1654" s="9">
        <f t="shared" ca="1" si="143"/>
        <v>1</v>
      </c>
      <c r="F1654" s="9">
        <f t="shared" ca="1" si="141"/>
        <v>3</v>
      </c>
      <c r="G1654" s="9">
        <f t="shared" ca="1" si="144"/>
        <v>11</v>
      </c>
      <c r="H1654" s="9">
        <f t="shared" ca="1" si="145"/>
        <v>5</v>
      </c>
      <c r="I1654" s="9">
        <f ca="1">RAND()*(Packaging[[#This Row],[Ordering cost]]+Packaging[[#This Row],[Holding cost]])+0.2</f>
        <v>0.69243073201335281</v>
      </c>
      <c r="J1654" s="9">
        <f ca="1">SUM(Packaging[[#This Row],[Purchase Cost]:[Taxes]])</f>
        <v>42.742430732013347</v>
      </c>
      <c r="K1654" s="9" t="str">
        <f>TEXT(Packaging[[#This Row],[Deliverydate_C]],"mmm")</f>
        <v>Jan</v>
      </c>
      <c r="L1654" s="9"/>
      <c r="M1654" s="9" t="s">
        <v>220</v>
      </c>
    </row>
    <row r="1655" spans="3:13" x14ac:dyDescent="0.25">
      <c r="C1655" s="9">
        <f t="shared" ca="1" si="142"/>
        <v>28</v>
      </c>
      <c r="D1655" s="9" cm="1">
        <f t="array" aca="1" ref="D1655" ca="1">_xlfn.ANCHORARRAY(C1655)*0.05</f>
        <v>1.4000000000000001</v>
      </c>
      <c r="E1655" s="9">
        <f t="shared" ca="1" si="143"/>
        <v>2</v>
      </c>
      <c r="F1655" s="9">
        <f t="shared" ca="1" si="141"/>
        <v>4</v>
      </c>
      <c r="G1655" s="9">
        <f t="shared" ca="1" si="144"/>
        <v>11</v>
      </c>
      <c r="H1655" s="9">
        <f t="shared" ca="1" si="145"/>
        <v>5</v>
      </c>
      <c r="I1655" s="9">
        <f ca="1">RAND()*(Packaging[[#This Row],[Ordering cost]]+Packaging[[#This Row],[Holding cost]])+0.2</f>
        <v>0.93838768129596306</v>
      </c>
      <c r="J1655" s="9">
        <f ca="1">SUM(Packaging[[#This Row],[Purchase Cost]:[Taxes]])</f>
        <v>52.338387681295963</v>
      </c>
      <c r="K1655" s="9" t="str">
        <f>TEXT(Packaging[[#This Row],[Deliverydate_C]],"mmm")</f>
        <v>Jan</v>
      </c>
      <c r="L1655" s="9"/>
      <c r="M1655" s="9" t="s">
        <v>219</v>
      </c>
    </row>
    <row r="1656" spans="3:13" x14ac:dyDescent="0.25">
      <c r="C1656" s="9">
        <f t="shared" ca="1" si="142"/>
        <v>26</v>
      </c>
      <c r="D1656" s="9" cm="1">
        <f t="array" aca="1" ref="D1656" ca="1">_xlfn.ANCHORARRAY(C1656)*0.05</f>
        <v>1.3</v>
      </c>
      <c r="E1656" s="9">
        <f t="shared" ca="1" si="143"/>
        <v>2</v>
      </c>
      <c r="F1656" s="9">
        <f t="shared" ca="1" si="141"/>
        <v>3</v>
      </c>
      <c r="G1656" s="9">
        <f t="shared" ca="1" si="144"/>
        <v>15</v>
      </c>
      <c r="H1656" s="9">
        <f t="shared" ca="1" si="145"/>
        <v>4</v>
      </c>
      <c r="I1656" s="9">
        <f ca="1">RAND()*(Packaging[[#This Row],[Ordering cost]]+Packaging[[#This Row],[Holding cost]])+0.2</f>
        <v>2.109297662065261</v>
      </c>
      <c r="J1656" s="9">
        <f ca="1">SUM(Packaging[[#This Row],[Purchase Cost]:[Taxes]])</f>
        <v>53.409297662065256</v>
      </c>
      <c r="K1656" s="9" t="str">
        <f>TEXT(Packaging[[#This Row],[Deliverydate_C]],"mmm")</f>
        <v>Jan</v>
      </c>
      <c r="L1656" s="9"/>
      <c r="M1656" s="9" t="s">
        <v>220</v>
      </c>
    </row>
    <row r="1657" spans="3:13" x14ac:dyDescent="0.25">
      <c r="C1657" s="9">
        <f t="shared" ca="1" si="142"/>
        <v>20</v>
      </c>
      <c r="D1657" s="9" cm="1">
        <f t="array" aca="1" ref="D1657" ca="1">_xlfn.ANCHORARRAY(C1657)*0.05</f>
        <v>1</v>
      </c>
      <c r="E1657" s="9">
        <f t="shared" ca="1" si="143"/>
        <v>2</v>
      </c>
      <c r="F1657" s="9">
        <f t="shared" ca="1" si="141"/>
        <v>3</v>
      </c>
      <c r="G1657" s="9">
        <f t="shared" ca="1" si="144"/>
        <v>12</v>
      </c>
      <c r="H1657" s="9">
        <f t="shared" ca="1" si="145"/>
        <v>4</v>
      </c>
      <c r="I1657" s="9">
        <f ca="1">RAND()*(Packaging[[#This Row],[Ordering cost]]+Packaging[[#This Row],[Holding cost]])+0.2</f>
        <v>0.52286040938941558</v>
      </c>
      <c r="J1657" s="9">
        <f ca="1">SUM(Packaging[[#This Row],[Purchase Cost]:[Taxes]])</f>
        <v>42.522860409389416</v>
      </c>
      <c r="K1657" s="9" t="str">
        <f>TEXT(Packaging[[#This Row],[Deliverydate_C]],"mmm")</f>
        <v>Jan</v>
      </c>
      <c r="L1657" s="9"/>
      <c r="M1657" s="9" t="s">
        <v>220</v>
      </c>
    </row>
    <row r="1658" spans="3:13" x14ac:dyDescent="0.25">
      <c r="C1658" s="9">
        <f t="shared" ca="1" si="142"/>
        <v>23</v>
      </c>
      <c r="D1658" s="9" cm="1">
        <f t="array" aca="1" ref="D1658" ca="1">_xlfn.ANCHORARRAY(C1658)*0.05</f>
        <v>1.1500000000000001</v>
      </c>
      <c r="E1658" s="9">
        <f t="shared" ca="1" si="143"/>
        <v>1</v>
      </c>
      <c r="F1658" s="9">
        <f t="shared" ca="1" si="141"/>
        <v>3</v>
      </c>
      <c r="G1658" s="9">
        <f t="shared" ca="1" si="144"/>
        <v>13</v>
      </c>
      <c r="H1658" s="9">
        <f t="shared" ca="1" si="145"/>
        <v>4</v>
      </c>
      <c r="I1658" s="9">
        <f ca="1">RAND()*(Packaging[[#This Row],[Ordering cost]]+Packaging[[#This Row],[Holding cost]])+0.2</f>
        <v>2.2540056875508649</v>
      </c>
      <c r="J1658" s="9">
        <f ca="1">SUM(Packaging[[#This Row],[Purchase Cost]:[Taxes]])</f>
        <v>47.404005687550864</v>
      </c>
      <c r="K1658" s="9" t="str">
        <f>TEXT(Packaging[[#This Row],[Deliverydate_C]],"mmm")</f>
        <v>Jan</v>
      </c>
      <c r="L1658" s="9"/>
      <c r="M1658" s="9" t="s">
        <v>220</v>
      </c>
    </row>
    <row r="1659" spans="3:13" x14ac:dyDescent="0.25">
      <c r="C1659" s="9">
        <f t="shared" ca="1" si="142"/>
        <v>26</v>
      </c>
      <c r="D1659" s="9" cm="1">
        <f t="array" aca="1" ref="D1659" ca="1">_xlfn.ANCHORARRAY(C1659)*0.05</f>
        <v>1.3</v>
      </c>
      <c r="E1659" s="9">
        <f t="shared" ca="1" si="143"/>
        <v>1</v>
      </c>
      <c r="F1659" s="9">
        <f t="shared" ca="1" si="141"/>
        <v>4</v>
      </c>
      <c r="G1659" s="9">
        <f t="shared" ca="1" si="144"/>
        <v>14</v>
      </c>
      <c r="H1659" s="9">
        <f t="shared" ca="1" si="145"/>
        <v>4</v>
      </c>
      <c r="I1659" s="9">
        <f ca="1">RAND()*(Packaging[[#This Row],[Ordering cost]]+Packaging[[#This Row],[Holding cost]])+0.2</f>
        <v>2.2451526512244975</v>
      </c>
      <c r="J1659" s="9">
        <f ca="1">SUM(Packaging[[#This Row],[Purchase Cost]:[Taxes]])</f>
        <v>52.545152651224498</v>
      </c>
      <c r="K1659" s="9" t="str">
        <f>TEXT(Packaging[[#This Row],[Deliverydate_C]],"mmm")</f>
        <v>Jan</v>
      </c>
      <c r="L1659" s="9"/>
      <c r="M1659" s="9" t="s">
        <v>221</v>
      </c>
    </row>
    <row r="1660" spans="3:13" x14ac:dyDescent="0.25">
      <c r="C1660" s="9">
        <f t="shared" ca="1" si="142"/>
        <v>27</v>
      </c>
      <c r="D1660" s="9" cm="1">
        <f t="array" aca="1" ref="D1660" ca="1">_xlfn.ANCHORARRAY(C1660)*0.05</f>
        <v>1.35</v>
      </c>
      <c r="E1660" s="9">
        <f t="shared" ca="1" si="143"/>
        <v>1</v>
      </c>
      <c r="F1660" s="9">
        <f t="shared" ca="1" si="141"/>
        <v>3</v>
      </c>
      <c r="G1660" s="9">
        <f t="shared" ca="1" si="144"/>
        <v>12</v>
      </c>
      <c r="H1660" s="9">
        <f t="shared" ca="1" si="145"/>
        <v>5</v>
      </c>
      <c r="I1660" s="9">
        <f ca="1">RAND()*(Packaging[[#This Row],[Ordering cost]]+Packaging[[#This Row],[Holding cost]])+0.2</f>
        <v>2.0755612395626071</v>
      </c>
      <c r="J1660" s="9">
        <f ca="1">SUM(Packaging[[#This Row],[Purchase Cost]:[Taxes]])</f>
        <v>51.425561239562612</v>
      </c>
      <c r="K1660" s="9" t="str">
        <f>TEXT(Packaging[[#This Row],[Deliverydate_C]],"mmm")</f>
        <v>Jan</v>
      </c>
      <c r="L1660" s="9"/>
      <c r="M1660" s="9" t="s">
        <v>220</v>
      </c>
    </row>
    <row r="1661" spans="3:13" x14ac:dyDescent="0.25">
      <c r="C1661" s="9">
        <f t="shared" ca="1" si="142"/>
        <v>29</v>
      </c>
      <c r="D1661" s="9" cm="1">
        <f t="array" aca="1" ref="D1661" ca="1">_xlfn.ANCHORARRAY(C1661)*0.05</f>
        <v>1.4500000000000002</v>
      </c>
      <c r="E1661" s="9">
        <f t="shared" ca="1" si="143"/>
        <v>2</v>
      </c>
      <c r="F1661" s="9">
        <f t="shared" ca="1" si="141"/>
        <v>3</v>
      </c>
      <c r="G1661" s="9">
        <f t="shared" ca="1" si="144"/>
        <v>12</v>
      </c>
      <c r="H1661" s="9">
        <f t="shared" ca="1" si="145"/>
        <v>4</v>
      </c>
      <c r="I1661" s="9">
        <f ca="1">RAND()*(Packaging[[#This Row],[Ordering cost]]+Packaging[[#This Row],[Holding cost]])+0.2</f>
        <v>0.4990491654229246</v>
      </c>
      <c r="J1661" s="9">
        <f ca="1">SUM(Packaging[[#This Row],[Purchase Cost]:[Taxes]])</f>
        <v>51.949049165422927</v>
      </c>
      <c r="K1661" s="9" t="str">
        <f>TEXT(Packaging[[#This Row],[Deliverydate_C]],"mmm")</f>
        <v>Jan</v>
      </c>
      <c r="L1661" s="9"/>
      <c r="M1661" s="9" t="s">
        <v>219</v>
      </c>
    </row>
    <row r="1662" spans="3:13" x14ac:dyDescent="0.25">
      <c r="C1662" s="9">
        <f t="shared" ca="1" si="142"/>
        <v>28</v>
      </c>
      <c r="D1662" s="9" cm="1">
        <f t="array" aca="1" ref="D1662" ca="1">_xlfn.ANCHORARRAY(C1662)*0.05</f>
        <v>1.4000000000000001</v>
      </c>
      <c r="E1662" s="9">
        <f t="shared" ca="1" si="143"/>
        <v>2</v>
      </c>
      <c r="F1662" s="9">
        <f t="shared" ca="1" si="141"/>
        <v>3</v>
      </c>
      <c r="G1662" s="9">
        <f t="shared" ca="1" si="144"/>
        <v>10</v>
      </c>
      <c r="H1662" s="9">
        <f t="shared" ca="1" si="145"/>
        <v>2</v>
      </c>
      <c r="I1662" s="9">
        <f ca="1">RAND()*(Packaging[[#This Row],[Ordering cost]]+Packaging[[#This Row],[Holding cost]])+0.2</f>
        <v>1.7900199280958455</v>
      </c>
      <c r="J1662" s="9">
        <f ca="1">SUM(Packaging[[#This Row],[Purchase Cost]:[Taxes]])</f>
        <v>48.190019928095843</v>
      </c>
      <c r="K1662" s="9" t="str">
        <f>TEXT(Packaging[[#This Row],[Deliverydate_C]],"mmm")</f>
        <v>Jan</v>
      </c>
      <c r="L1662" s="9"/>
      <c r="M1662" s="9" t="s">
        <v>220</v>
      </c>
    </row>
    <row r="1663" spans="3:13" x14ac:dyDescent="0.25">
      <c r="C1663" s="9">
        <f t="shared" ca="1" si="142"/>
        <v>21</v>
      </c>
      <c r="D1663" s="9" cm="1">
        <f t="array" aca="1" ref="D1663" ca="1">_xlfn.ANCHORARRAY(C1663)*0.05</f>
        <v>1.05</v>
      </c>
      <c r="E1663" s="9">
        <f t="shared" ca="1" si="143"/>
        <v>1</v>
      </c>
      <c r="F1663" s="9">
        <f t="shared" ca="1" si="141"/>
        <v>3</v>
      </c>
      <c r="G1663" s="9">
        <f t="shared" ca="1" si="144"/>
        <v>13</v>
      </c>
      <c r="H1663" s="9">
        <f t="shared" ca="1" si="145"/>
        <v>3</v>
      </c>
      <c r="I1663" s="9">
        <f ca="1">RAND()*(Packaging[[#This Row],[Ordering cost]]+Packaging[[#This Row],[Holding cost]])+0.2</f>
        <v>0.39780838804356222</v>
      </c>
      <c r="J1663" s="9">
        <f ca="1">SUM(Packaging[[#This Row],[Purchase Cost]:[Taxes]])</f>
        <v>42.447808388043562</v>
      </c>
      <c r="K1663" s="9" t="str">
        <f>TEXT(Packaging[[#This Row],[Deliverydate_C]],"mmm")</f>
        <v>Jan</v>
      </c>
      <c r="L1663" s="9"/>
      <c r="M1663" s="9" t="s">
        <v>220</v>
      </c>
    </row>
    <row r="1664" spans="3:13" x14ac:dyDescent="0.25">
      <c r="C1664" s="9">
        <f t="shared" ca="1" si="142"/>
        <v>27</v>
      </c>
      <c r="D1664" s="9" cm="1">
        <f t="array" aca="1" ref="D1664" ca="1">_xlfn.ANCHORARRAY(C1664)*0.05</f>
        <v>1.35</v>
      </c>
      <c r="E1664" s="9">
        <f t="shared" ca="1" si="143"/>
        <v>2</v>
      </c>
      <c r="F1664" s="9">
        <f t="shared" ca="1" si="141"/>
        <v>3</v>
      </c>
      <c r="G1664" s="9">
        <f t="shared" ca="1" si="144"/>
        <v>15</v>
      </c>
      <c r="H1664" s="9">
        <f t="shared" ca="1" si="145"/>
        <v>5</v>
      </c>
      <c r="I1664" s="9">
        <f ca="1">RAND()*(Packaging[[#This Row],[Ordering cost]]+Packaging[[#This Row],[Holding cost]])+0.2</f>
        <v>2.531177569543321</v>
      </c>
      <c r="J1664" s="9">
        <f ca="1">SUM(Packaging[[#This Row],[Purchase Cost]:[Taxes]])</f>
        <v>55.881177569543325</v>
      </c>
      <c r="K1664" s="9" t="str">
        <f>TEXT(Packaging[[#This Row],[Deliverydate_C]],"mmm")</f>
        <v>Jan</v>
      </c>
      <c r="L1664" s="9"/>
      <c r="M1664" s="9" t="s">
        <v>221</v>
      </c>
    </row>
    <row r="1665" spans="3:13" x14ac:dyDescent="0.25">
      <c r="C1665" s="9">
        <f t="shared" ca="1" si="142"/>
        <v>26</v>
      </c>
      <c r="D1665" s="9" cm="1">
        <f t="array" aca="1" ref="D1665" ca="1">_xlfn.ANCHORARRAY(C1665)*0.05</f>
        <v>1.3</v>
      </c>
      <c r="E1665" s="9">
        <f t="shared" ca="1" si="143"/>
        <v>2</v>
      </c>
      <c r="F1665" s="9">
        <f t="shared" ca="1" si="141"/>
        <v>4</v>
      </c>
      <c r="G1665" s="9">
        <f t="shared" ca="1" si="144"/>
        <v>14</v>
      </c>
      <c r="H1665" s="9">
        <f t="shared" ca="1" si="145"/>
        <v>4</v>
      </c>
      <c r="I1665" s="9">
        <f ca="1">RAND()*(Packaging[[#This Row],[Ordering cost]]+Packaging[[#This Row],[Holding cost]])+0.2</f>
        <v>2.8399684769189975</v>
      </c>
      <c r="J1665" s="9">
        <f ca="1">SUM(Packaging[[#This Row],[Purchase Cost]:[Taxes]])</f>
        <v>54.139968476918995</v>
      </c>
      <c r="K1665" s="9" t="str">
        <f>TEXT(Packaging[[#This Row],[Deliverydate_C]],"mmm")</f>
        <v>Jan</v>
      </c>
      <c r="L1665" s="9"/>
      <c r="M1665" s="9" t="s">
        <v>220</v>
      </c>
    </row>
    <row r="1666" spans="3:13" x14ac:dyDescent="0.25">
      <c r="C1666" s="9">
        <f t="shared" ca="1" si="142"/>
        <v>25</v>
      </c>
      <c r="D1666" s="9" cm="1">
        <f t="array" aca="1" ref="D1666" ca="1">_xlfn.ANCHORARRAY(C1666)*0.05</f>
        <v>1.25</v>
      </c>
      <c r="E1666" s="9">
        <f t="shared" ca="1" si="143"/>
        <v>1</v>
      </c>
      <c r="F1666" s="9">
        <f t="shared" ref="F1666:F1729" ca="1" si="146">RANDBETWEEN(3,4)</f>
        <v>3</v>
      </c>
      <c r="G1666" s="9">
        <f t="shared" ca="1" si="144"/>
        <v>13</v>
      </c>
      <c r="H1666" s="9">
        <f t="shared" ca="1" si="145"/>
        <v>2</v>
      </c>
      <c r="I1666" s="9">
        <f ca="1">RAND()*(Packaging[[#This Row],[Ordering cost]]+Packaging[[#This Row],[Holding cost]])+0.2</f>
        <v>0.48148679922019288</v>
      </c>
      <c r="J1666" s="9">
        <f ca="1">SUM(Packaging[[#This Row],[Purchase Cost]:[Taxes]])</f>
        <v>45.731486799220193</v>
      </c>
      <c r="K1666" s="9" t="str">
        <f>TEXT(Packaging[[#This Row],[Deliverydate_C]],"mmm")</f>
        <v>Jan</v>
      </c>
      <c r="L1666" s="9"/>
      <c r="M1666" s="9" t="s">
        <v>219</v>
      </c>
    </row>
    <row r="1667" spans="3:13" x14ac:dyDescent="0.25">
      <c r="C1667" s="9">
        <f t="shared" ca="1" si="142"/>
        <v>28</v>
      </c>
      <c r="D1667" s="9" cm="1">
        <f t="array" aca="1" ref="D1667" ca="1">_xlfn.ANCHORARRAY(C1667)*0.05</f>
        <v>1.4000000000000001</v>
      </c>
      <c r="E1667" s="9">
        <f t="shared" ca="1" si="143"/>
        <v>2</v>
      </c>
      <c r="F1667" s="9">
        <f t="shared" ca="1" si="146"/>
        <v>3</v>
      </c>
      <c r="G1667" s="9">
        <f t="shared" ca="1" si="144"/>
        <v>10</v>
      </c>
      <c r="H1667" s="9">
        <f t="shared" ca="1" si="145"/>
        <v>2</v>
      </c>
      <c r="I1667" s="9">
        <f ca="1">RAND()*(Packaging[[#This Row],[Ordering cost]]+Packaging[[#This Row],[Holding cost]])+0.2</f>
        <v>2.748772796167684</v>
      </c>
      <c r="J1667" s="9">
        <f ca="1">SUM(Packaging[[#This Row],[Purchase Cost]:[Taxes]])</f>
        <v>49.148772796167684</v>
      </c>
      <c r="K1667" s="9" t="str">
        <f>TEXT(Packaging[[#This Row],[Deliverydate_C]],"mmm")</f>
        <v>Jan</v>
      </c>
      <c r="L1667" s="9"/>
      <c r="M1667" s="9" t="s">
        <v>220</v>
      </c>
    </row>
    <row r="1668" spans="3:13" x14ac:dyDescent="0.25">
      <c r="C1668" s="9">
        <f t="shared" ca="1" si="142"/>
        <v>22</v>
      </c>
      <c r="D1668" s="9" cm="1">
        <f t="array" aca="1" ref="D1668" ca="1">_xlfn.ANCHORARRAY(C1668)*0.05</f>
        <v>1.1000000000000001</v>
      </c>
      <c r="E1668" s="9">
        <f t="shared" ca="1" si="143"/>
        <v>2</v>
      </c>
      <c r="F1668" s="9">
        <f t="shared" ca="1" si="146"/>
        <v>4</v>
      </c>
      <c r="G1668" s="9">
        <f t="shared" ca="1" si="144"/>
        <v>15</v>
      </c>
      <c r="H1668" s="9">
        <f t="shared" ca="1" si="145"/>
        <v>2</v>
      </c>
      <c r="I1668" s="9">
        <f ca="1">RAND()*(Packaging[[#This Row],[Ordering cost]]+Packaging[[#This Row],[Holding cost]])+0.2</f>
        <v>1.4486426859940489</v>
      </c>
      <c r="J1668" s="9">
        <f ca="1">SUM(Packaging[[#This Row],[Purchase Cost]:[Taxes]])</f>
        <v>47.548642685994054</v>
      </c>
      <c r="K1668" s="9" t="str">
        <f>TEXT(Packaging[[#This Row],[Deliverydate_C]],"mmm")</f>
        <v>Jan</v>
      </c>
      <c r="L1668" s="9"/>
      <c r="M1668" s="9" t="s">
        <v>220</v>
      </c>
    </row>
    <row r="1669" spans="3:13" x14ac:dyDescent="0.25">
      <c r="C1669" s="9">
        <f t="shared" ca="1" si="142"/>
        <v>23</v>
      </c>
      <c r="D1669" s="9" cm="1">
        <f t="array" aca="1" ref="D1669" ca="1">_xlfn.ANCHORARRAY(C1669)*0.05</f>
        <v>1.1500000000000001</v>
      </c>
      <c r="E1669" s="9">
        <f t="shared" ca="1" si="143"/>
        <v>1</v>
      </c>
      <c r="F1669" s="9">
        <f t="shared" ca="1" si="146"/>
        <v>3</v>
      </c>
      <c r="G1669" s="9">
        <f t="shared" ca="1" si="144"/>
        <v>13</v>
      </c>
      <c r="H1669" s="9">
        <f t="shared" ca="1" si="145"/>
        <v>5</v>
      </c>
      <c r="I1669" s="9">
        <f ca="1">RAND()*(Packaging[[#This Row],[Ordering cost]]+Packaging[[#This Row],[Holding cost]])+0.2</f>
        <v>1.4464868442546179</v>
      </c>
      <c r="J1669" s="9">
        <f ca="1">SUM(Packaging[[#This Row],[Purchase Cost]:[Taxes]])</f>
        <v>47.596486844254613</v>
      </c>
      <c r="K1669" s="9" t="str">
        <f>TEXT(Packaging[[#This Row],[Deliverydate_C]],"mmm")</f>
        <v>Jan</v>
      </c>
      <c r="L1669" s="9"/>
      <c r="M1669" s="9" t="s">
        <v>220</v>
      </c>
    </row>
    <row r="1670" spans="3:13" x14ac:dyDescent="0.25">
      <c r="C1670" s="9">
        <f t="shared" ca="1" si="142"/>
        <v>24</v>
      </c>
      <c r="D1670" s="9" cm="1">
        <f t="array" aca="1" ref="D1670" ca="1">_xlfn.ANCHORARRAY(C1670)*0.05</f>
        <v>1.2000000000000002</v>
      </c>
      <c r="E1670" s="9">
        <f t="shared" ca="1" si="143"/>
        <v>1</v>
      </c>
      <c r="F1670" s="9">
        <f t="shared" ca="1" si="146"/>
        <v>4</v>
      </c>
      <c r="G1670" s="9">
        <f t="shared" ca="1" si="144"/>
        <v>12</v>
      </c>
      <c r="H1670" s="9">
        <f t="shared" ca="1" si="145"/>
        <v>4</v>
      </c>
      <c r="I1670" s="9">
        <f ca="1">RAND()*(Packaging[[#This Row],[Ordering cost]]+Packaging[[#This Row],[Holding cost]])+0.2</f>
        <v>1.1943739879851818</v>
      </c>
      <c r="J1670" s="9">
        <f ca="1">SUM(Packaging[[#This Row],[Purchase Cost]:[Taxes]])</f>
        <v>47.394373987985183</v>
      </c>
      <c r="K1670" s="9" t="str">
        <f>TEXT(Packaging[[#This Row],[Deliverydate_C]],"mmm")</f>
        <v>Jan</v>
      </c>
      <c r="L1670" s="9"/>
      <c r="M1670" s="9" t="s">
        <v>221</v>
      </c>
    </row>
    <row r="1671" spans="3:13" x14ac:dyDescent="0.25">
      <c r="C1671" s="9">
        <f t="shared" ca="1" si="142"/>
        <v>20</v>
      </c>
      <c r="D1671" s="9" cm="1">
        <f t="array" aca="1" ref="D1671" ca="1">_xlfn.ANCHORARRAY(C1671)*0.05</f>
        <v>1</v>
      </c>
      <c r="E1671" s="9">
        <f t="shared" ca="1" si="143"/>
        <v>2</v>
      </c>
      <c r="F1671" s="9">
        <f t="shared" ca="1" si="146"/>
        <v>4</v>
      </c>
      <c r="G1671" s="9">
        <f t="shared" ca="1" si="144"/>
        <v>10</v>
      </c>
      <c r="H1671" s="9">
        <f t="shared" ca="1" si="145"/>
        <v>2</v>
      </c>
      <c r="I1671" s="9">
        <f ca="1">RAND()*(Packaging[[#This Row],[Ordering cost]]+Packaging[[#This Row],[Holding cost]])+0.2</f>
        <v>0.50200396410598458</v>
      </c>
      <c r="J1671" s="9">
        <f ca="1">SUM(Packaging[[#This Row],[Purchase Cost]:[Taxes]])</f>
        <v>39.502003964105981</v>
      </c>
      <c r="K1671" s="9" t="str">
        <f>TEXT(Packaging[[#This Row],[Deliverydate_C]],"mmm")</f>
        <v>Jan</v>
      </c>
      <c r="L1671" s="9"/>
      <c r="M1671" s="9" t="s">
        <v>220</v>
      </c>
    </row>
    <row r="1672" spans="3:13" x14ac:dyDescent="0.25">
      <c r="C1672" s="9">
        <f t="shared" ca="1" si="142"/>
        <v>20</v>
      </c>
      <c r="D1672" s="9" cm="1">
        <f t="array" aca="1" ref="D1672" ca="1">_xlfn.ANCHORARRAY(C1672)*0.05</f>
        <v>1</v>
      </c>
      <c r="E1672" s="9">
        <f t="shared" ca="1" si="143"/>
        <v>1</v>
      </c>
      <c r="F1672" s="9">
        <f t="shared" ca="1" si="146"/>
        <v>4</v>
      </c>
      <c r="G1672" s="9">
        <f t="shared" ca="1" si="144"/>
        <v>11</v>
      </c>
      <c r="H1672" s="9">
        <f t="shared" ca="1" si="145"/>
        <v>2</v>
      </c>
      <c r="I1672" s="9">
        <f ca="1">RAND()*(Packaging[[#This Row],[Ordering cost]]+Packaging[[#This Row],[Holding cost]])+0.2</f>
        <v>0.26303438440443344</v>
      </c>
      <c r="J1672" s="9">
        <f ca="1">SUM(Packaging[[#This Row],[Purchase Cost]:[Taxes]])</f>
        <v>39.263034384404435</v>
      </c>
      <c r="K1672" s="9" t="str">
        <f>TEXT(Packaging[[#This Row],[Deliverydate_C]],"mmm")</f>
        <v>Jan</v>
      </c>
      <c r="L1672" s="9"/>
      <c r="M1672" s="9" t="s">
        <v>220</v>
      </c>
    </row>
    <row r="1673" spans="3:13" x14ac:dyDescent="0.25">
      <c r="C1673" s="9">
        <f t="shared" ref="C1673:C1736" ca="1" si="147">RANDBETWEEN(20,30)</f>
        <v>23</v>
      </c>
      <c r="D1673" s="9" cm="1">
        <f t="array" aca="1" ref="D1673" ca="1">_xlfn.ANCHORARRAY(C1673)*0.05</f>
        <v>1.1500000000000001</v>
      </c>
      <c r="E1673" s="9">
        <f t="shared" ref="E1673:E1736" ca="1" si="148">RANDBETWEEN(1,2)</f>
        <v>2</v>
      </c>
      <c r="F1673" s="9">
        <f t="shared" ca="1" si="146"/>
        <v>4</v>
      </c>
      <c r="G1673" s="9">
        <f t="shared" ref="G1673:G1736" ca="1" si="149">RANDBETWEEN(10,15)</f>
        <v>11</v>
      </c>
      <c r="H1673" s="9">
        <f t="shared" ref="H1673:H1736" ca="1" si="150">RANDBETWEEN(2,5)</f>
        <v>2</v>
      </c>
      <c r="I1673" s="9">
        <f ca="1">RAND()*(Packaging[[#This Row],[Ordering cost]]+Packaging[[#This Row],[Holding cost]])+0.2</f>
        <v>2.7638383669000541</v>
      </c>
      <c r="J1673" s="9">
        <f ca="1">SUM(Packaging[[#This Row],[Purchase Cost]:[Taxes]])</f>
        <v>45.913838366900052</v>
      </c>
      <c r="K1673" s="9" t="str">
        <f>TEXT(Packaging[[#This Row],[Deliverydate_C]],"mmm")</f>
        <v>Jan</v>
      </c>
      <c r="L1673" s="9"/>
      <c r="M1673" s="9" t="s">
        <v>220</v>
      </c>
    </row>
    <row r="1674" spans="3:13" x14ac:dyDescent="0.25">
      <c r="C1674" s="9">
        <f t="shared" ca="1" si="147"/>
        <v>21</v>
      </c>
      <c r="D1674" s="9" cm="1">
        <f t="array" aca="1" ref="D1674" ca="1">_xlfn.ANCHORARRAY(C1674)*0.05</f>
        <v>1.05</v>
      </c>
      <c r="E1674" s="9">
        <f t="shared" ca="1" si="148"/>
        <v>2</v>
      </c>
      <c r="F1674" s="9">
        <f t="shared" ca="1" si="146"/>
        <v>4</v>
      </c>
      <c r="G1674" s="9">
        <f t="shared" ca="1" si="149"/>
        <v>14</v>
      </c>
      <c r="H1674" s="9">
        <f t="shared" ca="1" si="150"/>
        <v>4</v>
      </c>
      <c r="I1674" s="9">
        <f ca="1">RAND()*(Packaging[[#This Row],[Ordering cost]]+Packaging[[#This Row],[Holding cost]])+0.2</f>
        <v>3.1784023386893425</v>
      </c>
      <c r="J1674" s="9">
        <f ca="1">SUM(Packaging[[#This Row],[Purchase Cost]:[Taxes]])</f>
        <v>49.228402338689342</v>
      </c>
      <c r="K1674" s="9" t="str">
        <f>TEXT(Packaging[[#This Row],[Deliverydate_C]],"mmm")</f>
        <v>Jan</v>
      </c>
      <c r="L1674" s="9"/>
      <c r="M1674" s="9" t="s">
        <v>221</v>
      </c>
    </row>
    <row r="1675" spans="3:13" x14ac:dyDescent="0.25">
      <c r="C1675" s="9">
        <f t="shared" ca="1" si="147"/>
        <v>22</v>
      </c>
      <c r="D1675" s="9" cm="1">
        <f t="array" aca="1" ref="D1675" ca="1">_xlfn.ANCHORARRAY(C1675)*0.05</f>
        <v>1.1000000000000001</v>
      </c>
      <c r="E1675" s="9">
        <f t="shared" ca="1" si="148"/>
        <v>1</v>
      </c>
      <c r="F1675" s="9">
        <f t="shared" ca="1" si="146"/>
        <v>3</v>
      </c>
      <c r="G1675" s="9">
        <f t="shared" ca="1" si="149"/>
        <v>11</v>
      </c>
      <c r="H1675" s="9">
        <f t="shared" ca="1" si="150"/>
        <v>2</v>
      </c>
      <c r="I1675" s="9">
        <f ca="1">RAND()*(Packaging[[#This Row],[Ordering cost]]+Packaging[[#This Row],[Holding cost]])+0.2</f>
        <v>2.1578939088844753</v>
      </c>
      <c r="J1675" s="9">
        <f ca="1">SUM(Packaging[[#This Row],[Purchase Cost]:[Taxes]])</f>
        <v>42.257893908884476</v>
      </c>
      <c r="K1675" s="9" t="str">
        <f>TEXT(Packaging[[#This Row],[Deliverydate_C]],"mmm")</f>
        <v>Jan</v>
      </c>
      <c r="L1675" s="9"/>
      <c r="M1675" s="9" t="s">
        <v>220</v>
      </c>
    </row>
    <row r="1676" spans="3:13" x14ac:dyDescent="0.25">
      <c r="C1676" s="9">
        <f t="shared" ca="1" si="147"/>
        <v>29</v>
      </c>
      <c r="D1676" s="9" cm="1">
        <f t="array" aca="1" ref="D1676" ca="1">_xlfn.ANCHORARRAY(C1676)*0.05</f>
        <v>1.4500000000000002</v>
      </c>
      <c r="E1676" s="9">
        <f t="shared" ca="1" si="148"/>
        <v>2</v>
      </c>
      <c r="F1676" s="9">
        <f t="shared" ca="1" si="146"/>
        <v>4</v>
      </c>
      <c r="G1676" s="9">
        <f t="shared" ca="1" si="149"/>
        <v>10</v>
      </c>
      <c r="H1676" s="9">
        <f t="shared" ca="1" si="150"/>
        <v>5</v>
      </c>
      <c r="I1676" s="9">
        <f ca="1">RAND()*(Packaging[[#This Row],[Ordering cost]]+Packaging[[#This Row],[Holding cost]])+0.2</f>
        <v>3.570860837328691</v>
      </c>
      <c r="J1676" s="9">
        <f ca="1">SUM(Packaging[[#This Row],[Purchase Cost]:[Taxes]])</f>
        <v>55.020860837328691</v>
      </c>
      <c r="K1676" s="9" t="str">
        <f>TEXT(Packaging[[#This Row],[Deliverydate_C]],"mmm")</f>
        <v>Jan</v>
      </c>
      <c r="L1676" s="9"/>
      <c r="M1676" s="9" t="s">
        <v>219</v>
      </c>
    </row>
    <row r="1677" spans="3:13" x14ac:dyDescent="0.25">
      <c r="C1677" s="9">
        <f t="shared" ca="1" si="147"/>
        <v>23</v>
      </c>
      <c r="D1677" s="9" cm="1">
        <f t="array" aca="1" ref="D1677" ca="1">_xlfn.ANCHORARRAY(C1677)*0.05</f>
        <v>1.1500000000000001</v>
      </c>
      <c r="E1677" s="9">
        <f t="shared" ca="1" si="148"/>
        <v>2</v>
      </c>
      <c r="F1677" s="9">
        <f t="shared" ca="1" si="146"/>
        <v>4</v>
      </c>
      <c r="G1677" s="9">
        <f t="shared" ca="1" si="149"/>
        <v>10</v>
      </c>
      <c r="H1677" s="9">
        <f t="shared" ca="1" si="150"/>
        <v>2</v>
      </c>
      <c r="I1677" s="9">
        <f ca="1">RAND()*(Packaging[[#This Row],[Ordering cost]]+Packaging[[#This Row],[Holding cost]])+0.2</f>
        <v>0.81190519743305756</v>
      </c>
      <c r="J1677" s="9">
        <f ca="1">SUM(Packaging[[#This Row],[Purchase Cost]:[Taxes]])</f>
        <v>42.961905197433055</v>
      </c>
      <c r="K1677" s="9" t="str">
        <f>TEXT(Packaging[[#This Row],[Deliverydate_C]],"mmm")</f>
        <v>Jan</v>
      </c>
      <c r="L1677" s="9"/>
      <c r="M1677" s="9" t="s">
        <v>220</v>
      </c>
    </row>
    <row r="1678" spans="3:13" x14ac:dyDescent="0.25">
      <c r="C1678" s="9">
        <f t="shared" ca="1" si="147"/>
        <v>21</v>
      </c>
      <c r="D1678" s="9" cm="1">
        <f t="array" aca="1" ref="D1678" ca="1">_xlfn.ANCHORARRAY(C1678)*0.05</f>
        <v>1.05</v>
      </c>
      <c r="E1678" s="9">
        <f t="shared" ca="1" si="148"/>
        <v>2</v>
      </c>
      <c r="F1678" s="9">
        <f t="shared" ca="1" si="146"/>
        <v>3</v>
      </c>
      <c r="G1678" s="9">
        <f t="shared" ca="1" si="149"/>
        <v>13</v>
      </c>
      <c r="H1678" s="9">
        <f t="shared" ca="1" si="150"/>
        <v>3</v>
      </c>
      <c r="I1678" s="9">
        <f ca="1">RAND()*(Packaging[[#This Row],[Ordering cost]]+Packaging[[#This Row],[Holding cost]])+0.2</f>
        <v>3.2235844383186185</v>
      </c>
      <c r="J1678" s="9">
        <f ca="1">SUM(Packaging[[#This Row],[Purchase Cost]:[Taxes]])</f>
        <v>46.273584438318615</v>
      </c>
      <c r="K1678" s="9" t="str">
        <f>TEXT(Packaging[[#This Row],[Deliverydate_C]],"mmm")</f>
        <v>Jan</v>
      </c>
      <c r="L1678" s="9"/>
      <c r="M1678" s="9" t="s">
        <v>221</v>
      </c>
    </row>
    <row r="1679" spans="3:13" x14ac:dyDescent="0.25">
      <c r="C1679" s="9">
        <f t="shared" ca="1" si="147"/>
        <v>20</v>
      </c>
      <c r="D1679" s="9" cm="1">
        <f t="array" aca="1" ref="D1679" ca="1">_xlfn.ANCHORARRAY(C1679)*0.05</f>
        <v>1</v>
      </c>
      <c r="E1679" s="9">
        <f t="shared" ca="1" si="148"/>
        <v>1</v>
      </c>
      <c r="F1679" s="9">
        <f t="shared" ca="1" si="146"/>
        <v>4</v>
      </c>
      <c r="G1679" s="9">
        <f t="shared" ca="1" si="149"/>
        <v>13</v>
      </c>
      <c r="H1679" s="9">
        <f t="shared" ca="1" si="150"/>
        <v>3</v>
      </c>
      <c r="I1679" s="9">
        <f ca="1">RAND()*(Packaging[[#This Row],[Ordering cost]]+Packaging[[#This Row],[Holding cost]])+0.2</f>
        <v>0.3803025918447081</v>
      </c>
      <c r="J1679" s="9">
        <f ca="1">SUM(Packaging[[#This Row],[Purchase Cost]:[Taxes]])</f>
        <v>42.38030259184471</v>
      </c>
      <c r="K1679" s="9" t="str">
        <f>TEXT(Packaging[[#This Row],[Deliverydate_C]],"mmm")</f>
        <v>Jan</v>
      </c>
      <c r="L1679" s="9"/>
      <c r="M1679" s="9" t="s">
        <v>220</v>
      </c>
    </row>
    <row r="1680" spans="3:13" x14ac:dyDescent="0.25">
      <c r="C1680" s="9">
        <f t="shared" ca="1" si="147"/>
        <v>30</v>
      </c>
      <c r="D1680" s="9" cm="1">
        <f t="array" aca="1" ref="D1680" ca="1">_xlfn.ANCHORARRAY(C1680)*0.05</f>
        <v>1.5</v>
      </c>
      <c r="E1680" s="9">
        <f t="shared" ca="1" si="148"/>
        <v>2</v>
      </c>
      <c r="F1680" s="9">
        <f t="shared" ca="1" si="146"/>
        <v>4</v>
      </c>
      <c r="G1680" s="9">
        <f t="shared" ca="1" si="149"/>
        <v>15</v>
      </c>
      <c r="H1680" s="9">
        <f t="shared" ca="1" si="150"/>
        <v>2</v>
      </c>
      <c r="I1680" s="9">
        <f ca="1">RAND()*(Packaging[[#This Row],[Ordering cost]]+Packaging[[#This Row],[Holding cost]])+0.2</f>
        <v>2.2808308766850254</v>
      </c>
      <c r="J1680" s="9">
        <f ca="1">SUM(Packaging[[#This Row],[Purchase Cost]:[Taxes]])</f>
        <v>56.780830876685023</v>
      </c>
      <c r="K1680" s="9" t="str">
        <f>TEXT(Packaging[[#This Row],[Deliverydate_C]],"mmm")</f>
        <v>Jan</v>
      </c>
      <c r="L1680" s="9"/>
      <c r="M1680" s="9" t="s">
        <v>221</v>
      </c>
    </row>
    <row r="1681" spans="3:13" x14ac:dyDescent="0.25">
      <c r="C1681" s="9">
        <f t="shared" ca="1" si="147"/>
        <v>24</v>
      </c>
      <c r="D1681" s="9" cm="1">
        <f t="array" aca="1" ref="D1681" ca="1">_xlfn.ANCHORARRAY(C1681)*0.05</f>
        <v>1.2000000000000002</v>
      </c>
      <c r="E1681" s="9">
        <f t="shared" ca="1" si="148"/>
        <v>1</v>
      </c>
      <c r="F1681" s="9">
        <f t="shared" ca="1" si="146"/>
        <v>4</v>
      </c>
      <c r="G1681" s="9">
        <f t="shared" ca="1" si="149"/>
        <v>14</v>
      </c>
      <c r="H1681" s="9">
        <f t="shared" ca="1" si="150"/>
        <v>4</v>
      </c>
      <c r="I1681" s="9">
        <f ca="1">RAND()*(Packaging[[#This Row],[Ordering cost]]+Packaging[[#This Row],[Holding cost]])+0.2</f>
        <v>1.9437259926733153</v>
      </c>
      <c r="J1681" s="9">
        <f ca="1">SUM(Packaging[[#This Row],[Purchase Cost]:[Taxes]])</f>
        <v>50.143725992673318</v>
      </c>
      <c r="K1681" s="9" t="str">
        <f>TEXT(Packaging[[#This Row],[Deliverydate_C]],"mmm")</f>
        <v>Jan</v>
      </c>
      <c r="L1681" s="9"/>
      <c r="M1681" s="9" t="s">
        <v>219</v>
      </c>
    </row>
    <row r="1682" spans="3:13" x14ac:dyDescent="0.25">
      <c r="C1682" s="9">
        <f t="shared" ca="1" si="147"/>
        <v>21</v>
      </c>
      <c r="D1682" s="9" cm="1">
        <f t="array" aca="1" ref="D1682" ca="1">_xlfn.ANCHORARRAY(C1682)*0.05</f>
        <v>1.05</v>
      </c>
      <c r="E1682" s="9">
        <f t="shared" ca="1" si="148"/>
        <v>1</v>
      </c>
      <c r="F1682" s="9">
        <f t="shared" ca="1" si="146"/>
        <v>3</v>
      </c>
      <c r="G1682" s="9">
        <f t="shared" ca="1" si="149"/>
        <v>15</v>
      </c>
      <c r="H1682" s="9">
        <f t="shared" ca="1" si="150"/>
        <v>3</v>
      </c>
      <c r="I1682" s="9">
        <f ca="1">RAND()*(Packaging[[#This Row],[Ordering cost]]+Packaging[[#This Row],[Holding cost]])+0.2</f>
        <v>1.4248729912128024</v>
      </c>
      <c r="J1682" s="9">
        <f ca="1">SUM(Packaging[[#This Row],[Purchase Cost]:[Taxes]])</f>
        <v>45.474872991212798</v>
      </c>
      <c r="K1682" s="9" t="str">
        <f>TEXT(Packaging[[#This Row],[Deliverydate_C]],"mmm")</f>
        <v>Jan</v>
      </c>
      <c r="L1682" s="9"/>
      <c r="M1682" s="9" t="s">
        <v>219</v>
      </c>
    </row>
    <row r="1683" spans="3:13" x14ac:dyDescent="0.25">
      <c r="C1683" s="9">
        <f t="shared" ca="1" si="147"/>
        <v>23</v>
      </c>
      <c r="D1683" s="9" cm="1">
        <f t="array" aca="1" ref="D1683" ca="1">_xlfn.ANCHORARRAY(C1683)*0.05</f>
        <v>1.1500000000000001</v>
      </c>
      <c r="E1683" s="9">
        <f t="shared" ca="1" si="148"/>
        <v>1</v>
      </c>
      <c r="F1683" s="9">
        <f t="shared" ca="1" si="146"/>
        <v>4</v>
      </c>
      <c r="G1683" s="9">
        <f t="shared" ca="1" si="149"/>
        <v>12</v>
      </c>
      <c r="H1683" s="9">
        <f t="shared" ca="1" si="150"/>
        <v>5</v>
      </c>
      <c r="I1683" s="9">
        <f ca="1">RAND()*(Packaging[[#This Row],[Ordering cost]]+Packaging[[#This Row],[Holding cost]])+0.2</f>
        <v>0.79781919924456868</v>
      </c>
      <c r="J1683" s="9">
        <f ca="1">SUM(Packaging[[#This Row],[Purchase Cost]:[Taxes]])</f>
        <v>46.94781919924457</v>
      </c>
      <c r="K1683" s="9" t="str">
        <f>TEXT(Packaging[[#This Row],[Deliverydate_C]],"mmm")</f>
        <v>Jan</v>
      </c>
      <c r="L1683" s="9"/>
      <c r="M1683" s="9" t="s">
        <v>220</v>
      </c>
    </row>
    <row r="1684" spans="3:13" x14ac:dyDescent="0.25">
      <c r="C1684" s="9">
        <f t="shared" ca="1" si="147"/>
        <v>22</v>
      </c>
      <c r="D1684" s="9" cm="1">
        <f t="array" aca="1" ref="D1684" ca="1">_xlfn.ANCHORARRAY(C1684)*0.05</f>
        <v>1.1000000000000001</v>
      </c>
      <c r="E1684" s="9">
        <f t="shared" ca="1" si="148"/>
        <v>2</v>
      </c>
      <c r="F1684" s="9">
        <f t="shared" ca="1" si="146"/>
        <v>4</v>
      </c>
      <c r="G1684" s="9">
        <f t="shared" ca="1" si="149"/>
        <v>15</v>
      </c>
      <c r="H1684" s="9">
        <f t="shared" ca="1" si="150"/>
        <v>5</v>
      </c>
      <c r="I1684" s="9">
        <f ca="1">RAND()*(Packaging[[#This Row],[Ordering cost]]+Packaging[[#This Row],[Holding cost]])+0.2</f>
        <v>2.8404922284765708</v>
      </c>
      <c r="J1684" s="9">
        <f ca="1">SUM(Packaging[[#This Row],[Purchase Cost]:[Taxes]])</f>
        <v>51.940492228476572</v>
      </c>
      <c r="K1684" s="9" t="str">
        <f>TEXT(Packaging[[#This Row],[Deliverydate_C]],"mmm")</f>
        <v>Jan</v>
      </c>
      <c r="L1684" s="9"/>
      <c r="M1684" s="9" t="s">
        <v>220</v>
      </c>
    </row>
    <row r="1685" spans="3:13" x14ac:dyDescent="0.25">
      <c r="C1685" s="9">
        <f t="shared" ca="1" si="147"/>
        <v>20</v>
      </c>
      <c r="D1685" s="9" cm="1">
        <f t="array" aca="1" ref="D1685" ca="1">_xlfn.ANCHORARRAY(C1685)*0.05</f>
        <v>1</v>
      </c>
      <c r="E1685" s="9">
        <f t="shared" ca="1" si="148"/>
        <v>1</v>
      </c>
      <c r="F1685" s="9">
        <f t="shared" ca="1" si="146"/>
        <v>4</v>
      </c>
      <c r="G1685" s="9">
        <f t="shared" ca="1" si="149"/>
        <v>11</v>
      </c>
      <c r="H1685" s="9">
        <f t="shared" ca="1" si="150"/>
        <v>2</v>
      </c>
      <c r="I1685" s="9">
        <f ca="1">RAND()*(Packaging[[#This Row],[Ordering cost]]+Packaging[[#This Row],[Holding cost]])+0.2</f>
        <v>0.41082572103102405</v>
      </c>
      <c r="J1685" s="9">
        <f ca="1">SUM(Packaging[[#This Row],[Purchase Cost]:[Taxes]])</f>
        <v>39.410825721031024</v>
      </c>
      <c r="K1685" s="9" t="str">
        <f>TEXT(Packaging[[#This Row],[Deliverydate_C]],"mmm")</f>
        <v>Jan</v>
      </c>
      <c r="L1685" s="9"/>
      <c r="M1685" s="9" t="s">
        <v>220</v>
      </c>
    </row>
    <row r="1686" spans="3:13" x14ac:dyDescent="0.25">
      <c r="C1686" s="9">
        <f t="shared" ca="1" si="147"/>
        <v>22</v>
      </c>
      <c r="D1686" s="9" cm="1">
        <f t="array" aca="1" ref="D1686" ca="1">_xlfn.ANCHORARRAY(C1686)*0.05</f>
        <v>1.1000000000000001</v>
      </c>
      <c r="E1686" s="9">
        <f t="shared" ca="1" si="148"/>
        <v>1</v>
      </c>
      <c r="F1686" s="9">
        <f t="shared" ca="1" si="146"/>
        <v>3</v>
      </c>
      <c r="G1686" s="9">
        <f t="shared" ca="1" si="149"/>
        <v>13</v>
      </c>
      <c r="H1686" s="9">
        <f t="shared" ca="1" si="150"/>
        <v>5</v>
      </c>
      <c r="I1686" s="9">
        <f ca="1">RAND()*(Packaging[[#This Row],[Ordering cost]]+Packaging[[#This Row],[Holding cost]])+0.2</f>
        <v>2.1736073920262213</v>
      </c>
      <c r="J1686" s="9">
        <f ca="1">SUM(Packaging[[#This Row],[Purchase Cost]:[Taxes]])</f>
        <v>47.273607392026221</v>
      </c>
      <c r="K1686" s="9" t="str">
        <f>TEXT(Packaging[[#This Row],[Deliverydate_C]],"mmm")</f>
        <v>Jan</v>
      </c>
      <c r="L1686" s="9"/>
      <c r="M1686" s="9" t="s">
        <v>220</v>
      </c>
    </row>
    <row r="1687" spans="3:13" x14ac:dyDescent="0.25">
      <c r="C1687" s="9">
        <f t="shared" ca="1" si="147"/>
        <v>29</v>
      </c>
      <c r="D1687" s="9" cm="1">
        <f t="array" aca="1" ref="D1687" ca="1">_xlfn.ANCHORARRAY(C1687)*0.05</f>
        <v>1.4500000000000002</v>
      </c>
      <c r="E1687" s="9">
        <f t="shared" ca="1" si="148"/>
        <v>2</v>
      </c>
      <c r="F1687" s="9">
        <f t="shared" ca="1" si="146"/>
        <v>4</v>
      </c>
      <c r="G1687" s="9">
        <f t="shared" ca="1" si="149"/>
        <v>10</v>
      </c>
      <c r="H1687" s="9">
        <f t="shared" ca="1" si="150"/>
        <v>2</v>
      </c>
      <c r="I1687" s="9">
        <f ca="1">RAND()*(Packaging[[#This Row],[Ordering cost]]+Packaging[[#This Row],[Holding cost]])+0.2</f>
        <v>1.3089029906142982</v>
      </c>
      <c r="J1687" s="9">
        <f ca="1">SUM(Packaging[[#This Row],[Purchase Cost]:[Taxes]])</f>
        <v>49.758902990614303</v>
      </c>
      <c r="K1687" s="9" t="str">
        <f>TEXT(Packaging[[#This Row],[Deliverydate_C]],"mmm")</f>
        <v>Jan</v>
      </c>
      <c r="L1687" s="9"/>
      <c r="M1687" s="9" t="s">
        <v>219</v>
      </c>
    </row>
    <row r="1688" spans="3:13" x14ac:dyDescent="0.25">
      <c r="C1688" s="9">
        <f t="shared" ca="1" si="147"/>
        <v>20</v>
      </c>
      <c r="D1688" s="9" cm="1">
        <f t="array" aca="1" ref="D1688" ca="1">_xlfn.ANCHORARRAY(C1688)*0.05</f>
        <v>1</v>
      </c>
      <c r="E1688" s="9">
        <f t="shared" ca="1" si="148"/>
        <v>1</v>
      </c>
      <c r="F1688" s="9">
        <f t="shared" ca="1" si="146"/>
        <v>3</v>
      </c>
      <c r="G1688" s="9">
        <f t="shared" ca="1" si="149"/>
        <v>11</v>
      </c>
      <c r="H1688" s="9">
        <f t="shared" ca="1" si="150"/>
        <v>3</v>
      </c>
      <c r="I1688" s="9">
        <f ca="1">RAND()*(Packaging[[#This Row],[Ordering cost]]+Packaging[[#This Row],[Holding cost]])+0.2</f>
        <v>1.0588850818574711</v>
      </c>
      <c r="J1688" s="9">
        <f ca="1">SUM(Packaging[[#This Row],[Purchase Cost]:[Taxes]])</f>
        <v>40.058885081857468</v>
      </c>
      <c r="K1688" s="9" t="str">
        <f>TEXT(Packaging[[#This Row],[Deliverydate_C]],"mmm")</f>
        <v>Jan</v>
      </c>
      <c r="L1688" s="9"/>
      <c r="M1688" s="9" t="s">
        <v>220</v>
      </c>
    </row>
    <row r="1689" spans="3:13" x14ac:dyDescent="0.25">
      <c r="C1689" s="9">
        <f t="shared" ca="1" si="147"/>
        <v>23</v>
      </c>
      <c r="D1689" s="9" cm="1">
        <f t="array" aca="1" ref="D1689" ca="1">_xlfn.ANCHORARRAY(C1689)*0.05</f>
        <v>1.1500000000000001</v>
      </c>
      <c r="E1689" s="9">
        <f t="shared" ca="1" si="148"/>
        <v>1</v>
      </c>
      <c r="F1689" s="9">
        <f t="shared" ca="1" si="146"/>
        <v>3</v>
      </c>
      <c r="G1689" s="9">
        <f t="shared" ca="1" si="149"/>
        <v>13</v>
      </c>
      <c r="H1689" s="9">
        <f t="shared" ca="1" si="150"/>
        <v>5</v>
      </c>
      <c r="I1689" s="9">
        <f ca="1">RAND()*(Packaging[[#This Row],[Ordering cost]]+Packaging[[#This Row],[Holding cost]])+0.2</f>
        <v>0.61269851289732258</v>
      </c>
      <c r="J1689" s="9">
        <f ca="1">SUM(Packaging[[#This Row],[Purchase Cost]:[Taxes]])</f>
        <v>46.762698512897323</v>
      </c>
      <c r="K1689" s="9" t="str">
        <f>TEXT(Packaging[[#This Row],[Deliverydate_C]],"mmm")</f>
        <v>Jan</v>
      </c>
      <c r="L1689" s="9"/>
      <c r="M1689" s="9" t="s">
        <v>220</v>
      </c>
    </row>
    <row r="1690" spans="3:13" x14ac:dyDescent="0.25">
      <c r="C1690" s="9">
        <f t="shared" ca="1" si="147"/>
        <v>28</v>
      </c>
      <c r="D1690" s="9" cm="1">
        <f t="array" aca="1" ref="D1690" ca="1">_xlfn.ANCHORARRAY(C1690)*0.05</f>
        <v>1.4000000000000001</v>
      </c>
      <c r="E1690" s="9">
        <f t="shared" ca="1" si="148"/>
        <v>1</v>
      </c>
      <c r="F1690" s="9">
        <f t="shared" ca="1" si="146"/>
        <v>4</v>
      </c>
      <c r="G1690" s="9">
        <f t="shared" ca="1" si="149"/>
        <v>13</v>
      </c>
      <c r="H1690" s="9">
        <f t="shared" ca="1" si="150"/>
        <v>5</v>
      </c>
      <c r="I1690" s="9">
        <f ca="1">RAND()*(Packaging[[#This Row],[Ordering cost]]+Packaging[[#This Row],[Holding cost]])+0.2</f>
        <v>0.31980210755760807</v>
      </c>
      <c r="J1690" s="9">
        <f ca="1">SUM(Packaging[[#This Row],[Purchase Cost]:[Taxes]])</f>
        <v>52.719802107557605</v>
      </c>
      <c r="K1690" s="9" t="str">
        <f>TEXT(Packaging[[#This Row],[Deliverydate_C]],"mmm")</f>
        <v>Jan</v>
      </c>
      <c r="L1690" s="9"/>
      <c r="M1690" s="9" t="s">
        <v>220</v>
      </c>
    </row>
    <row r="1691" spans="3:13" x14ac:dyDescent="0.25">
      <c r="C1691" s="9">
        <f t="shared" ca="1" si="147"/>
        <v>27</v>
      </c>
      <c r="D1691" s="9" cm="1">
        <f t="array" aca="1" ref="D1691" ca="1">_xlfn.ANCHORARRAY(C1691)*0.05</f>
        <v>1.35</v>
      </c>
      <c r="E1691" s="9">
        <f t="shared" ca="1" si="148"/>
        <v>2</v>
      </c>
      <c r="F1691" s="9">
        <f t="shared" ca="1" si="146"/>
        <v>3</v>
      </c>
      <c r="G1691" s="9">
        <f t="shared" ca="1" si="149"/>
        <v>12</v>
      </c>
      <c r="H1691" s="9">
        <f t="shared" ca="1" si="150"/>
        <v>2</v>
      </c>
      <c r="I1691" s="9">
        <f ca="1">RAND()*(Packaging[[#This Row],[Ordering cost]]+Packaging[[#This Row],[Holding cost]])+0.2</f>
        <v>3.341148946247475</v>
      </c>
      <c r="J1691" s="9">
        <f ca="1">SUM(Packaging[[#This Row],[Purchase Cost]:[Taxes]])</f>
        <v>50.691148946247473</v>
      </c>
      <c r="K1691" s="9" t="str">
        <f>TEXT(Packaging[[#This Row],[Deliverydate_C]],"mmm")</f>
        <v>Jan</v>
      </c>
      <c r="L1691" s="9"/>
      <c r="M1691" s="9" t="s">
        <v>220</v>
      </c>
    </row>
    <row r="1692" spans="3:13" x14ac:dyDescent="0.25">
      <c r="C1692" s="9">
        <f t="shared" ca="1" si="147"/>
        <v>26</v>
      </c>
      <c r="D1692" s="9" cm="1">
        <f t="array" aca="1" ref="D1692" ca="1">_xlfn.ANCHORARRAY(C1692)*0.05</f>
        <v>1.3</v>
      </c>
      <c r="E1692" s="9">
        <f t="shared" ca="1" si="148"/>
        <v>2</v>
      </c>
      <c r="F1692" s="9">
        <f t="shared" ca="1" si="146"/>
        <v>3</v>
      </c>
      <c r="G1692" s="9">
        <f t="shared" ca="1" si="149"/>
        <v>11</v>
      </c>
      <c r="H1692" s="9">
        <f t="shared" ca="1" si="150"/>
        <v>5</v>
      </c>
      <c r="I1692" s="9">
        <f ca="1">RAND()*(Packaging[[#This Row],[Ordering cost]]+Packaging[[#This Row],[Holding cost]])+0.2</f>
        <v>2.186747115125677</v>
      </c>
      <c r="J1692" s="9">
        <f ca="1">SUM(Packaging[[#This Row],[Purchase Cost]:[Taxes]])</f>
        <v>50.486747115125674</v>
      </c>
      <c r="K1692" s="9" t="str">
        <f>TEXT(Packaging[[#This Row],[Deliverydate_C]],"mmm")</f>
        <v>Jan</v>
      </c>
      <c r="L1692" s="9"/>
      <c r="M1692" s="9" t="s">
        <v>220</v>
      </c>
    </row>
    <row r="1693" spans="3:13" x14ac:dyDescent="0.25">
      <c r="C1693" s="9">
        <f t="shared" ca="1" si="147"/>
        <v>29</v>
      </c>
      <c r="D1693" s="9" cm="1">
        <f t="array" aca="1" ref="D1693" ca="1">_xlfn.ANCHORARRAY(C1693)*0.05</f>
        <v>1.4500000000000002</v>
      </c>
      <c r="E1693" s="9">
        <f t="shared" ca="1" si="148"/>
        <v>1</v>
      </c>
      <c r="F1693" s="9">
        <f t="shared" ca="1" si="146"/>
        <v>4</v>
      </c>
      <c r="G1693" s="9">
        <f t="shared" ca="1" si="149"/>
        <v>14</v>
      </c>
      <c r="H1693" s="9">
        <f t="shared" ca="1" si="150"/>
        <v>4</v>
      </c>
      <c r="I1693" s="9">
        <f ca="1">RAND()*(Packaging[[#This Row],[Ordering cost]]+Packaging[[#This Row],[Holding cost]])+0.2</f>
        <v>2.4596563058855767</v>
      </c>
      <c r="J1693" s="9">
        <f ca="1">SUM(Packaging[[#This Row],[Purchase Cost]:[Taxes]])</f>
        <v>55.909656305885576</v>
      </c>
      <c r="K1693" s="9" t="str">
        <f>TEXT(Packaging[[#This Row],[Deliverydate_C]],"mmm")</f>
        <v>Jan</v>
      </c>
      <c r="L1693" s="9"/>
      <c r="M1693" s="9" t="s">
        <v>220</v>
      </c>
    </row>
    <row r="1694" spans="3:13" x14ac:dyDescent="0.25">
      <c r="C1694" s="9">
        <f t="shared" ca="1" si="147"/>
        <v>26</v>
      </c>
      <c r="D1694" s="9" cm="1">
        <f t="array" aca="1" ref="D1694" ca="1">_xlfn.ANCHORARRAY(C1694)*0.05</f>
        <v>1.3</v>
      </c>
      <c r="E1694" s="9">
        <f t="shared" ca="1" si="148"/>
        <v>1</v>
      </c>
      <c r="F1694" s="9">
        <f t="shared" ca="1" si="146"/>
        <v>3</v>
      </c>
      <c r="G1694" s="9">
        <f t="shared" ca="1" si="149"/>
        <v>15</v>
      </c>
      <c r="H1694" s="9">
        <f t="shared" ca="1" si="150"/>
        <v>2</v>
      </c>
      <c r="I1694" s="9">
        <f ca="1">RAND()*(Packaging[[#This Row],[Ordering cost]]+Packaging[[#This Row],[Holding cost]])+0.2</f>
        <v>1.5667601227895633</v>
      </c>
      <c r="J1694" s="9">
        <f ca="1">SUM(Packaging[[#This Row],[Purchase Cost]:[Taxes]])</f>
        <v>49.866760122789557</v>
      </c>
      <c r="K1694" s="9" t="str">
        <f>TEXT(Packaging[[#This Row],[Deliverydate_C]],"mmm")</f>
        <v>Jan</v>
      </c>
      <c r="L1694" s="9"/>
      <c r="M1694" s="9" t="s">
        <v>219</v>
      </c>
    </row>
    <row r="1695" spans="3:13" x14ac:dyDescent="0.25">
      <c r="C1695" s="9">
        <f t="shared" ca="1" si="147"/>
        <v>23</v>
      </c>
      <c r="D1695" s="9" cm="1">
        <f t="array" aca="1" ref="D1695" ca="1">_xlfn.ANCHORARRAY(C1695)*0.05</f>
        <v>1.1500000000000001</v>
      </c>
      <c r="E1695" s="9">
        <f t="shared" ca="1" si="148"/>
        <v>1</v>
      </c>
      <c r="F1695" s="9">
        <f t="shared" ca="1" si="146"/>
        <v>3</v>
      </c>
      <c r="G1695" s="9">
        <f t="shared" ca="1" si="149"/>
        <v>11</v>
      </c>
      <c r="H1695" s="9">
        <f t="shared" ca="1" si="150"/>
        <v>3</v>
      </c>
      <c r="I1695" s="9">
        <f ca="1">RAND()*(Packaging[[#This Row],[Ordering cost]]+Packaging[[#This Row],[Holding cost]])+0.2</f>
        <v>1.7669677711511407</v>
      </c>
      <c r="J1695" s="9">
        <f ca="1">SUM(Packaging[[#This Row],[Purchase Cost]:[Taxes]])</f>
        <v>43.916967771151143</v>
      </c>
      <c r="K1695" s="9" t="str">
        <f>TEXT(Packaging[[#This Row],[Deliverydate_C]],"mmm")</f>
        <v>Jan</v>
      </c>
      <c r="L1695" s="9"/>
      <c r="M1695" s="9" t="s">
        <v>220</v>
      </c>
    </row>
    <row r="1696" spans="3:13" x14ac:dyDescent="0.25">
      <c r="C1696" s="9">
        <f t="shared" ca="1" si="147"/>
        <v>29</v>
      </c>
      <c r="D1696" s="9" cm="1">
        <f t="array" aca="1" ref="D1696" ca="1">_xlfn.ANCHORARRAY(C1696)*0.05</f>
        <v>1.4500000000000002</v>
      </c>
      <c r="E1696" s="9">
        <f t="shared" ca="1" si="148"/>
        <v>1</v>
      </c>
      <c r="F1696" s="9">
        <f t="shared" ca="1" si="146"/>
        <v>3</v>
      </c>
      <c r="G1696" s="9">
        <f t="shared" ca="1" si="149"/>
        <v>10</v>
      </c>
      <c r="H1696" s="9">
        <f t="shared" ca="1" si="150"/>
        <v>5</v>
      </c>
      <c r="I1696" s="9">
        <f ca="1">RAND()*(Packaging[[#This Row],[Ordering cost]]+Packaging[[#This Row],[Holding cost]])+0.2</f>
        <v>0.33373227799380079</v>
      </c>
      <c r="J1696" s="9">
        <f ca="1">SUM(Packaging[[#This Row],[Purchase Cost]:[Taxes]])</f>
        <v>49.783732277993806</v>
      </c>
      <c r="K1696" s="9" t="str">
        <f>TEXT(Packaging[[#This Row],[Deliverydate_C]],"mmm")</f>
        <v>Jan</v>
      </c>
      <c r="L1696" s="9"/>
      <c r="M1696" s="9" t="s">
        <v>219</v>
      </c>
    </row>
    <row r="1697" spans="3:13" x14ac:dyDescent="0.25">
      <c r="C1697" s="9">
        <f t="shared" ca="1" si="147"/>
        <v>29</v>
      </c>
      <c r="D1697" s="9" cm="1">
        <f t="array" aca="1" ref="D1697" ca="1">_xlfn.ANCHORARRAY(C1697)*0.05</f>
        <v>1.4500000000000002</v>
      </c>
      <c r="E1697" s="9">
        <f t="shared" ca="1" si="148"/>
        <v>1</v>
      </c>
      <c r="F1697" s="9">
        <f t="shared" ca="1" si="146"/>
        <v>4</v>
      </c>
      <c r="G1697" s="9">
        <f t="shared" ca="1" si="149"/>
        <v>15</v>
      </c>
      <c r="H1697" s="9">
        <f t="shared" ca="1" si="150"/>
        <v>3</v>
      </c>
      <c r="I1697" s="9">
        <f ca="1">RAND()*(Packaging[[#This Row],[Ordering cost]]+Packaging[[#This Row],[Holding cost]])+0.2</f>
        <v>2.2618748393054902</v>
      </c>
      <c r="J1697" s="9">
        <f ca="1">SUM(Packaging[[#This Row],[Purchase Cost]:[Taxes]])</f>
        <v>55.711874839305494</v>
      </c>
      <c r="K1697" s="9" t="str">
        <f>TEXT(Packaging[[#This Row],[Deliverydate_C]],"mmm")</f>
        <v>Jan</v>
      </c>
      <c r="L1697" s="9"/>
      <c r="M1697" s="9" t="s">
        <v>220</v>
      </c>
    </row>
    <row r="1698" spans="3:13" x14ac:dyDescent="0.25">
      <c r="C1698" s="9">
        <f t="shared" ca="1" si="147"/>
        <v>22</v>
      </c>
      <c r="D1698" s="9" cm="1">
        <f t="array" aca="1" ref="D1698" ca="1">_xlfn.ANCHORARRAY(C1698)*0.05</f>
        <v>1.1000000000000001</v>
      </c>
      <c r="E1698" s="9">
        <f t="shared" ca="1" si="148"/>
        <v>2</v>
      </c>
      <c r="F1698" s="9">
        <f t="shared" ca="1" si="146"/>
        <v>4</v>
      </c>
      <c r="G1698" s="9">
        <f t="shared" ca="1" si="149"/>
        <v>10</v>
      </c>
      <c r="H1698" s="9">
        <f t="shared" ca="1" si="150"/>
        <v>2</v>
      </c>
      <c r="I1698" s="9">
        <f ca="1">RAND()*(Packaging[[#This Row],[Ordering cost]]+Packaging[[#This Row],[Holding cost]])+0.2</f>
        <v>1.1207940791690325</v>
      </c>
      <c r="J1698" s="9">
        <f ca="1">SUM(Packaging[[#This Row],[Purchase Cost]:[Taxes]])</f>
        <v>42.220794079169032</v>
      </c>
      <c r="K1698" s="9" t="str">
        <f>TEXT(Packaging[[#This Row],[Deliverydate_C]],"mmm")</f>
        <v>Jan</v>
      </c>
      <c r="L1698" s="9"/>
      <c r="M1698" s="9" t="s">
        <v>220</v>
      </c>
    </row>
    <row r="1699" spans="3:13" x14ac:dyDescent="0.25">
      <c r="C1699" s="9">
        <f t="shared" ca="1" si="147"/>
        <v>30</v>
      </c>
      <c r="D1699" s="9" cm="1">
        <f t="array" aca="1" ref="D1699" ca="1">_xlfn.ANCHORARRAY(C1699)*0.05</f>
        <v>1.5</v>
      </c>
      <c r="E1699" s="9">
        <f t="shared" ca="1" si="148"/>
        <v>1</v>
      </c>
      <c r="F1699" s="9">
        <f t="shared" ca="1" si="146"/>
        <v>4</v>
      </c>
      <c r="G1699" s="9">
        <f t="shared" ca="1" si="149"/>
        <v>12</v>
      </c>
      <c r="H1699" s="9">
        <f t="shared" ca="1" si="150"/>
        <v>5</v>
      </c>
      <c r="I1699" s="9">
        <f ca="1">RAND()*(Packaging[[#This Row],[Ordering cost]]+Packaging[[#This Row],[Holding cost]])+0.2</f>
        <v>1.0398415186418593</v>
      </c>
      <c r="J1699" s="9">
        <f ca="1">SUM(Packaging[[#This Row],[Purchase Cost]:[Taxes]])</f>
        <v>54.539841518641857</v>
      </c>
      <c r="K1699" s="9" t="str">
        <f>TEXT(Packaging[[#This Row],[Deliverydate_C]],"mmm")</f>
        <v>Jan</v>
      </c>
      <c r="L1699" s="9"/>
      <c r="M1699" s="9" t="s">
        <v>220</v>
      </c>
    </row>
    <row r="1700" spans="3:13" x14ac:dyDescent="0.25">
      <c r="C1700" s="9">
        <f t="shared" ca="1" si="147"/>
        <v>24</v>
      </c>
      <c r="D1700" s="9" cm="1">
        <f t="array" aca="1" ref="D1700" ca="1">_xlfn.ANCHORARRAY(C1700)*0.05</f>
        <v>1.2000000000000002</v>
      </c>
      <c r="E1700" s="9">
        <f t="shared" ca="1" si="148"/>
        <v>1</v>
      </c>
      <c r="F1700" s="9">
        <f t="shared" ca="1" si="146"/>
        <v>4</v>
      </c>
      <c r="G1700" s="9">
        <f t="shared" ca="1" si="149"/>
        <v>13</v>
      </c>
      <c r="H1700" s="9">
        <f t="shared" ca="1" si="150"/>
        <v>4</v>
      </c>
      <c r="I1700" s="9">
        <f ca="1">RAND()*(Packaging[[#This Row],[Ordering cost]]+Packaging[[#This Row],[Holding cost]])+0.2</f>
        <v>1.6060321969887976</v>
      </c>
      <c r="J1700" s="9">
        <f ca="1">SUM(Packaging[[#This Row],[Purchase Cost]:[Taxes]])</f>
        <v>48.806032196988802</v>
      </c>
      <c r="K1700" s="9" t="str">
        <f>TEXT(Packaging[[#This Row],[Deliverydate_C]],"mmm")</f>
        <v>Jan</v>
      </c>
      <c r="L1700" s="9"/>
      <c r="M1700" s="9" t="s">
        <v>219</v>
      </c>
    </row>
    <row r="1701" spans="3:13" x14ac:dyDescent="0.25">
      <c r="C1701" s="9">
        <f t="shared" ca="1" si="147"/>
        <v>28</v>
      </c>
      <c r="D1701" s="9" cm="1">
        <f t="array" aca="1" ref="D1701" ca="1">_xlfn.ANCHORARRAY(C1701)*0.05</f>
        <v>1.4000000000000001</v>
      </c>
      <c r="E1701" s="9">
        <f t="shared" ca="1" si="148"/>
        <v>1</v>
      </c>
      <c r="F1701" s="9">
        <f t="shared" ca="1" si="146"/>
        <v>3</v>
      </c>
      <c r="G1701" s="9">
        <f t="shared" ca="1" si="149"/>
        <v>10</v>
      </c>
      <c r="H1701" s="9">
        <f t="shared" ca="1" si="150"/>
        <v>5</v>
      </c>
      <c r="I1701" s="9">
        <f ca="1">RAND()*(Packaging[[#This Row],[Ordering cost]]+Packaging[[#This Row],[Holding cost]])+0.2</f>
        <v>1.956174608055359</v>
      </c>
      <c r="J1701" s="9">
        <f ca="1">SUM(Packaging[[#This Row],[Purchase Cost]:[Taxes]])</f>
        <v>50.356174608055355</v>
      </c>
      <c r="K1701" s="9" t="str">
        <f>TEXT(Packaging[[#This Row],[Deliverydate_C]],"mmm")</f>
        <v>Jan</v>
      </c>
      <c r="L1701" s="9"/>
      <c r="M1701" s="9" t="s">
        <v>220</v>
      </c>
    </row>
    <row r="1702" spans="3:13" x14ac:dyDescent="0.25">
      <c r="C1702" s="9">
        <f t="shared" ca="1" si="147"/>
        <v>22</v>
      </c>
      <c r="D1702" s="9" cm="1">
        <f t="array" aca="1" ref="D1702" ca="1">_xlfn.ANCHORARRAY(C1702)*0.05</f>
        <v>1.1000000000000001</v>
      </c>
      <c r="E1702" s="9">
        <f t="shared" ca="1" si="148"/>
        <v>2</v>
      </c>
      <c r="F1702" s="9">
        <f t="shared" ca="1" si="146"/>
        <v>3</v>
      </c>
      <c r="G1702" s="9">
        <f t="shared" ca="1" si="149"/>
        <v>15</v>
      </c>
      <c r="H1702" s="9">
        <f t="shared" ca="1" si="150"/>
        <v>2</v>
      </c>
      <c r="I1702" s="9">
        <f ca="1">RAND()*(Packaging[[#This Row],[Ordering cost]]+Packaging[[#This Row],[Holding cost]])+0.2</f>
        <v>2.6249177077172301</v>
      </c>
      <c r="J1702" s="9">
        <f ca="1">SUM(Packaging[[#This Row],[Purchase Cost]:[Taxes]])</f>
        <v>47.724917707717232</v>
      </c>
      <c r="K1702" s="9" t="str">
        <f>TEXT(Packaging[[#This Row],[Deliverydate_C]],"mmm")</f>
        <v>Jan</v>
      </c>
      <c r="L1702" s="9"/>
      <c r="M1702" s="9" t="s">
        <v>221</v>
      </c>
    </row>
    <row r="1703" spans="3:13" x14ac:dyDescent="0.25">
      <c r="C1703" s="9">
        <f t="shared" ca="1" si="147"/>
        <v>28</v>
      </c>
      <c r="D1703" s="9" cm="1">
        <f t="array" aca="1" ref="D1703" ca="1">_xlfn.ANCHORARRAY(C1703)*0.05</f>
        <v>1.4000000000000001</v>
      </c>
      <c r="E1703" s="9">
        <f t="shared" ca="1" si="148"/>
        <v>1</v>
      </c>
      <c r="F1703" s="9">
        <f t="shared" ca="1" si="146"/>
        <v>3</v>
      </c>
      <c r="G1703" s="9">
        <f t="shared" ca="1" si="149"/>
        <v>12</v>
      </c>
      <c r="H1703" s="9">
        <f t="shared" ca="1" si="150"/>
        <v>3</v>
      </c>
      <c r="I1703" s="9">
        <f ca="1">RAND()*(Packaging[[#This Row],[Ordering cost]]+Packaging[[#This Row],[Holding cost]])+0.2</f>
        <v>1.0962649064133059</v>
      </c>
      <c r="J1703" s="9">
        <f ca="1">SUM(Packaging[[#This Row],[Purchase Cost]:[Taxes]])</f>
        <v>49.496264906413302</v>
      </c>
      <c r="K1703" s="9" t="str">
        <f>TEXT(Packaging[[#This Row],[Deliverydate_C]],"mmm")</f>
        <v>Jan</v>
      </c>
      <c r="L1703" s="9"/>
      <c r="M1703" s="9" t="s">
        <v>220</v>
      </c>
    </row>
    <row r="1704" spans="3:13" x14ac:dyDescent="0.25">
      <c r="C1704" s="9">
        <f t="shared" ca="1" si="147"/>
        <v>21</v>
      </c>
      <c r="D1704" s="9" cm="1">
        <f t="array" aca="1" ref="D1704" ca="1">_xlfn.ANCHORARRAY(C1704)*0.05</f>
        <v>1.05</v>
      </c>
      <c r="E1704" s="9">
        <f t="shared" ca="1" si="148"/>
        <v>2</v>
      </c>
      <c r="F1704" s="9">
        <f t="shared" ca="1" si="146"/>
        <v>4</v>
      </c>
      <c r="G1704" s="9">
        <f t="shared" ca="1" si="149"/>
        <v>11</v>
      </c>
      <c r="H1704" s="9">
        <f t="shared" ca="1" si="150"/>
        <v>3</v>
      </c>
      <c r="I1704" s="9">
        <f ca="1">RAND()*(Packaging[[#This Row],[Ordering cost]]+Packaging[[#This Row],[Holding cost]])+0.2</f>
        <v>0.50363308373688431</v>
      </c>
      <c r="J1704" s="9">
        <f ca="1">SUM(Packaging[[#This Row],[Purchase Cost]:[Taxes]])</f>
        <v>42.553633083736884</v>
      </c>
      <c r="K1704" s="9" t="str">
        <f>TEXT(Packaging[[#This Row],[Deliverydate_C]],"mmm")</f>
        <v>Jan</v>
      </c>
      <c r="L1704" s="9"/>
      <c r="M1704" s="9" t="s">
        <v>220</v>
      </c>
    </row>
    <row r="1705" spans="3:13" x14ac:dyDescent="0.25">
      <c r="C1705" s="9">
        <f t="shared" ca="1" si="147"/>
        <v>30</v>
      </c>
      <c r="D1705" s="9" cm="1">
        <f t="array" aca="1" ref="D1705" ca="1">_xlfn.ANCHORARRAY(C1705)*0.05</f>
        <v>1.5</v>
      </c>
      <c r="E1705" s="9">
        <f t="shared" ca="1" si="148"/>
        <v>1</v>
      </c>
      <c r="F1705" s="9">
        <f t="shared" ca="1" si="146"/>
        <v>3</v>
      </c>
      <c r="G1705" s="9">
        <f t="shared" ca="1" si="149"/>
        <v>13</v>
      </c>
      <c r="H1705" s="9">
        <f t="shared" ca="1" si="150"/>
        <v>4</v>
      </c>
      <c r="I1705" s="9">
        <f ca="1">RAND()*(Packaging[[#This Row],[Ordering cost]]+Packaging[[#This Row],[Holding cost]])+0.2</f>
        <v>0.31101090213457538</v>
      </c>
      <c r="J1705" s="9">
        <f ca="1">SUM(Packaging[[#This Row],[Purchase Cost]:[Taxes]])</f>
        <v>52.811010902134576</v>
      </c>
      <c r="K1705" s="9" t="str">
        <f>TEXT(Packaging[[#This Row],[Deliverydate_C]],"mmm")</f>
        <v>Jan</v>
      </c>
      <c r="L1705" s="9"/>
      <c r="M1705" s="9" t="s">
        <v>219</v>
      </c>
    </row>
    <row r="1706" spans="3:13" x14ac:dyDescent="0.25">
      <c r="C1706" s="9">
        <f t="shared" ca="1" si="147"/>
        <v>30</v>
      </c>
      <c r="D1706" s="9" cm="1">
        <f t="array" aca="1" ref="D1706" ca="1">_xlfn.ANCHORARRAY(C1706)*0.05</f>
        <v>1.5</v>
      </c>
      <c r="E1706" s="9">
        <f t="shared" ca="1" si="148"/>
        <v>1</v>
      </c>
      <c r="F1706" s="9">
        <f t="shared" ca="1" si="146"/>
        <v>4</v>
      </c>
      <c r="G1706" s="9">
        <f t="shared" ca="1" si="149"/>
        <v>15</v>
      </c>
      <c r="H1706" s="9">
        <f t="shared" ca="1" si="150"/>
        <v>5</v>
      </c>
      <c r="I1706" s="9">
        <f ca="1">RAND()*(Packaging[[#This Row],[Ordering cost]]+Packaging[[#This Row],[Holding cost]])+0.2</f>
        <v>1.1835591365684324</v>
      </c>
      <c r="J1706" s="9">
        <f ca="1">SUM(Packaging[[#This Row],[Purchase Cost]:[Taxes]])</f>
        <v>57.683559136568434</v>
      </c>
      <c r="K1706" s="9" t="str">
        <f>TEXT(Packaging[[#This Row],[Deliverydate_C]],"mmm")</f>
        <v>Jan</v>
      </c>
      <c r="L1706" s="9"/>
      <c r="M1706" s="9" t="s">
        <v>220</v>
      </c>
    </row>
    <row r="1707" spans="3:13" x14ac:dyDescent="0.25">
      <c r="C1707" s="9">
        <f t="shared" ca="1" si="147"/>
        <v>20</v>
      </c>
      <c r="D1707" s="9" cm="1">
        <f t="array" aca="1" ref="D1707" ca="1">_xlfn.ANCHORARRAY(C1707)*0.05</f>
        <v>1</v>
      </c>
      <c r="E1707" s="9">
        <f t="shared" ca="1" si="148"/>
        <v>1</v>
      </c>
      <c r="F1707" s="9">
        <f t="shared" ca="1" si="146"/>
        <v>3</v>
      </c>
      <c r="G1707" s="9">
        <f t="shared" ca="1" si="149"/>
        <v>15</v>
      </c>
      <c r="H1707" s="9">
        <f t="shared" ca="1" si="150"/>
        <v>5</v>
      </c>
      <c r="I1707" s="9">
        <f ca="1">RAND()*(Packaging[[#This Row],[Ordering cost]]+Packaging[[#This Row],[Holding cost]])+0.2</f>
        <v>1.0379799736019217</v>
      </c>
      <c r="J1707" s="9">
        <f ca="1">SUM(Packaging[[#This Row],[Purchase Cost]:[Taxes]])</f>
        <v>46.037979973601921</v>
      </c>
      <c r="K1707" s="9" t="str">
        <f>TEXT(Packaging[[#This Row],[Deliverydate_C]],"mmm")</f>
        <v>Jan</v>
      </c>
      <c r="L1707" s="9"/>
      <c r="M1707" s="9" t="s">
        <v>220</v>
      </c>
    </row>
    <row r="1708" spans="3:13" x14ac:dyDescent="0.25">
      <c r="C1708" s="9">
        <f t="shared" ca="1" si="147"/>
        <v>25</v>
      </c>
      <c r="D1708" s="9" cm="1">
        <f t="array" aca="1" ref="D1708" ca="1">_xlfn.ANCHORARRAY(C1708)*0.05</f>
        <v>1.25</v>
      </c>
      <c r="E1708" s="9">
        <f t="shared" ca="1" si="148"/>
        <v>1</v>
      </c>
      <c r="F1708" s="9">
        <f t="shared" ca="1" si="146"/>
        <v>3</v>
      </c>
      <c r="G1708" s="9">
        <f t="shared" ca="1" si="149"/>
        <v>12</v>
      </c>
      <c r="H1708" s="9">
        <f t="shared" ca="1" si="150"/>
        <v>4</v>
      </c>
      <c r="I1708" s="9">
        <f ca="1">RAND()*(Packaging[[#This Row],[Ordering cost]]+Packaging[[#This Row],[Holding cost]])+0.2</f>
        <v>1.6267801134700204</v>
      </c>
      <c r="J1708" s="9">
        <f ca="1">SUM(Packaging[[#This Row],[Purchase Cost]:[Taxes]])</f>
        <v>47.876780113470019</v>
      </c>
      <c r="K1708" s="9" t="str">
        <f>TEXT(Packaging[[#This Row],[Deliverydate_C]],"mmm")</f>
        <v>Jan</v>
      </c>
      <c r="L1708" s="9"/>
      <c r="M1708" s="9" t="s">
        <v>220</v>
      </c>
    </row>
    <row r="1709" spans="3:13" x14ac:dyDescent="0.25">
      <c r="C1709" s="9">
        <f t="shared" ca="1" si="147"/>
        <v>25</v>
      </c>
      <c r="D1709" s="9" cm="1">
        <f t="array" aca="1" ref="D1709" ca="1">_xlfn.ANCHORARRAY(C1709)*0.05</f>
        <v>1.25</v>
      </c>
      <c r="E1709" s="9">
        <f t="shared" ca="1" si="148"/>
        <v>1</v>
      </c>
      <c r="F1709" s="9">
        <f t="shared" ca="1" si="146"/>
        <v>4</v>
      </c>
      <c r="G1709" s="9">
        <f t="shared" ca="1" si="149"/>
        <v>11</v>
      </c>
      <c r="H1709" s="9">
        <f t="shared" ca="1" si="150"/>
        <v>3</v>
      </c>
      <c r="I1709" s="9">
        <f ca="1">RAND()*(Packaging[[#This Row],[Ordering cost]]+Packaging[[#This Row],[Holding cost]])+0.2</f>
        <v>0.99832353540264585</v>
      </c>
      <c r="J1709" s="9">
        <f ca="1">SUM(Packaging[[#This Row],[Purchase Cost]:[Taxes]])</f>
        <v>46.248323535402648</v>
      </c>
      <c r="K1709" s="9" t="str">
        <f>TEXT(Packaging[[#This Row],[Deliverydate_C]],"mmm")</f>
        <v>Jan</v>
      </c>
      <c r="L1709" s="9"/>
      <c r="M1709" s="9" t="s">
        <v>220</v>
      </c>
    </row>
    <row r="1710" spans="3:13" x14ac:dyDescent="0.25">
      <c r="C1710" s="9">
        <f t="shared" ca="1" si="147"/>
        <v>28</v>
      </c>
      <c r="D1710" s="9" cm="1">
        <f t="array" aca="1" ref="D1710" ca="1">_xlfn.ANCHORARRAY(C1710)*0.05</f>
        <v>1.4000000000000001</v>
      </c>
      <c r="E1710" s="9">
        <f t="shared" ca="1" si="148"/>
        <v>2</v>
      </c>
      <c r="F1710" s="9">
        <f t="shared" ca="1" si="146"/>
        <v>4</v>
      </c>
      <c r="G1710" s="9">
        <f t="shared" ca="1" si="149"/>
        <v>13</v>
      </c>
      <c r="H1710" s="9">
        <f t="shared" ca="1" si="150"/>
        <v>4</v>
      </c>
      <c r="I1710" s="9">
        <f ca="1">RAND()*(Packaging[[#This Row],[Ordering cost]]+Packaging[[#This Row],[Holding cost]])+0.2</f>
        <v>1.6720295756292627</v>
      </c>
      <c r="J1710" s="9">
        <f ca="1">SUM(Packaging[[#This Row],[Purchase Cost]:[Taxes]])</f>
        <v>54.072029575629259</v>
      </c>
      <c r="K1710" s="9" t="str">
        <f>TEXT(Packaging[[#This Row],[Deliverydate_C]],"mmm")</f>
        <v>Jan</v>
      </c>
      <c r="L1710" s="9"/>
      <c r="M1710" s="9" t="s">
        <v>220</v>
      </c>
    </row>
    <row r="1711" spans="3:13" x14ac:dyDescent="0.25">
      <c r="C1711" s="9">
        <f t="shared" ca="1" si="147"/>
        <v>21</v>
      </c>
      <c r="D1711" s="9" cm="1">
        <f t="array" aca="1" ref="D1711" ca="1">_xlfn.ANCHORARRAY(C1711)*0.05</f>
        <v>1.05</v>
      </c>
      <c r="E1711" s="9">
        <f t="shared" ca="1" si="148"/>
        <v>2</v>
      </c>
      <c r="F1711" s="9">
        <f t="shared" ca="1" si="146"/>
        <v>3</v>
      </c>
      <c r="G1711" s="9">
        <f t="shared" ca="1" si="149"/>
        <v>10</v>
      </c>
      <c r="H1711" s="9">
        <f t="shared" ca="1" si="150"/>
        <v>2</v>
      </c>
      <c r="I1711" s="9">
        <f ca="1">RAND()*(Packaging[[#This Row],[Ordering cost]]+Packaging[[#This Row],[Holding cost]])+0.2</f>
        <v>0.55119482386084573</v>
      </c>
      <c r="J1711" s="9">
        <f ca="1">SUM(Packaging[[#This Row],[Purchase Cost]:[Taxes]])</f>
        <v>39.601194823860844</v>
      </c>
      <c r="K1711" s="9" t="str">
        <f>TEXT(Packaging[[#This Row],[Deliverydate_C]],"mmm")</f>
        <v>Jan</v>
      </c>
      <c r="L1711" s="9"/>
      <c r="M1711" s="9" t="s">
        <v>220</v>
      </c>
    </row>
    <row r="1712" spans="3:13" x14ac:dyDescent="0.25">
      <c r="C1712" s="9">
        <f t="shared" ca="1" si="147"/>
        <v>27</v>
      </c>
      <c r="D1712" s="9" cm="1">
        <f t="array" aca="1" ref="D1712" ca="1">_xlfn.ANCHORARRAY(C1712)*0.05</f>
        <v>1.35</v>
      </c>
      <c r="E1712" s="9">
        <f t="shared" ca="1" si="148"/>
        <v>2</v>
      </c>
      <c r="F1712" s="9">
        <f t="shared" ca="1" si="146"/>
        <v>3</v>
      </c>
      <c r="G1712" s="9">
        <f t="shared" ca="1" si="149"/>
        <v>10</v>
      </c>
      <c r="H1712" s="9">
        <f t="shared" ca="1" si="150"/>
        <v>3</v>
      </c>
      <c r="I1712" s="9">
        <f ca="1">RAND()*(Packaging[[#This Row],[Ordering cost]]+Packaging[[#This Row],[Holding cost]])+0.2</f>
        <v>1.9992769788574654</v>
      </c>
      <c r="J1712" s="9">
        <f ca="1">SUM(Packaging[[#This Row],[Purchase Cost]:[Taxes]])</f>
        <v>48.349276978857468</v>
      </c>
      <c r="K1712" s="9" t="str">
        <f>TEXT(Packaging[[#This Row],[Deliverydate_C]],"mmm")</f>
        <v>Jan</v>
      </c>
      <c r="L1712" s="9"/>
      <c r="M1712" s="9" t="s">
        <v>219</v>
      </c>
    </row>
    <row r="1713" spans="3:13" x14ac:dyDescent="0.25">
      <c r="C1713" s="9">
        <f t="shared" ca="1" si="147"/>
        <v>25</v>
      </c>
      <c r="D1713" s="9" cm="1">
        <f t="array" aca="1" ref="D1713" ca="1">_xlfn.ANCHORARRAY(C1713)*0.05</f>
        <v>1.25</v>
      </c>
      <c r="E1713" s="9">
        <f t="shared" ca="1" si="148"/>
        <v>1</v>
      </c>
      <c r="F1713" s="9">
        <f t="shared" ca="1" si="146"/>
        <v>4</v>
      </c>
      <c r="G1713" s="9">
        <f t="shared" ca="1" si="149"/>
        <v>15</v>
      </c>
      <c r="H1713" s="9">
        <f t="shared" ca="1" si="150"/>
        <v>3</v>
      </c>
      <c r="I1713" s="9">
        <f ca="1">RAND()*(Packaging[[#This Row],[Ordering cost]]+Packaging[[#This Row],[Holding cost]])+0.2</f>
        <v>0.25365171805619308</v>
      </c>
      <c r="J1713" s="9">
        <f ca="1">SUM(Packaging[[#This Row],[Purchase Cost]:[Taxes]])</f>
        <v>49.50365171805619</v>
      </c>
      <c r="K1713" s="9" t="str">
        <f>TEXT(Packaging[[#This Row],[Deliverydate_C]],"mmm")</f>
        <v>Jan</v>
      </c>
      <c r="L1713" s="9"/>
      <c r="M1713" s="9" t="s">
        <v>220</v>
      </c>
    </row>
    <row r="1714" spans="3:13" x14ac:dyDescent="0.25">
      <c r="C1714" s="9">
        <f t="shared" ca="1" si="147"/>
        <v>22</v>
      </c>
      <c r="D1714" s="9" cm="1">
        <f t="array" aca="1" ref="D1714" ca="1">_xlfn.ANCHORARRAY(C1714)*0.05</f>
        <v>1.1000000000000001</v>
      </c>
      <c r="E1714" s="9">
        <f t="shared" ca="1" si="148"/>
        <v>2</v>
      </c>
      <c r="F1714" s="9">
        <f t="shared" ca="1" si="146"/>
        <v>3</v>
      </c>
      <c r="G1714" s="9">
        <f t="shared" ca="1" si="149"/>
        <v>15</v>
      </c>
      <c r="H1714" s="9">
        <f t="shared" ca="1" si="150"/>
        <v>3</v>
      </c>
      <c r="I1714" s="9">
        <f ca="1">RAND()*(Packaging[[#This Row],[Ordering cost]]+Packaging[[#This Row],[Holding cost]])+0.2</f>
        <v>1.815073904538854</v>
      </c>
      <c r="J1714" s="9">
        <f ca="1">SUM(Packaging[[#This Row],[Purchase Cost]:[Taxes]])</f>
        <v>47.915073904538858</v>
      </c>
      <c r="K1714" s="9" t="str">
        <f>TEXT(Packaging[[#This Row],[Deliverydate_C]],"mmm")</f>
        <v>Jan</v>
      </c>
      <c r="L1714" s="9"/>
      <c r="M1714" s="9" t="s">
        <v>220</v>
      </c>
    </row>
    <row r="1715" spans="3:13" x14ac:dyDescent="0.25">
      <c r="C1715" s="9">
        <f t="shared" ca="1" si="147"/>
        <v>21</v>
      </c>
      <c r="D1715" s="9" cm="1">
        <f t="array" aca="1" ref="D1715" ca="1">_xlfn.ANCHORARRAY(C1715)*0.05</f>
        <v>1.05</v>
      </c>
      <c r="E1715" s="9">
        <f t="shared" ca="1" si="148"/>
        <v>1</v>
      </c>
      <c r="F1715" s="9">
        <f t="shared" ca="1" si="146"/>
        <v>3</v>
      </c>
      <c r="G1715" s="9">
        <f t="shared" ca="1" si="149"/>
        <v>11</v>
      </c>
      <c r="H1715" s="9">
        <f t="shared" ca="1" si="150"/>
        <v>5</v>
      </c>
      <c r="I1715" s="9">
        <f ca="1">RAND()*(Packaging[[#This Row],[Ordering cost]]+Packaging[[#This Row],[Holding cost]])+0.2</f>
        <v>1.8766695513833673</v>
      </c>
      <c r="J1715" s="9">
        <f ca="1">SUM(Packaging[[#This Row],[Purchase Cost]:[Taxes]])</f>
        <v>43.926669551383362</v>
      </c>
      <c r="K1715" s="9" t="str">
        <f>TEXT(Packaging[[#This Row],[Deliverydate_C]],"mmm")</f>
        <v>Jan</v>
      </c>
      <c r="L1715" s="9"/>
      <c r="M1715" s="9" t="s">
        <v>220</v>
      </c>
    </row>
    <row r="1716" spans="3:13" x14ac:dyDescent="0.25">
      <c r="C1716" s="9">
        <f t="shared" ca="1" si="147"/>
        <v>21</v>
      </c>
      <c r="D1716" s="9" cm="1">
        <f t="array" aca="1" ref="D1716" ca="1">_xlfn.ANCHORARRAY(C1716)*0.05</f>
        <v>1.05</v>
      </c>
      <c r="E1716" s="9">
        <f t="shared" ca="1" si="148"/>
        <v>1</v>
      </c>
      <c r="F1716" s="9">
        <f t="shared" ca="1" si="146"/>
        <v>3</v>
      </c>
      <c r="G1716" s="9">
        <f t="shared" ca="1" si="149"/>
        <v>13</v>
      </c>
      <c r="H1716" s="9">
        <f t="shared" ca="1" si="150"/>
        <v>4</v>
      </c>
      <c r="I1716" s="9">
        <f ca="1">RAND()*(Packaging[[#This Row],[Ordering cost]]+Packaging[[#This Row],[Holding cost]])+0.2</f>
        <v>0.38546027310308562</v>
      </c>
      <c r="J1716" s="9">
        <f ca="1">SUM(Packaging[[#This Row],[Purchase Cost]:[Taxes]])</f>
        <v>43.435460273103082</v>
      </c>
      <c r="K1716" s="9" t="str">
        <f>TEXT(Packaging[[#This Row],[Deliverydate_C]],"mmm")</f>
        <v>Jan</v>
      </c>
      <c r="L1716" s="9"/>
      <c r="M1716" s="9" t="s">
        <v>220</v>
      </c>
    </row>
    <row r="1717" spans="3:13" x14ac:dyDescent="0.25">
      <c r="C1717" s="9">
        <f t="shared" ca="1" si="147"/>
        <v>21</v>
      </c>
      <c r="D1717" s="9" cm="1">
        <f t="array" aca="1" ref="D1717" ca="1">_xlfn.ANCHORARRAY(C1717)*0.05</f>
        <v>1.05</v>
      </c>
      <c r="E1717" s="9">
        <f t="shared" ca="1" si="148"/>
        <v>2</v>
      </c>
      <c r="F1717" s="9">
        <f t="shared" ca="1" si="146"/>
        <v>3</v>
      </c>
      <c r="G1717" s="9">
        <f t="shared" ca="1" si="149"/>
        <v>12</v>
      </c>
      <c r="H1717" s="9">
        <f t="shared" ca="1" si="150"/>
        <v>3</v>
      </c>
      <c r="I1717" s="9">
        <f ca="1">RAND()*(Packaging[[#This Row],[Ordering cost]]+Packaging[[#This Row],[Holding cost]])+0.2</f>
        <v>1.4091867946574774</v>
      </c>
      <c r="J1717" s="9">
        <f ca="1">SUM(Packaging[[#This Row],[Purchase Cost]:[Taxes]])</f>
        <v>43.459186794657477</v>
      </c>
      <c r="K1717" s="9" t="str">
        <f>TEXT(Packaging[[#This Row],[Deliverydate_C]],"mmm")</f>
        <v>Jan</v>
      </c>
      <c r="L1717" s="9"/>
      <c r="M1717" s="9" t="s">
        <v>220</v>
      </c>
    </row>
    <row r="1718" spans="3:13" x14ac:dyDescent="0.25">
      <c r="C1718" s="9">
        <f t="shared" ca="1" si="147"/>
        <v>21</v>
      </c>
      <c r="D1718" s="9" cm="1">
        <f t="array" aca="1" ref="D1718" ca="1">_xlfn.ANCHORARRAY(C1718)*0.05</f>
        <v>1.05</v>
      </c>
      <c r="E1718" s="9">
        <f t="shared" ca="1" si="148"/>
        <v>1</v>
      </c>
      <c r="F1718" s="9">
        <f t="shared" ca="1" si="146"/>
        <v>4</v>
      </c>
      <c r="G1718" s="9">
        <f t="shared" ca="1" si="149"/>
        <v>13</v>
      </c>
      <c r="H1718" s="9">
        <f t="shared" ca="1" si="150"/>
        <v>3</v>
      </c>
      <c r="I1718" s="9">
        <f ca="1">RAND()*(Packaging[[#This Row],[Ordering cost]]+Packaging[[#This Row],[Holding cost]])+0.2</f>
        <v>1.9895220606131407</v>
      </c>
      <c r="J1718" s="9">
        <f ca="1">SUM(Packaging[[#This Row],[Purchase Cost]:[Taxes]])</f>
        <v>45.039522060613137</v>
      </c>
      <c r="K1718" s="9" t="str">
        <f>TEXT(Packaging[[#This Row],[Deliverydate_C]],"mmm")</f>
        <v>Jan</v>
      </c>
      <c r="L1718" s="9"/>
      <c r="M1718" s="9" t="s">
        <v>220</v>
      </c>
    </row>
    <row r="1719" spans="3:13" x14ac:dyDescent="0.25">
      <c r="C1719" s="9">
        <f t="shared" ca="1" si="147"/>
        <v>26</v>
      </c>
      <c r="D1719" s="9" cm="1">
        <f t="array" aca="1" ref="D1719" ca="1">_xlfn.ANCHORARRAY(C1719)*0.05</f>
        <v>1.3</v>
      </c>
      <c r="E1719" s="9">
        <f t="shared" ca="1" si="148"/>
        <v>2</v>
      </c>
      <c r="F1719" s="9">
        <f t="shared" ca="1" si="146"/>
        <v>3</v>
      </c>
      <c r="G1719" s="9">
        <f t="shared" ca="1" si="149"/>
        <v>14</v>
      </c>
      <c r="H1719" s="9">
        <f t="shared" ca="1" si="150"/>
        <v>3</v>
      </c>
      <c r="I1719" s="9">
        <f ca="1">RAND()*(Packaging[[#This Row],[Ordering cost]]+Packaging[[#This Row],[Holding cost]])+0.2</f>
        <v>0.24218741600034005</v>
      </c>
      <c r="J1719" s="9">
        <f ca="1">SUM(Packaging[[#This Row],[Purchase Cost]:[Taxes]])</f>
        <v>49.542187416000338</v>
      </c>
      <c r="K1719" s="9" t="str">
        <f>TEXT(Packaging[[#This Row],[Deliverydate_C]],"mmm")</f>
        <v>Jan</v>
      </c>
      <c r="L1719" s="9"/>
      <c r="M1719" s="9" t="s">
        <v>219</v>
      </c>
    </row>
    <row r="1720" spans="3:13" x14ac:dyDescent="0.25">
      <c r="C1720" s="9">
        <f t="shared" ca="1" si="147"/>
        <v>29</v>
      </c>
      <c r="D1720" s="9" cm="1">
        <f t="array" aca="1" ref="D1720" ca="1">_xlfn.ANCHORARRAY(C1720)*0.05</f>
        <v>1.4500000000000002</v>
      </c>
      <c r="E1720" s="9">
        <f t="shared" ca="1" si="148"/>
        <v>1</v>
      </c>
      <c r="F1720" s="9">
        <f t="shared" ca="1" si="146"/>
        <v>4</v>
      </c>
      <c r="G1720" s="9">
        <f t="shared" ca="1" si="149"/>
        <v>10</v>
      </c>
      <c r="H1720" s="9">
        <f t="shared" ca="1" si="150"/>
        <v>5</v>
      </c>
      <c r="I1720" s="9">
        <f ca="1">RAND()*(Packaging[[#This Row],[Ordering cost]]+Packaging[[#This Row],[Holding cost]])+0.2</f>
        <v>1.9372937600328104</v>
      </c>
      <c r="J1720" s="9">
        <f ca="1">SUM(Packaging[[#This Row],[Purchase Cost]:[Taxes]])</f>
        <v>52.387293760032811</v>
      </c>
      <c r="K1720" s="9" t="str">
        <f>TEXT(Packaging[[#This Row],[Deliverydate_C]],"mmm")</f>
        <v>Jan</v>
      </c>
      <c r="L1720" s="9"/>
      <c r="M1720" s="9" t="s">
        <v>220</v>
      </c>
    </row>
    <row r="1721" spans="3:13" x14ac:dyDescent="0.25">
      <c r="C1721" s="9">
        <f t="shared" ca="1" si="147"/>
        <v>24</v>
      </c>
      <c r="D1721" s="9" cm="1">
        <f t="array" aca="1" ref="D1721" ca="1">_xlfn.ANCHORARRAY(C1721)*0.05</f>
        <v>1.2000000000000002</v>
      </c>
      <c r="E1721" s="9">
        <f t="shared" ca="1" si="148"/>
        <v>2</v>
      </c>
      <c r="F1721" s="9">
        <f t="shared" ca="1" si="146"/>
        <v>4</v>
      </c>
      <c r="G1721" s="9">
        <f t="shared" ca="1" si="149"/>
        <v>10</v>
      </c>
      <c r="H1721" s="9">
        <f t="shared" ca="1" si="150"/>
        <v>2</v>
      </c>
      <c r="I1721" s="9">
        <f ca="1">RAND()*(Packaging[[#This Row],[Ordering cost]]+Packaging[[#This Row],[Holding cost]])+0.2</f>
        <v>1.6221646610592184</v>
      </c>
      <c r="J1721" s="9">
        <f ca="1">SUM(Packaging[[#This Row],[Purchase Cost]:[Taxes]])</f>
        <v>44.822164661059219</v>
      </c>
      <c r="K1721" s="9" t="str">
        <f>TEXT(Packaging[[#This Row],[Deliverydate_C]],"mmm")</f>
        <v>Jan</v>
      </c>
      <c r="L1721" s="9"/>
      <c r="M1721" s="9" t="s">
        <v>221</v>
      </c>
    </row>
    <row r="1722" spans="3:13" x14ac:dyDescent="0.25">
      <c r="C1722" s="9">
        <f t="shared" ca="1" si="147"/>
        <v>30</v>
      </c>
      <c r="D1722" s="9" cm="1">
        <f t="array" aca="1" ref="D1722" ca="1">_xlfn.ANCHORARRAY(C1722)*0.05</f>
        <v>1.5</v>
      </c>
      <c r="E1722" s="9">
        <f t="shared" ca="1" si="148"/>
        <v>1</v>
      </c>
      <c r="F1722" s="9">
        <f t="shared" ca="1" si="146"/>
        <v>4</v>
      </c>
      <c r="G1722" s="9">
        <f t="shared" ca="1" si="149"/>
        <v>10</v>
      </c>
      <c r="H1722" s="9">
        <f t="shared" ca="1" si="150"/>
        <v>3</v>
      </c>
      <c r="I1722" s="9">
        <f ca="1">RAND()*(Packaging[[#This Row],[Ordering cost]]+Packaging[[#This Row],[Holding cost]])+0.2</f>
        <v>0.31106016066880082</v>
      </c>
      <c r="J1722" s="9">
        <f ca="1">SUM(Packaging[[#This Row],[Purchase Cost]:[Taxes]])</f>
        <v>49.811060160668802</v>
      </c>
      <c r="K1722" s="9" t="str">
        <f>TEXT(Packaging[[#This Row],[Deliverydate_C]],"mmm")</f>
        <v>Jan</v>
      </c>
      <c r="L1722" s="9"/>
      <c r="M1722" s="9" t="s">
        <v>220</v>
      </c>
    </row>
    <row r="1723" spans="3:13" x14ac:dyDescent="0.25">
      <c r="C1723" s="9">
        <f t="shared" ca="1" si="147"/>
        <v>28</v>
      </c>
      <c r="D1723" s="9" cm="1">
        <f t="array" aca="1" ref="D1723" ca="1">_xlfn.ANCHORARRAY(C1723)*0.05</f>
        <v>1.4000000000000001</v>
      </c>
      <c r="E1723" s="9">
        <f t="shared" ca="1" si="148"/>
        <v>2</v>
      </c>
      <c r="F1723" s="9">
        <f t="shared" ca="1" si="146"/>
        <v>3</v>
      </c>
      <c r="G1723" s="9">
        <f t="shared" ca="1" si="149"/>
        <v>10</v>
      </c>
      <c r="H1723" s="9">
        <f t="shared" ca="1" si="150"/>
        <v>5</v>
      </c>
      <c r="I1723" s="9">
        <f ca="1">RAND()*(Packaging[[#This Row],[Ordering cost]]+Packaging[[#This Row],[Holding cost]])+0.2</f>
        <v>3.0894752440640918</v>
      </c>
      <c r="J1723" s="9">
        <f ca="1">SUM(Packaging[[#This Row],[Purchase Cost]:[Taxes]])</f>
        <v>52.489475244064089</v>
      </c>
      <c r="K1723" s="9" t="str">
        <f>TEXT(Packaging[[#This Row],[Deliverydate_C]],"mmm")</f>
        <v>Jan</v>
      </c>
      <c r="L1723" s="9"/>
      <c r="M1723" s="9" t="s">
        <v>219</v>
      </c>
    </row>
    <row r="1724" spans="3:13" x14ac:dyDescent="0.25">
      <c r="C1724" s="9">
        <f t="shared" ca="1" si="147"/>
        <v>27</v>
      </c>
      <c r="D1724" s="9" cm="1">
        <f t="array" aca="1" ref="D1724" ca="1">_xlfn.ANCHORARRAY(C1724)*0.05</f>
        <v>1.35</v>
      </c>
      <c r="E1724" s="9">
        <f t="shared" ca="1" si="148"/>
        <v>1</v>
      </c>
      <c r="F1724" s="9">
        <f t="shared" ca="1" si="146"/>
        <v>3</v>
      </c>
      <c r="G1724" s="9">
        <f t="shared" ca="1" si="149"/>
        <v>10</v>
      </c>
      <c r="H1724" s="9">
        <f t="shared" ca="1" si="150"/>
        <v>4</v>
      </c>
      <c r="I1724" s="9">
        <f ca="1">RAND()*(Packaging[[#This Row],[Ordering cost]]+Packaging[[#This Row],[Holding cost]])+0.2</f>
        <v>1.4319103562544666</v>
      </c>
      <c r="J1724" s="9">
        <f ca="1">SUM(Packaging[[#This Row],[Purchase Cost]:[Taxes]])</f>
        <v>47.781910356254471</v>
      </c>
      <c r="K1724" s="9" t="str">
        <f>TEXT(Packaging[[#This Row],[Deliverydate_C]],"mmm")</f>
        <v>Jan</v>
      </c>
      <c r="L1724" s="9"/>
      <c r="M1724" s="9" t="s">
        <v>220</v>
      </c>
    </row>
    <row r="1725" spans="3:13" x14ac:dyDescent="0.25">
      <c r="C1725" s="9">
        <f t="shared" ca="1" si="147"/>
        <v>29</v>
      </c>
      <c r="D1725" s="9" cm="1">
        <f t="array" aca="1" ref="D1725" ca="1">_xlfn.ANCHORARRAY(C1725)*0.05</f>
        <v>1.4500000000000002</v>
      </c>
      <c r="E1725" s="9">
        <f t="shared" ca="1" si="148"/>
        <v>1</v>
      </c>
      <c r="F1725" s="9">
        <f t="shared" ca="1" si="146"/>
        <v>3</v>
      </c>
      <c r="G1725" s="9">
        <f t="shared" ca="1" si="149"/>
        <v>14</v>
      </c>
      <c r="H1725" s="9">
        <f t="shared" ca="1" si="150"/>
        <v>3</v>
      </c>
      <c r="I1725" s="9">
        <f ca="1">RAND()*(Packaging[[#This Row],[Ordering cost]]+Packaging[[#This Row],[Holding cost]])+0.2</f>
        <v>1.1122819354133275</v>
      </c>
      <c r="J1725" s="9">
        <f ca="1">SUM(Packaging[[#This Row],[Purchase Cost]:[Taxes]])</f>
        <v>52.562281935413331</v>
      </c>
      <c r="K1725" s="9" t="str">
        <f>TEXT(Packaging[[#This Row],[Deliverydate_C]],"mmm")</f>
        <v>Jan</v>
      </c>
      <c r="L1725" s="9"/>
      <c r="M1725" s="9" t="s">
        <v>220</v>
      </c>
    </row>
    <row r="1726" spans="3:13" x14ac:dyDescent="0.25">
      <c r="C1726" s="9">
        <f t="shared" ca="1" si="147"/>
        <v>28</v>
      </c>
      <c r="D1726" s="9" cm="1">
        <f t="array" aca="1" ref="D1726" ca="1">_xlfn.ANCHORARRAY(C1726)*0.05</f>
        <v>1.4000000000000001</v>
      </c>
      <c r="E1726" s="9">
        <f t="shared" ca="1" si="148"/>
        <v>1</v>
      </c>
      <c r="F1726" s="9">
        <f t="shared" ca="1" si="146"/>
        <v>4</v>
      </c>
      <c r="G1726" s="9">
        <f t="shared" ca="1" si="149"/>
        <v>12</v>
      </c>
      <c r="H1726" s="9">
        <f t="shared" ca="1" si="150"/>
        <v>3</v>
      </c>
      <c r="I1726" s="9">
        <f ca="1">RAND()*(Packaging[[#This Row],[Ordering cost]]+Packaging[[#This Row],[Holding cost]])+0.2</f>
        <v>2.0031615804951159</v>
      </c>
      <c r="J1726" s="9">
        <f ca="1">SUM(Packaging[[#This Row],[Purchase Cost]:[Taxes]])</f>
        <v>51.403161580495116</v>
      </c>
      <c r="K1726" s="9" t="str">
        <f>TEXT(Packaging[[#This Row],[Deliverydate_C]],"mmm")</f>
        <v>Jan</v>
      </c>
      <c r="L1726" s="9"/>
      <c r="M1726" s="9" t="s">
        <v>219</v>
      </c>
    </row>
    <row r="1727" spans="3:13" x14ac:dyDescent="0.25">
      <c r="C1727" s="9">
        <f t="shared" ca="1" si="147"/>
        <v>23</v>
      </c>
      <c r="D1727" s="9" cm="1">
        <f t="array" aca="1" ref="D1727" ca="1">_xlfn.ANCHORARRAY(C1727)*0.05</f>
        <v>1.1500000000000001</v>
      </c>
      <c r="E1727" s="9">
        <f t="shared" ca="1" si="148"/>
        <v>2</v>
      </c>
      <c r="F1727" s="9">
        <f t="shared" ca="1" si="146"/>
        <v>3</v>
      </c>
      <c r="G1727" s="9">
        <f t="shared" ca="1" si="149"/>
        <v>10</v>
      </c>
      <c r="H1727" s="9">
        <f t="shared" ca="1" si="150"/>
        <v>2</v>
      </c>
      <c r="I1727" s="9">
        <f ca="1">RAND()*(Packaging[[#This Row],[Ordering cost]]+Packaging[[#This Row],[Holding cost]])+0.2</f>
        <v>3.2675283514539357</v>
      </c>
      <c r="J1727" s="9">
        <f ca="1">SUM(Packaging[[#This Row],[Purchase Cost]:[Taxes]])</f>
        <v>44.417528351453932</v>
      </c>
      <c r="K1727" s="9" t="str">
        <f>TEXT(Packaging[[#This Row],[Deliverydate_C]],"mmm")</f>
        <v>Jan</v>
      </c>
      <c r="L1727" s="9"/>
      <c r="M1727" s="9" t="s">
        <v>220</v>
      </c>
    </row>
    <row r="1728" spans="3:13" x14ac:dyDescent="0.25">
      <c r="C1728" s="9">
        <f t="shared" ca="1" si="147"/>
        <v>25</v>
      </c>
      <c r="D1728" s="9" cm="1">
        <f t="array" aca="1" ref="D1728" ca="1">_xlfn.ANCHORARRAY(C1728)*0.05</f>
        <v>1.25</v>
      </c>
      <c r="E1728" s="9">
        <f t="shared" ca="1" si="148"/>
        <v>1</v>
      </c>
      <c r="F1728" s="9">
        <f t="shared" ca="1" si="146"/>
        <v>3</v>
      </c>
      <c r="G1728" s="9">
        <f t="shared" ca="1" si="149"/>
        <v>14</v>
      </c>
      <c r="H1728" s="9">
        <f t="shared" ca="1" si="150"/>
        <v>3</v>
      </c>
      <c r="I1728" s="9">
        <f ca="1">RAND()*(Packaging[[#This Row],[Ordering cost]]+Packaging[[#This Row],[Holding cost]])+0.2</f>
        <v>1.4378742255548924</v>
      </c>
      <c r="J1728" s="9">
        <f ca="1">SUM(Packaging[[#This Row],[Purchase Cost]:[Taxes]])</f>
        <v>48.687874225554893</v>
      </c>
      <c r="K1728" s="9" t="str">
        <f>TEXT(Packaging[[#This Row],[Deliverydate_C]],"mmm")</f>
        <v>Jan</v>
      </c>
      <c r="L1728" s="9"/>
      <c r="M1728" s="9" t="s">
        <v>219</v>
      </c>
    </row>
    <row r="1729" spans="3:13" x14ac:dyDescent="0.25">
      <c r="C1729" s="9">
        <f t="shared" ca="1" si="147"/>
        <v>20</v>
      </c>
      <c r="D1729" s="9" cm="1">
        <f t="array" aca="1" ref="D1729" ca="1">_xlfn.ANCHORARRAY(C1729)*0.05</f>
        <v>1</v>
      </c>
      <c r="E1729" s="9">
        <f t="shared" ca="1" si="148"/>
        <v>1</v>
      </c>
      <c r="F1729" s="9">
        <f t="shared" ca="1" si="146"/>
        <v>4</v>
      </c>
      <c r="G1729" s="9">
        <f t="shared" ca="1" si="149"/>
        <v>13</v>
      </c>
      <c r="H1729" s="9">
        <f t="shared" ca="1" si="150"/>
        <v>4</v>
      </c>
      <c r="I1729" s="9">
        <f ca="1">RAND()*(Packaging[[#This Row],[Ordering cost]]+Packaging[[#This Row],[Holding cost]])+0.2</f>
        <v>1.5724905602220849</v>
      </c>
      <c r="J1729" s="9">
        <f ca="1">SUM(Packaging[[#This Row],[Purchase Cost]:[Taxes]])</f>
        <v>44.572490560222086</v>
      </c>
      <c r="K1729" s="9" t="str">
        <f>TEXT(Packaging[[#This Row],[Deliverydate_C]],"mmm")</f>
        <v>Jan</v>
      </c>
      <c r="L1729" s="9"/>
      <c r="M1729" s="9" t="s">
        <v>221</v>
      </c>
    </row>
    <row r="1730" spans="3:13" x14ac:dyDescent="0.25">
      <c r="C1730" s="9">
        <f t="shared" ca="1" si="147"/>
        <v>29</v>
      </c>
      <c r="D1730" s="9" cm="1">
        <f t="array" aca="1" ref="D1730" ca="1">_xlfn.ANCHORARRAY(C1730)*0.05</f>
        <v>1.4500000000000002</v>
      </c>
      <c r="E1730" s="9">
        <f t="shared" ca="1" si="148"/>
        <v>1</v>
      </c>
      <c r="F1730" s="9">
        <f t="shared" ref="F1730:F1793" ca="1" si="151">RANDBETWEEN(3,4)</f>
        <v>4</v>
      </c>
      <c r="G1730" s="9">
        <f t="shared" ca="1" si="149"/>
        <v>12</v>
      </c>
      <c r="H1730" s="9">
        <f t="shared" ca="1" si="150"/>
        <v>2</v>
      </c>
      <c r="I1730" s="9">
        <f ca="1">RAND()*(Packaging[[#This Row],[Ordering cost]]+Packaging[[#This Row],[Holding cost]])+0.2</f>
        <v>1.7965740141087279</v>
      </c>
      <c r="J1730" s="9">
        <f ca="1">SUM(Packaging[[#This Row],[Purchase Cost]:[Taxes]])</f>
        <v>51.246574014108731</v>
      </c>
      <c r="K1730" s="9" t="str">
        <f>TEXT(Packaging[[#This Row],[Deliverydate_C]],"mmm")</f>
        <v>Jan</v>
      </c>
      <c r="L1730" s="9"/>
      <c r="M1730" s="9" t="s">
        <v>221</v>
      </c>
    </row>
    <row r="1731" spans="3:13" x14ac:dyDescent="0.25">
      <c r="C1731" s="9">
        <f t="shared" ca="1" si="147"/>
        <v>24</v>
      </c>
      <c r="D1731" s="9" cm="1">
        <f t="array" aca="1" ref="D1731" ca="1">_xlfn.ANCHORARRAY(C1731)*0.05</f>
        <v>1.2000000000000002</v>
      </c>
      <c r="E1731" s="9">
        <f t="shared" ca="1" si="148"/>
        <v>1</v>
      </c>
      <c r="F1731" s="9">
        <f t="shared" ca="1" si="151"/>
        <v>3</v>
      </c>
      <c r="G1731" s="9">
        <f t="shared" ca="1" si="149"/>
        <v>10</v>
      </c>
      <c r="H1731" s="9">
        <f t="shared" ca="1" si="150"/>
        <v>2</v>
      </c>
      <c r="I1731" s="9">
        <f ca="1">RAND()*(Packaging[[#This Row],[Ordering cost]]+Packaging[[#This Row],[Holding cost]])+0.2</f>
        <v>1.4236129491877503</v>
      </c>
      <c r="J1731" s="9">
        <f ca="1">SUM(Packaging[[#This Row],[Purchase Cost]:[Taxes]])</f>
        <v>42.623612949187752</v>
      </c>
      <c r="K1731" s="9" t="str">
        <f>TEXT(Packaging[[#This Row],[Deliverydate_C]],"mmm")</f>
        <v>Jan</v>
      </c>
      <c r="L1731" s="9"/>
      <c r="M1731" s="9" t="s">
        <v>219</v>
      </c>
    </row>
    <row r="1732" spans="3:13" x14ac:dyDescent="0.25">
      <c r="C1732" s="9">
        <f t="shared" ca="1" si="147"/>
        <v>20</v>
      </c>
      <c r="D1732" s="9" cm="1">
        <f t="array" aca="1" ref="D1732" ca="1">_xlfn.ANCHORARRAY(C1732)*0.05</f>
        <v>1</v>
      </c>
      <c r="E1732" s="9">
        <f t="shared" ca="1" si="148"/>
        <v>2</v>
      </c>
      <c r="F1732" s="9">
        <f t="shared" ca="1" si="151"/>
        <v>3</v>
      </c>
      <c r="G1732" s="9">
        <f t="shared" ca="1" si="149"/>
        <v>10</v>
      </c>
      <c r="H1732" s="9">
        <f t="shared" ca="1" si="150"/>
        <v>4</v>
      </c>
      <c r="I1732" s="9">
        <f ca="1">RAND()*(Packaging[[#This Row],[Ordering cost]]+Packaging[[#This Row],[Holding cost]])+0.2</f>
        <v>2.8415833907815715</v>
      </c>
      <c r="J1732" s="9">
        <f ca="1">SUM(Packaging[[#This Row],[Purchase Cost]:[Taxes]])</f>
        <v>42.841583390781572</v>
      </c>
      <c r="K1732" s="9" t="str">
        <f>TEXT(Packaging[[#This Row],[Deliverydate_C]],"mmm")</f>
        <v>Jan</v>
      </c>
      <c r="L1732" s="9"/>
      <c r="M1732" s="9" t="s">
        <v>220</v>
      </c>
    </row>
    <row r="1733" spans="3:13" x14ac:dyDescent="0.25">
      <c r="C1733" s="9">
        <f t="shared" ca="1" si="147"/>
        <v>21</v>
      </c>
      <c r="D1733" s="9" cm="1">
        <f t="array" aca="1" ref="D1733" ca="1">_xlfn.ANCHORARRAY(C1733)*0.05</f>
        <v>1.05</v>
      </c>
      <c r="E1733" s="9">
        <f t="shared" ca="1" si="148"/>
        <v>1</v>
      </c>
      <c r="F1733" s="9">
        <f t="shared" ca="1" si="151"/>
        <v>3</v>
      </c>
      <c r="G1733" s="9">
        <f t="shared" ca="1" si="149"/>
        <v>11</v>
      </c>
      <c r="H1733" s="9">
        <f t="shared" ca="1" si="150"/>
        <v>4</v>
      </c>
      <c r="I1733" s="9">
        <f ca="1">RAND()*(Packaging[[#This Row],[Ordering cost]]+Packaging[[#This Row],[Holding cost]])+0.2</f>
        <v>1.5964320286408655</v>
      </c>
      <c r="J1733" s="9">
        <f ca="1">SUM(Packaging[[#This Row],[Purchase Cost]:[Taxes]])</f>
        <v>42.646432028640859</v>
      </c>
      <c r="K1733" s="9" t="str">
        <f>TEXT(Packaging[[#This Row],[Deliverydate_C]],"mmm")</f>
        <v>Jan</v>
      </c>
      <c r="L1733" s="9"/>
      <c r="M1733" s="9" t="s">
        <v>220</v>
      </c>
    </row>
    <row r="1734" spans="3:13" x14ac:dyDescent="0.25">
      <c r="C1734" s="9">
        <f t="shared" ca="1" si="147"/>
        <v>24</v>
      </c>
      <c r="D1734" s="9" cm="1">
        <f t="array" aca="1" ref="D1734" ca="1">_xlfn.ANCHORARRAY(C1734)*0.05</f>
        <v>1.2000000000000002</v>
      </c>
      <c r="E1734" s="9">
        <f t="shared" ca="1" si="148"/>
        <v>2</v>
      </c>
      <c r="F1734" s="9">
        <f t="shared" ca="1" si="151"/>
        <v>3</v>
      </c>
      <c r="G1734" s="9">
        <f t="shared" ca="1" si="149"/>
        <v>11</v>
      </c>
      <c r="H1734" s="9">
        <f t="shared" ca="1" si="150"/>
        <v>2</v>
      </c>
      <c r="I1734" s="9">
        <f ca="1">RAND()*(Packaging[[#This Row],[Ordering cost]]+Packaging[[#This Row],[Holding cost]])+0.2</f>
        <v>0.44417237153802741</v>
      </c>
      <c r="J1734" s="9">
        <f ca="1">SUM(Packaging[[#This Row],[Purchase Cost]:[Taxes]])</f>
        <v>43.644172371538033</v>
      </c>
      <c r="K1734" s="9" t="str">
        <f>TEXT(Packaging[[#This Row],[Deliverydate_C]],"mmm")</f>
        <v>Jan</v>
      </c>
      <c r="L1734" s="9"/>
      <c r="M1734" s="9" t="s">
        <v>219</v>
      </c>
    </row>
    <row r="1735" spans="3:13" x14ac:dyDescent="0.25">
      <c r="C1735" s="9">
        <f t="shared" ca="1" si="147"/>
        <v>29</v>
      </c>
      <c r="D1735" s="9" cm="1">
        <f t="array" aca="1" ref="D1735" ca="1">_xlfn.ANCHORARRAY(C1735)*0.05</f>
        <v>1.4500000000000002</v>
      </c>
      <c r="E1735" s="9">
        <f t="shared" ca="1" si="148"/>
        <v>2</v>
      </c>
      <c r="F1735" s="9">
        <f t="shared" ca="1" si="151"/>
        <v>4</v>
      </c>
      <c r="G1735" s="9">
        <f t="shared" ca="1" si="149"/>
        <v>12</v>
      </c>
      <c r="H1735" s="9">
        <f t="shared" ca="1" si="150"/>
        <v>3</v>
      </c>
      <c r="I1735" s="9">
        <f ca="1">RAND()*(Packaging[[#This Row],[Ordering cost]]+Packaging[[#This Row],[Holding cost]])+0.2</f>
        <v>1.5961029667046678</v>
      </c>
      <c r="J1735" s="9">
        <f ca="1">SUM(Packaging[[#This Row],[Purchase Cost]:[Taxes]])</f>
        <v>53.046102966704673</v>
      </c>
      <c r="K1735" s="9" t="str">
        <f>TEXT(Packaging[[#This Row],[Deliverydate_C]],"mmm")</f>
        <v>Jan</v>
      </c>
      <c r="L1735" s="9"/>
      <c r="M1735" s="9" t="s">
        <v>220</v>
      </c>
    </row>
    <row r="1736" spans="3:13" x14ac:dyDescent="0.25">
      <c r="C1736" s="9">
        <f t="shared" ca="1" si="147"/>
        <v>22</v>
      </c>
      <c r="D1736" s="9" cm="1">
        <f t="array" aca="1" ref="D1736" ca="1">_xlfn.ANCHORARRAY(C1736)*0.05</f>
        <v>1.1000000000000001</v>
      </c>
      <c r="E1736" s="9">
        <f t="shared" ca="1" si="148"/>
        <v>2</v>
      </c>
      <c r="F1736" s="9">
        <f t="shared" ca="1" si="151"/>
        <v>4</v>
      </c>
      <c r="G1736" s="9">
        <f t="shared" ca="1" si="149"/>
        <v>13</v>
      </c>
      <c r="H1736" s="9">
        <f t="shared" ca="1" si="150"/>
        <v>5</v>
      </c>
      <c r="I1736" s="9">
        <f ca="1">RAND()*(Packaging[[#This Row],[Ordering cost]]+Packaging[[#This Row],[Holding cost]])+0.2</f>
        <v>2.1655561215718171</v>
      </c>
      <c r="J1736" s="9">
        <f ca="1">SUM(Packaging[[#This Row],[Purchase Cost]:[Taxes]])</f>
        <v>49.265556121571819</v>
      </c>
      <c r="K1736" s="9" t="str">
        <f>TEXT(Packaging[[#This Row],[Deliverydate_C]],"mmm")</f>
        <v>Jan</v>
      </c>
      <c r="L1736" s="9"/>
      <c r="M1736" s="9" t="s">
        <v>220</v>
      </c>
    </row>
    <row r="1737" spans="3:13" x14ac:dyDescent="0.25">
      <c r="C1737" s="9">
        <f t="shared" ref="C1737:C1800" ca="1" si="152">RANDBETWEEN(20,30)</f>
        <v>25</v>
      </c>
      <c r="D1737" s="9" cm="1">
        <f t="array" aca="1" ref="D1737" ca="1">_xlfn.ANCHORARRAY(C1737)*0.05</f>
        <v>1.25</v>
      </c>
      <c r="E1737" s="9">
        <f t="shared" ref="E1737:E1800" ca="1" si="153">RANDBETWEEN(1,2)</f>
        <v>2</v>
      </c>
      <c r="F1737" s="9">
        <f t="shared" ca="1" si="151"/>
        <v>4</v>
      </c>
      <c r="G1737" s="9">
        <f t="shared" ref="G1737:G1800" ca="1" si="154">RANDBETWEEN(10,15)</f>
        <v>11</v>
      </c>
      <c r="H1737" s="9">
        <f t="shared" ref="H1737:H1800" ca="1" si="155">RANDBETWEEN(2,5)</f>
        <v>3</v>
      </c>
      <c r="I1737" s="9">
        <f ca="1">RAND()*(Packaging[[#This Row],[Ordering cost]]+Packaging[[#This Row],[Holding cost]])+0.2</f>
        <v>2.5824241210190548</v>
      </c>
      <c r="J1737" s="9">
        <f ca="1">SUM(Packaging[[#This Row],[Purchase Cost]:[Taxes]])</f>
        <v>48.832424121019052</v>
      </c>
      <c r="K1737" s="9" t="str">
        <f>TEXT(Packaging[[#This Row],[Deliverydate_C]],"mmm")</f>
        <v>Jan</v>
      </c>
      <c r="L1737" s="9"/>
      <c r="M1737" s="9" t="s">
        <v>219</v>
      </c>
    </row>
    <row r="1738" spans="3:13" x14ac:dyDescent="0.25">
      <c r="C1738" s="9">
        <f t="shared" ca="1" si="152"/>
        <v>23</v>
      </c>
      <c r="D1738" s="9" cm="1">
        <f t="array" aca="1" ref="D1738" ca="1">_xlfn.ANCHORARRAY(C1738)*0.05</f>
        <v>1.1500000000000001</v>
      </c>
      <c r="E1738" s="9">
        <f t="shared" ca="1" si="153"/>
        <v>1</v>
      </c>
      <c r="F1738" s="9">
        <f t="shared" ca="1" si="151"/>
        <v>3</v>
      </c>
      <c r="G1738" s="9">
        <f t="shared" ca="1" si="154"/>
        <v>11</v>
      </c>
      <c r="H1738" s="9">
        <f t="shared" ca="1" si="155"/>
        <v>5</v>
      </c>
      <c r="I1738" s="9">
        <f ca="1">RAND()*(Packaging[[#This Row],[Ordering cost]]+Packaging[[#This Row],[Holding cost]])+0.2</f>
        <v>1.0880764722077263</v>
      </c>
      <c r="J1738" s="9">
        <f ca="1">SUM(Packaging[[#This Row],[Purchase Cost]:[Taxes]])</f>
        <v>45.238076472207723</v>
      </c>
      <c r="K1738" s="9" t="str">
        <f>TEXT(Packaging[[#This Row],[Deliverydate_C]],"mmm")</f>
        <v>Jan</v>
      </c>
      <c r="L1738" s="9"/>
      <c r="M1738" s="9" t="s">
        <v>219</v>
      </c>
    </row>
    <row r="1739" spans="3:13" x14ac:dyDescent="0.25">
      <c r="C1739" s="9">
        <f t="shared" ca="1" si="152"/>
        <v>22</v>
      </c>
      <c r="D1739" s="9" cm="1">
        <f t="array" aca="1" ref="D1739" ca="1">_xlfn.ANCHORARRAY(C1739)*0.05</f>
        <v>1.1000000000000001</v>
      </c>
      <c r="E1739" s="9">
        <f t="shared" ca="1" si="153"/>
        <v>2</v>
      </c>
      <c r="F1739" s="9">
        <f t="shared" ca="1" si="151"/>
        <v>4</v>
      </c>
      <c r="G1739" s="9">
        <f t="shared" ca="1" si="154"/>
        <v>11</v>
      </c>
      <c r="H1739" s="9">
        <f t="shared" ca="1" si="155"/>
        <v>4</v>
      </c>
      <c r="I1739" s="9">
        <f ca="1">RAND()*(Packaging[[#This Row],[Ordering cost]]+Packaging[[#This Row],[Holding cost]])+0.2</f>
        <v>0.64848317299728864</v>
      </c>
      <c r="J1739" s="9">
        <f ca="1">SUM(Packaging[[#This Row],[Purchase Cost]:[Taxes]])</f>
        <v>44.74848317299729</v>
      </c>
      <c r="K1739" s="9" t="str">
        <f>TEXT(Packaging[[#This Row],[Deliverydate_C]],"mmm")</f>
        <v>Jan</v>
      </c>
      <c r="L1739" s="9"/>
      <c r="M1739" s="9" t="s">
        <v>220</v>
      </c>
    </row>
    <row r="1740" spans="3:13" x14ac:dyDescent="0.25">
      <c r="C1740" s="9">
        <f t="shared" ca="1" si="152"/>
        <v>30</v>
      </c>
      <c r="D1740" s="9" cm="1">
        <f t="array" aca="1" ref="D1740" ca="1">_xlfn.ANCHORARRAY(C1740)*0.05</f>
        <v>1.5</v>
      </c>
      <c r="E1740" s="9">
        <f t="shared" ca="1" si="153"/>
        <v>1</v>
      </c>
      <c r="F1740" s="9">
        <f t="shared" ca="1" si="151"/>
        <v>3</v>
      </c>
      <c r="G1740" s="9">
        <f t="shared" ca="1" si="154"/>
        <v>15</v>
      </c>
      <c r="H1740" s="9">
        <f t="shared" ca="1" si="155"/>
        <v>4</v>
      </c>
      <c r="I1740" s="9">
        <f ca="1">RAND()*(Packaging[[#This Row],[Ordering cost]]+Packaging[[#This Row],[Holding cost]])+0.2</f>
        <v>2.5859070747493496</v>
      </c>
      <c r="J1740" s="9">
        <f ca="1">SUM(Packaging[[#This Row],[Purchase Cost]:[Taxes]])</f>
        <v>57.08590707474935</v>
      </c>
      <c r="K1740" s="9" t="str">
        <f>TEXT(Packaging[[#This Row],[Deliverydate_C]],"mmm")</f>
        <v>Jan</v>
      </c>
      <c r="L1740" s="9"/>
      <c r="M1740" s="9" t="s">
        <v>220</v>
      </c>
    </row>
    <row r="1741" spans="3:13" x14ac:dyDescent="0.25">
      <c r="C1741" s="9">
        <f t="shared" ca="1" si="152"/>
        <v>27</v>
      </c>
      <c r="D1741" s="9" cm="1">
        <f t="array" aca="1" ref="D1741" ca="1">_xlfn.ANCHORARRAY(C1741)*0.05</f>
        <v>1.35</v>
      </c>
      <c r="E1741" s="9">
        <f t="shared" ca="1" si="153"/>
        <v>2</v>
      </c>
      <c r="F1741" s="9">
        <f t="shared" ca="1" si="151"/>
        <v>3</v>
      </c>
      <c r="G1741" s="9">
        <f t="shared" ca="1" si="154"/>
        <v>15</v>
      </c>
      <c r="H1741" s="9">
        <f t="shared" ca="1" si="155"/>
        <v>5</v>
      </c>
      <c r="I1741" s="9">
        <f ca="1">RAND()*(Packaging[[#This Row],[Ordering cost]]+Packaging[[#This Row],[Holding cost]])+0.2</f>
        <v>2.4241333827747509</v>
      </c>
      <c r="J1741" s="9">
        <f ca="1">SUM(Packaging[[#This Row],[Purchase Cost]:[Taxes]])</f>
        <v>55.77413338277475</v>
      </c>
      <c r="K1741" s="9" t="str">
        <f>TEXT(Packaging[[#This Row],[Deliverydate_C]],"mmm")</f>
        <v>Jan</v>
      </c>
      <c r="L1741" s="9"/>
      <c r="M1741" s="9" t="s">
        <v>220</v>
      </c>
    </row>
    <row r="1742" spans="3:13" x14ac:dyDescent="0.25">
      <c r="C1742" s="9">
        <f t="shared" ca="1" si="152"/>
        <v>20</v>
      </c>
      <c r="D1742" s="9" cm="1">
        <f t="array" aca="1" ref="D1742" ca="1">_xlfn.ANCHORARRAY(C1742)*0.05</f>
        <v>1</v>
      </c>
      <c r="E1742" s="9">
        <f t="shared" ca="1" si="153"/>
        <v>2</v>
      </c>
      <c r="F1742" s="9">
        <f t="shared" ca="1" si="151"/>
        <v>3</v>
      </c>
      <c r="G1742" s="9">
        <f t="shared" ca="1" si="154"/>
        <v>15</v>
      </c>
      <c r="H1742" s="9">
        <f t="shared" ca="1" si="155"/>
        <v>3</v>
      </c>
      <c r="I1742" s="9">
        <f ca="1">RAND()*(Packaging[[#This Row],[Ordering cost]]+Packaging[[#This Row],[Holding cost]])+0.2</f>
        <v>2.3978929352227398</v>
      </c>
      <c r="J1742" s="9">
        <f ca="1">SUM(Packaging[[#This Row],[Purchase Cost]:[Taxes]])</f>
        <v>46.397892935222742</v>
      </c>
      <c r="K1742" s="9" t="str">
        <f>TEXT(Packaging[[#This Row],[Deliverydate_C]],"mmm")</f>
        <v>Jan</v>
      </c>
      <c r="L1742" s="9"/>
      <c r="M1742" s="9" t="s">
        <v>220</v>
      </c>
    </row>
    <row r="1743" spans="3:13" x14ac:dyDescent="0.25">
      <c r="C1743" s="9">
        <f t="shared" ca="1" si="152"/>
        <v>23</v>
      </c>
      <c r="D1743" s="9" cm="1">
        <f t="array" aca="1" ref="D1743" ca="1">_xlfn.ANCHORARRAY(C1743)*0.05</f>
        <v>1.1500000000000001</v>
      </c>
      <c r="E1743" s="9">
        <f t="shared" ca="1" si="153"/>
        <v>2</v>
      </c>
      <c r="F1743" s="9">
        <f t="shared" ca="1" si="151"/>
        <v>4</v>
      </c>
      <c r="G1743" s="9">
        <f t="shared" ca="1" si="154"/>
        <v>13</v>
      </c>
      <c r="H1743" s="9">
        <f t="shared" ca="1" si="155"/>
        <v>4</v>
      </c>
      <c r="I1743" s="9">
        <f ca="1">RAND()*(Packaging[[#This Row],[Ordering cost]]+Packaging[[#This Row],[Holding cost]])+0.2</f>
        <v>0.35272302286082352</v>
      </c>
      <c r="J1743" s="9">
        <f ca="1">SUM(Packaging[[#This Row],[Purchase Cost]:[Taxes]])</f>
        <v>47.50272302286082</v>
      </c>
      <c r="K1743" s="9" t="str">
        <f>TEXT(Packaging[[#This Row],[Deliverydate_C]],"mmm")</f>
        <v>Jan</v>
      </c>
      <c r="L1743" s="9"/>
      <c r="M1743" s="9" t="s">
        <v>220</v>
      </c>
    </row>
    <row r="1744" spans="3:13" x14ac:dyDescent="0.25">
      <c r="C1744" s="9">
        <f t="shared" ca="1" si="152"/>
        <v>28</v>
      </c>
      <c r="D1744" s="9" cm="1">
        <f t="array" aca="1" ref="D1744" ca="1">_xlfn.ANCHORARRAY(C1744)*0.05</f>
        <v>1.4000000000000001</v>
      </c>
      <c r="E1744" s="9">
        <f t="shared" ca="1" si="153"/>
        <v>2</v>
      </c>
      <c r="F1744" s="9">
        <f t="shared" ca="1" si="151"/>
        <v>3</v>
      </c>
      <c r="G1744" s="9">
        <f t="shared" ca="1" si="154"/>
        <v>11</v>
      </c>
      <c r="H1744" s="9">
        <f t="shared" ca="1" si="155"/>
        <v>3</v>
      </c>
      <c r="I1744" s="9">
        <f ca="1">RAND()*(Packaging[[#This Row],[Ordering cost]]+Packaging[[#This Row],[Holding cost]])+0.2</f>
        <v>2.0174526412103653</v>
      </c>
      <c r="J1744" s="9">
        <f ca="1">SUM(Packaging[[#This Row],[Purchase Cost]:[Taxes]])</f>
        <v>50.41745264121036</v>
      </c>
      <c r="K1744" s="9" t="str">
        <f>TEXT(Packaging[[#This Row],[Deliverydate_C]],"mmm")</f>
        <v>Jan</v>
      </c>
      <c r="L1744" s="9"/>
      <c r="M1744" s="9" t="s">
        <v>220</v>
      </c>
    </row>
    <row r="1745" spans="3:13" x14ac:dyDescent="0.25">
      <c r="C1745" s="9">
        <f t="shared" ca="1" si="152"/>
        <v>30</v>
      </c>
      <c r="D1745" s="9" cm="1">
        <f t="array" aca="1" ref="D1745" ca="1">_xlfn.ANCHORARRAY(C1745)*0.05</f>
        <v>1.5</v>
      </c>
      <c r="E1745" s="9">
        <f t="shared" ca="1" si="153"/>
        <v>2</v>
      </c>
      <c r="F1745" s="9">
        <f t="shared" ca="1" si="151"/>
        <v>4</v>
      </c>
      <c r="G1745" s="9">
        <f t="shared" ca="1" si="154"/>
        <v>10</v>
      </c>
      <c r="H1745" s="9">
        <f t="shared" ca="1" si="155"/>
        <v>2</v>
      </c>
      <c r="I1745" s="9">
        <f ca="1">RAND()*(Packaging[[#This Row],[Ordering cost]]+Packaging[[#This Row],[Holding cost]])+0.2</f>
        <v>0.54080644255720434</v>
      </c>
      <c r="J1745" s="9">
        <f ca="1">SUM(Packaging[[#This Row],[Purchase Cost]:[Taxes]])</f>
        <v>50.040806442557205</v>
      </c>
      <c r="K1745" s="9" t="str">
        <f>TEXT(Packaging[[#This Row],[Deliverydate_C]],"mmm")</f>
        <v>Jan</v>
      </c>
      <c r="L1745" s="9"/>
      <c r="M1745" s="9" t="s">
        <v>219</v>
      </c>
    </row>
    <row r="1746" spans="3:13" x14ac:dyDescent="0.25">
      <c r="C1746" s="9">
        <f t="shared" ca="1" si="152"/>
        <v>25</v>
      </c>
      <c r="D1746" s="9" cm="1">
        <f t="array" aca="1" ref="D1746" ca="1">_xlfn.ANCHORARRAY(C1746)*0.05</f>
        <v>1.25</v>
      </c>
      <c r="E1746" s="9">
        <f t="shared" ca="1" si="153"/>
        <v>2</v>
      </c>
      <c r="F1746" s="9">
        <f t="shared" ca="1" si="151"/>
        <v>3</v>
      </c>
      <c r="G1746" s="9">
        <f t="shared" ca="1" si="154"/>
        <v>12</v>
      </c>
      <c r="H1746" s="9">
        <f t="shared" ca="1" si="155"/>
        <v>5</v>
      </c>
      <c r="I1746" s="9">
        <f ca="1">RAND()*(Packaging[[#This Row],[Ordering cost]]+Packaging[[#This Row],[Holding cost]])+0.2</f>
        <v>2.5130917143223024</v>
      </c>
      <c r="J1746" s="9">
        <f ca="1">SUM(Packaging[[#This Row],[Purchase Cost]:[Taxes]])</f>
        <v>50.7630917143223</v>
      </c>
      <c r="K1746" s="9" t="str">
        <f>TEXT(Packaging[[#This Row],[Deliverydate_C]],"mmm")</f>
        <v>Jan</v>
      </c>
      <c r="L1746" s="9"/>
      <c r="M1746" s="9" t="s">
        <v>220</v>
      </c>
    </row>
    <row r="1747" spans="3:13" x14ac:dyDescent="0.25">
      <c r="C1747" s="9">
        <f t="shared" ca="1" si="152"/>
        <v>20</v>
      </c>
      <c r="D1747" s="9" cm="1">
        <f t="array" aca="1" ref="D1747" ca="1">_xlfn.ANCHORARRAY(C1747)*0.05</f>
        <v>1</v>
      </c>
      <c r="E1747" s="9">
        <f t="shared" ca="1" si="153"/>
        <v>2</v>
      </c>
      <c r="F1747" s="9">
        <f t="shared" ca="1" si="151"/>
        <v>3</v>
      </c>
      <c r="G1747" s="9">
        <f t="shared" ca="1" si="154"/>
        <v>10</v>
      </c>
      <c r="H1747" s="9">
        <f t="shared" ca="1" si="155"/>
        <v>2</v>
      </c>
      <c r="I1747" s="9">
        <f ca="1">RAND()*(Packaging[[#This Row],[Ordering cost]]+Packaging[[#This Row],[Holding cost]])+0.2</f>
        <v>1.5264264155356571</v>
      </c>
      <c r="J1747" s="9">
        <f ca="1">SUM(Packaging[[#This Row],[Purchase Cost]:[Taxes]])</f>
        <v>39.52642641553566</v>
      </c>
      <c r="K1747" s="9" t="str">
        <f>TEXT(Packaging[[#This Row],[Deliverydate_C]],"mmm")</f>
        <v>Jan</v>
      </c>
      <c r="L1747" s="9"/>
      <c r="M1747" s="9" t="s">
        <v>220</v>
      </c>
    </row>
    <row r="1748" spans="3:13" x14ac:dyDescent="0.25">
      <c r="C1748" s="9">
        <f t="shared" ca="1" si="152"/>
        <v>27</v>
      </c>
      <c r="D1748" s="9" cm="1">
        <f t="array" aca="1" ref="D1748" ca="1">_xlfn.ANCHORARRAY(C1748)*0.05</f>
        <v>1.35</v>
      </c>
      <c r="E1748" s="9">
        <f t="shared" ca="1" si="153"/>
        <v>2</v>
      </c>
      <c r="F1748" s="9">
        <f t="shared" ca="1" si="151"/>
        <v>3</v>
      </c>
      <c r="G1748" s="9">
        <f t="shared" ca="1" si="154"/>
        <v>15</v>
      </c>
      <c r="H1748" s="9">
        <f t="shared" ca="1" si="155"/>
        <v>4</v>
      </c>
      <c r="I1748" s="9">
        <f ca="1">RAND()*(Packaging[[#This Row],[Ordering cost]]+Packaging[[#This Row],[Holding cost]])+0.2</f>
        <v>0.4246435759571584</v>
      </c>
      <c r="J1748" s="9">
        <f ca="1">SUM(Packaging[[#This Row],[Purchase Cost]:[Taxes]])</f>
        <v>52.774643575957157</v>
      </c>
      <c r="K1748" s="9" t="str">
        <f>TEXT(Packaging[[#This Row],[Deliverydate_C]],"mmm")</f>
        <v>Jan</v>
      </c>
      <c r="L1748" s="9"/>
      <c r="M1748" s="9" t="s">
        <v>219</v>
      </c>
    </row>
    <row r="1749" spans="3:13" x14ac:dyDescent="0.25">
      <c r="C1749" s="9">
        <f t="shared" ca="1" si="152"/>
        <v>28</v>
      </c>
      <c r="D1749" s="9" cm="1">
        <f t="array" aca="1" ref="D1749" ca="1">_xlfn.ANCHORARRAY(C1749)*0.05</f>
        <v>1.4000000000000001</v>
      </c>
      <c r="E1749" s="9">
        <f t="shared" ca="1" si="153"/>
        <v>1</v>
      </c>
      <c r="F1749" s="9">
        <f t="shared" ca="1" si="151"/>
        <v>3</v>
      </c>
      <c r="G1749" s="9">
        <f t="shared" ca="1" si="154"/>
        <v>11</v>
      </c>
      <c r="H1749" s="9">
        <f t="shared" ca="1" si="155"/>
        <v>3</v>
      </c>
      <c r="I1749" s="9">
        <f ca="1">RAND()*(Packaging[[#This Row],[Ordering cost]]+Packaging[[#This Row],[Holding cost]])+0.2</f>
        <v>1.7404506142561251</v>
      </c>
      <c r="J1749" s="9">
        <f ca="1">SUM(Packaging[[#This Row],[Purchase Cost]:[Taxes]])</f>
        <v>49.140450614256125</v>
      </c>
      <c r="K1749" s="9" t="str">
        <f>TEXT(Packaging[[#This Row],[Deliverydate_C]],"mmm")</f>
        <v>Jan</v>
      </c>
      <c r="L1749" s="9"/>
      <c r="M1749" s="9" t="s">
        <v>219</v>
      </c>
    </row>
    <row r="1750" spans="3:13" x14ac:dyDescent="0.25">
      <c r="C1750" s="9">
        <f t="shared" ca="1" si="152"/>
        <v>22</v>
      </c>
      <c r="D1750" s="9" cm="1">
        <f t="array" aca="1" ref="D1750" ca="1">_xlfn.ANCHORARRAY(C1750)*0.05</f>
        <v>1.1000000000000001</v>
      </c>
      <c r="E1750" s="9">
        <f t="shared" ca="1" si="153"/>
        <v>1</v>
      </c>
      <c r="F1750" s="9">
        <f t="shared" ca="1" si="151"/>
        <v>3</v>
      </c>
      <c r="G1750" s="9">
        <f t="shared" ca="1" si="154"/>
        <v>14</v>
      </c>
      <c r="H1750" s="9">
        <f t="shared" ca="1" si="155"/>
        <v>3</v>
      </c>
      <c r="I1750" s="9">
        <f ca="1">RAND()*(Packaging[[#This Row],[Ordering cost]]+Packaging[[#This Row],[Holding cost]])+0.2</f>
        <v>1.4412369131861453</v>
      </c>
      <c r="J1750" s="9">
        <f ca="1">SUM(Packaging[[#This Row],[Purchase Cost]:[Taxes]])</f>
        <v>45.541236913186147</v>
      </c>
      <c r="K1750" s="9" t="str">
        <f>TEXT(Packaging[[#This Row],[Deliverydate_C]],"mmm")</f>
        <v>Jan</v>
      </c>
      <c r="L1750" s="9"/>
      <c r="M1750" s="9" t="s">
        <v>219</v>
      </c>
    </row>
    <row r="1751" spans="3:13" x14ac:dyDescent="0.25">
      <c r="C1751" s="9">
        <f t="shared" ca="1" si="152"/>
        <v>22</v>
      </c>
      <c r="D1751" s="9" cm="1">
        <f t="array" aca="1" ref="D1751" ca="1">_xlfn.ANCHORARRAY(C1751)*0.05</f>
        <v>1.1000000000000001</v>
      </c>
      <c r="E1751" s="9">
        <f t="shared" ca="1" si="153"/>
        <v>2</v>
      </c>
      <c r="F1751" s="9">
        <f t="shared" ca="1" si="151"/>
        <v>4</v>
      </c>
      <c r="G1751" s="9">
        <f t="shared" ca="1" si="154"/>
        <v>14</v>
      </c>
      <c r="H1751" s="9">
        <f t="shared" ca="1" si="155"/>
        <v>3</v>
      </c>
      <c r="I1751" s="9">
        <f ca="1">RAND()*(Packaging[[#This Row],[Ordering cost]]+Packaging[[#This Row],[Holding cost]])+0.2</f>
        <v>0.98590648641864509</v>
      </c>
      <c r="J1751" s="9">
        <f ca="1">SUM(Packaging[[#This Row],[Purchase Cost]:[Taxes]])</f>
        <v>47.085906486418644</v>
      </c>
      <c r="K1751" s="9" t="str">
        <f>TEXT(Packaging[[#This Row],[Deliverydate_C]],"mmm")</f>
        <v>Jan</v>
      </c>
      <c r="L1751" s="9"/>
      <c r="M1751" s="9" t="s">
        <v>219</v>
      </c>
    </row>
    <row r="1752" spans="3:13" x14ac:dyDescent="0.25">
      <c r="C1752" s="9">
        <f t="shared" ca="1" si="152"/>
        <v>30</v>
      </c>
      <c r="D1752" s="9" cm="1">
        <f t="array" aca="1" ref="D1752" ca="1">_xlfn.ANCHORARRAY(C1752)*0.05</f>
        <v>1.5</v>
      </c>
      <c r="E1752" s="9">
        <f t="shared" ca="1" si="153"/>
        <v>1</v>
      </c>
      <c r="F1752" s="9">
        <f t="shared" ca="1" si="151"/>
        <v>3</v>
      </c>
      <c r="G1752" s="9">
        <f t="shared" ca="1" si="154"/>
        <v>14</v>
      </c>
      <c r="H1752" s="9">
        <f t="shared" ca="1" si="155"/>
        <v>2</v>
      </c>
      <c r="I1752" s="9">
        <f ca="1">RAND()*(Packaging[[#This Row],[Ordering cost]]+Packaging[[#This Row],[Holding cost]])+0.2</f>
        <v>1.2187056027814098</v>
      </c>
      <c r="J1752" s="9">
        <f ca="1">SUM(Packaging[[#This Row],[Purchase Cost]:[Taxes]])</f>
        <v>52.718705602781412</v>
      </c>
      <c r="K1752" s="9" t="str">
        <f>TEXT(Packaging[[#This Row],[Deliverydate_C]],"mmm")</f>
        <v>Jan</v>
      </c>
      <c r="L1752" s="9"/>
      <c r="M1752" s="9" t="s">
        <v>220</v>
      </c>
    </row>
    <row r="1753" spans="3:13" x14ac:dyDescent="0.25">
      <c r="C1753" s="9">
        <f t="shared" ca="1" si="152"/>
        <v>29</v>
      </c>
      <c r="D1753" s="9" cm="1">
        <f t="array" aca="1" ref="D1753" ca="1">_xlfn.ANCHORARRAY(C1753)*0.05</f>
        <v>1.4500000000000002</v>
      </c>
      <c r="E1753" s="9">
        <f t="shared" ca="1" si="153"/>
        <v>2</v>
      </c>
      <c r="F1753" s="9">
        <f t="shared" ca="1" si="151"/>
        <v>3</v>
      </c>
      <c r="G1753" s="9">
        <f t="shared" ca="1" si="154"/>
        <v>12</v>
      </c>
      <c r="H1753" s="9">
        <f t="shared" ca="1" si="155"/>
        <v>4</v>
      </c>
      <c r="I1753" s="9">
        <f ca="1">RAND()*(Packaging[[#This Row],[Ordering cost]]+Packaging[[#This Row],[Holding cost]])+0.2</f>
        <v>3.2821997291736773</v>
      </c>
      <c r="J1753" s="9">
        <f ca="1">SUM(Packaging[[#This Row],[Purchase Cost]:[Taxes]])</f>
        <v>54.732199729173679</v>
      </c>
      <c r="K1753" s="9" t="str">
        <f>TEXT(Packaging[[#This Row],[Deliverydate_C]],"mmm")</f>
        <v>Jan</v>
      </c>
      <c r="L1753" s="9"/>
      <c r="M1753" s="9" t="s">
        <v>220</v>
      </c>
    </row>
    <row r="1754" spans="3:13" x14ac:dyDescent="0.25">
      <c r="C1754" s="9">
        <f t="shared" ca="1" si="152"/>
        <v>24</v>
      </c>
      <c r="D1754" s="9" cm="1">
        <f t="array" aca="1" ref="D1754" ca="1">_xlfn.ANCHORARRAY(C1754)*0.05</f>
        <v>1.2000000000000002</v>
      </c>
      <c r="E1754" s="9">
        <f t="shared" ca="1" si="153"/>
        <v>2</v>
      </c>
      <c r="F1754" s="9">
        <f t="shared" ca="1" si="151"/>
        <v>4</v>
      </c>
      <c r="G1754" s="9">
        <f t="shared" ca="1" si="154"/>
        <v>10</v>
      </c>
      <c r="H1754" s="9">
        <f t="shared" ca="1" si="155"/>
        <v>4</v>
      </c>
      <c r="I1754" s="9">
        <f ca="1">RAND()*(Packaging[[#This Row],[Ordering cost]]+Packaging[[#This Row],[Holding cost]])+0.2</f>
        <v>1.1895363331788271</v>
      </c>
      <c r="J1754" s="9">
        <f ca="1">SUM(Packaging[[#This Row],[Purchase Cost]:[Taxes]])</f>
        <v>46.389536333178832</v>
      </c>
      <c r="K1754" s="9" t="str">
        <f>TEXT(Packaging[[#This Row],[Deliverydate_C]],"mmm")</f>
        <v>Jan</v>
      </c>
      <c r="L1754" s="9"/>
      <c r="M1754" s="9" t="s">
        <v>220</v>
      </c>
    </row>
    <row r="1755" spans="3:13" x14ac:dyDescent="0.25">
      <c r="C1755" s="9">
        <f t="shared" ca="1" si="152"/>
        <v>29</v>
      </c>
      <c r="D1755" s="9" cm="1">
        <f t="array" aca="1" ref="D1755" ca="1">_xlfn.ANCHORARRAY(C1755)*0.05</f>
        <v>1.4500000000000002</v>
      </c>
      <c r="E1755" s="9">
        <f t="shared" ca="1" si="153"/>
        <v>2</v>
      </c>
      <c r="F1755" s="9">
        <f t="shared" ca="1" si="151"/>
        <v>4</v>
      </c>
      <c r="G1755" s="9">
        <f t="shared" ca="1" si="154"/>
        <v>13</v>
      </c>
      <c r="H1755" s="9">
        <f t="shared" ca="1" si="155"/>
        <v>2</v>
      </c>
      <c r="I1755" s="9">
        <f ca="1">RAND()*(Packaging[[#This Row],[Ordering cost]]+Packaging[[#This Row],[Holding cost]])+0.2</f>
        <v>2.4000129257134759</v>
      </c>
      <c r="J1755" s="9">
        <f ca="1">SUM(Packaging[[#This Row],[Purchase Cost]:[Taxes]])</f>
        <v>53.850012925713479</v>
      </c>
      <c r="K1755" s="9" t="str">
        <f>TEXT(Packaging[[#This Row],[Deliverydate_C]],"mmm")</f>
        <v>Jan</v>
      </c>
      <c r="L1755" s="9"/>
      <c r="M1755" s="9" t="s">
        <v>221</v>
      </c>
    </row>
    <row r="1756" spans="3:13" x14ac:dyDescent="0.25">
      <c r="C1756" s="9">
        <f t="shared" ca="1" si="152"/>
        <v>29</v>
      </c>
      <c r="D1756" s="9" cm="1">
        <f t="array" aca="1" ref="D1756" ca="1">_xlfn.ANCHORARRAY(C1756)*0.05</f>
        <v>1.4500000000000002</v>
      </c>
      <c r="E1756" s="9">
        <f t="shared" ca="1" si="153"/>
        <v>2</v>
      </c>
      <c r="F1756" s="9">
        <f t="shared" ca="1" si="151"/>
        <v>4</v>
      </c>
      <c r="G1756" s="9">
        <f t="shared" ca="1" si="154"/>
        <v>14</v>
      </c>
      <c r="H1756" s="9">
        <f t="shared" ca="1" si="155"/>
        <v>5</v>
      </c>
      <c r="I1756" s="9">
        <f ca="1">RAND()*(Packaging[[#This Row],[Ordering cost]]+Packaging[[#This Row],[Holding cost]])+0.2</f>
        <v>0.50898939507910346</v>
      </c>
      <c r="J1756" s="9">
        <f ca="1">SUM(Packaging[[#This Row],[Purchase Cost]:[Taxes]])</f>
        <v>55.958989395079108</v>
      </c>
      <c r="K1756" s="9" t="str">
        <f>TEXT(Packaging[[#This Row],[Deliverydate_C]],"mmm")</f>
        <v>Jan</v>
      </c>
      <c r="L1756" s="9"/>
      <c r="M1756" s="9" t="s">
        <v>220</v>
      </c>
    </row>
    <row r="1757" spans="3:13" x14ac:dyDescent="0.25">
      <c r="C1757" s="9">
        <f t="shared" ca="1" si="152"/>
        <v>26</v>
      </c>
      <c r="D1757" s="9" cm="1">
        <f t="array" aca="1" ref="D1757" ca="1">_xlfn.ANCHORARRAY(C1757)*0.05</f>
        <v>1.3</v>
      </c>
      <c r="E1757" s="9">
        <f t="shared" ca="1" si="153"/>
        <v>2</v>
      </c>
      <c r="F1757" s="9">
        <f t="shared" ca="1" si="151"/>
        <v>3</v>
      </c>
      <c r="G1757" s="9">
        <f t="shared" ca="1" si="154"/>
        <v>13</v>
      </c>
      <c r="H1757" s="9">
        <f t="shared" ca="1" si="155"/>
        <v>3</v>
      </c>
      <c r="I1757" s="9">
        <f ca="1">RAND()*(Packaging[[#This Row],[Ordering cost]]+Packaging[[#This Row],[Holding cost]])+0.2</f>
        <v>2.6379080746436165</v>
      </c>
      <c r="J1757" s="9">
        <f ca="1">SUM(Packaging[[#This Row],[Purchase Cost]:[Taxes]])</f>
        <v>50.937908074643616</v>
      </c>
      <c r="K1757" s="9" t="str">
        <f>TEXT(Packaging[[#This Row],[Deliverydate_C]],"mmm")</f>
        <v>Jan</v>
      </c>
      <c r="L1757" s="9"/>
      <c r="M1757" s="9" t="s">
        <v>219</v>
      </c>
    </row>
    <row r="1758" spans="3:13" x14ac:dyDescent="0.25">
      <c r="C1758" s="9">
        <f t="shared" ca="1" si="152"/>
        <v>27</v>
      </c>
      <c r="D1758" s="9" cm="1">
        <f t="array" aca="1" ref="D1758" ca="1">_xlfn.ANCHORARRAY(C1758)*0.05</f>
        <v>1.35</v>
      </c>
      <c r="E1758" s="9">
        <f t="shared" ca="1" si="153"/>
        <v>1</v>
      </c>
      <c r="F1758" s="9">
        <f t="shared" ca="1" si="151"/>
        <v>3</v>
      </c>
      <c r="G1758" s="9">
        <f t="shared" ca="1" si="154"/>
        <v>10</v>
      </c>
      <c r="H1758" s="9">
        <f t="shared" ca="1" si="155"/>
        <v>4</v>
      </c>
      <c r="I1758" s="9">
        <f ca="1">RAND()*(Packaging[[#This Row],[Ordering cost]]+Packaging[[#This Row],[Holding cost]])+0.2</f>
        <v>1.3764911855928506</v>
      </c>
      <c r="J1758" s="9">
        <f ca="1">SUM(Packaging[[#This Row],[Purchase Cost]:[Taxes]])</f>
        <v>47.726491185592849</v>
      </c>
      <c r="K1758" s="9" t="str">
        <f>TEXT(Packaging[[#This Row],[Deliverydate_C]],"mmm")</f>
        <v>Jan</v>
      </c>
      <c r="L1758" s="9"/>
      <c r="M1758" s="9" t="s">
        <v>220</v>
      </c>
    </row>
    <row r="1759" spans="3:13" x14ac:dyDescent="0.25">
      <c r="C1759" s="9">
        <f t="shared" ca="1" si="152"/>
        <v>28</v>
      </c>
      <c r="D1759" s="9" cm="1">
        <f t="array" aca="1" ref="D1759" ca="1">_xlfn.ANCHORARRAY(C1759)*0.05</f>
        <v>1.4000000000000001</v>
      </c>
      <c r="E1759" s="9">
        <f t="shared" ca="1" si="153"/>
        <v>2</v>
      </c>
      <c r="F1759" s="9">
        <f t="shared" ca="1" si="151"/>
        <v>3</v>
      </c>
      <c r="G1759" s="9">
        <f t="shared" ca="1" si="154"/>
        <v>15</v>
      </c>
      <c r="H1759" s="9">
        <f t="shared" ca="1" si="155"/>
        <v>3</v>
      </c>
      <c r="I1759" s="9">
        <f ca="1">RAND()*(Packaging[[#This Row],[Ordering cost]]+Packaging[[#This Row],[Holding cost]])+0.2</f>
        <v>0.43944957978502236</v>
      </c>
      <c r="J1759" s="9">
        <f ca="1">SUM(Packaging[[#This Row],[Purchase Cost]:[Taxes]])</f>
        <v>52.839449579785018</v>
      </c>
      <c r="K1759" s="9" t="str">
        <f>TEXT(Packaging[[#This Row],[Deliverydate_C]],"mmm")</f>
        <v>Jan</v>
      </c>
      <c r="L1759" s="9"/>
      <c r="M1759" s="9" t="s">
        <v>220</v>
      </c>
    </row>
    <row r="1760" spans="3:13" x14ac:dyDescent="0.25">
      <c r="C1760" s="9">
        <f t="shared" ca="1" si="152"/>
        <v>30</v>
      </c>
      <c r="D1760" s="9" cm="1">
        <f t="array" aca="1" ref="D1760" ca="1">_xlfn.ANCHORARRAY(C1760)*0.05</f>
        <v>1.5</v>
      </c>
      <c r="E1760" s="9">
        <f t="shared" ca="1" si="153"/>
        <v>2</v>
      </c>
      <c r="F1760" s="9">
        <f t="shared" ca="1" si="151"/>
        <v>3</v>
      </c>
      <c r="G1760" s="9">
        <f t="shared" ca="1" si="154"/>
        <v>15</v>
      </c>
      <c r="H1760" s="9">
        <f t="shared" ca="1" si="155"/>
        <v>3</v>
      </c>
      <c r="I1760" s="9">
        <f ca="1">RAND()*(Packaging[[#This Row],[Ordering cost]]+Packaging[[#This Row],[Holding cost]])+0.2</f>
        <v>1.7369282775113468</v>
      </c>
      <c r="J1760" s="9">
        <f ca="1">SUM(Packaging[[#This Row],[Purchase Cost]:[Taxes]])</f>
        <v>56.236928277511346</v>
      </c>
      <c r="K1760" s="9" t="str">
        <f>TEXT(Packaging[[#This Row],[Deliverydate_C]],"mmm")</f>
        <v>Jan</v>
      </c>
      <c r="L1760" s="9"/>
      <c r="M1760" s="9" t="s">
        <v>220</v>
      </c>
    </row>
    <row r="1761" spans="3:13" x14ac:dyDescent="0.25">
      <c r="C1761" s="9">
        <f t="shared" ca="1" si="152"/>
        <v>22</v>
      </c>
      <c r="D1761" s="9" cm="1">
        <f t="array" aca="1" ref="D1761" ca="1">_xlfn.ANCHORARRAY(C1761)*0.05</f>
        <v>1.1000000000000001</v>
      </c>
      <c r="E1761" s="9">
        <f t="shared" ca="1" si="153"/>
        <v>2</v>
      </c>
      <c r="F1761" s="9">
        <f t="shared" ca="1" si="151"/>
        <v>4</v>
      </c>
      <c r="G1761" s="9">
        <f t="shared" ca="1" si="154"/>
        <v>11</v>
      </c>
      <c r="H1761" s="9">
        <f t="shared" ca="1" si="155"/>
        <v>3</v>
      </c>
      <c r="I1761" s="9">
        <f ca="1">RAND()*(Packaging[[#This Row],[Ordering cost]]+Packaging[[#This Row],[Holding cost]])+0.2</f>
        <v>1.3777407223371601</v>
      </c>
      <c r="J1761" s="9">
        <f ca="1">SUM(Packaging[[#This Row],[Purchase Cost]:[Taxes]])</f>
        <v>44.47774072233716</v>
      </c>
      <c r="K1761" s="9" t="str">
        <f>TEXT(Packaging[[#This Row],[Deliverydate_C]],"mmm")</f>
        <v>Jan</v>
      </c>
      <c r="L1761" s="9"/>
      <c r="M1761" s="9" t="s">
        <v>220</v>
      </c>
    </row>
    <row r="1762" spans="3:13" x14ac:dyDescent="0.25">
      <c r="C1762" s="9">
        <f t="shared" ca="1" si="152"/>
        <v>29</v>
      </c>
      <c r="D1762" s="9" cm="1">
        <f t="array" aca="1" ref="D1762" ca="1">_xlfn.ANCHORARRAY(C1762)*0.05</f>
        <v>1.4500000000000002</v>
      </c>
      <c r="E1762" s="9">
        <f t="shared" ca="1" si="153"/>
        <v>1</v>
      </c>
      <c r="F1762" s="9">
        <f t="shared" ca="1" si="151"/>
        <v>3</v>
      </c>
      <c r="G1762" s="9">
        <f t="shared" ca="1" si="154"/>
        <v>15</v>
      </c>
      <c r="H1762" s="9">
        <f t="shared" ca="1" si="155"/>
        <v>3</v>
      </c>
      <c r="I1762" s="9">
        <f ca="1">RAND()*(Packaging[[#This Row],[Ordering cost]]+Packaging[[#This Row],[Holding cost]])+0.2</f>
        <v>2.2788901729307995</v>
      </c>
      <c r="J1762" s="9">
        <f ca="1">SUM(Packaging[[#This Row],[Purchase Cost]:[Taxes]])</f>
        <v>54.728890172930804</v>
      </c>
      <c r="K1762" s="9" t="str">
        <f>TEXT(Packaging[[#This Row],[Deliverydate_C]],"mmm")</f>
        <v>Jan</v>
      </c>
      <c r="L1762" s="9"/>
      <c r="M1762" s="9" t="s">
        <v>219</v>
      </c>
    </row>
    <row r="1763" spans="3:13" x14ac:dyDescent="0.25">
      <c r="C1763" s="9">
        <f t="shared" ca="1" si="152"/>
        <v>24</v>
      </c>
      <c r="D1763" s="9" cm="1">
        <f t="array" aca="1" ref="D1763" ca="1">_xlfn.ANCHORARRAY(C1763)*0.05</f>
        <v>1.2000000000000002</v>
      </c>
      <c r="E1763" s="9">
        <f t="shared" ca="1" si="153"/>
        <v>2</v>
      </c>
      <c r="F1763" s="9">
        <f t="shared" ca="1" si="151"/>
        <v>4</v>
      </c>
      <c r="G1763" s="9">
        <f t="shared" ca="1" si="154"/>
        <v>12</v>
      </c>
      <c r="H1763" s="9">
        <f t="shared" ca="1" si="155"/>
        <v>5</v>
      </c>
      <c r="I1763" s="9">
        <f ca="1">RAND()*(Packaging[[#This Row],[Ordering cost]]+Packaging[[#This Row],[Holding cost]])+0.2</f>
        <v>2.7274516303246488</v>
      </c>
      <c r="J1763" s="9">
        <f ca="1">SUM(Packaging[[#This Row],[Purchase Cost]:[Taxes]])</f>
        <v>50.927451630324654</v>
      </c>
      <c r="K1763" s="9" t="str">
        <f>TEXT(Packaging[[#This Row],[Deliverydate_C]],"mmm")</f>
        <v>Jan</v>
      </c>
      <c r="L1763" s="9"/>
      <c r="M1763" s="9" t="s">
        <v>220</v>
      </c>
    </row>
    <row r="1764" spans="3:13" x14ac:dyDescent="0.25">
      <c r="C1764" s="9">
        <f t="shared" ca="1" si="152"/>
        <v>26</v>
      </c>
      <c r="D1764" s="9" cm="1">
        <f t="array" aca="1" ref="D1764" ca="1">_xlfn.ANCHORARRAY(C1764)*0.05</f>
        <v>1.3</v>
      </c>
      <c r="E1764" s="9">
        <f t="shared" ca="1" si="153"/>
        <v>2</v>
      </c>
      <c r="F1764" s="9">
        <f t="shared" ca="1" si="151"/>
        <v>4</v>
      </c>
      <c r="G1764" s="9">
        <f t="shared" ca="1" si="154"/>
        <v>10</v>
      </c>
      <c r="H1764" s="9">
        <f t="shared" ca="1" si="155"/>
        <v>4</v>
      </c>
      <c r="I1764" s="9">
        <f ca="1">RAND()*(Packaging[[#This Row],[Ordering cost]]+Packaging[[#This Row],[Holding cost]])+0.2</f>
        <v>1.4122847152505618</v>
      </c>
      <c r="J1764" s="9">
        <f ca="1">SUM(Packaging[[#This Row],[Purchase Cost]:[Taxes]])</f>
        <v>48.712284715250561</v>
      </c>
      <c r="K1764" s="9" t="str">
        <f>TEXT(Packaging[[#This Row],[Deliverydate_C]],"mmm")</f>
        <v>Jan</v>
      </c>
      <c r="L1764" s="9"/>
      <c r="M1764" s="9" t="s">
        <v>219</v>
      </c>
    </row>
    <row r="1765" spans="3:13" x14ac:dyDescent="0.25">
      <c r="C1765" s="9">
        <f t="shared" ca="1" si="152"/>
        <v>29</v>
      </c>
      <c r="D1765" s="9" cm="1">
        <f t="array" aca="1" ref="D1765" ca="1">_xlfn.ANCHORARRAY(C1765)*0.05</f>
        <v>1.4500000000000002</v>
      </c>
      <c r="E1765" s="9">
        <f t="shared" ca="1" si="153"/>
        <v>1</v>
      </c>
      <c r="F1765" s="9">
        <f t="shared" ca="1" si="151"/>
        <v>3</v>
      </c>
      <c r="G1765" s="9">
        <f t="shared" ca="1" si="154"/>
        <v>14</v>
      </c>
      <c r="H1765" s="9">
        <f t="shared" ca="1" si="155"/>
        <v>4</v>
      </c>
      <c r="I1765" s="9">
        <f ca="1">RAND()*(Packaging[[#This Row],[Ordering cost]]+Packaging[[#This Row],[Holding cost]])+0.2</f>
        <v>0.54107763561990629</v>
      </c>
      <c r="J1765" s="9">
        <f ca="1">SUM(Packaging[[#This Row],[Purchase Cost]:[Taxes]])</f>
        <v>52.991077635619909</v>
      </c>
      <c r="K1765" s="9" t="str">
        <f>TEXT(Packaging[[#This Row],[Deliverydate_C]],"mmm")</f>
        <v>Jan</v>
      </c>
      <c r="L1765" s="9"/>
      <c r="M1765" s="9" t="s">
        <v>219</v>
      </c>
    </row>
    <row r="1766" spans="3:13" x14ac:dyDescent="0.25">
      <c r="C1766" s="9">
        <f t="shared" ca="1" si="152"/>
        <v>20</v>
      </c>
      <c r="D1766" s="9" cm="1">
        <f t="array" aca="1" ref="D1766" ca="1">_xlfn.ANCHORARRAY(C1766)*0.05</f>
        <v>1</v>
      </c>
      <c r="E1766" s="9">
        <f t="shared" ca="1" si="153"/>
        <v>1</v>
      </c>
      <c r="F1766" s="9">
        <f t="shared" ca="1" si="151"/>
        <v>4</v>
      </c>
      <c r="G1766" s="9">
        <f t="shared" ca="1" si="154"/>
        <v>15</v>
      </c>
      <c r="H1766" s="9">
        <f t="shared" ca="1" si="155"/>
        <v>4</v>
      </c>
      <c r="I1766" s="9">
        <f ca="1">RAND()*(Packaging[[#This Row],[Ordering cost]]+Packaging[[#This Row],[Holding cost]])+0.2</f>
        <v>0.44581749065878223</v>
      </c>
      <c r="J1766" s="9">
        <f ca="1">SUM(Packaging[[#This Row],[Purchase Cost]:[Taxes]])</f>
        <v>45.445817490658783</v>
      </c>
      <c r="K1766" s="9" t="str">
        <f>TEXT(Packaging[[#This Row],[Deliverydate_C]],"mmm")</f>
        <v>Jan</v>
      </c>
      <c r="L1766" s="9"/>
      <c r="M1766" s="9" t="s">
        <v>220</v>
      </c>
    </row>
    <row r="1767" spans="3:13" x14ac:dyDescent="0.25">
      <c r="C1767" s="9">
        <f t="shared" ca="1" si="152"/>
        <v>27</v>
      </c>
      <c r="D1767" s="9" cm="1">
        <f t="array" aca="1" ref="D1767" ca="1">_xlfn.ANCHORARRAY(C1767)*0.05</f>
        <v>1.35</v>
      </c>
      <c r="E1767" s="9">
        <f t="shared" ca="1" si="153"/>
        <v>2</v>
      </c>
      <c r="F1767" s="9">
        <f t="shared" ca="1" si="151"/>
        <v>3</v>
      </c>
      <c r="G1767" s="9">
        <f t="shared" ca="1" si="154"/>
        <v>10</v>
      </c>
      <c r="H1767" s="9">
        <f t="shared" ca="1" si="155"/>
        <v>5</v>
      </c>
      <c r="I1767" s="9">
        <f ca="1">RAND()*(Packaging[[#This Row],[Ordering cost]]+Packaging[[#This Row],[Holding cost]])+0.2</f>
        <v>2.1777473566337733</v>
      </c>
      <c r="J1767" s="9">
        <f ca="1">SUM(Packaging[[#This Row],[Purchase Cost]:[Taxes]])</f>
        <v>50.527747356633775</v>
      </c>
      <c r="K1767" s="9" t="str">
        <f>TEXT(Packaging[[#This Row],[Deliverydate_C]],"mmm")</f>
        <v>Jan</v>
      </c>
      <c r="L1767" s="9"/>
      <c r="M1767" s="9" t="s">
        <v>219</v>
      </c>
    </row>
    <row r="1768" spans="3:13" x14ac:dyDescent="0.25">
      <c r="C1768" s="9">
        <f t="shared" ca="1" si="152"/>
        <v>24</v>
      </c>
      <c r="D1768" s="9" cm="1">
        <f t="array" aca="1" ref="D1768" ca="1">_xlfn.ANCHORARRAY(C1768)*0.05</f>
        <v>1.2000000000000002</v>
      </c>
      <c r="E1768" s="9">
        <f t="shared" ca="1" si="153"/>
        <v>1</v>
      </c>
      <c r="F1768" s="9">
        <f t="shared" ca="1" si="151"/>
        <v>4</v>
      </c>
      <c r="G1768" s="9">
        <f t="shared" ca="1" si="154"/>
        <v>15</v>
      </c>
      <c r="H1768" s="9">
        <f t="shared" ca="1" si="155"/>
        <v>4</v>
      </c>
      <c r="I1768" s="9">
        <f ca="1">RAND()*(Packaging[[#This Row],[Ordering cost]]+Packaging[[#This Row],[Holding cost]])+0.2</f>
        <v>0.86611463183228787</v>
      </c>
      <c r="J1768" s="9">
        <f ca="1">SUM(Packaging[[#This Row],[Purchase Cost]:[Taxes]])</f>
        <v>50.066114631832292</v>
      </c>
      <c r="K1768" s="9" t="str">
        <f>TEXT(Packaging[[#This Row],[Deliverydate_C]],"mmm")</f>
        <v>Jan</v>
      </c>
      <c r="L1768" s="9"/>
      <c r="M1768" s="9" t="s">
        <v>220</v>
      </c>
    </row>
    <row r="1769" spans="3:13" x14ac:dyDescent="0.25">
      <c r="C1769" s="9">
        <f t="shared" ca="1" si="152"/>
        <v>30</v>
      </c>
      <c r="D1769" s="9" cm="1">
        <f t="array" aca="1" ref="D1769" ca="1">_xlfn.ANCHORARRAY(C1769)*0.05</f>
        <v>1.5</v>
      </c>
      <c r="E1769" s="9">
        <f t="shared" ca="1" si="153"/>
        <v>2</v>
      </c>
      <c r="F1769" s="9">
        <f t="shared" ca="1" si="151"/>
        <v>3</v>
      </c>
      <c r="G1769" s="9">
        <f t="shared" ca="1" si="154"/>
        <v>14</v>
      </c>
      <c r="H1769" s="9">
        <f t="shared" ca="1" si="155"/>
        <v>2</v>
      </c>
      <c r="I1769" s="9">
        <f ca="1">RAND()*(Packaging[[#This Row],[Ordering cost]]+Packaging[[#This Row],[Holding cost]])+0.2</f>
        <v>0.4683000448270247</v>
      </c>
      <c r="J1769" s="9">
        <f ca="1">SUM(Packaging[[#This Row],[Purchase Cost]:[Taxes]])</f>
        <v>52.968300044827025</v>
      </c>
      <c r="K1769" s="9" t="str">
        <f>TEXT(Packaging[[#This Row],[Deliverydate_C]],"mmm")</f>
        <v>Jan</v>
      </c>
      <c r="L1769" s="9"/>
      <c r="M1769" s="9" t="s">
        <v>220</v>
      </c>
    </row>
    <row r="1770" spans="3:13" x14ac:dyDescent="0.25">
      <c r="C1770" s="9">
        <f t="shared" ca="1" si="152"/>
        <v>28</v>
      </c>
      <c r="D1770" s="9" cm="1">
        <f t="array" aca="1" ref="D1770" ca="1">_xlfn.ANCHORARRAY(C1770)*0.05</f>
        <v>1.4000000000000001</v>
      </c>
      <c r="E1770" s="9">
        <f t="shared" ca="1" si="153"/>
        <v>1</v>
      </c>
      <c r="F1770" s="9">
        <f t="shared" ca="1" si="151"/>
        <v>3</v>
      </c>
      <c r="G1770" s="9">
        <f t="shared" ca="1" si="154"/>
        <v>11</v>
      </c>
      <c r="H1770" s="9">
        <f t="shared" ca="1" si="155"/>
        <v>4</v>
      </c>
      <c r="I1770" s="9">
        <f ca="1">RAND()*(Packaging[[#This Row],[Ordering cost]]+Packaging[[#This Row],[Holding cost]])+0.2</f>
        <v>0.32737438423190679</v>
      </c>
      <c r="J1770" s="9">
        <f ca="1">SUM(Packaging[[#This Row],[Purchase Cost]:[Taxes]])</f>
        <v>48.727374384231908</v>
      </c>
      <c r="K1770" s="9" t="str">
        <f>TEXT(Packaging[[#This Row],[Deliverydate_C]],"mmm")</f>
        <v>Jan</v>
      </c>
      <c r="L1770" s="9"/>
      <c r="M1770" s="9" t="s">
        <v>221</v>
      </c>
    </row>
    <row r="1771" spans="3:13" x14ac:dyDescent="0.25">
      <c r="C1771" s="9">
        <f t="shared" ca="1" si="152"/>
        <v>30</v>
      </c>
      <c r="D1771" s="9" cm="1">
        <f t="array" aca="1" ref="D1771" ca="1">_xlfn.ANCHORARRAY(C1771)*0.05</f>
        <v>1.5</v>
      </c>
      <c r="E1771" s="9">
        <f t="shared" ca="1" si="153"/>
        <v>2</v>
      </c>
      <c r="F1771" s="9">
        <f t="shared" ca="1" si="151"/>
        <v>4</v>
      </c>
      <c r="G1771" s="9">
        <f t="shared" ca="1" si="154"/>
        <v>13</v>
      </c>
      <c r="H1771" s="9">
        <f t="shared" ca="1" si="155"/>
        <v>3</v>
      </c>
      <c r="I1771" s="9">
        <f ca="1">RAND()*(Packaging[[#This Row],[Ordering cost]]+Packaging[[#This Row],[Holding cost]])+0.2</f>
        <v>2.4125262119605275</v>
      </c>
      <c r="J1771" s="9">
        <f ca="1">SUM(Packaging[[#This Row],[Purchase Cost]:[Taxes]])</f>
        <v>55.912526211960525</v>
      </c>
      <c r="K1771" s="9" t="str">
        <f>TEXT(Packaging[[#This Row],[Deliverydate_C]],"mmm")</f>
        <v>Jan</v>
      </c>
      <c r="L1771" s="9"/>
      <c r="M1771" s="9" t="s">
        <v>220</v>
      </c>
    </row>
    <row r="1772" spans="3:13" x14ac:dyDescent="0.25">
      <c r="C1772" s="9">
        <f t="shared" ca="1" si="152"/>
        <v>24</v>
      </c>
      <c r="D1772" s="9" cm="1">
        <f t="array" aca="1" ref="D1772" ca="1">_xlfn.ANCHORARRAY(C1772)*0.05</f>
        <v>1.2000000000000002</v>
      </c>
      <c r="E1772" s="9">
        <f t="shared" ca="1" si="153"/>
        <v>1</v>
      </c>
      <c r="F1772" s="9">
        <f t="shared" ca="1" si="151"/>
        <v>3</v>
      </c>
      <c r="G1772" s="9">
        <f t="shared" ca="1" si="154"/>
        <v>10</v>
      </c>
      <c r="H1772" s="9">
        <f t="shared" ca="1" si="155"/>
        <v>2</v>
      </c>
      <c r="I1772" s="9">
        <f ca="1">RAND()*(Packaging[[#This Row],[Ordering cost]]+Packaging[[#This Row],[Holding cost]])+0.2</f>
        <v>2.2118241673325767</v>
      </c>
      <c r="J1772" s="9">
        <f ca="1">SUM(Packaging[[#This Row],[Purchase Cost]:[Taxes]])</f>
        <v>43.411824167332583</v>
      </c>
      <c r="K1772" s="9" t="str">
        <f>TEXT(Packaging[[#This Row],[Deliverydate_C]],"mmm")</f>
        <v>Jan</v>
      </c>
      <c r="L1772" s="9"/>
      <c r="M1772" s="9" t="s">
        <v>220</v>
      </c>
    </row>
    <row r="1773" spans="3:13" x14ac:dyDescent="0.25">
      <c r="C1773" s="9">
        <f t="shared" ca="1" si="152"/>
        <v>26</v>
      </c>
      <c r="D1773" s="9" cm="1">
        <f t="array" aca="1" ref="D1773" ca="1">_xlfn.ANCHORARRAY(C1773)*0.05</f>
        <v>1.3</v>
      </c>
      <c r="E1773" s="9">
        <f t="shared" ca="1" si="153"/>
        <v>1</v>
      </c>
      <c r="F1773" s="9">
        <f t="shared" ca="1" si="151"/>
        <v>3</v>
      </c>
      <c r="G1773" s="9">
        <f t="shared" ca="1" si="154"/>
        <v>10</v>
      </c>
      <c r="H1773" s="9">
        <f t="shared" ca="1" si="155"/>
        <v>4</v>
      </c>
      <c r="I1773" s="9">
        <f ca="1">RAND()*(Packaging[[#This Row],[Ordering cost]]+Packaging[[#This Row],[Holding cost]])+0.2</f>
        <v>0.92921781106277579</v>
      </c>
      <c r="J1773" s="9">
        <f ca="1">SUM(Packaging[[#This Row],[Purchase Cost]:[Taxes]])</f>
        <v>46.229217811062775</v>
      </c>
      <c r="K1773" s="9" t="str">
        <f>TEXT(Packaging[[#This Row],[Deliverydate_C]],"mmm")</f>
        <v>Jan</v>
      </c>
      <c r="L1773" s="9"/>
      <c r="M1773" s="9" t="s">
        <v>221</v>
      </c>
    </row>
    <row r="1774" spans="3:13" x14ac:dyDescent="0.25">
      <c r="C1774" s="9">
        <f t="shared" ca="1" si="152"/>
        <v>30</v>
      </c>
      <c r="D1774" s="9" cm="1">
        <f t="array" aca="1" ref="D1774" ca="1">_xlfn.ANCHORARRAY(C1774)*0.05</f>
        <v>1.5</v>
      </c>
      <c r="E1774" s="9">
        <f t="shared" ca="1" si="153"/>
        <v>1</v>
      </c>
      <c r="F1774" s="9">
        <f t="shared" ca="1" si="151"/>
        <v>3</v>
      </c>
      <c r="G1774" s="9">
        <f t="shared" ca="1" si="154"/>
        <v>14</v>
      </c>
      <c r="H1774" s="9">
        <f t="shared" ca="1" si="155"/>
        <v>5</v>
      </c>
      <c r="I1774" s="9">
        <f ca="1">RAND()*(Packaging[[#This Row],[Ordering cost]]+Packaging[[#This Row],[Holding cost]])+0.2</f>
        <v>1.0763435105814838</v>
      </c>
      <c r="J1774" s="9">
        <f ca="1">SUM(Packaging[[#This Row],[Purchase Cost]:[Taxes]])</f>
        <v>55.576343510581481</v>
      </c>
      <c r="K1774" s="9" t="str">
        <f>TEXT(Packaging[[#This Row],[Deliverydate_C]],"mmm")</f>
        <v>Jan</v>
      </c>
      <c r="L1774" s="9"/>
      <c r="M1774" s="9" t="s">
        <v>220</v>
      </c>
    </row>
    <row r="1775" spans="3:13" x14ac:dyDescent="0.25">
      <c r="C1775" s="9">
        <f t="shared" ca="1" si="152"/>
        <v>27</v>
      </c>
      <c r="D1775" s="9" cm="1">
        <f t="array" aca="1" ref="D1775" ca="1">_xlfn.ANCHORARRAY(C1775)*0.05</f>
        <v>1.35</v>
      </c>
      <c r="E1775" s="9">
        <f t="shared" ca="1" si="153"/>
        <v>2</v>
      </c>
      <c r="F1775" s="9">
        <f t="shared" ca="1" si="151"/>
        <v>4</v>
      </c>
      <c r="G1775" s="9">
        <f t="shared" ca="1" si="154"/>
        <v>12</v>
      </c>
      <c r="H1775" s="9">
        <f t="shared" ca="1" si="155"/>
        <v>5</v>
      </c>
      <c r="I1775" s="9">
        <f ca="1">RAND()*(Packaging[[#This Row],[Ordering cost]]+Packaging[[#This Row],[Holding cost]])+0.2</f>
        <v>3.4382267169923066</v>
      </c>
      <c r="J1775" s="9">
        <f ca="1">SUM(Packaging[[#This Row],[Purchase Cost]:[Taxes]])</f>
        <v>54.788226716992305</v>
      </c>
      <c r="K1775" s="9" t="str">
        <f>TEXT(Packaging[[#This Row],[Deliverydate_C]],"mmm")</f>
        <v>Jan</v>
      </c>
      <c r="L1775" s="9"/>
      <c r="M1775" s="9" t="s">
        <v>220</v>
      </c>
    </row>
    <row r="1776" spans="3:13" x14ac:dyDescent="0.25">
      <c r="C1776" s="9">
        <f t="shared" ca="1" si="152"/>
        <v>25</v>
      </c>
      <c r="D1776" s="9" cm="1">
        <f t="array" aca="1" ref="D1776" ca="1">_xlfn.ANCHORARRAY(C1776)*0.05</f>
        <v>1.25</v>
      </c>
      <c r="E1776" s="9">
        <f t="shared" ca="1" si="153"/>
        <v>1</v>
      </c>
      <c r="F1776" s="9">
        <f t="shared" ca="1" si="151"/>
        <v>3</v>
      </c>
      <c r="G1776" s="9">
        <f t="shared" ca="1" si="154"/>
        <v>10</v>
      </c>
      <c r="H1776" s="9">
        <f t="shared" ca="1" si="155"/>
        <v>2</v>
      </c>
      <c r="I1776" s="9">
        <f ca="1">RAND()*(Packaging[[#This Row],[Ordering cost]]+Packaging[[#This Row],[Holding cost]])+0.2</f>
        <v>1.7176531305641687</v>
      </c>
      <c r="J1776" s="9">
        <f ca="1">SUM(Packaging[[#This Row],[Purchase Cost]:[Taxes]])</f>
        <v>43.967653130564166</v>
      </c>
      <c r="K1776" s="9" t="str">
        <f>TEXT(Packaging[[#This Row],[Deliverydate_C]],"mmm")</f>
        <v>Jan</v>
      </c>
      <c r="L1776" s="9"/>
      <c r="M1776" s="9" t="s">
        <v>220</v>
      </c>
    </row>
    <row r="1777" spans="3:13" x14ac:dyDescent="0.25">
      <c r="C1777" s="9">
        <f t="shared" ca="1" si="152"/>
        <v>24</v>
      </c>
      <c r="D1777" s="9" cm="1">
        <f t="array" aca="1" ref="D1777" ca="1">_xlfn.ANCHORARRAY(C1777)*0.05</f>
        <v>1.2000000000000002</v>
      </c>
      <c r="E1777" s="9">
        <f t="shared" ca="1" si="153"/>
        <v>2</v>
      </c>
      <c r="F1777" s="9">
        <f t="shared" ca="1" si="151"/>
        <v>4</v>
      </c>
      <c r="G1777" s="9">
        <f t="shared" ca="1" si="154"/>
        <v>11</v>
      </c>
      <c r="H1777" s="9">
        <f t="shared" ca="1" si="155"/>
        <v>4</v>
      </c>
      <c r="I1777" s="9">
        <f ca="1">RAND()*(Packaging[[#This Row],[Ordering cost]]+Packaging[[#This Row],[Holding cost]])+0.2</f>
        <v>3.2665473313744391</v>
      </c>
      <c r="J1777" s="9">
        <f ca="1">SUM(Packaging[[#This Row],[Purchase Cost]:[Taxes]])</f>
        <v>49.466547331374443</v>
      </c>
      <c r="K1777" s="9" t="str">
        <f>TEXT(Packaging[[#This Row],[Deliverydate_C]],"mmm")</f>
        <v>Jan</v>
      </c>
      <c r="L1777" s="9"/>
      <c r="M1777" s="9" t="s">
        <v>219</v>
      </c>
    </row>
    <row r="1778" spans="3:13" x14ac:dyDescent="0.25">
      <c r="C1778" s="9">
        <f t="shared" ca="1" si="152"/>
        <v>29</v>
      </c>
      <c r="D1778" s="9" cm="1">
        <f t="array" aca="1" ref="D1778" ca="1">_xlfn.ANCHORARRAY(C1778)*0.05</f>
        <v>1.4500000000000002</v>
      </c>
      <c r="E1778" s="9">
        <f t="shared" ca="1" si="153"/>
        <v>1</v>
      </c>
      <c r="F1778" s="9">
        <f t="shared" ca="1" si="151"/>
        <v>3</v>
      </c>
      <c r="G1778" s="9">
        <f t="shared" ca="1" si="154"/>
        <v>13</v>
      </c>
      <c r="H1778" s="9">
        <f t="shared" ca="1" si="155"/>
        <v>4</v>
      </c>
      <c r="I1778" s="9">
        <f ca="1">RAND()*(Packaging[[#This Row],[Ordering cost]]+Packaging[[#This Row],[Holding cost]])+0.2</f>
        <v>1.6621897021600169</v>
      </c>
      <c r="J1778" s="9">
        <f ca="1">SUM(Packaging[[#This Row],[Purchase Cost]:[Taxes]])</f>
        <v>53.112189702160023</v>
      </c>
      <c r="K1778" s="9" t="str">
        <f>TEXT(Packaging[[#This Row],[Deliverydate_C]],"mmm")</f>
        <v>Jan</v>
      </c>
      <c r="L1778" s="9"/>
      <c r="M1778" s="9" t="s">
        <v>220</v>
      </c>
    </row>
    <row r="1779" spans="3:13" x14ac:dyDescent="0.25">
      <c r="C1779" s="9">
        <f t="shared" ca="1" si="152"/>
        <v>21</v>
      </c>
      <c r="D1779" s="9" cm="1">
        <f t="array" aca="1" ref="D1779" ca="1">_xlfn.ANCHORARRAY(C1779)*0.05</f>
        <v>1.05</v>
      </c>
      <c r="E1779" s="9">
        <f t="shared" ca="1" si="153"/>
        <v>2</v>
      </c>
      <c r="F1779" s="9">
        <f t="shared" ca="1" si="151"/>
        <v>4</v>
      </c>
      <c r="G1779" s="9">
        <f t="shared" ca="1" si="154"/>
        <v>10</v>
      </c>
      <c r="H1779" s="9">
        <f t="shared" ca="1" si="155"/>
        <v>2</v>
      </c>
      <c r="I1779" s="9">
        <f ca="1">RAND()*(Packaging[[#This Row],[Ordering cost]]+Packaging[[#This Row],[Holding cost]])+0.2</f>
        <v>1.6117364112549459</v>
      </c>
      <c r="J1779" s="9">
        <f ca="1">SUM(Packaging[[#This Row],[Purchase Cost]:[Taxes]])</f>
        <v>41.661736411254942</v>
      </c>
      <c r="K1779" s="9" t="str">
        <f>TEXT(Packaging[[#This Row],[Deliverydate_C]],"mmm")</f>
        <v>Jan</v>
      </c>
      <c r="L1779" s="9"/>
      <c r="M1779" s="9" t="s">
        <v>219</v>
      </c>
    </row>
    <row r="1780" spans="3:13" x14ac:dyDescent="0.25">
      <c r="C1780" s="9">
        <f t="shared" ca="1" si="152"/>
        <v>22</v>
      </c>
      <c r="D1780" s="9" cm="1">
        <f t="array" aca="1" ref="D1780" ca="1">_xlfn.ANCHORARRAY(C1780)*0.05</f>
        <v>1.1000000000000001</v>
      </c>
      <c r="E1780" s="9">
        <f t="shared" ca="1" si="153"/>
        <v>2</v>
      </c>
      <c r="F1780" s="9">
        <f t="shared" ca="1" si="151"/>
        <v>4</v>
      </c>
      <c r="G1780" s="9">
        <f t="shared" ca="1" si="154"/>
        <v>12</v>
      </c>
      <c r="H1780" s="9">
        <f t="shared" ca="1" si="155"/>
        <v>4</v>
      </c>
      <c r="I1780" s="9">
        <f ca="1">RAND()*(Packaging[[#This Row],[Ordering cost]]+Packaging[[#This Row],[Holding cost]])+0.2</f>
        <v>0.38297718352051191</v>
      </c>
      <c r="J1780" s="9">
        <f ca="1">SUM(Packaging[[#This Row],[Purchase Cost]:[Taxes]])</f>
        <v>45.482977183520511</v>
      </c>
      <c r="K1780" s="9" t="str">
        <f>TEXT(Packaging[[#This Row],[Deliverydate_C]],"mmm")</f>
        <v>Jan</v>
      </c>
      <c r="L1780" s="9"/>
      <c r="M1780" s="9" t="s">
        <v>220</v>
      </c>
    </row>
    <row r="1781" spans="3:13" x14ac:dyDescent="0.25">
      <c r="C1781" s="9">
        <f t="shared" ca="1" si="152"/>
        <v>30</v>
      </c>
      <c r="D1781" s="9" cm="1">
        <f t="array" aca="1" ref="D1781" ca="1">_xlfn.ANCHORARRAY(C1781)*0.05</f>
        <v>1.5</v>
      </c>
      <c r="E1781" s="9">
        <f t="shared" ca="1" si="153"/>
        <v>1</v>
      </c>
      <c r="F1781" s="9">
        <f t="shared" ca="1" si="151"/>
        <v>3</v>
      </c>
      <c r="G1781" s="9">
        <f t="shared" ca="1" si="154"/>
        <v>12</v>
      </c>
      <c r="H1781" s="9">
        <f t="shared" ca="1" si="155"/>
        <v>5</v>
      </c>
      <c r="I1781" s="9">
        <f ca="1">RAND()*(Packaging[[#This Row],[Ordering cost]]+Packaging[[#This Row],[Holding cost]])+0.2</f>
        <v>0.5983325771098803</v>
      </c>
      <c r="J1781" s="9">
        <f ca="1">SUM(Packaging[[#This Row],[Purchase Cost]:[Taxes]])</f>
        <v>53.098332577109879</v>
      </c>
      <c r="K1781" s="9" t="str">
        <f>TEXT(Packaging[[#This Row],[Deliverydate_C]],"mmm")</f>
        <v>Jan</v>
      </c>
      <c r="L1781" s="9"/>
      <c r="M1781" s="9" t="s">
        <v>221</v>
      </c>
    </row>
    <row r="1782" spans="3:13" x14ac:dyDescent="0.25">
      <c r="C1782" s="9">
        <f t="shared" ca="1" si="152"/>
        <v>21</v>
      </c>
      <c r="D1782" s="9" cm="1">
        <f t="array" aca="1" ref="D1782" ca="1">_xlfn.ANCHORARRAY(C1782)*0.05</f>
        <v>1.05</v>
      </c>
      <c r="E1782" s="9">
        <f t="shared" ca="1" si="153"/>
        <v>1</v>
      </c>
      <c r="F1782" s="9">
        <f t="shared" ca="1" si="151"/>
        <v>3</v>
      </c>
      <c r="G1782" s="9">
        <f t="shared" ca="1" si="154"/>
        <v>12</v>
      </c>
      <c r="H1782" s="9">
        <f t="shared" ca="1" si="155"/>
        <v>2</v>
      </c>
      <c r="I1782" s="9">
        <f ca="1">RAND()*(Packaging[[#This Row],[Ordering cost]]+Packaging[[#This Row],[Holding cost]])+0.2</f>
        <v>2.2493004110490373</v>
      </c>
      <c r="J1782" s="9">
        <f ca="1">SUM(Packaging[[#This Row],[Purchase Cost]:[Taxes]])</f>
        <v>42.299300411049032</v>
      </c>
      <c r="K1782" s="9" t="str">
        <f>TEXT(Packaging[[#This Row],[Deliverydate_C]],"mmm")</f>
        <v>Jan</v>
      </c>
      <c r="L1782" s="9"/>
      <c r="M1782" s="9" t="s">
        <v>220</v>
      </c>
    </row>
    <row r="1783" spans="3:13" x14ac:dyDescent="0.25">
      <c r="C1783" s="9">
        <f t="shared" ca="1" si="152"/>
        <v>22</v>
      </c>
      <c r="D1783" s="9" cm="1">
        <f t="array" aca="1" ref="D1783" ca="1">_xlfn.ANCHORARRAY(C1783)*0.05</f>
        <v>1.1000000000000001</v>
      </c>
      <c r="E1783" s="9">
        <f t="shared" ca="1" si="153"/>
        <v>2</v>
      </c>
      <c r="F1783" s="9">
        <f t="shared" ca="1" si="151"/>
        <v>4</v>
      </c>
      <c r="G1783" s="9">
        <f t="shared" ca="1" si="154"/>
        <v>15</v>
      </c>
      <c r="H1783" s="9">
        <f t="shared" ca="1" si="155"/>
        <v>3</v>
      </c>
      <c r="I1783" s="9">
        <f ca="1">RAND()*(Packaging[[#This Row],[Ordering cost]]+Packaging[[#This Row],[Holding cost]])+0.2</f>
        <v>2.1046905833548921</v>
      </c>
      <c r="J1783" s="9">
        <f ca="1">SUM(Packaging[[#This Row],[Purchase Cost]:[Taxes]])</f>
        <v>49.204690583354896</v>
      </c>
      <c r="K1783" s="9" t="str">
        <f>TEXT(Packaging[[#This Row],[Deliverydate_C]],"mmm")</f>
        <v>Jan</v>
      </c>
      <c r="L1783" s="9"/>
      <c r="M1783" s="9" t="s">
        <v>220</v>
      </c>
    </row>
    <row r="1784" spans="3:13" x14ac:dyDescent="0.25">
      <c r="C1784" s="9">
        <f t="shared" ca="1" si="152"/>
        <v>25</v>
      </c>
      <c r="D1784" s="9" cm="1">
        <f t="array" aca="1" ref="D1784" ca="1">_xlfn.ANCHORARRAY(C1784)*0.05</f>
        <v>1.25</v>
      </c>
      <c r="E1784" s="9">
        <f t="shared" ca="1" si="153"/>
        <v>2</v>
      </c>
      <c r="F1784" s="9">
        <f t="shared" ca="1" si="151"/>
        <v>3</v>
      </c>
      <c r="G1784" s="9">
        <f t="shared" ca="1" si="154"/>
        <v>15</v>
      </c>
      <c r="H1784" s="9">
        <f t="shared" ca="1" si="155"/>
        <v>2</v>
      </c>
      <c r="I1784" s="9">
        <f ca="1">RAND()*(Packaging[[#This Row],[Ordering cost]]+Packaging[[#This Row],[Holding cost]])+0.2</f>
        <v>2.0132359156139814</v>
      </c>
      <c r="J1784" s="9">
        <f ca="1">SUM(Packaging[[#This Row],[Purchase Cost]:[Taxes]])</f>
        <v>50.263235915613983</v>
      </c>
      <c r="K1784" s="9" t="str">
        <f>TEXT(Packaging[[#This Row],[Deliverydate_C]],"mmm")</f>
        <v>Jan</v>
      </c>
      <c r="L1784" s="9"/>
      <c r="M1784" s="9" t="s">
        <v>220</v>
      </c>
    </row>
    <row r="1785" spans="3:13" x14ac:dyDescent="0.25">
      <c r="C1785" s="9">
        <f t="shared" ca="1" si="152"/>
        <v>24</v>
      </c>
      <c r="D1785" s="9" cm="1">
        <f t="array" aca="1" ref="D1785" ca="1">_xlfn.ANCHORARRAY(C1785)*0.05</f>
        <v>1.2000000000000002</v>
      </c>
      <c r="E1785" s="9">
        <f t="shared" ca="1" si="153"/>
        <v>2</v>
      </c>
      <c r="F1785" s="9">
        <f t="shared" ca="1" si="151"/>
        <v>3</v>
      </c>
      <c r="G1785" s="9">
        <f t="shared" ca="1" si="154"/>
        <v>11</v>
      </c>
      <c r="H1785" s="9">
        <f t="shared" ca="1" si="155"/>
        <v>3</v>
      </c>
      <c r="I1785" s="9">
        <f ca="1">RAND()*(Packaging[[#This Row],[Ordering cost]]+Packaging[[#This Row],[Holding cost]])+0.2</f>
        <v>2.8597747815503642</v>
      </c>
      <c r="J1785" s="9">
        <f ca="1">SUM(Packaging[[#This Row],[Purchase Cost]:[Taxes]])</f>
        <v>47.059774781550367</v>
      </c>
      <c r="K1785" s="9" t="str">
        <f>TEXT(Packaging[[#This Row],[Deliverydate_C]],"mmm")</f>
        <v>Jan</v>
      </c>
      <c r="L1785" s="9"/>
      <c r="M1785" s="9" t="s">
        <v>220</v>
      </c>
    </row>
    <row r="1786" spans="3:13" x14ac:dyDescent="0.25">
      <c r="C1786" s="9">
        <f t="shared" ca="1" si="152"/>
        <v>23</v>
      </c>
      <c r="D1786" s="9" cm="1">
        <f t="array" aca="1" ref="D1786" ca="1">_xlfn.ANCHORARRAY(C1786)*0.05</f>
        <v>1.1500000000000001</v>
      </c>
      <c r="E1786" s="9">
        <f t="shared" ca="1" si="153"/>
        <v>1</v>
      </c>
      <c r="F1786" s="9">
        <f t="shared" ca="1" si="151"/>
        <v>4</v>
      </c>
      <c r="G1786" s="9">
        <f t="shared" ca="1" si="154"/>
        <v>12</v>
      </c>
      <c r="H1786" s="9">
        <f t="shared" ca="1" si="155"/>
        <v>3</v>
      </c>
      <c r="I1786" s="9">
        <f ca="1">RAND()*(Packaging[[#This Row],[Ordering cost]]+Packaging[[#This Row],[Holding cost]])+0.2</f>
        <v>0.85170970660558054</v>
      </c>
      <c r="J1786" s="9">
        <f ca="1">SUM(Packaging[[#This Row],[Purchase Cost]:[Taxes]])</f>
        <v>45.001709706605581</v>
      </c>
      <c r="K1786" s="9" t="str">
        <f>TEXT(Packaging[[#This Row],[Deliverydate_C]],"mmm")</f>
        <v>Jan</v>
      </c>
      <c r="L1786" s="9"/>
      <c r="M1786" s="9" t="s">
        <v>219</v>
      </c>
    </row>
    <row r="1787" spans="3:13" x14ac:dyDescent="0.25">
      <c r="C1787" s="9">
        <f t="shared" ca="1" si="152"/>
        <v>28</v>
      </c>
      <c r="D1787" s="9" cm="1">
        <f t="array" aca="1" ref="D1787" ca="1">_xlfn.ANCHORARRAY(C1787)*0.05</f>
        <v>1.4000000000000001</v>
      </c>
      <c r="E1787" s="9">
        <f t="shared" ca="1" si="153"/>
        <v>2</v>
      </c>
      <c r="F1787" s="9">
        <f t="shared" ca="1" si="151"/>
        <v>3</v>
      </c>
      <c r="G1787" s="9">
        <f t="shared" ca="1" si="154"/>
        <v>10</v>
      </c>
      <c r="H1787" s="9">
        <f t="shared" ca="1" si="155"/>
        <v>3</v>
      </c>
      <c r="I1787" s="9">
        <f ca="1">RAND()*(Packaging[[#This Row],[Ordering cost]]+Packaging[[#This Row],[Holding cost]])+0.2</f>
        <v>2.9689962906496166</v>
      </c>
      <c r="J1787" s="9">
        <f ca="1">SUM(Packaging[[#This Row],[Purchase Cost]:[Taxes]])</f>
        <v>50.368996290649612</v>
      </c>
      <c r="K1787" s="9" t="str">
        <f>TEXT(Packaging[[#This Row],[Deliverydate_C]],"mmm")</f>
        <v>Jan</v>
      </c>
      <c r="L1787" s="9"/>
      <c r="M1787" s="9" t="s">
        <v>220</v>
      </c>
    </row>
    <row r="1788" spans="3:13" x14ac:dyDescent="0.25">
      <c r="C1788" s="9">
        <f t="shared" ca="1" si="152"/>
        <v>29</v>
      </c>
      <c r="D1788" s="9" cm="1">
        <f t="array" aca="1" ref="D1788" ca="1">_xlfn.ANCHORARRAY(C1788)*0.05</f>
        <v>1.4500000000000002</v>
      </c>
      <c r="E1788" s="9">
        <f t="shared" ca="1" si="153"/>
        <v>2</v>
      </c>
      <c r="F1788" s="9">
        <f t="shared" ca="1" si="151"/>
        <v>3</v>
      </c>
      <c r="G1788" s="9">
        <f t="shared" ca="1" si="154"/>
        <v>12</v>
      </c>
      <c r="H1788" s="9">
        <f t="shared" ca="1" si="155"/>
        <v>4</v>
      </c>
      <c r="I1788" s="9">
        <f ca="1">RAND()*(Packaging[[#This Row],[Ordering cost]]+Packaging[[#This Row],[Holding cost]])+0.2</f>
        <v>3.6453482731169191</v>
      </c>
      <c r="J1788" s="9">
        <f ca="1">SUM(Packaging[[#This Row],[Purchase Cost]:[Taxes]])</f>
        <v>55.095348273116919</v>
      </c>
      <c r="K1788" s="9" t="str">
        <f>TEXT(Packaging[[#This Row],[Deliverydate_C]],"mmm")</f>
        <v>Jan</v>
      </c>
      <c r="L1788" s="9"/>
      <c r="M1788" s="9" t="s">
        <v>221</v>
      </c>
    </row>
    <row r="1789" spans="3:13" x14ac:dyDescent="0.25">
      <c r="C1789" s="9">
        <f t="shared" ca="1" si="152"/>
        <v>25</v>
      </c>
      <c r="D1789" s="9" cm="1">
        <f t="array" aca="1" ref="D1789" ca="1">_xlfn.ANCHORARRAY(C1789)*0.05</f>
        <v>1.25</v>
      </c>
      <c r="E1789" s="9">
        <f t="shared" ca="1" si="153"/>
        <v>1</v>
      </c>
      <c r="F1789" s="9">
        <f t="shared" ca="1" si="151"/>
        <v>4</v>
      </c>
      <c r="G1789" s="9">
        <f t="shared" ca="1" si="154"/>
        <v>10</v>
      </c>
      <c r="H1789" s="9">
        <f t="shared" ca="1" si="155"/>
        <v>3</v>
      </c>
      <c r="I1789" s="9">
        <f ca="1">RAND()*(Packaging[[#This Row],[Ordering cost]]+Packaging[[#This Row],[Holding cost]])+0.2</f>
        <v>1.4433696925906403</v>
      </c>
      <c r="J1789" s="9">
        <f ca="1">SUM(Packaging[[#This Row],[Purchase Cost]:[Taxes]])</f>
        <v>45.693369692590643</v>
      </c>
      <c r="K1789" s="9" t="str">
        <f>TEXT(Packaging[[#This Row],[Deliverydate_C]],"mmm")</f>
        <v>Jan</v>
      </c>
      <c r="L1789" s="9"/>
      <c r="M1789" s="9" t="s">
        <v>220</v>
      </c>
    </row>
    <row r="1790" spans="3:13" x14ac:dyDescent="0.25">
      <c r="C1790" s="9">
        <f t="shared" ca="1" si="152"/>
        <v>20</v>
      </c>
      <c r="D1790" s="9" cm="1">
        <f t="array" aca="1" ref="D1790" ca="1">_xlfn.ANCHORARRAY(C1790)*0.05</f>
        <v>1</v>
      </c>
      <c r="E1790" s="9">
        <f t="shared" ca="1" si="153"/>
        <v>2</v>
      </c>
      <c r="F1790" s="9">
        <f t="shared" ca="1" si="151"/>
        <v>3</v>
      </c>
      <c r="G1790" s="9">
        <f t="shared" ca="1" si="154"/>
        <v>10</v>
      </c>
      <c r="H1790" s="9">
        <f t="shared" ca="1" si="155"/>
        <v>3</v>
      </c>
      <c r="I1790" s="9">
        <f ca="1">RAND()*(Packaging[[#This Row],[Ordering cost]]+Packaging[[#This Row],[Holding cost]])+0.2</f>
        <v>1.812909181084257</v>
      </c>
      <c r="J1790" s="9">
        <f ca="1">SUM(Packaging[[#This Row],[Purchase Cost]:[Taxes]])</f>
        <v>40.812909181084258</v>
      </c>
      <c r="K1790" s="9" t="str">
        <f>TEXT(Packaging[[#This Row],[Deliverydate_C]],"mmm")</f>
        <v>Jan</v>
      </c>
      <c r="L1790" s="9"/>
      <c r="M1790" s="9" t="s">
        <v>220</v>
      </c>
    </row>
    <row r="1791" spans="3:13" x14ac:dyDescent="0.25">
      <c r="C1791" s="9">
        <f t="shared" ca="1" si="152"/>
        <v>28</v>
      </c>
      <c r="D1791" s="9" cm="1">
        <f t="array" aca="1" ref="D1791" ca="1">_xlfn.ANCHORARRAY(C1791)*0.05</f>
        <v>1.4000000000000001</v>
      </c>
      <c r="E1791" s="9">
        <f t="shared" ca="1" si="153"/>
        <v>1</v>
      </c>
      <c r="F1791" s="9">
        <f t="shared" ca="1" si="151"/>
        <v>4</v>
      </c>
      <c r="G1791" s="9">
        <f t="shared" ca="1" si="154"/>
        <v>11</v>
      </c>
      <c r="H1791" s="9">
        <f t="shared" ca="1" si="155"/>
        <v>4</v>
      </c>
      <c r="I1791" s="9">
        <f ca="1">RAND()*(Packaging[[#This Row],[Ordering cost]]+Packaging[[#This Row],[Holding cost]])+0.2</f>
        <v>0.77226852025415926</v>
      </c>
      <c r="J1791" s="9">
        <f ca="1">SUM(Packaging[[#This Row],[Purchase Cost]:[Taxes]])</f>
        <v>50.172268520254157</v>
      </c>
      <c r="K1791" s="9" t="str">
        <f>TEXT(Packaging[[#This Row],[Deliverydate_C]],"mmm")</f>
        <v>Jan</v>
      </c>
      <c r="L1791" s="9"/>
      <c r="M1791" s="9" t="s">
        <v>220</v>
      </c>
    </row>
    <row r="1792" spans="3:13" x14ac:dyDescent="0.25">
      <c r="C1792" s="9">
        <f t="shared" ca="1" si="152"/>
        <v>25</v>
      </c>
      <c r="D1792" s="9" cm="1">
        <f t="array" aca="1" ref="D1792" ca="1">_xlfn.ANCHORARRAY(C1792)*0.05</f>
        <v>1.25</v>
      </c>
      <c r="E1792" s="9">
        <f t="shared" ca="1" si="153"/>
        <v>1</v>
      </c>
      <c r="F1792" s="9">
        <f t="shared" ca="1" si="151"/>
        <v>4</v>
      </c>
      <c r="G1792" s="9">
        <f t="shared" ca="1" si="154"/>
        <v>12</v>
      </c>
      <c r="H1792" s="9">
        <f t="shared" ca="1" si="155"/>
        <v>5</v>
      </c>
      <c r="I1792" s="9">
        <f ca="1">RAND()*(Packaging[[#This Row],[Ordering cost]]+Packaging[[#This Row],[Holding cost]])+0.2</f>
        <v>1.8204328168541097</v>
      </c>
      <c r="J1792" s="9">
        <f ca="1">SUM(Packaging[[#This Row],[Purchase Cost]:[Taxes]])</f>
        <v>50.070432816854108</v>
      </c>
      <c r="K1792" s="9" t="str">
        <f>TEXT(Packaging[[#This Row],[Deliverydate_C]],"mmm")</f>
        <v>Jan</v>
      </c>
      <c r="L1792" s="9"/>
      <c r="M1792" s="9" t="s">
        <v>219</v>
      </c>
    </row>
    <row r="1793" spans="3:13" x14ac:dyDescent="0.25">
      <c r="C1793" s="9">
        <f t="shared" ca="1" si="152"/>
        <v>27</v>
      </c>
      <c r="D1793" s="9" cm="1">
        <f t="array" aca="1" ref="D1793" ca="1">_xlfn.ANCHORARRAY(C1793)*0.05</f>
        <v>1.35</v>
      </c>
      <c r="E1793" s="9">
        <f t="shared" ca="1" si="153"/>
        <v>1</v>
      </c>
      <c r="F1793" s="9">
        <f t="shared" ca="1" si="151"/>
        <v>4</v>
      </c>
      <c r="G1793" s="9">
        <f t="shared" ca="1" si="154"/>
        <v>12</v>
      </c>
      <c r="H1793" s="9">
        <f t="shared" ca="1" si="155"/>
        <v>2</v>
      </c>
      <c r="I1793" s="9">
        <f ca="1">RAND()*(Packaging[[#This Row],[Ordering cost]]+Packaging[[#This Row],[Holding cost]])+0.2</f>
        <v>2.2069667093632956</v>
      </c>
      <c r="J1793" s="9">
        <f ca="1">SUM(Packaging[[#This Row],[Purchase Cost]:[Taxes]])</f>
        <v>49.556966709363294</v>
      </c>
      <c r="K1793" s="9" t="str">
        <f>TEXT(Packaging[[#This Row],[Deliverydate_C]],"mmm")</f>
        <v>Jan</v>
      </c>
      <c r="L1793" s="9"/>
      <c r="M1793" s="9" t="s">
        <v>221</v>
      </c>
    </row>
    <row r="1794" spans="3:13" x14ac:dyDescent="0.25">
      <c r="C1794" s="9">
        <f t="shared" ca="1" si="152"/>
        <v>21</v>
      </c>
      <c r="D1794" s="9" cm="1">
        <f t="array" aca="1" ref="D1794" ca="1">_xlfn.ANCHORARRAY(C1794)*0.05</f>
        <v>1.05</v>
      </c>
      <c r="E1794" s="9">
        <f t="shared" ca="1" si="153"/>
        <v>2</v>
      </c>
      <c r="F1794" s="9">
        <f t="shared" ref="F1794:F1857" ca="1" si="156">RANDBETWEEN(3,4)</f>
        <v>4</v>
      </c>
      <c r="G1794" s="9">
        <f t="shared" ca="1" si="154"/>
        <v>11</v>
      </c>
      <c r="H1794" s="9">
        <f t="shared" ca="1" si="155"/>
        <v>4</v>
      </c>
      <c r="I1794" s="9">
        <f ca="1">RAND()*(Packaging[[#This Row],[Ordering cost]]+Packaging[[#This Row],[Holding cost]])+0.2</f>
        <v>1.6576196973786839</v>
      </c>
      <c r="J1794" s="9">
        <f ca="1">SUM(Packaging[[#This Row],[Purchase Cost]:[Taxes]])</f>
        <v>44.707619697378682</v>
      </c>
      <c r="K1794" s="9" t="str">
        <f>TEXT(Packaging[[#This Row],[Deliverydate_C]],"mmm")</f>
        <v>Jan</v>
      </c>
      <c r="L1794" s="9"/>
      <c r="M1794" s="9" t="s">
        <v>220</v>
      </c>
    </row>
    <row r="1795" spans="3:13" x14ac:dyDescent="0.25">
      <c r="C1795" s="9">
        <f t="shared" ca="1" si="152"/>
        <v>26</v>
      </c>
      <c r="D1795" s="9" cm="1">
        <f t="array" aca="1" ref="D1795" ca="1">_xlfn.ANCHORARRAY(C1795)*0.05</f>
        <v>1.3</v>
      </c>
      <c r="E1795" s="9">
        <f t="shared" ca="1" si="153"/>
        <v>2</v>
      </c>
      <c r="F1795" s="9">
        <f t="shared" ca="1" si="156"/>
        <v>3</v>
      </c>
      <c r="G1795" s="9">
        <f t="shared" ca="1" si="154"/>
        <v>13</v>
      </c>
      <c r="H1795" s="9">
        <f t="shared" ca="1" si="155"/>
        <v>2</v>
      </c>
      <c r="I1795" s="9">
        <f ca="1">RAND()*(Packaging[[#This Row],[Ordering cost]]+Packaging[[#This Row],[Holding cost]])+0.2</f>
        <v>2.1753982608729276</v>
      </c>
      <c r="J1795" s="9">
        <f ca="1">SUM(Packaging[[#This Row],[Purchase Cost]:[Taxes]])</f>
        <v>49.475398260872922</v>
      </c>
      <c r="K1795" s="9" t="str">
        <f>TEXT(Packaging[[#This Row],[Deliverydate_C]],"mmm")</f>
        <v>Jan</v>
      </c>
      <c r="L1795" s="9"/>
      <c r="M1795" s="9" t="s">
        <v>220</v>
      </c>
    </row>
    <row r="1796" spans="3:13" x14ac:dyDescent="0.25">
      <c r="C1796" s="9">
        <f t="shared" ca="1" si="152"/>
        <v>24</v>
      </c>
      <c r="D1796" s="9" cm="1">
        <f t="array" aca="1" ref="D1796" ca="1">_xlfn.ANCHORARRAY(C1796)*0.05</f>
        <v>1.2000000000000002</v>
      </c>
      <c r="E1796" s="9">
        <f t="shared" ca="1" si="153"/>
        <v>1</v>
      </c>
      <c r="F1796" s="9">
        <f t="shared" ca="1" si="156"/>
        <v>3</v>
      </c>
      <c r="G1796" s="9">
        <f t="shared" ca="1" si="154"/>
        <v>11</v>
      </c>
      <c r="H1796" s="9">
        <f t="shared" ca="1" si="155"/>
        <v>5</v>
      </c>
      <c r="I1796" s="9">
        <f ca="1">RAND()*(Packaging[[#This Row],[Ordering cost]]+Packaging[[#This Row],[Holding cost]])+0.2</f>
        <v>1.120303357905726</v>
      </c>
      <c r="J1796" s="9">
        <f ca="1">SUM(Packaging[[#This Row],[Purchase Cost]:[Taxes]])</f>
        <v>46.320303357905729</v>
      </c>
      <c r="K1796" s="9" t="str">
        <f>TEXT(Packaging[[#This Row],[Deliverydate_C]],"mmm")</f>
        <v>Jan</v>
      </c>
      <c r="L1796" s="9"/>
      <c r="M1796" s="9" t="s">
        <v>220</v>
      </c>
    </row>
    <row r="1797" spans="3:13" x14ac:dyDescent="0.25">
      <c r="C1797" s="9">
        <f t="shared" ca="1" si="152"/>
        <v>20</v>
      </c>
      <c r="D1797" s="9" cm="1">
        <f t="array" aca="1" ref="D1797" ca="1">_xlfn.ANCHORARRAY(C1797)*0.05</f>
        <v>1</v>
      </c>
      <c r="E1797" s="9">
        <f t="shared" ca="1" si="153"/>
        <v>2</v>
      </c>
      <c r="F1797" s="9">
        <f t="shared" ca="1" si="156"/>
        <v>4</v>
      </c>
      <c r="G1797" s="9">
        <f t="shared" ca="1" si="154"/>
        <v>15</v>
      </c>
      <c r="H1797" s="9">
        <f t="shared" ca="1" si="155"/>
        <v>2</v>
      </c>
      <c r="I1797" s="9">
        <f ca="1">RAND()*(Packaging[[#This Row],[Ordering cost]]+Packaging[[#This Row],[Holding cost]])+0.2</f>
        <v>1.4814023313437763</v>
      </c>
      <c r="J1797" s="9">
        <f ca="1">SUM(Packaging[[#This Row],[Purchase Cost]:[Taxes]])</f>
        <v>45.481402331343773</v>
      </c>
      <c r="K1797" s="9" t="str">
        <f>TEXT(Packaging[[#This Row],[Deliverydate_C]],"mmm")</f>
        <v>Jan</v>
      </c>
      <c r="L1797" s="9"/>
      <c r="M1797" s="9" t="s">
        <v>219</v>
      </c>
    </row>
    <row r="1798" spans="3:13" x14ac:dyDescent="0.25">
      <c r="C1798" s="9">
        <f t="shared" ca="1" si="152"/>
        <v>28</v>
      </c>
      <c r="D1798" s="9" cm="1">
        <f t="array" aca="1" ref="D1798" ca="1">_xlfn.ANCHORARRAY(C1798)*0.05</f>
        <v>1.4000000000000001</v>
      </c>
      <c r="E1798" s="9">
        <f t="shared" ca="1" si="153"/>
        <v>2</v>
      </c>
      <c r="F1798" s="9">
        <f t="shared" ca="1" si="156"/>
        <v>4</v>
      </c>
      <c r="G1798" s="9">
        <f t="shared" ca="1" si="154"/>
        <v>11</v>
      </c>
      <c r="H1798" s="9">
        <f t="shared" ca="1" si="155"/>
        <v>5</v>
      </c>
      <c r="I1798" s="9">
        <f ca="1">RAND()*(Packaging[[#This Row],[Ordering cost]]+Packaging[[#This Row],[Holding cost]])+0.2</f>
        <v>1.1130074537314179</v>
      </c>
      <c r="J1798" s="9">
        <f ca="1">SUM(Packaging[[#This Row],[Purchase Cost]:[Taxes]])</f>
        <v>52.513007453731419</v>
      </c>
      <c r="K1798" s="9" t="str">
        <f>TEXT(Packaging[[#This Row],[Deliverydate_C]],"mmm")</f>
        <v>Jan</v>
      </c>
      <c r="L1798" s="9"/>
      <c r="M1798" s="9" t="s">
        <v>219</v>
      </c>
    </row>
    <row r="1799" spans="3:13" x14ac:dyDescent="0.25">
      <c r="C1799" s="9">
        <f t="shared" ca="1" si="152"/>
        <v>22</v>
      </c>
      <c r="D1799" s="9" cm="1">
        <f t="array" aca="1" ref="D1799" ca="1">_xlfn.ANCHORARRAY(C1799)*0.05</f>
        <v>1.1000000000000001</v>
      </c>
      <c r="E1799" s="9">
        <f t="shared" ca="1" si="153"/>
        <v>1</v>
      </c>
      <c r="F1799" s="9">
        <f t="shared" ca="1" si="156"/>
        <v>3</v>
      </c>
      <c r="G1799" s="9">
        <f t="shared" ca="1" si="154"/>
        <v>12</v>
      </c>
      <c r="H1799" s="9">
        <f t="shared" ca="1" si="155"/>
        <v>2</v>
      </c>
      <c r="I1799" s="9">
        <f ca="1">RAND()*(Packaging[[#This Row],[Ordering cost]]+Packaging[[#This Row],[Holding cost]])+0.2</f>
        <v>1.7676103319938521</v>
      </c>
      <c r="J1799" s="9">
        <f ca="1">SUM(Packaging[[#This Row],[Purchase Cost]:[Taxes]])</f>
        <v>42.867610331993852</v>
      </c>
      <c r="K1799" s="9" t="str">
        <f>TEXT(Packaging[[#This Row],[Deliverydate_C]],"mmm")</f>
        <v>Jan</v>
      </c>
      <c r="L1799" s="9"/>
      <c r="M1799" s="9" t="s">
        <v>220</v>
      </c>
    </row>
    <row r="1800" spans="3:13" x14ac:dyDescent="0.25">
      <c r="C1800" s="9">
        <f t="shared" ca="1" si="152"/>
        <v>20</v>
      </c>
      <c r="D1800" s="9" cm="1">
        <f t="array" aca="1" ref="D1800" ca="1">_xlfn.ANCHORARRAY(C1800)*0.05</f>
        <v>1</v>
      </c>
      <c r="E1800" s="9">
        <f t="shared" ca="1" si="153"/>
        <v>1</v>
      </c>
      <c r="F1800" s="9">
        <f t="shared" ca="1" si="156"/>
        <v>4</v>
      </c>
      <c r="G1800" s="9">
        <f t="shared" ca="1" si="154"/>
        <v>10</v>
      </c>
      <c r="H1800" s="9">
        <f t="shared" ca="1" si="155"/>
        <v>5</v>
      </c>
      <c r="I1800" s="9">
        <f ca="1">RAND()*(Packaging[[#This Row],[Ordering cost]]+Packaging[[#This Row],[Holding cost]])+0.2</f>
        <v>0.26593586800255148</v>
      </c>
      <c r="J1800" s="9">
        <f ca="1">SUM(Packaging[[#This Row],[Purchase Cost]:[Taxes]])</f>
        <v>41.265935868002551</v>
      </c>
      <c r="K1800" s="9" t="str">
        <f>TEXT(Packaging[[#This Row],[Deliverydate_C]],"mmm")</f>
        <v>Jan</v>
      </c>
      <c r="L1800" s="9"/>
      <c r="M1800" s="9" t="s">
        <v>220</v>
      </c>
    </row>
    <row r="1801" spans="3:13" x14ac:dyDescent="0.25">
      <c r="C1801" s="9">
        <f t="shared" ref="C1801:C1864" ca="1" si="157">RANDBETWEEN(20,30)</f>
        <v>29</v>
      </c>
      <c r="D1801" s="9" cm="1">
        <f t="array" aca="1" ref="D1801" ca="1">_xlfn.ANCHORARRAY(C1801)*0.05</f>
        <v>1.4500000000000002</v>
      </c>
      <c r="E1801" s="9">
        <f t="shared" ref="E1801:E1864" ca="1" si="158">RANDBETWEEN(1,2)</f>
        <v>2</v>
      </c>
      <c r="F1801" s="9">
        <f t="shared" ca="1" si="156"/>
        <v>4</v>
      </c>
      <c r="G1801" s="9">
        <f t="shared" ref="G1801:G1864" ca="1" si="159">RANDBETWEEN(10,15)</f>
        <v>10</v>
      </c>
      <c r="H1801" s="9">
        <f t="shared" ref="H1801:H1864" ca="1" si="160">RANDBETWEEN(2,5)</f>
        <v>2</v>
      </c>
      <c r="I1801" s="9">
        <f ca="1">RAND()*(Packaging[[#This Row],[Ordering cost]]+Packaging[[#This Row],[Holding cost]])+0.2</f>
        <v>1.3735107254539969</v>
      </c>
      <c r="J1801" s="9">
        <f ca="1">SUM(Packaging[[#This Row],[Purchase Cost]:[Taxes]])</f>
        <v>49.823510725454</v>
      </c>
      <c r="K1801" s="9" t="str">
        <f>TEXT(Packaging[[#This Row],[Deliverydate_C]],"mmm")</f>
        <v>Jan</v>
      </c>
      <c r="L1801" s="9"/>
      <c r="M1801" s="9" t="s">
        <v>221</v>
      </c>
    </row>
    <row r="1802" spans="3:13" x14ac:dyDescent="0.25">
      <c r="C1802" s="9">
        <f t="shared" ca="1" si="157"/>
        <v>20</v>
      </c>
      <c r="D1802" s="9" cm="1">
        <f t="array" aca="1" ref="D1802" ca="1">_xlfn.ANCHORARRAY(C1802)*0.05</f>
        <v>1</v>
      </c>
      <c r="E1802" s="9">
        <f t="shared" ca="1" si="158"/>
        <v>2</v>
      </c>
      <c r="F1802" s="9">
        <f t="shared" ca="1" si="156"/>
        <v>4</v>
      </c>
      <c r="G1802" s="9">
        <f t="shared" ca="1" si="159"/>
        <v>14</v>
      </c>
      <c r="H1802" s="9">
        <f t="shared" ca="1" si="160"/>
        <v>3</v>
      </c>
      <c r="I1802" s="9">
        <f ca="1">RAND()*(Packaging[[#This Row],[Ordering cost]]+Packaging[[#This Row],[Holding cost]])+0.2</f>
        <v>1.4020632556866701</v>
      </c>
      <c r="J1802" s="9">
        <f ca="1">SUM(Packaging[[#This Row],[Purchase Cost]:[Taxes]])</f>
        <v>45.40206325568667</v>
      </c>
      <c r="K1802" s="9" t="str">
        <f>TEXT(Packaging[[#This Row],[Deliverydate_C]],"mmm")</f>
        <v>Jan</v>
      </c>
      <c r="L1802" s="9"/>
      <c r="M1802" s="9" t="s">
        <v>220</v>
      </c>
    </row>
    <row r="1803" spans="3:13" x14ac:dyDescent="0.25">
      <c r="C1803" s="9">
        <f t="shared" ca="1" si="157"/>
        <v>23</v>
      </c>
      <c r="D1803" s="9" cm="1">
        <f t="array" aca="1" ref="D1803" ca="1">_xlfn.ANCHORARRAY(C1803)*0.05</f>
        <v>1.1500000000000001</v>
      </c>
      <c r="E1803" s="9">
        <f t="shared" ca="1" si="158"/>
        <v>2</v>
      </c>
      <c r="F1803" s="9">
        <f t="shared" ca="1" si="156"/>
        <v>3</v>
      </c>
      <c r="G1803" s="9">
        <f t="shared" ca="1" si="159"/>
        <v>13</v>
      </c>
      <c r="H1803" s="9">
        <f t="shared" ca="1" si="160"/>
        <v>4</v>
      </c>
      <c r="I1803" s="9">
        <f ca="1">RAND()*(Packaging[[#This Row],[Ordering cost]]+Packaging[[#This Row],[Holding cost]])+0.2</f>
        <v>1.9836992447133692</v>
      </c>
      <c r="J1803" s="9">
        <f ca="1">SUM(Packaging[[#This Row],[Purchase Cost]:[Taxes]])</f>
        <v>48.13369924471337</v>
      </c>
      <c r="K1803" s="9" t="str">
        <f>TEXT(Packaging[[#This Row],[Deliverydate_C]],"mmm")</f>
        <v>Jan</v>
      </c>
      <c r="L1803" s="9"/>
      <c r="M1803" s="9" t="s">
        <v>219</v>
      </c>
    </row>
    <row r="1804" spans="3:13" x14ac:dyDescent="0.25">
      <c r="C1804" s="9">
        <f t="shared" ca="1" si="157"/>
        <v>25</v>
      </c>
      <c r="D1804" s="9" cm="1">
        <f t="array" aca="1" ref="D1804" ca="1">_xlfn.ANCHORARRAY(C1804)*0.05</f>
        <v>1.25</v>
      </c>
      <c r="E1804" s="9">
        <f t="shared" ca="1" si="158"/>
        <v>1</v>
      </c>
      <c r="F1804" s="9">
        <f t="shared" ca="1" si="156"/>
        <v>4</v>
      </c>
      <c r="G1804" s="9">
        <f t="shared" ca="1" si="159"/>
        <v>13</v>
      </c>
      <c r="H1804" s="9">
        <f t="shared" ca="1" si="160"/>
        <v>4</v>
      </c>
      <c r="I1804" s="9">
        <f ca="1">RAND()*(Packaging[[#This Row],[Ordering cost]]+Packaging[[#This Row],[Holding cost]])+0.2</f>
        <v>1.3807350248494681</v>
      </c>
      <c r="J1804" s="9">
        <f ca="1">SUM(Packaging[[#This Row],[Purchase Cost]:[Taxes]])</f>
        <v>49.630735024849471</v>
      </c>
      <c r="K1804" s="9" t="str">
        <f>TEXT(Packaging[[#This Row],[Deliverydate_C]],"mmm")</f>
        <v>Jan</v>
      </c>
      <c r="L1804" s="9"/>
      <c r="M1804" s="9" t="s">
        <v>220</v>
      </c>
    </row>
    <row r="1805" spans="3:13" x14ac:dyDescent="0.25">
      <c r="C1805" s="9">
        <f t="shared" ca="1" si="157"/>
        <v>29</v>
      </c>
      <c r="D1805" s="9" cm="1">
        <f t="array" aca="1" ref="D1805" ca="1">_xlfn.ANCHORARRAY(C1805)*0.05</f>
        <v>1.4500000000000002</v>
      </c>
      <c r="E1805" s="9">
        <f t="shared" ca="1" si="158"/>
        <v>2</v>
      </c>
      <c r="F1805" s="9">
        <f t="shared" ca="1" si="156"/>
        <v>3</v>
      </c>
      <c r="G1805" s="9">
        <f t="shared" ca="1" si="159"/>
        <v>15</v>
      </c>
      <c r="H1805" s="9">
        <f t="shared" ca="1" si="160"/>
        <v>5</v>
      </c>
      <c r="I1805" s="9">
        <f ca="1">RAND()*(Packaging[[#This Row],[Ordering cost]]+Packaging[[#This Row],[Holding cost]])+0.2</f>
        <v>2.6217653692495637</v>
      </c>
      <c r="J1805" s="9">
        <f ca="1">SUM(Packaging[[#This Row],[Purchase Cost]:[Taxes]])</f>
        <v>58.071765369249569</v>
      </c>
      <c r="K1805" s="9" t="str">
        <f>TEXT(Packaging[[#This Row],[Deliverydate_C]],"mmm")</f>
        <v>Jan</v>
      </c>
      <c r="L1805" s="9"/>
      <c r="M1805" s="9" t="s">
        <v>219</v>
      </c>
    </row>
    <row r="1806" spans="3:13" x14ac:dyDescent="0.25">
      <c r="C1806" s="9">
        <f t="shared" ca="1" si="157"/>
        <v>24</v>
      </c>
      <c r="D1806" s="9" cm="1">
        <f t="array" aca="1" ref="D1806" ca="1">_xlfn.ANCHORARRAY(C1806)*0.05</f>
        <v>1.2000000000000002</v>
      </c>
      <c r="E1806" s="9">
        <f t="shared" ca="1" si="158"/>
        <v>1</v>
      </c>
      <c r="F1806" s="9">
        <f t="shared" ca="1" si="156"/>
        <v>3</v>
      </c>
      <c r="G1806" s="9">
        <f t="shared" ca="1" si="159"/>
        <v>15</v>
      </c>
      <c r="H1806" s="9">
        <f t="shared" ca="1" si="160"/>
        <v>4</v>
      </c>
      <c r="I1806" s="9">
        <f ca="1">RAND()*(Packaging[[#This Row],[Ordering cost]]+Packaging[[#This Row],[Holding cost]])+0.2</f>
        <v>1.5976812450874378</v>
      </c>
      <c r="J1806" s="9">
        <f ca="1">SUM(Packaging[[#This Row],[Purchase Cost]:[Taxes]])</f>
        <v>49.797681245087439</v>
      </c>
      <c r="K1806" s="9" t="str">
        <f>TEXT(Packaging[[#This Row],[Deliverydate_C]],"mmm")</f>
        <v>Jan</v>
      </c>
      <c r="L1806" s="9"/>
      <c r="M1806" s="9" t="s">
        <v>219</v>
      </c>
    </row>
    <row r="1807" spans="3:13" x14ac:dyDescent="0.25">
      <c r="C1807" s="9">
        <f t="shared" ca="1" si="157"/>
        <v>30</v>
      </c>
      <c r="D1807" s="9" cm="1">
        <f t="array" aca="1" ref="D1807" ca="1">_xlfn.ANCHORARRAY(C1807)*0.05</f>
        <v>1.5</v>
      </c>
      <c r="E1807" s="9">
        <f t="shared" ca="1" si="158"/>
        <v>1</v>
      </c>
      <c r="F1807" s="9">
        <f t="shared" ca="1" si="156"/>
        <v>3</v>
      </c>
      <c r="G1807" s="9">
        <f t="shared" ca="1" si="159"/>
        <v>15</v>
      </c>
      <c r="H1807" s="9">
        <f t="shared" ca="1" si="160"/>
        <v>4</v>
      </c>
      <c r="I1807" s="9">
        <f ca="1">RAND()*(Packaging[[#This Row],[Ordering cost]]+Packaging[[#This Row],[Holding cost]])+0.2</f>
        <v>2.2413567148144007</v>
      </c>
      <c r="J1807" s="9">
        <f ca="1">SUM(Packaging[[#This Row],[Purchase Cost]:[Taxes]])</f>
        <v>56.741356714814401</v>
      </c>
      <c r="K1807" s="9" t="str">
        <f>TEXT(Packaging[[#This Row],[Deliverydate_C]],"mmm")</f>
        <v>Jan</v>
      </c>
      <c r="L1807" s="9"/>
      <c r="M1807" s="9" t="s">
        <v>220</v>
      </c>
    </row>
    <row r="1808" spans="3:13" x14ac:dyDescent="0.25">
      <c r="C1808" s="9">
        <f t="shared" ca="1" si="157"/>
        <v>26</v>
      </c>
      <c r="D1808" s="9" cm="1">
        <f t="array" aca="1" ref="D1808" ca="1">_xlfn.ANCHORARRAY(C1808)*0.05</f>
        <v>1.3</v>
      </c>
      <c r="E1808" s="9">
        <f t="shared" ca="1" si="158"/>
        <v>2</v>
      </c>
      <c r="F1808" s="9">
        <f t="shared" ca="1" si="156"/>
        <v>4</v>
      </c>
      <c r="G1808" s="9">
        <f t="shared" ca="1" si="159"/>
        <v>11</v>
      </c>
      <c r="H1808" s="9">
        <f t="shared" ca="1" si="160"/>
        <v>3</v>
      </c>
      <c r="I1808" s="9">
        <f ca="1">RAND()*(Packaging[[#This Row],[Ordering cost]]+Packaging[[#This Row],[Holding cost]])+0.2</f>
        <v>1.915345362990531</v>
      </c>
      <c r="J1808" s="9">
        <f ca="1">SUM(Packaging[[#This Row],[Purchase Cost]:[Taxes]])</f>
        <v>49.215345362990526</v>
      </c>
      <c r="K1808" s="9" t="str">
        <f>TEXT(Packaging[[#This Row],[Deliverydate_C]],"mmm")</f>
        <v>Jan</v>
      </c>
      <c r="L1808" s="9"/>
      <c r="M1808" s="9" t="s">
        <v>220</v>
      </c>
    </row>
    <row r="1809" spans="3:13" x14ac:dyDescent="0.25">
      <c r="C1809" s="9">
        <f t="shared" ca="1" si="157"/>
        <v>27</v>
      </c>
      <c r="D1809" s="9" cm="1">
        <f t="array" aca="1" ref="D1809" ca="1">_xlfn.ANCHORARRAY(C1809)*0.05</f>
        <v>1.35</v>
      </c>
      <c r="E1809" s="9">
        <f t="shared" ca="1" si="158"/>
        <v>1</v>
      </c>
      <c r="F1809" s="9">
        <f t="shared" ca="1" si="156"/>
        <v>4</v>
      </c>
      <c r="G1809" s="9">
        <f t="shared" ca="1" si="159"/>
        <v>15</v>
      </c>
      <c r="H1809" s="9">
        <f t="shared" ca="1" si="160"/>
        <v>2</v>
      </c>
      <c r="I1809" s="9">
        <f ca="1">RAND()*(Packaging[[#This Row],[Ordering cost]]+Packaging[[#This Row],[Holding cost]])+0.2</f>
        <v>1.6101267919851883</v>
      </c>
      <c r="J1809" s="9">
        <f ca="1">SUM(Packaging[[#This Row],[Purchase Cost]:[Taxes]])</f>
        <v>51.960126791985189</v>
      </c>
      <c r="K1809" s="9" t="str">
        <f>TEXT(Packaging[[#This Row],[Deliverydate_C]],"mmm")</f>
        <v>Jan</v>
      </c>
      <c r="L1809" s="9"/>
      <c r="M1809" s="9" t="s">
        <v>220</v>
      </c>
    </row>
    <row r="1810" spans="3:13" x14ac:dyDescent="0.25">
      <c r="C1810" s="9">
        <f t="shared" ca="1" si="157"/>
        <v>25</v>
      </c>
      <c r="D1810" s="9" cm="1">
        <f t="array" aca="1" ref="D1810" ca="1">_xlfn.ANCHORARRAY(C1810)*0.05</f>
        <v>1.25</v>
      </c>
      <c r="E1810" s="9">
        <f t="shared" ca="1" si="158"/>
        <v>2</v>
      </c>
      <c r="F1810" s="9">
        <f t="shared" ca="1" si="156"/>
        <v>3</v>
      </c>
      <c r="G1810" s="9">
        <f t="shared" ca="1" si="159"/>
        <v>11</v>
      </c>
      <c r="H1810" s="9">
        <f t="shared" ca="1" si="160"/>
        <v>3</v>
      </c>
      <c r="I1810" s="9">
        <f ca="1">RAND()*(Packaging[[#This Row],[Ordering cost]]+Packaging[[#This Row],[Holding cost]])+0.2</f>
        <v>3.078864699385075</v>
      </c>
      <c r="J1810" s="9">
        <f ca="1">SUM(Packaging[[#This Row],[Purchase Cost]:[Taxes]])</f>
        <v>48.328864699385072</v>
      </c>
      <c r="K1810" s="9" t="str">
        <f>TEXT(Packaging[[#This Row],[Deliverydate_C]],"mmm")</f>
        <v>Jan</v>
      </c>
      <c r="L1810" s="9"/>
      <c r="M1810" s="9" t="s">
        <v>221</v>
      </c>
    </row>
    <row r="1811" spans="3:13" x14ac:dyDescent="0.25">
      <c r="C1811" s="9">
        <f t="shared" ca="1" si="157"/>
        <v>28</v>
      </c>
      <c r="D1811" s="9" cm="1">
        <f t="array" aca="1" ref="D1811" ca="1">_xlfn.ANCHORARRAY(C1811)*0.05</f>
        <v>1.4000000000000001</v>
      </c>
      <c r="E1811" s="9">
        <f t="shared" ca="1" si="158"/>
        <v>2</v>
      </c>
      <c r="F1811" s="9">
        <f t="shared" ca="1" si="156"/>
        <v>4</v>
      </c>
      <c r="G1811" s="9">
        <f t="shared" ca="1" si="159"/>
        <v>14</v>
      </c>
      <c r="H1811" s="9">
        <f t="shared" ca="1" si="160"/>
        <v>2</v>
      </c>
      <c r="I1811" s="9">
        <f ca="1">RAND()*(Packaging[[#This Row],[Ordering cost]]+Packaging[[#This Row],[Holding cost]])+0.2</f>
        <v>0.5867282063086281</v>
      </c>
      <c r="J1811" s="9">
        <f ca="1">SUM(Packaging[[#This Row],[Purchase Cost]:[Taxes]])</f>
        <v>51.986728206308626</v>
      </c>
      <c r="K1811" s="9" t="str">
        <f>TEXT(Packaging[[#This Row],[Deliverydate_C]],"mmm")</f>
        <v>Jan</v>
      </c>
      <c r="L1811" s="9"/>
      <c r="M1811" s="9" t="s">
        <v>220</v>
      </c>
    </row>
    <row r="1812" spans="3:13" x14ac:dyDescent="0.25">
      <c r="C1812" s="9">
        <f t="shared" ca="1" si="157"/>
        <v>22</v>
      </c>
      <c r="D1812" s="9" cm="1">
        <f t="array" aca="1" ref="D1812" ca="1">_xlfn.ANCHORARRAY(C1812)*0.05</f>
        <v>1.1000000000000001</v>
      </c>
      <c r="E1812" s="9">
        <f t="shared" ca="1" si="158"/>
        <v>2</v>
      </c>
      <c r="F1812" s="9">
        <f t="shared" ca="1" si="156"/>
        <v>3</v>
      </c>
      <c r="G1812" s="9">
        <f t="shared" ca="1" si="159"/>
        <v>10</v>
      </c>
      <c r="H1812" s="9">
        <f t="shared" ca="1" si="160"/>
        <v>5</v>
      </c>
      <c r="I1812" s="9">
        <f ca="1">RAND()*(Packaging[[#This Row],[Ordering cost]]+Packaging[[#This Row],[Holding cost]])+0.2</f>
        <v>2.8848277138951635</v>
      </c>
      <c r="J1812" s="9">
        <f ca="1">SUM(Packaging[[#This Row],[Purchase Cost]:[Taxes]])</f>
        <v>45.984827713895164</v>
      </c>
      <c r="K1812" s="9" t="str">
        <f>TEXT(Packaging[[#This Row],[Deliverydate_C]],"mmm")</f>
        <v>Jan</v>
      </c>
      <c r="L1812" s="9"/>
      <c r="M1812" s="9" t="s">
        <v>221</v>
      </c>
    </row>
    <row r="1813" spans="3:13" x14ac:dyDescent="0.25">
      <c r="C1813" s="9">
        <f t="shared" ca="1" si="157"/>
        <v>25</v>
      </c>
      <c r="D1813" s="9" cm="1">
        <f t="array" aca="1" ref="D1813" ca="1">_xlfn.ANCHORARRAY(C1813)*0.05</f>
        <v>1.25</v>
      </c>
      <c r="E1813" s="9">
        <f t="shared" ca="1" si="158"/>
        <v>2</v>
      </c>
      <c r="F1813" s="9">
        <f t="shared" ca="1" si="156"/>
        <v>3</v>
      </c>
      <c r="G1813" s="9">
        <f t="shared" ca="1" si="159"/>
        <v>15</v>
      </c>
      <c r="H1813" s="9">
        <f t="shared" ca="1" si="160"/>
        <v>3</v>
      </c>
      <c r="I1813" s="9">
        <f ca="1">RAND()*(Packaging[[#This Row],[Ordering cost]]+Packaging[[#This Row],[Holding cost]])+0.2</f>
        <v>2.4128409451436061</v>
      </c>
      <c r="J1813" s="9">
        <f ca="1">SUM(Packaging[[#This Row],[Purchase Cost]:[Taxes]])</f>
        <v>51.662840945143607</v>
      </c>
      <c r="K1813" s="9" t="str">
        <f>TEXT(Packaging[[#This Row],[Deliverydate_C]],"mmm")</f>
        <v>Jan</v>
      </c>
      <c r="L1813" s="9"/>
      <c r="M1813" s="9" t="s">
        <v>219</v>
      </c>
    </row>
    <row r="1814" spans="3:13" x14ac:dyDescent="0.25">
      <c r="C1814" s="9">
        <f t="shared" ca="1" si="157"/>
        <v>22</v>
      </c>
      <c r="D1814" s="9" cm="1">
        <f t="array" aca="1" ref="D1814" ca="1">_xlfn.ANCHORARRAY(C1814)*0.05</f>
        <v>1.1000000000000001</v>
      </c>
      <c r="E1814" s="9">
        <f t="shared" ca="1" si="158"/>
        <v>2</v>
      </c>
      <c r="F1814" s="9">
        <f t="shared" ca="1" si="156"/>
        <v>3</v>
      </c>
      <c r="G1814" s="9">
        <f t="shared" ca="1" si="159"/>
        <v>15</v>
      </c>
      <c r="H1814" s="9">
        <f t="shared" ca="1" si="160"/>
        <v>5</v>
      </c>
      <c r="I1814" s="9">
        <f ca="1">RAND()*(Packaging[[#This Row],[Ordering cost]]+Packaging[[#This Row],[Holding cost]])+0.2</f>
        <v>2.4704290300555538</v>
      </c>
      <c r="J1814" s="9">
        <f ca="1">SUM(Packaging[[#This Row],[Purchase Cost]:[Taxes]])</f>
        <v>50.570429030055557</v>
      </c>
      <c r="K1814" s="9" t="str">
        <f>TEXT(Packaging[[#This Row],[Deliverydate_C]],"mmm")</f>
        <v>Jan</v>
      </c>
      <c r="L1814" s="9"/>
      <c r="M1814" s="9" t="s">
        <v>219</v>
      </c>
    </row>
    <row r="1815" spans="3:13" x14ac:dyDescent="0.25">
      <c r="C1815" s="9">
        <f t="shared" ca="1" si="157"/>
        <v>26</v>
      </c>
      <c r="D1815" s="9" cm="1">
        <f t="array" aca="1" ref="D1815" ca="1">_xlfn.ANCHORARRAY(C1815)*0.05</f>
        <v>1.3</v>
      </c>
      <c r="E1815" s="9">
        <f t="shared" ca="1" si="158"/>
        <v>1</v>
      </c>
      <c r="F1815" s="9">
        <f t="shared" ca="1" si="156"/>
        <v>3</v>
      </c>
      <c r="G1815" s="9">
        <f t="shared" ca="1" si="159"/>
        <v>14</v>
      </c>
      <c r="H1815" s="9">
        <f t="shared" ca="1" si="160"/>
        <v>2</v>
      </c>
      <c r="I1815" s="9">
        <f ca="1">RAND()*(Packaging[[#This Row],[Ordering cost]]+Packaging[[#This Row],[Holding cost]])+0.2</f>
        <v>0.23834138050766746</v>
      </c>
      <c r="J1815" s="9">
        <f ca="1">SUM(Packaging[[#This Row],[Purchase Cost]:[Taxes]])</f>
        <v>47.538341380507667</v>
      </c>
      <c r="K1815" s="9" t="str">
        <f>TEXT(Packaging[[#This Row],[Deliverydate_C]],"mmm")</f>
        <v>Jan</v>
      </c>
      <c r="L1815" s="9"/>
      <c r="M1815" s="9" t="s">
        <v>219</v>
      </c>
    </row>
    <row r="1816" spans="3:13" x14ac:dyDescent="0.25">
      <c r="C1816" s="9">
        <f t="shared" ca="1" si="157"/>
        <v>23</v>
      </c>
      <c r="D1816" s="9" cm="1">
        <f t="array" aca="1" ref="D1816" ca="1">_xlfn.ANCHORARRAY(C1816)*0.05</f>
        <v>1.1500000000000001</v>
      </c>
      <c r="E1816" s="9">
        <f t="shared" ca="1" si="158"/>
        <v>1</v>
      </c>
      <c r="F1816" s="9">
        <f t="shared" ca="1" si="156"/>
        <v>3</v>
      </c>
      <c r="G1816" s="9">
        <f t="shared" ca="1" si="159"/>
        <v>12</v>
      </c>
      <c r="H1816" s="9">
        <f t="shared" ca="1" si="160"/>
        <v>2</v>
      </c>
      <c r="I1816" s="9">
        <f ca="1">RAND()*(Packaging[[#This Row],[Ordering cost]]+Packaging[[#This Row],[Holding cost]])+0.2</f>
        <v>1.4448515373778026</v>
      </c>
      <c r="J1816" s="9">
        <f ca="1">SUM(Packaging[[#This Row],[Purchase Cost]:[Taxes]])</f>
        <v>43.594851537377799</v>
      </c>
      <c r="K1816" s="9" t="str">
        <f>TEXT(Packaging[[#This Row],[Deliverydate_C]],"mmm")</f>
        <v>Jan</v>
      </c>
      <c r="L1816" s="9"/>
      <c r="M1816" s="9" t="s">
        <v>220</v>
      </c>
    </row>
    <row r="1817" spans="3:13" x14ac:dyDescent="0.25">
      <c r="C1817" s="9">
        <f t="shared" ca="1" si="157"/>
        <v>24</v>
      </c>
      <c r="D1817" s="9" cm="1">
        <f t="array" aca="1" ref="D1817" ca="1">_xlfn.ANCHORARRAY(C1817)*0.05</f>
        <v>1.2000000000000002</v>
      </c>
      <c r="E1817" s="9">
        <f t="shared" ca="1" si="158"/>
        <v>1</v>
      </c>
      <c r="F1817" s="9">
        <f t="shared" ca="1" si="156"/>
        <v>4</v>
      </c>
      <c r="G1817" s="9">
        <f t="shared" ca="1" si="159"/>
        <v>10</v>
      </c>
      <c r="H1817" s="9">
        <f t="shared" ca="1" si="160"/>
        <v>2</v>
      </c>
      <c r="I1817" s="9">
        <f ca="1">RAND()*(Packaging[[#This Row],[Ordering cost]]+Packaging[[#This Row],[Holding cost]])+0.2</f>
        <v>0.4420778262914058</v>
      </c>
      <c r="J1817" s="9">
        <f ca="1">SUM(Packaging[[#This Row],[Purchase Cost]:[Taxes]])</f>
        <v>42.642077826291406</v>
      </c>
      <c r="K1817" s="9" t="str">
        <f>TEXT(Packaging[[#This Row],[Deliverydate_C]],"mmm")</f>
        <v>Jan</v>
      </c>
      <c r="L1817" s="9"/>
      <c r="M1817" s="9" t="s">
        <v>220</v>
      </c>
    </row>
    <row r="1818" spans="3:13" x14ac:dyDescent="0.25">
      <c r="C1818" s="9">
        <f t="shared" ca="1" si="157"/>
        <v>30</v>
      </c>
      <c r="D1818" s="9" cm="1">
        <f t="array" aca="1" ref="D1818" ca="1">_xlfn.ANCHORARRAY(C1818)*0.05</f>
        <v>1.5</v>
      </c>
      <c r="E1818" s="9">
        <f t="shared" ca="1" si="158"/>
        <v>2</v>
      </c>
      <c r="F1818" s="9">
        <f t="shared" ca="1" si="156"/>
        <v>4</v>
      </c>
      <c r="G1818" s="9">
        <f t="shared" ca="1" si="159"/>
        <v>10</v>
      </c>
      <c r="H1818" s="9">
        <f t="shared" ca="1" si="160"/>
        <v>5</v>
      </c>
      <c r="I1818" s="9">
        <f ca="1">RAND()*(Packaging[[#This Row],[Ordering cost]]+Packaging[[#This Row],[Holding cost]])+0.2</f>
        <v>0.31808390568583356</v>
      </c>
      <c r="J1818" s="9">
        <f ca="1">SUM(Packaging[[#This Row],[Purchase Cost]:[Taxes]])</f>
        <v>52.818083905685832</v>
      </c>
      <c r="K1818" s="9" t="str">
        <f>TEXT(Packaging[[#This Row],[Deliverydate_C]],"mmm")</f>
        <v>Jan</v>
      </c>
      <c r="L1818" s="9"/>
      <c r="M1818" s="9" t="s">
        <v>219</v>
      </c>
    </row>
    <row r="1819" spans="3:13" x14ac:dyDescent="0.25">
      <c r="C1819" s="9">
        <f t="shared" ca="1" si="157"/>
        <v>24</v>
      </c>
      <c r="D1819" s="9" cm="1">
        <f t="array" aca="1" ref="D1819" ca="1">_xlfn.ANCHORARRAY(C1819)*0.05</f>
        <v>1.2000000000000002</v>
      </c>
      <c r="E1819" s="9">
        <f t="shared" ca="1" si="158"/>
        <v>2</v>
      </c>
      <c r="F1819" s="9">
        <f t="shared" ca="1" si="156"/>
        <v>4</v>
      </c>
      <c r="G1819" s="9">
        <f t="shared" ca="1" si="159"/>
        <v>14</v>
      </c>
      <c r="H1819" s="9">
        <f t="shared" ca="1" si="160"/>
        <v>2</v>
      </c>
      <c r="I1819" s="9">
        <f ca="1">RAND()*(Packaging[[#This Row],[Ordering cost]]+Packaging[[#This Row],[Holding cost]])+0.2</f>
        <v>3.0220499924193698</v>
      </c>
      <c r="J1819" s="9">
        <f ca="1">SUM(Packaging[[#This Row],[Purchase Cost]:[Taxes]])</f>
        <v>50.222049992419372</v>
      </c>
      <c r="K1819" s="9" t="str">
        <f>TEXT(Packaging[[#This Row],[Deliverydate_C]],"mmm")</f>
        <v>Jan</v>
      </c>
      <c r="L1819" s="9"/>
      <c r="M1819" s="9" t="s">
        <v>221</v>
      </c>
    </row>
    <row r="1820" spans="3:13" x14ac:dyDescent="0.25">
      <c r="C1820" s="9">
        <f t="shared" ca="1" si="157"/>
        <v>28</v>
      </c>
      <c r="D1820" s="9" cm="1">
        <f t="array" aca="1" ref="D1820" ca="1">_xlfn.ANCHORARRAY(C1820)*0.05</f>
        <v>1.4000000000000001</v>
      </c>
      <c r="E1820" s="9">
        <f t="shared" ca="1" si="158"/>
        <v>1</v>
      </c>
      <c r="F1820" s="9">
        <f t="shared" ca="1" si="156"/>
        <v>3</v>
      </c>
      <c r="G1820" s="9">
        <f t="shared" ca="1" si="159"/>
        <v>14</v>
      </c>
      <c r="H1820" s="9">
        <f t="shared" ca="1" si="160"/>
        <v>3</v>
      </c>
      <c r="I1820" s="9">
        <f ca="1">RAND()*(Packaging[[#This Row],[Ordering cost]]+Packaging[[#This Row],[Holding cost]])+0.2</f>
        <v>0.93020513031045482</v>
      </c>
      <c r="J1820" s="9">
        <f ca="1">SUM(Packaging[[#This Row],[Purchase Cost]:[Taxes]])</f>
        <v>51.330205130310453</v>
      </c>
      <c r="K1820" s="9" t="str">
        <f>TEXT(Packaging[[#This Row],[Deliverydate_C]],"mmm")</f>
        <v>Jan</v>
      </c>
      <c r="L1820" s="9"/>
      <c r="M1820" s="9" t="s">
        <v>220</v>
      </c>
    </row>
    <row r="1821" spans="3:13" x14ac:dyDescent="0.25">
      <c r="C1821" s="9">
        <f t="shared" ca="1" si="157"/>
        <v>30</v>
      </c>
      <c r="D1821" s="9" cm="1">
        <f t="array" aca="1" ref="D1821" ca="1">_xlfn.ANCHORARRAY(C1821)*0.05</f>
        <v>1.5</v>
      </c>
      <c r="E1821" s="9">
        <f t="shared" ca="1" si="158"/>
        <v>2</v>
      </c>
      <c r="F1821" s="9">
        <f t="shared" ca="1" si="156"/>
        <v>4</v>
      </c>
      <c r="G1821" s="9">
        <f t="shared" ca="1" si="159"/>
        <v>15</v>
      </c>
      <c r="H1821" s="9">
        <f t="shared" ca="1" si="160"/>
        <v>5</v>
      </c>
      <c r="I1821" s="9">
        <f ca="1">RAND()*(Packaging[[#This Row],[Ordering cost]]+Packaging[[#This Row],[Holding cost]])+0.2</f>
        <v>0.60754143023730578</v>
      </c>
      <c r="J1821" s="9">
        <f ca="1">SUM(Packaging[[#This Row],[Purchase Cost]:[Taxes]])</f>
        <v>58.107541430237305</v>
      </c>
      <c r="K1821" s="9" t="str">
        <f>TEXT(Packaging[[#This Row],[Deliverydate_C]],"mmm")</f>
        <v>Jan</v>
      </c>
      <c r="L1821" s="9"/>
      <c r="M1821" s="9" t="s">
        <v>219</v>
      </c>
    </row>
    <row r="1822" spans="3:13" x14ac:dyDescent="0.25">
      <c r="C1822" s="9">
        <f t="shared" ca="1" si="157"/>
        <v>23</v>
      </c>
      <c r="D1822" s="9" cm="1">
        <f t="array" aca="1" ref="D1822" ca="1">_xlfn.ANCHORARRAY(C1822)*0.05</f>
        <v>1.1500000000000001</v>
      </c>
      <c r="E1822" s="9">
        <f t="shared" ca="1" si="158"/>
        <v>1</v>
      </c>
      <c r="F1822" s="9">
        <f t="shared" ca="1" si="156"/>
        <v>3</v>
      </c>
      <c r="G1822" s="9">
        <f t="shared" ca="1" si="159"/>
        <v>15</v>
      </c>
      <c r="H1822" s="9">
        <f t="shared" ca="1" si="160"/>
        <v>5</v>
      </c>
      <c r="I1822" s="9">
        <f ca="1">RAND()*(Packaging[[#This Row],[Ordering cost]]+Packaging[[#This Row],[Holding cost]])+0.2</f>
        <v>0.97939288515702949</v>
      </c>
      <c r="J1822" s="9">
        <f ca="1">SUM(Packaging[[#This Row],[Purchase Cost]:[Taxes]])</f>
        <v>49.129392885157031</v>
      </c>
      <c r="K1822" s="9" t="str">
        <f>TEXT(Packaging[[#This Row],[Deliverydate_C]],"mmm")</f>
        <v>Jan</v>
      </c>
      <c r="L1822" s="9"/>
      <c r="M1822" s="9" t="s">
        <v>220</v>
      </c>
    </row>
    <row r="1823" spans="3:13" x14ac:dyDescent="0.25">
      <c r="C1823" s="9">
        <f t="shared" ca="1" si="157"/>
        <v>27</v>
      </c>
      <c r="D1823" s="9" cm="1">
        <f t="array" aca="1" ref="D1823" ca="1">_xlfn.ANCHORARRAY(C1823)*0.05</f>
        <v>1.35</v>
      </c>
      <c r="E1823" s="9">
        <f t="shared" ca="1" si="158"/>
        <v>1</v>
      </c>
      <c r="F1823" s="9">
        <f t="shared" ca="1" si="156"/>
        <v>3</v>
      </c>
      <c r="G1823" s="9">
        <f t="shared" ca="1" si="159"/>
        <v>13</v>
      </c>
      <c r="H1823" s="9">
        <f t="shared" ca="1" si="160"/>
        <v>5</v>
      </c>
      <c r="I1823" s="9">
        <f ca="1">RAND()*(Packaging[[#This Row],[Ordering cost]]+Packaging[[#This Row],[Holding cost]])+0.2</f>
        <v>0.31993484859695037</v>
      </c>
      <c r="J1823" s="9">
        <f ca="1">SUM(Packaging[[#This Row],[Purchase Cost]:[Taxes]])</f>
        <v>50.669934848596952</v>
      </c>
      <c r="K1823" s="9" t="str">
        <f>TEXT(Packaging[[#This Row],[Deliverydate_C]],"mmm")</f>
        <v>Jan</v>
      </c>
      <c r="L1823" s="9"/>
      <c r="M1823" s="9" t="s">
        <v>219</v>
      </c>
    </row>
    <row r="1824" spans="3:13" x14ac:dyDescent="0.25">
      <c r="C1824" s="9">
        <f t="shared" ca="1" si="157"/>
        <v>28</v>
      </c>
      <c r="D1824" s="9" cm="1">
        <f t="array" aca="1" ref="D1824" ca="1">_xlfn.ANCHORARRAY(C1824)*0.05</f>
        <v>1.4000000000000001</v>
      </c>
      <c r="E1824" s="9">
        <f t="shared" ca="1" si="158"/>
        <v>1</v>
      </c>
      <c r="F1824" s="9">
        <f t="shared" ca="1" si="156"/>
        <v>4</v>
      </c>
      <c r="G1824" s="9">
        <f t="shared" ca="1" si="159"/>
        <v>11</v>
      </c>
      <c r="H1824" s="9">
        <f t="shared" ca="1" si="160"/>
        <v>3</v>
      </c>
      <c r="I1824" s="9">
        <f ca="1">RAND()*(Packaging[[#This Row],[Ordering cost]]+Packaging[[#This Row],[Holding cost]])+0.2</f>
        <v>1.3168385102548466</v>
      </c>
      <c r="J1824" s="9">
        <f ca="1">SUM(Packaging[[#This Row],[Purchase Cost]:[Taxes]])</f>
        <v>49.716838510254846</v>
      </c>
      <c r="K1824" s="9" t="str">
        <f>TEXT(Packaging[[#This Row],[Deliverydate_C]],"mmm")</f>
        <v>Jan</v>
      </c>
      <c r="L1824" s="9"/>
      <c r="M1824" s="9" t="s">
        <v>219</v>
      </c>
    </row>
    <row r="1825" spans="3:13" x14ac:dyDescent="0.25">
      <c r="C1825" s="9">
        <f t="shared" ca="1" si="157"/>
        <v>30</v>
      </c>
      <c r="D1825" s="9" cm="1">
        <f t="array" aca="1" ref="D1825" ca="1">_xlfn.ANCHORARRAY(C1825)*0.05</f>
        <v>1.5</v>
      </c>
      <c r="E1825" s="9">
        <f t="shared" ca="1" si="158"/>
        <v>2</v>
      </c>
      <c r="F1825" s="9">
        <f t="shared" ca="1" si="156"/>
        <v>4</v>
      </c>
      <c r="G1825" s="9">
        <f t="shared" ca="1" si="159"/>
        <v>14</v>
      </c>
      <c r="H1825" s="9">
        <f t="shared" ca="1" si="160"/>
        <v>3</v>
      </c>
      <c r="I1825" s="9">
        <f ca="1">RAND()*(Packaging[[#This Row],[Ordering cost]]+Packaging[[#This Row],[Holding cost]])+0.2</f>
        <v>1.2747266197050884</v>
      </c>
      <c r="J1825" s="9">
        <f ca="1">SUM(Packaging[[#This Row],[Purchase Cost]:[Taxes]])</f>
        <v>55.774726619705092</v>
      </c>
      <c r="K1825" s="9" t="str">
        <f>TEXT(Packaging[[#This Row],[Deliverydate_C]],"mmm")</f>
        <v>Jan</v>
      </c>
      <c r="L1825" s="9"/>
      <c r="M1825" s="9" t="s">
        <v>220</v>
      </c>
    </row>
    <row r="1826" spans="3:13" x14ac:dyDescent="0.25">
      <c r="C1826" s="9">
        <f t="shared" ca="1" si="157"/>
        <v>29</v>
      </c>
      <c r="D1826" s="9" cm="1">
        <f t="array" aca="1" ref="D1826" ca="1">_xlfn.ANCHORARRAY(C1826)*0.05</f>
        <v>1.4500000000000002</v>
      </c>
      <c r="E1826" s="9">
        <f t="shared" ca="1" si="158"/>
        <v>2</v>
      </c>
      <c r="F1826" s="9">
        <f t="shared" ca="1" si="156"/>
        <v>3</v>
      </c>
      <c r="G1826" s="9">
        <f t="shared" ca="1" si="159"/>
        <v>14</v>
      </c>
      <c r="H1826" s="9">
        <f t="shared" ca="1" si="160"/>
        <v>4</v>
      </c>
      <c r="I1826" s="9">
        <f ca="1">RAND()*(Packaging[[#This Row],[Ordering cost]]+Packaging[[#This Row],[Holding cost]])+0.2</f>
        <v>3.4782756390681846</v>
      </c>
      <c r="J1826" s="9">
        <f ca="1">SUM(Packaging[[#This Row],[Purchase Cost]:[Taxes]])</f>
        <v>56.92827563906819</v>
      </c>
      <c r="K1826" s="9" t="str">
        <f>TEXT(Packaging[[#This Row],[Deliverydate_C]],"mmm")</f>
        <v>Jan</v>
      </c>
      <c r="L1826" s="9"/>
      <c r="M1826" s="9" t="s">
        <v>220</v>
      </c>
    </row>
    <row r="1827" spans="3:13" x14ac:dyDescent="0.25">
      <c r="C1827" s="9">
        <f t="shared" ca="1" si="157"/>
        <v>25</v>
      </c>
      <c r="D1827" s="9" cm="1">
        <f t="array" aca="1" ref="D1827" ca="1">_xlfn.ANCHORARRAY(C1827)*0.05</f>
        <v>1.25</v>
      </c>
      <c r="E1827" s="9">
        <f t="shared" ca="1" si="158"/>
        <v>2</v>
      </c>
      <c r="F1827" s="9">
        <f t="shared" ca="1" si="156"/>
        <v>4</v>
      </c>
      <c r="G1827" s="9">
        <f t="shared" ca="1" si="159"/>
        <v>11</v>
      </c>
      <c r="H1827" s="9">
        <f t="shared" ca="1" si="160"/>
        <v>5</v>
      </c>
      <c r="I1827" s="9">
        <f ca="1">RAND()*(Packaging[[#This Row],[Ordering cost]]+Packaging[[#This Row],[Holding cost]])+0.2</f>
        <v>1.6261704410982836</v>
      </c>
      <c r="J1827" s="9">
        <f ca="1">SUM(Packaging[[#This Row],[Purchase Cost]:[Taxes]])</f>
        <v>49.876170441098282</v>
      </c>
      <c r="K1827" s="9" t="str">
        <f>TEXT(Packaging[[#This Row],[Deliverydate_C]],"mmm")</f>
        <v>Jan</v>
      </c>
      <c r="L1827" s="9"/>
      <c r="M1827" s="9" t="s">
        <v>220</v>
      </c>
    </row>
    <row r="1828" spans="3:13" x14ac:dyDescent="0.25">
      <c r="C1828" s="9">
        <f t="shared" ca="1" si="157"/>
        <v>26</v>
      </c>
      <c r="D1828" s="9" cm="1">
        <f t="array" aca="1" ref="D1828" ca="1">_xlfn.ANCHORARRAY(C1828)*0.05</f>
        <v>1.3</v>
      </c>
      <c r="E1828" s="9">
        <f t="shared" ca="1" si="158"/>
        <v>2</v>
      </c>
      <c r="F1828" s="9">
        <f t="shared" ca="1" si="156"/>
        <v>4</v>
      </c>
      <c r="G1828" s="9">
        <f t="shared" ca="1" si="159"/>
        <v>14</v>
      </c>
      <c r="H1828" s="9">
        <f t="shared" ca="1" si="160"/>
        <v>2</v>
      </c>
      <c r="I1828" s="9">
        <f ca="1">RAND()*(Packaging[[#This Row],[Ordering cost]]+Packaging[[#This Row],[Holding cost]])+0.2</f>
        <v>0.42097098599785665</v>
      </c>
      <c r="J1828" s="9">
        <f ca="1">SUM(Packaging[[#This Row],[Purchase Cost]:[Taxes]])</f>
        <v>49.720970985997852</v>
      </c>
      <c r="K1828" s="9" t="str">
        <f>TEXT(Packaging[[#This Row],[Deliverydate_C]],"mmm")</f>
        <v>Jan</v>
      </c>
      <c r="L1828" s="9"/>
      <c r="M1828" s="9" t="s">
        <v>219</v>
      </c>
    </row>
    <row r="1829" spans="3:13" x14ac:dyDescent="0.25">
      <c r="C1829" s="9">
        <f t="shared" ca="1" si="157"/>
        <v>24</v>
      </c>
      <c r="D1829" s="9" cm="1">
        <f t="array" aca="1" ref="D1829" ca="1">_xlfn.ANCHORARRAY(C1829)*0.05</f>
        <v>1.2000000000000002</v>
      </c>
      <c r="E1829" s="9">
        <f t="shared" ca="1" si="158"/>
        <v>1</v>
      </c>
      <c r="F1829" s="9">
        <f t="shared" ca="1" si="156"/>
        <v>4</v>
      </c>
      <c r="G1829" s="9">
        <f t="shared" ca="1" si="159"/>
        <v>10</v>
      </c>
      <c r="H1829" s="9">
        <f t="shared" ca="1" si="160"/>
        <v>2</v>
      </c>
      <c r="I1829" s="9">
        <f ca="1">RAND()*(Packaging[[#This Row],[Ordering cost]]+Packaging[[#This Row],[Holding cost]])+0.2</f>
        <v>0.2335634494124065</v>
      </c>
      <c r="J1829" s="9">
        <f ca="1">SUM(Packaging[[#This Row],[Purchase Cost]:[Taxes]])</f>
        <v>42.433563449412411</v>
      </c>
      <c r="K1829" s="9" t="str">
        <f>TEXT(Packaging[[#This Row],[Deliverydate_C]],"mmm")</f>
        <v>Jan</v>
      </c>
      <c r="L1829" s="9"/>
      <c r="M1829" s="9" t="s">
        <v>220</v>
      </c>
    </row>
    <row r="1830" spans="3:13" x14ac:dyDescent="0.25">
      <c r="C1830" s="9">
        <f t="shared" ca="1" si="157"/>
        <v>26</v>
      </c>
      <c r="D1830" s="9" cm="1">
        <f t="array" aca="1" ref="D1830" ca="1">_xlfn.ANCHORARRAY(C1830)*0.05</f>
        <v>1.3</v>
      </c>
      <c r="E1830" s="9">
        <f t="shared" ca="1" si="158"/>
        <v>2</v>
      </c>
      <c r="F1830" s="9">
        <f t="shared" ca="1" si="156"/>
        <v>4</v>
      </c>
      <c r="G1830" s="9">
        <f t="shared" ca="1" si="159"/>
        <v>11</v>
      </c>
      <c r="H1830" s="9">
        <f t="shared" ca="1" si="160"/>
        <v>5</v>
      </c>
      <c r="I1830" s="9">
        <f ca="1">RAND()*(Packaging[[#This Row],[Ordering cost]]+Packaging[[#This Row],[Holding cost]])+0.2</f>
        <v>2.6549495892616108</v>
      </c>
      <c r="J1830" s="9">
        <f ca="1">SUM(Packaging[[#This Row],[Purchase Cost]:[Taxes]])</f>
        <v>51.954949589261609</v>
      </c>
      <c r="K1830" s="9" t="str">
        <f>TEXT(Packaging[[#This Row],[Deliverydate_C]],"mmm")</f>
        <v>Jan</v>
      </c>
      <c r="L1830" s="9"/>
      <c r="M1830" s="9" t="s">
        <v>221</v>
      </c>
    </row>
    <row r="1831" spans="3:13" x14ac:dyDescent="0.25">
      <c r="C1831" s="9">
        <f t="shared" ca="1" si="157"/>
        <v>27</v>
      </c>
      <c r="D1831" s="9" cm="1">
        <f t="array" aca="1" ref="D1831" ca="1">_xlfn.ANCHORARRAY(C1831)*0.05</f>
        <v>1.35</v>
      </c>
      <c r="E1831" s="9">
        <f t="shared" ca="1" si="158"/>
        <v>2</v>
      </c>
      <c r="F1831" s="9">
        <f t="shared" ca="1" si="156"/>
        <v>3</v>
      </c>
      <c r="G1831" s="9">
        <f t="shared" ca="1" si="159"/>
        <v>15</v>
      </c>
      <c r="H1831" s="9">
        <f t="shared" ca="1" si="160"/>
        <v>2</v>
      </c>
      <c r="I1831" s="9">
        <f ca="1">RAND()*(Packaging[[#This Row],[Ordering cost]]+Packaging[[#This Row],[Holding cost]])+0.2</f>
        <v>1.0361650893902956</v>
      </c>
      <c r="J1831" s="9">
        <f ca="1">SUM(Packaging[[#This Row],[Purchase Cost]:[Taxes]])</f>
        <v>51.386165089390296</v>
      </c>
      <c r="K1831" s="9" t="str">
        <f>TEXT(Packaging[[#This Row],[Deliverydate_C]],"mmm")</f>
        <v>Jan</v>
      </c>
      <c r="L1831" s="9"/>
      <c r="M1831" s="9" t="s">
        <v>220</v>
      </c>
    </row>
    <row r="1832" spans="3:13" x14ac:dyDescent="0.25">
      <c r="C1832" s="9">
        <f t="shared" ca="1" si="157"/>
        <v>26</v>
      </c>
      <c r="D1832" s="9" cm="1">
        <f t="array" aca="1" ref="D1832" ca="1">_xlfn.ANCHORARRAY(C1832)*0.05</f>
        <v>1.3</v>
      </c>
      <c r="E1832" s="9">
        <f t="shared" ca="1" si="158"/>
        <v>1</v>
      </c>
      <c r="F1832" s="9">
        <f t="shared" ca="1" si="156"/>
        <v>4</v>
      </c>
      <c r="G1832" s="9">
        <f t="shared" ca="1" si="159"/>
        <v>11</v>
      </c>
      <c r="H1832" s="9">
        <f t="shared" ca="1" si="160"/>
        <v>3</v>
      </c>
      <c r="I1832" s="9">
        <f ca="1">RAND()*(Packaging[[#This Row],[Ordering cost]]+Packaging[[#This Row],[Holding cost]])+0.2</f>
        <v>2.3106356948657871</v>
      </c>
      <c r="J1832" s="9">
        <f ca="1">SUM(Packaging[[#This Row],[Purchase Cost]:[Taxes]])</f>
        <v>48.610635694865785</v>
      </c>
      <c r="K1832" s="9" t="str">
        <f>TEXT(Packaging[[#This Row],[Deliverydate_C]],"mmm")</f>
        <v>Jan</v>
      </c>
      <c r="L1832" s="9"/>
      <c r="M1832" s="9" t="s">
        <v>219</v>
      </c>
    </row>
    <row r="1833" spans="3:13" x14ac:dyDescent="0.25">
      <c r="C1833" s="9">
        <f t="shared" ca="1" si="157"/>
        <v>21</v>
      </c>
      <c r="D1833" s="9" cm="1">
        <f t="array" aca="1" ref="D1833" ca="1">_xlfn.ANCHORARRAY(C1833)*0.05</f>
        <v>1.05</v>
      </c>
      <c r="E1833" s="9">
        <f t="shared" ca="1" si="158"/>
        <v>2</v>
      </c>
      <c r="F1833" s="9">
        <f t="shared" ca="1" si="156"/>
        <v>4</v>
      </c>
      <c r="G1833" s="9">
        <f t="shared" ca="1" si="159"/>
        <v>15</v>
      </c>
      <c r="H1833" s="9">
        <f t="shared" ca="1" si="160"/>
        <v>4</v>
      </c>
      <c r="I1833" s="9">
        <f ca="1">RAND()*(Packaging[[#This Row],[Ordering cost]]+Packaging[[#This Row],[Holding cost]])+0.2</f>
        <v>1.1529505824457214</v>
      </c>
      <c r="J1833" s="9">
        <f ca="1">SUM(Packaging[[#This Row],[Purchase Cost]:[Taxes]])</f>
        <v>48.202950582445716</v>
      </c>
      <c r="K1833" s="9" t="str">
        <f>TEXT(Packaging[[#This Row],[Deliverydate_C]],"mmm")</f>
        <v>Jan</v>
      </c>
      <c r="L1833" s="9"/>
      <c r="M1833" s="9" t="s">
        <v>219</v>
      </c>
    </row>
    <row r="1834" spans="3:13" x14ac:dyDescent="0.25">
      <c r="C1834" s="9">
        <f t="shared" ca="1" si="157"/>
        <v>20</v>
      </c>
      <c r="D1834" s="9" cm="1">
        <f t="array" aca="1" ref="D1834" ca="1">_xlfn.ANCHORARRAY(C1834)*0.05</f>
        <v>1</v>
      </c>
      <c r="E1834" s="9">
        <f t="shared" ca="1" si="158"/>
        <v>1</v>
      </c>
      <c r="F1834" s="9">
        <f t="shared" ca="1" si="156"/>
        <v>4</v>
      </c>
      <c r="G1834" s="9">
        <f t="shared" ca="1" si="159"/>
        <v>12</v>
      </c>
      <c r="H1834" s="9">
        <f t="shared" ca="1" si="160"/>
        <v>5</v>
      </c>
      <c r="I1834" s="9">
        <f ca="1">RAND()*(Packaging[[#This Row],[Ordering cost]]+Packaging[[#This Row],[Holding cost]])+0.2</f>
        <v>1.4737279768293545</v>
      </c>
      <c r="J1834" s="9">
        <f ca="1">SUM(Packaging[[#This Row],[Purchase Cost]:[Taxes]])</f>
        <v>44.473727976829352</v>
      </c>
      <c r="K1834" s="9" t="str">
        <f>TEXT(Packaging[[#This Row],[Deliverydate_C]],"mmm")</f>
        <v>Jan</v>
      </c>
      <c r="L1834" s="9"/>
      <c r="M1834" s="9" t="s">
        <v>220</v>
      </c>
    </row>
    <row r="1835" spans="3:13" x14ac:dyDescent="0.25">
      <c r="C1835" s="9">
        <f t="shared" ca="1" si="157"/>
        <v>26</v>
      </c>
      <c r="D1835" s="9" cm="1">
        <f t="array" aca="1" ref="D1835" ca="1">_xlfn.ANCHORARRAY(C1835)*0.05</f>
        <v>1.3</v>
      </c>
      <c r="E1835" s="9">
        <f t="shared" ca="1" si="158"/>
        <v>2</v>
      </c>
      <c r="F1835" s="9">
        <f t="shared" ca="1" si="156"/>
        <v>3</v>
      </c>
      <c r="G1835" s="9">
        <f t="shared" ca="1" si="159"/>
        <v>12</v>
      </c>
      <c r="H1835" s="9">
        <f t="shared" ca="1" si="160"/>
        <v>5</v>
      </c>
      <c r="I1835" s="9">
        <f ca="1">RAND()*(Packaging[[#This Row],[Ordering cost]]+Packaging[[#This Row],[Holding cost]])+0.2</f>
        <v>2.6139214505680384</v>
      </c>
      <c r="J1835" s="9">
        <f ca="1">SUM(Packaging[[#This Row],[Purchase Cost]:[Taxes]])</f>
        <v>51.913921450568033</v>
      </c>
      <c r="K1835" s="9" t="str">
        <f>TEXT(Packaging[[#This Row],[Deliverydate_C]],"mmm")</f>
        <v>Jan</v>
      </c>
      <c r="L1835" s="9"/>
      <c r="M1835" s="9" t="s">
        <v>220</v>
      </c>
    </row>
    <row r="1836" spans="3:13" x14ac:dyDescent="0.25">
      <c r="C1836" s="9">
        <f t="shared" ca="1" si="157"/>
        <v>26</v>
      </c>
      <c r="D1836" s="9" cm="1">
        <f t="array" aca="1" ref="D1836" ca="1">_xlfn.ANCHORARRAY(C1836)*0.05</f>
        <v>1.3</v>
      </c>
      <c r="E1836" s="9">
        <f t="shared" ca="1" si="158"/>
        <v>2</v>
      </c>
      <c r="F1836" s="9">
        <f t="shared" ca="1" si="156"/>
        <v>3</v>
      </c>
      <c r="G1836" s="9">
        <f t="shared" ca="1" si="159"/>
        <v>10</v>
      </c>
      <c r="H1836" s="9">
        <f t="shared" ca="1" si="160"/>
        <v>5</v>
      </c>
      <c r="I1836" s="9">
        <f ca="1">RAND()*(Packaging[[#This Row],[Ordering cost]]+Packaging[[#This Row],[Holding cost]])+0.2</f>
        <v>2.2166334638467058</v>
      </c>
      <c r="J1836" s="9">
        <f ca="1">SUM(Packaging[[#This Row],[Purchase Cost]:[Taxes]])</f>
        <v>49.516633463846702</v>
      </c>
      <c r="K1836" s="9" t="str">
        <f>TEXT(Packaging[[#This Row],[Deliverydate_C]],"mmm")</f>
        <v>Jan</v>
      </c>
      <c r="L1836" s="9"/>
      <c r="M1836" s="9" t="s">
        <v>219</v>
      </c>
    </row>
    <row r="1837" spans="3:13" x14ac:dyDescent="0.25">
      <c r="C1837" s="9">
        <f t="shared" ca="1" si="157"/>
        <v>29</v>
      </c>
      <c r="D1837" s="9" cm="1">
        <f t="array" aca="1" ref="D1837" ca="1">_xlfn.ANCHORARRAY(C1837)*0.05</f>
        <v>1.4500000000000002</v>
      </c>
      <c r="E1837" s="9">
        <f t="shared" ca="1" si="158"/>
        <v>1</v>
      </c>
      <c r="F1837" s="9">
        <f t="shared" ca="1" si="156"/>
        <v>3</v>
      </c>
      <c r="G1837" s="9">
        <f t="shared" ca="1" si="159"/>
        <v>11</v>
      </c>
      <c r="H1837" s="9">
        <f t="shared" ca="1" si="160"/>
        <v>4</v>
      </c>
      <c r="I1837" s="9">
        <f ca="1">RAND()*(Packaging[[#This Row],[Ordering cost]]+Packaging[[#This Row],[Holding cost]])+0.2</f>
        <v>1.2347049925434272</v>
      </c>
      <c r="J1837" s="9">
        <f ca="1">SUM(Packaging[[#This Row],[Purchase Cost]:[Taxes]])</f>
        <v>50.684704992543431</v>
      </c>
      <c r="K1837" s="9" t="str">
        <f>TEXT(Packaging[[#This Row],[Deliverydate_C]],"mmm")</f>
        <v>Jan</v>
      </c>
      <c r="L1837" s="9"/>
      <c r="M1837" s="9" t="s">
        <v>221</v>
      </c>
    </row>
    <row r="1838" spans="3:13" x14ac:dyDescent="0.25">
      <c r="C1838" s="9">
        <f t="shared" ca="1" si="157"/>
        <v>24</v>
      </c>
      <c r="D1838" s="9" cm="1">
        <f t="array" aca="1" ref="D1838" ca="1">_xlfn.ANCHORARRAY(C1838)*0.05</f>
        <v>1.2000000000000002</v>
      </c>
      <c r="E1838" s="9">
        <f t="shared" ca="1" si="158"/>
        <v>2</v>
      </c>
      <c r="F1838" s="9">
        <f t="shared" ca="1" si="156"/>
        <v>4</v>
      </c>
      <c r="G1838" s="9">
        <f t="shared" ca="1" si="159"/>
        <v>15</v>
      </c>
      <c r="H1838" s="9">
        <f t="shared" ca="1" si="160"/>
        <v>4</v>
      </c>
      <c r="I1838" s="9">
        <f ca="1">RAND()*(Packaging[[#This Row],[Ordering cost]]+Packaging[[#This Row],[Holding cost]])+0.2</f>
        <v>2.1260112963421443</v>
      </c>
      <c r="J1838" s="9">
        <f ca="1">SUM(Packaging[[#This Row],[Purchase Cost]:[Taxes]])</f>
        <v>52.326011296342145</v>
      </c>
      <c r="K1838" s="9" t="str">
        <f>TEXT(Packaging[[#This Row],[Deliverydate_C]],"mmm")</f>
        <v>Jan</v>
      </c>
      <c r="L1838" s="9"/>
      <c r="M1838" s="9" t="s">
        <v>220</v>
      </c>
    </row>
    <row r="1839" spans="3:13" x14ac:dyDescent="0.25">
      <c r="C1839" s="9">
        <f t="shared" ca="1" si="157"/>
        <v>28</v>
      </c>
      <c r="D1839" s="9" cm="1">
        <f t="array" aca="1" ref="D1839" ca="1">_xlfn.ANCHORARRAY(C1839)*0.05</f>
        <v>1.4000000000000001</v>
      </c>
      <c r="E1839" s="9">
        <f t="shared" ca="1" si="158"/>
        <v>2</v>
      </c>
      <c r="F1839" s="9">
        <f t="shared" ca="1" si="156"/>
        <v>3</v>
      </c>
      <c r="G1839" s="9">
        <f t="shared" ca="1" si="159"/>
        <v>15</v>
      </c>
      <c r="H1839" s="9">
        <f t="shared" ca="1" si="160"/>
        <v>2</v>
      </c>
      <c r="I1839" s="9">
        <f ca="1">RAND()*(Packaging[[#This Row],[Ordering cost]]+Packaging[[#This Row],[Holding cost]])+0.2</f>
        <v>3.0755869213333038</v>
      </c>
      <c r="J1839" s="9">
        <f ca="1">SUM(Packaging[[#This Row],[Purchase Cost]:[Taxes]])</f>
        <v>54.475586921333303</v>
      </c>
      <c r="K1839" s="9" t="str">
        <f>TEXT(Packaging[[#This Row],[Deliverydate_C]],"mmm")</f>
        <v>Jan</v>
      </c>
      <c r="L1839" s="9"/>
      <c r="M1839" s="9" t="s">
        <v>221</v>
      </c>
    </row>
    <row r="1840" spans="3:13" x14ac:dyDescent="0.25">
      <c r="C1840" s="9">
        <f t="shared" ca="1" si="157"/>
        <v>20</v>
      </c>
      <c r="D1840" s="9" cm="1">
        <f t="array" aca="1" ref="D1840" ca="1">_xlfn.ANCHORARRAY(C1840)*0.05</f>
        <v>1</v>
      </c>
      <c r="E1840" s="9">
        <f t="shared" ca="1" si="158"/>
        <v>2</v>
      </c>
      <c r="F1840" s="9">
        <f t="shared" ca="1" si="156"/>
        <v>3</v>
      </c>
      <c r="G1840" s="9">
        <f t="shared" ca="1" si="159"/>
        <v>14</v>
      </c>
      <c r="H1840" s="9">
        <f t="shared" ca="1" si="160"/>
        <v>5</v>
      </c>
      <c r="I1840" s="9">
        <f ca="1">RAND()*(Packaging[[#This Row],[Ordering cost]]+Packaging[[#This Row],[Holding cost]])+0.2</f>
        <v>3.0259562770191639</v>
      </c>
      <c r="J1840" s="9">
        <f ca="1">SUM(Packaging[[#This Row],[Purchase Cost]:[Taxes]])</f>
        <v>48.025956277019162</v>
      </c>
      <c r="K1840" s="9" t="str">
        <f>TEXT(Packaging[[#This Row],[Deliverydate_C]],"mmm")</f>
        <v>Jan</v>
      </c>
      <c r="L1840" s="9"/>
      <c r="M1840" s="9" t="s">
        <v>220</v>
      </c>
    </row>
    <row r="1841" spans="3:13" x14ac:dyDescent="0.25">
      <c r="C1841" s="9">
        <f t="shared" ca="1" si="157"/>
        <v>20</v>
      </c>
      <c r="D1841" s="9" cm="1">
        <f t="array" aca="1" ref="D1841" ca="1">_xlfn.ANCHORARRAY(C1841)*0.05</f>
        <v>1</v>
      </c>
      <c r="E1841" s="9">
        <f t="shared" ca="1" si="158"/>
        <v>2</v>
      </c>
      <c r="F1841" s="9">
        <f t="shared" ca="1" si="156"/>
        <v>4</v>
      </c>
      <c r="G1841" s="9">
        <f t="shared" ca="1" si="159"/>
        <v>13</v>
      </c>
      <c r="H1841" s="9">
        <f t="shared" ca="1" si="160"/>
        <v>5</v>
      </c>
      <c r="I1841" s="9">
        <f ca="1">RAND()*(Packaging[[#This Row],[Ordering cost]]+Packaging[[#This Row],[Holding cost]])+0.2</f>
        <v>1.1850903569196496</v>
      </c>
      <c r="J1841" s="9">
        <f ca="1">SUM(Packaging[[#This Row],[Purchase Cost]:[Taxes]])</f>
        <v>46.185090356919652</v>
      </c>
      <c r="K1841" s="9" t="str">
        <f>TEXT(Packaging[[#This Row],[Deliverydate_C]],"mmm")</f>
        <v>Jan</v>
      </c>
      <c r="L1841" s="9"/>
      <c r="M1841" s="9" t="s">
        <v>220</v>
      </c>
    </row>
    <row r="1842" spans="3:13" x14ac:dyDescent="0.25">
      <c r="C1842" s="9">
        <f t="shared" ca="1" si="157"/>
        <v>24</v>
      </c>
      <c r="D1842" s="9" cm="1">
        <f t="array" aca="1" ref="D1842" ca="1">_xlfn.ANCHORARRAY(C1842)*0.05</f>
        <v>1.2000000000000002</v>
      </c>
      <c r="E1842" s="9">
        <f t="shared" ca="1" si="158"/>
        <v>2</v>
      </c>
      <c r="F1842" s="9">
        <f t="shared" ca="1" si="156"/>
        <v>3</v>
      </c>
      <c r="G1842" s="9">
        <f t="shared" ca="1" si="159"/>
        <v>15</v>
      </c>
      <c r="H1842" s="9">
        <f t="shared" ca="1" si="160"/>
        <v>5</v>
      </c>
      <c r="I1842" s="9">
        <f ca="1">RAND()*(Packaging[[#This Row],[Ordering cost]]+Packaging[[#This Row],[Holding cost]])+0.2</f>
        <v>2.5062900598859952</v>
      </c>
      <c r="J1842" s="9">
        <f ca="1">SUM(Packaging[[#This Row],[Purchase Cost]:[Taxes]])</f>
        <v>52.706290059886001</v>
      </c>
      <c r="K1842" s="9" t="str">
        <f>TEXT(Packaging[[#This Row],[Deliverydate_C]],"mmm")</f>
        <v>Jan</v>
      </c>
      <c r="L1842" s="9"/>
      <c r="M1842" s="9" t="s">
        <v>220</v>
      </c>
    </row>
    <row r="1843" spans="3:13" x14ac:dyDescent="0.25">
      <c r="C1843" s="9">
        <f t="shared" ca="1" si="157"/>
        <v>22</v>
      </c>
      <c r="D1843" s="9" cm="1">
        <f t="array" aca="1" ref="D1843" ca="1">_xlfn.ANCHORARRAY(C1843)*0.05</f>
        <v>1.1000000000000001</v>
      </c>
      <c r="E1843" s="9">
        <f t="shared" ca="1" si="158"/>
        <v>2</v>
      </c>
      <c r="F1843" s="9">
        <f t="shared" ca="1" si="156"/>
        <v>4</v>
      </c>
      <c r="G1843" s="9">
        <f t="shared" ca="1" si="159"/>
        <v>13</v>
      </c>
      <c r="H1843" s="9">
        <f t="shared" ca="1" si="160"/>
        <v>4</v>
      </c>
      <c r="I1843" s="9">
        <f ca="1">RAND()*(Packaging[[#This Row],[Ordering cost]]+Packaging[[#This Row],[Holding cost]])+0.2</f>
        <v>3.1365653420722501</v>
      </c>
      <c r="J1843" s="9">
        <f ca="1">SUM(Packaging[[#This Row],[Purchase Cost]:[Taxes]])</f>
        <v>49.236565342072254</v>
      </c>
      <c r="K1843" s="9" t="str">
        <f>TEXT(Packaging[[#This Row],[Deliverydate_C]],"mmm")</f>
        <v>Jan</v>
      </c>
      <c r="L1843" s="9"/>
      <c r="M1843" s="9" t="s">
        <v>219</v>
      </c>
    </row>
    <row r="1844" spans="3:13" x14ac:dyDescent="0.25">
      <c r="C1844" s="9">
        <f t="shared" ca="1" si="157"/>
        <v>26</v>
      </c>
      <c r="D1844" s="9" cm="1">
        <f t="array" aca="1" ref="D1844" ca="1">_xlfn.ANCHORARRAY(C1844)*0.05</f>
        <v>1.3</v>
      </c>
      <c r="E1844" s="9">
        <f t="shared" ca="1" si="158"/>
        <v>2</v>
      </c>
      <c r="F1844" s="9">
        <f t="shared" ca="1" si="156"/>
        <v>3</v>
      </c>
      <c r="G1844" s="9">
        <f t="shared" ca="1" si="159"/>
        <v>14</v>
      </c>
      <c r="H1844" s="9">
        <f t="shared" ca="1" si="160"/>
        <v>4</v>
      </c>
      <c r="I1844" s="9">
        <f ca="1">RAND()*(Packaging[[#This Row],[Ordering cost]]+Packaging[[#This Row],[Holding cost]])+0.2</f>
        <v>0.6691737899141188</v>
      </c>
      <c r="J1844" s="9">
        <f ca="1">SUM(Packaging[[#This Row],[Purchase Cost]:[Taxes]])</f>
        <v>50.969173789914116</v>
      </c>
      <c r="K1844" s="9" t="str">
        <f>TEXT(Packaging[[#This Row],[Deliverydate_C]],"mmm")</f>
        <v>Jan</v>
      </c>
      <c r="L1844" s="9"/>
      <c r="M1844" s="9" t="s">
        <v>221</v>
      </c>
    </row>
    <row r="1845" spans="3:13" x14ac:dyDescent="0.25">
      <c r="C1845" s="9">
        <f t="shared" ca="1" si="157"/>
        <v>22</v>
      </c>
      <c r="D1845" s="9" cm="1">
        <f t="array" aca="1" ref="D1845" ca="1">_xlfn.ANCHORARRAY(C1845)*0.05</f>
        <v>1.1000000000000001</v>
      </c>
      <c r="E1845" s="9">
        <f t="shared" ca="1" si="158"/>
        <v>1</v>
      </c>
      <c r="F1845" s="9">
        <f t="shared" ca="1" si="156"/>
        <v>3</v>
      </c>
      <c r="G1845" s="9">
        <f t="shared" ca="1" si="159"/>
        <v>15</v>
      </c>
      <c r="H1845" s="9">
        <f t="shared" ca="1" si="160"/>
        <v>4</v>
      </c>
      <c r="I1845" s="9">
        <f ca="1">RAND()*(Packaging[[#This Row],[Ordering cost]]+Packaging[[#This Row],[Holding cost]])+0.2</f>
        <v>0.60762670208178493</v>
      </c>
      <c r="J1845" s="9">
        <f ca="1">SUM(Packaging[[#This Row],[Purchase Cost]:[Taxes]])</f>
        <v>46.707626702081789</v>
      </c>
      <c r="K1845" s="9" t="str">
        <f>TEXT(Packaging[[#This Row],[Deliverydate_C]],"mmm")</f>
        <v>Jan</v>
      </c>
      <c r="L1845" s="9"/>
      <c r="M1845" s="9" t="s">
        <v>219</v>
      </c>
    </row>
    <row r="1846" spans="3:13" x14ac:dyDescent="0.25">
      <c r="C1846" s="9">
        <f t="shared" ca="1" si="157"/>
        <v>25</v>
      </c>
      <c r="D1846" s="9" cm="1">
        <f t="array" aca="1" ref="D1846" ca="1">_xlfn.ANCHORARRAY(C1846)*0.05</f>
        <v>1.25</v>
      </c>
      <c r="E1846" s="9">
        <f t="shared" ca="1" si="158"/>
        <v>1</v>
      </c>
      <c r="F1846" s="9">
        <f t="shared" ca="1" si="156"/>
        <v>4</v>
      </c>
      <c r="G1846" s="9">
        <f t="shared" ca="1" si="159"/>
        <v>13</v>
      </c>
      <c r="H1846" s="9">
        <f t="shared" ca="1" si="160"/>
        <v>4</v>
      </c>
      <c r="I1846" s="9">
        <f ca="1">RAND()*(Packaging[[#This Row],[Ordering cost]]+Packaging[[#This Row],[Holding cost]])+0.2</f>
        <v>1.2792664577873527</v>
      </c>
      <c r="J1846" s="9">
        <f ca="1">SUM(Packaging[[#This Row],[Purchase Cost]:[Taxes]])</f>
        <v>49.529266457787351</v>
      </c>
      <c r="K1846" s="9" t="str">
        <f>TEXT(Packaging[[#This Row],[Deliverydate_C]],"mmm")</f>
        <v>Jan</v>
      </c>
      <c r="L1846" s="9"/>
      <c r="M1846" s="9" t="s">
        <v>220</v>
      </c>
    </row>
    <row r="1847" spans="3:13" x14ac:dyDescent="0.25">
      <c r="C1847" s="9">
        <f t="shared" ca="1" si="157"/>
        <v>23</v>
      </c>
      <c r="D1847" s="9" cm="1">
        <f t="array" aca="1" ref="D1847" ca="1">_xlfn.ANCHORARRAY(C1847)*0.05</f>
        <v>1.1500000000000001</v>
      </c>
      <c r="E1847" s="9">
        <f t="shared" ca="1" si="158"/>
        <v>2</v>
      </c>
      <c r="F1847" s="9">
        <f t="shared" ca="1" si="156"/>
        <v>3</v>
      </c>
      <c r="G1847" s="9">
        <f t="shared" ca="1" si="159"/>
        <v>12</v>
      </c>
      <c r="H1847" s="9">
        <f t="shared" ca="1" si="160"/>
        <v>4</v>
      </c>
      <c r="I1847" s="9">
        <f ca="1">RAND()*(Packaging[[#This Row],[Ordering cost]]+Packaging[[#This Row],[Holding cost]])+0.2</f>
        <v>0.90426513239482409</v>
      </c>
      <c r="J1847" s="9">
        <f ca="1">SUM(Packaging[[#This Row],[Purchase Cost]:[Taxes]])</f>
        <v>46.054265132394825</v>
      </c>
      <c r="K1847" s="9" t="str">
        <f>TEXT(Packaging[[#This Row],[Deliverydate_C]],"mmm")</f>
        <v>Jan</v>
      </c>
      <c r="L1847" s="9"/>
      <c r="M1847" s="9" t="s">
        <v>220</v>
      </c>
    </row>
    <row r="1848" spans="3:13" x14ac:dyDescent="0.25">
      <c r="C1848" s="9">
        <f t="shared" ca="1" si="157"/>
        <v>27</v>
      </c>
      <c r="D1848" s="9" cm="1">
        <f t="array" aca="1" ref="D1848" ca="1">_xlfn.ANCHORARRAY(C1848)*0.05</f>
        <v>1.35</v>
      </c>
      <c r="E1848" s="9">
        <f t="shared" ca="1" si="158"/>
        <v>1</v>
      </c>
      <c r="F1848" s="9">
        <f t="shared" ca="1" si="156"/>
        <v>4</v>
      </c>
      <c r="G1848" s="9">
        <f t="shared" ca="1" si="159"/>
        <v>13</v>
      </c>
      <c r="H1848" s="9">
        <f t="shared" ca="1" si="160"/>
        <v>3</v>
      </c>
      <c r="I1848" s="9">
        <f ca="1">RAND()*(Packaging[[#This Row],[Ordering cost]]+Packaging[[#This Row],[Holding cost]])+0.2</f>
        <v>2.2425123289950801</v>
      </c>
      <c r="J1848" s="9">
        <f ca="1">SUM(Packaging[[#This Row],[Purchase Cost]:[Taxes]])</f>
        <v>51.592512328995085</v>
      </c>
      <c r="K1848" s="9" t="str">
        <f>TEXT(Packaging[[#This Row],[Deliverydate_C]],"mmm")</f>
        <v>Jan</v>
      </c>
      <c r="L1848" s="9"/>
      <c r="M1848" s="9" t="s">
        <v>220</v>
      </c>
    </row>
    <row r="1849" spans="3:13" x14ac:dyDescent="0.25">
      <c r="C1849" s="9">
        <f t="shared" ca="1" si="157"/>
        <v>20</v>
      </c>
      <c r="D1849" s="9" cm="1">
        <f t="array" aca="1" ref="D1849" ca="1">_xlfn.ANCHORARRAY(C1849)*0.05</f>
        <v>1</v>
      </c>
      <c r="E1849" s="9">
        <f t="shared" ca="1" si="158"/>
        <v>2</v>
      </c>
      <c r="F1849" s="9">
        <f t="shared" ca="1" si="156"/>
        <v>3</v>
      </c>
      <c r="G1849" s="9">
        <f t="shared" ca="1" si="159"/>
        <v>11</v>
      </c>
      <c r="H1849" s="9">
        <f t="shared" ca="1" si="160"/>
        <v>4</v>
      </c>
      <c r="I1849" s="9">
        <f ca="1">RAND()*(Packaging[[#This Row],[Ordering cost]]+Packaging[[#This Row],[Holding cost]])+0.2</f>
        <v>1.5403599801952881</v>
      </c>
      <c r="J1849" s="9">
        <f ca="1">SUM(Packaging[[#This Row],[Purchase Cost]:[Taxes]])</f>
        <v>42.540359980195291</v>
      </c>
      <c r="K1849" s="9" t="str">
        <f>TEXT(Packaging[[#This Row],[Deliverydate_C]],"mmm")</f>
        <v>Jan</v>
      </c>
      <c r="L1849" s="9"/>
      <c r="M1849" s="9" t="s">
        <v>220</v>
      </c>
    </row>
    <row r="1850" spans="3:13" x14ac:dyDescent="0.25">
      <c r="C1850" s="9">
        <f t="shared" ca="1" si="157"/>
        <v>27</v>
      </c>
      <c r="D1850" s="9" cm="1">
        <f t="array" aca="1" ref="D1850" ca="1">_xlfn.ANCHORARRAY(C1850)*0.05</f>
        <v>1.35</v>
      </c>
      <c r="E1850" s="9">
        <f t="shared" ca="1" si="158"/>
        <v>1</v>
      </c>
      <c r="F1850" s="9">
        <f t="shared" ca="1" si="156"/>
        <v>4</v>
      </c>
      <c r="G1850" s="9">
        <f t="shared" ca="1" si="159"/>
        <v>12</v>
      </c>
      <c r="H1850" s="9">
        <f t="shared" ca="1" si="160"/>
        <v>5</v>
      </c>
      <c r="I1850" s="9">
        <f ca="1">RAND()*(Packaging[[#This Row],[Ordering cost]]+Packaging[[#This Row],[Holding cost]])+0.2</f>
        <v>0.47625144443936407</v>
      </c>
      <c r="J1850" s="9">
        <f ca="1">SUM(Packaging[[#This Row],[Purchase Cost]:[Taxes]])</f>
        <v>50.826251444439364</v>
      </c>
      <c r="K1850" s="9" t="str">
        <f>TEXT(Packaging[[#This Row],[Deliverydate_C]],"mmm")</f>
        <v>Jan</v>
      </c>
      <c r="L1850" s="9"/>
      <c r="M1850" s="9" t="s">
        <v>220</v>
      </c>
    </row>
    <row r="1851" spans="3:13" x14ac:dyDescent="0.25">
      <c r="C1851" s="9">
        <f t="shared" ca="1" si="157"/>
        <v>23</v>
      </c>
      <c r="D1851" s="9" cm="1">
        <f t="array" aca="1" ref="D1851" ca="1">_xlfn.ANCHORARRAY(C1851)*0.05</f>
        <v>1.1500000000000001</v>
      </c>
      <c r="E1851" s="9">
        <f t="shared" ca="1" si="158"/>
        <v>2</v>
      </c>
      <c r="F1851" s="9">
        <f t="shared" ca="1" si="156"/>
        <v>4</v>
      </c>
      <c r="G1851" s="9">
        <f t="shared" ca="1" si="159"/>
        <v>15</v>
      </c>
      <c r="H1851" s="9">
        <f t="shared" ca="1" si="160"/>
        <v>2</v>
      </c>
      <c r="I1851" s="9">
        <f ca="1">RAND()*(Packaging[[#This Row],[Ordering cost]]+Packaging[[#This Row],[Holding cost]])+0.2</f>
        <v>2.7807839850131089</v>
      </c>
      <c r="J1851" s="9">
        <f ca="1">SUM(Packaging[[#This Row],[Purchase Cost]:[Taxes]])</f>
        <v>49.930783985013107</v>
      </c>
      <c r="K1851" s="9" t="str">
        <f>TEXT(Packaging[[#This Row],[Deliverydate_C]],"mmm")</f>
        <v>Jan</v>
      </c>
      <c r="L1851" s="9"/>
      <c r="M1851" s="9" t="s">
        <v>220</v>
      </c>
    </row>
    <row r="1852" spans="3:13" x14ac:dyDescent="0.25">
      <c r="C1852" s="9">
        <f t="shared" ca="1" si="157"/>
        <v>26</v>
      </c>
      <c r="D1852" s="9" cm="1">
        <f t="array" aca="1" ref="D1852" ca="1">_xlfn.ANCHORARRAY(C1852)*0.05</f>
        <v>1.3</v>
      </c>
      <c r="E1852" s="9">
        <f t="shared" ca="1" si="158"/>
        <v>2</v>
      </c>
      <c r="F1852" s="9">
        <f t="shared" ca="1" si="156"/>
        <v>4</v>
      </c>
      <c r="G1852" s="9">
        <f t="shared" ca="1" si="159"/>
        <v>10</v>
      </c>
      <c r="H1852" s="9">
        <f t="shared" ca="1" si="160"/>
        <v>4</v>
      </c>
      <c r="I1852" s="9">
        <f ca="1">RAND()*(Packaging[[#This Row],[Ordering cost]]+Packaging[[#This Row],[Holding cost]])+0.2</f>
        <v>1.2370450194592992</v>
      </c>
      <c r="J1852" s="9">
        <f ca="1">SUM(Packaging[[#This Row],[Purchase Cost]:[Taxes]])</f>
        <v>48.537045019459299</v>
      </c>
      <c r="K1852" s="9" t="str">
        <f>TEXT(Packaging[[#This Row],[Deliverydate_C]],"mmm")</f>
        <v>Jan</v>
      </c>
      <c r="L1852" s="9"/>
      <c r="M1852" s="9" t="s">
        <v>220</v>
      </c>
    </row>
    <row r="1853" spans="3:13" x14ac:dyDescent="0.25">
      <c r="C1853" s="9">
        <f t="shared" ca="1" si="157"/>
        <v>30</v>
      </c>
      <c r="D1853" s="9" cm="1">
        <f t="array" aca="1" ref="D1853" ca="1">_xlfn.ANCHORARRAY(C1853)*0.05</f>
        <v>1.5</v>
      </c>
      <c r="E1853" s="9">
        <f t="shared" ca="1" si="158"/>
        <v>1</v>
      </c>
      <c r="F1853" s="9">
        <f t="shared" ca="1" si="156"/>
        <v>3</v>
      </c>
      <c r="G1853" s="9">
        <f t="shared" ca="1" si="159"/>
        <v>14</v>
      </c>
      <c r="H1853" s="9">
        <f t="shared" ca="1" si="160"/>
        <v>5</v>
      </c>
      <c r="I1853" s="9">
        <f ca="1">RAND()*(Packaging[[#This Row],[Ordering cost]]+Packaging[[#This Row],[Holding cost]])+0.2</f>
        <v>2.012650208572401</v>
      </c>
      <c r="J1853" s="9">
        <f ca="1">SUM(Packaging[[#This Row],[Purchase Cost]:[Taxes]])</f>
        <v>56.512650208572403</v>
      </c>
      <c r="K1853" s="9" t="str">
        <f>TEXT(Packaging[[#This Row],[Deliverydate_C]],"mmm")</f>
        <v>Jan</v>
      </c>
      <c r="L1853" s="9"/>
      <c r="M1853" s="9" t="s">
        <v>220</v>
      </c>
    </row>
    <row r="1854" spans="3:13" x14ac:dyDescent="0.25">
      <c r="C1854" s="9">
        <f t="shared" ca="1" si="157"/>
        <v>28</v>
      </c>
      <c r="D1854" s="9" cm="1">
        <f t="array" aca="1" ref="D1854" ca="1">_xlfn.ANCHORARRAY(C1854)*0.05</f>
        <v>1.4000000000000001</v>
      </c>
      <c r="E1854" s="9">
        <f t="shared" ca="1" si="158"/>
        <v>1</v>
      </c>
      <c r="F1854" s="9">
        <f t="shared" ca="1" si="156"/>
        <v>3</v>
      </c>
      <c r="G1854" s="9">
        <f t="shared" ca="1" si="159"/>
        <v>10</v>
      </c>
      <c r="H1854" s="9">
        <f t="shared" ca="1" si="160"/>
        <v>5</v>
      </c>
      <c r="I1854" s="9">
        <f ca="1">RAND()*(Packaging[[#This Row],[Ordering cost]]+Packaging[[#This Row],[Holding cost]])+0.2</f>
        <v>1.4144287656787897</v>
      </c>
      <c r="J1854" s="9">
        <f ca="1">SUM(Packaging[[#This Row],[Purchase Cost]:[Taxes]])</f>
        <v>49.814428765678791</v>
      </c>
      <c r="K1854" s="9" t="str">
        <f>TEXT(Packaging[[#This Row],[Deliverydate_C]],"mmm")</f>
        <v>Jan</v>
      </c>
      <c r="L1854" s="9"/>
      <c r="M1854" s="9" t="s">
        <v>220</v>
      </c>
    </row>
    <row r="1855" spans="3:13" x14ac:dyDescent="0.25">
      <c r="C1855" s="9">
        <f t="shared" ca="1" si="157"/>
        <v>23</v>
      </c>
      <c r="D1855" s="9" cm="1">
        <f t="array" aca="1" ref="D1855" ca="1">_xlfn.ANCHORARRAY(C1855)*0.05</f>
        <v>1.1500000000000001</v>
      </c>
      <c r="E1855" s="9">
        <f t="shared" ca="1" si="158"/>
        <v>2</v>
      </c>
      <c r="F1855" s="9">
        <f t="shared" ca="1" si="156"/>
        <v>4</v>
      </c>
      <c r="G1855" s="9">
        <f t="shared" ca="1" si="159"/>
        <v>14</v>
      </c>
      <c r="H1855" s="9">
        <f t="shared" ca="1" si="160"/>
        <v>5</v>
      </c>
      <c r="I1855" s="9">
        <f ca="1">RAND()*(Packaging[[#This Row],[Ordering cost]]+Packaging[[#This Row],[Holding cost]])+0.2</f>
        <v>2.2037175246863283</v>
      </c>
      <c r="J1855" s="9">
        <f ca="1">SUM(Packaging[[#This Row],[Purchase Cost]:[Taxes]])</f>
        <v>51.353717524686324</v>
      </c>
      <c r="K1855" s="9" t="str">
        <f>TEXT(Packaging[[#This Row],[Deliverydate_C]],"mmm")</f>
        <v>Jan</v>
      </c>
      <c r="L1855" s="9"/>
      <c r="M1855" s="9" t="s">
        <v>220</v>
      </c>
    </row>
    <row r="1856" spans="3:13" x14ac:dyDescent="0.25">
      <c r="C1856" s="9">
        <f t="shared" ca="1" si="157"/>
        <v>27</v>
      </c>
      <c r="D1856" s="9" cm="1">
        <f t="array" aca="1" ref="D1856" ca="1">_xlfn.ANCHORARRAY(C1856)*0.05</f>
        <v>1.35</v>
      </c>
      <c r="E1856" s="9">
        <f t="shared" ca="1" si="158"/>
        <v>2</v>
      </c>
      <c r="F1856" s="9">
        <f t="shared" ca="1" si="156"/>
        <v>4</v>
      </c>
      <c r="G1856" s="9">
        <f t="shared" ca="1" si="159"/>
        <v>15</v>
      </c>
      <c r="H1856" s="9">
        <f t="shared" ca="1" si="160"/>
        <v>5</v>
      </c>
      <c r="I1856" s="9">
        <f ca="1">RAND()*(Packaging[[#This Row],[Ordering cost]]+Packaging[[#This Row],[Holding cost]])+0.2</f>
        <v>0.85043786633719609</v>
      </c>
      <c r="J1856" s="9">
        <f ca="1">SUM(Packaging[[#This Row],[Purchase Cost]:[Taxes]])</f>
        <v>55.200437866337197</v>
      </c>
      <c r="K1856" s="9" t="str">
        <f>TEXT(Packaging[[#This Row],[Deliverydate_C]],"mmm")</f>
        <v>Jan</v>
      </c>
      <c r="L1856" s="9"/>
      <c r="M1856" s="9" t="s">
        <v>219</v>
      </c>
    </row>
    <row r="1857" spans="3:13" x14ac:dyDescent="0.25">
      <c r="C1857" s="9">
        <f t="shared" ca="1" si="157"/>
        <v>26</v>
      </c>
      <c r="D1857" s="9" cm="1">
        <f t="array" aca="1" ref="D1857" ca="1">_xlfn.ANCHORARRAY(C1857)*0.05</f>
        <v>1.3</v>
      </c>
      <c r="E1857" s="9">
        <f t="shared" ca="1" si="158"/>
        <v>2</v>
      </c>
      <c r="F1857" s="9">
        <f t="shared" ca="1" si="156"/>
        <v>4</v>
      </c>
      <c r="G1857" s="9">
        <f t="shared" ca="1" si="159"/>
        <v>15</v>
      </c>
      <c r="H1857" s="9">
        <f t="shared" ca="1" si="160"/>
        <v>3</v>
      </c>
      <c r="I1857" s="9">
        <f ca="1">RAND()*(Packaging[[#This Row],[Ordering cost]]+Packaging[[#This Row],[Holding cost]])+0.2</f>
        <v>2.1676045528174659</v>
      </c>
      <c r="J1857" s="9">
        <f ca="1">SUM(Packaging[[#This Row],[Purchase Cost]:[Taxes]])</f>
        <v>53.467604552817463</v>
      </c>
      <c r="K1857" s="9" t="str">
        <f>TEXT(Packaging[[#This Row],[Deliverydate_C]],"mmm")</f>
        <v>Jan</v>
      </c>
      <c r="L1857" s="9"/>
      <c r="M1857" s="9" t="s">
        <v>219</v>
      </c>
    </row>
    <row r="1858" spans="3:13" x14ac:dyDescent="0.25">
      <c r="C1858" s="9">
        <f t="shared" ca="1" si="157"/>
        <v>25</v>
      </c>
      <c r="D1858" s="9" cm="1">
        <f t="array" aca="1" ref="D1858" ca="1">_xlfn.ANCHORARRAY(C1858)*0.05</f>
        <v>1.25</v>
      </c>
      <c r="E1858" s="9">
        <f t="shared" ca="1" si="158"/>
        <v>2</v>
      </c>
      <c r="F1858" s="9">
        <f t="shared" ref="F1858:F1921" ca="1" si="161">RANDBETWEEN(3,4)</f>
        <v>3</v>
      </c>
      <c r="G1858" s="9">
        <f t="shared" ca="1" si="159"/>
        <v>11</v>
      </c>
      <c r="H1858" s="9">
        <f t="shared" ca="1" si="160"/>
        <v>5</v>
      </c>
      <c r="I1858" s="9">
        <f ca="1">RAND()*(Packaging[[#This Row],[Ordering cost]]+Packaging[[#This Row],[Holding cost]])+0.2</f>
        <v>0.364646181444164</v>
      </c>
      <c r="J1858" s="9">
        <f ca="1">SUM(Packaging[[#This Row],[Purchase Cost]:[Taxes]])</f>
        <v>47.614646181444165</v>
      </c>
      <c r="K1858" s="9" t="str">
        <f>TEXT(Packaging[[#This Row],[Deliverydate_C]],"mmm")</f>
        <v>Jan</v>
      </c>
      <c r="L1858" s="9"/>
      <c r="M1858" s="9" t="s">
        <v>220</v>
      </c>
    </row>
    <row r="1859" spans="3:13" x14ac:dyDescent="0.25">
      <c r="C1859" s="9">
        <f t="shared" ca="1" si="157"/>
        <v>29</v>
      </c>
      <c r="D1859" s="9" cm="1">
        <f t="array" aca="1" ref="D1859" ca="1">_xlfn.ANCHORARRAY(C1859)*0.05</f>
        <v>1.4500000000000002</v>
      </c>
      <c r="E1859" s="9">
        <f t="shared" ca="1" si="158"/>
        <v>2</v>
      </c>
      <c r="F1859" s="9">
        <f t="shared" ca="1" si="161"/>
        <v>4</v>
      </c>
      <c r="G1859" s="9">
        <f t="shared" ca="1" si="159"/>
        <v>15</v>
      </c>
      <c r="H1859" s="9">
        <f t="shared" ca="1" si="160"/>
        <v>4</v>
      </c>
      <c r="I1859" s="9">
        <f ca="1">RAND()*(Packaging[[#This Row],[Ordering cost]]+Packaging[[#This Row],[Holding cost]])+0.2</f>
        <v>3.5994850823748945</v>
      </c>
      <c r="J1859" s="9">
        <f ca="1">SUM(Packaging[[#This Row],[Purchase Cost]:[Taxes]])</f>
        <v>59.0494850823749</v>
      </c>
      <c r="K1859" s="9" t="str">
        <f>TEXT(Packaging[[#This Row],[Deliverydate_C]],"mmm")</f>
        <v>Jan</v>
      </c>
      <c r="L1859" s="9"/>
      <c r="M1859" s="9" t="s">
        <v>219</v>
      </c>
    </row>
    <row r="1860" spans="3:13" x14ac:dyDescent="0.25">
      <c r="C1860" s="9">
        <f t="shared" ca="1" si="157"/>
        <v>24</v>
      </c>
      <c r="D1860" s="9" cm="1">
        <f t="array" aca="1" ref="D1860" ca="1">_xlfn.ANCHORARRAY(C1860)*0.05</f>
        <v>1.2000000000000002</v>
      </c>
      <c r="E1860" s="9">
        <f t="shared" ca="1" si="158"/>
        <v>2</v>
      </c>
      <c r="F1860" s="9">
        <f t="shared" ca="1" si="161"/>
        <v>3</v>
      </c>
      <c r="G1860" s="9">
        <f t="shared" ca="1" si="159"/>
        <v>11</v>
      </c>
      <c r="H1860" s="9">
        <f t="shared" ca="1" si="160"/>
        <v>4</v>
      </c>
      <c r="I1860" s="9">
        <f ca="1">RAND()*(Packaging[[#This Row],[Ordering cost]]+Packaging[[#This Row],[Holding cost]])+0.2</f>
        <v>1.8235752850878726</v>
      </c>
      <c r="J1860" s="9">
        <f ca="1">SUM(Packaging[[#This Row],[Purchase Cost]:[Taxes]])</f>
        <v>47.023575285087873</v>
      </c>
      <c r="K1860" s="9" t="str">
        <f>TEXT(Packaging[[#This Row],[Deliverydate_C]],"mmm")</f>
        <v>Jan</v>
      </c>
      <c r="L1860" s="9"/>
      <c r="M1860" s="9" t="s">
        <v>220</v>
      </c>
    </row>
    <row r="1861" spans="3:13" x14ac:dyDescent="0.25">
      <c r="C1861" s="9">
        <f t="shared" ca="1" si="157"/>
        <v>24</v>
      </c>
      <c r="D1861" s="9" cm="1">
        <f t="array" aca="1" ref="D1861" ca="1">_xlfn.ANCHORARRAY(C1861)*0.05</f>
        <v>1.2000000000000002</v>
      </c>
      <c r="E1861" s="9">
        <f t="shared" ca="1" si="158"/>
        <v>1</v>
      </c>
      <c r="F1861" s="9">
        <f t="shared" ca="1" si="161"/>
        <v>3</v>
      </c>
      <c r="G1861" s="9">
        <f t="shared" ca="1" si="159"/>
        <v>13</v>
      </c>
      <c r="H1861" s="9">
        <f t="shared" ca="1" si="160"/>
        <v>5</v>
      </c>
      <c r="I1861" s="9">
        <f ca="1">RAND()*(Packaging[[#This Row],[Ordering cost]]+Packaging[[#This Row],[Holding cost]])+0.2</f>
        <v>1.8321750687253933</v>
      </c>
      <c r="J1861" s="9">
        <f ca="1">SUM(Packaging[[#This Row],[Purchase Cost]:[Taxes]])</f>
        <v>49.032175068725394</v>
      </c>
      <c r="K1861" s="9" t="str">
        <f>TEXT(Packaging[[#This Row],[Deliverydate_C]],"mmm")</f>
        <v>Jan</v>
      </c>
      <c r="L1861" s="9"/>
      <c r="M1861" s="9" t="s">
        <v>220</v>
      </c>
    </row>
    <row r="1862" spans="3:13" x14ac:dyDescent="0.25">
      <c r="C1862" s="9">
        <f t="shared" ca="1" si="157"/>
        <v>28</v>
      </c>
      <c r="D1862" s="9" cm="1">
        <f t="array" aca="1" ref="D1862" ca="1">_xlfn.ANCHORARRAY(C1862)*0.05</f>
        <v>1.4000000000000001</v>
      </c>
      <c r="E1862" s="9">
        <f t="shared" ca="1" si="158"/>
        <v>1</v>
      </c>
      <c r="F1862" s="9">
        <f t="shared" ca="1" si="161"/>
        <v>4</v>
      </c>
      <c r="G1862" s="9">
        <f t="shared" ca="1" si="159"/>
        <v>14</v>
      </c>
      <c r="H1862" s="9">
        <f t="shared" ca="1" si="160"/>
        <v>5</v>
      </c>
      <c r="I1862" s="9">
        <f ca="1">RAND()*(Packaging[[#This Row],[Ordering cost]]+Packaging[[#This Row],[Holding cost]])+0.2</f>
        <v>1.958758265749122</v>
      </c>
      <c r="J1862" s="9">
        <f ca="1">SUM(Packaging[[#This Row],[Purchase Cost]:[Taxes]])</f>
        <v>55.358758265749124</v>
      </c>
      <c r="K1862" s="9" t="str">
        <f>TEXT(Packaging[[#This Row],[Deliverydate_C]],"mmm")</f>
        <v>Jan</v>
      </c>
      <c r="L1862" s="9"/>
      <c r="M1862" s="9" t="s">
        <v>220</v>
      </c>
    </row>
    <row r="1863" spans="3:13" x14ac:dyDescent="0.25">
      <c r="C1863" s="9">
        <f t="shared" ca="1" si="157"/>
        <v>22</v>
      </c>
      <c r="D1863" s="9" cm="1">
        <f t="array" aca="1" ref="D1863" ca="1">_xlfn.ANCHORARRAY(C1863)*0.05</f>
        <v>1.1000000000000001</v>
      </c>
      <c r="E1863" s="9">
        <f t="shared" ca="1" si="158"/>
        <v>1</v>
      </c>
      <c r="F1863" s="9">
        <f t="shared" ca="1" si="161"/>
        <v>3</v>
      </c>
      <c r="G1863" s="9">
        <f t="shared" ca="1" si="159"/>
        <v>12</v>
      </c>
      <c r="H1863" s="9">
        <f t="shared" ca="1" si="160"/>
        <v>3</v>
      </c>
      <c r="I1863" s="9">
        <f ca="1">RAND()*(Packaging[[#This Row],[Ordering cost]]+Packaging[[#This Row],[Holding cost]])+0.2</f>
        <v>0.94578145534534808</v>
      </c>
      <c r="J1863" s="9">
        <f ca="1">SUM(Packaging[[#This Row],[Purchase Cost]:[Taxes]])</f>
        <v>43.045781455345349</v>
      </c>
      <c r="K1863" s="9" t="str">
        <f>TEXT(Packaging[[#This Row],[Deliverydate_C]],"mmm")</f>
        <v>Jan</v>
      </c>
      <c r="L1863" s="9"/>
      <c r="M1863" s="9" t="s">
        <v>219</v>
      </c>
    </row>
    <row r="1864" spans="3:13" x14ac:dyDescent="0.25">
      <c r="C1864" s="9">
        <f t="shared" ca="1" si="157"/>
        <v>23</v>
      </c>
      <c r="D1864" s="9" cm="1">
        <f t="array" aca="1" ref="D1864" ca="1">_xlfn.ANCHORARRAY(C1864)*0.05</f>
        <v>1.1500000000000001</v>
      </c>
      <c r="E1864" s="9">
        <f t="shared" ca="1" si="158"/>
        <v>1</v>
      </c>
      <c r="F1864" s="9">
        <f t="shared" ca="1" si="161"/>
        <v>3</v>
      </c>
      <c r="G1864" s="9">
        <f t="shared" ca="1" si="159"/>
        <v>11</v>
      </c>
      <c r="H1864" s="9">
        <f t="shared" ca="1" si="160"/>
        <v>4</v>
      </c>
      <c r="I1864" s="9">
        <f ca="1">RAND()*(Packaging[[#This Row],[Ordering cost]]+Packaging[[#This Row],[Holding cost]])+0.2</f>
        <v>0.55580959774487027</v>
      </c>
      <c r="J1864" s="9">
        <f ca="1">SUM(Packaging[[#This Row],[Purchase Cost]:[Taxes]])</f>
        <v>43.705809597744867</v>
      </c>
      <c r="K1864" s="9" t="str">
        <f>TEXT(Packaging[[#This Row],[Deliverydate_C]],"mmm")</f>
        <v>Jan</v>
      </c>
      <c r="L1864" s="9"/>
      <c r="M1864" s="9" t="s">
        <v>220</v>
      </c>
    </row>
    <row r="1865" spans="3:13" x14ac:dyDescent="0.25">
      <c r="C1865" s="9">
        <f t="shared" ref="C1865:C1928" ca="1" si="162">RANDBETWEEN(20,30)</f>
        <v>30</v>
      </c>
      <c r="D1865" s="9" cm="1">
        <f t="array" aca="1" ref="D1865" ca="1">_xlfn.ANCHORARRAY(C1865)*0.05</f>
        <v>1.5</v>
      </c>
      <c r="E1865" s="9">
        <f t="shared" ref="E1865:E1928" ca="1" si="163">RANDBETWEEN(1,2)</f>
        <v>2</v>
      </c>
      <c r="F1865" s="9">
        <f t="shared" ca="1" si="161"/>
        <v>4</v>
      </c>
      <c r="G1865" s="9">
        <f t="shared" ref="G1865:G1928" ca="1" si="164">RANDBETWEEN(10,15)</f>
        <v>13</v>
      </c>
      <c r="H1865" s="9">
        <f t="shared" ref="H1865:H1928" ca="1" si="165">RANDBETWEEN(2,5)</f>
        <v>2</v>
      </c>
      <c r="I1865" s="9">
        <f ca="1">RAND()*(Packaging[[#This Row],[Ordering cost]]+Packaging[[#This Row],[Holding cost]])+0.2</f>
        <v>1.7516710326479756</v>
      </c>
      <c r="J1865" s="9">
        <f ca="1">SUM(Packaging[[#This Row],[Purchase Cost]:[Taxes]])</f>
        <v>54.251671032647977</v>
      </c>
      <c r="K1865" s="9" t="str">
        <f>TEXT(Packaging[[#This Row],[Deliverydate_C]],"mmm")</f>
        <v>Jan</v>
      </c>
      <c r="L1865" s="9"/>
      <c r="M1865" s="9" t="s">
        <v>220</v>
      </c>
    </row>
    <row r="1866" spans="3:13" x14ac:dyDescent="0.25">
      <c r="C1866" s="9">
        <f t="shared" ca="1" si="162"/>
        <v>21</v>
      </c>
      <c r="D1866" s="9" cm="1">
        <f t="array" aca="1" ref="D1866" ca="1">_xlfn.ANCHORARRAY(C1866)*0.05</f>
        <v>1.05</v>
      </c>
      <c r="E1866" s="9">
        <f t="shared" ca="1" si="163"/>
        <v>1</v>
      </c>
      <c r="F1866" s="9">
        <f t="shared" ca="1" si="161"/>
        <v>4</v>
      </c>
      <c r="G1866" s="9">
        <f t="shared" ca="1" si="164"/>
        <v>10</v>
      </c>
      <c r="H1866" s="9">
        <f t="shared" ca="1" si="165"/>
        <v>3</v>
      </c>
      <c r="I1866" s="9">
        <f ca="1">RAND()*(Packaging[[#This Row],[Ordering cost]]+Packaging[[#This Row],[Holding cost]])+0.2</f>
        <v>0.212482262844265</v>
      </c>
      <c r="J1866" s="9">
        <f ca="1">SUM(Packaging[[#This Row],[Purchase Cost]:[Taxes]])</f>
        <v>40.262482262844259</v>
      </c>
      <c r="K1866" s="9" t="str">
        <f>TEXT(Packaging[[#This Row],[Deliverydate_C]],"mmm")</f>
        <v>Jan</v>
      </c>
      <c r="L1866" s="9"/>
      <c r="M1866" s="9" t="s">
        <v>220</v>
      </c>
    </row>
    <row r="1867" spans="3:13" x14ac:dyDescent="0.25">
      <c r="C1867" s="9">
        <f t="shared" ca="1" si="162"/>
        <v>20</v>
      </c>
      <c r="D1867" s="9" cm="1">
        <f t="array" aca="1" ref="D1867" ca="1">_xlfn.ANCHORARRAY(C1867)*0.05</f>
        <v>1</v>
      </c>
      <c r="E1867" s="9">
        <f t="shared" ca="1" si="163"/>
        <v>2</v>
      </c>
      <c r="F1867" s="9">
        <f t="shared" ca="1" si="161"/>
        <v>3</v>
      </c>
      <c r="G1867" s="9">
        <f t="shared" ca="1" si="164"/>
        <v>10</v>
      </c>
      <c r="H1867" s="9">
        <f t="shared" ca="1" si="165"/>
        <v>3</v>
      </c>
      <c r="I1867" s="9">
        <f ca="1">RAND()*(Packaging[[#This Row],[Ordering cost]]+Packaging[[#This Row],[Holding cost]])+0.2</f>
        <v>2.5053343467051405</v>
      </c>
      <c r="J1867" s="9">
        <f ca="1">SUM(Packaging[[#This Row],[Purchase Cost]:[Taxes]])</f>
        <v>41.505334346705141</v>
      </c>
      <c r="K1867" s="9" t="str">
        <f>TEXT(Packaging[[#This Row],[Deliverydate_C]],"mmm")</f>
        <v>Jan</v>
      </c>
      <c r="L1867" s="9"/>
      <c r="M1867" s="9" t="s">
        <v>220</v>
      </c>
    </row>
    <row r="1868" spans="3:13" x14ac:dyDescent="0.25">
      <c r="C1868" s="9">
        <f t="shared" ca="1" si="162"/>
        <v>20</v>
      </c>
      <c r="D1868" s="9" cm="1">
        <f t="array" aca="1" ref="D1868" ca="1">_xlfn.ANCHORARRAY(C1868)*0.05</f>
        <v>1</v>
      </c>
      <c r="E1868" s="9">
        <f t="shared" ca="1" si="163"/>
        <v>1</v>
      </c>
      <c r="F1868" s="9">
        <f t="shared" ca="1" si="161"/>
        <v>4</v>
      </c>
      <c r="G1868" s="9">
        <f t="shared" ca="1" si="164"/>
        <v>13</v>
      </c>
      <c r="H1868" s="9">
        <f t="shared" ca="1" si="165"/>
        <v>2</v>
      </c>
      <c r="I1868" s="9">
        <f ca="1">RAND()*(Packaging[[#This Row],[Ordering cost]]+Packaging[[#This Row],[Holding cost]])+0.2</f>
        <v>1.9944738769115449</v>
      </c>
      <c r="J1868" s="9">
        <f ca="1">SUM(Packaging[[#This Row],[Purchase Cost]:[Taxes]])</f>
        <v>42.994473876911542</v>
      </c>
      <c r="K1868" s="9" t="str">
        <f>TEXT(Packaging[[#This Row],[Deliverydate_C]],"mmm")</f>
        <v>Jan</v>
      </c>
      <c r="L1868" s="9"/>
      <c r="M1868" s="9" t="s">
        <v>219</v>
      </c>
    </row>
    <row r="1869" spans="3:13" x14ac:dyDescent="0.25">
      <c r="C1869" s="9">
        <f t="shared" ca="1" si="162"/>
        <v>26</v>
      </c>
      <c r="D1869" s="9" cm="1">
        <f t="array" aca="1" ref="D1869" ca="1">_xlfn.ANCHORARRAY(C1869)*0.05</f>
        <v>1.3</v>
      </c>
      <c r="E1869" s="9">
        <f t="shared" ca="1" si="163"/>
        <v>1</v>
      </c>
      <c r="F1869" s="9">
        <f t="shared" ca="1" si="161"/>
        <v>3</v>
      </c>
      <c r="G1869" s="9">
        <f t="shared" ca="1" si="164"/>
        <v>13</v>
      </c>
      <c r="H1869" s="9">
        <f t="shared" ca="1" si="165"/>
        <v>3</v>
      </c>
      <c r="I1869" s="9">
        <f ca="1">RAND()*(Packaging[[#This Row],[Ordering cost]]+Packaging[[#This Row],[Holding cost]])+0.2</f>
        <v>0.25873452287472953</v>
      </c>
      <c r="J1869" s="9">
        <f ca="1">SUM(Packaging[[#This Row],[Purchase Cost]:[Taxes]])</f>
        <v>47.55873452287473</v>
      </c>
      <c r="K1869" s="9" t="str">
        <f>TEXT(Packaging[[#This Row],[Deliverydate_C]],"mmm")</f>
        <v>Jan</v>
      </c>
      <c r="L1869" s="9"/>
      <c r="M1869" s="9" t="s">
        <v>220</v>
      </c>
    </row>
    <row r="1870" spans="3:13" x14ac:dyDescent="0.25">
      <c r="C1870" s="9">
        <f t="shared" ca="1" si="162"/>
        <v>20</v>
      </c>
      <c r="D1870" s="9" cm="1">
        <f t="array" aca="1" ref="D1870" ca="1">_xlfn.ANCHORARRAY(C1870)*0.05</f>
        <v>1</v>
      </c>
      <c r="E1870" s="9">
        <f t="shared" ca="1" si="163"/>
        <v>1</v>
      </c>
      <c r="F1870" s="9">
        <f t="shared" ca="1" si="161"/>
        <v>4</v>
      </c>
      <c r="G1870" s="9">
        <f t="shared" ca="1" si="164"/>
        <v>11</v>
      </c>
      <c r="H1870" s="9">
        <f t="shared" ca="1" si="165"/>
        <v>5</v>
      </c>
      <c r="I1870" s="9">
        <f ca="1">RAND()*(Packaging[[#This Row],[Ordering cost]]+Packaging[[#This Row],[Holding cost]])+0.2</f>
        <v>1.1209829201738475</v>
      </c>
      <c r="J1870" s="9">
        <f ca="1">SUM(Packaging[[#This Row],[Purchase Cost]:[Taxes]])</f>
        <v>43.120982920173844</v>
      </c>
      <c r="K1870" s="9" t="str">
        <f>TEXT(Packaging[[#This Row],[Deliverydate_C]],"mmm")</f>
        <v>Jan</v>
      </c>
      <c r="L1870" s="9"/>
      <c r="M1870" s="9" t="s">
        <v>220</v>
      </c>
    </row>
    <row r="1871" spans="3:13" x14ac:dyDescent="0.25">
      <c r="C1871" s="9">
        <f t="shared" ca="1" si="162"/>
        <v>30</v>
      </c>
      <c r="D1871" s="9" cm="1">
        <f t="array" aca="1" ref="D1871" ca="1">_xlfn.ANCHORARRAY(C1871)*0.05</f>
        <v>1.5</v>
      </c>
      <c r="E1871" s="9">
        <f t="shared" ca="1" si="163"/>
        <v>1</v>
      </c>
      <c r="F1871" s="9">
        <f t="shared" ca="1" si="161"/>
        <v>4</v>
      </c>
      <c r="G1871" s="9">
        <f t="shared" ca="1" si="164"/>
        <v>10</v>
      </c>
      <c r="H1871" s="9">
        <f t="shared" ca="1" si="165"/>
        <v>3</v>
      </c>
      <c r="I1871" s="9">
        <f ca="1">RAND()*(Packaging[[#This Row],[Ordering cost]]+Packaging[[#This Row],[Holding cost]])+0.2</f>
        <v>1.6802245145975119</v>
      </c>
      <c r="J1871" s="9">
        <f ca="1">SUM(Packaging[[#This Row],[Purchase Cost]:[Taxes]])</f>
        <v>51.180224514597512</v>
      </c>
      <c r="K1871" s="9" t="str">
        <f>TEXT(Packaging[[#This Row],[Deliverydate_C]],"mmm")</f>
        <v>Jan</v>
      </c>
      <c r="L1871" s="9"/>
      <c r="M1871" s="9" t="s">
        <v>221</v>
      </c>
    </row>
    <row r="1872" spans="3:13" x14ac:dyDescent="0.25">
      <c r="C1872" s="9">
        <f t="shared" ca="1" si="162"/>
        <v>21</v>
      </c>
      <c r="D1872" s="9" cm="1">
        <f t="array" aca="1" ref="D1872" ca="1">_xlfn.ANCHORARRAY(C1872)*0.05</f>
        <v>1.05</v>
      </c>
      <c r="E1872" s="9">
        <f t="shared" ca="1" si="163"/>
        <v>2</v>
      </c>
      <c r="F1872" s="9">
        <f t="shared" ca="1" si="161"/>
        <v>4</v>
      </c>
      <c r="G1872" s="9">
        <f t="shared" ca="1" si="164"/>
        <v>13</v>
      </c>
      <c r="H1872" s="9">
        <f t="shared" ca="1" si="165"/>
        <v>2</v>
      </c>
      <c r="I1872" s="9">
        <f ca="1">RAND()*(Packaging[[#This Row],[Ordering cost]]+Packaging[[#This Row],[Holding cost]])+0.2</f>
        <v>0.3869225678761275</v>
      </c>
      <c r="J1872" s="9">
        <f ca="1">SUM(Packaging[[#This Row],[Purchase Cost]:[Taxes]])</f>
        <v>43.436922567876124</v>
      </c>
      <c r="K1872" s="9" t="str">
        <f>TEXT(Packaging[[#This Row],[Deliverydate_C]],"mmm")</f>
        <v>Jan</v>
      </c>
      <c r="L1872" s="9"/>
      <c r="M1872" s="9" t="s">
        <v>219</v>
      </c>
    </row>
    <row r="1873" spans="3:13" x14ac:dyDescent="0.25">
      <c r="C1873" s="9">
        <f t="shared" ca="1" si="162"/>
        <v>20</v>
      </c>
      <c r="D1873" s="9" cm="1">
        <f t="array" aca="1" ref="D1873" ca="1">_xlfn.ANCHORARRAY(C1873)*0.05</f>
        <v>1</v>
      </c>
      <c r="E1873" s="9">
        <f t="shared" ca="1" si="163"/>
        <v>1</v>
      </c>
      <c r="F1873" s="9">
        <f t="shared" ca="1" si="161"/>
        <v>4</v>
      </c>
      <c r="G1873" s="9">
        <f t="shared" ca="1" si="164"/>
        <v>12</v>
      </c>
      <c r="H1873" s="9">
        <f t="shared" ca="1" si="165"/>
        <v>3</v>
      </c>
      <c r="I1873" s="9">
        <f ca="1">RAND()*(Packaging[[#This Row],[Ordering cost]]+Packaging[[#This Row],[Holding cost]])+0.2</f>
        <v>0.67307131452684588</v>
      </c>
      <c r="J1873" s="9">
        <f ca="1">SUM(Packaging[[#This Row],[Purchase Cost]:[Taxes]])</f>
        <v>41.673071314526844</v>
      </c>
      <c r="K1873" s="9" t="str">
        <f>TEXT(Packaging[[#This Row],[Deliverydate_C]],"mmm")</f>
        <v>Jan</v>
      </c>
      <c r="L1873" s="9"/>
      <c r="M1873" s="9" t="s">
        <v>219</v>
      </c>
    </row>
    <row r="1874" spans="3:13" x14ac:dyDescent="0.25">
      <c r="C1874" s="9">
        <f t="shared" ca="1" si="162"/>
        <v>24</v>
      </c>
      <c r="D1874" s="9" cm="1">
        <f t="array" aca="1" ref="D1874" ca="1">_xlfn.ANCHORARRAY(C1874)*0.05</f>
        <v>1.2000000000000002</v>
      </c>
      <c r="E1874" s="9">
        <f t="shared" ca="1" si="163"/>
        <v>1</v>
      </c>
      <c r="F1874" s="9">
        <f t="shared" ca="1" si="161"/>
        <v>3</v>
      </c>
      <c r="G1874" s="9">
        <f t="shared" ca="1" si="164"/>
        <v>11</v>
      </c>
      <c r="H1874" s="9">
        <f t="shared" ca="1" si="165"/>
        <v>2</v>
      </c>
      <c r="I1874" s="9">
        <f ca="1">RAND()*(Packaging[[#This Row],[Ordering cost]]+Packaging[[#This Row],[Holding cost]])+0.2</f>
        <v>1.5443546490327877</v>
      </c>
      <c r="J1874" s="9">
        <f ca="1">SUM(Packaging[[#This Row],[Purchase Cost]:[Taxes]])</f>
        <v>43.744354649032793</v>
      </c>
      <c r="K1874" s="9" t="str">
        <f>TEXT(Packaging[[#This Row],[Deliverydate_C]],"mmm")</f>
        <v>Jan</v>
      </c>
      <c r="L1874" s="9"/>
      <c r="M1874" s="9" t="s">
        <v>219</v>
      </c>
    </row>
    <row r="1875" spans="3:13" x14ac:dyDescent="0.25">
      <c r="C1875" s="9">
        <f t="shared" ca="1" si="162"/>
        <v>25</v>
      </c>
      <c r="D1875" s="9" cm="1">
        <f t="array" aca="1" ref="D1875" ca="1">_xlfn.ANCHORARRAY(C1875)*0.05</f>
        <v>1.25</v>
      </c>
      <c r="E1875" s="9">
        <f t="shared" ca="1" si="163"/>
        <v>1</v>
      </c>
      <c r="F1875" s="9">
        <f t="shared" ca="1" si="161"/>
        <v>3</v>
      </c>
      <c r="G1875" s="9">
        <f t="shared" ca="1" si="164"/>
        <v>15</v>
      </c>
      <c r="H1875" s="9">
        <f t="shared" ca="1" si="165"/>
        <v>4</v>
      </c>
      <c r="I1875" s="9">
        <f ca="1">RAND()*(Packaging[[#This Row],[Ordering cost]]+Packaging[[#This Row],[Holding cost]])+0.2</f>
        <v>0.73726013954709591</v>
      </c>
      <c r="J1875" s="9">
        <f ca="1">SUM(Packaging[[#This Row],[Purchase Cost]:[Taxes]])</f>
        <v>49.987260139547097</v>
      </c>
      <c r="K1875" s="9" t="str">
        <f>TEXT(Packaging[[#This Row],[Deliverydate_C]],"mmm")</f>
        <v>Jan</v>
      </c>
      <c r="L1875" s="9"/>
      <c r="M1875" s="9" t="s">
        <v>221</v>
      </c>
    </row>
    <row r="1876" spans="3:13" x14ac:dyDescent="0.25">
      <c r="C1876" s="9">
        <f t="shared" ca="1" si="162"/>
        <v>22</v>
      </c>
      <c r="D1876" s="9" cm="1">
        <f t="array" aca="1" ref="D1876" ca="1">_xlfn.ANCHORARRAY(C1876)*0.05</f>
        <v>1.1000000000000001</v>
      </c>
      <c r="E1876" s="9">
        <f t="shared" ca="1" si="163"/>
        <v>1</v>
      </c>
      <c r="F1876" s="9">
        <f t="shared" ca="1" si="161"/>
        <v>3</v>
      </c>
      <c r="G1876" s="9">
        <f t="shared" ca="1" si="164"/>
        <v>13</v>
      </c>
      <c r="H1876" s="9">
        <f t="shared" ca="1" si="165"/>
        <v>5</v>
      </c>
      <c r="I1876" s="9">
        <f ca="1">RAND()*(Packaging[[#This Row],[Ordering cost]]+Packaging[[#This Row],[Holding cost]])+0.2</f>
        <v>1.1841048450815552</v>
      </c>
      <c r="J1876" s="9">
        <f ca="1">SUM(Packaging[[#This Row],[Purchase Cost]:[Taxes]])</f>
        <v>46.284104845081558</v>
      </c>
      <c r="K1876" s="9" t="str">
        <f>TEXT(Packaging[[#This Row],[Deliverydate_C]],"mmm")</f>
        <v>Jan</v>
      </c>
      <c r="L1876" s="9"/>
      <c r="M1876" s="9" t="s">
        <v>220</v>
      </c>
    </row>
    <row r="1877" spans="3:13" x14ac:dyDescent="0.25">
      <c r="C1877" s="9">
        <f t="shared" ca="1" si="162"/>
        <v>22</v>
      </c>
      <c r="D1877" s="9" cm="1">
        <f t="array" aca="1" ref="D1877" ca="1">_xlfn.ANCHORARRAY(C1877)*0.05</f>
        <v>1.1000000000000001</v>
      </c>
      <c r="E1877" s="9">
        <f t="shared" ca="1" si="163"/>
        <v>2</v>
      </c>
      <c r="F1877" s="9">
        <f t="shared" ca="1" si="161"/>
        <v>3</v>
      </c>
      <c r="G1877" s="9">
        <f t="shared" ca="1" si="164"/>
        <v>14</v>
      </c>
      <c r="H1877" s="9">
        <f t="shared" ca="1" si="165"/>
        <v>2</v>
      </c>
      <c r="I1877" s="9">
        <f ca="1">RAND()*(Packaging[[#This Row],[Ordering cost]]+Packaging[[#This Row],[Holding cost]])+0.2</f>
        <v>2.619615831470262</v>
      </c>
      <c r="J1877" s="9">
        <f ca="1">SUM(Packaging[[#This Row],[Purchase Cost]:[Taxes]])</f>
        <v>46.719615831470264</v>
      </c>
      <c r="K1877" s="9" t="str">
        <f>TEXT(Packaging[[#This Row],[Deliverydate_C]],"mmm")</f>
        <v>Jan</v>
      </c>
      <c r="L1877" s="9"/>
      <c r="M1877" s="9" t="s">
        <v>220</v>
      </c>
    </row>
    <row r="1878" spans="3:13" x14ac:dyDescent="0.25">
      <c r="C1878" s="9">
        <f t="shared" ca="1" si="162"/>
        <v>23</v>
      </c>
      <c r="D1878" s="9" cm="1">
        <f t="array" aca="1" ref="D1878" ca="1">_xlfn.ANCHORARRAY(C1878)*0.05</f>
        <v>1.1500000000000001</v>
      </c>
      <c r="E1878" s="9">
        <f t="shared" ca="1" si="163"/>
        <v>1</v>
      </c>
      <c r="F1878" s="9">
        <f t="shared" ca="1" si="161"/>
        <v>3</v>
      </c>
      <c r="G1878" s="9">
        <f t="shared" ca="1" si="164"/>
        <v>13</v>
      </c>
      <c r="H1878" s="9">
        <f t="shared" ca="1" si="165"/>
        <v>3</v>
      </c>
      <c r="I1878" s="9">
        <f ca="1">RAND()*(Packaging[[#This Row],[Ordering cost]]+Packaging[[#This Row],[Holding cost]])+0.2</f>
        <v>1.3889636630572313</v>
      </c>
      <c r="J1878" s="9">
        <f ca="1">SUM(Packaging[[#This Row],[Purchase Cost]:[Taxes]])</f>
        <v>45.538963663057231</v>
      </c>
      <c r="K1878" s="9" t="str">
        <f>TEXT(Packaging[[#This Row],[Deliverydate_C]],"mmm")</f>
        <v>Jan</v>
      </c>
      <c r="L1878" s="9"/>
      <c r="M1878" s="9" t="s">
        <v>220</v>
      </c>
    </row>
    <row r="1879" spans="3:13" x14ac:dyDescent="0.25">
      <c r="C1879" s="9">
        <f t="shared" ca="1" si="162"/>
        <v>22</v>
      </c>
      <c r="D1879" s="9" cm="1">
        <f t="array" aca="1" ref="D1879" ca="1">_xlfn.ANCHORARRAY(C1879)*0.05</f>
        <v>1.1000000000000001</v>
      </c>
      <c r="E1879" s="9">
        <f t="shared" ca="1" si="163"/>
        <v>1</v>
      </c>
      <c r="F1879" s="9">
        <f t="shared" ca="1" si="161"/>
        <v>3</v>
      </c>
      <c r="G1879" s="9">
        <f t="shared" ca="1" si="164"/>
        <v>14</v>
      </c>
      <c r="H1879" s="9">
        <f t="shared" ca="1" si="165"/>
        <v>3</v>
      </c>
      <c r="I1879" s="9">
        <f ca="1">RAND()*(Packaging[[#This Row],[Ordering cost]]+Packaging[[#This Row],[Holding cost]])+0.2</f>
        <v>0.32048767915382997</v>
      </c>
      <c r="J1879" s="9">
        <f ca="1">SUM(Packaging[[#This Row],[Purchase Cost]:[Taxes]])</f>
        <v>44.42048767915383</v>
      </c>
      <c r="K1879" s="9" t="str">
        <f>TEXT(Packaging[[#This Row],[Deliverydate_C]],"mmm")</f>
        <v>Jan</v>
      </c>
      <c r="L1879" s="9"/>
      <c r="M1879" s="9" t="s">
        <v>219</v>
      </c>
    </row>
    <row r="1880" spans="3:13" x14ac:dyDescent="0.25">
      <c r="C1880" s="9">
        <f t="shared" ca="1" si="162"/>
        <v>25</v>
      </c>
      <c r="D1880" s="9" cm="1">
        <f t="array" aca="1" ref="D1880" ca="1">_xlfn.ANCHORARRAY(C1880)*0.05</f>
        <v>1.25</v>
      </c>
      <c r="E1880" s="9">
        <f t="shared" ca="1" si="163"/>
        <v>1</v>
      </c>
      <c r="F1880" s="9">
        <f t="shared" ca="1" si="161"/>
        <v>3</v>
      </c>
      <c r="G1880" s="9">
        <f t="shared" ca="1" si="164"/>
        <v>13</v>
      </c>
      <c r="H1880" s="9">
        <f t="shared" ca="1" si="165"/>
        <v>5</v>
      </c>
      <c r="I1880" s="9">
        <f ca="1">RAND()*(Packaging[[#This Row],[Ordering cost]]+Packaging[[#This Row],[Holding cost]])+0.2</f>
        <v>0.98199405985415567</v>
      </c>
      <c r="J1880" s="9">
        <f ca="1">SUM(Packaging[[#This Row],[Purchase Cost]:[Taxes]])</f>
        <v>49.231994059854159</v>
      </c>
      <c r="K1880" s="9" t="str">
        <f>TEXT(Packaging[[#This Row],[Deliverydate_C]],"mmm")</f>
        <v>Jan</v>
      </c>
      <c r="L1880" s="9"/>
      <c r="M1880" s="9" t="s">
        <v>219</v>
      </c>
    </row>
    <row r="1881" spans="3:13" x14ac:dyDescent="0.25">
      <c r="C1881" s="9">
        <f t="shared" ca="1" si="162"/>
        <v>30</v>
      </c>
      <c r="D1881" s="9" cm="1">
        <f t="array" aca="1" ref="D1881" ca="1">_xlfn.ANCHORARRAY(C1881)*0.05</f>
        <v>1.5</v>
      </c>
      <c r="E1881" s="9">
        <f t="shared" ca="1" si="163"/>
        <v>2</v>
      </c>
      <c r="F1881" s="9">
        <f t="shared" ca="1" si="161"/>
        <v>4</v>
      </c>
      <c r="G1881" s="9">
        <f t="shared" ca="1" si="164"/>
        <v>13</v>
      </c>
      <c r="H1881" s="9">
        <f t="shared" ca="1" si="165"/>
        <v>2</v>
      </c>
      <c r="I1881" s="9">
        <f ca="1">RAND()*(Packaging[[#This Row],[Ordering cost]]+Packaging[[#This Row],[Holding cost]])+0.2</f>
        <v>3.4206822922133675</v>
      </c>
      <c r="J1881" s="9">
        <f ca="1">SUM(Packaging[[#This Row],[Purchase Cost]:[Taxes]])</f>
        <v>55.920682292213371</v>
      </c>
      <c r="K1881" s="9" t="str">
        <f>TEXT(Packaging[[#This Row],[Deliverydate_C]],"mmm")</f>
        <v>Jan</v>
      </c>
      <c r="L1881" s="9"/>
      <c r="M1881" s="9" t="s">
        <v>221</v>
      </c>
    </row>
    <row r="1882" spans="3:13" x14ac:dyDescent="0.25">
      <c r="C1882" s="9">
        <f t="shared" ca="1" si="162"/>
        <v>30</v>
      </c>
      <c r="D1882" s="9" cm="1">
        <f t="array" aca="1" ref="D1882" ca="1">_xlfn.ANCHORARRAY(C1882)*0.05</f>
        <v>1.5</v>
      </c>
      <c r="E1882" s="9">
        <f t="shared" ca="1" si="163"/>
        <v>2</v>
      </c>
      <c r="F1882" s="9">
        <f t="shared" ca="1" si="161"/>
        <v>4</v>
      </c>
      <c r="G1882" s="9">
        <f t="shared" ca="1" si="164"/>
        <v>13</v>
      </c>
      <c r="H1882" s="9">
        <f t="shared" ca="1" si="165"/>
        <v>5</v>
      </c>
      <c r="I1882" s="9">
        <f ca="1">RAND()*(Packaging[[#This Row],[Ordering cost]]+Packaging[[#This Row],[Holding cost]])+0.2</f>
        <v>3.3259282131048935</v>
      </c>
      <c r="J1882" s="9">
        <f ca="1">SUM(Packaging[[#This Row],[Purchase Cost]:[Taxes]])</f>
        <v>58.825928213104895</v>
      </c>
      <c r="K1882" s="9" t="str">
        <f>TEXT(Packaging[[#This Row],[Deliverydate_C]],"mmm")</f>
        <v>Jan</v>
      </c>
      <c r="L1882" s="9"/>
      <c r="M1882" s="9" t="s">
        <v>219</v>
      </c>
    </row>
    <row r="1883" spans="3:13" x14ac:dyDescent="0.25">
      <c r="C1883" s="9">
        <f t="shared" ca="1" si="162"/>
        <v>29</v>
      </c>
      <c r="D1883" s="9" cm="1">
        <f t="array" aca="1" ref="D1883" ca="1">_xlfn.ANCHORARRAY(C1883)*0.05</f>
        <v>1.4500000000000002</v>
      </c>
      <c r="E1883" s="9">
        <f t="shared" ca="1" si="163"/>
        <v>1</v>
      </c>
      <c r="F1883" s="9">
        <f t="shared" ca="1" si="161"/>
        <v>4</v>
      </c>
      <c r="G1883" s="9">
        <f t="shared" ca="1" si="164"/>
        <v>11</v>
      </c>
      <c r="H1883" s="9">
        <f t="shared" ca="1" si="165"/>
        <v>3</v>
      </c>
      <c r="I1883" s="9">
        <f ca="1">RAND()*(Packaging[[#This Row],[Ordering cost]]+Packaging[[#This Row],[Holding cost]])+0.2</f>
        <v>1.627166356914945</v>
      </c>
      <c r="J1883" s="9">
        <f ca="1">SUM(Packaging[[#This Row],[Purchase Cost]:[Taxes]])</f>
        <v>51.077166356914951</v>
      </c>
      <c r="K1883" s="9" t="str">
        <f>TEXT(Packaging[[#This Row],[Deliverydate_C]],"mmm")</f>
        <v>Jan</v>
      </c>
      <c r="L1883" s="9"/>
      <c r="M1883" s="9" t="s">
        <v>220</v>
      </c>
    </row>
    <row r="1884" spans="3:13" x14ac:dyDescent="0.25">
      <c r="C1884" s="9">
        <f t="shared" ca="1" si="162"/>
        <v>20</v>
      </c>
      <c r="D1884" s="9" cm="1">
        <f t="array" aca="1" ref="D1884" ca="1">_xlfn.ANCHORARRAY(C1884)*0.05</f>
        <v>1</v>
      </c>
      <c r="E1884" s="9">
        <f t="shared" ca="1" si="163"/>
        <v>1</v>
      </c>
      <c r="F1884" s="9">
        <f t="shared" ca="1" si="161"/>
        <v>3</v>
      </c>
      <c r="G1884" s="9">
        <f t="shared" ca="1" si="164"/>
        <v>11</v>
      </c>
      <c r="H1884" s="9">
        <f t="shared" ca="1" si="165"/>
        <v>5</v>
      </c>
      <c r="I1884" s="9">
        <f ca="1">RAND()*(Packaging[[#This Row],[Ordering cost]]+Packaging[[#This Row],[Holding cost]])+0.2</f>
        <v>1.4976823378055057</v>
      </c>
      <c r="J1884" s="9">
        <f ca="1">SUM(Packaging[[#This Row],[Purchase Cost]:[Taxes]])</f>
        <v>42.497682337805507</v>
      </c>
      <c r="K1884" s="9" t="str">
        <f>TEXT(Packaging[[#This Row],[Deliverydate_C]],"mmm")</f>
        <v>Jan</v>
      </c>
      <c r="L1884" s="9"/>
      <c r="M1884" s="9" t="s">
        <v>219</v>
      </c>
    </row>
    <row r="1885" spans="3:13" x14ac:dyDescent="0.25">
      <c r="C1885" s="9">
        <f t="shared" ca="1" si="162"/>
        <v>27</v>
      </c>
      <c r="D1885" s="9" cm="1">
        <f t="array" aca="1" ref="D1885" ca="1">_xlfn.ANCHORARRAY(C1885)*0.05</f>
        <v>1.35</v>
      </c>
      <c r="E1885" s="9">
        <f t="shared" ca="1" si="163"/>
        <v>2</v>
      </c>
      <c r="F1885" s="9">
        <f t="shared" ca="1" si="161"/>
        <v>3</v>
      </c>
      <c r="G1885" s="9">
        <f t="shared" ca="1" si="164"/>
        <v>14</v>
      </c>
      <c r="H1885" s="9">
        <f t="shared" ca="1" si="165"/>
        <v>5</v>
      </c>
      <c r="I1885" s="9">
        <f ca="1">RAND()*(Packaging[[#This Row],[Ordering cost]]+Packaging[[#This Row],[Holding cost]])+0.2</f>
        <v>1.1039243527992006</v>
      </c>
      <c r="J1885" s="9">
        <f ca="1">SUM(Packaging[[#This Row],[Purchase Cost]:[Taxes]])</f>
        <v>53.453924352799206</v>
      </c>
      <c r="K1885" s="9" t="str">
        <f>TEXT(Packaging[[#This Row],[Deliverydate_C]],"mmm")</f>
        <v>Jan</v>
      </c>
      <c r="L1885" s="9"/>
      <c r="M1885" s="9" t="s">
        <v>220</v>
      </c>
    </row>
    <row r="1886" spans="3:13" x14ac:dyDescent="0.25">
      <c r="C1886" s="9">
        <f t="shared" ca="1" si="162"/>
        <v>27</v>
      </c>
      <c r="D1886" s="9" cm="1">
        <f t="array" aca="1" ref="D1886" ca="1">_xlfn.ANCHORARRAY(C1886)*0.05</f>
        <v>1.35</v>
      </c>
      <c r="E1886" s="9">
        <f t="shared" ca="1" si="163"/>
        <v>1</v>
      </c>
      <c r="F1886" s="9">
        <f t="shared" ca="1" si="161"/>
        <v>3</v>
      </c>
      <c r="G1886" s="9">
        <f t="shared" ca="1" si="164"/>
        <v>12</v>
      </c>
      <c r="H1886" s="9">
        <f t="shared" ca="1" si="165"/>
        <v>4</v>
      </c>
      <c r="I1886" s="9">
        <f ca="1">RAND()*(Packaging[[#This Row],[Ordering cost]]+Packaging[[#This Row],[Holding cost]])+0.2</f>
        <v>1.9733122110886196</v>
      </c>
      <c r="J1886" s="9">
        <f ca="1">SUM(Packaging[[#This Row],[Purchase Cost]:[Taxes]])</f>
        <v>50.32331221108862</v>
      </c>
      <c r="K1886" s="9" t="str">
        <f>TEXT(Packaging[[#This Row],[Deliverydate_C]],"mmm")</f>
        <v>Jan</v>
      </c>
      <c r="L1886" s="9"/>
      <c r="M1886" s="9" t="s">
        <v>220</v>
      </c>
    </row>
    <row r="1887" spans="3:13" x14ac:dyDescent="0.25">
      <c r="C1887" s="9">
        <f t="shared" ca="1" si="162"/>
        <v>30</v>
      </c>
      <c r="D1887" s="9" cm="1">
        <f t="array" aca="1" ref="D1887" ca="1">_xlfn.ANCHORARRAY(C1887)*0.05</f>
        <v>1.5</v>
      </c>
      <c r="E1887" s="9">
        <f t="shared" ca="1" si="163"/>
        <v>1</v>
      </c>
      <c r="F1887" s="9">
        <f t="shared" ca="1" si="161"/>
        <v>4</v>
      </c>
      <c r="G1887" s="9">
        <f t="shared" ca="1" si="164"/>
        <v>15</v>
      </c>
      <c r="H1887" s="9">
        <f t="shared" ca="1" si="165"/>
        <v>5</v>
      </c>
      <c r="I1887" s="9">
        <f ca="1">RAND()*(Packaging[[#This Row],[Ordering cost]]+Packaging[[#This Row],[Holding cost]])+0.2</f>
        <v>2.6500795194342781</v>
      </c>
      <c r="J1887" s="9">
        <f ca="1">SUM(Packaging[[#This Row],[Purchase Cost]:[Taxes]])</f>
        <v>59.150079519434279</v>
      </c>
      <c r="K1887" s="9" t="str">
        <f>TEXT(Packaging[[#This Row],[Deliverydate_C]],"mmm")</f>
        <v>Jan</v>
      </c>
      <c r="L1887" s="9"/>
      <c r="M1887" s="9" t="s">
        <v>220</v>
      </c>
    </row>
    <row r="1888" spans="3:13" x14ac:dyDescent="0.25">
      <c r="C1888" s="9">
        <f t="shared" ca="1" si="162"/>
        <v>22</v>
      </c>
      <c r="D1888" s="9" cm="1">
        <f t="array" aca="1" ref="D1888" ca="1">_xlfn.ANCHORARRAY(C1888)*0.05</f>
        <v>1.1000000000000001</v>
      </c>
      <c r="E1888" s="9">
        <f t="shared" ca="1" si="163"/>
        <v>2</v>
      </c>
      <c r="F1888" s="9">
        <f t="shared" ca="1" si="161"/>
        <v>3</v>
      </c>
      <c r="G1888" s="9">
        <f t="shared" ca="1" si="164"/>
        <v>10</v>
      </c>
      <c r="H1888" s="9">
        <f t="shared" ca="1" si="165"/>
        <v>2</v>
      </c>
      <c r="I1888" s="9">
        <f ca="1">RAND()*(Packaging[[#This Row],[Ordering cost]]+Packaging[[#This Row],[Holding cost]])+0.2</f>
        <v>2.6777614321238787</v>
      </c>
      <c r="J1888" s="9">
        <f ca="1">SUM(Packaging[[#This Row],[Purchase Cost]:[Taxes]])</f>
        <v>42.777761432123881</v>
      </c>
      <c r="K1888" s="9" t="str">
        <f>TEXT(Packaging[[#This Row],[Deliverydate_C]],"mmm")</f>
        <v>Jan</v>
      </c>
      <c r="L1888" s="9"/>
      <c r="M1888" s="9" t="s">
        <v>220</v>
      </c>
    </row>
    <row r="1889" spans="3:13" x14ac:dyDescent="0.25">
      <c r="C1889" s="9">
        <f t="shared" ca="1" si="162"/>
        <v>23</v>
      </c>
      <c r="D1889" s="9" cm="1">
        <f t="array" aca="1" ref="D1889" ca="1">_xlfn.ANCHORARRAY(C1889)*0.05</f>
        <v>1.1500000000000001</v>
      </c>
      <c r="E1889" s="9">
        <f t="shared" ca="1" si="163"/>
        <v>1</v>
      </c>
      <c r="F1889" s="9">
        <f t="shared" ca="1" si="161"/>
        <v>3</v>
      </c>
      <c r="G1889" s="9">
        <f t="shared" ca="1" si="164"/>
        <v>15</v>
      </c>
      <c r="H1889" s="9">
        <f t="shared" ca="1" si="165"/>
        <v>4</v>
      </c>
      <c r="I1889" s="9">
        <f ca="1">RAND()*(Packaging[[#This Row],[Ordering cost]]+Packaging[[#This Row],[Holding cost]])+0.2</f>
        <v>1.1257254022247194</v>
      </c>
      <c r="J1889" s="9">
        <f ca="1">SUM(Packaging[[#This Row],[Purchase Cost]:[Taxes]])</f>
        <v>48.275725402224715</v>
      </c>
      <c r="K1889" s="9" t="str">
        <f>TEXT(Packaging[[#This Row],[Deliverydate_C]],"mmm")</f>
        <v>Jan</v>
      </c>
      <c r="L1889" s="9"/>
      <c r="M1889" s="9" t="s">
        <v>220</v>
      </c>
    </row>
    <row r="1890" spans="3:13" x14ac:dyDescent="0.25">
      <c r="C1890" s="9">
        <f t="shared" ca="1" si="162"/>
        <v>30</v>
      </c>
      <c r="D1890" s="9" cm="1">
        <f t="array" aca="1" ref="D1890" ca="1">_xlfn.ANCHORARRAY(C1890)*0.05</f>
        <v>1.5</v>
      </c>
      <c r="E1890" s="9">
        <f t="shared" ca="1" si="163"/>
        <v>2</v>
      </c>
      <c r="F1890" s="9">
        <f t="shared" ca="1" si="161"/>
        <v>3</v>
      </c>
      <c r="G1890" s="9">
        <f t="shared" ca="1" si="164"/>
        <v>14</v>
      </c>
      <c r="H1890" s="9">
        <f t="shared" ca="1" si="165"/>
        <v>3</v>
      </c>
      <c r="I1890" s="9">
        <f ca="1">RAND()*(Packaging[[#This Row],[Ordering cost]]+Packaging[[#This Row],[Holding cost]])+0.2</f>
        <v>0.70136327276477051</v>
      </c>
      <c r="J1890" s="9">
        <f ca="1">SUM(Packaging[[#This Row],[Purchase Cost]:[Taxes]])</f>
        <v>54.201363272764773</v>
      </c>
      <c r="K1890" s="9" t="str">
        <f>TEXT(Packaging[[#This Row],[Deliverydate_C]],"mmm")</f>
        <v>Jan</v>
      </c>
      <c r="L1890" s="9"/>
      <c r="M1890" s="9" t="s">
        <v>219</v>
      </c>
    </row>
    <row r="1891" spans="3:13" x14ac:dyDescent="0.25">
      <c r="C1891" s="9">
        <f t="shared" ca="1" si="162"/>
        <v>23</v>
      </c>
      <c r="D1891" s="9" cm="1">
        <f t="array" aca="1" ref="D1891" ca="1">_xlfn.ANCHORARRAY(C1891)*0.05</f>
        <v>1.1500000000000001</v>
      </c>
      <c r="E1891" s="9">
        <f t="shared" ca="1" si="163"/>
        <v>2</v>
      </c>
      <c r="F1891" s="9">
        <f t="shared" ca="1" si="161"/>
        <v>4</v>
      </c>
      <c r="G1891" s="9">
        <f t="shared" ca="1" si="164"/>
        <v>10</v>
      </c>
      <c r="H1891" s="9">
        <f t="shared" ca="1" si="165"/>
        <v>4</v>
      </c>
      <c r="I1891" s="9">
        <f ca="1">RAND()*(Packaging[[#This Row],[Ordering cost]]+Packaging[[#This Row],[Holding cost]])+0.2</f>
        <v>1.8021222098434746</v>
      </c>
      <c r="J1891" s="9">
        <f ca="1">SUM(Packaging[[#This Row],[Purchase Cost]:[Taxes]])</f>
        <v>45.952122209843473</v>
      </c>
      <c r="K1891" s="9" t="str">
        <f>TEXT(Packaging[[#This Row],[Deliverydate_C]],"mmm")</f>
        <v>Jan</v>
      </c>
      <c r="L1891" s="9"/>
      <c r="M1891" s="9" t="s">
        <v>221</v>
      </c>
    </row>
    <row r="1892" spans="3:13" x14ac:dyDescent="0.25">
      <c r="C1892" s="9">
        <f t="shared" ca="1" si="162"/>
        <v>22</v>
      </c>
      <c r="D1892" s="9" cm="1">
        <f t="array" aca="1" ref="D1892" ca="1">_xlfn.ANCHORARRAY(C1892)*0.05</f>
        <v>1.1000000000000001</v>
      </c>
      <c r="E1892" s="9">
        <f t="shared" ca="1" si="163"/>
        <v>2</v>
      </c>
      <c r="F1892" s="9">
        <f t="shared" ca="1" si="161"/>
        <v>4</v>
      </c>
      <c r="G1892" s="9">
        <f t="shared" ca="1" si="164"/>
        <v>12</v>
      </c>
      <c r="H1892" s="9">
        <f t="shared" ca="1" si="165"/>
        <v>5</v>
      </c>
      <c r="I1892" s="9">
        <f ca="1">RAND()*(Packaging[[#This Row],[Ordering cost]]+Packaging[[#This Row],[Holding cost]])+0.2</f>
        <v>2.4633572736752405</v>
      </c>
      <c r="J1892" s="9">
        <f ca="1">SUM(Packaging[[#This Row],[Purchase Cost]:[Taxes]])</f>
        <v>48.563357273675244</v>
      </c>
      <c r="K1892" s="9" t="str">
        <f>TEXT(Packaging[[#This Row],[Deliverydate_C]],"mmm")</f>
        <v>Jan</v>
      </c>
      <c r="L1892" s="9"/>
      <c r="M1892" s="9" t="s">
        <v>221</v>
      </c>
    </row>
    <row r="1893" spans="3:13" x14ac:dyDescent="0.25">
      <c r="C1893" s="9">
        <f t="shared" ca="1" si="162"/>
        <v>24</v>
      </c>
      <c r="D1893" s="9" cm="1">
        <f t="array" aca="1" ref="D1893" ca="1">_xlfn.ANCHORARRAY(C1893)*0.05</f>
        <v>1.2000000000000002</v>
      </c>
      <c r="E1893" s="9">
        <f t="shared" ca="1" si="163"/>
        <v>2</v>
      </c>
      <c r="F1893" s="9">
        <f t="shared" ca="1" si="161"/>
        <v>3</v>
      </c>
      <c r="G1893" s="9">
        <f t="shared" ca="1" si="164"/>
        <v>15</v>
      </c>
      <c r="H1893" s="9">
        <f t="shared" ca="1" si="165"/>
        <v>2</v>
      </c>
      <c r="I1893" s="9">
        <f ca="1">RAND()*(Packaging[[#This Row],[Ordering cost]]+Packaging[[#This Row],[Holding cost]])+0.2</f>
        <v>2.9805871297745758</v>
      </c>
      <c r="J1893" s="9">
        <f ca="1">SUM(Packaging[[#This Row],[Purchase Cost]:[Taxes]])</f>
        <v>50.18058712977458</v>
      </c>
      <c r="K1893" s="9" t="str">
        <f>TEXT(Packaging[[#This Row],[Deliverydate_C]],"mmm")</f>
        <v>Jan</v>
      </c>
      <c r="L1893" s="9"/>
      <c r="M1893" s="9" t="s">
        <v>219</v>
      </c>
    </row>
    <row r="1894" spans="3:13" x14ac:dyDescent="0.25">
      <c r="C1894" s="9">
        <f t="shared" ca="1" si="162"/>
        <v>26</v>
      </c>
      <c r="D1894" s="9" cm="1">
        <f t="array" aca="1" ref="D1894" ca="1">_xlfn.ANCHORARRAY(C1894)*0.05</f>
        <v>1.3</v>
      </c>
      <c r="E1894" s="9">
        <f t="shared" ca="1" si="163"/>
        <v>2</v>
      </c>
      <c r="F1894" s="9">
        <f t="shared" ca="1" si="161"/>
        <v>4</v>
      </c>
      <c r="G1894" s="9">
        <f t="shared" ca="1" si="164"/>
        <v>13</v>
      </c>
      <c r="H1894" s="9">
        <f t="shared" ca="1" si="165"/>
        <v>4</v>
      </c>
      <c r="I1894" s="9">
        <f ca="1">RAND()*(Packaging[[#This Row],[Ordering cost]]+Packaging[[#This Row],[Holding cost]])+0.2</f>
        <v>2.2269628160652819</v>
      </c>
      <c r="J1894" s="9">
        <f ca="1">SUM(Packaging[[#This Row],[Purchase Cost]:[Taxes]])</f>
        <v>52.526962816065279</v>
      </c>
      <c r="K1894" s="9" t="str">
        <f>TEXT(Packaging[[#This Row],[Deliverydate_C]],"mmm")</f>
        <v>Jan</v>
      </c>
      <c r="L1894" s="9"/>
      <c r="M1894" s="9" t="s">
        <v>219</v>
      </c>
    </row>
    <row r="1895" spans="3:13" x14ac:dyDescent="0.25">
      <c r="C1895" s="9">
        <f t="shared" ca="1" si="162"/>
        <v>30</v>
      </c>
      <c r="D1895" s="9" cm="1">
        <f t="array" aca="1" ref="D1895" ca="1">_xlfn.ANCHORARRAY(C1895)*0.05</f>
        <v>1.5</v>
      </c>
      <c r="E1895" s="9">
        <f t="shared" ca="1" si="163"/>
        <v>1</v>
      </c>
      <c r="F1895" s="9">
        <f t="shared" ca="1" si="161"/>
        <v>3</v>
      </c>
      <c r="G1895" s="9">
        <f t="shared" ca="1" si="164"/>
        <v>10</v>
      </c>
      <c r="H1895" s="9">
        <f t="shared" ca="1" si="165"/>
        <v>5</v>
      </c>
      <c r="I1895" s="9">
        <f ca="1">RAND()*(Packaging[[#This Row],[Ordering cost]]+Packaging[[#This Row],[Holding cost]])+0.2</f>
        <v>1.4466694464287337</v>
      </c>
      <c r="J1895" s="9">
        <f ca="1">SUM(Packaging[[#This Row],[Purchase Cost]:[Taxes]])</f>
        <v>51.946669446428736</v>
      </c>
      <c r="K1895" s="9" t="str">
        <f>TEXT(Packaging[[#This Row],[Deliverydate_C]],"mmm")</f>
        <v>Jan</v>
      </c>
      <c r="L1895" s="9"/>
      <c r="M1895" s="9" t="s">
        <v>220</v>
      </c>
    </row>
    <row r="1896" spans="3:13" x14ac:dyDescent="0.25">
      <c r="C1896" s="9">
        <f t="shared" ca="1" si="162"/>
        <v>22</v>
      </c>
      <c r="D1896" s="9" cm="1">
        <f t="array" aca="1" ref="D1896" ca="1">_xlfn.ANCHORARRAY(C1896)*0.05</f>
        <v>1.1000000000000001</v>
      </c>
      <c r="E1896" s="9">
        <f t="shared" ca="1" si="163"/>
        <v>1</v>
      </c>
      <c r="F1896" s="9">
        <f t="shared" ca="1" si="161"/>
        <v>4</v>
      </c>
      <c r="G1896" s="9">
        <f t="shared" ca="1" si="164"/>
        <v>11</v>
      </c>
      <c r="H1896" s="9">
        <f t="shared" ca="1" si="165"/>
        <v>4</v>
      </c>
      <c r="I1896" s="9">
        <f ca="1">RAND()*(Packaging[[#This Row],[Ordering cost]]+Packaging[[#This Row],[Holding cost]])+0.2</f>
        <v>0.65541059737016361</v>
      </c>
      <c r="J1896" s="9">
        <f ca="1">SUM(Packaging[[#This Row],[Purchase Cost]:[Taxes]])</f>
        <v>43.755410597370165</v>
      </c>
      <c r="K1896" s="9" t="str">
        <f>TEXT(Packaging[[#This Row],[Deliverydate_C]],"mmm")</f>
        <v>Jan</v>
      </c>
      <c r="L1896" s="9"/>
      <c r="M1896" s="9" t="s">
        <v>221</v>
      </c>
    </row>
    <row r="1897" spans="3:13" x14ac:dyDescent="0.25">
      <c r="C1897" s="9">
        <f t="shared" ca="1" si="162"/>
        <v>20</v>
      </c>
      <c r="D1897" s="9" cm="1">
        <f t="array" aca="1" ref="D1897" ca="1">_xlfn.ANCHORARRAY(C1897)*0.05</f>
        <v>1</v>
      </c>
      <c r="E1897" s="9">
        <f t="shared" ca="1" si="163"/>
        <v>1</v>
      </c>
      <c r="F1897" s="9">
        <f t="shared" ca="1" si="161"/>
        <v>4</v>
      </c>
      <c r="G1897" s="9">
        <f t="shared" ca="1" si="164"/>
        <v>10</v>
      </c>
      <c r="H1897" s="9">
        <f t="shared" ca="1" si="165"/>
        <v>4</v>
      </c>
      <c r="I1897" s="9">
        <f ca="1">RAND()*(Packaging[[#This Row],[Ordering cost]]+Packaging[[#This Row],[Holding cost]])+0.2</f>
        <v>0.97625859593207864</v>
      </c>
      <c r="J1897" s="9">
        <f ca="1">SUM(Packaging[[#This Row],[Purchase Cost]:[Taxes]])</f>
        <v>40.97625859593208</v>
      </c>
      <c r="K1897" s="9" t="str">
        <f>TEXT(Packaging[[#This Row],[Deliverydate_C]],"mmm")</f>
        <v>Jan</v>
      </c>
      <c r="L1897" s="9"/>
      <c r="M1897" s="9" t="s">
        <v>219</v>
      </c>
    </row>
    <row r="1898" spans="3:13" x14ac:dyDescent="0.25">
      <c r="C1898" s="9">
        <f t="shared" ca="1" si="162"/>
        <v>26</v>
      </c>
      <c r="D1898" s="9" cm="1">
        <f t="array" aca="1" ref="D1898" ca="1">_xlfn.ANCHORARRAY(C1898)*0.05</f>
        <v>1.3</v>
      </c>
      <c r="E1898" s="9">
        <f t="shared" ca="1" si="163"/>
        <v>2</v>
      </c>
      <c r="F1898" s="9">
        <f t="shared" ca="1" si="161"/>
        <v>4</v>
      </c>
      <c r="G1898" s="9">
        <f t="shared" ca="1" si="164"/>
        <v>11</v>
      </c>
      <c r="H1898" s="9">
        <f t="shared" ca="1" si="165"/>
        <v>5</v>
      </c>
      <c r="I1898" s="9">
        <f ca="1">RAND()*(Packaging[[#This Row],[Ordering cost]]+Packaging[[#This Row],[Holding cost]])+0.2</f>
        <v>3.416421655417277</v>
      </c>
      <c r="J1898" s="9">
        <f ca="1">SUM(Packaging[[#This Row],[Purchase Cost]:[Taxes]])</f>
        <v>52.716421655417271</v>
      </c>
      <c r="K1898" s="9" t="str">
        <f>TEXT(Packaging[[#This Row],[Deliverydate_C]],"mmm")</f>
        <v>Jan</v>
      </c>
      <c r="L1898" s="9"/>
      <c r="M1898" s="9" t="s">
        <v>220</v>
      </c>
    </row>
    <row r="1899" spans="3:13" x14ac:dyDescent="0.25">
      <c r="C1899" s="9">
        <f t="shared" ca="1" si="162"/>
        <v>30</v>
      </c>
      <c r="D1899" s="9" cm="1">
        <f t="array" aca="1" ref="D1899" ca="1">_xlfn.ANCHORARRAY(C1899)*0.05</f>
        <v>1.5</v>
      </c>
      <c r="E1899" s="9">
        <f t="shared" ca="1" si="163"/>
        <v>1</v>
      </c>
      <c r="F1899" s="9">
        <f t="shared" ca="1" si="161"/>
        <v>4</v>
      </c>
      <c r="G1899" s="9">
        <f t="shared" ca="1" si="164"/>
        <v>13</v>
      </c>
      <c r="H1899" s="9">
        <f t="shared" ca="1" si="165"/>
        <v>4</v>
      </c>
      <c r="I1899" s="9">
        <f ca="1">RAND()*(Packaging[[#This Row],[Ordering cost]]+Packaging[[#This Row],[Holding cost]])+0.2</f>
        <v>2.1980247953746579</v>
      </c>
      <c r="J1899" s="9">
        <f ca="1">SUM(Packaging[[#This Row],[Purchase Cost]:[Taxes]])</f>
        <v>55.698024795374657</v>
      </c>
      <c r="K1899" s="9" t="str">
        <f>TEXT(Packaging[[#This Row],[Deliverydate_C]],"mmm")</f>
        <v>Jan</v>
      </c>
      <c r="L1899" s="9"/>
      <c r="M1899" s="9" t="s">
        <v>220</v>
      </c>
    </row>
    <row r="1900" spans="3:13" x14ac:dyDescent="0.25">
      <c r="C1900" s="9">
        <f t="shared" ca="1" si="162"/>
        <v>26</v>
      </c>
      <c r="D1900" s="9" cm="1">
        <f t="array" aca="1" ref="D1900" ca="1">_xlfn.ANCHORARRAY(C1900)*0.05</f>
        <v>1.3</v>
      </c>
      <c r="E1900" s="9">
        <f t="shared" ca="1" si="163"/>
        <v>1</v>
      </c>
      <c r="F1900" s="9">
        <f t="shared" ca="1" si="161"/>
        <v>3</v>
      </c>
      <c r="G1900" s="9">
        <f t="shared" ca="1" si="164"/>
        <v>14</v>
      </c>
      <c r="H1900" s="9">
        <f t="shared" ca="1" si="165"/>
        <v>2</v>
      </c>
      <c r="I1900" s="9">
        <f ca="1">RAND()*(Packaging[[#This Row],[Ordering cost]]+Packaging[[#This Row],[Holding cost]])+0.2</f>
        <v>2.2856048364407417</v>
      </c>
      <c r="J1900" s="9">
        <f ca="1">SUM(Packaging[[#This Row],[Purchase Cost]:[Taxes]])</f>
        <v>49.585604836440737</v>
      </c>
      <c r="K1900" s="9" t="str">
        <f>TEXT(Packaging[[#This Row],[Deliverydate_C]],"mmm")</f>
        <v>Jan</v>
      </c>
      <c r="L1900" s="9"/>
      <c r="M1900" s="9" t="s">
        <v>220</v>
      </c>
    </row>
    <row r="1901" spans="3:13" x14ac:dyDescent="0.25">
      <c r="C1901" s="9">
        <f t="shared" ca="1" si="162"/>
        <v>30</v>
      </c>
      <c r="D1901" s="9" cm="1">
        <f t="array" aca="1" ref="D1901" ca="1">_xlfn.ANCHORARRAY(C1901)*0.05</f>
        <v>1.5</v>
      </c>
      <c r="E1901" s="9">
        <f t="shared" ca="1" si="163"/>
        <v>2</v>
      </c>
      <c r="F1901" s="9">
        <f t="shared" ca="1" si="161"/>
        <v>4</v>
      </c>
      <c r="G1901" s="9">
        <f t="shared" ca="1" si="164"/>
        <v>11</v>
      </c>
      <c r="H1901" s="9">
        <f t="shared" ca="1" si="165"/>
        <v>3</v>
      </c>
      <c r="I1901" s="9">
        <f ca="1">RAND()*(Packaging[[#This Row],[Ordering cost]]+Packaging[[#This Row],[Holding cost]])+0.2</f>
        <v>0.47218263689448642</v>
      </c>
      <c r="J1901" s="9">
        <f ca="1">SUM(Packaging[[#This Row],[Purchase Cost]:[Taxes]])</f>
        <v>51.972182636894487</v>
      </c>
      <c r="K1901" s="9" t="str">
        <f>TEXT(Packaging[[#This Row],[Deliverydate_C]],"mmm")</f>
        <v>Jan</v>
      </c>
      <c r="L1901" s="9"/>
      <c r="M1901" s="9" t="s">
        <v>219</v>
      </c>
    </row>
    <row r="1902" spans="3:13" x14ac:dyDescent="0.25">
      <c r="C1902" s="9">
        <f t="shared" ca="1" si="162"/>
        <v>29</v>
      </c>
      <c r="D1902" s="9" cm="1">
        <f t="array" aca="1" ref="D1902" ca="1">_xlfn.ANCHORARRAY(C1902)*0.05</f>
        <v>1.4500000000000002</v>
      </c>
      <c r="E1902" s="9">
        <f t="shared" ca="1" si="163"/>
        <v>2</v>
      </c>
      <c r="F1902" s="9">
        <f t="shared" ca="1" si="161"/>
        <v>4</v>
      </c>
      <c r="G1902" s="9">
        <f t="shared" ca="1" si="164"/>
        <v>15</v>
      </c>
      <c r="H1902" s="9">
        <f t="shared" ca="1" si="165"/>
        <v>5</v>
      </c>
      <c r="I1902" s="9">
        <f ca="1">RAND()*(Packaging[[#This Row],[Ordering cost]]+Packaging[[#This Row],[Holding cost]])+0.2</f>
        <v>0.63180782466312058</v>
      </c>
      <c r="J1902" s="9">
        <f ca="1">SUM(Packaging[[#This Row],[Purchase Cost]:[Taxes]])</f>
        <v>57.081807824663123</v>
      </c>
      <c r="K1902" s="9" t="str">
        <f>TEXT(Packaging[[#This Row],[Deliverydate_C]],"mmm")</f>
        <v>Jan</v>
      </c>
      <c r="L1902" s="9"/>
      <c r="M1902" s="9" t="s">
        <v>220</v>
      </c>
    </row>
    <row r="1903" spans="3:13" x14ac:dyDescent="0.25">
      <c r="C1903" s="9">
        <f t="shared" ca="1" si="162"/>
        <v>30</v>
      </c>
      <c r="D1903" s="9" cm="1">
        <f t="array" aca="1" ref="D1903" ca="1">_xlfn.ANCHORARRAY(C1903)*0.05</f>
        <v>1.5</v>
      </c>
      <c r="E1903" s="9">
        <f t="shared" ca="1" si="163"/>
        <v>2</v>
      </c>
      <c r="F1903" s="9">
        <f t="shared" ca="1" si="161"/>
        <v>4</v>
      </c>
      <c r="G1903" s="9">
        <f t="shared" ca="1" si="164"/>
        <v>11</v>
      </c>
      <c r="H1903" s="9">
        <f t="shared" ca="1" si="165"/>
        <v>4</v>
      </c>
      <c r="I1903" s="9">
        <f ca="1">RAND()*(Packaging[[#This Row],[Ordering cost]]+Packaging[[#This Row],[Holding cost]])+0.2</f>
        <v>2.6657268599226196</v>
      </c>
      <c r="J1903" s="9">
        <f ca="1">SUM(Packaging[[#This Row],[Purchase Cost]:[Taxes]])</f>
        <v>55.165726859922621</v>
      </c>
      <c r="K1903" s="9" t="str">
        <f>TEXT(Packaging[[#This Row],[Deliverydate_C]],"mmm")</f>
        <v>Jan</v>
      </c>
      <c r="L1903" s="9"/>
      <c r="M1903" s="9" t="s">
        <v>219</v>
      </c>
    </row>
    <row r="1904" spans="3:13" x14ac:dyDescent="0.25">
      <c r="C1904" s="9">
        <f t="shared" ca="1" si="162"/>
        <v>21</v>
      </c>
      <c r="D1904" s="9" cm="1">
        <f t="array" aca="1" ref="D1904" ca="1">_xlfn.ANCHORARRAY(C1904)*0.05</f>
        <v>1.05</v>
      </c>
      <c r="E1904" s="9">
        <f t="shared" ca="1" si="163"/>
        <v>2</v>
      </c>
      <c r="F1904" s="9">
        <f t="shared" ca="1" si="161"/>
        <v>4</v>
      </c>
      <c r="G1904" s="9">
        <f t="shared" ca="1" si="164"/>
        <v>15</v>
      </c>
      <c r="H1904" s="9">
        <f t="shared" ca="1" si="165"/>
        <v>2</v>
      </c>
      <c r="I1904" s="9">
        <f ca="1">RAND()*(Packaging[[#This Row],[Ordering cost]]+Packaging[[#This Row],[Holding cost]])+0.2</f>
        <v>2.7177231673633417</v>
      </c>
      <c r="J1904" s="9">
        <f ca="1">SUM(Packaging[[#This Row],[Purchase Cost]:[Taxes]])</f>
        <v>47.767723167363336</v>
      </c>
      <c r="K1904" s="9" t="str">
        <f>TEXT(Packaging[[#This Row],[Deliverydate_C]],"mmm")</f>
        <v>Jan</v>
      </c>
      <c r="L1904" s="9"/>
      <c r="M1904" s="9" t="s">
        <v>220</v>
      </c>
    </row>
    <row r="1905" spans="3:13" x14ac:dyDescent="0.25">
      <c r="C1905" s="9">
        <f t="shared" ca="1" si="162"/>
        <v>22</v>
      </c>
      <c r="D1905" s="9" cm="1">
        <f t="array" aca="1" ref="D1905" ca="1">_xlfn.ANCHORARRAY(C1905)*0.05</f>
        <v>1.1000000000000001</v>
      </c>
      <c r="E1905" s="9">
        <f t="shared" ca="1" si="163"/>
        <v>2</v>
      </c>
      <c r="F1905" s="9">
        <f t="shared" ca="1" si="161"/>
        <v>4</v>
      </c>
      <c r="G1905" s="9">
        <f t="shared" ca="1" si="164"/>
        <v>15</v>
      </c>
      <c r="H1905" s="9">
        <f t="shared" ca="1" si="165"/>
        <v>5</v>
      </c>
      <c r="I1905" s="9">
        <f ca="1">RAND()*(Packaging[[#This Row],[Ordering cost]]+Packaging[[#This Row],[Holding cost]])+0.2</f>
        <v>0.60139087365267718</v>
      </c>
      <c r="J1905" s="9">
        <f ca="1">SUM(Packaging[[#This Row],[Purchase Cost]:[Taxes]])</f>
        <v>49.701390873652677</v>
      </c>
      <c r="K1905" s="9" t="str">
        <f>TEXT(Packaging[[#This Row],[Deliverydate_C]],"mmm")</f>
        <v>Jan</v>
      </c>
      <c r="L1905" s="9"/>
      <c r="M1905" s="9" t="s">
        <v>220</v>
      </c>
    </row>
    <row r="1906" spans="3:13" x14ac:dyDescent="0.25">
      <c r="C1906" s="9">
        <f t="shared" ca="1" si="162"/>
        <v>29</v>
      </c>
      <c r="D1906" s="9" cm="1">
        <f t="array" aca="1" ref="D1906" ca="1">_xlfn.ANCHORARRAY(C1906)*0.05</f>
        <v>1.4500000000000002</v>
      </c>
      <c r="E1906" s="9">
        <f t="shared" ca="1" si="163"/>
        <v>1</v>
      </c>
      <c r="F1906" s="9">
        <f t="shared" ca="1" si="161"/>
        <v>3</v>
      </c>
      <c r="G1906" s="9">
        <f t="shared" ca="1" si="164"/>
        <v>13</v>
      </c>
      <c r="H1906" s="9">
        <f t="shared" ca="1" si="165"/>
        <v>3</v>
      </c>
      <c r="I1906" s="9">
        <f ca="1">RAND()*(Packaging[[#This Row],[Ordering cost]]+Packaging[[#This Row],[Holding cost]])+0.2</f>
        <v>1.2136706690457206</v>
      </c>
      <c r="J1906" s="9">
        <f ca="1">SUM(Packaging[[#This Row],[Purchase Cost]:[Taxes]])</f>
        <v>51.663670669045722</v>
      </c>
      <c r="K1906" s="9" t="str">
        <f>TEXT(Packaging[[#This Row],[Deliverydate_C]],"mmm")</f>
        <v>Jan</v>
      </c>
      <c r="L1906" s="9"/>
      <c r="M1906" s="9" t="s">
        <v>220</v>
      </c>
    </row>
    <row r="1907" spans="3:13" x14ac:dyDescent="0.25">
      <c r="C1907" s="9">
        <f t="shared" ca="1" si="162"/>
        <v>30</v>
      </c>
      <c r="D1907" s="9" cm="1">
        <f t="array" aca="1" ref="D1907" ca="1">_xlfn.ANCHORARRAY(C1907)*0.05</f>
        <v>1.5</v>
      </c>
      <c r="E1907" s="9">
        <f t="shared" ca="1" si="163"/>
        <v>1</v>
      </c>
      <c r="F1907" s="9">
        <f t="shared" ca="1" si="161"/>
        <v>4</v>
      </c>
      <c r="G1907" s="9">
        <f t="shared" ca="1" si="164"/>
        <v>14</v>
      </c>
      <c r="H1907" s="9">
        <f t="shared" ca="1" si="165"/>
        <v>3</v>
      </c>
      <c r="I1907" s="9">
        <f ca="1">RAND()*(Packaging[[#This Row],[Ordering cost]]+Packaging[[#This Row],[Holding cost]])+0.2</f>
        <v>0.68004037162690723</v>
      </c>
      <c r="J1907" s="9">
        <f ca="1">SUM(Packaging[[#This Row],[Purchase Cost]:[Taxes]])</f>
        <v>54.180040371626909</v>
      </c>
      <c r="K1907" s="9" t="str">
        <f>TEXT(Packaging[[#This Row],[Deliverydate_C]],"mmm")</f>
        <v>Jan</v>
      </c>
      <c r="L1907" s="9"/>
      <c r="M1907" s="9" t="s">
        <v>219</v>
      </c>
    </row>
    <row r="1908" spans="3:13" x14ac:dyDescent="0.25">
      <c r="C1908" s="9">
        <f t="shared" ca="1" si="162"/>
        <v>25</v>
      </c>
      <c r="D1908" s="9" cm="1">
        <f t="array" aca="1" ref="D1908" ca="1">_xlfn.ANCHORARRAY(C1908)*0.05</f>
        <v>1.25</v>
      </c>
      <c r="E1908" s="9">
        <f t="shared" ca="1" si="163"/>
        <v>2</v>
      </c>
      <c r="F1908" s="9">
        <f t="shared" ca="1" si="161"/>
        <v>4</v>
      </c>
      <c r="G1908" s="9">
        <f t="shared" ca="1" si="164"/>
        <v>11</v>
      </c>
      <c r="H1908" s="9">
        <f t="shared" ca="1" si="165"/>
        <v>4</v>
      </c>
      <c r="I1908" s="9">
        <f ca="1">RAND()*(Packaging[[#This Row],[Ordering cost]]+Packaging[[#This Row],[Holding cost]])+0.2</f>
        <v>3.0340096576478426</v>
      </c>
      <c r="J1908" s="9">
        <f ca="1">SUM(Packaging[[#This Row],[Purchase Cost]:[Taxes]])</f>
        <v>50.284009657647843</v>
      </c>
      <c r="K1908" s="9" t="str">
        <f>TEXT(Packaging[[#This Row],[Deliverydate_C]],"mmm")</f>
        <v>Jan</v>
      </c>
      <c r="L1908" s="9"/>
      <c r="M1908" s="9" t="s">
        <v>219</v>
      </c>
    </row>
    <row r="1909" spans="3:13" x14ac:dyDescent="0.25">
      <c r="C1909" s="9">
        <f t="shared" ca="1" si="162"/>
        <v>25</v>
      </c>
      <c r="D1909" s="9" cm="1">
        <f t="array" aca="1" ref="D1909" ca="1">_xlfn.ANCHORARRAY(C1909)*0.05</f>
        <v>1.25</v>
      </c>
      <c r="E1909" s="9">
        <f t="shared" ca="1" si="163"/>
        <v>1</v>
      </c>
      <c r="F1909" s="9">
        <f t="shared" ca="1" si="161"/>
        <v>4</v>
      </c>
      <c r="G1909" s="9">
        <f t="shared" ca="1" si="164"/>
        <v>13</v>
      </c>
      <c r="H1909" s="9">
        <f t="shared" ca="1" si="165"/>
        <v>3</v>
      </c>
      <c r="I1909" s="9">
        <f ca="1">RAND()*(Packaging[[#This Row],[Ordering cost]]+Packaging[[#This Row],[Holding cost]])+0.2</f>
        <v>1.9871445107728347</v>
      </c>
      <c r="J1909" s="9">
        <f ca="1">SUM(Packaging[[#This Row],[Purchase Cost]:[Taxes]])</f>
        <v>49.237144510772836</v>
      </c>
      <c r="K1909" s="9" t="str">
        <f>TEXT(Packaging[[#This Row],[Deliverydate_C]],"mmm")</f>
        <v>Jan</v>
      </c>
      <c r="L1909" s="9"/>
      <c r="M1909" s="9" t="s">
        <v>219</v>
      </c>
    </row>
    <row r="1910" spans="3:13" x14ac:dyDescent="0.25">
      <c r="C1910" s="9">
        <f t="shared" ca="1" si="162"/>
        <v>27</v>
      </c>
      <c r="D1910" s="9" cm="1">
        <f t="array" aca="1" ref="D1910" ca="1">_xlfn.ANCHORARRAY(C1910)*0.05</f>
        <v>1.35</v>
      </c>
      <c r="E1910" s="9">
        <f t="shared" ca="1" si="163"/>
        <v>2</v>
      </c>
      <c r="F1910" s="9">
        <f t="shared" ca="1" si="161"/>
        <v>3</v>
      </c>
      <c r="G1910" s="9">
        <f t="shared" ca="1" si="164"/>
        <v>13</v>
      </c>
      <c r="H1910" s="9">
        <f t="shared" ca="1" si="165"/>
        <v>5</v>
      </c>
      <c r="I1910" s="9">
        <f ca="1">RAND()*(Packaging[[#This Row],[Ordering cost]]+Packaging[[#This Row],[Holding cost]])+0.2</f>
        <v>3.0843216937226745</v>
      </c>
      <c r="J1910" s="9">
        <f ca="1">SUM(Packaging[[#This Row],[Purchase Cost]:[Taxes]])</f>
        <v>54.434321693722673</v>
      </c>
      <c r="K1910" s="9" t="str">
        <f>TEXT(Packaging[[#This Row],[Deliverydate_C]],"mmm")</f>
        <v>Jan</v>
      </c>
      <c r="L1910" s="9"/>
      <c r="M1910" s="9" t="s">
        <v>221</v>
      </c>
    </row>
    <row r="1911" spans="3:13" x14ac:dyDescent="0.25">
      <c r="C1911" s="9">
        <f t="shared" ca="1" si="162"/>
        <v>29</v>
      </c>
      <c r="D1911" s="9" cm="1">
        <f t="array" aca="1" ref="D1911" ca="1">_xlfn.ANCHORARRAY(C1911)*0.05</f>
        <v>1.4500000000000002</v>
      </c>
      <c r="E1911" s="9">
        <f t="shared" ca="1" si="163"/>
        <v>2</v>
      </c>
      <c r="F1911" s="9">
        <f t="shared" ca="1" si="161"/>
        <v>4</v>
      </c>
      <c r="G1911" s="9">
        <f t="shared" ca="1" si="164"/>
        <v>14</v>
      </c>
      <c r="H1911" s="9">
        <f t="shared" ca="1" si="165"/>
        <v>3</v>
      </c>
      <c r="I1911" s="9">
        <f ca="1">RAND()*(Packaging[[#This Row],[Ordering cost]]+Packaging[[#This Row],[Holding cost]])+0.2</f>
        <v>0.48277316953572658</v>
      </c>
      <c r="J1911" s="9">
        <f ca="1">SUM(Packaging[[#This Row],[Purchase Cost]:[Taxes]])</f>
        <v>53.932773169535729</v>
      </c>
      <c r="K1911" s="9" t="str">
        <f>TEXT(Packaging[[#This Row],[Deliverydate_C]],"mmm")</f>
        <v>Jan</v>
      </c>
      <c r="L1911" s="9"/>
      <c r="M1911" s="9" t="s">
        <v>221</v>
      </c>
    </row>
    <row r="1912" spans="3:13" x14ac:dyDescent="0.25">
      <c r="C1912" s="9">
        <f t="shared" ca="1" si="162"/>
        <v>26</v>
      </c>
      <c r="D1912" s="9" cm="1">
        <f t="array" aca="1" ref="D1912" ca="1">_xlfn.ANCHORARRAY(C1912)*0.05</f>
        <v>1.3</v>
      </c>
      <c r="E1912" s="9">
        <f t="shared" ca="1" si="163"/>
        <v>1</v>
      </c>
      <c r="F1912" s="9">
        <f t="shared" ca="1" si="161"/>
        <v>4</v>
      </c>
      <c r="G1912" s="9">
        <f t="shared" ca="1" si="164"/>
        <v>15</v>
      </c>
      <c r="H1912" s="9">
        <f t="shared" ca="1" si="165"/>
        <v>4</v>
      </c>
      <c r="I1912" s="9">
        <f ca="1">RAND()*(Packaging[[#This Row],[Ordering cost]]+Packaging[[#This Row],[Holding cost]])+0.2</f>
        <v>0.73327371862457702</v>
      </c>
      <c r="J1912" s="9">
        <f ca="1">SUM(Packaging[[#This Row],[Purchase Cost]:[Taxes]])</f>
        <v>52.033273718624571</v>
      </c>
      <c r="K1912" s="9" t="str">
        <f>TEXT(Packaging[[#This Row],[Deliverydate_C]],"mmm")</f>
        <v>Jan</v>
      </c>
      <c r="L1912" s="9"/>
      <c r="M1912" s="9" t="s">
        <v>219</v>
      </c>
    </row>
    <row r="1913" spans="3:13" x14ac:dyDescent="0.25">
      <c r="C1913" s="9">
        <f t="shared" ca="1" si="162"/>
        <v>27</v>
      </c>
      <c r="D1913" s="9" cm="1">
        <f t="array" aca="1" ref="D1913" ca="1">_xlfn.ANCHORARRAY(C1913)*0.05</f>
        <v>1.35</v>
      </c>
      <c r="E1913" s="9">
        <f t="shared" ca="1" si="163"/>
        <v>2</v>
      </c>
      <c r="F1913" s="9">
        <f t="shared" ca="1" si="161"/>
        <v>3</v>
      </c>
      <c r="G1913" s="9">
        <f t="shared" ca="1" si="164"/>
        <v>10</v>
      </c>
      <c r="H1913" s="9">
        <f t="shared" ca="1" si="165"/>
        <v>5</v>
      </c>
      <c r="I1913" s="9">
        <f ca="1">RAND()*(Packaging[[#This Row],[Ordering cost]]+Packaging[[#This Row],[Holding cost]])+0.2</f>
        <v>1.6322589509620293</v>
      </c>
      <c r="J1913" s="9">
        <f ca="1">SUM(Packaging[[#This Row],[Purchase Cost]:[Taxes]])</f>
        <v>49.982258950962034</v>
      </c>
      <c r="K1913" s="9" t="str">
        <f>TEXT(Packaging[[#This Row],[Deliverydate_C]],"mmm")</f>
        <v>Jan</v>
      </c>
      <c r="L1913" s="9"/>
      <c r="M1913" s="9" t="s">
        <v>220</v>
      </c>
    </row>
    <row r="1914" spans="3:13" x14ac:dyDescent="0.25">
      <c r="C1914" s="9">
        <f t="shared" ca="1" si="162"/>
        <v>26</v>
      </c>
      <c r="D1914" s="9" cm="1">
        <f t="array" aca="1" ref="D1914" ca="1">_xlfn.ANCHORARRAY(C1914)*0.05</f>
        <v>1.3</v>
      </c>
      <c r="E1914" s="9">
        <f t="shared" ca="1" si="163"/>
        <v>1</v>
      </c>
      <c r="F1914" s="9">
        <f t="shared" ca="1" si="161"/>
        <v>4</v>
      </c>
      <c r="G1914" s="9">
        <f t="shared" ca="1" si="164"/>
        <v>13</v>
      </c>
      <c r="H1914" s="9">
        <f t="shared" ca="1" si="165"/>
        <v>5</v>
      </c>
      <c r="I1914" s="9">
        <f ca="1">RAND()*(Packaging[[#This Row],[Ordering cost]]+Packaging[[#This Row],[Holding cost]])+0.2</f>
        <v>0.66736233619553587</v>
      </c>
      <c r="J1914" s="9">
        <f ca="1">SUM(Packaging[[#This Row],[Purchase Cost]:[Taxes]])</f>
        <v>50.967362336195535</v>
      </c>
      <c r="K1914" s="9" t="str">
        <f>TEXT(Packaging[[#This Row],[Deliverydate_C]],"mmm")</f>
        <v>Jan</v>
      </c>
      <c r="L1914" s="9"/>
      <c r="M1914" s="9" t="s">
        <v>219</v>
      </c>
    </row>
    <row r="1915" spans="3:13" x14ac:dyDescent="0.25">
      <c r="C1915" s="9">
        <f t="shared" ca="1" si="162"/>
        <v>29</v>
      </c>
      <c r="D1915" s="9" cm="1">
        <f t="array" aca="1" ref="D1915" ca="1">_xlfn.ANCHORARRAY(C1915)*0.05</f>
        <v>1.4500000000000002</v>
      </c>
      <c r="E1915" s="9">
        <f t="shared" ca="1" si="163"/>
        <v>1</v>
      </c>
      <c r="F1915" s="9">
        <f t="shared" ca="1" si="161"/>
        <v>4</v>
      </c>
      <c r="G1915" s="9">
        <f t="shared" ca="1" si="164"/>
        <v>15</v>
      </c>
      <c r="H1915" s="9">
        <f t="shared" ca="1" si="165"/>
        <v>4</v>
      </c>
      <c r="I1915" s="9">
        <f ca="1">RAND()*(Packaging[[#This Row],[Ordering cost]]+Packaging[[#This Row],[Holding cost]])+0.2</f>
        <v>1.2831128024628258</v>
      </c>
      <c r="J1915" s="9">
        <f ca="1">SUM(Packaging[[#This Row],[Purchase Cost]:[Taxes]])</f>
        <v>55.733112802462827</v>
      </c>
      <c r="K1915" s="9" t="str">
        <f>TEXT(Packaging[[#This Row],[Deliverydate_C]],"mmm")</f>
        <v>Jan</v>
      </c>
      <c r="L1915" s="9"/>
      <c r="M1915" s="9" t="s">
        <v>219</v>
      </c>
    </row>
    <row r="1916" spans="3:13" x14ac:dyDescent="0.25">
      <c r="C1916" s="9">
        <f t="shared" ca="1" si="162"/>
        <v>27</v>
      </c>
      <c r="D1916" s="9" cm="1">
        <f t="array" aca="1" ref="D1916" ca="1">_xlfn.ANCHORARRAY(C1916)*0.05</f>
        <v>1.35</v>
      </c>
      <c r="E1916" s="9">
        <f t="shared" ca="1" si="163"/>
        <v>1</v>
      </c>
      <c r="F1916" s="9">
        <f t="shared" ca="1" si="161"/>
        <v>4</v>
      </c>
      <c r="G1916" s="9">
        <f t="shared" ca="1" si="164"/>
        <v>11</v>
      </c>
      <c r="H1916" s="9">
        <f t="shared" ca="1" si="165"/>
        <v>3</v>
      </c>
      <c r="I1916" s="9">
        <f ca="1">RAND()*(Packaging[[#This Row],[Ordering cost]]+Packaging[[#This Row],[Holding cost]])+0.2</f>
        <v>0.49276268133977413</v>
      </c>
      <c r="J1916" s="9">
        <f ca="1">SUM(Packaging[[#This Row],[Purchase Cost]:[Taxes]])</f>
        <v>47.842762681339778</v>
      </c>
      <c r="K1916" s="9" t="str">
        <f>TEXT(Packaging[[#This Row],[Deliverydate_C]],"mmm")</f>
        <v>Jan</v>
      </c>
      <c r="L1916" s="9"/>
      <c r="M1916" s="9" t="s">
        <v>219</v>
      </c>
    </row>
    <row r="1917" spans="3:13" x14ac:dyDescent="0.25">
      <c r="C1917" s="9">
        <f t="shared" ca="1" si="162"/>
        <v>30</v>
      </c>
      <c r="D1917" s="9" cm="1">
        <f t="array" aca="1" ref="D1917" ca="1">_xlfn.ANCHORARRAY(C1917)*0.05</f>
        <v>1.5</v>
      </c>
      <c r="E1917" s="9">
        <f t="shared" ca="1" si="163"/>
        <v>1</v>
      </c>
      <c r="F1917" s="9">
        <f t="shared" ca="1" si="161"/>
        <v>3</v>
      </c>
      <c r="G1917" s="9">
        <f t="shared" ca="1" si="164"/>
        <v>10</v>
      </c>
      <c r="H1917" s="9">
        <f t="shared" ca="1" si="165"/>
        <v>5</v>
      </c>
      <c r="I1917" s="9">
        <f ca="1">RAND()*(Packaging[[#This Row],[Ordering cost]]+Packaging[[#This Row],[Holding cost]])+0.2</f>
        <v>0.87150210454444377</v>
      </c>
      <c r="J1917" s="9">
        <f ca="1">SUM(Packaging[[#This Row],[Purchase Cost]:[Taxes]])</f>
        <v>51.371502104544447</v>
      </c>
      <c r="K1917" s="9" t="str">
        <f>TEXT(Packaging[[#This Row],[Deliverydate_C]],"mmm")</f>
        <v>Jan</v>
      </c>
      <c r="L1917" s="9"/>
      <c r="M1917" s="9" t="s">
        <v>219</v>
      </c>
    </row>
    <row r="1918" spans="3:13" x14ac:dyDescent="0.25">
      <c r="C1918" s="9">
        <f t="shared" ca="1" si="162"/>
        <v>26</v>
      </c>
      <c r="D1918" s="9" cm="1">
        <f t="array" aca="1" ref="D1918" ca="1">_xlfn.ANCHORARRAY(C1918)*0.05</f>
        <v>1.3</v>
      </c>
      <c r="E1918" s="9">
        <f t="shared" ca="1" si="163"/>
        <v>1</v>
      </c>
      <c r="F1918" s="9">
        <f t="shared" ca="1" si="161"/>
        <v>4</v>
      </c>
      <c r="G1918" s="9">
        <f t="shared" ca="1" si="164"/>
        <v>10</v>
      </c>
      <c r="H1918" s="9">
        <f t="shared" ca="1" si="165"/>
        <v>2</v>
      </c>
      <c r="I1918" s="9">
        <f ca="1">RAND()*(Packaging[[#This Row],[Ordering cost]]+Packaging[[#This Row],[Holding cost]])+0.2</f>
        <v>1.7806326512387782</v>
      </c>
      <c r="J1918" s="9">
        <f ca="1">SUM(Packaging[[#This Row],[Purchase Cost]:[Taxes]])</f>
        <v>46.080632651238773</v>
      </c>
      <c r="K1918" s="9" t="str">
        <f>TEXT(Packaging[[#This Row],[Deliverydate_C]],"mmm")</f>
        <v>Jan</v>
      </c>
      <c r="L1918" s="9"/>
      <c r="M1918" s="9" t="s">
        <v>220</v>
      </c>
    </row>
    <row r="1919" spans="3:13" x14ac:dyDescent="0.25">
      <c r="C1919" s="9">
        <f t="shared" ca="1" si="162"/>
        <v>23</v>
      </c>
      <c r="D1919" s="9" cm="1">
        <f t="array" aca="1" ref="D1919" ca="1">_xlfn.ANCHORARRAY(C1919)*0.05</f>
        <v>1.1500000000000001</v>
      </c>
      <c r="E1919" s="9">
        <f t="shared" ca="1" si="163"/>
        <v>1</v>
      </c>
      <c r="F1919" s="9">
        <f t="shared" ca="1" si="161"/>
        <v>4</v>
      </c>
      <c r="G1919" s="9">
        <f t="shared" ca="1" si="164"/>
        <v>14</v>
      </c>
      <c r="H1919" s="9">
        <f t="shared" ca="1" si="165"/>
        <v>5</v>
      </c>
      <c r="I1919" s="9">
        <f ca="1">RAND()*(Packaging[[#This Row],[Ordering cost]]+Packaging[[#This Row],[Holding cost]])+0.2</f>
        <v>1.3492784331397674</v>
      </c>
      <c r="J1919" s="9">
        <f ca="1">SUM(Packaging[[#This Row],[Purchase Cost]:[Taxes]])</f>
        <v>49.499278433139764</v>
      </c>
      <c r="K1919" s="9" t="str">
        <f>TEXT(Packaging[[#This Row],[Deliverydate_C]],"mmm")</f>
        <v>Jan</v>
      </c>
      <c r="L1919" s="9"/>
      <c r="M1919" s="9" t="s">
        <v>219</v>
      </c>
    </row>
    <row r="1920" spans="3:13" x14ac:dyDescent="0.25">
      <c r="C1920" s="9">
        <f t="shared" ca="1" si="162"/>
        <v>28</v>
      </c>
      <c r="D1920" s="9" cm="1">
        <f t="array" aca="1" ref="D1920" ca="1">_xlfn.ANCHORARRAY(C1920)*0.05</f>
        <v>1.4000000000000001</v>
      </c>
      <c r="E1920" s="9">
        <f t="shared" ca="1" si="163"/>
        <v>2</v>
      </c>
      <c r="F1920" s="9">
        <f t="shared" ca="1" si="161"/>
        <v>3</v>
      </c>
      <c r="G1920" s="9">
        <f t="shared" ca="1" si="164"/>
        <v>11</v>
      </c>
      <c r="H1920" s="9">
        <f t="shared" ca="1" si="165"/>
        <v>4</v>
      </c>
      <c r="I1920" s="9">
        <f ca="1">RAND()*(Packaging[[#This Row],[Ordering cost]]+Packaging[[#This Row],[Holding cost]])+0.2</f>
        <v>1.196021959586963</v>
      </c>
      <c r="J1920" s="9">
        <f ca="1">SUM(Packaging[[#This Row],[Purchase Cost]:[Taxes]])</f>
        <v>50.596021959586963</v>
      </c>
      <c r="K1920" s="9" t="str">
        <f>TEXT(Packaging[[#This Row],[Deliverydate_C]],"mmm")</f>
        <v>Jan</v>
      </c>
      <c r="L1920" s="9"/>
      <c r="M1920" s="9" t="s">
        <v>220</v>
      </c>
    </row>
    <row r="1921" spans="3:13" x14ac:dyDescent="0.25">
      <c r="C1921" s="9">
        <f t="shared" ca="1" si="162"/>
        <v>29</v>
      </c>
      <c r="D1921" s="9" cm="1">
        <f t="array" aca="1" ref="D1921" ca="1">_xlfn.ANCHORARRAY(C1921)*0.05</f>
        <v>1.4500000000000002</v>
      </c>
      <c r="E1921" s="9">
        <f t="shared" ca="1" si="163"/>
        <v>1</v>
      </c>
      <c r="F1921" s="9">
        <f t="shared" ca="1" si="161"/>
        <v>4</v>
      </c>
      <c r="G1921" s="9">
        <f t="shared" ca="1" si="164"/>
        <v>15</v>
      </c>
      <c r="H1921" s="9">
        <f t="shared" ca="1" si="165"/>
        <v>5</v>
      </c>
      <c r="I1921" s="9">
        <f ca="1">RAND()*(Packaging[[#This Row],[Ordering cost]]+Packaging[[#This Row],[Holding cost]])+0.2</f>
        <v>2.3299376905518834</v>
      </c>
      <c r="J1921" s="9">
        <f ca="1">SUM(Packaging[[#This Row],[Purchase Cost]:[Taxes]])</f>
        <v>57.77993769055189</v>
      </c>
      <c r="K1921" s="9" t="str">
        <f>TEXT(Packaging[[#This Row],[Deliverydate_C]],"mmm")</f>
        <v>Jan</v>
      </c>
      <c r="L1921" s="9"/>
      <c r="M1921" s="9" t="s">
        <v>220</v>
      </c>
    </row>
    <row r="1922" spans="3:13" x14ac:dyDescent="0.25">
      <c r="C1922" s="9">
        <f t="shared" ca="1" si="162"/>
        <v>22</v>
      </c>
      <c r="D1922" s="9" cm="1">
        <f t="array" aca="1" ref="D1922" ca="1">_xlfn.ANCHORARRAY(C1922)*0.05</f>
        <v>1.1000000000000001</v>
      </c>
      <c r="E1922" s="9">
        <f t="shared" ca="1" si="163"/>
        <v>2</v>
      </c>
      <c r="F1922" s="9">
        <f t="shared" ref="F1922:F1985" ca="1" si="166">RANDBETWEEN(3,4)</f>
        <v>4</v>
      </c>
      <c r="G1922" s="9">
        <f t="shared" ca="1" si="164"/>
        <v>10</v>
      </c>
      <c r="H1922" s="9">
        <f t="shared" ca="1" si="165"/>
        <v>3</v>
      </c>
      <c r="I1922" s="9">
        <f ca="1">RAND()*(Packaging[[#This Row],[Ordering cost]]+Packaging[[#This Row],[Holding cost]])+0.2</f>
        <v>0.26793931030662371</v>
      </c>
      <c r="J1922" s="9">
        <f ca="1">SUM(Packaging[[#This Row],[Purchase Cost]:[Taxes]])</f>
        <v>42.367939310306625</v>
      </c>
      <c r="K1922" s="9" t="str">
        <f>TEXT(Packaging[[#This Row],[Deliverydate_C]],"mmm")</f>
        <v>Jan</v>
      </c>
      <c r="L1922" s="9"/>
      <c r="M1922" s="9" t="s">
        <v>220</v>
      </c>
    </row>
    <row r="1923" spans="3:13" x14ac:dyDescent="0.25">
      <c r="C1923" s="9">
        <f t="shared" ca="1" si="162"/>
        <v>24</v>
      </c>
      <c r="D1923" s="9" cm="1">
        <f t="array" aca="1" ref="D1923" ca="1">_xlfn.ANCHORARRAY(C1923)*0.05</f>
        <v>1.2000000000000002</v>
      </c>
      <c r="E1923" s="9">
        <f t="shared" ca="1" si="163"/>
        <v>2</v>
      </c>
      <c r="F1923" s="9">
        <f t="shared" ca="1" si="166"/>
        <v>3</v>
      </c>
      <c r="G1923" s="9">
        <f t="shared" ca="1" si="164"/>
        <v>14</v>
      </c>
      <c r="H1923" s="9">
        <f t="shared" ca="1" si="165"/>
        <v>5</v>
      </c>
      <c r="I1923" s="9">
        <f ca="1">RAND()*(Packaging[[#This Row],[Ordering cost]]+Packaging[[#This Row],[Holding cost]])+0.2</f>
        <v>1.2549003899053346</v>
      </c>
      <c r="J1923" s="9">
        <f ca="1">SUM(Packaging[[#This Row],[Purchase Cost]:[Taxes]])</f>
        <v>50.45490038990534</v>
      </c>
      <c r="K1923" s="9" t="str">
        <f>TEXT(Packaging[[#This Row],[Deliverydate_C]],"mmm")</f>
        <v>Jan</v>
      </c>
      <c r="L1923" s="9"/>
      <c r="M1923" s="9" t="s">
        <v>220</v>
      </c>
    </row>
    <row r="1924" spans="3:13" x14ac:dyDescent="0.25">
      <c r="C1924" s="9">
        <f t="shared" ca="1" si="162"/>
        <v>24</v>
      </c>
      <c r="D1924" s="9" cm="1">
        <f t="array" aca="1" ref="D1924" ca="1">_xlfn.ANCHORARRAY(C1924)*0.05</f>
        <v>1.2000000000000002</v>
      </c>
      <c r="E1924" s="9">
        <f t="shared" ca="1" si="163"/>
        <v>2</v>
      </c>
      <c r="F1924" s="9">
        <f t="shared" ca="1" si="166"/>
        <v>3</v>
      </c>
      <c r="G1924" s="9">
        <f t="shared" ca="1" si="164"/>
        <v>12</v>
      </c>
      <c r="H1924" s="9">
        <f t="shared" ca="1" si="165"/>
        <v>3</v>
      </c>
      <c r="I1924" s="9">
        <f ca="1">RAND()*(Packaging[[#This Row],[Ordering cost]]+Packaging[[#This Row],[Holding cost]])+0.2</f>
        <v>1.2884188549541622</v>
      </c>
      <c r="J1924" s="9">
        <f ca="1">SUM(Packaging[[#This Row],[Purchase Cost]:[Taxes]])</f>
        <v>46.488418854954162</v>
      </c>
      <c r="K1924" s="9" t="str">
        <f>TEXT(Packaging[[#This Row],[Deliverydate_C]],"mmm")</f>
        <v>Jan</v>
      </c>
      <c r="L1924" s="9"/>
      <c r="M1924" s="9" t="s">
        <v>221</v>
      </c>
    </row>
    <row r="1925" spans="3:13" x14ac:dyDescent="0.25">
      <c r="C1925" s="9">
        <f t="shared" ca="1" si="162"/>
        <v>28</v>
      </c>
      <c r="D1925" s="9" cm="1">
        <f t="array" aca="1" ref="D1925" ca="1">_xlfn.ANCHORARRAY(C1925)*0.05</f>
        <v>1.4000000000000001</v>
      </c>
      <c r="E1925" s="9">
        <f t="shared" ca="1" si="163"/>
        <v>2</v>
      </c>
      <c r="F1925" s="9">
        <f t="shared" ca="1" si="166"/>
        <v>4</v>
      </c>
      <c r="G1925" s="9">
        <f t="shared" ca="1" si="164"/>
        <v>13</v>
      </c>
      <c r="H1925" s="9">
        <f t="shared" ca="1" si="165"/>
        <v>3</v>
      </c>
      <c r="I1925" s="9">
        <f ca="1">RAND()*(Packaging[[#This Row],[Ordering cost]]+Packaging[[#This Row],[Holding cost]])+0.2</f>
        <v>3.3718273355506465</v>
      </c>
      <c r="J1925" s="9">
        <f ca="1">SUM(Packaging[[#This Row],[Purchase Cost]:[Taxes]])</f>
        <v>54.771827335550647</v>
      </c>
      <c r="K1925" s="9" t="str">
        <f>TEXT(Packaging[[#This Row],[Deliverydate_C]],"mmm")</f>
        <v>Jan</v>
      </c>
      <c r="L1925" s="9"/>
      <c r="M1925" s="9" t="s">
        <v>221</v>
      </c>
    </row>
    <row r="1926" spans="3:13" x14ac:dyDescent="0.25">
      <c r="C1926" s="9">
        <f t="shared" ca="1" si="162"/>
        <v>20</v>
      </c>
      <c r="D1926" s="9" cm="1">
        <f t="array" aca="1" ref="D1926" ca="1">_xlfn.ANCHORARRAY(C1926)*0.05</f>
        <v>1</v>
      </c>
      <c r="E1926" s="9">
        <f t="shared" ca="1" si="163"/>
        <v>2</v>
      </c>
      <c r="F1926" s="9">
        <f t="shared" ca="1" si="166"/>
        <v>3</v>
      </c>
      <c r="G1926" s="9">
        <f t="shared" ca="1" si="164"/>
        <v>14</v>
      </c>
      <c r="H1926" s="9">
        <f t="shared" ca="1" si="165"/>
        <v>2</v>
      </c>
      <c r="I1926" s="9">
        <f ca="1">RAND()*(Packaging[[#This Row],[Ordering cost]]+Packaging[[#This Row],[Holding cost]])+0.2</f>
        <v>1.8529287513635957</v>
      </c>
      <c r="J1926" s="9">
        <f ca="1">SUM(Packaging[[#This Row],[Purchase Cost]:[Taxes]])</f>
        <v>43.852928751363592</v>
      </c>
      <c r="K1926" s="9" t="str">
        <f>TEXT(Packaging[[#This Row],[Deliverydate_C]],"mmm")</f>
        <v>Jan</v>
      </c>
      <c r="L1926" s="9"/>
      <c r="M1926" s="9" t="s">
        <v>219</v>
      </c>
    </row>
    <row r="1927" spans="3:13" x14ac:dyDescent="0.25">
      <c r="C1927" s="9">
        <f t="shared" ca="1" si="162"/>
        <v>23</v>
      </c>
      <c r="D1927" s="9" cm="1">
        <f t="array" aca="1" ref="D1927" ca="1">_xlfn.ANCHORARRAY(C1927)*0.05</f>
        <v>1.1500000000000001</v>
      </c>
      <c r="E1927" s="9">
        <f t="shared" ca="1" si="163"/>
        <v>2</v>
      </c>
      <c r="F1927" s="9">
        <f t="shared" ca="1" si="166"/>
        <v>3</v>
      </c>
      <c r="G1927" s="9">
        <f t="shared" ca="1" si="164"/>
        <v>15</v>
      </c>
      <c r="H1927" s="9">
        <f t="shared" ca="1" si="165"/>
        <v>2</v>
      </c>
      <c r="I1927" s="9">
        <f ca="1">RAND()*(Packaging[[#This Row],[Ordering cost]]+Packaging[[#This Row],[Holding cost]])+0.2</f>
        <v>0.58830647225719246</v>
      </c>
      <c r="J1927" s="9">
        <f ca="1">SUM(Packaging[[#This Row],[Purchase Cost]:[Taxes]])</f>
        <v>46.738306472257193</v>
      </c>
      <c r="K1927" s="9" t="str">
        <f>TEXT(Packaging[[#This Row],[Deliverydate_C]],"mmm")</f>
        <v>Jan</v>
      </c>
      <c r="L1927" s="9"/>
      <c r="M1927" s="9" t="s">
        <v>221</v>
      </c>
    </row>
    <row r="1928" spans="3:13" x14ac:dyDescent="0.25">
      <c r="C1928" s="9">
        <f t="shared" ca="1" si="162"/>
        <v>25</v>
      </c>
      <c r="D1928" s="9" cm="1">
        <f t="array" aca="1" ref="D1928" ca="1">_xlfn.ANCHORARRAY(C1928)*0.05</f>
        <v>1.25</v>
      </c>
      <c r="E1928" s="9">
        <f t="shared" ca="1" si="163"/>
        <v>2</v>
      </c>
      <c r="F1928" s="9">
        <f t="shared" ca="1" si="166"/>
        <v>3</v>
      </c>
      <c r="G1928" s="9">
        <f t="shared" ca="1" si="164"/>
        <v>13</v>
      </c>
      <c r="H1928" s="9">
        <f t="shared" ca="1" si="165"/>
        <v>5</v>
      </c>
      <c r="I1928" s="9">
        <f ca="1">RAND()*(Packaging[[#This Row],[Ordering cost]]+Packaging[[#This Row],[Holding cost]])+0.2</f>
        <v>3.302491182788716</v>
      </c>
      <c r="J1928" s="9">
        <f ca="1">SUM(Packaging[[#This Row],[Purchase Cost]:[Taxes]])</f>
        <v>52.552491182788714</v>
      </c>
      <c r="K1928" s="9" t="str">
        <f>TEXT(Packaging[[#This Row],[Deliverydate_C]],"mmm")</f>
        <v>Jan</v>
      </c>
      <c r="L1928" s="9"/>
      <c r="M1928" s="9" t="s">
        <v>220</v>
      </c>
    </row>
    <row r="1929" spans="3:13" x14ac:dyDescent="0.25">
      <c r="C1929" s="9">
        <f t="shared" ref="C1929:C1992" ca="1" si="167">RANDBETWEEN(20,30)</f>
        <v>20</v>
      </c>
      <c r="D1929" s="9" cm="1">
        <f t="array" aca="1" ref="D1929" ca="1">_xlfn.ANCHORARRAY(C1929)*0.05</f>
        <v>1</v>
      </c>
      <c r="E1929" s="9">
        <f t="shared" ref="E1929:E1992" ca="1" si="168">RANDBETWEEN(1,2)</f>
        <v>1</v>
      </c>
      <c r="F1929" s="9">
        <f t="shared" ca="1" si="166"/>
        <v>3</v>
      </c>
      <c r="G1929" s="9">
        <f t="shared" ref="G1929:G1992" ca="1" si="169">RANDBETWEEN(10,15)</f>
        <v>13</v>
      </c>
      <c r="H1929" s="9">
        <f t="shared" ref="H1929:H1992" ca="1" si="170">RANDBETWEEN(2,5)</f>
        <v>4</v>
      </c>
      <c r="I1929" s="9">
        <f ca="1">RAND()*(Packaging[[#This Row],[Ordering cost]]+Packaging[[#This Row],[Holding cost]])+0.2</f>
        <v>0.75182126107577085</v>
      </c>
      <c r="J1929" s="9">
        <f ca="1">SUM(Packaging[[#This Row],[Purchase Cost]:[Taxes]])</f>
        <v>42.751821261075769</v>
      </c>
      <c r="K1929" s="9" t="str">
        <f>TEXT(Packaging[[#This Row],[Deliverydate_C]],"mmm")</f>
        <v>Jan</v>
      </c>
      <c r="L1929" s="9"/>
      <c r="M1929" s="9" t="s">
        <v>219</v>
      </c>
    </row>
    <row r="1930" spans="3:13" x14ac:dyDescent="0.25">
      <c r="C1930" s="9">
        <f t="shared" ca="1" si="167"/>
        <v>22</v>
      </c>
      <c r="D1930" s="9" cm="1">
        <f t="array" aca="1" ref="D1930" ca="1">_xlfn.ANCHORARRAY(C1930)*0.05</f>
        <v>1.1000000000000001</v>
      </c>
      <c r="E1930" s="9">
        <f t="shared" ca="1" si="168"/>
        <v>1</v>
      </c>
      <c r="F1930" s="9">
        <f t="shared" ca="1" si="166"/>
        <v>3</v>
      </c>
      <c r="G1930" s="9">
        <f t="shared" ca="1" si="169"/>
        <v>10</v>
      </c>
      <c r="H1930" s="9">
        <f t="shared" ca="1" si="170"/>
        <v>2</v>
      </c>
      <c r="I1930" s="9">
        <f ca="1">RAND()*(Packaging[[#This Row],[Ordering cost]]+Packaging[[#This Row],[Holding cost]])+0.2</f>
        <v>0.48420837025137331</v>
      </c>
      <c r="J1930" s="9">
        <f ca="1">SUM(Packaging[[#This Row],[Purchase Cost]:[Taxes]])</f>
        <v>39.584208370251375</v>
      </c>
      <c r="K1930" s="9" t="str">
        <f>TEXT(Packaging[[#This Row],[Deliverydate_C]],"mmm")</f>
        <v>Jan</v>
      </c>
      <c r="L1930" s="9"/>
      <c r="M1930" s="9" t="s">
        <v>221</v>
      </c>
    </row>
    <row r="1931" spans="3:13" x14ac:dyDescent="0.25">
      <c r="C1931" s="9">
        <f t="shared" ca="1" si="167"/>
        <v>20</v>
      </c>
      <c r="D1931" s="9" cm="1">
        <f t="array" aca="1" ref="D1931" ca="1">_xlfn.ANCHORARRAY(C1931)*0.05</f>
        <v>1</v>
      </c>
      <c r="E1931" s="9">
        <f t="shared" ca="1" si="168"/>
        <v>1</v>
      </c>
      <c r="F1931" s="9">
        <f t="shared" ca="1" si="166"/>
        <v>4</v>
      </c>
      <c r="G1931" s="9">
        <f t="shared" ca="1" si="169"/>
        <v>12</v>
      </c>
      <c r="H1931" s="9">
        <f t="shared" ca="1" si="170"/>
        <v>3</v>
      </c>
      <c r="I1931" s="9">
        <f ca="1">RAND()*(Packaging[[#This Row],[Ordering cost]]+Packaging[[#This Row],[Holding cost]])+0.2</f>
        <v>1.3332251769820509</v>
      </c>
      <c r="J1931" s="9">
        <f ca="1">SUM(Packaging[[#This Row],[Purchase Cost]:[Taxes]])</f>
        <v>42.333225176982054</v>
      </c>
      <c r="K1931" s="9" t="str">
        <f>TEXT(Packaging[[#This Row],[Deliverydate_C]],"mmm")</f>
        <v>Jan</v>
      </c>
      <c r="L1931" s="9"/>
      <c r="M1931" s="9" t="s">
        <v>220</v>
      </c>
    </row>
    <row r="1932" spans="3:13" x14ac:dyDescent="0.25">
      <c r="C1932" s="9">
        <f t="shared" ca="1" si="167"/>
        <v>29</v>
      </c>
      <c r="D1932" s="9" cm="1">
        <f t="array" aca="1" ref="D1932" ca="1">_xlfn.ANCHORARRAY(C1932)*0.05</f>
        <v>1.4500000000000002</v>
      </c>
      <c r="E1932" s="9">
        <f t="shared" ca="1" si="168"/>
        <v>2</v>
      </c>
      <c r="F1932" s="9">
        <f t="shared" ca="1" si="166"/>
        <v>3</v>
      </c>
      <c r="G1932" s="9">
        <f t="shared" ca="1" si="169"/>
        <v>13</v>
      </c>
      <c r="H1932" s="9">
        <f t="shared" ca="1" si="170"/>
        <v>5</v>
      </c>
      <c r="I1932" s="9">
        <f ca="1">RAND()*(Packaging[[#This Row],[Ordering cost]]+Packaging[[#This Row],[Holding cost]])+0.2</f>
        <v>0.79647328598694345</v>
      </c>
      <c r="J1932" s="9">
        <f ca="1">SUM(Packaging[[#This Row],[Purchase Cost]:[Taxes]])</f>
        <v>54.246473285986944</v>
      </c>
      <c r="K1932" s="9" t="str">
        <f>TEXT(Packaging[[#This Row],[Deliverydate_C]],"mmm")</f>
        <v>Jan</v>
      </c>
      <c r="L1932" s="9"/>
      <c r="M1932" s="9" t="s">
        <v>219</v>
      </c>
    </row>
    <row r="1933" spans="3:13" x14ac:dyDescent="0.25">
      <c r="C1933" s="9">
        <f t="shared" ca="1" si="167"/>
        <v>27</v>
      </c>
      <c r="D1933" s="9" cm="1">
        <f t="array" aca="1" ref="D1933" ca="1">_xlfn.ANCHORARRAY(C1933)*0.05</f>
        <v>1.35</v>
      </c>
      <c r="E1933" s="9">
        <f t="shared" ca="1" si="168"/>
        <v>1</v>
      </c>
      <c r="F1933" s="9">
        <f t="shared" ca="1" si="166"/>
        <v>3</v>
      </c>
      <c r="G1933" s="9">
        <f t="shared" ca="1" si="169"/>
        <v>13</v>
      </c>
      <c r="H1933" s="9">
        <f t="shared" ca="1" si="170"/>
        <v>3</v>
      </c>
      <c r="I1933" s="9">
        <f ca="1">RAND()*(Packaging[[#This Row],[Ordering cost]]+Packaging[[#This Row],[Holding cost]])+0.2</f>
        <v>2.3492816958773308</v>
      </c>
      <c r="J1933" s="9">
        <f ca="1">SUM(Packaging[[#This Row],[Purchase Cost]:[Taxes]])</f>
        <v>50.699281695877332</v>
      </c>
      <c r="K1933" s="9" t="str">
        <f>TEXT(Packaging[[#This Row],[Deliverydate_C]],"mmm")</f>
        <v>Jan</v>
      </c>
      <c r="L1933" s="9"/>
      <c r="M1933" s="9" t="s">
        <v>220</v>
      </c>
    </row>
    <row r="1934" spans="3:13" x14ac:dyDescent="0.25">
      <c r="C1934" s="9">
        <f t="shared" ca="1" si="167"/>
        <v>28</v>
      </c>
      <c r="D1934" s="9" cm="1">
        <f t="array" aca="1" ref="D1934" ca="1">_xlfn.ANCHORARRAY(C1934)*0.05</f>
        <v>1.4000000000000001</v>
      </c>
      <c r="E1934" s="9">
        <f t="shared" ca="1" si="168"/>
        <v>1</v>
      </c>
      <c r="F1934" s="9">
        <f t="shared" ca="1" si="166"/>
        <v>4</v>
      </c>
      <c r="G1934" s="9">
        <f t="shared" ca="1" si="169"/>
        <v>11</v>
      </c>
      <c r="H1934" s="9">
        <f t="shared" ca="1" si="170"/>
        <v>2</v>
      </c>
      <c r="I1934" s="9">
        <f ca="1">RAND()*(Packaging[[#This Row],[Ordering cost]]+Packaging[[#This Row],[Holding cost]])+0.2</f>
        <v>0.72603622087602915</v>
      </c>
      <c r="J1934" s="9">
        <f ca="1">SUM(Packaging[[#This Row],[Purchase Cost]:[Taxes]])</f>
        <v>48.126036220876031</v>
      </c>
      <c r="K1934" s="9" t="str">
        <f>TEXT(Packaging[[#This Row],[Deliverydate_C]],"mmm")</f>
        <v>Jan</v>
      </c>
      <c r="L1934" s="9"/>
      <c r="M1934" s="9" t="s">
        <v>220</v>
      </c>
    </row>
    <row r="1935" spans="3:13" x14ac:dyDescent="0.25">
      <c r="C1935" s="9">
        <f t="shared" ca="1" si="167"/>
        <v>24</v>
      </c>
      <c r="D1935" s="9" cm="1">
        <f t="array" aca="1" ref="D1935" ca="1">_xlfn.ANCHORARRAY(C1935)*0.05</f>
        <v>1.2000000000000002</v>
      </c>
      <c r="E1935" s="9">
        <f t="shared" ca="1" si="168"/>
        <v>1</v>
      </c>
      <c r="F1935" s="9">
        <f t="shared" ca="1" si="166"/>
        <v>4</v>
      </c>
      <c r="G1935" s="9">
        <f t="shared" ca="1" si="169"/>
        <v>10</v>
      </c>
      <c r="H1935" s="9">
        <f t="shared" ca="1" si="170"/>
        <v>4</v>
      </c>
      <c r="I1935" s="9">
        <f ca="1">RAND()*(Packaging[[#This Row],[Ordering cost]]+Packaging[[#This Row],[Holding cost]])+0.2</f>
        <v>2.2713780264230055</v>
      </c>
      <c r="J1935" s="9">
        <f ca="1">SUM(Packaging[[#This Row],[Purchase Cost]:[Taxes]])</f>
        <v>46.471378026423011</v>
      </c>
      <c r="K1935" s="9" t="str">
        <f>TEXT(Packaging[[#This Row],[Deliverydate_C]],"mmm")</f>
        <v>Jan</v>
      </c>
      <c r="L1935" s="9"/>
      <c r="M1935" s="9" t="s">
        <v>219</v>
      </c>
    </row>
    <row r="1936" spans="3:13" x14ac:dyDescent="0.25">
      <c r="C1936" s="9">
        <f t="shared" ca="1" si="167"/>
        <v>25</v>
      </c>
      <c r="D1936" s="9" cm="1">
        <f t="array" aca="1" ref="D1936" ca="1">_xlfn.ANCHORARRAY(C1936)*0.05</f>
        <v>1.25</v>
      </c>
      <c r="E1936" s="9">
        <f t="shared" ca="1" si="168"/>
        <v>2</v>
      </c>
      <c r="F1936" s="9">
        <f t="shared" ca="1" si="166"/>
        <v>4</v>
      </c>
      <c r="G1936" s="9">
        <f t="shared" ca="1" si="169"/>
        <v>13</v>
      </c>
      <c r="H1936" s="9">
        <f t="shared" ca="1" si="170"/>
        <v>2</v>
      </c>
      <c r="I1936" s="9">
        <f ca="1">RAND()*(Packaging[[#This Row],[Ordering cost]]+Packaging[[#This Row],[Holding cost]])+0.2</f>
        <v>1.5690116430304917</v>
      </c>
      <c r="J1936" s="9">
        <f ca="1">SUM(Packaging[[#This Row],[Purchase Cost]:[Taxes]])</f>
        <v>48.819011643030493</v>
      </c>
      <c r="K1936" s="9" t="str">
        <f>TEXT(Packaging[[#This Row],[Deliverydate_C]],"mmm")</f>
        <v>Jan</v>
      </c>
      <c r="L1936" s="9"/>
      <c r="M1936" s="9" t="s">
        <v>220</v>
      </c>
    </row>
    <row r="1937" spans="3:13" x14ac:dyDescent="0.25">
      <c r="C1937" s="9">
        <f t="shared" ca="1" si="167"/>
        <v>22</v>
      </c>
      <c r="D1937" s="9" cm="1">
        <f t="array" aca="1" ref="D1937" ca="1">_xlfn.ANCHORARRAY(C1937)*0.05</f>
        <v>1.1000000000000001</v>
      </c>
      <c r="E1937" s="9">
        <f t="shared" ca="1" si="168"/>
        <v>1</v>
      </c>
      <c r="F1937" s="9">
        <f t="shared" ca="1" si="166"/>
        <v>3</v>
      </c>
      <c r="G1937" s="9">
        <f t="shared" ca="1" si="169"/>
        <v>12</v>
      </c>
      <c r="H1937" s="9">
        <f t="shared" ca="1" si="170"/>
        <v>5</v>
      </c>
      <c r="I1937" s="9">
        <f ca="1">RAND()*(Packaging[[#This Row],[Ordering cost]]+Packaging[[#This Row],[Holding cost]])+0.2</f>
        <v>1.27537067244747</v>
      </c>
      <c r="J1937" s="9">
        <f ca="1">SUM(Packaging[[#This Row],[Purchase Cost]:[Taxes]])</f>
        <v>45.375370672447474</v>
      </c>
      <c r="K1937" s="9" t="str">
        <f>TEXT(Packaging[[#This Row],[Deliverydate_C]],"mmm")</f>
        <v>Jan</v>
      </c>
      <c r="L1937" s="9"/>
      <c r="M1937" s="9" t="s">
        <v>220</v>
      </c>
    </row>
    <row r="1938" spans="3:13" x14ac:dyDescent="0.25">
      <c r="C1938" s="9">
        <f t="shared" ca="1" si="167"/>
        <v>27</v>
      </c>
      <c r="D1938" s="9" cm="1">
        <f t="array" aca="1" ref="D1938" ca="1">_xlfn.ANCHORARRAY(C1938)*0.05</f>
        <v>1.35</v>
      </c>
      <c r="E1938" s="9">
        <f t="shared" ca="1" si="168"/>
        <v>2</v>
      </c>
      <c r="F1938" s="9">
        <f t="shared" ca="1" si="166"/>
        <v>4</v>
      </c>
      <c r="G1938" s="9">
        <f t="shared" ca="1" si="169"/>
        <v>15</v>
      </c>
      <c r="H1938" s="9">
        <f t="shared" ca="1" si="170"/>
        <v>4</v>
      </c>
      <c r="I1938" s="9">
        <f ca="1">RAND()*(Packaging[[#This Row],[Ordering cost]]+Packaging[[#This Row],[Holding cost]])+0.2</f>
        <v>2.2076922384803992</v>
      </c>
      <c r="J1938" s="9">
        <f ca="1">SUM(Packaging[[#This Row],[Purchase Cost]:[Taxes]])</f>
        <v>55.557692238480399</v>
      </c>
      <c r="K1938" s="9" t="str">
        <f>TEXT(Packaging[[#This Row],[Deliverydate_C]],"mmm")</f>
        <v>Jan</v>
      </c>
      <c r="L1938" s="9"/>
      <c r="M1938" s="9" t="s">
        <v>219</v>
      </c>
    </row>
    <row r="1939" spans="3:13" x14ac:dyDescent="0.25">
      <c r="C1939" s="9">
        <f t="shared" ca="1" si="167"/>
        <v>27</v>
      </c>
      <c r="D1939" s="9" cm="1">
        <f t="array" aca="1" ref="D1939" ca="1">_xlfn.ANCHORARRAY(C1939)*0.05</f>
        <v>1.35</v>
      </c>
      <c r="E1939" s="9">
        <f t="shared" ca="1" si="168"/>
        <v>2</v>
      </c>
      <c r="F1939" s="9">
        <f t="shared" ca="1" si="166"/>
        <v>3</v>
      </c>
      <c r="G1939" s="9">
        <f t="shared" ca="1" si="169"/>
        <v>12</v>
      </c>
      <c r="H1939" s="9">
        <f t="shared" ca="1" si="170"/>
        <v>3</v>
      </c>
      <c r="I1939" s="9">
        <f ca="1">RAND()*(Packaging[[#This Row],[Ordering cost]]+Packaging[[#This Row],[Holding cost]])+0.2</f>
        <v>1.7998975183416068</v>
      </c>
      <c r="J1939" s="9">
        <f ca="1">SUM(Packaging[[#This Row],[Purchase Cost]:[Taxes]])</f>
        <v>50.149897518341611</v>
      </c>
      <c r="K1939" s="9" t="str">
        <f>TEXT(Packaging[[#This Row],[Deliverydate_C]],"mmm")</f>
        <v>Jan</v>
      </c>
      <c r="L1939" s="9"/>
      <c r="M1939" s="9" t="s">
        <v>221</v>
      </c>
    </row>
    <row r="1940" spans="3:13" x14ac:dyDescent="0.25">
      <c r="C1940" s="9">
        <f t="shared" ca="1" si="167"/>
        <v>29</v>
      </c>
      <c r="D1940" s="9" cm="1">
        <f t="array" aca="1" ref="D1940" ca="1">_xlfn.ANCHORARRAY(C1940)*0.05</f>
        <v>1.4500000000000002</v>
      </c>
      <c r="E1940" s="9">
        <f t="shared" ca="1" si="168"/>
        <v>1</v>
      </c>
      <c r="F1940" s="9">
        <f t="shared" ca="1" si="166"/>
        <v>4</v>
      </c>
      <c r="G1940" s="9">
        <f t="shared" ca="1" si="169"/>
        <v>14</v>
      </c>
      <c r="H1940" s="9">
        <f t="shared" ca="1" si="170"/>
        <v>4</v>
      </c>
      <c r="I1940" s="9">
        <f ca="1">RAND()*(Packaging[[#This Row],[Ordering cost]]+Packaging[[#This Row],[Holding cost]])+0.2</f>
        <v>1.7519538862160555</v>
      </c>
      <c r="J1940" s="9">
        <f ca="1">SUM(Packaging[[#This Row],[Purchase Cost]:[Taxes]])</f>
        <v>55.20195388621606</v>
      </c>
      <c r="K1940" s="9" t="str">
        <f>TEXT(Packaging[[#This Row],[Deliverydate_C]],"mmm")</f>
        <v>Jan</v>
      </c>
      <c r="L1940" s="9"/>
      <c r="M1940" s="9" t="s">
        <v>219</v>
      </c>
    </row>
    <row r="1941" spans="3:13" x14ac:dyDescent="0.25">
      <c r="C1941" s="9">
        <f t="shared" ca="1" si="167"/>
        <v>20</v>
      </c>
      <c r="D1941" s="9" cm="1">
        <f t="array" aca="1" ref="D1941" ca="1">_xlfn.ANCHORARRAY(C1941)*0.05</f>
        <v>1</v>
      </c>
      <c r="E1941" s="9">
        <f t="shared" ca="1" si="168"/>
        <v>1</v>
      </c>
      <c r="F1941" s="9">
        <f t="shared" ca="1" si="166"/>
        <v>4</v>
      </c>
      <c r="G1941" s="9">
        <f t="shared" ca="1" si="169"/>
        <v>11</v>
      </c>
      <c r="H1941" s="9">
        <f t="shared" ca="1" si="170"/>
        <v>4</v>
      </c>
      <c r="I1941" s="9">
        <f ca="1">RAND()*(Packaging[[#This Row],[Ordering cost]]+Packaging[[#This Row],[Holding cost]])+0.2</f>
        <v>0.93133382218441141</v>
      </c>
      <c r="J1941" s="9">
        <f ca="1">SUM(Packaging[[#This Row],[Purchase Cost]:[Taxes]])</f>
        <v>41.931333822184413</v>
      </c>
      <c r="K1941" s="9" t="str">
        <f>TEXT(Packaging[[#This Row],[Deliverydate_C]],"mmm")</f>
        <v>Jan</v>
      </c>
      <c r="L1941" s="9"/>
      <c r="M1941" s="9" t="s">
        <v>220</v>
      </c>
    </row>
    <row r="1942" spans="3:13" x14ac:dyDescent="0.25">
      <c r="C1942" s="9">
        <f t="shared" ca="1" si="167"/>
        <v>20</v>
      </c>
      <c r="D1942" s="9" cm="1">
        <f t="array" aca="1" ref="D1942" ca="1">_xlfn.ANCHORARRAY(C1942)*0.05</f>
        <v>1</v>
      </c>
      <c r="E1942" s="9">
        <f t="shared" ca="1" si="168"/>
        <v>2</v>
      </c>
      <c r="F1942" s="9">
        <f t="shared" ca="1" si="166"/>
        <v>4</v>
      </c>
      <c r="G1942" s="9">
        <f t="shared" ca="1" si="169"/>
        <v>11</v>
      </c>
      <c r="H1942" s="9">
        <f t="shared" ca="1" si="170"/>
        <v>4</v>
      </c>
      <c r="I1942" s="9">
        <f ca="1">RAND()*(Packaging[[#This Row],[Ordering cost]]+Packaging[[#This Row],[Holding cost]])+0.2</f>
        <v>2.5811352673261236</v>
      </c>
      <c r="J1942" s="9">
        <f ca="1">SUM(Packaging[[#This Row],[Purchase Cost]:[Taxes]])</f>
        <v>44.581135267326125</v>
      </c>
      <c r="K1942" s="9" t="str">
        <f>TEXT(Packaging[[#This Row],[Deliverydate_C]],"mmm")</f>
        <v>Jan</v>
      </c>
      <c r="L1942" s="9"/>
      <c r="M1942" s="9" t="s">
        <v>219</v>
      </c>
    </row>
    <row r="1943" spans="3:13" x14ac:dyDescent="0.25">
      <c r="C1943" s="9">
        <f t="shared" ca="1" si="167"/>
        <v>24</v>
      </c>
      <c r="D1943" s="9" cm="1">
        <f t="array" aca="1" ref="D1943" ca="1">_xlfn.ANCHORARRAY(C1943)*0.05</f>
        <v>1.2000000000000002</v>
      </c>
      <c r="E1943" s="9">
        <f t="shared" ca="1" si="168"/>
        <v>2</v>
      </c>
      <c r="F1943" s="9">
        <f t="shared" ca="1" si="166"/>
        <v>3</v>
      </c>
      <c r="G1943" s="9">
        <f t="shared" ca="1" si="169"/>
        <v>10</v>
      </c>
      <c r="H1943" s="9">
        <f t="shared" ca="1" si="170"/>
        <v>4</v>
      </c>
      <c r="I1943" s="9">
        <f ca="1">RAND()*(Packaging[[#This Row],[Ordering cost]]+Packaging[[#This Row],[Holding cost]])+0.2</f>
        <v>2.1951032938472133</v>
      </c>
      <c r="J1943" s="9">
        <f ca="1">SUM(Packaging[[#This Row],[Purchase Cost]:[Taxes]])</f>
        <v>46.395103293847214</v>
      </c>
      <c r="K1943" s="9" t="str">
        <f>TEXT(Packaging[[#This Row],[Deliverydate_C]],"mmm")</f>
        <v>Jan</v>
      </c>
      <c r="L1943" s="9"/>
      <c r="M1943" s="9" t="s">
        <v>220</v>
      </c>
    </row>
    <row r="1944" spans="3:13" x14ac:dyDescent="0.25">
      <c r="C1944" s="9">
        <f t="shared" ca="1" si="167"/>
        <v>20</v>
      </c>
      <c r="D1944" s="9" cm="1">
        <f t="array" aca="1" ref="D1944" ca="1">_xlfn.ANCHORARRAY(C1944)*0.05</f>
        <v>1</v>
      </c>
      <c r="E1944" s="9">
        <f t="shared" ca="1" si="168"/>
        <v>1</v>
      </c>
      <c r="F1944" s="9">
        <f t="shared" ca="1" si="166"/>
        <v>3</v>
      </c>
      <c r="G1944" s="9">
        <f t="shared" ca="1" si="169"/>
        <v>13</v>
      </c>
      <c r="H1944" s="9">
        <f t="shared" ca="1" si="170"/>
        <v>5</v>
      </c>
      <c r="I1944" s="9">
        <f ca="1">RAND()*(Packaging[[#This Row],[Ordering cost]]+Packaging[[#This Row],[Holding cost]])+0.2</f>
        <v>0.48455082452179093</v>
      </c>
      <c r="J1944" s="9">
        <f ca="1">SUM(Packaging[[#This Row],[Purchase Cost]:[Taxes]])</f>
        <v>43.48455082452179</v>
      </c>
      <c r="K1944" s="9" t="str">
        <f>TEXT(Packaging[[#This Row],[Deliverydate_C]],"mmm")</f>
        <v>Jan</v>
      </c>
      <c r="L1944" s="9"/>
      <c r="M1944" s="9" t="s">
        <v>220</v>
      </c>
    </row>
    <row r="1945" spans="3:13" x14ac:dyDescent="0.25">
      <c r="C1945" s="9">
        <f t="shared" ca="1" si="167"/>
        <v>22</v>
      </c>
      <c r="D1945" s="9" cm="1">
        <f t="array" aca="1" ref="D1945" ca="1">_xlfn.ANCHORARRAY(C1945)*0.05</f>
        <v>1.1000000000000001</v>
      </c>
      <c r="E1945" s="9">
        <f t="shared" ca="1" si="168"/>
        <v>1</v>
      </c>
      <c r="F1945" s="9">
        <f t="shared" ca="1" si="166"/>
        <v>3</v>
      </c>
      <c r="G1945" s="9">
        <f t="shared" ca="1" si="169"/>
        <v>13</v>
      </c>
      <c r="H1945" s="9">
        <f t="shared" ca="1" si="170"/>
        <v>5</v>
      </c>
      <c r="I1945" s="9">
        <f ca="1">RAND()*(Packaging[[#This Row],[Ordering cost]]+Packaging[[#This Row],[Holding cost]])+0.2</f>
        <v>1.7487362324328122</v>
      </c>
      <c r="J1945" s="9">
        <f ca="1">SUM(Packaging[[#This Row],[Purchase Cost]:[Taxes]])</f>
        <v>46.848736232432813</v>
      </c>
      <c r="K1945" s="9" t="str">
        <f>TEXT(Packaging[[#This Row],[Deliverydate_C]],"mmm")</f>
        <v>Jan</v>
      </c>
      <c r="L1945" s="9"/>
      <c r="M1945" s="9" t="s">
        <v>221</v>
      </c>
    </row>
    <row r="1946" spans="3:13" x14ac:dyDescent="0.25">
      <c r="C1946" s="9">
        <f t="shared" ca="1" si="167"/>
        <v>30</v>
      </c>
      <c r="D1946" s="9" cm="1">
        <f t="array" aca="1" ref="D1946" ca="1">_xlfn.ANCHORARRAY(C1946)*0.05</f>
        <v>1.5</v>
      </c>
      <c r="E1946" s="9">
        <f t="shared" ca="1" si="168"/>
        <v>2</v>
      </c>
      <c r="F1946" s="9">
        <f t="shared" ca="1" si="166"/>
        <v>4</v>
      </c>
      <c r="G1946" s="9">
        <f t="shared" ca="1" si="169"/>
        <v>11</v>
      </c>
      <c r="H1946" s="9">
        <f t="shared" ca="1" si="170"/>
        <v>2</v>
      </c>
      <c r="I1946" s="9">
        <f ca="1">RAND()*(Packaging[[#This Row],[Ordering cost]]+Packaging[[#This Row],[Holding cost]])+0.2</f>
        <v>3.304881769673834</v>
      </c>
      <c r="J1946" s="9">
        <f ca="1">SUM(Packaging[[#This Row],[Purchase Cost]:[Taxes]])</f>
        <v>53.804881769673834</v>
      </c>
      <c r="K1946" s="9" t="str">
        <f>TEXT(Packaging[[#This Row],[Deliverydate_C]],"mmm")</f>
        <v>Jan</v>
      </c>
      <c r="L1946" s="9"/>
      <c r="M1946" s="9" t="s">
        <v>219</v>
      </c>
    </row>
    <row r="1947" spans="3:13" x14ac:dyDescent="0.25">
      <c r="C1947" s="9">
        <f t="shared" ca="1" si="167"/>
        <v>25</v>
      </c>
      <c r="D1947" s="9" cm="1">
        <f t="array" aca="1" ref="D1947" ca="1">_xlfn.ANCHORARRAY(C1947)*0.05</f>
        <v>1.25</v>
      </c>
      <c r="E1947" s="9">
        <f t="shared" ca="1" si="168"/>
        <v>1</v>
      </c>
      <c r="F1947" s="9">
        <f t="shared" ca="1" si="166"/>
        <v>3</v>
      </c>
      <c r="G1947" s="9">
        <f t="shared" ca="1" si="169"/>
        <v>11</v>
      </c>
      <c r="H1947" s="9">
        <f t="shared" ca="1" si="170"/>
        <v>3</v>
      </c>
      <c r="I1947" s="9">
        <f ca="1">RAND()*(Packaging[[#This Row],[Ordering cost]]+Packaging[[#This Row],[Holding cost]])+0.2</f>
        <v>2.1080501890875931</v>
      </c>
      <c r="J1947" s="9">
        <f ca="1">SUM(Packaging[[#This Row],[Purchase Cost]:[Taxes]])</f>
        <v>46.358050189087592</v>
      </c>
      <c r="K1947" s="9" t="str">
        <f>TEXT(Packaging[[#This Row],[Deliverydate_C]],"mmm")</f>
        <v>Jan</v>
      </c>
      <c r="L1947" s="9"/>
      <c r="M1947" s="9" t="s">
        <v>221</v>
      </c>
    </row>
    <row r="1948" spans="3:13" x14ac:dyDescent="0.25">
      <c r="C1948" s="9">
        <f t="shared" ca="1" si="167"/>
        <v>23</v>
      </c>
      <c r="D1948" s="9" cm="1">
        <f t="array" aca="1" ref="D1948" ca="1">_xlfn.ANCHORARRAY(C1948)*0.05</f>
        <v>1.1500000000000001</v>
      </c>
      <c r="E1948" s="9">
        <f t="shared" ca="1" si="168"/>
        <v>1</v>
      </c>
      <c r="F1948" s="9">
        <f t="shared" ca="1" si="166"/>
        <v>4</v>
      </c>
      <c r="G1948" s="9">
        <f t="shared" ca="1" si="169"/>
        <v>11</v>
      </c>
      <c r="H1948" s="9">
        <f t="shared" ca="1" si="170"/>
        <v>5</v>
      </c>
      <c r="I1948" s="9">
        <f ca="1">RAND()*(Packaging[[#This Row],[Ordering cost]]+Packaging[[#This Row],[Holding cost]])+0.2</f>
        <v>0.63753023294607192</v>
      </c>
      <c r="J1948" s="9">
        <f ca="1">SUM(Packaging[[#This Row],[Purchase Cost]:[Taxes]])</f>
        <v>45.787530232946068</v>
      </c>
      <c r="K1948" s="9" t="str">
        <f>TEXT(Packaging[[#This Row],[Deliverydate_C]],"mmm")</f>
        <v>Jan</v>
      </c>
      <c r="L1948" s="9"/>
      <c r="M1948" s="9" t="s">
        <v>220</v>
      </c>
    </row>
    <row r="1949" spans="3:13" x14ac:dyDescent="0.25">
      <c r="C1949" s="9">
        <f t="shared" ca="1" si="167"/>
        <v>27</v>
      </c>
      <c r="D1949" s="9" cm="1">
        <f t="array" aca="1" ref="D1949" ca="1">_xlfn.ANCHORARRAY(C1949)*0.05</f>
        <v>1.35</v>
      </c>
      <c r="E1949" s="9">
        <f t="shared" ca="1" si="168"/>
        <v>2</v>
      </c>
      <c r="F1949" s="9">
        <f t="shared" ca="1" si="166"/>
        <v>4</v>
      </c>
      <c r="G1949" s="9">
        <f t="shared" ca="1" si="169"/>
        <v>15</v>
      </c>
      <c r="H1949" s="9">
        <f t="shared" ca="1" si="170"/>
        <v>2</v>
      </c>
      <c r="I1949" s="9">
        <f ca="1">RAND()*(Packaging[[#This Row],[Ordering cost]]+Packaging[[#This Row],[Holding cost]])+0.2</f>
        <v>0.39914922997322455</v>
      </c>
      <c r="J1949" s="9">
        <f ca="1">SUM(Packaging[[#This Row],[Purchase Cost]:[Taxes]])</f>
        <v>51.749149229973227</v>
      </c>
      <c r="K1949" s="9" t="str">
        <f>TEXT(Packaging[[#This Row],[Deliverydate_C]],"mmm")</f>
        <v>Jan</v>
      </c>
      <c r="L1949" s="9"/>
      <c r="M1949" s="9" t="s">
        <v>221</v>
      </c>
    </row>
    <row r="1950" spans="3:13" x14ac:dyDescent="0.25">
      <c r="C1950" s="9">
        <f t="shared" ca="1" si="167"/>
        <v>27</v>
      </c>
      <c r="D1950" s="9" cm="1">
        <f t="array" aca="1" ref="D1950" ca="1">_xlfn.ANCHORARRAY(C1950)*0.05</f>
        <v>1.35</v>
      </c>
      <c r="E1950" s="9">
        <f t="shared" ca="1" si="168"/>
        <v>1</v>
      </c>
      <c r="F1950" s="9">
        <f t="shared" ca="1" si="166"/>
        <v>4</v>
      </c>
      <c r="G1950" s="9">
        <f t="shared" ca="1" si="169"/>
        <v>12</v>
      </c>
      <c r="H1950" s="9">
        <f t="shared" ca="1" si="170"/>
        <v>3</v>
      </c>
      <c r="I1950" s="9">
        <f ca="1">RAND()*(Packaging[[#This Row],[Ordering cost]]+Packaging[[#This Row],[Holding cost]])+0.2</f>
        <v>1.3432287892261725</v>
      </c>
      <c r="J1950" s="9">
        <f ca="1">SUM(Packaging[[#This Row],[Purchase Cost]:[Taxes]])</f>
        <v>49.693228789226175</v>
      </c>
      <c r="K1950" s="9" t="str">
        <f>TEXT(Packaging[[#This Row],[Deliverydate_C]],"mmm")</f>
        <v>Jan</v>
      </c>
      <c r="L1950" s="9"/>
      <c r="M1950" s="9" t="s">
        <v>219</v>
      </c>
    </row>
    <row r="1951" spans="3:13" x14ac:dyDescent="0.25">
      <c r="C1951" s="9">
        <f t="shared" ca="1" si="167"/>
        <v>21</v>
      </c>
      <c r="D1951" s="9" cm="1">
        <f t="array" aca="1" ref="D1951" ca="1">_xlfn.ANCHORARRAY(C1951)*0.05</f>
        <v>1.05</v>
      </c>
      <c r="E1951" s="9">
        <f t="shared" ca="1" si="168"/>
        <v>1</v>
      </c>
      <c r="F1951" s="9">
        <f t="shared" ca="1" si="166"/>
        <v>4</v>
      </c>
      <c r="G1951" s="9">
        <f t="shared" ca="1" si="169"/>
        <v>14</v>
      </c>
      <c r="H1951" s="9">
        <f t="shared" ca="1" si="170"/>
        <v>5</v>
      </c>
      <c r="I1951" s="9">
        <f ca="1">RAND()*(Packaging[[#This Row],[Ordering cost]]+Packaging[[#This Row],[Holding cost]])+0.2</f>
        <v>1.8731230000708694</v>
      </c>
      <c r="J1951" s="9">
        <f ca="1">SUM(Packaging[[#This Row],[Purchase Cost]:[Taxes]])</f>
        <v>47.923123000070866</v>
      </c>
      <c r="K1951" s="9" t="str">
        <f>TEXT(Packaging[[#This Row],[Deliverydate_C]],"mmm")</f>
        <v>Jan</v>
      </c>
      <c r="L1951" s="9"/>
      <c r="M1951" s="9" t="s">
        <v>221</v>
      </c>
    </row>
    <row r="1952" spans="3:13" x14ac:dyDescent="0.25">
      <c r="C1952" s="9">
        <f t="shared" ca="1" si="167"/>
        <v>29</v>
      </c>
      <c r="D1952" s="9" cm="1">
        <f t="array" aca="1" ref="D1952" ca="1">_xlfn.ANCHORARRAY(C1952)*0.05</f>
        <v>1.4500000000000002</v>
      </c>
      <c r="E1952" s="9">
        <f t="shared" ca="1" si="168"/>
        <v>2</v>
      </c>
      <c r="F1952" s="9">
        <f t="shared" ca="1" si="166"/>
        <v>3</v>
      </c>
      <c r="G1952" s="9">
        <f t="shared" ca="1" si="169"/>
        <v>13</v>
      </c>
      <c r="H1952" s="9">
        <f t="shared" ca="1" si="170"/>
        <v>2</v>
      </c>
      <c r="I1952" s="9">
        <f ca="1">RAND()*(Packaging[[#This Row],[Ordering cost]]+Packaging[[#This Row],[Holding cost]])+0.2</f>
        <v>2.3651061595282878</v>
      </c>
      <c r="J1952" s="9">
        <f ca="1">SUM(Packaging[[#This Row],[Purchase Cost]:[Taxes]])</f>
        <v>52.815106159528291</v>
      </c>
      <c r="K1952" s="9" t="str">
        <f>TEXT(Packaging[[#This Row],[Deliverydate_C]],"mmm")</f>
        <v>Jan</v>
      </c>
      <c r="L1952" s="9"/>
      <c r="M1952" s="9" t="s">
        <v>219</v>
      </c>
    </row>
    <row r="1953" spans="3:13" x14ac:dyDescent="0.25">
      <c r="C1953" s="9">
        <f t="shared" ca="1" si="167"/>
        <v>21</v>
      </c>
      <c r="D1953" s="9" cm="1">
        <f t="array" aca="1" ref="D1953" ca="1">_xlfn.ANCHORARRAY(C1953)*0.05</f>
        <v>1.05</v>
      </c>
      <c r="E1953" s="9">
        <f t="shared" ca="1" si="168"/>
        <v>1</v>
      </c>
      <c r="F1953" s="9">
        <f t="shared" ca="1" si="166"/>
        <v>3</v>
      </c>
      <c r="G1953" s="9">
        <f t="shared" ca="1" si="169"/>
        <v>12</v>
      </c>
      <c r="H1953" s="9">
        <f t="shared" ca="1" si="170"/>
        <v>2</v>
      </c>
      <c r="I1953" s="9">
        <f ca="1">RAND()*(Packaging[[#This Row],[Ordering cost]]+Packaging[[#This Row],[Holding cost]])+0.2</f>
        <v>0.41757621658018879</v>
      </c>
      <c r="J1953" s="9">
        <f ca="1">SUM(Packaging[[#This Row],[Purchase Cost]:[Taxes]])</f>
        <v>40.467576216580184</v>
      </c>
      <c r="K1953" s="9" t="str">
        <f>TEXT(Packaging[[#This Row],[Deliverydate_C]],"mmm")</f>
        <v>Jan</v>
      </c>
      <c r="L1953" s="9"/>
      <c r="M1953" s="9" t="s">
        <v>220</v>
      </c>
    </row>
    <row r="1954" spans="3:13" x14ac:dyDescent="0.25">
      <c r="C1954" s="9">
        <f t="shared" ca="1" si="167"/>
        <v>25</v>
      </c>
      <c r="D1954" s="9" cm="1">
        <f t="array" aca="1" ref="D1954" ca="1">_xlfn.ANCHORARRAY(C1954)*0.05</f>
        <v>1.25</v>
      </c>
      <c r="E1954" s="9">
        <f t="shared" ca="1" si="168"/>
        <v>1</v>
      </c>
      <c r="F1954" s="9">
        <f t="shared" ca="1" si="166"/>
        <v>4</v>
      </c>
      <c r="G1954" s="9">
        <f t="shared" ca="1" si="169"/>
        <v>11</v>
      </c>
      <c r="H1954" s="9">
        <f t="shared" ca="1" si="170"/>
        <v>4</v>
      </c>
      <c r="I1954" s="9">
        <f ca="1">RAND()*(Packaging[[#This Row],[Ordering cost]]+Packaging[[#This Row],[Holding cost]])+0.2</f>
        <v>1.992624000998404</v>
      </c>
      <c r="J1954" s="9">
        <f ca="1">SUM(Packaging[[#This Row],[Purchase Cost]:[Taxes]])</f>
        <v>48.242624000998404</v>
      </c>
      <c r="K1954" s="9" t="str">
        <f>TEXT(Packaging[[#This Row],[Deliverydate_C]],"mmm")</f>
        <v>Jan</v>
      </c>
      <c r="L1954" s="9"/>
      <c r="M1954" s="9" t="s">
        <v>220</v>
      </c>
    </row>
    <row r="1955" spans="3:13" x14ac:dyDescent="0.25">
      <c r="C1955" s="9">
        <f t="shared" ca="1" si="167"/>
        <v>28</v>
      </c>
      <c r="D1955" s="9" cm="1">
        <f t="array" aca="1" ref="D1955" ca="1">_xlfn.ANCHORARRAY(C1955)*0.05</f>
        <v>1.4000000000000001</v>
      </c>
      <c r="E1955" s="9">
        <f t="shared" ca="1" si="168"/>
        <v>2</v>
      </c>
      <c r="F1955" s="9">
        <f t="shared" ca="1" si="166"/>
        <v>3</v>
      </c>
      <c r="G1955" s="9">
        <f t="shared" ca="1" si="169"/>
        <v>12</v>
      </c>
      <c r="H1955" s="9">
        <f t="shared" ca="1" si="170"/>
        <v>4</v>
      </c>
      <c r="I1955" s="9">
        <f ca="1">RAND()*(Packaging[[#This Row],[Ordering cost]]+Packaging[[#This Row],[Holding cost]])+0.2</f>
        <v>3.4099286537222957</v>
      </c>
      <c r="J1955" s="9">
        <f ca="1">SUM(Packaging[[#This Row],[Purchase Cost]:[Taxes]])</f>
        <v>53.809928653722295</v>
      </c>
      <c r="K1955" s="9" t="str">
        <f>TEXT(Packaging[[#This Row],[Deliverydate_C]],"mmm")</f>
        <v>Jan</v>
      </c>
      <c r="L1955" s="9"/>
      <c r="M1955" s="9" t="s">
        <v>220</v>
      </c>
    </row>
    <row r="1956" spans="3:13" x14ac:dyDescent="0.25">
      <c r="C1956" s="9">
        <f t="shared" ca="1" si="167"/>
        <v>24</v>
      </c>
      <c r="D1956" s="9" cm="1">
        <f t="array" aca="1" ref="D1956" ca="1">_xlfn.ANCHORARRAY(C1956)*0.05</f>
        <v>1.2000000000000002</v>
      </c>
      <c r="E1956" s="9">
        <f t="shared" ca="1" si="168"/>
        <v>1</v>
      </c>
      <c r="F1956" s="9">
        <f t="shared" ca="1" si="166"/>
        <v>3</v>
      </c>
      <c r="G1956" s="9">
        <f t="shared" ca="1" si="169"/>
        <v>13</v>
      </c>
      <c r="H1956" s="9">
        <f t="shared" ca="1" si="170"/>
        <v>2</v>
      </c>
      <c r="I1956" s="9">
        <f ca="1">RAND()*(Packaging[[#This Row],[Ordering cost]]+Packaging[[#This Row],[Holding cost]])+0.2</f>
        <v>0.55252172276606992</v>
      </c>
      <c r="J1956" s="9">
        <f ca="1">SUM(Packaging[[#This Row],[Purchase Cost]:[Taxes]])</f>
        <v>44.752521722766076</v>
      </c>
      <c r="K1956" s="9" t="str">
        <f>TEXT(Packaging[[#This Row],[Deliverydate_C]],"mmm")</f>
        <v>Jan</v>
      </c>
      <c r="L1956" s="9"/>
      <c r="M1956" s="9" t="s">
        <v>221</v>
      </c>
    </row>
    <row r="1957" spans="3:13" x14ac:dyDescent="0.25">
      <c r="C1957" s="9">
        <f t="shared" ca="1" si="167"/>
        <v>26</v>
      </c>
      <c r="D1957" s="9" cm="1">
        <f t="array" aca="1" ref="D1957" ca="1">_xlfn.ANCHORARRAY(C1957)*0.05</f>
        <v>1.3</v>
      </c>
      <c r="E1957" s="9">
        <f t="shared" ca="1" si="168"/>
        <v>2</v>
      </c>
      <c r="F1957" s="9">
        <f t="shared" ca="1" si="166"/>
        <v>4</v>
      </c>
      <c r="G1957" s="9">
        <f t="shared" ca="1" si="169"/>
        <v>15</v>
      </c>
      <c r="H1957" s="9">
        <f t="shared" ca="1" si="170"/>
        <v>4</v>
      </c>
      <c r="I1957" s="9">
        <f ca="1">RAND()*(Packaging[[#This Row],[Ordering cost]]+Packaging[[#This Row],[Holding cost]])+0.2</f>
        <v>0.8080134243608279</v>
      </c>
      <c r="J1957" s="9">
        <f ca="1">SUM(Packaging[[#This Row],[Purchase Cost]:[Taxes]])</f>
        <v>53.108013424360827</v>
      </c>
      <c r="K1957" s="9" t="str">
        <f>TEXT(Packaging[[#This Row],[Deliverydate_C]],"mmm")</f>
        <v>Jan</v>
      </c>
      <c r="L1957" s="9"/>
      <c r="M1957" s="9" t="s">
        <v>219</v>
      </c>
    </row>
    <row r="1958" spans="3:13" x14ac:dyDescent="0.25">
      <c r="C1958" s="9">
        <f t="shared" ca="1" si="167"/>
        <v>27</v>
      </c>
      <c r="D1958" s="9" cm="1">
        <f t="array" aca="1" ref="D1958" ca="1">_xlfn.ANCHORARRAY(C1958)*0.05</f>
        <v>1.35</v>
      </c>
      <c r="E1958" s="9">
        <f t="shared" ca="1" si="168"/>
        <v>2</v>
      </c>
      <c r="F1958" s="9">
        <f t="shared" ca="1" si="166"/>
        <v>3</v>
      </c>
      <c r="G1958" s="9">
        <f t="shared" ca="1" si="169"/>
        <v>12</v>
      </c>
      <c r="H1958" s="9">
        <f t="shared" ca="1" si="170"/>
        <v>2</v>
      </c>
      <c r="I1958" s="9">
        <f ca="1">RAND()*(Packaging[[#This Row],[Ordering cost]]+Packaging[[#This Row],[Holding cost]])+0.2</f>
        <v>2.3869290023846448</v>
      </c>
      <c r="J1958" s="9">
        <f ca="1">SUM(Packaging[[#This Row],[Purchase Cost]:[Taxes]])</f>
        <v>49.736929002384649</v>
      </c>
      <c r="K1958" s="9" t="str">
        <f>TEXT(Packaging[[#This Row],[Deliverydate_C]],"mmm")</f>
        <v>Jan</v>
      </c>
      <c r="L1958" s="9"/>
      <c r="M1958" s="9" t="s">
        <v>220</v>
      </c>
    </row>
    <row r="1959" spans="3:13" x14ac:dyDescent="0.25">
      <c r="C1959" s="9">
        <f t="shared" ca="1" si="167"/>
        <v>29</v>
      </c>
      <c r="D1959" s="9" cm="1">
        <f t="array" aca="1" ref="D1959" ca="1">_xlfn.ANCHORARRAY(C1959)*0.05</f>
        <v>1.4500000000000002</v>
      </c>
      <c r="E1959" s="9">
        <f t="shared" ca="1" si="168"/>
        <v>2</v>
      </c>
      <c r="F1959" s="9">
        <f t="shared" ca="1" si="166"/>
        <v>4</v>
      </c>
      <c r="G1959" s="9">
        <f t="shared" ca="1" si="169"/>
        <v>13</v>
      </c>
      <c r="H1959" s="9">
        <f t="shared" ca="1" si="170"/>
        <v>5</v>
      </c>
      <c r="I1959" s="9">
        <f ca="1">RAND()*(Packaging[[#This Row],[Ordering cost]]+Packaging[[#This Row],[Holding cost]])+0.2</f>
        <v>2.7102795302300158</v>
      </c>
      <c r="J1959" s="9">
        <f ca="1">SUM(Packaging[[#This Row],[Purchase Cost]:[Taxes]])</f>
        <v>57.160279530230021</v>
      </c>
      <c r="K1959" s="9" t="str">
        <f>TEXT(Packaging[[#This Row],[Deliverydate_C]],"mmm")</f>
        <v>Jan</v>
      </c>
      <c r="L1959" s="9"/>
      <c r="M1959" s="9" t="s">
        <v>219</v>
      </c>
    </row>
    <row r="1960" spans="3:13" x14ac:dyDescent="0.25">
      <c r="C1960" s="9">
        <f t="shared" ca="1" si="167"/>
        <v>22</v>
      </c>
      <c r="D1960" s="9" cm="1">
        <f t="array" aca="1" ref="D1960" ca="1">_xlfn.ANCHORARRAY(C1960)*0.05</f>
        <v>1.1000000000000001</v>
      </c>
      <c r="E1960" s="9">
        <f t="shared" ca="1" si="168"/>
        <v>1</v>
      </c>
      <c r="F1960" s="9">
        <f t="shared" ca="1" si="166"/>
        <v>3</v>
      </c>
      <c r="G1960" s="9">
        <f t="shared" ca="1" si="169"/>
        <v>11</v>
      </c>
      <c r="H1960" s="9">
        <f t="shared" ca="1" si="170"/>
        <v>5</v>
      </c>
      <c r="I1960" s="9">
        <f ca="1">RAND()*(Packaging[[#This Row],[Ordering cost]]+Packaging[[#This Row],[Holding cost]])+0.2</f>
        <v>1.4101382709943713</v>
      </c>
      <c r="J1960" s="9">
        <f ca="1">SUM(Packaging[[#This Row],[Purchase Cost]:[Taxes]])</f>
        <v>44.510138270994375</v>
      </c>
      <c r="K1960" s="9" t="str">
        <f>TEXT(Packaging[[#This Row],[Deliverydate_C]],"mmm")</f>
        <v>Jan</v>
      </c>
      <c r="L1960" s="9"/>
      <c r="M1960" s="9" t="s">
        <v>220</v>
      </c>
    </row>
    <row r="1961" spans="3:13" x14ac:dyDescent="0.25">
      <c r="C1961" s="9">
        <f t="shared" ca="1" si="167"/>
        <v>28</v>
      </c>
      <c r="D1961" s="9" cm="1">
        <f t="array" aca="1" ref="D1961" ca="1">_xlfn.ANCHORARRAY(C1961)*0.05</f>
        <v>1.4000000000000001</v>
      </c>
      <c r="E1961" s="9">
        <f t="shared" ca="1" si="168"/>
        <v>1</v>
      </c>
      <c r="F1961" s="9">
        <f t="shared" ca="1" si="166"/>
        <v>3</v>
      </c>
      <c r="G1961" s="9">
        <f t="shared" ca="1" si="169"/>
        <v>14</v>
      </c>
      <c r="H1961" s="9">
        <f t="shared" ca="1" si="170"/>
        <v>5</v>
      </c>
      <c r="I1961" s="9">
        <f ca="1">RAND()*(Packaging[[#This Row],[Ordering cost]]+Packaging[[#This Row],[Holding cost]])+0.2</f>
        <v>1.0017134670148009</v>
      </c>
      <c r="J1961" s="9">
        <f ca="1">SUM(Packaging[[#This Row],[Purchase Cost]:[Taxes]])</f>
        <v>53.401713467014801</v>
      </c>
      <c r="K1961" s="9" t="str">
        <f>TEXT(Packaging[[#This Row],[Deliverydate_C]],"mmm")</f>
        <v>Jan</v>
      </c>
      <c r="L1961" s="9"/>
      <c r="M1961" s="9" t="s">
        <v>221</v>
      </c>
    </row>
    <row r="1962" spans="3:13" x14ac:dyDescent="0.25">
      <c r="C1962" s="9">
        <f t="shared" ca="1" si="167"/>
        <v>30</v>
      </c>
      <c r="D1962" s="9" cm="1">
        <f t="array" aca="1" ref="D1962" ca="1">_xlfn.ANCHORARRAY(C1962)*0.05</f>
        <v>1.5</v>
      </c>
      <c r="E1962" s="9">
        <f t="shared" ca="1" si="168"/>
        <v>1</v>
      </c>
      <c r="F1962" s="9">
        <f t="shared" ca="1" si="166"/>
        <v>3</v>
      </c>
      <c r="G1962" s="9">
        <f t="shared" ca="1" si="169"/>
        <v>12</v>
      </c>
      <c r="H1962" s="9">
        <f t="shared" ca="1" si="170"/>
        <v>4</v>
      </c>
      <c r="I1962" s="9">
        <f ca="1">RAND()*(Packaging[[#This Row],[Ordering cost]]+Packaging[[#This Row],[Holding cost]])+0.2</f>
        <v>2.297527015315227</v>
      </c>
      <c r="J1962" s="9">
        <f ca="1">SUM(Packaging[[#This Row],[Purchase Cost]:[Taxes]])</f>
        <v>53.797527015315225</v>
      </c>
      <c r="K1962" s="9" t="str">
        <f>TEXT(Packaging[[#This Row],[Deliverydate_C]],"mmm")</f>
        <v>Jan</v>
      </c>
      <c r="L1962" s="9"/>
      <c r="M1962" s="9" t="s">
        <v>220</v>
      </c>
    </row>
    <row r="1963" spans="3:13" x14ac:dyDescent="0.25">
      <c r="C1963" s="9">
        <f t="shared" ca="1" si="167"/>
        <v>22</v>
      </c>
      <c r="D1963" s="9" cm="1">
        <f t="array" aca="1" ref="D1963" ca="1">_xlfn.ANCHORARRAY(C1963)*0.05</f>
        <v>1.1000000000000001</v>
      </c>
      <c r="E1963" s="9">
        <f t="shared" ca="1" si="168"/>
        <v>1</v>
      </c>
      <c r="F1963" s="9">
        <f t="shared" ca="1" si="166"/>
        <v>3</v>
      </c>
      <c r="G1963" s="9">
        <f t="shared" ca="1" si="169"/>
        <v>12</v>
      </c>
      <c r="H1963" s="9">
        <f t="shared" ca="1" si="170"/>
        <v>3</v>
      </c>
      <c r="I1963" s="9">
        <f ca="1">RAND()*(Packaging[[#This Row],[Ordering cost]]+Packaging[[#This Row],[Holding cost]])+0.2</f>
        <v>1.4356817927545737</v>
      </c>
      <c r="J1963" s="9">
        <f ca="1">SUM(Packaging[[#This Row],[Purchase Cost]:[Taxes]])</f>
        <v>43.535681792754573</v>
      </c>
      <c r="K1963" s="9" t="str">
        <f>TEXT(Packaging[[#This Row],[Deliverydate_C]],"mmm")</f>
        <v>Jan</v>
      </c>
      <c r="L1963" s="9"/>
      <c r="M1963" s="9" t="s">
        <v>220</v>
      </c>
    </row>
    <row r="1964" spans="3:13" x14ac:dyDescent="0.25">
      <c r="C1964" s="9">
        <f t="shared" ca="1" si="167"/>
        <v>28</v>
      </c>
      <c r="D1964" s="9" cm="1">
        <f t="array" aca="1" ref="D1964" ca="1">_xlfn.ANCHORARRAY(C1964)*0.05</f>
        <v>1.4000000000000001</v>
      </c>
      <c r="E1964" s="9">
        <f t="shared" ca="1" si="168"/>
        <v>2</v>
      </c>
      <c r="F1964" s="9">
        <f t="shared" ca="1" si="166"/>
        <v>4</v>
      </c>
      <c r="G1964" s="9">
        <f t="shared" ca="1" si="169"/>
        <v>11</v>
      </c>
      <c r="H1964" s="9">
        <f t="shared" ca="1" si="170"/>
        <v>2</v>
      </c>
      <c r="I1964" s="9">
        <f ca="1">RAND()*(Packaging[[#This Row],[Ordering cost]]+Packaging[[#This Row],[Holding cost]])+0.2</f>
        <v>1.7790360432142933</v>
      </c>
      <c r="J1964" s="9">
        <f ca="1">SUM(Packaging[[#This Row],[Purchase Cost]:[Taxes]])</f>
        <v>50.179036043214289</v>
      </c>
      <c r="K1964" s="9" t="str">
        <f>TEXT(Packaging[[#This Row],[Deliverydate_C]],"mmm")</f>
        <v>Jan</v>
      </c>
      <c r="L1964" s="9"/>
      <c r="M1964" s="9" t="s">
        <v>219</v>
      </c>
    </row>
    <row r="1965" spans="3:13" x14ac:dyDescent="0.25">
      <c r="C1965" s="9">
        <f t="shared" ca="1" si="167"/>
        <v>27</v>
      </c>
      <c r="D1965" s="9" cm="1">
        <f t="array" aca="1" ref="D1965" ca="1">_xlfn.ANCHORARRAY(C1965)*0.05</f>
        <v>1.35</v>
      </c>
      <c r="E1965" s="9">
        <f t="shared" ca="1" si="168"/>
        <v>1</v>
      </c>
      <c r="F1965" s="9">
        <f t="shared" ca="1" si="166"/>
        <v>3</v>
      </c>
      <c r="G1965" s="9">
        <f t="shared" ca="1" si="169"/>
        <v>15</v>
      </c>
      <c r="H1965" s="9">
        <f t="shared" ca="1" si="170"/>
        <v>4</v>
      </c>
      <c r="I1965" s="9">
        <f ca="1">RAND()*(Packaging[[#This Row],[Ordering cost]]+Packaging[[#This Row],[Holding cost]])+0.2</f>
        <v>0.88303389457168024</v>
      </c>
      <c r="J1965" s="9">
        <f ca="1">SUM(Packaging[[#This Row],[Purchase Cost]:[Taxes]])</f>
        <v>52.233033894571683</v>
      </c>
      <c r="K1965" s="9" t="str">
        <f>TEXT(Packaging[[#This Row],[Deliverydate_C]],"mmm")</f>
        <v>Jan</v>
      </c>
      <c r="L1965" s="9"/>
      <c r="M1965" s="9" t="s">
        <v>221</v>
      </c>
    </row>
    <row r="1966" spans="3:13" x14ac:dyDescent="0.25">
      <c r="C1966" s="9">
        <f t="shared" ca="1" si="167"/>
        <v>23</v>
      </c>
      <c r="D1966" s="9" cm="1">
        <f t="array" aca="1" ref="D1966" ca="1">_xlfn.ANCHORARRAY(C1966)*0.05</f>
        <v>1.1500000000000001</v>
      </c>
      <c r="E1966" s="9">
        <f t="shared" ca="1" si="168"/>
        <v>2</v>
      </c>
      <c r="F1966" s="9">
        <f t="shared" ca="1" si="166"/>
        <v>4</v>
      </c>
      <c r="G1966" s="9">
        <f t="shared" ca="1" si="169"/>
        <v>12</v>
      </c>
      <c r="H1966" s="9">
        <f t="shared" ca="1" si="170"/>
        <v>3</v>
      </c>
      <c r="I1966" s="9">
        <f ca="1">RAND()*(Packaging[[#This Row],[Ordering cost]]+Packaging[[#This Row],[Holding cost]])+0.2</f>
        <v>0.34183504316480384</v>
      </c>
      <c r="J1966" s="9">
        <f ca="1">SUM(Packaging[[#This Row],[Purchase Cost]:[Taxes]])</f>
        <v>45.491835043164805</v>
      </c>
      <c r="K1966" s="9" t="str">
        <f>TEXT(Packaging[[#This Row],[Deliverydate_C]],"mmm")</f>
        <v>Jan</v>
      </c>
      <c r="L1966" s="9"/>
      <c r="M1966" s="9" t="s">
        <v>220</v>
      </c>
    </row>
    <row r="1967" spans="3:13" x14ac:dyDescent="0.25">
      <c r="C1967" s="9">
        <f t="shared" ca="1" si="167"/>
        <v>27</v>
      </c>
      <c r="D1967" s="9" cm="1">
        <f t="array" aca="1" ref="D1967" ca="1">_xlfn.ANCHORARRAY(C1967)*0.05</f>
        <v>1.35</v>
      </c>
      <c r="E1967" s="9">
        <f t="shared" ca="1" si="168"/>
        <v>1</v>
      </c>
      <c r="F1967" s="9">
        <f t="shared" ca="1" si="166"/>
        <v>4</v>
      </c>
      <c r="G1967" s="9">
        <f t="shared" ca="1" si="169"/>
        <v>12</v>
      </c>
      <c r="H1967" s="9">
        <f t="shared" ca="1" si="170"/>
        <v>4</v>
      </c>
      <c r="I1967" s="9">
        <f ca="1">RAND()*(Packaging[[#This Row],[Ordering cost]]+Packaging[[#This Row],[Holding cost]])+0.2</f>
        <v>0.32947676924977221</v>
      </c>
      <c r="J1967" s="9">
        <f ca="1">SUM(Packaging[[#This Row],[Purchase Cost]:[Taxes]])</f>
        <v>49.679476769249774</v>
      </c>
      <c r="K1967" s="9" t="str">
        <f>TEXT(Packaging[[#This Row],[Deliverydate_C]],"mmm")</f>
        <v>Jan</v>
      </c>
      <c r="L1967" s="9"/>
      <c r="M1967" s="9" t="s">
        <v>220</v>
      </c>
    </row>
    <row r="1968" spans="3:13" x14ac:dyDescent="0.25">
      <c r="C1968" s="9">
        <f t="shared" ca="1" si="167"/>
        <v>21</v>
      </c>
      <c r="D1968" s="9" cm="1">
        <f t="array" aca="1" ref="D1968" ca="1">_xlfn.ANCHORARRAY(C1968)*0.05</f>
        <v>1.05</v>
      </c>
      <c r="E1968" s="9">
        <f t="shared" ca="1" si="168"/>
        <v>2</v>
      </c>
      <c r="F1968" s="9">
        <f t="shared" ca="1" si="166"/>
        <v>3</v>
      </c>
      <c r="G1968" s="9">
        <f t="shared" ca="1" si="169"/>
        <v>13</v>
      </c>
      <c r="H1968" s="9">
        <f t="shared" ca="1" si="170"/>
        <v>3</v>
      </c>
      <c r="I1968" s="9">
        <f ca="1">RAND()*(Packaging[[#This Row],[Ordering cost]]+Packaging[[#This Row],[Holding cost]])+0.2</f>
        <v>0.90335685603374638</v>
      </c>
      <c r="J1968" s="9">
        <f ca="1">SUM(Packaging[[#This Row],[Purchase Cost]:[Taxes]])</f>
        <v>43.953356856033743</v>
      </c>
      <c r="K1968" s="9" t="str">
        <f>TEXT(Packaging[[#This Row],[Deliverydate_C]],"mmm")</f>
        <v>Jan</v>
      </c>
      <c r="L1968" s="9"/>
      <c r="M1968" s="9" t="s">
        <v>219</v>
      </c>
    </row>
    <row r="1969" spans="3:13" x14ac:dyDescent="0.25">
      <c r="C1969" s="9">
        <f t="shared" ca="1" si="167"/>
        <v>26</v>
      </c>
      <c r="D1969" s="9" cm="1">
        <f t="array" aca="1" ref="D1969" ca="1">_xlfn.ANCHORARRAY(C1969)*0.05</f>
        <v>1.3</v>
      </c>
      <c r="E1969" s="9">
        <f t="shared" ca="1" si="168"/>
        <v>2</v>
      </c>
      <c r="F1969" s="9">
        <f t="shared" ca="1" si="166"/>
        <v>4</v>
      </c>
      <c r="G1969" s="9">
        <f t="shared" ca="1" si="169"/>
        <v>11</v>
      </c>
      <c r="H1969" s="9">
        <f t="shared" ca="1" si="170"/>
        <v>3</v>
      </c>
      <c r="I1969" s="9">
        <f ca="1">RAND()*(Packaging[[#This Row],[Ordering cost]]+Packaging[[#This Row],[Holding cost]])+0.2</f>
        <v>0.68454212112031843</v>
      </c>
      <c r="J1969" s="9">
        <f ca="1">SUM(Packaging[[#This Row],[Purchase Cost]:[Taxes]])</f>
        <v>47.984542121120313</v>
      </c>
      <c r="K1969" s="9" t="str">
        <f>TEXT(Packaging[[#This Row],[Deliverydate_C]],"mmm")</f>
        <v>Jan</v>
      </c>
      <c r="L1969" s="9"/>
      <c r="M1969" s="9" t="s">
        <v>220</v>
      </c>
    </row>
    <row r="1970" spans="3:13" x14ac:dyDescent="0.25">
      <c r="C1970" s="9">
        <f t="shared" ca="1" si="167"/>
        <v>27</v>
      </c>
      <c r="D1970" s="9" cm="1">
        <f t="array" aca="1" ref="D1970" ca="1">_xlfn.ANCHORARRAY(C1970)*0.05</f>
        <v>1.35</v>
      </c>
      <c r="E1970" s="9">
        <f t="shared" ca="1" si="168"/>
        <v>2</v>
      </c>
      <c r="F1970" s="9">
        <f t="shared" ca="1" si="166"/>
        <v>4</v>
      </c>
      <c r="G1970" s="9">
        <f t="shared" ca="1" si="169"/>
        <v>11</v>
      </c>
      <c r="H1970" s="9">
        <f t="shared" ca="1" si="170"/>
        <v>4</v>
      </c>
      <c r="I1970" s="9">
        <f ca="1">RAND()*(Packaging[[#This Row],[Ordering cost]]+Packaging[[#This Row],[Holding cost]])+0.2</f>
        <v>2.3136870613946883</v>
      </c>
      <c r="J1970" s="9">
        <f ca="1">SUM(Packaging[[#This Row],[Purchase Cost]:[Taxes]])</f>
        <v>51.66368706139469</v>
      </c>
      <c r="K1970" s="9" t="str">
        <f>TEXT(Packaging[[#This Row],[Deliverydate_C]],"mmm")</f>
        <v>Jan</v>
      </c>
      <c r="L1970" s="9"/>
      <c r="M1970" s="9" t="s">
        <v>220</v>
      </c>
    </row>
    <row r="1971" spans="3:13" x14ac:dyDescent="0.25">
      <c r="C1971" s="9">
        <f t="shared" ca="1" si="167"/>
        <v>22</v>
      </c>
      <c r="D1971" s="9" cm="1">
        <f t="array" aca="1" ref="D1971" ca="1">_xlfn.ANCHORARRAY(C1971)*0.05</f>
        <v>1.1000000000000001</v>
      </c>
      <c r="E1971" s="9">
        <f t="shared" ca="1" si="168"/>
        <v>1</v>
      </c>
      <c r="F1971" s="9">
        <f t="shared" ca="1" si="166"/>
        <v>3</v>
      </c>
      <c r="G1971" s="9">
        <f t="shared" ca="1" si="169"/>
        <v>11</v>
      </c>
      <c r="H1971" s="9">
        <f t="shared" ca="1" si="170"/>
        <v>2</v>
      </c>
      <c r="I1971" s="9">
        <f ca="1">RAND()*(Packaging[[#This Row],[Ordering cost]]+Packaging[[#This Row],[Holding cost]])+0.2</f>
        <v>0.38041481113526582</v>
      </c>
      <c r="J1971" s="9">
        <f ca="1">SUM(Packaging[[#This Row],[Purchase Cost]:[Taxes]])</f>
        <v>40.480414811135269</v>
      </c>
      <c r="K1971" s="9" t="str">
        <f>TEXT(Packaging[[#This Row],[Deliverydate_C]],"mmm")</f>
        <v>Jan</v>
      </c>
      <c r="L1971" s="9"/>
      <c r="M1971" s="9" t="s">
        <v>220</v>
      </c>
    </row>
    <row r="1972" spans="3:13" x14ac:dyDescent="0.25">
      <c r="C1972" s="9">
        <f t="shared" ca="1" si="167"/>
        <v>29</v>
      </c>
      <c r="D1972" s="9" cm="1">
        <f t="array" aca="1" ref="D1972" ca="1">_xlfn.ANCHORARRAY(C1972)*0.05</f>
        <v>1.4500000000000002</v>
      </c>
      <c r="E1972" s="9">
        <f t="shared" ca="1" si="168"/>
        <v>2</v>
      </c>
      <c r="F1972" s="9">
        <f t="shared" ca="1" si="166"/>
        <v>3</v>
      </c>
      <c r="G1972" s="9">
        <f t="shared" ca="1" si="169"/>
        <v>12</v>
      </c>
      <c r="H1972" s="9">
        <f t="shared" ca="1" si="170"/>
        <v>4</v>
      </c>
      <c r="I1972" s="9">
        <f ca="1">RAND()*(Packaging[[#This Row],[Ordering cost]]+Packaging[[#This Row],[Holding cost]])+0.2</f>
        <v>2.12024143750372</v>
      </c>
      <c r="J1972" s="9">
        <f ca="1">SUM(Packaging[[#This Row],[Purchase Cost]:[Taxes]])</f>
        <v>53.570241437503725</v>
      </c>
      <c r="K1972" s="9" t="str">
        <f>TEXT(Packaging[[#This Row],[Deliverydate_C]],"mmm")</f>
        <v>Jan</v>
      </c>
      <c r="L1972" s="9"/>
      <c r="M1972" s="9" t="s">
        <v>220</v>
      </c>
    </row>
    <row r="1973" spans="3:13" x14ac:dyDescent="0.25">
      <c r="C1973" s="9">
        <f t="shared" ca="1" si="167"/>
        <v>27</v>
      </c>
      <c r="D1973" s="9" cm="1">
        <f t="array" aca="1" ref="D1973" ca="1">_xlfn.ANCHORARRAY(C1973)*0.05</f>
        <v>1.35</v>
      </c>
      <c r="E1973" s="9">
        <f t="shared" ca="1" si="168"/>
        <v>1</v>
      </c>
      <c r="F1973" s="9">
        <f t="shared" ca="1" si="166"/>
        <v>4</v>
      </c>
      <c r="G1973" s="9">
        <f t="shared" ca="1" si="169"/>
        <v>13</v>
      </c>
      <c r="H1973" s="9">
        <f t="shared" ca="1" si="170"/>
        <v>5</v>
      </c>
      <c r="I1973" s="9">
        <f ca="1">RAND()*(Packaging[[#This Row],[Ordering cost]]+Packaging[[#This Row],[Holding cost]])+0.2</f>
        <v>1.3107464342958313</v>
      </c>
      <c r="J1973" s="9">
        <f ca="1">SUM(Packaging[[#This Row],[Purchase Cost]:[Taxes]])</f>
        <v>52.660746434295831</v>
      </c>
      <c r="K1973" s="9" t="str">
        <f>TEXT(Packaging[[#This Row],[Deliverydate_C]],"mmm")</f>
        <v>Jan</v>
      </c>
      <c r="L1973" s="9"/>
      <c r="M1973" s="9" t="s">
        <v>219</v>
      </c>
    </row>
    <row r="1974" spans="3:13" x14ac:dyDescent="0.25">
      <c r="C1974" s="9">
        <f t="shared" ca="1" si="167"/>
        <v>29</v>
      </c>
      <c r="D1974" s="9" cm="1">
        <f t="array" aca="1" ref="D1974" ca="1">_xlfn.ANCHORARRAY(C1974)*0.05</f>
        <v>1.4500000000000002</v>
      </c>
      <c r="E1974" s="9">
        <f t="shared" ca="1" si="168"/>
        <v>2</v>
      </c>
      <c r="F1974" s="9">
        <f t="shared" ca="1" si="166"/>
        <v>4</v>
      </c>
      <c r="G1974" s="9">
        <f t="shared" ca="1" si="169"/>
        <v>10</v>
      </c>
      <c r="H1974" s="9">
        <f t="shared" ca="1" si="170"/>
        <v>4</v>
      </c>
      <c r="I1974" s="9">
        <f ca="1">RAND()*(Packaging[[#This Row],[Ordering cost]]+Packaging[[#This Row],[Holding cost]])+0.2</f>
        <v>1.4335308972666327</v>
      </c>
      <c r="J1974" s="9">
        <f ca="1">SUM(Packaging[[#This Row],[Purchase Cost]:[Taxes]])</f>
        <v>51.883530897266638</v>
      </c>
      <c r="K1974" s="9" t="str">
        <f>TEXT(Packaging[[#This Row],[Deliverydate_C]],"mmm")</f>
        <v>Jan</v>
      </c>
      <c r="L1974" s="9"/>
      <c r="M1974" s="9" t="s">
        <v>220</v>
      </c>
    </row>
    <row r="1975" spans="3:13" x14ac:dyDescent="0.25">
      <c r="C1975" s="9">
        <f t="shared" ca="1" si="167"/>
        <v>30</v>
      </c>
      <c r="D1975" s="9" cm="1">
        <f t="array" aca="1" ref="D1975" ca="1">_xlfn.ANCHORARRAY(C1975)*0.05</f>
        <v>1.5</v>
      </c>
      <c r="E1975" s="9">
        <f t="shared" ca="1" si="168"/>
        <v>1</v>
      </c>
      <c r="F1975" s="9">
        <f t="shared" ca="1" si="166"/>
        <v>4</v>
      </c>
      <c r="G1975" s="9">
        <f t="shared" ca="1" si="169"/>
        <v>14</v>
      </c>
      <c r="H1975" s="9">
        <f t="shared" ca="1" si="170"/>
        <v>4</v>
      </c>
      <c r="I1975" s="9">
        <f ca="1">RAND()*(Packaging[[#This Row],[Ordering cost]]+Packaging[[#This Row],[Holding cost]])+0.2</f>
        <v>1.2432670619804156</v>
      </c>
      <c r="J1975" s="9">
        <f ca="1">SUM(Packaging[[#This Row],[Purchase Cost]:[Taxes]])</f>
        <v>55.743267061980418</v>
      </c>
      <c r="K1975" s="9" t="str">
        <f>TEXT(Packaging[[#This Row],[Deliverydate_C]],"mmm")</f>
        <v>Jan</v>
      </c>
      <c r="L1975" s="9"/>
      <c r="M1975" s="9" t="s">
        <v>219</v>
      </c>
    </row>
    <row r="1976" spans="3:13" x14ac:dyDescent="0.25">
      <c r="C1976" s="9">
        <f t="shared" ca="1" si="167"/>
        <v>23</v>
      </c>
      <c r="D1976" s="9" cm="1">
        <f t="array" aca="1" ref="D1976" ca="1">_xlfn.ANCHORARRAY(C1976)*0.05</f>
        <v>1.1500000000000001</v>
      </c>
      <c r="E1976" s="9">
        <f t="shared" ca="1" si="168"/>
        <v>2</v>
      </c>
      <c r="F1976" s="9">
        <f t="shared" ca="1" si="166"/>
        <v>3</v>
      </c>
      <c r="G1976" s="9">
        <f t="shared" ca="1" si="169"/>
        <v>14</v>
      </c>
      <c r="H1976" s="9">
        <f t="shared" ca="1" si="170"/>
        <v>3</v>
      </c>
      <c r="I1976" s="9">
        <f ca="1">RAND()*(Packaging[[#This Row],[Ordering cost]]+Packaging[[#This Row],[Holding cost]])+0.2</f>
        <v>2.4028233830573194</v>
      </c>
      <c r="J1976" s="9">
        <f ca="1">SUM(Packaging[[#This Row],[Purchase Cost]:[Taxes]])</f>
        <v>48.552823383057316</v>
      </c>
      <c r="K1976" s="9" t="str">
        <f>TEXT(Packaging[[#This Row],[Deliverydate_C]],"mmm")</f>
        <v>Jan</v>
      </c>
      <c r="L1976" s="9"/>
      <c r="M1976" s="9" t="s">
        <v>221</v>
      </c>
    </row>
    <row r="1977" spans="3:13" x14ac:dyDescent="0.25">
      <c r="C1977" s="9">
        <f t="shared" ca="1" si="167"/>
        <v>27</v>
      </c>
      <c r="D1977" s="9" cm="1">
        <f t="array" aca="1" ref="D1977" ca="1">_xlfn.ANCHORARRAY(C1977)*0.05</f>
        <v>1.35</v>
      </c>
      <c r="E1977" s="9">
        <f t="shared" ca="1" si="168"/>
        <v>2</v>
      </c>
      <c r="F1977" s="9">
        <f t="shared" ca="1" si="166"/>
        <v>4</v>
      </c>
      <c r="G1977" s="9">
        <f t="shared" ca="1" si="169"/>
        <v>12</v>
      </c>
      <c r="H1977" s="9">
        <f t="shared" ca="1" si="170"/>
        <v>5</v>
      </c>
      <c r="I1977" s="9">
        <f ca="1">RAND()*(Packaging[[#This Row],[Ordering cost]]+Packaging[[#This Row],[Holding cost]])+0.2</f>
        <v>1.9359722542483655</v>
      </c>
      <c r="J1977" s="9">
        <f ca="1">SUM(Packaging[[#This Row],[Purchase Cost]:[Taxes]])</f>
        <v>53.285972254248364</v>
      </c>
      <c r="K1977" s="9" t="str">
        <f>TEXT(Packaging[[#This Row],[Deliverydate_C]],"mmm")</f>
        <v>Jan</v>
      </c>
      <c r="L1977" s="9"/>
      <c r="M1977" s="9" t="s">
        <v>221</v>
      </c>
    </row>
    <row r="1978" spans="3:13" x14ac:dyDescent="0.25">
      <c r="C1978" s="9">
        <f t="shared" ca="1" si="167"/>
        <v>26</v>
      </c>
      <c r="D1978" s="9" cm="1">
        <f t="array" aca="1" ref="D1978" ca="1">_xlfn.ANCHORARRAY(C1978)*0.05</f>
        <v>1.3</v>
      </c>
      <c r="E1978" s="9">
        <f t="shared" ca="1" si="168"/>
        <v>1</v>
      </c>
      <c r="F1978" s="9">
        <f t="shared" ca="1" si="166"/>
        <v>4</v>
      </c>
      <c r="G1978" s="9">
        <f t="shared" ca="1" si="169"/>
        <v>12</v>
      </c>
      <c r="H1978" s="9">
        <f t="shared" ca="1" si="170"/>
        <v>3</v>
      </c>
      <c r="I1978" s="9">
        <f ca="1">RAND()*(Packaging[[#This Row],[Ordering cost]]+Packaging[[#This Row],[Holding cost]])+0.2</f>
        <v>1.9118260577758277</v>
      </c>
      <c r="J1978" s="9">
        <f ca="1">SUM(Packaging[[#This Row],[Purchase Cost]:[Taxes]])</f>
        <v>49.211826057775824</v>
      </c>
      <c r="K1978" s="9" t="str">
        <f>TEXT(Packaging[[#This Row],[Deliverydate_C]],"mmm")</f>
        <v>Jan</v>
      </c>
      <c r="L1978" s="9"/>
      <c r="M1978" s="9" t="s">
        <v>220</v>
      </c>
    </row>
    <row r="1979" spans="3:13" x14ac:dyDescent="0.25">
      <c r="C1979" s="9">
        <f t="shared" ca="1" si="167"/>
        <v>22</v>
      </c>
      <c r="D1979" s="9" cm="1">
        <f t="array" aca="1" ref="D1979" ca="1">_xlfn.ANCHORARRAY(C1979)*0.05</f>
        <v>1.1000000000000001</v>
      </c>
      <c r="E1979" s="9">
        <f t="shared" ca="1" si="168"/>
        <v>1</v>
      </c>
      <c r="F1979" s="9">
        <f t="shared" ca="1" si="166"/>
        <v>4</v>
      </c>
      <c r="G1979" s="9">
        <f t="shared" ca="1" si="169"/>
        <v>13</v>
      </c>
      <c r="H1979" s="9">
        <f t="shared" ca="1" si="170"/>
        <v>3</v>
      </c>
      <c r="I1979" s="9">
        <f ca="1">RAND()*(Packaging[[#This Row],[Ordering cost]]+Packaging[[#This Row],[Holding cost]])+0.2</f>
        <v>0.56040372058518417</v>
      </c>
      <c r="J1979" s="9">
        <f ca="1">SUM(Packaging[[#This Row],[Purchase Cost]:[Taxes]])</f>
        <v>44.660403720585187</v>
      </c>
      <c r="K1979" s="9" t="str">
        <f>TEXT(Packaging[[#This Row],[Deliverydate_C]],"mmm")</f>
        <v>Jan</v>
      </c>
      <c r="L1979" s="9"/>
      <c r="M1979" s="9" t="s">
        <v>221</v>
      </c>
    </row>
    <row r="1980" spans="3:13" x14ac:dyDescent="0.25">
      <c r="C1980" s="9">
        <f t="shared" ca="1" si="167"/>
        <v>23</v>
      </c>
      <c r="D1980" s="9" cm="1">
        <f t="array" aca="1" ref="D1980" ca="1">_xlfn.ANCHORARRAY(C1980)*0.05</f>
        <v>1.1500000000000001</v>
      </c>
      <c r="E1980" s="9">
        <f t="shared" ca="1" si="168"/>
        <v>2</v>
      </c>
      <c r="F1980" s="9">
        <f t="shared" ca="1" si="166"/>
        <v>4</v>
      </c>
      <c r="G1980" s="9">
        <f t="shared" ca="1" si="169"/>
        <v>14</v>
      </c>
      <c r="H1980" s="9">
        <f t="shared" ca="1" si="170"/>
        <v>2</v>
      </c>
      <c r="I1980" s="9">
        <f ca="1">RAND()*(Packaging[[#This Row],[Ordering cost]]+Packaging[[#This Row],[Holding cost]])+0.2</f>
        <v>2.0307860960140314</v>
      </c>
      <c r="J1980" s="9">
        <f ca="1">SUM(Packaging[[#This Row],[Purchase Cost]:[Taxes]])</f>
        <v>48.180786096014032</v>
      </c>
      <c r="K1980" s="9" t="str">
        <f>TEXT(Packaging[[#This Row],[Deliverydate_C]],"mmm")</f>
        <v>Jan</v>
      </c>
      <c r="L1980" s="9"/>
      <c r="M1980" s="9" t="s">
        <v>220</v>
      </c>
    </row>
    <row r="1981" spans="3:13" x14ac:dyDescent="0.25">
      <c r="C1981" s="9">
        <f t="shared" ca="1" si="167"/>
        <v>28</v>
      </c>
      <c r="D1981" s="9" cm="1">
        <f t="array" aca="1" ref="D1981" ca="1">_xlfn.ANCHORARRAY(C1981)*0.05</f>
        <v>1.4000000000000001</v>
      </c>
      <c r="E1981" s="9">
        <f t="shared" ca="1" si="168"/>
        <v>2</v>
      </c>
      <c r="F1981" s="9">
        <f t="shared" ca="1" si="166"/>
        <v>3</v>
      </c>
      <c r="G1981" s="9">
        <f t="shared" ca="1" si="169"/>
        <v>13</v>
      </c>
      <c r="H1981" s="9">
        <f t="shared" ca="1" si="170"/>
        <v>4</v>
      </c>
      <c r="I1981" s="9">
        <f ca="1">RAND()*(Packaging[[#This Row],[Ordering cost]]+Packaging[[#This Row],[Holding cost]])+0.2</f>
        <v>1.6867303518673711</v>
      </c>
      <c r="J1981" s="9">
        <f ca="1">SUM(Packaging[[#This Row],[Purchase Cost]:[Taxes]])</f>
        <v>53.086730351867367</v>
      </c>
      <c r="K1981" s="9" t="str">
        <f>TEXT(Packaging[[#This Row],[Deliverydate_C]],"mmm")</f>
        <v>Jan</v>
      </c>
      <c r="L1981" s="9"/>
      <c r="M1981" s="9" t="s">
        <v>220</v>
      </c>
    </row>
    <row r="1982" spans="3:13" x14ac:dyDescent="0.25">
      <c r="C1982" s="9">
        <f t="shared" ca="1" si="167"/>
        <v>27</v>
      </c>
      <c r="D1982" s="9" cm="1">
        <f t="array" aca="1" ref="D1982" ca="1">_xlfn.ANCHORARRAY(C1982)*0.05</f>
        <v>1.35</v>
      </c>
      <c r="E1982" s="9">
        <f t="shared" ca="1" si="168"/>
        <v>1</v>
      </c>
      <c r="F1982" s="9">
        <f t="shared" ca="1" si="166"/>
        <v>3</v>
      </c>
      <c r="G1982" s="9">
        <f t="shared" ca="1" si="169"/>
        <v>14</v>
      </c>
      <c r="H1982" s="9">
        <f t="shared" ca="1" si="170"/>
        <v>4</v>
      </c>
      <c r="I1982" s="9">
        <f ca="1">RAND()*(Packaging[[#This Row],[Ordering cost]]+Packaging[[#This Row],[Holding cost]])+0.2</f>
        <v>0.4015825421713366</v>
      </c>
      <c r="J1982" s="9">
        <f ca="1">SUM(Packaging[[#This Row],[Purchase Cost]:[Taxes]])</f>
        <v>50.751582542171334</v>
      </c>
      <c r="K1982" s="9" t="str">
        <f>TEXT(Packaging[[#This Row],[Deliverydate_C]],"mmm")</f>
        <v>Jan</v>
      </c>
      <c r="L1982" s="9"/>
      <c r="M1982" s="9" t="s">
        <v>220</v>
      </c>
    </row>
    <row r="1983" spans="3:13" x14ac:dyDescent="0.25">
      <c r="C1983" s="9">
        <f t="shared" ca="1" si="167"/>
        <v>30</v>
      </c>
      <c r="D1983" s="9" cm="1">
        <f t="array" aca="1" ref="D1983" ca="1">_xlfn.ANCHORARRAY(C1983)*0.05</f>
        <v>1.5</v>
      </c>
      <c r="E1983" s="9">
        <f t="shared" ca="1" si="168"/>
        <v>2</v>
      </c>
      <c r="F1983" s="9">
        <f t="shared" ca="1" si="166"/>
        <v>4</v>
      </c>
      <c r="G1983" s="9">
        <f t="shared" ca="1" si="169"/>
        <v>15</v>
      </c>
      <c r="H1983" s="9">
        <f t="shared" ca="1" si="170"/>
        <v>5</v>
      </c>
      <c r="I1983" s="9">
        <f ca="1">RAND()*(Packaging[[#This Row],[Ordering cost]]+Packaging[[#This Row],[Holding cost]])+0.2</f>
        <v>2.8654624474111974</v>
      </c>
      <c r="J1983" s="9">
        <f ca="1">SUM(Packaging[[#This Row],[Purchase Cost]:[Taxes]])</f>
        <v>60.365462447411197</v>
      </c>
      <c r="K1983" s="9" t="str">
        <f>TEXT(Packaging[[#This Row],[Deliverydate_C]],"mmm")</f>
        <v>Jan</v>
      </c>
      <c r="L1983" s="9"/>
      <c r="M1983" s="9" t="s">
        <v>220</v>
      </c>
    </row>
    <row r="1984" spans="3:13" x14ac:dyDescent="0.25">
      <c r="C1984" s="9">
        <f t="shared" ca="1" si="167"/>
        <v>20</v>
      </c>
      <c r="D1984" s="9" cm="1">
        <f t="array" aca="1" ref="D1984" ca="1">_xlfn.ANCHORARRAY(C1984)*0.05</f>
        <v>1</v>
      </c>
      <c r="E1984" s="9">
        <f t="shared" ca="1" si="168"/>
        <v>2</v>
      </c>
      <c r="F1984" s="9">
        <f t="shared" ca="1" si="166"/>
        <v>4</v>
      </c>
      <c r="G1984" s="9">
        <f t="shared" ca="1" si="169"/>
        <v>10</v>
      </c>
      <c r="H1984" s="9">
        <f t="shared" ca="1" si="170"/>
        <v>2</v>
      </c>
      <c r="I1984" s="9">
        <f ca="1">RAND()*(Packaging[[#This Row],[Ordering cost]]+Packaging[[#This Row],[Holding cost]])+0.2</f>
        <v>2.6942260676752827</v>
      </c>
      <c r="J1984" s="9">
        <f ca="1">SUM(Packaging[[#This Row],[Purchase Cost]:[Taxes]])</f>
        <v>41.694226067675281</v>
      </c>
      <c r="K1984" s="9" t="str">
        <f>TEXT(Packaging[[#This Row],[Deliverydate_C]],"mmm")</f>
        <v>Jan</v>
      </c>
      <c r="L1984" s="9"/>
      <c r="M1984" s="9" t="s">
        <v>219</v>
      </c>
    </row>
    <row r="1985" spans="3:13" x14ac:dyDescent="0.25">
      <c r="C1985" s="9">
        <f t="shared" ca="1" si="167"/>
        <v>22</v>
      </c>
      <c r="D1985" s="9" cm="1">
        <f t="array" aca="1" ref="D1985" ca="1">_xlfn.ANCHORARRAY(C1985)*0.05</f>
        <v>1.1000000000000001</v>
      </c>
      <c r="E1985" s="9">
        <f t="shared" ca="1" si="168"/>
        <v>2</v>
      </c>
      <c r="F1985" s="9">
        <f t="shared" ca="1" si="166"/>
        <v>4</v>
      </c>
      <c r="G1985" s="9">
        <f t="shared" ca="1" si="169"/>
        <v>12</v>
      </c>
      <c r="H1985" s="9">
        <f t="shared" ca="1" si="170"/>
        <v>2</v>
      </c>
      <c r="I1985" s="9">
        <f ca="1">RAND()*(Packaging[[#This Row],[Ordering cost]]+Packaging[[#This Row],[Holding cost]])+0.2</f>
        <v>1.0059080714724606</v>
      </c>
      <c r="J1985" s="9">
        <f ca="1">SUM(Packaging[[#This Row],[Purchase Cost]:[Taxes]])</f>
        <v>44.105908071472463</v>
      </c>
      <c r="K1985" s="9" t="str">
        <f>TEXT(Packaging[[#This Row],[Deliverydate_C]],"mmm")</f>
        <v>Jan</v>
      </c>
      <c r="L1985" s="9"/>
      <c r="M1985" s="9" t="s">
        <v>220</v>
      </c>
    </row>
    <row r="1986" spans="3:13" x14ac:dyDescent="0.25">
      <c r="C1986" s="9">
        <f t="shared" ca="1" si="167"/>
        <v>29</v>
      </c>
      <c r="D1986" s="9" cm="1">
        <f t="array" aca="1" ref="D1986" ca="1">_xlfn.ANCHORARRAY(C1986)*0.05</f>
        <v>1.4500000000000002</v>
      </c>
      <c r="E1986" s="9">
        <f t="shared" ca="1" si="168"/>
        <v>1</v>
      </c>
      <c r="F1986" s="9">
        <f t="shared" ref="F1986:F2049" ca="1" si="171">RANDBETWEEN(3,4)</f>
        <v>3</v>
      </c>
      <c r="G1986" s="9">
        <f t="shared" ca="1" si="169"/>
        <v>13</v>
      </c>
      <c r="H1986" s="9">
        <f t="shared" ca="1" si="170"/>
        <v>5</v>
      </c>
      <c r="I1986" s="9">
        <f ca="1">RAND()*(Packaging[[#This Row],[Ordering cost]]+Packaging[[#This Row],[Holding cost]])+0.2</f>
        <v>1.5156584631259127</v>
      </c>
      <c r="J1986" s="9">
        <f ca="1">SUM(Packaging[[#This Row],[Purchase Cost]:[Taxes]])</f>
        <v>53.965658463125912</v>
      </c>
      <c r="K1986" s="9" t="str">
        <f>TEXT(Packaging[[#This Row],[Deliverydate_C]],"mmm")</f>
        <v>Jan</v>
      </c>
      <c r="L1986" s="9"/>
      <c r="M1986" s="9" t="s">
        <v>219</v>
      </c>
    </row>
    <row r="1987" spans="3:13" x14ac:dyDescent="0.25">
      <c r="C1987" s="9">
        <f t="shared" ca="1" si="167"/>
        <v>22</v>
      </c>
      <c r="D1987" s="9" cm="1">
        <f t="array" aca="1" ref="D1987" ca="1">_xlfn.ANCHORARRAY(C1987)*0.05</f>
        <v>1.1000000000000001</v>
      </c>
      <c r="E1987" s="9">
        <f t="shared" ca="1" si="168"/>
        <v>2</v>
      </c>
      <c r="F1987" s="9">
        <f t="shared" ca="1" si="171"/>
        <v>3</v>
      </c>
      <c r="G1987" s="9">
        <f t="shared" ca="1" si="169"/>
        <v>12</v>
      </c>
      <c r="H1987" s="9">
        <f t="shared" ca="1" si="170"/>
        <v>3</v>
      </c>
      <c r="I1987" s="9">
        <f ca="1">RAND()*(Packaging[[#This Row],[Ordering cost]]+Packaging[[#This Row],[Holding cost]])+0.2</f>
        <v>2.9823195367827888</v>
      </c>
      <c r="J1987" s="9">
        <f ca="1">SUM(Packaging[[#This Row],[Purchase Cost]:[Taxes]])</f>
        <v>46.082319536782791</v>
      </c>
      <c r="K1987" s="9" t="str">
        <f>TEXT(Packaging[[#This Row],[Deliverydate_C]],"mmm")</f>
        <v>Jan</v>
      </c>
      <c r="L1987" s="9"/>
      <c r="M1987" s="9" t="s">
        <v>220</v>
      </c>
    </row>
    <row r="1988" spans="3:13" x14ac:dyDescent="0.25">
      <c r="C1988" s="9">
        <f t="shared" ca="1" si="167"/>
        <v>27</v>
      </c>
      <c r="D1988" s="9" cm="1">
        <f t="array" aca="1" ref="D1988" ca="1">_xlfn.ANCHORARRAY(C1988)*0.05</f>
        <v>1.35</v>
      </c>
      <c r="E1988" s="9">
        <f t="shared" ca="1" si="168"/>
        <v>1</v>
      </c>
      <c r="F1988" s="9">
        <f t="shared" ca="1" si="171"/>
        <v>4</v>
      </c>
      <c r="G1988" s="9">
        <f t="shared" ca="1" si="169"/>
        <v>12</v>
      </c>
      <c r="H1988" s="9">
        <f t="shared" ca="1" si="170"/>
        <v>3</v>
      </c>
      <c r="I1988" s="9">
        <f ca="1">RAND()*(Packaging[[#This Row],[Ordering cost]]+Packaging[[#This Row],[Holding cost]])+0.2</f>
        <v>0.41911494632454738</v>
      </c>
      <c r="J1988" s="9">
        <f ca="1">SUM(Packaging[[#This Row],[Purchase Cost]:[Taxes]])</f>
        <v>48.769114946324549</v>
      </c>
      <c r="K1988" s="9" t="str">
        <f>TEXT(Packaging[[#This Row],[Deliverydate_C]],"mmm")</f>
        <v>Jan</v>
      </c>
      <c r="L1988" s="9"/>
      <c r="M1988" s="9" t="s">
        <v>219</v>
      </c>
    </row>
    <row r="1989" spans="3:13" x14ac:dyDescent="0.25">
      <c r="C1989" s="9">
        <f t="shared" ca="1" si="167"/>
        <v>24</v>
      </c>
      <c r="D1989" s="9" cm="1">
        <f t="array" aca="1" ref="D1989" ca="1">_xlfn.ANCHORARRAY(C1989)*0.05</f>
        <v>1.2000000000000002</v>
      </c>
      <c r="E1989" s="9">
        <f t="shared" ca="1" si="168"/>
        <v>1</v>
      </c>
      <c r="F1989" s="9">
        <f t="shared" ca="1" si="171"/>
        <v>4</v>
      </c>
      <c r="G1989" s="9">
        <f t="shared" ca="1" si="169"/>
        <v>12</v>
      </c>
      <c r="H1989" s="9">
        <f t="shared" ca="1" si="170"/>
        <v>4</v>
      </c>
      <c r="I1989" s="9">
        <f ca="1">RAND()*(Packaging[[#This Row],[Ordering cost]]+Packaging[[#This Row],[Holding cost]])+0.2</f>
        <v>0.86961246885622234</v>
      </c>
      <c r="J1989" s="9">
        <f ca="1">SUM(Packaging[[#This Row],[Purchase Cost]:[Taxes]])</f>
        <v>47.069612468856228</v>
      </c>
      <c r="K1989" s="9" t="str">
        <f>TEXT(Packaging[[#This Row],[Deliverydate_C]],"mmm")</f>
        <v>Jan</v>
      </c>
      <c r="L1989" s="9"/>
      <c r="M1989" s="9" t="s">
        <v>219</v>
      </c>
    </row>
    <row r="1990" spans="3:13" x14ac:dyDescent="0.25">
      <c r="C1990" s="9">
        <f t="shared" ca="1" si="167"/>
        <v>26</v>
      </c>
      <c r="D1990" s="9" cm="1">
        <f t="array" aca="1" ref="D1990" ca="1">_xlfn.ANCHORARRAY(C1990)*0.05</f>
        <v>1.3</v>
      </c>
      <c r="E1990" s="9">
        <f t="shared" ca="1" si="168"/>
        <v>1</v>
      </c>
      <c r="F1990" s="9">
        <f t="shared" ca="1" si="171"/>
        <v>3</v>
      </c>
      <c r="G1990" s="9">
        <f t="shared" ca="1" si="169"/>
        <v>14</v>
      </c>
      <c r="H1990" s="9">
        <f t="shared" ca="1" si="170"/>
        <v>3</v>
      </c>
      <c r="I1990" s="9">
        <f ca="1">RAND()*(Packaging[[#This Row],[Ordering cost]]+Packaging[[#This Row],[Holding cost]])+0.2</f>
        <v>0.20532637061612724</v>
      </c>
      <c r="J1990" s="9">
        <f ca="1">SUM(Packaging[[#This Row],[Purchase Cost]:[Taxes]])</f>
        <v>48.505326370616125</v>
      </c>
      <c r="K1990" s="9" t="str">
        <f>TEXT(Packaging[[#This Row],[Deliverydate_C]],"mmm")</f>
        <v>Jan</v>
      </c>
      <c r="L1990" s="9"/>
      <c r="M1990" s="9" t="s">
        <v>219</v>
      </c>
    </row>
    <row r="1991" spans="3:13" x14ac:dyDescent="0.25">
      <c r="C1991" s="9">
        <f t="shared" ca="1" si="167"/>
        <v>21</v>
      </c>
      <c r="D1991" s="9" cm="1">
        <f t="array" aca="1" ref="D1991" ca="1">_xlfn.ANCHORARRAY(C1991)*0.05</f>
        <v>1.05</v>
      </c>
      <c r="E1991" s="9">
        <f t="shared" ca="1" si="168"/>
        <v>1</v>
      </c>
      <c r="F1991" s="9">
        <f t="shared" ca="1" si="171"/>
        <v>3</v>
      </c>
      <c r="G1991" s="9">
        <f t="shared" ca="1" si="169"/>
        <v>13</v>
      </c>
      <c r="H1991" s="9">
        <f t="shared" ca="1" si="170"/>
        <v>5</v>
      </c>
      <c r="I1991" s="9">
        <f ca="1">RAND()*(Packaging[[#This Row],[Ordering cost]]+Packaging[[#This Row],[Holding cost]])+0.2</f>
        <v>0.56845554695317491</v>
      </c>
      <c r="J1991" s="9">
        <f ca="1">SUM(Packaging[[#This Row],[Purchase Cost]:[Taxes]])</f>
        <v>44.618455546953172</v>
      </c>
      <c r="K1991" s="9" t="str">
        <f>TEXT(Packaging[[#This Row],[Deliverydate_C]],"mmm")</f>
        <v>Jan</v>
      </c>
      <c r="L1991" s="9"/>
      <c r="M1991" s="9" t="s">
        <v>220</v>
      </c>
    </row>
    <row r="1992" spans="3:13" x14ac:dyDescent="0.25">
      <c r="C1992" s="9">
        <f t="shared" ca="1" si="167"/>
        <v>21</v>
      </c>
      <c r="D1992" s="9" cm="1">
        <f t="array" aca="1" ref="D1992" ca="1">_xlfn.ANCHORARRAY(C1992)*0.05</f>
        <v>1.05</v>
      </c>
      <c r="E1992" s="9">
        <f t="shared" ca="1" si="168"/>
        <v>2</v>
      </c>
      <c r="F1992" s="9">
        <f t="shared" ca="1" si="171"/>
        <v>3</v>
      </c>
      <c r="G1992" s="9">
        <f t="shared" ca="1" si="169"/>
        <v>15</v>
      </c>
      <c r="H1992" s="9">
        <f t="shared" ca="1" si="170"/>
        <v>2</v>
      </c>
      <c r="I1992" s="9">
        <f ca="1">RAND()*(Packaging[[#This Row],[Ordering cost]]+Packaging[[#This Row],[Holding cost]])+0.2</f>
        <v>1.3670164094571997</v>
      </c>
      <c r="J1992" s="9">
        <f ca="1">SUM(Packaging[[#This Row],[Purchase Cost]:[Taxes]])</f>
        <v>45.417016409457197</v>
      </c>
      <c r="K1992" s="9" t="str">
        <f>TEXT(Packaging[[#This Row],[Deliverydate_C]],"mmm")</f>
        <v>Jan</v>
      </c>
      <c r="L1992" s="9"/>
      <c r="M1992" s="9" t="s">
        <v>220</v>
      </c>
    </row>
    <row r="1993" spans="3:13" x14ac:dyDescent="0.25">
      <c r="C1993" s="9">
        <f t="shared" ref="C1993:C2056" ca="1" si="172">RANDBETWEEN(20,30)</f>
        <v>30</v>
      </c>
      <c r="D1993" s="9" cm="1">
        <f t="array" aca="1" ref="D1993" ca="1">_xlfn.ANCHORARRAY(C1993)*0.05</f>
        <v>1.5</v>
      </c>
      <c r="E1993" s="9">
        <f t="shared" ref="E1993:E2056" ca="1" si="173">RANDBETWEEN(1,2)</f>
        <v>1</v>
      </c>
      <c r="F1993" s="9">
        <f t="shared" ca="1" si="171"/>
        <v>4</v>
      </c>
      <c r="G1993" s="9">
        <f t="shared" ref="G1993:G2056" ca="1" si="174">RANDBETWEEN(10,15)</f>
        <v>10</v>
      </c>
      <c r="H1993" s="9">
        <f t="shared" ref="H1993:H2056" ca="1" si="175">RANDBETWEEN(2,5)</f>
        <v>2</v>
      </c>
      <c r="I1993" s="9">
        <f ca="1">RAND()*(Packaging[[#This Row],[Ordering cost]]+Packaging[[#This Row],[Holding cost]])+0.2</f>
        <v>1.0570711074003498</v>
      </c>
      <c r="J1993" s="9">
        <f ca="1">SUM(Packaging[[#This Row],[Purchase Cost]:[Taxes]])</f>
        <v>49.557071107400347</v>
      </c>
      <c r="K1993" s="9" t="str">
        <f>TEXT(Packaging[[#This Row],[Deliverydate_C]],"mmm")</f>
        <v>Jan</v>
      </c>
      <c r="L1993" s="9"/>
      <c r="M1993" s="9" t="s">
        <v>219</v>
      </c>
    </row>
    <row r="1994" spans="3:13" x14ac:dyDescent="0.25">
      <c r="C1994" s="9">
        <f t="shared" ca="1" si="172"/>
        <v>23</v>
      </c>
      <c r="D1994" s="9" cm="1">
        <f t="array" aca="1" ref="D1994" ca="1">_xlfn.ANCHORARRAY(C1994)*0.05</f>
        <v>1.1500000000000001</v>
      </c>
      <c r="E1994" s="9">
        <f t="shared" ca="1" si="173"/>
        <v>1</v>
      </c>
      <c r="F1994" s="9">
        <f t="shared" ca="1" si="171"/>
        <v>4</v>
      </c>
      <c r="G1994" s="9">
        <f t="shared" ca="1" si="174"/>
        <v>10</v>
      </c>
      <c r="H1994" s="9">
        <f t="shared" ca="1" si="175"/>
        <v>2</v>
      </c>
      <c r="I1994" s="9">
        <f ca="1">RAND()*(Packaging[[#This Row],[Ordering cost]]+Packaging[[#This Row],[Holding cost]])+0.2</f>
        <v>1.8380151987367346</v>
      </c>
      <c r="J1994" s="9">
        <f ca="1">SUM(Packaging[[#This Row],[Purchase Cost]:[Taxes]])</f>
        <v>42.988015198736733</v>
      </c>
      <c r="K1994" s="9" t="str">
        <f>TEXT(Packaging[[#This Row],[Deliverydate_C]],"mmm")</f>
        <v>Jan</v>
      </c>
      <c r="L1994" s="9"/>
      <c r="M1994" s="9" t="s">
        <v>220</v>
      </c>
    </row>
    <row r="1995" spans="3:13" x14ac:dyDescent="0.25">
      <c r="C1995" s="9">
        <f t="shared" ca="1" si="172"/>
        <v>29</v>
      </c>
      <c r="D1995" s="9" cm="1">
        <f t="array" aca="1" ref="D1995" ca="1">_xlfn.ANCHORARRAY(C1995)*0.05</f>
        <v>1.4500000000000002</v>
      </c>
      <c r="E1995" s="9">
        <f t="shared" ca="1" si="173"/>
        <v>2</v>
      </c>
      <c r="F1995" s="9">
        <f t="shared" ca="1" si="171"/>
        <v>4</v>
      </c>
      <c r="G1995" s="9">
        <f t="shared" ca="1" si="174"/>
        <v>14</v>
      </c>
      <c r="H1995" s="9">
        <f t="shared" ca="1" si="175"/>
        <v>2</v>
      </c>
      <c r="I1995" s="9">
        <f ca="1">RAND()*(Packaging[[#This Row],[Ordering cost]]+Packaging[[#This Row],[Holding cost]])+0.2</f>
        <v>2.9825987169481492</v>
      </c>
      <c r="J1995" s="9">
        <f ca="1">SUM(Packaging[[#This Row],[Purchase Cost]:[Taxes]])</f>
        <v>55.432598716948149</v>
      </c>
      <c r="K1995" s="9" t="str">
        <f>TEXT(Packaging[[#This Row],[Deliverydate_C]],"mmm")</f>
        <v>Jan</v>
      </c>
      <c r="L1995" s="9"/>
      <c r="M1995" s="9" t="s">
        <v>221</v>
      </c>
    </row>
    <row r="1996" spans="3:13" x14ac:dyDescent="0.25">
      <c r="C1996" s="9">
        <f t="shared" ca="1" si="172"/>
        <v>25</v>
      </c>
      <c r="D1996" s="9" cm="1">
        <f t="array" aca="1" ref="D1996" ca="1">_xlfn.ANCHORARRAY(C1996)*0.05</f>
        <v>1.25</v>
      </c>
      <c r="E1996" s="9">
        <f t="shared" ca="1" si="173"/>
        <v>2</v>
      </c>
      <c r="F1996" s="9">
        <f t="shared" ca="1" si="171"/>
        <v>3</v>
      </c>
      <c r="G1996" s="9">
        <f t="shared" ca="1" si="174"/>
        <v>12</v>
      </c>
      <c r="H1996" s="9">
        <f t="shared" ca="1" si="175"/>
        <v>5</v>
      </c>
      <c r="I1996" s="9">
        <f ca="1">RAND()*(Packaging[[#This Row],[Ordering cost]]+Packaging[[#This Row],[Holding cost]])+0.2</f>
        <v>3.3666858043405377</v>
      </c>
      <c r="J1996" s="9">
        <f ca="1">SUM(Packaging[[#This Row],[Purchase Cost]:[Taxes]])</f>
        <v>51.616685804340534</v>
      </c>
      <c r="K1996" s="9" t="str">
        <f>TEXT(Packaging[[#This Row],[Deliverydate_C]],"mmm")</f>
        <v>Jan</v>
      </c>
      <c r="L1996" s="9"/>
      <c r="M1996" s="9" t="s">
        <v>220</v>
      </c>
    </row>
    <row r="1997" spans="3:13" x14ac:dyDescent="0.25">
      <c r="C1997" s="9">
        <f t="shared" ca="1" si="172"/>
        <v>20</v>
      </c>
      <c r="D1997" s="9" cm="1">
        <f t="array" aca="1" ref="D1997" ca="1">_xlfn.ANCHORARRAY(C1997)*0.05</f>
        <v>1</v>
      </c>
      <c r="E1997" s="9">
        <f t="shared" ca="1" si="173"/>
        <v>1</v>
      </c>
      <c r="F1997" s="9">
        <f t="shared" ca="1" si="171"/>
        <v>3</v>
      </c>
      <c r="G1997" s="9">
        <f t="shared" ca="1" si="174"/>
        <v>12</v>
      </c>
      <c r="H1997" s="9">
        <f t="shared" ca="1" si="175"/>
        <v>4</v>
      </c>
      <c r="I1997" s="9">
        <f ca="1">RAND()*(Packaging[[#This Row],[Ordering cost]]+Packaging[[#This Row],[Holding cost]])+0.2</f>
        <v>0.27244277539907263</v>
      </c>
      <c r="J1997" s="9">
        <f ca="1">SUM(Packaging[[#This Row],[Purchase Cost]:[Taxes]])</f>
        <v>41.272442775399071</v>
      </c>
      <c r="K1997" s="9" t="str">
        <f>TEXT(Packaging[[#This Row],[Deliverydate_C]],"mmm")</f>
        <v>Jan</v>
      </c>
      <c r="L1997" s="9"/>
      <c r="M1997" s="9" t="s">
        <v>220</v>
      </c>
    </row>
    <row r="1998" spans="3:13" x14ac:dyDescent="0.25">
      <c r="C1998" s="9">
        <f t="shared" ca="1" si="172"/>
        <v>25</v>
      </c>
      <c r="D1998" s="9" cm="1">
        <f t="array" aca="1" ref="D1998" ca="1">_xlfn.ANCHORARRAY(C1998)*0.05</f>
        <v>1.25</v>
      </c>
      <c r="E1998" s="9">
        <f t="shared" ca="1" si="173"/>
        <v>1</v>
      </c>
      <c r="F1998" s="9">
        <f t="shared" ca="1" si="171"/>
        <v>4</v>
      </c>
      <c r="G1998" s="9">
        <f t="shared" ca="1" si="174"/>
        <v>12</v>
      </c>
      <c r="H1998" s="9">
        <f t="shared" ca="1" si="175"/>
        <v>3</v>
      </c>
      <c r="I1998" s="9">
        <f ca="1">RAND()*(Packaging[[#This Row],[Ordering cost]]+Packaging[[#This Row],[Holding cost]])+0.2</f>
        <v>1.0337024747678958</v>
      </c>
      <c r="J1998" s="9">
        <f ca="1">SUM(Packaging[[#This Row],[Purchase Cost]:[Taxes]])</f>
        <v>47.283702474767892</v>
      </c>
      <c r="K1998" s="9" t="str">
        <f>TEXT(Packaging[[#This Row],[Deliverydate_C]],"mmm")</f>
        <v>Jan</v>
      </c>
      <c r="L1998" s="9"/>
      <c r="M1998" s="9" t="s">
        <v>220</v>
      </c>
    </row>
    <row r="1999" spans="3:13" x14ac:dyDescent="0.25">
      <c r="C1999" s="9">
        <f t="shared" ca="1" si="172"/>
        <v>22</v>
      </c>
      <c r="D1999" s="9" cm="1">
        <f t="array" aca="1" ref="D1999" ca="1">_xlfn.ANCHORARRAY(C1999)*0.05</f>
        <v>1.1000000000000001</v>
      </c>
      <c r="E1999" s="9">
        <f t="shared" ca="1" si="173"/>
        <v>1</v>
      </c>
      <c r="F1999" s="9">
        <f t="shared" ca="1" si="171"/>
        <v>4</v>
      </c>
      <c r="G1999" s="9">
        <f t="shared" ca="1" si="174"/>
        <v>10</v>
      </c>
      <c r="H1999" s="9">
        <f t="shared" ca="1" si="175"/>
        <v>4</v>
      </c>
      <c r="I1999" s="9">
        <f ca="1">RAND()*(Packaging[[#This Row],[Ordering cost]]+Packaging[[#This Row],[Holding cost]])+0.2</f>
        <v>1.2243106171127727</v>
      </c>
      <c r="J1999" s="9">
        <f ca="1">SUM(Packaging[[#This Row],[Purchase Cost]:[Taxes]])</f>
        <v>43.324310617112772</v>
      </c>
      <c r="K1999" s="9" t="str">
        <f>TEXT(Packaging[[#This Row],[Deliverydate_C]],"mmm")</f>
        <v>Jan</v>
      </c>
      <c r="L1999" s="9"/>
      <c r="M1999" s="9" t="s">
        <v>220</v>
      </c>
    </row>
    <row r="2000" spans="3:13" x14ac:dyDescent="0.25">
      <c r="C2000" s="9">
        <f t="shared" ca="1" si="172"/>
        <v>28</v>
      </c>
      <c r="D2000" s="9" cm="1">
        <f t="array" aca="1" ref="D2000" ca="1">_xlfn.ANCHORARRAY(C2000)*0.05</f>
        <v>1.4000000000000001</v>
      </c>
      <c r="E2000" s="9">
        <f t="shared" ca="1" si="173"/>
        <v>1</v>
      </c>
      <c r="F2000" s="9">
        <f t="shared" ca="1" si="171"/>
        <v>4</v>
      </c>
      <c r="G2000" s="9">
        <f t="shared" ca="1" si="174"/>
        <v>10</v>
      </c>
      <c r="H2000" s="9">
        <f t="shared" ca="1" si="175"/>
        <v>3</v>
      </c>
      <c r="I2000" s="9">
        <f ca="1">RAND()*(Packaging[[#This Row],[Ordering cost]]+Packaging[[#This Row],[Holding cost]])+0.2</f>
        <v>1.0515395854093883</v>
      </c>
      <c r="J2000" s="9">
        <f ca="1">SUM(Packaging[[#This Row],[Purchase Cost]:[Taxes]])</f>
        <v>48.451539585409385</v>
      </c>
      <c r="K2000" s="9" t="str">
        <f>TEXT(Packaging[[#This Row],[Deliverydate_C]],"mmm")</f>
        <v>Jan</v>
      </c>
      <c r="L2000" s="9"/>
      <c r="M2000" s="9" t="s">
        <v>220</v>
      </c>
    </row>
    <row r="2001" spans="3:13" x14ac:dyDescent="0.25">
      <c r="C2001" s="9">
        <f t="shared" ca="1" si="172"/>
        <v>29</v>
      </c>
      <c r="D2001" s="9" cm="1">
        <f t="array" aca="1" ref="D2001" ca="1">_xlfn.ANCHORARRAY(C2001)*0.05</f>
        <v>1.4500000000000002</v>
      </c>
      <c r="E2001" s="9">
        <f t="shared" ca="1" si="173"/>
        <v>1</v>
      </c>
      <c r="F2001" s="9">
        <f t="shared" ca="1" si="171"/>
        <v>4</v>
      </c>
      <c r="G2001" s="9">
        <f t="shared" ca="1" si="174"/>
        <v>10</v>
      </c>
      <c r="H2001" s="9">
        <f t="shared" ca="1" si="175"/>
        <v>3</v>
      </c>
      <c r="I2001" s="9">
        <f ca="1">RAND()*(Packaging[[#This Row],[Ordering cost]]+Packaging[[#This Row],[Holding cost]])+0.2</f>
        <v>1.0977023110400501</v>
      </c>
      <c r="J2001" s="9">
        <f ca="1">SUM(Packaging[[#This Row],[Purchase Cost]:[Taxes]])</f>
        <v>49.547702311040055</v>
      </c>
      <c r="K2001" s="9" t="str">
        <f>TEXT(Packaging[[#This Row],[Deliverydate_C]],"mmm")</f>
        <v>Jan</v>
      </c>
      <c r="L2001" s="9"/>
      <c r="M2001" s="9" t="s">
        <v>219</v>
      </c>
    </row>
    <row r="2002" spans="3:13" x14ac:dyDescent="0.25">
      <c r="C2002" s="9">
        <f t="shared" ca="1" si="172"/>
        <v>28</v>
      </c>
      <c r="D2002" s="9" cm="1">
        <f t="array" aca="1" ref="D2002" ca="1">_xlfn.ANCHORARRAY(C2002)*0.05</f>
        <v>1.4000000000000001</v>
      </c>
      <c r="E2002" s="9">
        <f t="shared" ca="1" si="173"/>
        <v>2</v>
      </c>
      <c r="F2002" s="9">
        <f t="shared" ca="1" si="171"/>
        <v>4</v>
      </c>
      <c r="G2002" s="9">
        <f t="shared" ca="1" si="174"/>
        <v>14</v>
      </c>
      <c r="H2002" s="9">
        <f t="shared" ca="1" si="175"/>
        <v>4</v>
      </c>
      <c r="I2002" s="9">
        <f ca="1">RAND()*(Packaging[[#This Row],[Ordering cost]]+Packaging[[#This Row],[Holding cost]])+0.2</f>
        <v>0.3371774537146045</v>
      </c>
      <c r="J2002" s="9">
        <f ca="1">SUM(Packaging[[#This Row],[Purchase Cost]:[Taxes]])</f>
        <v>53.737177453714601</v>
      </c>
      <c r="K2002" s="9" t="str">
        <f>TEXT(Packaging[[#This Row],[Deliverydate_C]],"mmm")</f>
        <v>Jan</v>
      </c>
      <c r="L2002" s="9"/>
      <c r="M2002" s="9" t="s">
        <v>219</v>
      </c>
    </row>
    <row r="2003" spans="3:13" x14ac:dyDescent="0.25">
      <c r="C2003" s="9">
        <f t="shared" ca="1" si="172"/>
        <v>29</v>
      </c>
      <c r="D2003" s="9" cm="1">
        <f t="array" aca="1" ref="D2003" ca="1">_xlfn.ANCHORARRAY(C2003)*0.05</f>
        <v>1.4500000000000002</v>
      </c>
      <c r="E2003" s="9">
        <f t="shared" ca="1" si="173"/>
        <v>1</v>
      </c>
      <c r="F2003" s="9">
        <f t="shared" ca="1" si="171"/>
        <v>4</v>
      </c>
      <c r="G2003" s="9">
        <f t="shared" ca="1" si="174"/>
        <v>15</v>
      </c>
      <c r="H2003" s="9">
        <f t="shared" ca="1" si="175"/>
        <v>3</v>
      </c>
      <c r="I2003" s="9">
        <f ca="1">RAND()*(Packaging[[#This Row],[Ordering cost]]+Packaging[[#This Row],[Holding cost]])+0.2</f>
        <v>1.3505967036277238</v>
      </c>
      <c r="J2003" s="9">
        <f ca="1">SUM(Packaging[[#This Row],[Purchase Cost]:[Taxes]])</f>
        <v>54.800596703627726</v>
      </c>
      <c r="K2003" s="9" t="str">
        <f>TEXT(Packaging[[#This Row],[Deliverydate_C]],"mmm")</f>
        <v>Jan</v>
      </c>
      <c r="L2003" s="9"/>
      <c r="M2003" s="9" t="s">
        <v>221</v>
      </c>
    </row>
    <row r="2004" spans="3:13" x14ac:dyDescent="0.25">
      <c r="C2004" s="9">
        <f t="shared" ca="1" si="172"/>
        <v>27</v>
      </c>
      <c r="D2004" s="9" cm="1">
        <f t="array" aca="1" ref="D2004" ca="1">_xlfn.ANCHORARRAY(C2004)*0.05</f>
        <v>1.35</v>
      </c>
      <c r="E2004" s="9">
        <f t="shared" ca="1" si="173"/>
        <v>1</v>
      </c>
      <c r="F2004" s="9">
        <f t="shared" ca="1" si="171"/>
        <v>4</v>
      </c>
      <c r="G2004" s="9">
        <f t="shared" ca="1" si="174"/>
        <v>13</v>
      </c>
      <c r="H2004" s="9">
        <f t="shared" ca="1" si="175"/>
        <v>4</v>
      </c>
      <c r="I2004" s="9">
        <f ca="1">RAND()*(Packaging[[#This Row],[Ordering cost]]+Packaging[[#This Row],[Holding cost]])+0.2</f>
        <v>1.9616278325695244</v>
      </c>
      <c r="J2004" s="9">
        <f ca="1">SUM(Packaging[[#This Row],[Purchase Cost]:[Taxes]])</f>
        <v>52.311627832569528</v>
      </c>
      <c r="K2004" s="9" t="str">
        <f>TEXT(Packaging[[#This Row],[Deliverydate_C]],"mmm")</f>
        <v>Jan</v>
      </c>
      <c r="L2004" s="9"/>
      <c r="M2004" s="9" t="s">
        <v>220</v>
      </c>
    </row>
    <row r="2005" spans="3:13" x14ac:dyDescent="0.25">
      <c r="C2005" s="9">
        <f t="shared" ca="1" si="172"/>
        <v>21</v>
      </c>
      <c r="D2005" s="9" cm="1">
        <f t="array" aca="1" ref="D2005" ca="1">_xlfn.ANCHORARRAY(C2005)*0.05</f>
        <v>1.05</v>
      </c>
      <c r="E2005" s="9">
        <f t="shared" ca="1" si="173"/>
        <v>2</v>
      </c>
      <c r="F2005" s="9">
        <f t="shared" ca="1" si="171"/>
        <v>4</v>
      </c>
      <c r="G2005" s="9">
        <f t="shared" ca="1" si="174"/>
        <v>10</v>
      </c>
      <c r="H2005" s="9">
        <f t="shared" ca="1" si="175"/>
        <v>5</v>
      </c>
      <c r="I2005" s="9">
        <f ca="1">RAND()*(Packaging[[#This Row],[Ordering cost]]+Packaging[[#This Row],[Holding cost]])+0.2</f>
        <v>2.5007951500780061</v>
      </c>
      <c r="J2005" s="9">
        <f ca="1">SUM(Packaging[[#This Row],[Purchase Cost]:[Taxes]])</f>
        <v>45.550795150078002</v>
      </c>
      <c r="K2005" s="9" t="str">
        <f>TEXT(Packaging[[#This Row],[Deliverydate_C]],"mmm")</f>
        <v>Jan</v>
      </c>
      <c r="L2005" s="9"/>
      <c r="M2005" s="9" t="s">
        <v>221</v>
      </c>
    </row>
    <row r="2006" spans="3:13" x14ac:dyDescent="0.25">
      <c r="C2006" s="9">
        <f t="shared" ca="1" si="172"/>
        <v>27</v>
      </c>
      <c r="D2006" s="9" cm="1">
        <f t="array" aca="1" ref="D2006" ca="1">_xlfn.ANCHORARRAY(C2006)*0.05</f>
        <v>1.35</v>
      </c>
      <c r="E2006" s="9">
        <f t="shared" ca="1" si="173"/>
        <v>1</v>
      </c>
      <c r="F2006" s="9">
        <f t="shared" ca="1" si="171"/>
        <v>4</v>
      </c>
      <c r="G2006" s="9">
        <f t="shared" ca="1" si="174"/>
        <v>14</v>
      </c>
      <c r="H2006" s="9">
        <f t="shared" ca="1" si="175"/>
        <v>2</v>
      </c>
      <c r="I2006" s="9">
        <f ca="1">RAND()*(Packaging[[#This Row],[Ordering cost]]+Packaging[[#This Row],[Holding cost]])+0.2</f>
        <v>1.4687921327448887</v>
      </c>
      <c r="J2006" s="9">
        <f ca="1">SUM(Packaging[[#This Row],[Purchase Cost]:[Taxes]])</f>
        <v>50.818792132744889</v>
      </c>
      <c r="K2006" s="9" t="str">
        <f>TEXT(Packaging[[#This Row],[Deliverydate_C]],"mmm")</f>
        <v>Jan</v>
      </c>
      <c r="L2006" s="9"/>
      <c r="M2006" s="9" t="s">
        <v>220</v>
      </c>
    </row>
    <row r="2007" spans="3:13" x14ac:dyDescent="0.25">
      <c r="C2007" s="9">
        <f t="shared" ca="1" si="172"/>
        <v>29</v>
      </c>
      <c r="D2007" s="9" cm="1">
        <f t="array" aca="1" ref="D2007" ca="1">_xlfn.ANCHORARRAY(C2007)*0.05</f>
        <v>1.4500000000000002</v>
      </c>
      <c r="E2007" s="9">
        <f t="shared" ca="1" si="173"/>
        <v>1</v>
      </c>
      <c r="F2007" s="9">
        <f t="shared" ca="1" si="171"/>
        <v>4</v>
      </c>
      <c r="G2007" s="9">
        <f t="shared" ca="1" si="174"/>
        <v>11</v>
      </c>
      <c r="H2007" s="9">
        <f t="shared" ca="1" si="175"/>
        <v>4</v>
      </c>
      <c r="I2007" s="9">
        <f ca="1">RAND()*(Packaging[[#This Row],[Ordering cost]]+Packaging[[#This Row],[Holding cost]])+0.2</f>
        <v>1.6621888203820641</v>
      </c>
      <c r="J2007" s="9">
        <f ca="1">SUM(Packaging[[#This Row],[Purchase Cost]:[Taxes]])</f>
        <v>52.112188820382066</v>
      </c>
      <c r="K2007" s="9" t="str">
        <f>TEXT(Packaging[[#This Row],[Deliverydate_C]],"mmm")</f>
        <v>Jan</v>
      </c>
      <c r="L2007" s="9"/>
      <c r="M2007" s="9" t="s">
        <v>220</v>
      </c>
    </row>
    <row r="2008" spans="3:13" x14ac:dyDescent="0.25">
      <c r="C2008" s="9">
        <f t="shared" ca="1" si="172"/>
        <v>24</v>
      </c>
      <c r="D2008" s="9" cm="1">
        <f t="array" aca="1" ref="D2008" ca="1">_xlfn.ANCHORARRAY(C2008)*0.05</f>
        <v>1.2000000000000002</v>
      </c>
      <c r="E2008" s="9">
        <f t="shared" ca="1" si="173"/>
        <v>2</v>
      </c>
      <c r="F2008" s="9">
        <f t="shared" ca="1" si="171"/>
        <v>3</v>
      </c>
      <c r="G2008" s="9">
        <f t="shared" ca="1" si="174"/>
        <v>12</v>
      </c>
      <c r="H2008" s="9">
        <f t="shared" ca="1" si="175"/>
        <v>4</v>
      </c>
      <c r="I2008" s="9">
        <f ca="1">RAND()*(Packaging[[#This Row],[Ordering cost]]+Packaging[[#This Row],[Holding cost]])+0.2</f>
        <v>1.9947280390622137</v>
      </c>
      <c r="J2008" s="9">
        <f ca="1">SUM(Packaging[[#This Row],[Purchase Cost]:[Taxes]])</f>
        <v>48.19472803906222</v>
      </c>
      <c r="K2008" s="9" t="str">
        <f>TEXT(Packaging[[#This Row],[Deliverydate_C]],"mmm")</f>
        <v>Jan</v>
      </c>
      <c r="L2008" s="9"/>
      <c r="M2008" s="9" t="s">
        <v>220</v>
      </c>
    </row>
    <row r="2009" spans="3:13" x14ac:dyDescent="0.25">
      <c r="C2009" s="9">
        <f t="shared" ca="1" si="172"/>
        <v>30</v>
      </c>
      <c r="D2009" s="9" cm="1">
        <f t="array" aca="1" ref="D2009" ca="1">_xlfn.ANCHORARRAY(C2009)*0.05</f>
        <v>1.5</v>
      </c>
      <c r="E2009" s="9">
        <f t="shared" ca="1" si="173"/>
        <v>1</v>
      </c>
      <c r="F2009" s="9">
        <f t="shared" ca="1" si="171"/>
        <v>3</v>
      </c>
      <c r="G2009" s="9">
        <f t="shared" ca="1" si="174"/>
        <v>11</v>
      </c>
      <c r="H2009" s="9">
        <f t="shared" ca="1" si="175"/>
        <v>4</v>
      </c>
      <c r="I2009" s="9">
        <f ca="1">RAND()*(Packaging[[#This Row],[Ordering cost]]+Packaging[[#This Row],[Holding cost]])+0.2</f>
        <v>2.0414983419449917</v>
      </c>
      <c r="J2009" s="9">
        <f ca="1">SUM(Packaging[[#This Row],[Purchase Cost]:[Taxes]])</f>
        <v>52.541498341944994</v>
      </c>
      <c r="K2009" s="9" t="str">
        <f>TEXT(Packaging[[#This Row],[Deliverydate_C]],"mmm")</f>
        <v>Jan</v>
      </c>
      <c r="L2009" s="9"/>
      <c r="M2009" s="9" t="s">
        <v>219</v>
      </c>
    </row>
    <row r="2010" spans="3:13" x14ac:dyDescent="0.25">
      <c r="C2010" s="9">
        <f t="shared" ca="1" si="172"/>
        <v>26</v>
      </c>
      <c r="D2010" s="9" cm="1">
        <f t="array" aca="1" ref="D2010" ca="1">_xlfn.ANCHORARRAY(C2010)*0.05</f>
        <v>1.3</v>
      </c>
      <c r="E2010" s="9">
        <f t="shared" ca="1" si="173"/>
        <v>1</v>
      </c>
      <c r="F2010" s="9">
        <f t="shared" ca="1" si="171"/>
        <v>4</v>
      </c>
      <c r="G2010" s="9">
        <f t="shared" ca="1" si="174"/>
        <v>14</v>
      </c>
      <c r="H2010" s="9">
        <f t="shared" ca="1" si="175"/>
        <v>4</v>
      </c>
      <c r="I2010" s="9">
        <f ca="1">RAND()*(Packaging[[#This Row],[Ordering cost]]+Packaging[[#This Row],[Holding cost]])+0.2</f>
        <v>0.46256057397984496</v>
      </c>
      <c r="J2010" s="9">
        <f ca="1">SUM(Packaging[[#This Row],[Purchase Cost]:[Taxes]])</f>
        <v>50.76256057397984</v>
      </c>
      <c r="K2010" s="9" t="str">
        <f>TEXT(Packaging[[#This Row],[Deliverydate_C]],"mmm")</f>
        <v>Jan</v>
      </c>
      <c r="L2010" s="9"/>
      <c r="M2010" s="9" t="s">
        <v>219</v>
      </c>
    </row>
    <row r="2011" spans="3:13" x14ac:dyDescent="0.25">
      <c r="C2011" s="9">
        <f t="shared" ca="1" si="172"/>
        <v>29</v>
      </c>
      <c r="D2011" s="9" cm="1">
        <f t="array" aca="1" ref="D2011" ca="1">_xlfn.ANCHORARRAY(C2011)*0.05</f>
        <v>1.4500000000000002</v>
      </c>
      <c r="E2011" s="9">
        <f t="shared" ca="1" si="173"/>
        <v>2</v>
      </c>
      <c r="F2011" s="9">
        <f t="shared" ca="1" si="171"/>
        <v>4</v>
      </c>
      <c r="G2011" s="9">
        <f t="shared" ca="1" si="174"/>
        <v>14</v>
      </c>
      <c r="H2011" s="9">
        <f t="shared" ca="1" si="175"/>
        <v>4</v>
      </c>
      <c r="I2011" s="9">
        <f ca="1">RAND()*(Packaging[[#This Row],[Ordering cost]]+Packaging[[#This Row],[Holding cost]])+0.2</f>
        <v>2.628617120537978</v>
      </c>
      <c r="J2011" s="9">
        <f ca="1">SUM(Packaging[[#This Row],[Purchase Cost]:[Taxes]])</f>
        <v>57.078617120537984</v>
      </c>
      <c r="K2011" s="9" t="str">
        <f>TEXT(Packaging[[#This Row],[Deliverydate_C]],"mmm")</f>
        <v>Jan</v>
      </c>
      <c r="L2011" s="9"/>
      <c r="M2011" s="9" t="s">
        <v>219</v>
      </c>
    </row>
    <row r="2012" spans="3:13" x14ac:dyDescent="0.25">
      <c r="C2012" s="9">
        <f t="shared" ca="1" si="172"/>
        <v>21</v>
      </c>
      <c r="D2012" s="9" cm="1">
        <f t="array" aca="1" ref="D2012" ca="1">_xlfn.ANCHORARRAY(C2012)*0.05</f>
        <v>1.05</v>
      </c>
      <c r="E2012" s="9">
        <f t="shared" ca="1" si="173"/>
        <v>1</v>
      </c>
      <c r="F2012" s="9">
        <f t="shared" ca="1" si="171"/>
        <v>4</v>
      </c>
      <c r="G2012" s="9">
        <f t="shared" ca="1" si="174"/>
        <v>13</v>
      </c>
      <c r="H2012" s="9">
        <f t="shared" ca="1" si="175"/>
        <v>4</v>
      </c>
      <c r="I2012" s="9">
        <f ca="1">RAND()*(Packaging[[#This Row],[Ordering cost]]+Packaging[[#This Row],[Holding cost]])+0.2</f>
        <v>1.7058722378103854</v>
      </c>
      <c r="J2012" s="9">
        <f ca="1">SUM(Packaging[[#This Row],[Purchase Cost]:[Taxes]])</f>
        <v>45.755872237810379</v>
      </c>
      <c r="K2012" s="9" t="str">
        <f>TEXT(Packaging[[#This Row],[Deliverydate_C]],"mmm")</f>
        <v>Jan</v>
      </c>
      <c r="L2012" s="9"/>
      <c r="M2012" s="9" t="s">
        <v>220</v>
      </c>
    </row>
    <row r="2013" spans="3:13" x14ac:dyDescent="0.25">
      <c r="C2013" s="9">
        <f t="shared" ca="1" si="172"/>
        <v>25</v>
      </c>
      <c r="D2013" s="9" cm="1">
        <f t="array" aca="1" ref="D2013" ca="1">_xlfn.ANCHORARRAY(C2013)*0.05</f>
        <v>1.25</v>
      </c>
      <c r="E2013" s="9">
        <f t="shared" ca="1" si="173"/>
        <v>1</v>
      </c>
      <c r="F2013" s="9">
        <f t="shared" ca="1" si="171"/>
        <v>3</v>
      </c>
      <c r="G2013" s="9">
        <f t="shared" ca="1" si="174"/>
        <v>14</v>
      </c>
      <c r="H2013" s="9">
        <f t="shared" ca="1" si="175"/>
        <v>2</v>
      </c>
      <c r="I2013" s="9">
        <f ca="1">RAND()*(Packaging[[#This Row],[Ordering cost]]+Packaging[[#This Row],[Holding cost]])+0.2</f>
        <v>1.3894191814947046</v>
      </c>
      <c r="J2013" s="9">
        <f ca="1">SUM(Packaging[[#This Row],[Purchase Cost]:[Taxes]])</f>
        <v>47.639419181494702</v>
      </c>
      <c r="K2013" s="9" t="str">
        <f>TEXT(Packaging[[#This Row],[Deliverydate_C]],"mmm")</f>
        <v>Jan</v>
      </c>
      <c r="L2013" s="9"/>
      <c r="M2013" s="9" t="s">
        <v>221</v>
      </c>
    </row>
    <row r="2014" spans="3:13" x14ac:dyDescent="0.25">
      <c r="C2014" s="9">
        <f t="shared" ca="1" si="172"/>
        <v>24</v>
      </c>
      <c r="D2014" s="9" cm="1">
        <f t="array" aca="1" ref="D2014" ca="1">_xlfn.ANCHORARRAY(C2014)*0.05</f>
        <v>1.2000000000000002</v>
      </c>
      <c r="E2014" s="9">
        <f t="shared" ca="1" si="173"/>
        <v>2</v>
      </c>
      <c r="F2014" s="9">
        <f t="shared" ca="1" si="171"/>
        <v>4</v>
      </c>
      <c r="G2014" s="9">
        <f t="shared" ca="1" si="174"/>
        <v>13</v>
      </c>
      <c r="H2014" s="9">
        <f t="shared" ca="1" si="175"/>
        <v>3</v>
      </c>
      <c r="I2014" s="9">
        <f ca="1">RAND()*(Packaging[[#This Row],[Ordering cost]]+Packaging[[#This Row],[Holding cost]])+0.2</f>
        <v>0.78472248176437098</v>
      </c>
      <c r="J2014" s="9">
        <f ca="1">SUM(Packaging[[#This Row],[Purchase Cost]:[Taxes]])</f>
        <v>47.984722481764372</v>
      </c>
      <c r="K2014" s="9" t="str">
        <f>TEXT(Packaging[[#This Row],[Deliverydate_C]],"mmm")</f>
        <v>Jan</v>
      </c>
      <c r="L2014" s="9"/>
      <c r="M2014" s="9" t="s">
        <v>220</v>
      </c>
    </row>
    <row r="2015" spans="3:13" x14ac:dyDescent="0.25">
      <c r="C2015" s="9">
        <f t="shared" ca="1" si="172"/>
        <v>23</v>
      </c>
      <c r="D2015" s="9" cm="1">
        <f t="array" aca="1" ref="D2015" ca="1">_xlfn.ANCHORARRAY(C2015)*0.05</f>
        <v>1.1500000000000001</v>
      </c>
      <c r="E2015" s="9">
        <f t="shared" ca="1" si="173"/>
        <v>1</v>
      </c>
      <c r="F2015" s="9">
        <f t="shared" ca="1" si="171"/>
        <v>3</v>
      </c>
      <c r="G2015" s="9">
        <f t="shared" ca="1" si="174"/>
        <v>11</v>
      </c>
      <c r="H2015" s="9">
        <f t="shared" ca="1" si="175"/>
        <v>4</v>
      </c>
      <c r="I2015" s="9">
        <f ca="1">RAND()*(Packaging[[#This Row],[Ordering cost]]+Packaging[[#This Row],[Holding cost]])+0.2</f>
        <v>1.321173558685165</v>
      </c>
      <c r="J2015" s="9">
        <f ca="1">SUM(Packaging[[#This Row],[Purchase Cost]:[Taxes]])</f>
        <v>44.471173558685166</v>
      </c>
      <c r="K2015" s="9" t="str">
        <f>TEXT(Packaging[[#This Row],[Deliverydate_C]],"mmm")</f>
        <v>Jan</v>
      </c>
      <c r="L2015" s="9"/>
      <c r="M2015" s="9" t="s">
        <v>220</v>
      </c>
    </row>
    <row r="2016" spans="3:13" x14ac:dyDescent="0.25">
      <c r="C2016" s="9">
        <f t="shared" ca="1" si="172"/>
        <v>29</v>
      </c>
      <c r="D2016" s="9" cm="1">
        <f t="array" aca="1" ref="D2016" ca="1">_xlfn.ANCHORARRAY(C2016)*0.05</f>
        <v>1.4500000000000002</v>
      </c>
      <c r="E2016" s="9">
        <f t="shared" ca="1" si="173"/>
        <v>2</v>
      </c>
      <c r="F2016" s="9">
        <f t="shared" ca="1" si="171"/>
        <v>3</v>
      </c>
      <c r="G2016" s="9">
        <f t="shared" ca="1" si="174"/>
        <v>11</v>
      </c>
      <c r="H2016" s="9">
        <f t="shared" ca="1" si="175"/>
        <v>2</v>
      </c>
      <c r="I2016" s="9">
        <f ca="1">RAND()*(Packaging[[#This Row],[Ordering cost]]+Packaging[[#This Row],[Holding cost]])+0.2</f>
        <v>2.627383739329725</v>
      </c>
      <c r="J2016" s="9">
        <f ca="1">SUM(Packaging[[#This Row],[Purchase Cost]:[Taxes]])</f>
        <v>51.077383739329726</v>
      </c>
      <c r="K2016" s="9" t="str">
        <f>TEXT(Packaging[[#This Row],[Deliverydate_C]],"mmm")</f>
        <v>Jan</v>
      </c>
      <c r="L2016" s="9"/>
      <c r="M2016" s="9" t="s">
        <v>220</v>
      </c>
    </row>
    <row r="2017" spans="3:13" x14ac:dyDescent="0.25">
      <c r="C2017" s="9">
        <f t="shared" ca="1" si="172"/>
        <v>22</v>
      </c>
      <c r="D2017" s="9" cm="1">
        <f t="array" aca="1" ref="D2017" ca="1">_xlfn.ANCHORARRAY(C2017)*0.05</f>
        <v>1.1000000000000001</v>
      </c>
      <c r="E2017" s="9">
        <f t="shared" ca="1" si="173"/>
        <v>1</v>
      </c>
      <c r="F2017" s="9">
        <f t="shared" ca="1" si="171"/>
        <v>4</v>
      </c>
      <c r="G2017" s="9">
        <f t="shared" ca="1" si="174"/>
        <v>10</v>
      </c>
      <c r="H2017" s="9">
        <f t="shared" ca="1" si="175"/>
        <v>5</v>
      </c>
      <c r="I2017" s="9">
        <f ca="1">RAND()*(Packaging[[#This Row],[Ordering cost]]+Packaging[[#This Row],[Holding cost]])+0.2</f>
        <v>0.46939415587493649</v>
      </c>
      <c r="J2017" s="9">
        <f ca="1">SUM(Packaging[[#This Row],[Purchase Cost]:[Taxes]])</f>
        <v>43.569394155874939</v>
      </c>
      <c r="K2017" s="9" t="str">
        <f>TEXT(Packaging[[#This Row],[Deliverydate_C]],"mmm")</f>
        <v>Jan</v>
      </c>
      <c r="L2017" s="9"/>
      <c r="M2017" s="9" t="s">
        <v>220</v>
      </c>
    </row>
    <row r="2018" spans="3:13" x14ac:dyDescent="0.25">
      <c r="C2018" s="9">
        <f t="shared" ca="1" si="172"/>
        <v>24</v>
      </c>
      <c r="D2018" s="9" cm="1">
        <f t="array" aca="1" ref="D2018" ca="1">_xlfn.ANCHORARRAY(C2018)*0.05</f>
        <v>1.2000000000000002</v>
      </c>
      <c r="E2018" s="9">
        <f t="shared" ca="1" si="173"/>
        <v>2</v>
      </c>
      <c r="F2018" s="9">
        <f t="shared" ca="1" si="171"/>
        <v>3</v>
      </c>
      <c r="G2018" s="9">
        <f t="shared" ca="1" si="174"/>
        <v>13</v>
      </c>
      <c r="H2018" s="9">
        <f t="shared" ca="1" si="175"/>
        <v>5</v>
      </c>
      <c r="I2018" s="9">
        <f ca="1">RAND()*(Packaging[[#This Row],[Ordering cost]]+Packaging[[#This Row],[Holding cost]])+0.2</f>
        <v>3.0357072394283504</v>
      </c>
      <c r="J2018" s="9">
        <f ca="1">SUM(Packaging[[#This Row],[Purchase Cost]:[Taxes]])</f>
        <v>51.235707239428351</v>
      </c>
      <c r="K2018" s="9" t="str">
        <f>TEXT(Packaging[[#This Row],[Deliverydate_C]],"mmm")</f>
        <v>Jan</v>
      </c>
      <c r="L2018" s="9"/>
      <c r="M2018" s="9" t="s">
        <v>220</v>
      </c>
    </row>
    <row r="2019" spans="3:13" x14ac:dyDescent="0.25">
      <c r="C2019" s="9">
        <f t="shared" ca="1" si="172"/>
        <v>23</v>
      </c>
      <c r="D2019" s="9" cm="1">
        <f t="array" aca="1" ref="D2019" ca="1">_xlfn.ANCHORARRAY(C2019)*0.05</f>
        <v>1.1500000000000001</v>
      </c>
      <c r="E2019" s="9">
        <f t="shared" ca="1" si="173"/>
        <v>1</v>
      </c>
      <c r="F2019" s="9">
        <f t="shared" ca="1" si="171"/>
        <v>3</v>
      </c>
      <c r="G2019" s="9">
        <f t="shared" ca="1" si="174"/>
        <v>12</v>
      </c>
      <c r="H2019" s="9">
        <f t="shared" ca="1" si="175"/>
        <v>2</v>
      </c>
      <c r="I2019" s="9">
        <f ca="1">RAND()*(Packaging[[#This Row],[Ordering cost]]+Packaging[[#This Row],[Holding cost]])+0.2</f>
        <v>2.2245824245700998</v>
      </c>
      <c r="J2019" s="9">
        <f ca="1">SUM(Packaging[[#This Row],[Purchase Cost]:[Taxes]])</f>
        <v>44.3745824245701</v>
      </c>
      <c r="K2019" s="9" t="str">
        <f>TEXT(Packaging[[#This Row],[Deliverydate_C]],"mmm")</f>
        <v>Jan</v>
      </c>
      <c r="L2019" s="9"/>
      <c r="M2019" s="9" t="s">
        <v>220</v>
      </c>
    </row>
    <row r="2020" spans="3:13" x14ac:dyDescent="0.25">
      <c r="C2020" s="9">
        <f t="shared" ca="1" si="172"/>
        <v>27</v>
      </c>
      <c r="D2020" s="9" cm="1">
        <f t="array" aca="1" ref="D2020" ca="1">_xlfn.ANCHORARRAY(C2020)*0.05</f>
        <v>1.35</v>
      </c>
      <c r="E2020" s="9">
        <f t="shared" ca="1" si="173"/>
        <v>2</v>
      </c>
      <c r="F2020" s="9">
        <f t="shared" ca="1" si="171"/>
        <v>4</v>
      </c>
      <c r="G2020" s="9">
        <f t="shared" ca="1" si="174"/>
        <v>11</v>
      </c>
      <c r="H2020" s="9">
        <f t="shared" ca="1" si="175"/>
        <v>2</v>
      </c>
      <c r="I2020" s="9">
        <f ca="1">RAND()*(Packaging[[#This Row],[Ordering cost]]+Packaging[[#This Row],[Holding cost]])+0.2</f>
        <v>1.6683409514101779</v>
      </c>
      <c r="J2020" s="9">
        <f ca="1">SUM(Packaging[[#This Row],[Purchase Cost]:[Taxes]])</f>
        <v>49.018340951410181</v>
      </c>
      <c r="K2020" s="9" t="str">
        <f>TEXT(Packaging[[#This Row],[Deliverydate_C]],"mmm")</f>
        <v>Jan</v>
      </c>
      <c r="L2020" s="9"/>
      <c r="M2020" s="9" t="s">
        <v>219</v>
      </c>
    </row>
    <row r="2021" spans="3:13" x14ac:dyDescent="0.25">
      <c r="C2021" s="9">
        <f t="shared" ca="1" si="172"/>
        <v>30</v>
      </c>
      <c r="D2021" s="9" cm="1">
        <f t="array" aca="1" ref="D2021" ca="1">_xlfn.ANCHORARRAY(C2021)*0.05</f>
        <v>1.5</v>
      </c>
      <c r="E2021" s="9">
        <f t="shared" ca="1" si="173"/>
        <v>1</v>
      </c>
      <c r="F2021" s="9">
        <f t="shared" ca="1" si="171"/>
        <v>3</v>
      </c>
      <c r="G2021" s="9">
        <f t="shared" ca="1" si="174"/>
        <v>14</v>
      </c>
      <c r="H2021" s="9">
        <f t="shared" ca="1" si="175"/>
        <v>5</v>
      </c>
      <c r="I2021" s="9">
        <f ca="1">RAND()*(Packaging[[#This Row],[Ordering cost]]+Packaging[[#This Row],[Holding cost]])+0.2</f>
        <v>2.1591986626462822</v>
      </c>
      <c r="J2021" s="9">
        <f ca="1">SUM(Packaging[[#This Row],[Purchase Cost]:[Taxes]])</f>
        <v>56.659198662646283</v>
      </c>
      <c r="K2021" s="9" t="str">
        <f>TEXT(Packaging[[#This Row],[Deliverydate_C]],"mmm")</f>
        <v>Jan</v>
      </c>
      <c r="L2021" s="9"/>
      <c r="M2021" s="9" t="s">
        <v>220</v>
      </c>
    </row>
    <row r="2022" spans="3:13" x14ac:dyDescent="0.25">
      <c r="C2022" s="9">
        <f t="shared" ca="1" si="172"/>
        <v>20</v>
      </c>
      <c r="D2022" s="9" cm="1">
        <f t="array" aca="1" ref="D2022" ca="1">_xlfn.ANCHORARRAY(C2022)*0.05</f>
        <v>1</v>
      </c>
      <c r="E2022" s="9">
        <f t="shared" ca="1" si="173"/>
        <v>1</v>
      </c>
      <c r="F2022" s="9">
        <f t="shared" ca="1" si="171"/>
        <v>4</v>
      </c>
      <c r="G2022" s="9">
        <f t="shared" ca="1" si="174"/>
        <v>10</v>
      </c>
      <c r="H2022" s="9">
        <f t="shared" ca="1" si="175"/>
        <v>3</v>
      </c>
      <c r="I2022" s="9">
        <f ca="1">RAND()*(Packaging[[#This Row],[Ordering cost]]+Packaging[[#This Row],[Holding cost]])+0.2</f>
        <v>1.5366540340728032</v>
      </c>
      <c r="J2022" s="9">
        <f ca="1">SUM(Packaging[[#This Row],[Purchase Cost]:[Taxes]])</f>
        <v>40.536654034072804</v>
      </c>
      <c r="K2022" s="9" t="str">
        <f>TEXT(Packaging[[#This Row],[Deliverydate_C]],"mmm")</f>
        <v>Jan</v>
      </c>
      <c r="L2022" s="9"/>
      <c r="M2022" s="9" t="s">
        <v>221</v>
      </c>
    </row>
    <row r="2023" spans="3:13" x14ac:dyDescent="0.25">
      <c r="C2023" s="9">
        <f t="shared" ca="1" si="172"/>
        <v>29</v>
      </c>
      <c r="D2023" s="9" cm="1">
        <f t="array" aca="1" ref="D2023" ca="1">_xlfn.ANCHORARRAY(C2023)*0.05</f>
        <v>1.4500000000000002</v>
      </c>
      <c r="E2023" s="9">
        <f t="shared" ca="1" si="173"/>
        <v>2</v>
      </c>
      <c r="F2023" s="9">
        <f t="shared" ca="1" si="171"/>
        <v>4</v>
      </c>
      <c r="G2023" s="9">
        <f t="shared" ca="1" si="174"/>
        <v>11</v>
      </c>
      <c r="H2023" s="9">
        <f t="shared" ca="1" si="175"/>
        <v>2</v>
      </c>
      <c r="I2023" s="9">
        <f ca="1">RAND()*(Packaging[[#This Row],[Ordering cost]]+Packaging[[#This Row],[Holding cost]])+0.2</f>
        <v>3.2029195831938924</v>
      </c>
      <c r="J2023" s="9">
        <f ca="1">SUM(Packaging[[#This Row],[Purchase Cost]:[Taxes]])</f>
        <v>52.652919583193892</v>
      </c>
      <c r="K2023" s="9" t="str">
        <f>TEXT(Packaging[[#This Row],[Deliverydate_C]],"mmm")</f>
        <v>Jan</v>
      </c>
      <c r="L2023" s="9"/>
      <c r="M2023" s="9" t="s">
        <v>221</v>
      </c>
    </row>
    <row r="2024" spans="3:13" x14ac:dyDescent="0.25">
      <c r="C2024" s="9">
        <f t="shared" ca="1" si="172"/>
        <v>27</v>
      </c>
      <c r="D2024" s="9" cm="1">
        <f t="array" aca="1" ref="D2024" ca="1">_xlfn.ANCHORARRAY(C2024)*0.05</f>
        <v>1.35</v>
      </c>
      <c r="E2024" s="9">
        <f t="shared" ca="1" si="173"/>
        <v>2</v>
      </c>
      <c r="F2024" s="9">
        <f t="shared" ca="1" si="171"/>
        <v>3</v>
      </c>
      <c r="G2024" s="9">
        <f t="shared" ca="1" si="174"/>
        <v>10</v>
      </c>
      <c r="H2024" s="9">
        <f t="shared" ca="1" si="175"/>
        <v>2</v>
      </c>
      <c r="I2024" s="9">
        <f ca="1">RAND()*(Packaging[[#This Row],[Ordering cost]]+Packaging[[#This Row],[Holding cost]])+0.2</f>
        <v>1.2026116204347095</v>
      </c>
      <c r="J2024" s="9">
        <f ca="1">SUM(Packaging[[#This Row],[Purchase Cost]:[Taxes]])</f>
        <v>46.55261162043471</v>
      </c>
      <c r="K2024" s="9" t="str">
        <f>TEXT(Packaging[[#This Row],[Deliverydate_C]],"mmm")</f>
        <v>Jan</v>
      </c>
      <c r="L2024" s="9"/>
      <c r="M2024" s="9" t="s">
        <v>219</v>
      </c>
    </row>
    <row r="2025" spans="3:13" x14ac:dyDescent="0.25">
      <c r="C2025" s="9">
        <f t="shared" ca="1" si="172"/>
        <v>29</v>
      </c>
      <c r="D2025" s="9" cm="1">
        <f t="array" aca="1" ref="D2025" ca="1">_xlfn.ANCHORARRAY(C2025)*0.05</f>
        <v>1.4500000000000002</v>
      </c>
      <c r="E2025" s="9">
        <f t="shared" ca="1" si="173"/>
        <v>2</v>
      </c>
      <c r="F2025" s="9">
        <f t="shared" ca="1" si="171"/>
        <v>3</v>
      </c>
      <c r="G2025" s="9">
        <f t="shared" ca="1" si="174"/>
        <v>11</v>
      </c>
      <c r="H2025" s="9">
        <f t="shared" ca="1" si="175"/>
        <v>4</v>
      </c>
      <c r="I2025" s="9">
        <f ca="1">RAND()*(Packaging[[#This Row],[Ordering cost]]+Packaging[[#This Row],[Holding cost]])+0.2</f>
        <v>0.41821948514187296</v>
      </c>
      <c r="J2025" s="9">
        <f ca="1">SUM(Packaging[[#This Row],[Purchase Cost]:[Taxes]])</f>
        <v>50.868219485141879</v>
      </c>
      <c r="K2025" s="9" t="str">
        <f>TEXT(Packaging[[#This Row],[Deliverydate_C]],"mmm")</f>
        <v>Jan</v>
      </c>
      <c r="L2025" s="9"/>
      <c r="M2025" s="9" t="s">
        <v>219</v>
      </c>
    </row>
    <row r="2026" spans="3:13" x14ac:dyDescent="0.25">
      <c r="C2026" s="9">
        <f t="shared" ca="1" si="172"/>
        <v>20</v>
      </c>
      <c r="D2026" s="9" cm="1">
        <f t="array" aca="1" ref="D2026" ca="1">_xlfn.ANCHORARRAY(C2026)*0.05</f>
        <v>1</v>
      </c>
      <c r="E2026" s="9">
        <f t="shared" ca="1" si="173"/>
        <v>2</v>
      </c>
      <c r="F2026" s="9">
        <f t="shared" ca="1" si="171"/>
        <v>3</v>
      </c>
      <c r="G2026" s="9">
        <f t="shared" ca="1" si="174"/>
        <v>10</v>
      </c>
      <c r="H2026" s="9">
        <f t="shared" ca="1" si="175"/>
        <v>2</v>
      </c>
      <c r="I2026" s="9">
        <f ca="1">RAND()*(Packaging[[#This Row],[Ordering cost]]+Packaging[[#This Row],[Holding cost]])+0.2</f>
        <v>0.77281912595039026</v>
      </c>
      <c r="J2026" s="9">
        <f ca="1">SUM(Packaging[[#This Row],[Purchase Cost]:[Taxes]])</f>
        <v>38.772819125950392</v>
      </c>
      <c r="K2026" s="9" t="str">
        <f>TEXT(Packaging[[#This Row],[Deliverydate_C]],"mmm")</f>
        <v>Jan</v>
      </c>
      <c r="L2026" s="9"/>
      <c r="M2026" s="9" t="s">
        <v>221</v>
      </c>
    </row>
    <row r="2027" spans="3:13" x14ac:dyDescent="0.25">
      <c r="C2027" s="9">
        <f t="shared" ca="1" si="172"/>
        <v>26</v>
      </c>
      <c r="D2027" s="9" cm="1">
        <f t="array" aca="1" ref="D2027" ca="1">_xlfn.ANCHORARRAY(C2027)*0.05</f>
        <v>1.3</v>
      </c>
      <c r="E2027" s="9">
        <f t="shared" ca="1" si="173"/>
        <v>2</v>
      </c>
      <c r="F2027" s="9">
        <f t="shared" ca="1" si="171"/>
        <v>4</v>
      </c>
      <c r="G2027" s="9">
        <f t="shared" ca="1" si="174"/>
        <v>10</v>
      </c>
      <c r="H2027" s="9">
        <f t="shared" ca="1" si="175"/>
        <v>2</v>
      </c>
      <c r="I2027" s="9">
        <f ca="1">RAND()*(Packaging[[#This Row],[Ordering cost]]+Packaging[[#This Row],[Holding cost]])+0.2</f>
        <v>0.6440070183738853</v>
      </c>
      <c r="J2027" s="9">
        <f ca="1">SUM(Packaging[[#This Row],[Purchase Cost]:[Taxes]])</f>
        <v>45.944007018373881</v>
      </c>
      <c r="K2027" s="9" t="str">
        <f>TEXT(Packaging[[#This Row],[Deliverydate_C]],"mmm")</f>
        <v>Jan</v>
      </c>
      <c r="L2027" s="9"/>
      <c r="M2027" s="9" t="s">
        <v>220</v>
      </c>
    </row>
    <row r="2028" spans="3:13" x14ac:dyDescent="0.25">
      <c r="C2028" s="9">
        <f t="shared" ca="1" si="172"/>
        <v>24</v>
      </c>
      <c r="D2028" s="9" cm="1">
        <f t="array" aca="1" ref="D2028" ca="1">_xlfn.ANCHORARRAY(C2028)*0.05</f>
        <v>1.2000000000000002</v>
      </c>
      <c r="E2028" s="9">
        <f t="shared" ca="1" si="173"/>
        <v>2</v>
      </c>
      <c r="F2028" s="9">
        <f t="shared" ca="1" si="171"/>
        <v>4</v>
      </c>
      <c r="G2028" s="9">
        <f t="shared" ca="1" si="174"/>
        <v>10</v>
      </c>
      <c r="H2028" s="9">
        <f t="shared" ca="1" si="175"/>
        <v>2</v>
      </c>
      <c r="I2028" s="9">
        <f ca="1">RAND()*(Packaging[[#This Row],[Ordering cost]]+Packaging[[#This Row],[Holding cost]])+0.2</f>
        <v>1.4964586162904141</v>
      </c>
      <c r="J2028" s="9">
        <f ca="1">SUM(Packaging[[#This Row],[Purchase Cost]:[Taxes]])</f>
        <v>44.696458616290414</v>
      </c>
      <c r="K2028" s="9" t="str">
        <f>TEXT(Packaging[[#This Row],[Deliverydate_C]],"mmm")</f>
        <v>Jan</v>
      </c>
      <c r="L2028" s="9"/>
      <c r="M2028" s="9" t="s">
        <v>219</v>
      </c>
    </row>
    <row r="2029" spans="3:13" x14ac:dyDescent="0.25">
      <c r="C2029" s="9">
        <f t="shared" ca="1" si="172"/>
        <v>24</v>
      </c>
      <c r="D2029" s="9" cm="1">
        <f t="array" aca="1" ref="D2029" ca="1">_xlfn.ANCHORARRAY(C2029)*0.05</f>
        <v>1.2000000000000002</v>
      </c>
      <c r="E2029" s="9">
        <f t="shared" ca="1" si="173"/>
        <v>1</v>
      </c>
      <c r="F2029" s="9">
        <f t="shared" ca="1" si="171"/>
        <v>3</v>
      </c>
      <c r="G2029" s="9">
        <f t="shared" ca="1" si="174"/>
        <v>13</v>
      </c>
      <c r="H2029" s="9">
        <f t="shared" ca="1" si="175"/>
        <v>4</v>
      </c>
      <c r="I2029" s="9">
        <f ca="1">RAND()*(Packaging[[#This Row],[Ordering cost]]+Packaging[[#This Row],[Holding cost]])+0.2</f>
        <v>0.70018459588163551</v>
      </c>
      <c r="J2029" s="9">
        <f ca="1">SUM(Packaging[[#This Row],[Purchase Cost]:[Taxes]])</f>
        <v>46.90018459588164</v>
      </c>
      <c r="K2029" s="9" t="str">
        <f>TEXT(Packaging[[#This Row],[Deliverydate_C]],"mmm")</f>
        <v>Jan</v>
      </c>
      <c r="L2029" s="9"/>
      <c r="M2029" s="9" t="s">
        <v>220</v>
      </c>
    </row>
    <row r="2030" spans="3:13" x14ac:dyDescent="0.25">
      <c r="C2030" s="9">
        <f t="shared" ca="1" si="172"/>
        <v>29</v>
      </c>
      <c r="D2030" s="9" cm="1">
        <f t="array" aca="1" ref="D2030" ca="1">_xlfn.ANCHORARRAY(C2030)*0.05</f>
        <v>1.4500000000000002</v>
      </c>
      <c r="E2030" s="9">
        <f t="shared" ca="1" si="173"/>
        <v>2</v>
      </c>
      <c r="F2030" s="9">
        <f t="shared" ca="1" si="171"/>
        <v>4</v>
      </c>
      <c r="G2030" s="9">
        <f t="shared" ca="1" si="174"/>
        <v>15</v>
      </c>
      <c r="H2030" s="9">
        <f t="shared" ca="1" si="175"/>
        <v>5</v>
      </c>
      <c r="I2030" s="9">
        <f ca="1">RAND()*(Packaging[[#This Row],[Ordering cost]]+Packaging[[#This Row],[Holding cost]])+0.2</f>
        <v>3.2478604713903914</v>
      </c>
      <c r="J2030" s="9">
        <f ca="1">SUM(Packaging[[#This Row],[Purchase Cost]:[Taxes]])</f>
        <v>59.697860471390392</v>
      </c>
      <c r="K2030" s="9" t="str">
        <f>TEXT(Packaging[[#This Row],[Deliverydate_C]],"mmm")</f>
        <v>Jan</v>
      </c>
      <c r="L2030" s="9"/>
      <c r="M2030" s="9" t="s">
        <v>219</v>
      </c>
    </row>
    <row r="2031" spans="3:13" x14ac:dyDescent="0.25">
      <c r="C2031" s="9">
        <f t="shared" ca="1" si="172"/>
        <v>25</v>
      </c>
      <c r="D2031" s="9" cm="1">
        <f t="array" aca="1" ref="D2031" ca="1">_xlfn.ANCHORARRAY(C2031)*0.05</f>
        <v>1.25</v>
      </c>
      <c r="E2031" s="9">
        <f t="shared" ca="1" si="173"/>
        <v>2</v>
      </c>
      <c r="F2031" s="9">
        <f t="shared" ca="1" si="171"/>
        <v>4</v>
      </c>
      <c r="G2031" s="9">
        <f t="shared" ca="1" si="174"/>
        <v>11</v>
      </c>
      <c r="H2031" s="9">
        <f t="shared" ca="1" si="175"/>
        <v>2</v>
      </c>
      <c r="I2031" s="9">
        <f ca="1">RAND()*(Packaging[[#This Row],[Ordering cost]]+Packaging[[#This Row],[Holding cost]])+0.2</f>
        <v>0.51277600012496016</v>
      </c>
      <c r="J2031" s="9">
        <f ca="1">SUM(Packaging[[#This Row],[Purchase Cost]:[Taxes]])</f>
        <v>45.762776000124958</v>
      </c>
      <c r="K2031" s="9" t="str">
        <f>TEXT(Packaging[[#This Row],[Deliverydate_C]],"mmm")</f>
        <v>Jan</v>
      </c>
      <c r="L2031" s="9"/>
      <c r="M2031" s="9" t="s">
        <v>220</v>
      </c>
    </row>
    <row r="2032" spans="3:13" x14ac:dyDescent="0.25">
      <c r="C2032" s="9">
        <f t="shared" ca="1" si="172"/>
        <v>21</v>
      </c>
      <c r="D2032" s="9" cm="1">
        <f t="array" aca="1" ref="D2032" ca="1">_xlfn.ANCHORARRAY(C2032)*0.05</f>
        <v>1.05</v>
      </c>
      <c r="E2032" s="9">
        <f t="shared" ca="1" si="173"/>
        <v>1</v>
      </c>
      <c r="F2032" s="9">
        <f t="shared" ca="1" si="171"/>
        <v>3</v>
      </c>
      <c r="G2032" s="9">
        <f t="shared" ca="1" si="174"/>
        <v>13</v>
      </c>
      <c r="H2032" s="9">
        <f t="shared" ca="1" si="175"/>
        <v>4</v>
      </c>
      <c r="I2032" s="9">
        <f ca="1">RAND()*(Packaging[[#This Row],[Ordering cost]]+Packaging[[#This Row],[Holding cost]])+0.2</f>
        <v>1.96786862106811</v>
      </c>
      <c r="J2032" s="9">
        <f ca="1">SUM(Packaging[[#This Row],[Purchase Cost]:[Taxes]])</f>
        <v>45.017868621068104</v>
      </c>
      <c r="K2032" s="9" t="str">
        <f>TEXT(Packaging[[#This Row],[Deliverydate_C]],"mmm")</f>
        <v>Jan</v>
      </c>
      <c r="L2032" s="9"/>
      <c r="M2032" s="9" t="s">
        <v>220</v>
      </c>
    </row>
    <row r="2033" spans="3:13" x14ac:dyDescent="0.25">
      <c r="C2033" s="9">
        <f t="shared" ca="1" si="172"/>
        <v>29</v>
      </c>
      <c r="D2033" s="9" cm="1">
        <f t="array" aca="1" ref="D2033" ca="1">_xlfn.ANCHORARRAY(C2033)*0.05</f>
        <v>1.4500000000000002</v>
      </c>
      <c r="E2033" s="9">
        <f t="shared" ca="1" si="173"/>
        <v>1</v>
      </c>
      <c r="F2033" s="9">
        <f t="shared" ca="1" si="171"/>
        <v>3</v>
      </c>
      <c r="G2033" s="9">
        <f t="shared" ca="1" si="174"/>
        <v>12</v>
      </c>
      <c r="H2033" s="9">
        <f t="shared" ca="1" si="175"/>
        <v>5</v>
      </c>
      <c r="I2033" s="9">
        <f ca="1">RAND()*(Packaging[[#This Row],[Ordering cost]]+Packaging[[#This Row],[Holding cost]])+0.2</f>
        <v>0.71201671610086104</v>
      </c>
      <c r="J2033" s="9">
        <f ca="1">SUM(Packaging[[#This Row],[Purchase Cost]:[Taxes]])</f>
        <v>52.162016716100865</v>
      </c>
      <c r="K2033" s="9" t="str">
        <f>TEXT(Packaging[[#This Row],[Deliverydate_C]],"mmm")</f>
        <v>Jan</v>
      </c>
      <c r="L2033" s="9"/>
      <c r="M2033" s="9" t="s">
        <v>220</v>
      </c>
    </row>
    <row r="2034" spans="3:13" x14ac:dyDescent="0.25">
      <c r="C2034" s="9">
        <f t="shared" ca="1" si="172"/>
        <v>21</v>
      </c>
      <c r="D2034" s="9" cm="1">
        <f t="array" aca="1" ref="D2034" ca="1">_xlfn.ANCHORARRAY(C2034)*0.05</f>
        <v>1.05</v>
      </c>
      <c r="E2034" s="9">
        <f t="shared" ca="1" si="173"/>
        <v>2</v>
      </c>
      <c r="F2034" s="9">
        <f t="shared" ca="1" si="171"/>
        <v>4</v>
      </c>
      <c r="G2034" s="9">
        <f t="shared" ca="1" si="174"/>
        <v>10</v>
      </c>
      <c r="H2034" s="9">
        <f t="shared" ca="1" si="175"/>
        <v>4</v>
      </c>
      <c r="I2034" s="9">
        <f ca="1">RAND()*(Packaging[[#This Row],[Ordering cost]]+Packaging[[#This Row],[Holding cost]])+0.2</f>
        <v>2.0932808018568219</v>
      </c>
      <c r="J2034" s="9">
        <f ca="1">SUM(Packaging[[#This Row],[Purchase Cost]:[Taxes]])</f>
        <v>44.143280801856818</v>
      </c>
      <c r="K2034" s="9" t="str">
        <f>TEXT(Packaging[[#This Row],[Deliverydate_C]],"mmm")</f>
        <v>Jan</v>
      </c>
      <c r="L2034" s="9"/>
      <c r="M2034" s="9" t="s">
        <v>221</v>
      </c>
    </row>
    <row r="2035" spans="3:13" x14ac:dyDescent="0.25">
      <c r="C2035" s="9">
        <f t="shared" ca="1" si="172"/>
        <v>23</v>
      </c>
      <c r="D2035" s="9" cm="1">
        <f t="array" aca="1" ref="D2035" ca="1">_xlfn.ANCHORARRAY(C2035)*0.05</f>
        <v>1.1500000000000001</v>
      </c>
      <c r="E2035" s="9">
        <f t="shared" ca="1" si="173"/>
        <v>2</v>
      </c>
      <c r="F2035" s="9">
        <f t="shared" ca="1" si="171"/>
        <v>4</v>
      </c>
      <c r="G2035" s="9">
        <f t="shared" ca="1" si="174"/>
        <v>13</v>
      </c>
      <c r="H2035" s="9">
        <f t="shared" ca="1" si="175"/>
        <v>5</v>
      </c>
      <c r="I2035" s="9">
        <f ca="1">RAND()*(Packaging[[#This Row],[Ordering cost]]+Packaging[[#This Row],[Holding cost]])+0.2</f>
        <v>1.5216968521287413</v>
      </c>
      <c r="J2035" s="9">
        <f ca="1">SUM(Packaging[[#This Row],[Purchase Cost]:[Taxes]])</f>
        <v>49.67169685212874</v>
      </c>
      <c r="K2035" s="9" t="str">
        <f>TEXT(Packaging[[#This Row],[Deliverydate_C]],"mmm")</f>
        <v>Jan</v>
      </c>
      <c r="L2035" s="9"/>
      <c r="M2035" s="9" t="s">
        <v>220</v>
      </c>
    </row>
    <row r="2036" spans="3:13" x14ac:dyDescent="0.25">
      <c r="C2036" s="9">
        <f t="shared" ca="1" si="172"/>
        <v>24</v>
      </c>
      <c r="D2036" s="9" cm="1">
        <f t="array" aca="1" ref="D2036" ca="1">_xlfn.ANCHORARRAY(C2036)*0.05</f>
        <v>1.2000000000000002</v>
      </c>
      <c r="E2036" s="9">
        <f t="shared" ca="1" si="173"/>
        <v>1</v>
      </c>
      <c r="F2036" s="9">
        <f t="shared" ca="1" si="171"/>
        <v>4</v>
      </c>
      <c r="G2036" s="9">
        <f t="shared" ca="1" si="174"/>
        <v>10</v>
      </c>
      <c r="H2036" s="9">
        <f t="shared" ca="1" si="175"/>
        <v>5</v>
      </c>
      <c r="I2036" s="9">
        <f ca="1">RAND()*(Packaging[[#This Row],[Ordering cost]]+Packaging[[#This Row],[Holding cost]])+0.2</f>
        <v>0.42413372903861446</v>
      </c>
      <c r="J2036" s="9">
        <f ca="1">SUM(Packaging[[#This Row],[Purchase Cost]:[Taxes]])</f>
        <v>45.624133729038618</v>
      </c>
      <c r="K2036" s="9" t="str">
        <f>TEXT(Packaging[[#This Row],[Deliverydate_C]],"mmm")</f>
        <v>Jan</v>
      </c>
      <c r="L2036" s="9"/>
      <c r="M2036" s="9" t="s">
        <v>221</v>
      </c>
    </row>
    <row r="2037" spans="3:13" x14ac:dyDescent="0.25">
      <c r="C2037" s="9">
        <f t="shared" ca="1" si="172"/>
        <v>23</v>
      </c>
      <c r="D2037" s="9" cm="1">
        <f t="array" aca="1" ref="D2037" ca="1">_xlfn.ANCHORARRAY(C2037)*0.05</f>
        <v>1.1500000000000001</v>
      </c>
      <c r="E2037" s="9">
        <f t="shared" ca="1" si="173"/>
        <v>2</v>
      </c>
      <c r="F2037" s="9">
        <f t="shared" ca="1" si="171"/>
        <v>3</v>
      </c>
      <c r="G2037" s="9">
        <f t="shared" ca="1" si="174"/>
        <v>12</v>
      </c>
      <c r="H2037" s="9">
        <f t="shared" ca="1" si="175"/>
        <v>3</v>
      </c>
      <c r="I2037" s="9">
        <f ca="1">RAND()*(Packaging[[#This Row],[Ordering cost]]+Packaging[[#This Row],[Holding cost]])+0.2</f>
        <v>2.1767386080899311</v>
      </c>
      <c r="J2037" s="9">
        <f ca="1">SUM(Packaging[[#This Row],[Purchase Cost]:[Taxes]])</f>
        <v>46.326738608089933</v>
      </c>
      <c r="K2037" s="9" t="str">
        <f>TEXT(Packaging[[#This Row],[Deliverydate_C]],"mmm")</f>
        <v>Jan</v>
      </c>
      <c r="L2037" s="9"/>
      <c r="M2037" s="9" t="s">
        <v>219</v>
      </c>
    </row>
    <row r="2038" spans="3:13" x14ac:dyDescent="0.25">
      <c r="C2038" s="9">
        <f t="shared" ca="1" si="172"/>
        <v>24</v>
      </c>
      <c r="D2038" s="9" cm="1">
        <f t="array" aca="1" ref="D2038" ca="1">_xlfn.ANCHORARRAY(C2038)*0.05</f>
        <v>1.2000000000000002</v>
      </c>
      <c r="E2038" s="9">
        <f t="shared" ca="1" si="173"/>
        <v>1</v>
      </c>
      <c r="F2038" s="9">
        <f t="shared" ca="1" si="171"/>
        <v>3</v>
      </c>
      <c r="G2038" s="9">
        <f t="shared" ca="1" si="174"/>
        <v>11</v>
      </c>
      <c r="H2038" s="9">
        <f t="shared" ca="1" si="175"/>
        <v>5</v>
      </c>
      <c r="I2038" s="9">
        <f ca="1">RAND()*(Packaging[[#This Row],[Ordering cost]]+Packaging[[#This Row],[Holding cost]])+0.2</f>
        <v>2.0972691278088567</v>
      </c>
      <c r="J2038" s="9">
        <f ca="1">SUM(Packaging[[#This Row],[Purchase Cost]:[Taxes]])</f>
        <v>47.29726912780886</v>
      </c>
      <c r="K2038" s="9" t="str">
        <f>TEXT(Packaging[[#This Row],[Deliverydate_C]],"mmm")</f>
        <v>Jan</v>
      </c>
      <c r="L2038" s="9"/>
      <c r="M2038" s="9" t="s">
        <v>220</v>
      </c>
    </row>
    <row r="2039" spans="3:13" x14ac:dyDescent="0.25">
      <c r="C2039" s="9">
        <f t="shared" ca="1" si="172"/>
        <v>22</v>
      </c>
      <c r="D2039" s="9" cm="1">
        <f t="array" aca="1" ref="D2039" ca="1">_xlfn.ANCHORARRAY(C2039)*0.05</f>
        <v>1.1000000000000001</v>
      </c>
      <c r="E2039" s="9">
        <f t="shared" ca="1" si="173"/>
        <v>2</v>
      </c>
      <c r="F2039" s="9">
        <f t="shared" ca="1" si="171"/>
        <v>4</v>
      </c>
      <c r="G2039" s="9">
        <f t="shared" ca="1" si="174"/>
        <v>10</v>
      </c>
      <c r="H2039" s="9">
        <f t="shared" ca="1" si="175"/>
        <v>5</v>
      </c>
      <c r="I2039" s="9">
        <f ca="1">RAND()*(Packaging[[#This Row],[Ordering cost]]+Packaging[[#This Row],[Holding cost]])+0.2</f>
        <v>1.8508777443884137</v>
      </c>
      <c r="J2039" s="9">
        <f ca="1">SUM(Packaging[[#This Row],[Purchase Cost]:[Taxes]])</f>
        <v>45.950877744388414</v>
      </c>
      <c r="K2039" s="9" t="str">
        <f>TEXT(Packaging[[#This Row],[Deliverydate_C]],"mmm")</f>
        <v>Jan</v>
      </c>
      <c r="L2039" s="9"/>
      <c r="M2039" s="9" t="s">
        <v>220</v>
      </c>
    </row>
    <row r="2040" spans="3:13" x14ac:dyDescent="0.25">
      <c r="C2040" s="9">
        <f t="shared" ca="1" si="172"/>
        <v>27</v>
      </c>
      <c r="D2040" s="9" cm="1">
        <f t="array" aca="1" ref="D2040" ca="1">_xlfn.ANCHORARRAY(C2040)*0.05</f>
        <v>1.35</v>
      </c>
      <c r="E2040" s="9">
        <f t="shared" ca="1" si="173"/>
        <v>1</v>
      </c>
      <c r="F2040" s="9">
        <f t="shared" ca="1" si="171"/>
        <v>3</v>
      </c>
      <c r="G2040" s="9">
        <f t="shared" ca="1" si="174"/>
        <v>15</v>
      </c>
      <c r="H2040" s="9">
        <f t="shared" ca="1" si="175"/>
        <v>5</v>
      </c>
      <c r="I2040" s="9">
        <f ca="1">RAND()*(Packaging[[#This Row],[Ordering cost]]+Packaging[[#This Row],[Holding cost]])+0.2</f>
        <v>1.9964922516971533</v>
      </c>
      <c r="J2040" s="9">
        <f ca="1">SUM(Packaging[[#This Row],[Purchase Cost]:[Taxes]])</f>
        <v>54.346492251697157</v>
      </c>
      <c r="K2040" s="9" t="str">
        <f>TEXT(Packaging[[#This Row],[Deliverydate_C]],"mmm")</f>
        <v>Jan</v>
      </c>
      <c r="L2040" s="9"/>
      <c r="M2040" s="9" t="s">
        <v>221</v>
      </c>
    </row>
    <row r="2041" spans="3:13" x14ac:dyDescent="0.25">
      <c r="C2041" s="9">
        <f t="shared" ca="1" si="172"/>
        <v>21</v>
      </c>
      <c r="D2041" s="9" cm="1">
        <f t="array" aca="1" ref="D2041" ca="1">_xlfn.ANCHORARRAY(C2041)*0.05</f>
        <v>1.05</v>
      </c>
      <c r="E2041" s="9">
        <f t="shared" ca="1" si="173"/>
        <v>1</v>
      </c>
      <c r="F2041" s="9">
        <f t="shared" ca="1" si="171"/>
        <v>3</v>
      </c>
      <c r="G2041" s="9">
        <f t="shared" ca="1" si="174"/>
        <v>13</v>
      </c>
      <c r="H2041" s="9">
        <f t="shared" ca="1" si="175"/>
        <v>5</v>
      </c>
      <c r="I2041" s="9">
        <f ca="1">RAND()*(Packaging[[#This Row],[Ordering cost]]+Packaging[[#This Row],[Holding cost]])+0.2</f>
        <v>1.1049619284975287</v>
      </c>
      <c r="J2041" s="9">
        <f ca="1">SUM(Packaging[[#This Row],[Purchase Cost]:[Taxes]])</f>
        <v>45.154961928497528</v>
      </c>
      <c r="K2041" s="9" t="str">
        <f>TEXT(Packaging[[#This Row],[Deliverydate_C]],"mmm")</f>
        <v>Jan</v>
      </c>
      <c r="L2041" s="9"/>
      <c r="M2041" s="9" t="s">
        <v>221</v>
      </c>
    </row>
    <row r="2042" spans="3:13" x14ac:dyDescent="0.25">
      <c r="C2042" s="9">
        <f t="shared" ca="1" si="172"/>
        <v>26</v>
      </c>
      <c r="D2042" s="9" cm="1">
        <f t="array" aca="1" ref="D2042" ca="1">_xlfn.ANCHORARRAY(C2042)*0.05</f>
        <v>1.3</v>
      </c>
      <c r="E2042" s="9">
        <f t="shared" ca="1" si="173"/>
        <v>2</v>
      </c>
      <c r="F2042" s="9">
        <f t="shared" ca="1" si="171"/>
        <v>4</v>
      </c>
      <c r="G2042" s="9">
        <f t="shared" ca="1" si="174"/>
        <v>10</v>
      </c>
      <c r="H2042" s="9">
        <f t="shared" ca="1" si="175"/>
        <v>2</v>
      </c>
      <c r="I2042" s="9">
        <f ca="1">RAND()*(Packaging[[#This Row],[Ordering cost]]+Packaging[[#This Row],[Holding cost]])+0.2</f>
        <v>0.2760542438465477</v>
      </c>
      <c r="J2042" s="9">
        <f ca="1">SUM(Packaging[[#This Row],[Purchase Cost]:[Taxes]])</f>
        <v>45.576054243846542</v>
      </c>
      <c r="K2042" s="9" t="str">
        <f>TEXT(Packaging[[#This Row],[Deliverydate_C]],"mmm")</f>
        <v>Jan</v>
      </c>
      <c r="L2042" s="9"/>
      <c r="M2042" s="9" t="s">
        <v>221</v>
      </c>
    </row>
    <row r="2043" spans="3:13" x14ac:dyDescent="0.25">
      <c r="C2043" s="9">
        <f t="shared" ca="1" si="172"/>
        <v>22</v>
      </c>
      <c r="D2043" s="9" cm="1">
        <f t="array" aca="1" ref="D2043" ca="1">_xlfn.ANCHORARRAY(C2043)*0.05</f>
        <v>1.1000000000000001</v>
      </c>
      <c r="E2043" s="9">
        <f t="shared" ca="1" si="173"/>
        <v>2</v>
      </c>
      <c r="F2043" s="9">
        <f t="shared" ca="1" si="171"/>
        <v>3</v>
      </c>
      <c r="G2043" s="9">
        <f t="shared" ca="1" si="174"/>
        <v>13</v>
      </c>
      <c r="H2043" s="9">
        <f t="shared" ca="1" si="175"/>
        <v>5</v>
      </c>
      <c r="I2043" s="9">
        <f ca="1">RAND()*(Packaging[[#This Row],[Ordering cost]]+Packaging[[#This Row],[Holding cost]])+0.2</f>
        <v>1.8310089604199118</v>
      </c>
      <c r="J2043" s="9">
        <f ca="1">SUM(Packaging[[#This Row],[Purchase Cost]:[Taxes]])</f>
        <v>47.931008960419916</v>
      </c>
      <c r="K2043" s="9" t="str">
        <f>TEXT(Packaging[[#This Row],[Deliverydate_C]],"mmm")</f>
        <v>Jan</v>
      </c>
      <c r="L2043" s="9"/>
      <c r="M2043" s="9" t="s">
        <v>221</v>
      </c>
    </row>
    <row r="2044" spans="3:13" x14ac:dyDescent="0.25">
      <c r="C2044" s="9">
        <f t="shared" ca="1" si="172"/>
        <v>23</v>
      </c>
      <c r="D2044" s="9" cm="1">
        <f t="array" aca="1" ref="D2044" ca="1">_xlfn.ANCHORARRAY(C2044)*0.05</f>
        <v>1.1500000000000001</v>
      </c>
      <c r="E2044" s="9">
        <f t="shared" ca="1" si="173"/>
        <v>1</v>
      </c>
      <c r="F2044" s="9">
        <f t="shared" ca="1" si="171"/>
        <v>3</v>
      </c>
      <c r="G2044" s="9">
        <f t="shared" ca="1" si="174"/>
        <v>10</v>
      </c>
      <c r="H2044" s="9">
        <f t="shared" ca="1" si="175"/>
        <v>4</v>
      </c>
      <c r="I2044" s="9">
        <f ca="1">RAND()*(Packaging[[#This Row],[Ordering cost]]+Packaging[[#This Row],[Holding cost]])+0.2</f>
        <v>0.41506333338612506</v>
      </c>
      <c r="J2044" s="9">
        <f ca="1">SUM(Packaging[[#This Row],[Purchase Cost]:[Taxes]])</f>
        <v>42.565063333386121</v>
      </c>
      <c r="K2044" s="9" t="str">
        <f>TEXT(Packaging[[#This Row],[Deliverydate_C]],"mmm")</f>
        <v>Jan</v>
      </c>
      <c r="L2044" s="9"/>
      <c r="M2044" s="9" t="s">
        <v>220</v>
      </c>
    </row>
    <row r="2045" spans="3:13" x14ac:dyDescent="0.25">
      <c r="C2045" s="9">
        <f t="shared" ca="1" si="172"/>
        <v>21</v>
      </c>
      <c r="D2045" s="9" cm="1">
        <f t="array" aca="1" ref="D2045" ca="1">_xlfn.ANCHORARRAY(C2045)*0.05</f>
        <v>1.05</v>
      </c>
      <c r="E2045" s="9">
        <f t="shared" ca="1" si="173"/>
        <v>2</v>
      </c>
      <c r="F2045" s="9">
        <f t="shared" ca="1" si="171"/>
        <v>4</v>
      </c>
      <c r="G2045" s="9">
        <f t="shared" ca="1" si="174"/>
        <v>11</v>
      </c>
      <c r="H2045" s="9">
        <f t="shared" ca="1" si="175"/>
        <v>5</v>
      </c>
      <c r="I2045" s="9">
        <f ca="1">RAND()*(Packaging[[#This Row],[Ordering cost]]+Packaging[[#This Row],[Holding cost]])+0.2</f>
        <v>1.2473950772456548</v>
      </c>
      <c r="J2045" s="9">
        <f ca="1">SUM(Packaging[[#This Row],[Purchase Cost]:[Taxes]])</f>
        <v>45.297395077245653</v>
      </c>
      <c r="K2045" s="9" t="str">
        <f>TEXT(Packaging[[#This Row],[Deliverydate_C]],"mmm")</f>
        <v>Jan</v>
      </c>
      <c r="L2045" s="9"/>
      <c r="M2045" s="9" t="s">
        <v>219</v>
      </c>
    </row>
    <row r="2046" spans="3:13" x14ac:dyDescent="0.25">
      <c r="C2046" s="9">
        <f t="shared" ca="1" si="172"/>
        <v>27</v>
      </c>
      <c r="D2046" s="9" cm="1">
        <f t="array" aca="1" ref="D2046" ca="1">_xlfn.ANCHORARRAY(C2046)*0.05</f>
        <v>1.35</v>
      </c>
      <c r="E2046" s="9">
        <f t="shared" ca="1" si="173"/>
        <v>2</v>
      </c>
      <c r="F2046" s="9">
        <f t="shared" ca="1" si="171"/>
        <v>4</v>
      </c>
      <c r="G2046" s="9">
        <f t="shared" ca="1" si="174"/>
        <v>13</v>
      </c>
      <c r="H2046" s="9">
        <f t="shared" ca="1" si="175"/>
        <v>2</v>
      </c>
      <c r="I2046" s="9">
        <f ca="1">RAND()*(Packaging[[#This Row],[Ordering cost]]+Packaging[[#This Row],[Holding cost]])+0.2</f>
        <v>0.97556543564475851</v>
      </c>
      <c r="J2046" s="9">
        <f ca="1">SUM(Packaging[[#This Row],[Purchase Cost]:[Taxes]])</f>
        <v>50.325565435644762</v>
      </c>
      <c r="K2046" s="9" t="str">
        <f>TEXT(Packaging[[#This Row],[Deliverydate_C]],"mmm")</f>
        <v>Jan</v>
      </c>
      <c r="L2046" s="9"/>
      <c r="M2046" s="9" t="s">
        <v>221</v>
      </c>
    </row>
    <row r="2047" spans="3:13" x14ac:dyDescent="0.25">
      <c r="C2047" s="9">
        <f t="shared" ca="1" si="172"/>
        <v>29</v>
      </c>
      <c r="D2047" s="9" cm="1">
        <f t="array" aca="1" ref="D2047" ca="1">_xlfn.ANCHORARRAY(C2047)*0.05</f>
        <v>1.4500000000000002</v>
      </c>
      <c r="E2047" s="9">
        <f t="shared" ca="1" si="173"/>
        <v>2</v>
      </c>
      <c r="F2047" s="9">
        <f t="shared" ca="1" si="171"/>
        <v>4</v>
      </c>
      <c r="G2047" s="9">
        <f t="shared" ca="1" si="174"/>
        <v>10</v>
      </c>
      <c r="H2047" s="9">
        <f t="shared" ca="1" si="175"/>
        <v>2</v>
      </c>
      <c r="I2047" s="9">
        <f ca="1">RAND()*(Packaging[[#This Row],[Ordering cost]]+Packaging[[#This Row],[Holding cost]])+0.2</f>
        <v>2.5894714794533704</v>
      </c>
      <c r="J2047" s="9">
        <f ca="1">SUM(Packaging[[#This Row],[Purchase Cost]:[Taxes]])</f>
        <v>51.039471479453375</v>
      </c>
      <c r="K2047" s="9" t="str">
        <f>TEXT(Packaging[[#This Row],[Deliverydate_C]],"mmm")</f>
        <v>Jan</v>
      </c>
      <c r="L2047" s="9"/>
      <c r="M2047" s="9" t="s">
        <v>219</v>
      </c>
    </row>
    <row r="2048" spans="3:13" x14ac:dyDescent="0.25">
      <c r="C2048" s="9">
        <f t="shared" ca="1" si="172"/>
        <v>23</v>
      </c>
      <c r="D2048" s="9" cm="1">
        <f t="array" aca="1" ref="D2048" ca="1">_xlfn.ANCHORARRAY(C2048)*0.05</f>
        <v>1.1500000000000001</v>
      </c>
      <c r="E2048" s="9">
        <f t="shared" ca="1" si="173"/>
        <v>2</v>
      </c>
      <c r="F2048" s="9">
        <f t="shared" ca="1" si="171"/>
        <v>4</v>
      </c>
      <c r="G2048" s="9">
        <f t="shared" ca="1" si="174"/>
        <v>15</v>
      </c>
      <c r="H2048" s="9">
        <f t="shared" ca="1" si="175"/>
        <v>3</v>
      </c>
      <c r="I2048" s="9">
        <f ca="1">RAND()*(Packaging[[#This Row],[Ordering cost]]+Packaging[[#This Row],[Holding cost]])+0.2</f>
        <v>3.2430872916207174</v>
      </c>
      <c r="J2048" s="9">
        <f ca="1">SUM(Packaging[[#This Row],[Purchase Cost]:[Taxes]])</f>
        <v>51.393087291620716</v>
      </c>
      <c r="K2048" s="9" t="str">
        <f>TEXT(Packaging[[#This Row],[Deliverydate_C]],"mmm")</f>
        <v>Jan</v>
      </c>
      <c r="L2048" s="9"/>
      <c r="M2048" s="9" t="s">
        <v>220</v>
      </c>
    </row>
    <row r="2049" spans="3:13" x14ac:dyDescent="0.25">
      <c r="C2049" s="9">
        <f t="shared" ca="1" si="172"/>
        <v>27</v>
      </c>
      <c r="D2049" s="9" cm="1">
        <f t="array" aca="1" ref="D2049" ca="1">_xlfn.ANCHORARRAY(C2049)*0.05</f>
        <v>1.35</v>
      </c>
      <c r="E2049" s="9">
        <f t="shared" ca="1" si="173"/>
        <v>2</v>
      </c>
      <c r="F2049" s="9">
        <f t="shared" ca="1" si="171"/>
        <v>3</v>
      </c>
      <c r="G2049" s="9">
        <f t="shared" ca="1" si="174"/>
        <v>12</v>
      </c>
      <c r="H2049" s="9">
        <f t="shared" ca="1" si="175"/>
        <v>4</v>
      </c>
      <c r="I2049" s="9">
        <f ca="1">RAND()*(Packaging[[#This Row],[Ordering cost]]+Packaging[[#This Row],[Holding cost]])+0.2</f>
        <v>1.8601016814752851</v>
      </c>
      <c r="J2049" s="9">
        <f ca="1">SUM(Packaging[[#This Row],[Purchase Cost]:[Taxes]])</f>
        <v>51.210101681475287</v>
      </c>
      <c r="K2049" s="9" t="str">
        <f>TEXT(Packaging[[#This Row],[Deliverydate_C]],"mmm")</f>
        <v>Jan</v>
      </c>
      <c r="L2049" s="9"/>
      <c r="M2049" s="9" t="s">
        <v>220</v>
      </c>
    </row>
    <row r="2050" spans="3:13" x14ac:dyDescent="0.25">
      <c r="C2050" s="9">
        <f t="shared" ca="1" si="172"/>
        <v>22</v>
      </c>
      <c r="D2050" s="9" cm="1">
        <f t="array" aca="1" ref="D2050" ca="1">_xlfn.ANCHORARRAY(C2050)*0.05</f>
        <v>1.1000000000000001</v>
      </c>
      <c r="E2050" s="9">
        <f t="shared" ca="1" si="173"/>
        <v>1</v>
      </c>
      <c r="F2050" s="9">
        <f t="shared" ref="F2050:F2113" ca="1" si="176">RANDBETWEEN(3,4)</f>
        <v>3</v>
      </c>
      <c r="G2050" s="9">
        <f t="shared" ca="1" si="174"/>
        <v>15</v>
      </c>
      <c r="H2050" s="9">
        <f t="shared" ca="1" si="175"/>
        <v>3</v>
      </c>
      <c r="I2050" s="9">
        <f ca="1">RAND()*(Packaging[[#This Row],[Ordering cost]]+Packaging[[#This Row],[Holding cost]])+0.2</f>
        <v>0.59632089702026447</v>
      </c>
      <c r="J2050" s="9">
        <f ca="1">SUM(Packaging[[#This Row],[Purchase Cost]:[Taxes]])</f>
        <v>45.696320897020264</v>
      </c>
      <c r="K2050" s="9" t="str">
        <f>TEXT(Packaging[[#This Row],[Deliverydate_C]],"mmm")</f>
        <v>Jan</v>
      </c>
      <c r="L2050" s="9"/>
      <c r="M2050" s="9" t="s">
        <v>220</v>
      </c>
    </row>
    <row r="2051" spans="3:13" x14ac:dyDescent="0.25">
      <c r="C2051" s="9">
        <f t="shared" ca="1" si="172"/>
        <v>23</v>
      </c>
      <c r="D2051" s="9" cm="1">
        <f t="array" aca="1" ref="D2051" ca="1">_xlfn.ANCHORARRAY(C2051)*0.05</f>
        <v>1.1500000000000001</v>
      </c>
      <c r="E2051" s="9">
        <f t="shared" ca="1" si="173"/>
        <v>2</v>
      </c>
      <c r="F2051" s="9">
        <f t="shared" ca="1" si="176"/>
        <v>3</v>
      </c>
      <c r="G2051" s="9">
        <f t="shared" ca="1" si="174"/>
        <v>10</v>
      </c>
      <c r="H2051" s="9">
        <f t="shared" ca="1" si="175"/>
        <v>5</v>
      </c>
      <c r="I2051" s="9">
        <f ca="1">RAND()*(Packaging[[#This Row],[Ordering cost]]+Packaging[[#This Row],[Holding cost]])+0.2</f>
        <v>0.27011328038980409</v>
      </c>
      <c r="J2051" s="9">
        <f ca="1">SUM(Packaging[[#This Row],[Purchase Cost]:[Taxes]])</f>
        <v>44.420113280389799</v>
      </c>
      <c r="K2051" s="9" t="str">
        <f>TEXT(Packaging[[#This Row],[Deliverydate_C]],"mmm")</f>
        <v>Jan</v>
      </c>
      <c r="L2051" s="9"/>
      <c r="M2051" s="9" t="s">
        <v>219</v>
      </c>
    </row>
    <row r="2052" spans="3:13" x14ac:dyDescent="0.25">
      <c r="C2052" s="9">
        <f t="shared" ca="1" si="172"/>
        <v>30</v>
      </c>
      <c r="D2052" s="9" cm="1">
        <f t="array" aca="1" ref="D2052" ca="1">_xlfn.ANCHORARRAY(C2052)*0.05</f>
        <v>1.5</v>
      </c>
      <c r="E2052" s="9">
        <f t="shared" ca="1" si="173"/>
        <v>1</v>
      </c>
      <c r="F2052" s="9">
        <f t="shared" ca="1" si="176"/>
        <v>4</v>
      </c>
      <c r="G2052" s="9">
        <f t="shared" ca="1" si="174"/>
        <v>12</v>
      </c>
      <c r="H2052" s="9">
        <f t="shared" ca="1" si="175"/>
        <v>3</v>
      </c>
      <c r="I2052" s="9">
        <f ca="1">RAND()*(Packaging[[#This Row],[Ordering cost]]+Packaging[[#This Row],[Holding cost]])+0.2</f>
        <v>1.297640842556792</v>
      </c>
      <c r="J2052" s="9">
        <f ca="1">SUM(Packaging[[#This Row],[Purchase Cost]:[Taxes]])</f>
        <v>52.797640842556795</v>
      </c>
      <c r="K2052" s="9" t="str">
        <f>TEXT(Packaging[[#This Row],[Deliverydate_C]],"mmm")</f>
        <v>Jan</v>
      </c>
      <c r="L2052" s="9"/>
      <c r="M2052" s="9" t="s">
        <v>220</v>
      </c>
    </row>
    <row r="2053" spans="3:13" x14ac:dyDescent="0.25">
      <c r="C2053" s="9">
        <f t="shared" ca="1" si="172"/>
        <v>26</v>
      </c>
      <c r="D2053" s="9" cm="1">
        <f t="array" aca="1" ref="D2053" ca="1">_xlfn.ANCHORARRAY(C2053)*0.05</f>
        <v>1.3</v>
      </c>
      <c r="E2053" s="9">
        <f t="shared" ca="1" si="173"/>
        <v>2</v>
      </c>
      <c r="F2053" s="9">
        <f t="shared" ca="1" si="176"/>
        <v>3</v>
      </c>
      <c r="G2053" s="9">
        <f t="shared" ca="1" si="174"/>
        <v>13</v>
      </c>
      <c r="H2053" s="9">
        <f t="shared" ca="1" si="175"/>
        <v>3</v>
      </c>
      <c r="I2053" s="9">
        <f ca="1">RAND()*(Packaging[[#This Row],[Ordering cost]]+Packaging[[#This Row],[Holding cost]])+0.2</f>
        <v>2.9744161690217719</v>
      </c>
      <c r="J2053" s="9">
        <f ca="1">SUM(Packaging[[#This Row],[Purchase Cost]:[Taxes]])</f>
        <v>51.274416169021769</v>
      </c>
      <c r="K2053" s="9" t="str">
        <f>TEXT(Packaging[[#This Row],[Deliverydate_C]],"mmm")</f>
        <v>Jan</v>
      </c>
      <c r="L2053" s="9"/>
      <c r="M2053" s="9" t="s">
        <v>220</v>
      </c>
    </row>
    <row r="2054" spans="3:13" x14ac:dyDescent="0.25">
      <c r="C2054" s="9">
        <f t="shared" ca="1" si="172"/>
        <v>23</v>
      </c>
      <c r="D2054" s="9" cm="1">
        <f t="array" aca="1" ref="D2054" ca="1">_xlfn.ANCHORARRAY(C2054)*0.05</f>
        <v>1.1500000000000001</v>
      </c>
      <c r="E2054" s="9">
        <f t="shared" ca="1" si="173"/>
        <v>2</v>
      </c>
      <c r="F2054" s="9">
        <f t="shared" ca="1" si="176"/>
        <v>4</v>
      </c>
      <c r="G2054" s="9">
        <f t="shared" ca="1" si="174"/>
        <v>10</v>
      </c>
      <c r="H2054" s="9">
        <f t="shared" ca="1" si="175"/>
        <v>5</v>
      </c>
      <c r="I2054" s="9">
        <f ca="1">RAND()*(Packaging[[#This Row],[Ordering cost]]+Packaging[[#This Row],[Holding cost]])+0.2</f>
        <v>0.64027048911003581</v>
      </c>
      <c r="J2054" s="9">
        <f ca="1">SUM(Packaging[[#This Row],[Purchase Cost]:[Taxes]])</f>
        <v>45.790270489110036</v>
      </c>
      <c r="K2054" s="9" t="str">
        <f>TEXT(Packaging[[#This Row],[Deliverydate_C]],"mmm")</f>
        <v>Jan</v>
      </c>
      <c r="L2054" s="9"/>
      <c r="M2054" s="9" t="s">
        <v>221</v>
      </c>
    </row>
    <row r="2055" spans="3:13" x14ac:dyDescent="0.25">
      <c r="C2055" s="9">
        <f t="shared" ca="1" si="172"/>
        <v>30</v>
      </c>
      <c r="D2055" s="9" cm="1">
        <f t="array" aca="1" ref="D2055" ca="1">_xlfn.ANCHORARRAY(C2055)*0.05</f>
        <v>1.5</v>
      </c>
      <c r="E2055" s="9">
        <f t="shared" ca="1" si="173"/>
        <v>2</v>
      </c>
      <c r="F2055" s="9">
        <f t="shared" ca="1" si="176"/>
        <v>3</v>
      </c>
      <c r="G2055" s="9">
        <f t="shared" ca="1" si="174"/>
        <v>14</v>
      </c>
      <c r="H2055" s="9">
        <f t="shared" ca="1" si="175"/>
        <v>5</v>
      </c>
      <c r="I2055" s="9">
        <f ca="1">RAND()*(Packaging[[#This Row],[Ordering cost]]+Packaging[[#This Row],[Holding cost]])+0.2</f>
        <v>0.51207391663725033</v>
      </c>
      <c r="J2055" s="9">
        <f ca="1">SUM(Packaging[[#This Row],[Purchase Cost]:[Taxes]])</f>
        <v>56.012073916637249</v>
      </c>
      <c r="K2055" s="9" t="str">
        <f>TEXT(Packaging[[#This Row],[Deliverydate_C]],"mmm")</f>
        <v>Jan</v>
      </c>
      <c r="L2055" s="9"/>
      <c r="M2055" s="9" t="s">
        <v>220</v>
      </c>
    </row>
    <row r="2056" spans="3:13" x14ac:dyDescent="0.25">
      <c r="C2056" s="9">
        <f t="shared" ca="1" si="172"/>
        <v>23</v>
      </c>
      <c r="D2056" s="9" cm="1">
        <f t="array" aca="1" ref="D2056" ca="1">_xlfn.ANCHORARRAY(C2056)*0.05</f>
        <v>1.1500000000000001</v>
      </c>
      <c r="E2056" s="9">
        <f t="shared" ca="1" si="173"/>
        <v>2</v>
      </c>
      <c r="F2056" s="9">
        <f t="shared" ca="1" si="176"/>
        <v>3</v>
      </c>
      <c r="G2056" s="9">
        <f t="shared" ca="1" si="174"/>
        <v>15</v>
      </c>
      <c r="H2056" s="9">
        <f t="shared" ca="1" si="175"/>
        <v>2</v>
      </c>
      <c r="I2056" s="9">
        <f ca="1">RAND()*(Packaging[[#This Row],[Ordering cost]]+Packaging[[#This Row],[Holding cost]])+0.2</f>
        <v>2.3313279504252211</v>
      </c>
      <c r="J2056" s="9">
        <f ca="1">SUM(Packaging[[#This Row],[Purchase Cost]:[Taxes]])</f>
        <v>48.481327950425218</v>
      </c>
      <c r="K2056" s="9" t="str">
        <f>TEXT(Packaging[[#This Row],[Deliverydate_C]],"mmm")</f>
        <v>Jan</v>
      </c>
      <c r="L2056" s="9"/>
      <c r="M2056" s="9" t="s">
        <v>219</v>
      </c>
    </row>
    <row r="2057" spans="3:13" x14ac:dyDescent="0.25">
      <c r="C2057" s="9">
        <f t="shared" ref="C2057:C2120" ca="1" si="177">RANDBETWEEN(20,30)</f>
        <v>26</v>
      </c>
      <c r="D2057" s="9" cm="1">
        <f t="array" aca="1" ref="D2057" ca="1">_xlfn.ANCHORARRAY(C2057)*0.05</f>
        <v>1.3</v>
      </c>
      <c r="E2057" s="9">
        <f t="shared" ref="E2057:E2120" ca="1" si="178">RANDBETWEEN(1,2)</f>
        <v>2</v>
      </c>
      <c r="F2057" s="9">
        <f t="shared" ca="1" si="176"/>
        <v>4</v>
      </c>
      <c r="G2057" s="9">
        <f t="shared" ref="G2057:G2120" ca="1" si="179">RANDBETWEEN(10,15)</f>
        <v>13</v>
      </c>
      <c r="H2057" s="9">
        <f t="shared" ref="H2057:H2120" ca="1" si="180">RANDBETWEEN(2,5)</f>
        <v>5</v>
      </c>
      <c r="I2057" s="9">
        <f ca="1">RAND()*(Packaging[[#This Row],[Ordering cost]]+Packaging[[#This Row],[Holding cost]])+0.2</f>
        <v>2.560326161270484</v>
      </c>
      <c r="J2057" s="9">
        <f ca="1">SUM(Packaging[[#This Row],[Purchase Cost]:[Taxes]])</f>
        <v>53.860326161270478</v>
      </c>
      <c r="K2057" s="9" t="str">
        <f>TEXT(Packaging[[#This Row],[Deliverydate_C]],"mmm")</f>
        <v>Jan</v>
      </c>
      <c r="L2057" s="9"/>
      <c r="M2057" s="9" t="s">
        <v>220</v>
      </c>
    </row>
    <row r="2058" spans="3:13" x14ac:dyDescent="0.25">
      <c r="C2058" s="9">
        <f t="shared" ca="1" si="177"/>
        <v>21</v>
      </c>
      <c r="D2058" s="9" cm="1">
        <f t="array" aca="1" ref="D2058" ca="1">_xlfn.ANCHORARRAY(C2058)*0.05</f>
        <v>1.05</v>
      </c>
      <c r="E2058" s="9">
        <f t="shared" ca="1" si="178"/>
        <v>2</v>
      </c>
      <c r="F2058" s="9">
        <f t="shared" ca="1" si="176"/>
        <v>3</v>
      </c>
      <c r="G2058" s="9">
        <f t="shared" ca="1" si="179"/>
        <v>15</v>
      </c>
      <c r="H2058" s="9">
        <f t="shared" ca="1" si="180"/>
        <v>3</v>
      </c>
      <c r="I2058" s="9">
        <f ca="1">RAND()*(Packaging[[#This Row],[Ordering cost]]+Packaging[[#This Row],[Holding cost]])+0.2</f>
        <v>0.50860565044496642</v>
      </c>
      <c r="J2058" s="9">
        <f ca="1">SUM(Packaging[[#This Row],[Purchase Cost]:[Taxes]])</f>
        <v>45.55860565044496</v>
      </c>
      <c r="K2058" s="9" t="str">
        <f>TEXT(Packaging[[#This Row],[Deliverydate_C]],"mmm")</f>
        <v>Jan</v>
      </c>
      <c r="L2058" s="9"/>
      <c r="M2058" s="9" t="s">
        <v>220</v>
      </c>
    </row>
    <row r="2059" spans="3:13" x14ac:dyDescent="0.25">
      <c r="C2059" s="9">
        <f t="shared" ca="1" si="177"/>
        <v>24</v>
      </c>
      <c r="D2059" s="9" cm="1">
        <f t="array" aca="1" ref="D2059" ca="1">_xlfn.ANCHORARRAY(C2059)*0.05</f>
        <v>1.2000000000000002</v>
      </c>
      <c r="E2059" s="9">
        <f t="shared" ca="1" si="178"/>
        <v>2</v>
      </c>
      <c r="F2059" s="9">
        <f t="shared" ca="1" si="176"/>
        <v>4</v>
      </c>
      <c r="G2059" s="9">
        <f t="shared" ca="1" si="179"/>
        <v>14</v>
      </c>
      <c r="H2059" s="9">
        <f t="shared" ca="1" si="180"/>
        <v>4</v>
      </c>
      <c r="I2059" s="9">
        <f ca="1">RAND()*(Packaging[[#This Row],[Ordering cost]]+Packaging[[#This Row],[Holding cost]])+0.2</f>
        <v>0.70328636824432111</v>
      </c>
      <c r="J2059" s="9">
        <f ca="1">SUM(Packaging[[#This Row],[Purchase Cost]:[Taxes]])</f>
        <v>49.903286368244324</v>
      </c>
      <c r="K2059" s="9" t="str">
        <f>TEXT(Packaging[[#This Row],[Deliverydate_C]],"mmm")</f>
        <v>Jan</v>
      </c>
      <c r="L2059" s="9"/>
      <c r="M2059" s="9" t="s">
        <v>221</v>
      </c>
    </row>
    <row r="2060" spans="3:13" x14ac:dyDescent="0.25">
      <c r="C2060" s="9">
        <f t="shared" ca="1" si="177"/>
        <v>26</v>
      </c>
      <c r="D2060" s="9" cm="1">
        <f t="array" aca="1" ref="D2060" ca="1">_xlfn.ANCHORARRAY(C2060)*0.05</f>
        <v>1.3</v>
      </c>
      <c r="E2060" s="9">
        <f t="shared" ca="1" si="178"/>
        <v>2</v>
      </c>
      <c r="F2060" s="9">
        <f t="shared" ca="1" si="176"/>
        <v>4</v>
      </c>
      <c r="G2060" s="9">
        <f t="shared" ca="1" si="179"/>
        <v>11</v>
      </c>
      <c r="H2060" s="9">
        <f t="shared" ca="1" si="180"/>
        <v>3</v>
      </c>
      <c r="I2060" s="9">
        <f ca="1">RAND()*(Packaging[[#This Row],[Ordering cost]]+Packaging[[#This Row],[Holding cost]])+0.2</f>
        <v>2.9144196628669112</v>
      </c>
      <c r="J2060" s="9">
        <f ca="1">SUM(Packaging[[#This Row],[Purchase Cost]:[Taxes]])</f>
        <v>50.214419662866909</v>
      </c>
      <c r="K2060" s="9" t="str">
        <f>TEXT(Packaging[[#This Row],[Deliverydate_C]],"mmm")</f>
        <v>Jan</v>
      </c>
      <c r="L2060" s="9"/>
      <c r="M2060" s="9" t="s">
        <v>221</v>
      </c>
    </row>
    <row r="2061" spans="3:13" x14ac:dyDescent="0.25">
      <c r="C2061" s="9">
        <f t="shared" ca="1" si="177"/>
        <v>22</v>
      </c>
      <c r="D2061" s="9" cm="1">
        <f t="array" aca="1" ref="D2061" ca="1">_xlfn.ANCHORARRAY(C2061)*0.05</f>
        <v>1.1000000000000001</v>
      </c>
      <c r="E2061" s="9">
        <f t="shared" ca="1" si="178"/>
        <v>2</v>
      </c>
      <c r="F2061" s="9">
        <f t="shared" ca="1" si="176"/>
        <v>3</v>
      </c>
      <c r="G2061" s="9">
        <f t="shared" ca="1" si="179"/>
        <v>10</v>
      </c>
      <c r="H2061" s="9">
        <f t="shared" ca="1" si="180"/>
        <v>5</v>
      </c>
      <c r="I2061" s="9">
        <f ca="1">RAND()*(Packaging[[#This Row],[Ordering cost]]+Packaging[[#This Row],[Holding cost]])+0.2</f>
        <v>3.1594488402435172</v>
      </c>
      <c r="J2061" s="9">
        <f ca="1">SUM(Packaging[[#This Row],[Purchase Cost]:[Taxes]])</f>
        <v>46.259448840243522</v>
      </c>
      <c r="K2061" s="9" t="str">
        <f>TEXT(Packaging[[#This Row],[Deliverydate_C]],"mmm")</f>
        <v>Jan</v>
      </c>
      <c r="L2061" s="9"/>
      <c r="M2061" s="9" t="s">
        <v>220</v>
      </c>
    </row>
    <row r="2062" spans="3:13" x14ac:dyDescent="0.25">
      <c r="C2062" s="9">
        <f t="shared" ca="1" si="177"/>
        <v>22</v>
      </c>
      <c r="D2062" s="9" cm="1">
        <f t="array" aca="1" ref="D2062" ca="1">_xlfn.ANCHORARRAY(C2062)*0.05</f>
        <v>1.1000000000000001</v>
      </c>
      <c r="E2062" s="9">
        <f t="shared" ca="1" si="178"/>
        <v>2</v>
      </c>
      <c r="F2062" s="9">
        <f t="shared" ca="1" si="176"/>
        <v>4</v>
      </c>
      <c r="G2062" s="9">
        <f t="shared" ca="1" si="179"/>
        <v>12</v>
      </c>
      <c r="H2062" s="9">
        <f t="shared" ca="1" si="180"/>
        <v>4</v>
      </c>
      <c r="I2062" s="9">
        <f ca="1">RAND()*(Packaging[[#This Row],[Ordering cost]]+Packaging[[#This Row],[Holding cost]])+0.2</f>
        <v>0.30930476477234753</v>
      </c>
      <c r="J2062" s="9">
        <f ca="1">SUM(Packaging[[#This Row],[Purchase Cost]:[Taxes]])</f>
        <v>45.409304764772351</v>
      </c>
      <c r="K2062" s="9" t="str">
        <f>TEXT(Packaging[[#This Row],[Deliverydate_C]],"mmm")</f>
        <v>Jan</v>
      </c>
      <c r="L2062" s="9"/>
      <c r="M2062" s="9" t="s">
        <v>221</v>
      </c>
    </row>
    <row r="2063" spans="3:13" x14ac:dyDescent="0.25">
      <c r="C2063" s="9">
        <f t="shared" ca="1" si="177"/>
        <v>24</v>
      </c>
      <c r="D2063" s="9" cm="1">
        <f t="array" aca="1" ref="D2063" ca="1">_xlfn.ANCHORARRAY(C2063)*0.05</f>
        <v>1.2000000000000002</v>
      </c>
      <c r="E2063" s="9">
        <f t="shared" ca="1" si="178"/>
        <v>1</v>
      </c>
      <c r="F2063" s="9">
        <f t="shared" ca="1" si="176"/>
        <v>4</v>
      </c>
      <c r="G2063" s="9">
        <f t="shared" ca="1" si="179"/>
        <v>11</v>
      </c>
      <c r="H2063" s="9">
        <f t="shared" ca="1" si="180"/>
        <v>4</v>
      </c>
      <c r="I2063" s="9">
        <f ca="1">RAND()*(Packaging[[#This Row],[Ordering cost]]+Packaging[[#This Row],[Holding cost]])+0.2</f>
        <v>2.241270056987537</v>
      </c>
      <c r="J2063" s="9">
        <f ca="1">SUM(Packaging[[#This Row],[Purchase Cost]:[Taxes]])</f>
        <v>47.441270056987541</v>
      </c>
      <c r="K2063" s="9" t="str">
        <f>TEXT(Packaging[[#This Row],[Deliverydate_C]],"mmm")</f>
        <v>Jan</v>
      </c>
      <c r="L2063" s="9"/>
      <c r="M2063" s="9" t="s">
        <v>220</v>
      </c>
    </row>
    <row r="2064" spans="3:13" x14ac:dyDescent="0.25">
      <c r="C2064" s="9">
        <f t="shared" ca="1" si="177"/>
        <v>26</v>
      </c>
      <c r="D2064" s="9" cm="1">
        <f t="array" aca="1" ref="D2064" ca="1">_xlfn.ANCHORARRAY(C2064)*0.05</f>
        <v>1.3</v>
      </c>
      <c r="E2064" s="9">
        <f t="shared" ca="1" si="178"/>
        <v>2</v>
      </c>
      <c r="F2064" s="9">
        <f t="shared" ca="1" si="176"/>
        <v>3</v>
      </c>
      <c r="G2064" s="9">
        <f t="shared" ca="1" si="179"/>
        <v>14</v>
      </c>
      <c r="H2064" s="9">
        <f t="shared" ca="1" si="180"/>
        <v>3</v>
      </c>
      <c r="I2064" s="9">
        <f ca="1">RAND()*(Packaging[[#This Row],[Ordering cost]]+Packaging[[#This Row],[Holding cost]])+0.2</f>
        <v>0.64764768230811809</v>
      </c>
      <c r="J2064" s="9">
        <f ca="1">SUM(Packaging[[#This Row],[Purchase Cost]:[Taxes]])</f>
        <v>49.947647682308116</v>
      </c>
      <c r="K2064" s="9" t="str">
        <f>TEXT(Packaging[[#This Row],[Deliverydate_C]],"mmm")</f>
        <v>Jan</v>
      </c>
      <c r="L2064" s="9"/>
      <c r="M2064" s="9" t="s">
        <v>219</v>
      </c>
    </row>
    <row r="2065" spans="3:13" x14ac:dyDescent="0.25">
      <c r="C2065" s="9">
        <f t="shared" ca="1" si="177"/>
        <v>24</v>
      </c>
      <c r="D2065" s="9" cm="1">
        <f t="array" aca="1" ref="D2065" ca="1">_xlfn.ANCHORARRAY(C2065)*0.05</f>
        <v>1.2000000000000002</v>
      </c>
      <c r="E2065" s="9">
        <f t="shared" ca="1" si="178"/>
        <v>2</v>
      </c>
      <c r="F2065" s="9">
        <f t="shared" ca="1" si="176"/>
        <v>4</v>
      </c>
      <c r="G2065" s="9">
        <f t="shared" ca="1" si="179"/>
        <v>14</v>
      </c>
      <c r="H2065" s="9">
        <f t="shared" ca="1" si="180"/>
        <v>5</v>
      </c>
      <c r="I2065" s="9">
        <f ca="1">RAND()*(Packaging[[#This Row],[Ordering cost]]+Packaging[[#This Row],[Holding cost]])+0.2</f>
        <v>2.9164370447451082</v>
      </c>
      <c r="J2065" s="9">
        <f ca="1">SUM(Packaging[[#This Row],[Purchase Cost]:[Taxes]])</f>
        <v>53.116437044745112</v>
      </c>
      <c r="K2065" s="9" t="str">
        <f>TEXT(Packaging[[#This Row],[Deliverydate_C]],"mmm")</f>
        <v>Jan</v>
      </c>
      <c r="L2065" s="9"/>
      <c r="M2065" s="9" t="s">
        <v>219</v>
      </c>
    </row>
    <row r="2066" spans="3:13" x14ac:dyDescent="0.25">
      <c r="C2066" s="9">
        <f t="shared" ca="1" si="177"/>
        <v>26</v>
      </c>
      <c r="D2066" s="9" cm="1">
        <f t="array" aca="1" ref="D2066" ca="1">_xlfn.ANCHORARRAY(C2066)*0.05</f>
        <v>1.3</v>
      </c>
      <c r="E2066" s="9">
        <f t="shared" ca="1" si="178"/>
        <v>1</v>
      </c>
      <c r="F2066" s="9">
        <f t="shared" ca="1" si="176"/>
        <v>3</v>
      </c>
      <c r="G2066" s="9">
        <f t="shared" ca="1" si="179"/>
        <v>15</v>
      </c>
      <c r="H2066" s="9">
        <f t="shared" ca="1" si="180"/>
        <v>2</v>
      </c>
      <c r="I2066" s="9">
        <f ca="1">RAND()*(Packaging[[#This Row],[Ordering cost]]+Packaging[[#This Row],[Holding cost]])+0.2</f>
        <v>1.3283148464506804</v>
      </c>
      <c r="J2066" s="9">
        <f ca="1">SUM(Packaging[[#This Row],[Purchase Cost]:[Taxes]])</f>
        <v>49.628314846450678</v>
      </c>
      <c r="K2066" s="9" t="str">
        <f>TEXT(Packaging[[#This Row],[Deliverydate_C]],"mmm")</f>
        <v>Jan</v>
      </c>
      <c r="L2066" s="9"/>
      <c r="M2066" s="9" t="s">
        <v>221</v>
      </c>
    </row>
    <row r="2067" spans="3:13" x14ac:dyDescent="0.25">
      <c r="C2067" s="9">
        <f t="shared" ca="1" si="177"/>
        <v>23</v>
      </c>
      <c r="D2067" s="9" cm="1">
        <f t="array" aca="1" ref="D2067" ca="1">_xlfn.ANCHORARRAY(C2067)*0.05</f>
        <v>1.1500000000000001</v>
      </c>
      <c r="E2067" s="9">
        <f t="shared" ca="1" si="178"/>
        <v>1</v>
      </c>
      <c r="F2067" s="9">
        <f t="shared" ca="1" si="176"/>
        <v>4</v>
      </c>
      <c r="G2067" s="9">
        <f t="shared" ca="1" si="179"/>
        <v>14</v>
      </c>
      <c r="H2067" s="9">
        <f t="shared" ca="1" si="180"/>
        <v>4</v>
      </c>
      <c r="I2067" s="9">
        <f ca="1">RAND()*(Packaging[[#This Row],[Ordering cost]]+Packaging[[#This Row],[Holding cost]])+0.2</f>
        <v>0.54515984674269524</v>
      </c>
      <c r="J2067" s="9">
        <f ca="1">SUM(Packaging[[#This Row],[Purchase Cost]:[Taxes]])</f>
        <v>47.69515984674269</v>
      </c>
      <c r="K2067" s="9" t="str">
        <f>TEXT(Packaging[[#This Row],[Deliverydate_C]],"mmm")</f>
        <v>Jan</v>
      </c>
      <c r="L2067" s="9"/>
      <c r="M2067" s="9" t="s">
        <v>219</v>
      </c>
    </row>
    <row r="2068" spans="3:13" x14ac:dyDescent="0.25">
      <c r="C2068" s="9">
        <f t="shared" ca="1" si="177"/>
        <v>28</v>
      </c>
      <c r="D2068" s="9" cm="1">
        <f t="array" aca="1" ref="D2068" ca="1">_xlfn.ANCHORARRAY(C2068)*0.05</f>
        <v>1.4000000000000001</v>
      </c>
      <c r="E2068" s="9">
        <f t="shared" ca="1" si="178"/>
        <v>2</v>
      </c>
      <c r="F2068" s="9">
        <f t="shared" ca="1" si="176"/>
        <v>3</v>
      </c>
      <c r="G2068" s="9">
        <f t="shared" ca="1" si="179"/>
        <v>14</v>
      </c>
      <c r="H2068" s="9">
        <f t="shared" ca="1" si="180"/>
        <v>2</v>
      </c>
      <c r="I2068" s="9">
        <f ca="1">RAND()*(Packaging[[#This Row],[Ordering cost]]+Packaging[[#This Row],[Holding cost]])+0.2</f>
        <v>2.9980507703194039</v>
      </c>
      <c r="J2068" s="9">
        <f ca="1">SUM(Packaging[[#This Row],[Purchase Cost]:[Taxes]])</f>
        <v>53.398050770319401</v>
      </c>
      <c r="K2068" s="9" t="str">
        <f>TEXT(Packaging[[#This Row],[Deliverydate_C]],"mmm")</f>
        <v>Jan</v>
      </c>
      <c r="L2068" s="9"/>
      <c r="M2068" s="9" t="s">
        <v>220</v>
      </c>
    </row>
    <row r="2069" spans="3:13" x14ac:dyDescent="0.25">
      <c r="C2069" s="9">
        <f t="shared" ca="1" si="177"/>
        <v>30</v>
      </c>
      <c r="D2069" s="9" cm="1">
        <f t="array" aca="1" ref="D2069" ca="1">_xlfn.ANCHORARRAY(C2069)*0.05</f>
        <v>1.5</v>
      </c>
      <c r="E2069" s="9">
        <f t="shared" ca="1" si="178"/>
        <v>1</v>
      </c>
      <c r="F2069" s="9">
        <f t="shared" ca="1" si="176"/>
        <v>4</v>
      </c>
      <c r="G2069" s="9">
        <f t="shared" ca="1" si="179"/>
        <v>12</v>
      </c>
      <c r="H2069" s="9">
        <f t="shared" ca="1" si="180"/>
        <v>2</v>
      </c>
      <c r="I2069" s="9">
        <f ca="1">RAND()*(Packaging[[#This Row],[Ordering cost]]+Packaging[[#This Row],[Holding cost]])+0.2</f>
        <v>2.4040969934779808</v>
      </c>
      <c r="J2069" s="9">
        <f ca="1">SUM(Packaging[[#This Row],[Purchase Cost]:[Taxes]])</f>
        <v>52.904096993477978</v>
      </c>
      <c r="K2069" s="9" t="str">
        <f>TEXT(Packaging[[#This Row],[Deliverydate_C]],"mmm")</f>
        <v>Jan</v>
      </c>
      <c r="L2069" s="9"/>
      <c r="M2069" s="9" t="s">
        <v>221</v>
      </c>
    </row>
    <row r="2070" spans="3:13" x14ac:dyDescent="0.25">
      <c r="C2070" s="9">
        <f t="shared" ca="1" si="177"/>
        <v>22</v>
      </c>
      <c r="D2070" s="9" cm="1">
        <f t="array" aca="1" ref="D2070" ca="1">_xlfn.ANCHORARRAY(C2070)*0.05</f>
        <v>1.1000000000000001</v>
      </c>
      <c r="E2070" s="9">
        <f t="shared" ca="1" si="178"/>
        <v>2</v>
      </c>
      <c r="F2070" s="9">
        <f t="shared" ca="1" si="176"/>
        <v>3</v>
      </c>
      <c r="G2070" s="9">
        <f t="shared" ca="1" si="179"/>
        <v>14</v>
      </c>
      <c r="H2070" s="9">
        <f t="shared" ca="1" si="180"/>
        <v>2</v>
      </c>
      <c r="I2070" s="9">
        <f ca="1">RAND()*(Packaging[[#This Row],[Ordering cost]]+Packaging[[#This Row],[Holding cost]])+0.2</f>
        <v>0.33743696318238714</v>
      </c>
      <c r="J2070" s="9">
        <f ca="1">SUM(Packaging[[#This Row],[Purchase Cost]:[Taxes]])</f>
        <v>44.437436963182385</v>
      </c>
      <c r="K2070" s="9" t="str">
        <f>TEXT(Packaging[[#This Row],[Deliverydate_C]],"mmm")</f>
        <v>Jan</v>
      </c>
      <c r="L2070" s="9"/>
      <c r="M2070" s="9" t="s">
        <v>220</v>
      </c>
    </row>
    <row r="2071" spans="3:13" x14ac:dyDescent="0.25">
      <c r="C2071" s="9">
        <f t="shared" ca="1" si="177"/>
        <v>23</v>
      </c>
      <c r="D2071" s="9" cm="1">
        <f t="array" aca="1" ref="D2071" ca="1">_xlfn.ANCHORARRAY(C2071)*0.05</f>
        <v>1.1500000000000001</v>
      </c>
      <c r="E2071" s="9">
        <f t="shared" ca="1" si="178"/>
        <v>2</v>
      </c>
      <c r="F2071" s="9">
        <f t="shared" ca="1" si="176"/>
        <v>4</v>
      </c>
      <c r="G2071" s="9">
        <f t="shared" ca="1" si="179"/>
        <v>11</v>
      </c>
      <c r="H2071" s="9">
        <f t="shared" ca="1" si="180"/>
        <v>4</v>
      </c>
      <c r="I2071" s="9">
        <f ca="1">RAND()*(Packaging[[#This Row],[Ordering cost]]+Packaging[[#This Row],[Holding cost]])+0.2</f>
        <v>2.5589316791801955</v>
      </c>
      <c r="J2071" s="9">
        <f ca="1">SUM(Packaging[[#This Row],[Purchase Cost]:[Taxes]])</f>
        <v>47.708931679180196</v>
      </c>
      <c r="K2071" s="9" t="str">
        <f>TEXT(Packaging[[#This Row],[Deliverydate_C]],"mmm")</f>
        <v>Jan</v>
      </c>
      <c r="L2071" s="9"/>
      <c r="M2071" s="9" t="s">
        <v>221</v>
      </c>
    </row>
    <row r="2072" spans="3:13" x14ac:dyDescent="0.25">
      <c r="C2072" s="9">
        <f t="shared" ca="1" si="177"/>
        <v>22</v>
      </c>
      <c r="D2072" s="9" cm="1">
        <f t="array" aca="1" ref="D2072" ca="1">_xlfn.ANCHORARRAY(C2072)*0.05</f>
        <v>1.1000000000000001</v>
      </c>
      <c r="E2072" s="9">
        <f t="shared" ca="1" si="178"/>
        <v>1</v>
      </c>
      <c r="F2072" s="9">
        <f t="shared" ca="1" si="176"/>
        <v>3</v>
      </c>
      <c r="G2072" s="9">
        <f t="shared" ca="1" si="179"/>
        <v>11</v>
      </c>
      <c r="H2072" s="9">
        <f t="shared" ca="1" si="180"/>
        <v>2</v>
      </c>
      <c r="I2072" s="9">
        <f ca="1">RAND()*(Packaging[[#This Row],[Ordering cost]]+Packaging[[#This Row],[Holding cost]])+0.2</f>
        <v>1.3791668318020522</v>
      </c>
      <c r="J2072" s="9">
        <f ca="1">SUM(Packaging[[#This Row],[Purchase Cost]:[Taxes]])</f>
        <v>41.479166831802054</v>
      </c>
      <c r="K2072" s="9" t="str">
        <f>TEXT(Packaging[[#This Row],[Deliverydate_C]],"mmm")</f>
        <v>Jan</v>
      </c>
      <c r="L2072" s="9"/>
      <c r="M2072" s="9" t="s">
        <v>220</v>
      </c>
    </row>
    <row r="2073" spans="3:13" x14ac:dyDescent="0.25">
      <c r="C2073" s="9">
        <f t="shared" ca="1" si="177"/>
        <v>26</v>
      </c>
      <c r="D2073" s="9" cm="1">
        <f t="array" aca="1" ref="D2073" ca="1">_xlfn.ANCHORARRAY(C2073)*0.05</f>
        <v>1.3</v>
      </c>
      <c r="E2073" s="9">
        <f t="shared" ca="1" si="178"/>
        <v>1</v>
      </c>
      <c r="F2073" s="9">
        <f t="shared" ca="1" si="176"/>
        <v>3</v>
      </c>
      <c r="G2073" s="9">
        <f t="shared" ca="1" si="179"/>
        <v>11</v>
      </c>
      <c r="H2073" s="9">
        <f t="shared" ca="1" si="180"/>
        <v>3</v>
      </c>
      <c r="I2073" s="9">
        <f ca="1">RAND()*(Packaging[[#This Row],[Ordering cost]]+Packaging[[#This Row],[Holding cost]])+0.2</f>
        <v>1.2861816767955219</v>
      </c>
      <c r="J2073" s="9">
        <f ca="1">SUM(Packaging[[#This Row],[Purchase Cost]:[Taxes]])</f>
        <v>46.586181676795519</v>
      </c>
      <c r="K2073" s="9" t="str">
        <f>TEXT(Packaging[[#This Row],[Deliverydate_C]],"mmm")</f>
        <v>Jan</v>
      </c>
      <c r="L2073" s="9"/>
      <c r="M2073" s="9" t="s">
        <v>221</v>
      </c>
    </row>
    <row r="2074" spans="3:13" x14ac:dyDescent="0.25">
      <c r="C2074" s="9">
        <f t="shared" ca="1" si="177"/>
        <v>20</v>
      </c>
      <c r="D2074" s="9" cm="1">
        <f t="array" aca="1" ref="D2074" ca="1">_xlfn.ANCHORARRAY(C2074)*0.05</f>
        <v>1</v>
      </c>
      <c r="E2074" s="9">
        <f t="shared" ca="1" si="178"/>
        <v>2</v>
      </c>
      <c r="F2074" s="9">
        <f t="shared" ca="1" si="176"/>
        <v>4</v>
      </c>
      <c r="G2074" s="9">
        <f t="shared" ca="1" si="179"/>
        <v>15</v>
      </c>
      <c r="H2074" s="9">
        <f t="shared" ca="1" si="180"/>
        <v>3</v>
      </c>
      <c r="I2074" s="9">
        <f ca="1">RAND()*(Packaging[[#This Row],[Ordering cost]]+Packaging[[#This Row],[Holding cost]])+0.2</f>
        <v>2.7766609732413792</v>
      </c>
      <c r="J2074" s="9">
        <f ca="1">SUM(Packaging[[#This Row],[Purchase Cost]:[Taxes]])</f>
        <v>47.776660973241377</v>
      </c>
      <c r="K2074" s="9" t="str">
        <f>TEXT(Packaging[[#This Row],[Deliverydate_C]],"mmm")</f>
        <v>Jan</v>
      </c>
      <c r="L2074" s="9"/>
      <c r="M2074" s="9" t="s">
        <v>219</v>
      </c>
    </row>
    <row r="2075" spans="3:13" x14ac:dyDescent="0.25">
      <c r="C2075" s="9">
        <f t="shared" ca="1" si="177"/>
        <v>20</v>
      </c>
      <c r="D2075" s="9" cm="1">
        <f t="array" aca="1" ref="D2075" ca="1">_xlfn.ANCHORARRAY(C2075)*0.05</f>
        <v>1</v>
      </c>
      <c r="E2075" s="9">
        <f t="shared" ca="1" si="178"/>
        <v>2</v>
      </c>
      <c r="F2075" s="9">
        <f t="shared" ca="1" si="176"/>
        <v>3</v>
      </c>
      <c r="G2075" s="9">
        <f t="shared" ca="1" si="179"/>
        <v>14</v>
      </c>
      <c r="H2075" s="9">
        <f t="shared" ca="1" si="180"/>
        <v>5</v>
      </c>
      <c r="I2075" s="9">
        <f ca="1">RAND()*(Packaging[[#This Row],[Ordering cost]]+Packaging[[#This Row],[Holding cost]])+0.2</f>
        <v>2.4157817947622124</v>
      </c>
      <c r="J2075" s="9">
        <f ca="1">SUM(Packaging[[#This Row],[Purchase Cost]:[Taxes]])</f>
        <v>47.415781794762211</v>
      </c>
      <c r="K2075" s="9" t="str">
        <f>TEXT(Packaging[[#This Row],[Deliverydate_C]],"mmm")</f>
        <v>Jan</v>
      </c>
      <c r="L2075" s="9"/>
      <c r="M2075" s="9" t="s">
        <v>219</v>
      </c>
    </row>
    <row r="2076" spans="3:13" x14ac:dyDescent="0.25">
      <c r="C2076" s="9">
        <f t="shared" ca="1" si="177"/>
        <v>29</v>
      </c>
      <c r="D2076" s="9" cm="1">
        <f t="array" aca="1" ref="D2076" ca="1">_xlfn.ANCHORARRAY(C2076)*0.05</f>
        <v>1.4500000000000002</v>
      </c>
      <c r="E2076" s="9">
        <f t="shared" ca="1" si="178"/>
        <v>2</v>
      </c>
      <c r="F2076" s="9">
        <f t="shared" ca="1" si="176"/>
        <v>3</v>
      </c>
      <c r="G2076" s="9">
        <f t="shared" ca="1" si="179"/>
        <v>15</v>
      </c>
      <c r="H2076" s="9">
        <f t="shared" ca="1" si="180"/>
        <v>2</v>
      </c>
      <c r="I2076" s="9">
        <f ca="1">RAND()*(Packaging[[#This Row],[Ordering cost]]+Packaging[[#This Row],[Holding cost]])+0.2</f>
        <v>2.0331830459830433</v>
      </c>
      <c r="J2076" s="9">
        <f ca="1">SUM(Packaging[[#This Row],[Purchase Cost]:[Taxes]])</f>
        <v>54.483183045983047</v>
      </c>
      <c r="K2076" s="9" t="str">
        <f>TEXT(Packaging[[#This Row],[Deliverydate_C]],"mmm")</f>
        <v>Jan</v>
      </c>
      <c r="L2076" s="9"/>
      <c r="M2076" s="9" t="s">
        <v>220</v>
      </c>
    </row>
    <row r="2077" spans="3:13" x14ac:dyDescent="0.25">
      <c r="C2077" s="9">
        <f t="shared" ca="1" si="177"/>
        <v>23</v>
      </c>
      <c r="D2077" s="9" cm="1">
        <f t="array" aca="1" ref="D2077" ca="1">_xlfn.ANCHORARRAY(C2077)*0.05</f>
        <v>1.1500000000000001</v>
      </c>
      <c r="E2077" s="9">
        <f t="shared" ca="1" si="178"/>
        <v>2</v>
      </c>
      <c r="F2077" s="9">
        <f t="shared" ca="1" si="176"/>
        <v>4</v>
      </c>
      <c r="G2077" s="9">
        <f t="shared" ca="1" si="179"/>
        <v>15</v>
      </c>
      <c r="H2077" s="9">
        <f t="shared" ca="1" si="180"/>
        <v>4</v>
      </c>
      <c r="I2077" s="9">
        <f ca="1">RAND()*(Packaging[[#This Row],[Ordering cost]]+Packaging[[#This Row],[Holding cost]])+0.2</f>
        <v>0.49416282463510275</v>
      </c>
      <c r="J2077" s="9">
        <f ca="1">SUM(Packaging[[#This Row],[Purchase Cost]:[Taxes]])</f>
        <v>49.644162824635103</v>
      </c>
      <c r="K2077" s="9" t="str">
        <f>TEXT(Packaging[[#This Row],[Deliverydate_C]],"mmm")</f>
        <v>Jan</v>
      </c>
      <c r="L2077" s="9"/>
      <c r="M2077" s="9" t="s">
        <v>219</v>
      </c>
    </row>
    <row r="2078" spans="3:13" x14ac:dyDescent="0.25">
      <c r="C2078" s="9">
        <f t="shared" ca="1" si="177"/>
        <v>26</v>
      </c>
      <c r="D2078" s="9" cm="1">
        <f t="array" aca="1" ref="D2078" ca="1">_xlfn.ANCHORARRAY(C2078)*0.05</f>
        <v>1.3</v>
      </c>
      <c r="E2078" s="9">
        <f t="shared" ca="1" si="178"/>
        <v>1</v>
      </c>
      <c r="F2078" s="9">
        <f t="shared" ca="1" si="176"/>
        <v>3</v>
      </c>
      <c r="G2078" s="9">
        <f t="shared" ca="1" si="179"/>
        <v>15</v>
      </c>
      <c r="H2078" s="9">
        <f t="shared" ca="1" si="180"/>
        <v>3</v>
      </c>
      <c r="I2078" s="9">
        <f ca="1">RAND()*(Packaging[[#This Row],[Ordering cost]]+Packaging[[#This Row],[Holding cost]])+0.2</f>
        <v>2.0617500864167151</v>
      </c>
      <c r="J2078" s="9">
        <f ca="1">SUM(Packaging[[#This Row],[Purchase Cost]:[Taxes]])</f>
        <v>51.361750086416713</v>
      </c>
      <c r="K2078" s="9" t="str">
        <f>TEXT(Packaging[[#This Row],[Deliverydate_C]],"mmm")</f>
        <v>Jan</v>
      </c>
      <c r="L2078" s="9"/>
      <c r="M2078" s="9" t="s">
        <v>220</v>
      </c>
    </row>
    <row r="2079" spans="3:13" x14ac:dyDescent="0.25">
      <c r="C2079" s="9">
        <f t="shared" ca="1" si="177"/>
        <v>23</v>
      </c>
      <c r="D2079" s="9" cm="1">
        <f t="array" aca="1" ref="D2079" ca="1">_xlfn.ANCHORARRAY(C2079)*0.05</f>
        <v>1.1500000000000001</v>
      </c>
      <c r="E2079" s="9">
        <f t="shared" ca="1" si="178"/>
        <v>2</v>
      </c>
      <c r="F2079" s="9">
        <f t="shared" ca="1" si="176"/>
        <v>4</v>
      </c>
      <c r="G2079" s="9">
        <f t="shared" ca="1" si="179"/>
        <v>13</v>
      </c>
      <c r="H2079" s="9">
        <f t="shared" ca="1" si="180"/>
        <v>3</v>
      </c>
      <c r="I2079" s="9">
        <f ca="1">RAND()*(Packaging[[#This Row],[Ordering cost]]+Packaging[[#This Row],[Holding cost]])+0.2</f>
        <v>2.1697232788661229</v>
      </c>
      <c r="J2079" s="9">
        <f ca="1">SUM(Packaging[[#This Row],[Purchase Cost]:[Taxes]])</f>
        <v>48.319723278866121</v>
      </c>
      <c r="K2079" s="9" t="str">
        <f>TEXT(Packaging[[#This Row],[Deliverydate_C]],"mmm")</f>
        <v>Jan</v>
      </c>
      <c r="L2079" s="9"/>
      <c r="M2079" s="9" t="s">
        <v>219</v>
      </c>
    </row>
    <row r="2080" spans="3:13" x14ac:dyDescent="0.25">
      <c r="C2080" s="9">
        <f t="shared" ca="1" si="177"/>
        <v>23</v>
      </c>
      <c r="D2080" s="9" cm="1">
        <f t="array" aca="1" ref="D2080" ca="1">_xlfn.ANCHORARRAY(C2080)*0.05</f>
        <v>1.1500000000000001</v>
      </c>
      <c r="E2080" s="9">
        <f t="shared" ca="1" si="178"/>
        <v>1</v>
      </c>
      <c r="F2080" s="9">
        <f t="shared" ca="1" si="176"/>
        <v>4</v>
      </c>
      <c r="G2080" s="9">
        <f t="shared" ca="1" si="179"/>
        <v>13</v>
      </c>
      <c r="H2080" s="9">
        <f t="shared" ca="1" si="180"/>
        <v>2</v>
      </c>
      <c r="I2080" s="9">
        <f ca="1">RAND()*(Packaging[[#This Row],[Ordering cost]]+Packaging[[#This Row],[Holding cost]])+0.2</f>
        <v>0.42175796932972182</v>
      </c>
      <c r="J2080" s="9">
        <f ca="1">SUM(Packaging[[#This Row],[Purchase Cost]:[Taxes]])</f>
        <v>44.571757969329724</v>
      </c>
      <c r="K2080" s="9" t="str">
        <f>TEXT(Packaging[[#This Row],[Deliverydate_C]],"mmm")</f>
        <v>Jan</v>
      </c>
      <c r="L2080" s="9"/>
      <c r="M2080" s="9" t="s">
        <v>219</v>
      </c>
    </row>
    <row r="2081" spans="3:13" x14ac:dyDescent="0.25">
      <c r="C2081" s="9">
        <f t="shared" ca="1" si="177"/>
        <v>21</v>
      </c>
      <c r="D2081" s="9" cm="1">
        <f t="array" aca="1" ref="D2081" ca="1">_xlfn.ANCHORARRAY(C2081)*0.05</f>
        <v>1.05</v>
      </c>
      <c r="E2081" s="9">
        <f t="shared" ca="1" si="178"/>
        <v>1</v>
      </c>
      <c r="F2081" s="9">
        <f t="shared" ca="1" si="176"/>
        <v>4</v>
      </c>
      <c r="G2081" s="9">
        <f t="shared" ca="1" si="179"/>
        <v>12</v>
      </c>
      <c r="H2081" s="9">
        <f t="shared" ca="1" si="180"/>
        <v>3</v>
      </c>
      <c r="I2081" s="9">
        <f ca="1">RAND()*(Packaging[[#This Row],[Ordering cost]]+Packaging[[#This Row],[Holding cost]])+0.2</f>
        <v>1.8129557032951005</v>
      </c>
      <c r="J2081" s="9">
        <f ca="1">SUM(Packaging[[#This Row],[Purchase Cost]:[Taxes]])</f>
        <v>43.8629557032951</v>
      </c>
      <c r="K2081" s="9" t="str">
        <f>TEXT(Packaging[[#This Row],[Deliverydate_C]],"mmm")</f>
        <v>Jan</v>
      </c>
      <c r="L2081" s="9"/>
      <c r="M2081" s="9" t="s">
        <v>220</v>
      </c>
    </row>
    <row r="2082" spans="3:13" x14ac:dyDescent="0.25">
      <c r="C2082" s="9">
        <f t="shared" ca="1" si="177"/>
        <v>25</v>
      </c>
      <c r="D2082" s="9" cm="1">
        <f t="array" aca="1" ref="D2082" ca="1">_xlfn.ANCHORARRAY(C2082)*0.05</f>
        <v>1.25</v>
      </c>
      <c r="E2082" s="9">
        <f t="shared" ca="1" si="178"/>
        <v>1</v>
      </c>
      <c r="F2082" s="9">
        <f t="shared" ca="1" si="176"/>
        <v>4</v>
      </c>
      <c r="G2082" s="9">
        <f t="shared" ca="1" si="179"/>
        <v>15</v>
      </c>
      <c r="H2082" s="9">
        <f t="shared" ca="1" si="180"/>
        <v>5</v>
      </c>
      <c r="I2082" s="9">
        <f ca="1">RAND()*(Packaging[[#This Row],[Ordering cost]]+Packaging[[#This Row],[Holding cost]])+0.2</f>
        <v>1.8944477413764458</v>
      </c>
      <c r="J2082" s="9">
        <f ca="1">SUM(Packaging[[#This Row],[Purchase Cost]:[Taxes]])</f>
        <v>53.144447741376446</v>
      </c>
      <c r="K2082" s="9" t="str">
        <f>TEXT(Packaging[[#This Row],[Deliverydate_C]],"mmm")</f>
        <v>Jan</v>
      </c>
      <c r="L2082" s="9"/>
      <c r="M2082" s="9" t="s">
        <v>220</v>
      </c>
    </row>
    <row r="2083" spans="3:13" x14ac:dyDescent="0.25">
      <c r="C2083" s="9">
        <f t="shared" ca="1" si="177"/>
        <v>24</v>
      </c>
      <c r="D2083" s="9" cm="1">
        <f t="array" aca="1" ref="D2083" ca="1">_xlfn.ANCHORARRAY(C2083)*0.05</f>
        <v>1.2000000000000002</v>
      </c>
      <c r="E2083" s="9">
        <f t="shared" ca="1" si="178"/>
        <v>1</v>
      </c>
      <c r="F2083" s="9">
        <f t="shared" ca="1" si="176"/>
        <v>3</v>
      </c>
      <c r="G2083" s="9">
        <f t="shared" ca="1" si="179"/>
        <v>15</v>
      </c>
      <c r="H2083" s="9">
        <f t="shared" ca="1" si="180"/>
        <v>5</v>
      </c>
      <c r="I2083" s="9">
        <f ca="1">RAND()*(Packaging[[#This Row],[Ordering cost]]+Packaging[[#This Row],[Holding cost]])+0.2</f>
        <v>1.0457918012082947</v>
      </c>
      <c r="J2083" s="9">
        <f ca="1">SUM(Packaging[[#This Row],[Purchase Cost]:[Taxes]])</f>
        <v>50.245791801208298</v>
      </c>
      <c r="K2083" s="9" t="str">
        <f>TEXT(Packaging[[#This Row],[Deliverydate_C]],"mmm")</f>
        <v>Jan</v>
      </c>
      <c r="L2083" s="9"/>
      <c r="M2083" s="9" t="s">
        <v>221</v>
      </c>
    </row>
    <row r="2084" spans="3:13" x14ac:dyDescent="0.25">
      <c r="C2084" s="9">
        <f t="shared" ca="1" si="177"/>
        <v>24</v>
      </c>
      <c r="D2084" s="9" cm="1">
        <f t="array" aca="1" ref="D2084" ca="1">_xlfn.ANCHORARRAY(C2084)*0.05</f>
        <v>1.2000000000000002</v>
      </c>
      <c r="E2084" s="9">
        <f t="shared" ca="1" si="178"/>
        <v>1</v>
      </c>
      <c r="F2084" s="9">
        <f t="shared" ca="1" si="176"/>
        <v>4</v>
      </c>
      <c r="G2084" s="9">
        <f t="shared" ca="1" si="179"/>
        <v>13</v>
      </c>
      <c r="H2084" s="9">
        <f t="shared" ca="1" si="180"/>
        <v>4</v>
      </c>
      <c r="I2084" s="9">
        <f ca="1">RAND()*(Packaging[[#This Row],[Ordering cost]]+Packaging[[#This Row],[Holding cost]])+0.2</f>
        <v>0.6707985057328727</v>
      </c>
      <c r="J2084" s="9">
        <f ca="1">SUM(Packaging[[#This Row],[Purchase Cost]:[Taxes]])</f>
        <v>47.870798505732878</v>
      </c>
      <c r="K2084" s="9" t="str">
        <f>TEXT(Packaging[[#This Row],[Deliverydate_C]],"mmm")</f>
        <v>Jan</v>
      </c>
      <c r="L2084" s="9"/>
      <c r="M2084" s="9" t="s">
        <v>220</v>
      </c>
    </row>
    <row r="2085" spans="3:13" x14ac:dyDescent="0.25">
      <c r="C2085" s="9">
        <f t="shared" ca="1" si="177"/>
        <v>30</v>
      </c>
      <c r="D2085" s="9" cm="1">
        <f t="array" aca="1" ref="D2085" ca="1">_xlfn.ANCHORARRAY(C2085)*0.05</f>
        <v>1.5</v>
      </c>
      <c r="E2085" s="9">
        <f t="shared" ca="1" si="178"/>
        <v>1</v>
      </c>
      <c r="F2085" s="9">
        <f t="shared" ca="1" si="176"/>
        <v>4</v>
      </c>
      <c r="G2085" s="9">
        <f t="shared" ca="1" si="179"/>
        <v>13</v>
      </c>
      <c r="H2085" s="9">
        <f t="shared" ca="1" si="180"/>
        <v>2</v>
      </c>
      <c r="I2085" s="9">
        <f ca="1">RAND()*(Packaging[[#This Row],[Ordering cost]]+Packaging[[#This Row],[Holding cost]])+0.2</f>
        <v>0.52697938066575756</v>
      </c>
      <c r="J2085" s="9">
        <f ca="1">SUM(Packaging[[#This Row],[Purchase Cost]:[Taxes]])</f>
        <v>52.026979380665757</v>
      </c>
      <c r="K2085" s="9" t="str">
        <f>TEXT(Packaging[[#This Row],[Deliverydate_C]],"mmm")</f>
        <v>Jan</v>
      </c>
      <c r="L2085" s="9"/>
      <c r="M2085" s="9" t="s">
        <v>220</v>
      </c>
    </row>
    <row r="2086" spans="3:13" x14ac:dyDescent="0.25">
      <c r="C2086" s="9">
        <f t="shared" ca="1" si="177"/>
        <v>22</v>
      </c>
      <c r="D2086" s="9" cm="1">
        <f t="array" aca="1" ref="D2086" ca="1">_xlfn.ANCHORARRAY(C2086)*0.05</f>
        <v>1.1000000000000001</v>
      </c>
      <c r="E2086" s="9">
        <f t="shared" ca="1" si="178"/>
        <v>1</v>
      </c>
      <c r="F2086" s="9">
        <f t="shared" ca="1" si="176"/>
        <v>4</v>
      </c>
      <c r="G2086" s="9">
        <f t="shared" ca="1" si="179"/>
        <v>13</v>
      </c>
      <c r="H2086" s="9">
        <f t="shared" ca="1" si="180"/>
        <v>4</v>
      </c>
      <c r="I2086" s="9">
        <f ca="1">RAND()*(Packaging[[#This Row],[Ordering cost]]+Packaging[[#This Row],[Holding cost]])+0.2</f>
        <v>0.33614798312862104</v>
      </c>
      <c r="J2086" s="9">
        <f ca="1">SUM(Packaging[[#This Row],[Purchase Cost]:[Taxes]])</f>
        <v>45.43614798312862</v>
      </c>
      <c r="K2086" s="9" t="str">
        <f>TEXT(Packaging[[#This Row],[Deliverydate_C]],"mmm")</f>
        <v>Jan</v>
      </c>
      <c r="L2086" s="9"/>
      <c r="M2086" s="9" t="s">
        <v>221</v>
      </c>
    </row>
    <row r="2087" spans="3:13" x14ac:dyDescent="0.25">
      <c r="C2087" s="9">
        <f t="shared" ca="1" si="177"/>
        <v>30</v>
      </c>
      <c r="D2087" s="9" cm="1">
        <f t="array" aca="1" ref="D2087" ca="1">_xlfn.ANCHORARRAY(C2087)*0.05</f>
        <v>1.5</v>
      </c>
      <c r="E2087" s="9">
        <f t="shared" ca="1" si="178"/>
        <v>1</v>
      </c>
      <c r="F2087" s="9">
        <f t="shared" ca="1" si="176"/>
        <v>3</v>
      </c>
      <c r="G2087" s="9">
        <f t="shared" ca="1" si="179"/>
        <v>12</v>
      </c>
      <c r="H2087" s="9">
        <f t="shared" ca="1" si="180"/>
        <v>5</v>
      </c>
      <c r="I2087" s="9">
        <f ca="1">RAND()*(Packaging[[#This Row],[Ordering cost]]+Packaging[[#This Row],[Holding cost]])+0.2</f>
        <v>1.4737777924676643</v>
      </c>
      <c r="J2087" s="9">
        <f ca="1">SUM(Packaging[[#This Row],[Purchase Cost]:[Taxes]])</f>
        <v>53.973777792467665</v>
      </c>
      <c r="K2087" s="9" t="str">
        <f>TEXT(Packaging[[#This Row],[Deliverydate_C]],"mmm")</f>
        <v>Jan</v>
      </c>
      <c r="L2087" s="9"/>
      <c r="M2087" s="9" t="s">
        <v>221</v>
      </c>
    </row>
    <row r="2088" spans="3:13" x14ac:dyDescent="0.25">
      <c r="C2088" s="9">
        <f t="shared" ca="1" si="177"/>
        <v>25</v>
      </c>
      <c r="D2088" s="9" cm="1">
        <f t="array" aca="1" ref="D2088" ca="1">_xlfn.ANCHORARRAY(C2088)*0.05</f>
        <v>1.25</v>
      </c>
      <c r="E2088" s="9">
        <f t="shared" ca="1" si="178"/>
        <v>1</v>
      </c>
      <c r="F2088" s="9">
        <f t="shared" ca="1" si="176"/>
        <v>4</v>
      </c>
      <c r="G2088" s="9">
        <f t="shared" ca="1" si="179"/>
        <v>13</v>
      </c>
      <c r="H2088" s="9">
        <f t="shared" ca="1" si="180"/>
        <v>3</v>
      </c>
      <c r="I2088" s="9">
        <f ca="1">RAND()*(Packaging[[#This Row],[Ordering cost]]+Packaging[[#This Row],[Holding cost]])+0.2</f>
        <v>0.23403468116527978</v>
      </c>
      <c r="J2088" s="9">
        <f ca="1">SUM(Packaging[[#This Row],[Purchase Cost]:[Taxes]])</f>
        <v>47.484034681165276</v>
      </c>
      <c r="K2088" s="9" t="str">
        <f>TEXT(Packaging[[#This Row],[Deliverydate_C]],"mmm")</f>
        <v>Jan</v>
      </c>
      <c r="L2088" s="9"/>
      <c r="M2088" s="9" t="s">
        <v>220</v>
      </c>
    </row>
    <row r="2089" spans="3:13" x14ac:dyDescent="0.25">
      <c r="C2089" s="9">
        <f t="shared" ca="1" si="177"/>
        <v>23</v>
      </c>
      <c r="D2089" s="9" cm="1">
        <f t="array" aca="1" ref="D2089" ca="1">_xlfn.ANCHORARRAY(C2089)*0.05</f>
        <v>1.1500000000000001</v>
      </c>
      <c r="E2089" s="9">
        <f t="shared" ca="1" si="178"/>
        <v>2</v>
      </c>
      <c r="F2089" s="9">
        <f t="shared" ca="1" si="176"/>
        <v>3</v>
      </c>
      <c r="G2089" s="9">
        <f t="shared" ca="1" si="179"/>
        <v>10</v>
      </c>
      <c r="H2089" s="9">
        <f t="shared" ca="1" si="180"/>
        <v>2</v>
      </c>
      <c r="I2089" s="9">
        <f ca="1">RAND()*(Packaging[[#This Row],[Ordering cost]]+Packaging[[#This Row],[Holding cost]])+0.2</f>
        <v>2.5869811521969517</v>
      </c>
      <c r="J2089" s="9">
        <f ca="1">SUM(Packaging[[#This Row],[Purchase Cost]:[Taxes]])</f>
        <v>43.736981152196947</v>
      </c>
      <c r="K2089" s="9" t="str">
        <f>TEXT(Packaging[[#This Row],[Deliverydate_C]],"mmm")</f>
        <v>Jan</v>
      </c>
      <c r="L2089" s="9"/>
      <c r="M2089" s="9" t="s">
        <v>220</v>
      </c>
    </row>
    <row r="2090" spans="3:13" x14ac:dyDescent="0.25">
      <c r="C2090" s="9">
        <f t="shared" ca="1" si="177"/>
        <v>26</v>
      </c>
      <c r="D2090" s="9" cm="1">
        <f t="array" aca="1" ref="D2090" ca="1">_xlfn.ANCHORARRAY(C2090)*0.05</f>
        <v>1.3</v>
      </c>
      <c r="E2090" s="9">
        <f t="shared" ca="1" si="178"/>
        <v>2</v>
      </c>
      <c r="F2090" s="9">
        <f t="shared" ca="1" si="176"/>
        <v>4</v>
      </c>
      <c r="G2090" s="9">
        <f t="shared" ca="1" si="179"/>
        <v>11</v>
      </c>
      <c r="H2090" s="9">
        <f t="shared" ca="1" si="180"/>
        <v>5</v>
      </c>
      <c r="I2090" s="9">
        <f ca="1">RAND()*(Packaging[[#This Row],[Ordering cost]]+Packaging[[#This Row],[Holding cost]])+0.2</f>
        <v>2.0048712682790524</v>
      </c>
      <c r="J2090" s="9">
        <f ca="1">SUM(Packaging[[#This Row],[Purchase Cost]:[Taxes]])</f>
        <v>51.304871268279051</v>
      </c>
      <c r="K2090" s="9" t="str">
        <f>TEXT(Packaging[[#This Row],[Deliverydate_C]],"mmm")</f>
        <v>Jan</v>
      </c>
      <c r="L2090" s="9"/>
      <c r="M2090" s="9" t="s">
        <v>219</v>
      </c>
    </row>
    <row r="2091" spans="3:13" x14ac:dyDescent="0.25">
      <c r="C2091" s="9">
        <f t="shared" ca="1" si="177"/>
        <v>20</v>
      </c>
      <c r="D2091" s="9" cm="1">
        <f t="array" aca="1" ref="D2091" ca="1">_xlfn.ANCHORARRAY(C2091)*0.05</f>
        <v>1</v>
      </c>
      <c r="E2091" s="9">
        <f t="shared" ca="1" si="178"/>
        <v>1</v>
      </c>
      <c r="F2091" s="9">
        <f t="shared" ca="1" si="176"/>
        <v>3</v>
      </c>
      <c r="G2091" s="9">
        <f t="shared" ca="1" si="179"/>
        <v>11</v>
      </c>
      <c r="H2091" s="9">
        <f t="shared" ca="1" si="180"/>
        <v>2</v>
      </c>
      <c r="I2091" s="9">
        <f ca="1">RAND()*(Packaging[[#This Row],[Ordering cost]]+Packaging[[#This Row],[Holding cost]])+0.2</f>
        <v>1.8404791117992658</v>
      </c>
      <c r="J2091" s="9">
        <f ca="1">SUM(Packaging[[#This Row],[Purchase Cost]:[Taxes]])</f>
        <v>39.840479111799269</v>
      </c>
      <c r="K2091" s="9" t="str">
        <f>TEXT(Packaging[[#This Row],[Deliverydate_C]],"mmm")</f>
        <v>Jan</v>
      </c>
      <c r="L2091" s="9"/>
      <c r="M2091" s="9" t="s">
        <v>219</v>
      </c>
    </row>
    <row r="2092" spans="3:13" x14ac:dyDescent="0.25">
      <c r="C2092" s="9">
        <f t="shared" ca="1" si="177"/>
        <v>29</v>
      </c>
      <c r="D2092" s="9" cm="1">
        <f t="array" aca="1" ref="D2092" ca="1">_xlfn.ANCHORARRAY(C2092)*0.05</f>
        <v>1.4500000000000002</v>
      </c>
      <c r="E2092" s="9">
        <f t="shared" ca="1" si="178"/>
        <v>2</v>
      </c>
      <c r="F2092" s="9">
        <f t="shared" ca="1" si="176"/>
        <v>3</v>
      </c>
      <c r="G2092" s="9">
        <f t="shared" ca="1" si="179"/>
        <v>10</v>
      </c>
      <c r="H2092" s="9">
        <f t="shared" ca="1" si="180"/>
        <v>3</v>
      </c>
      <c r="I2092" s="9">
        <f ca="1">RAND()*(Packaging[[#This Row],[Ordering cost]]+Packaging[[#This Row],[Holding cost]])+0.2</f>
        <v>3.5615433742582079</v>
      </c>
      <c r="J2092" s="9">
        <f ca="1">SUM(Packaging[[#This Row],[Purchase Cost]:[Taxes]])</f>
        <v>52.01154337425821</v>
      </c>
      <c r="K2092" s="9" t="str">
        <f>TEXT(Packaging[[#This Row],[Deliverydate_C]],"mmm")</f>
        <v>Jan</v>
      </c>
      <c r="L2092" s="9"/>
      <c r="M2092" s="9" t="s">
        <v>221</v>
      </c>
    </row>
    <row r="2093" spans="3:13" x14ac:dyDescent="0.25">
      <c r="C2093" s="9">
        <f t="shared" ca="1" si="177"/>
        <v>21</v>
      </c>
      <c r="D2093" s="9" cm="1">
        <f t="array" aca="1" ref="D2093" ca="1">_xlfn.ANCHORARRAY(C2093)*0.05</f>
        <v>1.05</v>
      </c>
      <c r="E2093" s="9">
        <f t="shared" ca="1" si="178"/>
        <v>2</v>
      </c>
      <c r="F2093" s="9">
        <f t="shared" ca="1" si="176"/>
        <v>4</v>
      </c>
      <c r="G2093" s="9">
        <f t="shared" ca="1" si="179"/>
        <v>12</v>
      </c>
      <c r="H2093" s="9">
        <f t="shared" ca="1" si="180"/>
        <v>2</v>
      </c>
      <c r="I2093" s="9">
        <f ca="1">RAND()*(Packaging[[#This Row],[Ordering cost]]+Packaging[[#This Row],[Holding cost]])+0.2</f>
        <v>1.9138839090581878</v>
      </c>
      <c r="J2093" s="9">
        <f ca="1">SUM(Packaging[[#This Row],[Purchase Cost]:[Taxes]])</f>
        <v>43.963883909058183</v>
      </c>
      <c r="K2093" s="9" t="str">
        <f>TEXT(Packaging[[#This Row],[Deliverydate_C]],"mmm")</f>
        <v>Jan</v>
      </c>
      <c r="L2093" s="9"/>
      <c r="M2093" s="9" t="s">
        <v>221</v>
      </c>
    </row>
    <row r="2094" spans="3:13" x14ac:dyDescent="0.25">
      <c r="C2094" s="9">
        <f t="shared" ca="1" si="177"/>
        <v>20</v>
      </c>
      <c r="D2094" s="9" cm="1">
        <f t="array" aca="1" ref="D2094" ca="1">_xlfn.ANCHORARRAY(C2094)*0.05</f>
        <v>1</v>
      </c>
      <c r="E2094" s="9">
        <f t="shared" ca="1" si="178"/>
        <v>1</v>
      </c>
      <c r="F2094" s="9">
        <f t="shared" ca="1" si="176"/>
        <v>4</v>
      </c>
      <c r="G2094" s="9">
        <f t="shared" ca="1" si="179"/>
        <v>12</v>
      </c>
      <c r="H2094" s="9">
        <f t="shared" ca="1" si="180"/>
        <v>5</v>
      </c>
      <c r="I2094" s="9">
        <f ca="1">RAND()*(Packaging[[#This Row],[Ordering cost]]+Packaging[[#This Row],[Holding cost]])+0.2</f>
        <v>0.9992966033526538</v>
      </c>
      <c r="J2094" s="9">
        <f ca="1">SUM(Packaging[[#This Row],[Purchase Cost]:[Taxes]])</f>
        <v>43.999296603352654</v>
      </c>
      <c r="K2094" s="9" t="str">
        <f>TEXT(Packaging[[#This Row],[Deliverydate_C]],"mmm")</f>
        <v>Jan</v>
      </c>
      <c r="L2094" s="9"/>
      <c r="M2094" s="9" t="s">
        <v>219</v>
      </c>
    </row>
    <row r="2095" spans="3:13" x14ac:dyDescent="0.25">
      <c r="C2095" s="9">
        <f t="shared" ca="1" si="177"/>
        <v>25</v>
      </c>
      <c r="D2095" s="9" cm="1">
        <f t="array" aca="1" ref="D2095" ca="1">_xlfn.ANCHORARRAY(C2095)*0.05</f>
        <v>1.25</v>
      </c>
      <c r="E2095" s="9">
        <f t="shared" ca="1" si="178"/>
        <v>2</v>
      </c>
      <c r="F2095" s="9">
        <f t="shared" ca="1" si="176"/>
        <v>3</v>
      </c>
      <c r="G2095" s="9">
        <f t="shared" ca="1" si="179"/>
        <v>11</v>
      </c>
      <c r="H2095" s="9">
        <f t="shared" ca="1" si="180"/>
        <v>3</v>
      </c>
      <c r="I2095" s="9">
        <f ca="1">RAND()*(Packaging[[#This Row],[Ordering cost]]+Packaging[[#This Row],[Holding cost]])+0.2</f>
        <v>3.371164779265992</v>
      </c>
      <c r="J2095" s="9">
        <f ca="1">SUM(Packaging[[#This Row],[Purchase Cost]:[Taxes]])</f>
        <v>48.621164779265989</v>
      </c>
      <c r="K2095" s="9" t="str">
        <f>TEXT(Packaging[[#This Row],[Deliverydate_C]],"mmm")</f>
        <v>Jan</v>
      </c>
      <c r="L2095" s="9"/>
      <c r="M2095" s="9" t="s">
        <v>220</v>
      </c>
    </row>
    <row r="2096" spans="3:13" x14ac:dyDescent="0.25">
      <c r="C2096" s="9">
        <f t="shared" ca="1" si="177"/>
        <v>28</v>
      </c>
      <c r="D2096" s="9" cm="1">
        <f t="array" aca="1" ref="D2096" ca="1">_xlfn.ANCHORARRAY(C2096)*0.05</f>
        <v>1.4000000000000001</v>
      </c>
      <c r="E2096" s="9">
        <f t="shared" ca="1" si="178"/>
        <v>1</v>
      </c>
      <c r="F2096" s="9">
        <f t="shared" ca="1" si="176"/>
        <v>3</v>
      </c>
      <c r="G2096" s="9">
        <f t="shared" ca="1" si="179"/>
        <v>15</v>
      </c>
      <c r="H2096" s="9">
        <f t="shared" ca="1" si="180"/>
        <v>4</v>
      </c>
      <c r="I2096" s="9">
        <f ca="1">RAND()*(Packaging[[#This Row],[Ordering cost]]+Packaging[[#This Row],[Holding cost]])+0.2</f>
        <v>1.3965943185176768</v>
      </c>
      <c r="J2096" s="9">
        <f ca="1">SUM(Packaging[[#This Row],[Purchase Cost]:[Taxes]])</f>
        <v>53.796594318517677</v>
      </c>
      <c r="K2096" s="9" t="str">
        <f>TEXT(Packaging[[#This Row],[Deliverydate_C]],"mmm")</f>
        <v>Jan</v>
      </c>
      <c r="L2096" s="9"/>
      <c r="M2096" s="9" t="s">
        <v>221</v>
      </c>
    </row>
    <row r="2097" spans="3:13" x14ac:dyDescent="0.25">
      <c r="C2097" s="9">
        <f t="shared" ca="1" si="177"/>
        <v>24</v>
      </c>
      <c r="D2097" s="9" cm="1">
        <f t="array" aca="1" ref="D2097" ca="1">_xlfn.ANCHORARRAY(C2097)*0.05</f>
        <v>1.2000000000000002</v>
      </c>
      <c r="E2097" s="9">
        <f t="shared" ca="1" si="178"/>
        <v>1</v>
      </c>
      <c r="F2097" s="9">
        <f t="shared" ca="1" si="176"/>
        <v>4</v>
      </c>
      <c r="G2097" s="9">
        <f t="shared" ca="1" si="179"/>
        <v>10</v>
      </c>
      <c r="H2097" s="9">
        <f t="shared" ca="1" si="180"/>
        <v>4</v>
      </c>
      <c r="I2097" s="9">
        <f ca="1">RAND()*(Packaging[[#This Row],[Ordering cost]]+Packaging[[#This Row],[Holding cost]])+0.2</f>
        <v>1.9663084165982152</v>
      </c>
      <c r="J2097" s="9">
        <f ca="1">SUM(Packaging[[#This Row],[Purchase Cost]:[Taxes]])</f>
        <v>46.16630841659822</v>
      </c>
      <c r="K2097" s="9" t="str">
        <f>TEXT(Packaging[[#This Row],[Deliverydate_C]],"mmm")</f>
        <v>Jan</v>
      </c>
      <c r="L2097" s="9"/>
      <c r="M2097" s="9" t="s">
        <v>220</v>
      </c>
    </row>
    <row r="2098" spans="3:13" x14ac:dyDescent="0.25">
      <c r="C2098" s="9">
        <f t="shared" ca="1" si="177"/>
        <v>20</v>
      </c>
      <c r="D2098" s="9" cm="1">
        <f t="array" aca="1" ref="D2098" ca="1">_xlfn.ANCHORARRAY(C2098)*0.05</f>
        <v>1</v>
      </c>
      <c r="E2098" s="9">
        <f t="shared" ca="1" si="178"/>
        <v>1</v>
      </c>
      <c r="F2098" s="9">
        <f t="shared" ca="1" si="176"/>
        <v>3</v>
      </c>
      <c r="G2098" s="9">
        <f t="shared" ca="1" si="179"/>
        <v>12</v>
      </c>
      <c r="H2098" s="9">
        <f t="shared" ca="1" si="180"/>
        <v>5</v>
      </c>
      <c r="I2098" s="9">
        <f ca="1">RAND()*(Packaging[[#This Row],[Ordering cost]]+Packaging[[#This Row],[Holding cost]])+0.2</f>
        <v>0.45912199063787656</v>
      </c>
      <c r="J2098" s="9">
        <f ca="1">SUM(Packaging[[#This Row],[Purchase Cost]:[Taxes]])</f>
        <v>42.459121990637875</v>
      </c>
      <c r="K2098" s="9" t="str">
        <f>TEXT(Packaging[[#This Row],[Deliverydate_C]],"mmm")</f>
        <v>Jan</v>
      </c>
      <c r="L2098" s="9"/>
      <c r="M2098" s="9" t="s">
        <v>219</v>
      </c>
    </row>
    <row r="2099" spans="3:13" x14ac:dyDescent="0.25">
      <c r="C2099" s="9">
        <f t="shared" ca="1" si="177"/>
        <v>23</v>
      </c>
      <c r="D2099" s="9" cm="1">
        <f t="array" aca="1" ref="D2099" ca="1">_xlfn.ANCHORARRAY(C2099)*0.05</f>
        <v>1.1500000000000001</v>
      </c>
      <c r="E2099" s="9">
        <f t="shared" ca="1" si="178"/>
        <v>1</v>
      </c>
      <c r="F2099" s="9">
        <f t="shared" ca="1" si="176"/>
        <v>3</v>
      </c>
      <c r="G2099" s="9">
        <f t="shared" ca="1" si="179"/>
        <v>10</v>
      </c>
      <c r="H2099" s="9">
        <f t="shared" ca="1" si="180"/>
        <v>4</v>
      </c>
      <c r="I2099" s="9">
        <f ca="1">RAND()*(Packaging[[#This Row],[Ordering cost]]+Packaging[[#This Row],[Holding cost]])+0.2</f>
        <v>1.8899547335227465</v>
      </c>
      <c r="J2099" s="9">
        <f ca="1">SUM(Packaging[[#This Row],[Purchase Cost]:[Taxes]])</f>
        <v>44.039954733522748</v>
      </c>
      <c r="K2099" s="9" t="str">
        <f>TEXT(Packaging[[#This Row],[Deliverydate_C]],"mmm")</f>
        <v>Jan</v>
      </c>
      <c r="L2099" s="9"/>
      <c r="M2099" s="9" t="s">
        <v>219</v>
      </c>
    </row>
    <row r="2100" spans="3:13" x14ac:dyDescent="0.25">
      <c r="C2100" s="9">
        <f t="shared" ca="1" si="177"/>
        <v>20</v>
      </c>
      <c r="D2100" s="9" cm="1">
        <f t="array" aca="1" ref="D2100" ca="1">_xlfn.ANCHORARRAY(C2100)*0.05</f>
        <v>1</v>
      </c>
      <c r="E2100" s="9">
        <f t="shared" ca="1" si="178"/>
        <v>2</v>
      </c>
      <c r="F2100" s="9">
        <f t="shared" ca="1" si="176"/>
        <v>3</v>
      </c>
      <c r="G2100" s="9">
        <f t="shared" ca="1" si="179"/>
        <v>10</v>
      </c>
      <c r="H2100" s="9">
        <f t="shared" ca="1" si="180"/>
        <v>5</v>
      </c>
      <c r="I2100" s="9">
        <f ca="1">RAND()*(Packaging[[#This Row],[Ordering cost]]+Packaging[[#This Row],[Holding cost]])+0.2</f>
        <v>0.66636239858148549</v>
      </c>
      <c r="J2100" s="9">
        <f ca="1">SUM(Packaging[[#This Row],[Purchase Cost]:[Taxes]])</f>
        <v>41.666362398581484</v>
      </c>
      <c r="K2100" s="9" t="str">
        <f>TEXT(Packaging[[#This Row],[Deliverydate_C]],"mmm")</f>
        <v>Jan</v>
      </c>
      <c r="L2100" s="9"/>
      <c r="M2100" s="9" t="s">
        <v>219</v>
      </c>
    </row>
    <row r="2101" spans="3:13" x14ac:dyDescent="0.25">
      <c r="C2101" s="9">
        <f t="shared" ca="1" si="177"/>
        <v>24</v>
      </c>
      <c r="D2101" s="9" cm="1">
        <f t="array" aca="1" ref="D2101" ca="1">_xlfn.ANCHORARRAY(C2101)*0.05</f>
        <v>1.2000000000000002</v>
      </c>
      <c r="E2101" s="9">
        <f t="shared" ca="1" si="178"/>
        <v>2</v>
      </c>
      <c r="F2101" s="9">
        <f t="shared" ca="1" si="176"/>
        <v>3</v>
      </c>
      <c r="G2101" s="9">
        <f t="shared" ca="1" si="179"/>
        <v>11</v>
      </c>
      <c r="H2101" s="9">
        <f t="shared" ca="1" si="180"/>
        <v>3</v>
      </c>
      <c r="I2101" s="9">
        <f ca="1">RAND()*(Packaging[[#This Row],[Ordering cost]]+Packaging[[#This Row],[Holding cost]])+0.2</f>
        <v>2.9606403365024088</v>
      </c>
      <c r="J2101" s="9">
        <f ca="1">SUM(Packaging[[#This Row],[Purchase Cost]:[Taxes]])</f>
        <v>47.160640336502411</v>
      </c>
      <c r="K2101" s="9" t="str">
        <f>TEXT(Packaging[[#This Row],[Deliverydate_C]],"mmm")</f>
        <v>Jan</v>
      </c>
      <c r="L2101" s="9"/>
      <c r="M2101" s="9" t="s">
        <v>219</v>
      </c>
    </row>
    <row r="2102" spans="3:13" x14ac:dyDescent="0.25">
      <c r="C2102" s="9">
        <f t="shared" ca="1" si="177"/>
        <v>26</v>
      </c>
      <c r="D2102" s="9" cm="1">
        <f t="array" aca="1" ref="D2102" ca="1">_xlfn.ANCHORARRAY(C2102)*0.05</f>
        <v>1.3</v>
      </c>
      <c r="E2102" s="9">
        <f t="shared" ca="1" si="178"/>
        <v>1</v>
      </c>
      <c r="F2102" s="9">
        <f t="shared" ca="1" si="176"/>
        <v>4</v>
      </c>
      <c r="G2102" s="9">
        <f t="shared" ca="1" si="179"/>
        <v>15</v>
      </c>
      <c r="H2102" s="9">
        <f t="shared" ca="1" si="180"/>
        <v>3</v>
      </c>
      <c r="I2102" s="9">
        <f ca="1">RAND()*(Packaging[[#This Row],[Ordering cost]]+Packaging[[#This Row],[Holding cost]])+0.2</f>
        <v>0.64158731560671312</v>
      </c>
      <c r="J2102" s="9">
        <f ca="1">SUM(Packaging[[#This Row],[Purchase Cost]:[Taxes]])</f>
        <v>50.941587315606711</v>
      </c>
      <c r="K2102" s="9" t="str">
        <f>TEXT(Packaging[[#This Row],[Deliverydate_C]],"mmm")</f>
        <v>Jan</v>
      </c>
      <c r="L2102" s="9"/>
      <c r="M2102" s="9" t="s">
        <v>219</v>
      </c>
    </row>
    <row r="2103" spans="3:13" x14ac:dyDescent="0.25">
      <c r="C2103" s="9">
        <f t="shared" ca="1" si="177"/>
        <v>22</v>
      </c>
      <c r="D2103" s="9" cm="1">
        <f t="array" aca="1" ref="D2103" ca="1">_xlfn.ANCHORARRAY(C2103)*0.05</f>
        <v>1.1000000000000001</v>
      </c>
      <c r="E2103" s="9">
        <f t="shared" ca="1" si="178"/>
        <v>1</v>
      </c>
      <c r="F2103" s="9">
        <f t="shared" ca="1" si="176"/>
        <v>4</v>
      </c>
      <c r="G2103" s="9">
        <f t="shared" ca="1" si="179"/>
        <v>12</v>
      </c>
      <c r="H2103" s="9">
        <f t="shared" ca="1" si="180"/>
        <v>2</v>
      </c>
      <c r="I2103" s="9">
        <f ca="1">RAND()*(Packaging[[#This Row],[Ordering cost]]+Packaging[[#This Row],[Holding cost]])+0.2</f>
        <v>1.7958187630537326</v>
      </c>
      <c r="J2103" s="9">
        <f ca="1">SUM(Packaging[[#This Row],[Purchase Cost]:[Taxes]])</f>
        <v>43.895818763053732</v>
      </c>
      <c r="K2103" s="9" t="str">
        <f>TEXT(Packaging[[#This Row],[Deliverydate_C]],"mmm")</f>
        <v>Jan</v>
      </c>
      <c r="L2103" s="9"/>
      <c r="M2103" s="9" t="s">
        <v>220</v>
      </c>
    </row>
    <row r="2104" spans="3:13" x14ac:dyDescent="0.25">
      <c r="C2104" s="9">
        <f t="shared" ca="1" si="177"/>
        <v>24</v>
      </c>
      <c r="D2104" s="9" cm="1">
        <f t="array" aca="1" ref="D2104" ca="1">_xlfn.ANCHORARRAY(C2104)*0.05</f>
        <v>1.2000000000000002</v>
      </c>
      <c r="E2104" s="9">
        <f t="shared" ca="1" si="178"/>
        <v>1</v>
      </c>
      <c r="F2104" s="9">
        <f t="shared" ca="1" si="176"/>
        <v>4</v>
      </c>
      <c r="G2104" s="9">
        <f t="shared" ca="1" si="179"/>
        <v>14</v>
      </c>
      <c r="H2104" s="9">
        <f t="shared" ca="1" si="180"/>
        <v>3</v>
      </c>
      <c r="I2104" s="9">
        <f ca="1">RAND()*(Packaging[[#This Row],[Ordering cost]]+Packaging[[#This Row],[Holding cost]])+0.2</f>
        <v>0.73474011891300783</v>
      </c>
      <c r="J2104" s="9">
        <f ca="1">SUM(Packaging[[#This Row],[Purchase Cost]:[Taxes]])</f>
        <v>47.934740118913012</v>
      </c>
      <c r="K2104" s="9" t="str">
        <f>TEXT(Packaging[[#This Row],[Deliverydate_C]],"mmm")</f>
        <v>Jan</v>
      </c>
      <c r="L2104" s="9"/>
      <c r="M2104" s="9" t="s">
        <v>220</v>
      </c>
    </row>
    <row r="2105" spans="3:13" x14ac:dyDescent="0.25">
      <c r="C2105" s="9">
        <f t="shared" ca="1" si="177"/>
        <v>28</v>
      </c>
      <c r="D2105" s="9" cm="1">
        <f t="array" aca="1" ref="D2105" ca="1">_xlfn.ANCHORARRAY(C2105)*0.05</f>
        <v>1.4000000000000001</v>
      </c>
      <c r="E2105" s="9">
        <f t="shared" ca="1" si="178"/>
        <v>1</v>
      </c>
      <c r="F2105" s="9">
        <f t="shared" ca="1" si="176"/>
        <v>4</v>
      </c>
      <c r="G2105" s="9">
        <f t="shared" ca="1" si="179"/>
        <v>14</v>
      </c>
      <c r="H2105" s="9">
        <f t="shared" ca="1" si="180"/>
        <v>4</v>
      </c>
      <c r="I2105" s="9">
        <f ca="1">RAND()*(Packaging[[#This Row],[Ordering cost]]+Packaging[[#This Row],[Holding cost]])+0.2</f>
        <v>1.6954414252227634</v>
      </c>
      <c r="J2105" s="9">
        <f ca="1">SUM(Packaging[[#This Row],[Purchase Cost]:[Taxes]])</f>
        <v>54.095441425222759</v>
      </c>
      <c r="K2105" s="9" t="str">
        <f>TEXT(Packaging[[#This Row],[Deliverydate_C]],"mmm")</f>
        <v>Jan</v>
      </c>
      <c r="L2105" s="9"/>
      <c r="M2105" s="9" t="s">
        <v>219</v>
      </c>
    </row>
    <row r="2106" spans="3:13" x14ac:dyDescent="0.25">
      <c r="C2106" s="9">
        <f t="shared" ca="1" si="177"/>
        <v>30</v>
      </c>
      <c r="D2106" s="9" cm="1">
        <f t="array" aca="1" ref="D2106" ca="1">_xlfn.ANCHORARRAY(C2106)*0.05</f>
        <v>1.5</v>
      </c>
      <c r="E2106" s="9">
        <f t="shared" ca="1" si="178"/>
        <v>2</v>
      </c>
      <c r="F2106" s="9">
        <f t="shared" ca="1" si="176"/>
        <v>3</v>
      </c>
      <c r="G2106" s="9">
        <f t="shared" ca="1" si="179"/>
        <v>13</v>
      </c>
      <c r="H2106" s="9">
        <f t="shared" ca="1" si="180"/>
        <v>5</v>
      </c>
      <c r="I2106" s="9">
        <f ca="1">RAND()*(Packaging[[#This Row],[Ordering cost]]+Packaging[[#This Row],[Holding cost]])+0.2</f>
        <v>0.86819053515672451</v>
      </c>
      <c r="J2106" s="9">
        <f ca="1">SUM(Packaging[[#This Row],[Purchase Cost]:[Taxes]])</f>
        <v>55.368190535156728</v>
      </c>
      <c r="K2106" s="9" t="str">
        <f>TEXT(Packaging[[#This Row],[Deliverydate_C]],"mmm")</f>
        <v>Jan</v>
      </c>
      <c r="L2106" s="9"/>
      <c r="M2106" s="9" t="s">
        <v>219</v>
      </c>
    </row>
    <row r="2107" spans="3:13" x14ac:dyDescent="0.25">
      <c r="C2107" s="9">
        <f t="shared" ca="1" si="177"/>
        <v>27</v>
      </c>
      <c r="D2107" s="9" cm="1">
        <f t="array" aca="1" ref="D2107" ca="1">_xlfn.ANCHORARRAY(C2107)*0.05</f>
        <v>1.35</v>
      </c>
      <c r="E2107" s="9">
        <f t="shared" ca="1" si="178"/>
        <v>1</v>
      </c>
      <c r="F2107" s="9">
        <f t="shared" ca="1" si="176"/>
        <v>4</v>
      </c>
      <c r="G2107" s="9">
        <f t="shared" ca="1" si="179"/>
        <v>13</v>
      </c>
      <c r="H2107" s="9">
        <f t="shared" ca="1" si="180"/>
        <v>3</v>
      </c>
      <c r="I2107" s="9">
        <f ca="1">RAND()*(Packaging[[#This Row],[Ordering cost]]+Packaging[[#This Row],[Holding cost]])+0.2</f>
        <v>0.50402901487792795</v>
      </c>
      <c r="J2107" s="9">
        <f ca="1">SUM(Packaging[[#This Row],[Purchase Cost]:[Taxes]])</f>
        <v>49.854029014877931</v>
      </c>
      <c r="K2107" s="9" t="str">
        <f>TEXT(Packaging[[#This Row],[Deliverydate_C]],"mmm")</f>
        <v>Jan</v>
      </c>
      <c r="L2107" s="9"/>
      <c r="M2107" s="9" t="s">
        <v>219</v>
      </c>
    </row>
    <row r="2108" spans="3:13" x14ac:dyDescent="0.25">
      <c r="C2108" s="9">
        <f t="shared" ca="1" si="177"/>
        <v>28</v>
      </c>
      <c r="D2108" s="9" cm="1">
        <f t="array" aca="1" ref="D2108" ca="1">_xlfn.ANCHORARRAY(C2108)*0.05</f>
        <v>1.4000000000000001</v>
      </c>
      <c r="E2108" s="9">
        <f t="shared" ca="1" si="178"/>
        <v>2</v>
      </c>
      <c r="F2108" s="9">
        <f t="shared" ca="1" si="176"/>
        <v>4</v>
      </c>
      <c r="G2108" s="9">
        <f t="shared" ca="1" si="179"/>
        <v>13</v>
      </c>
      <c r="H2108" s="9">
        <f t="shared" ca="1" si="180"/>
        <v>3</v>
      </c>
      <c r="I2108" s="9">
        <f ca="1">RAND()*(Packaging[[#This Row],[Ordering cost]]+Packaging[[#This Row],[Holding cost]])+0.2</f>
        <v>2.2673964881208253</v>
      </c>
      <c r="J2108" s="9">
        <f ca="1">SUM(Packaging[[#This Row],[Purchase Cost]:[Taxes]])</f>
        <v>53.667396488120822</v>
      </c>
      <c r="K2108" s="9" t="str">
        <f>TEXT(Packaging[[#This Row],[Deliverydate_C]],"mmm")</f>
        <v>Jan</v>
      </c>
      <c r="L2108" s="9"/>
      <c r="M2108" s="9" t="s">
        <v>219</v>
      </c>
    </row>
    <row r="2109" spans="3:13" x14ac:dyDescent="0.25">
      <c r="C2109" s="9">
        <f t="shared" ca="1" si="177"/>
        <v>26</v>
      </c>
      <c r="D2109" s="9" cm="1">
        <f t="array" aca="1" ref="D2109" ca="1">_xlfn.ANCHORARRAY(C2109)*0.05</f>
        <v>1.3</v>
      </c>
      <c r="E2109" s="9">
        <f t="shared" ca="1" si="178"/>
        <v>1</v>
      </c>
      <c r="F2109" s="9">
        <f t="shared" ca="1" si="176"/>
        <v>3</v>
      </c>
      <c r="G2109" s="9">
        <f t="shared" ca="1" si="179"/>
        <v>10</v>
      </c>
      <c r="H2109" s="9">
        <f t="shared" ca="1" si="180"/>
        <v>5</v>
      </c>
      <c r="I2109" s="9">
        <f ca="1">RAND()*(Packaging[[#This Row],[Ordering cost]]+Packaging[[#This Row],[Holding cost]])+0.2</f>
        <v>1.821804628722097</v>
      </c>
      <c r="J2109" s="9">
        <f ca="1">SUM(Packaging[[#This Row],[Purchase Cost]:[Taxes]])</f>
        <v>48.121804628722096</v>
      </c>
      <c r="K2109" s="9" t="str">
        <f>TEXT(Packaging[[#This Row],[Deliverydate_C]],"mmm")</f>
        <v>Jan</v>
      </c>
      <c r="L2109" s="9"/>
      <c r="M2109" s="9" t="s">
        <v>219</v>
      </c>
    </row>
    <row r="2110" spans="3:13" x14ac:dyDescent="0.25">
      <c r="C2110" s="9">
        <f t="shared" ca="1" si="177"/>
        <v>24</v>
      </c>
      <c r="D2110" s="9" cm="1">
        <f t="array" aca="1" ref="D2110" ca="1">_xlfn.ANCHORARRAY(C2110)*0.05</f>
        <v>1.2000000000000002</v>
      </c>
      <c r="E2110" s="9">
        <f t="shared" ca="1" si="178"/>
        <v>1</v>
      </c>
      <c r="F2110" s="9">
        <f t="shared" ca="1" si="176"/>
        <v>3</v>
      </c>
      <c r="G2110" s="9">
        <f t="shared" ca="1" si="179"/>
        <v>11</v>
      </c>
      <c r="H2110" s="9">
        <f t="shared" ca="1" si="180"/>
        <v>4</v>
      </c>
      <c r="I2110" s="9">
        <f ca="1">RAND()*(Packaging[[#This Row],[Ordering cost]]+Packaging[[#This Row],[Holding cost]])+0.2</f>
        <v>2.396313216520336</v>
      </c>
      <c r="J2110" s="9">
        <f ca="1">SUM(Packaging[[#This Row],[Purchase Cost]:[Taxes]])</f>
        <v>46.596313216520336</v>
      </c>
      <c r="K2110" s="9" t="str">
        <f>TEXT(Packaging[[#This Row],[Deliverydate_C]],"mmm")</f>
        <v>Jan</v>
      </c>
      <c r="L2110" s="9"/>
      <c r="M2110" s="9" t="s">
        <v>220</v>
      </c>
    </row>
    <row r="2111" spans="3:13" x14ac:dyDescent="0.25">
      <c r="C2111" s="9">
        <f t="shared" ca="1" si="177"/>
        <v>21</v>
      </c>
      <c r="D2111" s="9" cm="1">
        <f t="array" aca="1" ref="D2111" ca="1">_xlfn.ANCHORARRAY(C2111)*0.05</f>
        <v>1.05</v>
      </c>
      <c r="E2111" s="9">
        <f t="shared" ca="1" si="178"/>
        <v>2</v>
      </c>
      <c r="F2111" s="9">
        <f t="shared" ca="1" si="176"/>
        <v>3</v>
      </c>
      <c r="G2111" s="9">
        <f t="shared" ca="1" si="179"/>
        <v>11</v>
      </c>
      <c r="H2111" s="9">
        <f t="shared" ca="1" si="180"/>
        <v>2</v>
      </c>
      <c r="I2111" s="9">
        <f ca="1">RAND()*(Packaging[[#This Row],[Ordering cost]]+Packaging[[#This Row],[Holding cost]])+0.2</f>
        <v>2.5133947836945096</v>
      </c>
      <c r="J2111" s="9">
        <f ca="1">SUM(Packaging[[#This Row],[Purchase Cost]:[Taxes]])</f>
        <v>42.563394783694505</v>
      </c>
      <c r="K2111" s="9" t="str">
        <f>TEXT(Packaging[[#This Row],[Deliverydate_C]],"mmm")</f>
        <v>Jan</v>
      </c>
      <c r="L2111" s="9"/>
      <c r="M2111" s="9" t="s">
        <v>219</v>
      </c>
    </row>
    <row r="2112" spans="3:13" x14ac:dyDescent="0.25">
      <c r="C2112" s="9">
        <f t="shared" ca="1" si="177"/>
        <v>27</v>
      </c>
      <c r="D2112" s="9" cm="1">
        <f t="array" aca="1" ref="D2112" ca="1">_xlfn.ANCHORARRAY(C2112)*0.05</f>
        <v>1.35</v>
      </c>
      <c r="E2112" s="9">
        <f t="shared" ca="1" si="178"/>
        <v>2</v>
      </c>
      <c r="F2112" s="9">
        <f t="shared" ca="1" si="176"/>
        <v>4</v>
      </c>
      <c r="G2112" s="9">
        <f t="shared" ca="1" si="179"/>
        <v>12</v>
      </c>
      <c r="H2112" s="9">
        <f t="shared" ca="1" si="180"/>
        <v>4</v>
      </c>
      <c r="I2112" s="9">
        <f ca="1">RAND()*(Packaging[[#This Row],[Ordering cost]]+Packaging[[#This Row],[Holding cost]])+0.2</f>
        <v>3.3785296803349718</v>
      </c>
      <c r="J2112" s="9">
        <f ca="1">SUM(Packaging[[#This Row],[Purchase Cost]:[Taxes]])</f>
        <v>53.728529680334972</v>
      </c>
      <c r="K2112" s="9" t="str">
        <f>TEXT(Packaging[[#This Row],[Deliverydate_C]],"mmm")</f>
        <v>Jan</v>
      </c>
      <c r="L2112" s="9"/>
      <c r="M2112" s="9" t="s">
        <v>219</v>
      </c>
    </row>
    <row r="2113" spans="3:13" x14ac:dyDescent="0.25">
      <c r="C2113" s="9">
        <f t="shared" ca="1" si="177"/>
        <v>20</v>
      </c>
      <c r="D2113" s="9" cm="1">
        <f t="array" aca="1" ref="D2113" ca="1">_xlfn.ANCHORARRAY(C2113)*0.05</f>
        <v>1</v>
      </c>
      <c r="E2113" s="9">
        <f t="shared" ca="1" si="178"/>
        <v>2</v>
      </c>
      <c r="F2113" s="9">
        <f t="shared" ca="1" si="176"/>
        <v>4</v>
      </c>
      <c r="G2113" s="9">
        <f t="shared" ca="1" si="179"/>
        <v>10</v>
      </c>
      <c r="H2113" s="9">
        <f t="shared" ca="1" si="180"/>
        <v>4</v>
      </c>
      <c r="I2113" s="9">
        <f ca="1">RAND()*(Packaging[[#This Row],[Ordering cost]]+Packaging[[#This Row],[Holding cost]])+0.2</f>
        <v>2.3948932818194146</v>
      </c>
      <c r="J2113" s="9">
        <f ca="1">SUM(Packaging[[#This Row],[Purchase Cost]:[Taxes]])</f>
        <v>43.394893281819414</v>
      </c>
      <c r="K2113" s="9" t="str">
        <f>TEXT(Packaging[[#This Row],[Deliverydate_C]],"mmm")</f>
        <v>Jan</v>
      </c>
      <c r="L2113" s="9"/>
      <c r="M2113" s="9" t="s">
        <v>219</v>
      </c>
    </row>
    <row r="2114" spans="3:13" x14ac:dyDescent="0.25">
      <c r="C2114" s="9">
        <f t="shared" ca="1" si="177"/>
        <v>23</v>
      </c>
      <c r="D2114" s="9" cm="1">
        <f t="array" aca="1" ref="D2114" ca="1">_xlfn.ANCHORARRAY(C2114)*0.05</f>
        <v>1.1500000000000001</v>
      </c>
      <c r="E2114" s="9">
        <f t="shared" ca="1" si="178"/>
        <v>2</v>
      </c>
      <c r="F2114" s="9">
        <f t="shared" ref="F2114:F2177" ca="1" si="181">RANDBETWEEN(3,4)</f>
        <v>3</v>
      </c>
      <c r="G2114" s="9">
        <f t="shared" ca="1" si="179"/>
        <v>11</v>
      </c>
      <c r="H2114" s="9">
        <f t="shared" ca="1" si="180"/>
        <v>3</v>
      </c>
      <c r="I2114" s="9">
        <f ca="1">RAND()*(Packaging[[#This Row],[Ordering cost]]+Packaging[[#This Row],[Holding cost]])+0.2</f>
        <v>3.0792461189537721</v>
      </c>
      <c r="J2114" s="9">
        <f ca="1">SUM(Packaging[[#This Row],[Purchase Cost]:[Taxes]])</f>
        <v>46.229246118953768</v>
      </c>
      <c r="K2114" s="9" t="str">
        <f>TEXT(Packaging[[#This Row],[Deliverydate_C]],"mmm")</f>
        <v>Jan</v>
      </c>
      <c r="L2114" s="9"/>
      <c r="M2114" s="9" t="s">
        <v>221</v>
      </c>
    </row>
    <row r="2115" spans="3:13" x14ac:dyDescent="0.25">
      <c r="C2115" s="9">
        <f t="shared" ca="1" si="177"/>
        <v>27</v>
      </c>
      <c r="D2115" s="9" cm="1">
        <f t="array" aca="1" ref="D2115" ca="1">_xlfn.ANCHORARRAY(C2115)*0.05</f>
        <v>1.35</v>
      </c>
      <c r="E2115" s="9">
        <f t="shared" ca="1" si="178"/>
        <v>1</v>
      </c>
      <c r="F2115" s="9">
        <f t="shared" ca="1" si="181"/>
        <v>4</v>
      </c>
      <c r="G2115" s="9">
        <f t="shared" ca="1" si="179"/>
        <v>15</v>
      </c>
      <c r="H2115" s="9">
        <f t="shared" ca="1" si="180"/>
        <v>4</v>
      </c>
      <c r="I2115" s="9">
        <f ca="1">RAND()*(Packaging[[#This Row],[Ordering cost]]+Packaging[[#This Row],[Holding cost]])+0.2</f>
        <v>1.9283333707916273</v>
      </c>
      <c r="J2115" s="9">
        <f ca="1">SUM(Packaging[[#This Row],[Purchase Cost]:[Taxes]])</f>
        <v>54.278333370791628</v>
      </c>
      <c r="K2115" s="9" t="str">
        <f>TEXT(Packaging[[#This Row],[Deliverydate_C]],"mmm")</f>
        <v>Jan</v>
      </c>
      <c r="L2115" s="9"/>
      <c r="M2115" s="9" t="s">
        <v>220</v>
      </c>
    </row>
    <row r="2116" spans="3:13" x14ac:dyDescent="0.25">
      <c r="C2116" s="9">
        <f t="shared" ca="1" si="177"/>
        <v>23</v>
      </c>
      <c r="D2116" s="9" cm="1">
        <f t="array" aca="1" ref="D2116" ca="1">_xlfn.ANCHORARRAY(C2116)*0.05</f>
        <v>1.1500000000000001</v>
      </c>
      <c r="E2116" s="9">
        <f t="shared" ca="1" si="178"/>
        <v>1</v>
      </c>
      <c r="F2116" s="9">
        <f t="shared" ca="1" si="181"/>
        <v>3</v>
      </c>
      <c r="G2116" s="9">
        <f t="shared" ca="1" si="179"/>
        <v>10</v>
      </c>
      <c r="H2116" s="9">
        <f t="shared" ca="1" si="180"/>
        <v>5</v>
      </c>
      <c r="I2116" s="9">
        <f ca="1">RAND()*(Packaging[[#This Row],[Ordering cost]]+Packaging[[#This Row],[Holding cost]])+0.2</f>
        <v>1.3055312305674005</v>
      </c>
      <c r="J2116" s="9">
        <f ca="1">SUM(Packaging[[#This Row],[Purchase Cost]:[Taxes]])</f>
        <v>44.455531230567402</v>
      </c>
      <c r="K2116" s="9" t="str">
        <f>TEXT(Packaging[[#This Row],[Deliverydate_C]],"mmm")</f>
        <v>Jan</v>
      </c>
      <c r="L2116" s="9"/>
      <c r="M2116" s="9" t="s">
        <v>219</v>
      </c>
    </row>
    <row r="2117" spans="3:13" x14ac:dyDescent="0.25">
      <c r="C2117" s="9">
        <f t="shared" ca="1" si="177"/>
        <v>22</v>
      </c>
      <c r="D2117" s="9" cm="1">
        <f t="array" aca="1" ref="D2117" ca="1">_xlfn.ANCHORARRAY(C2117)*0.05</f>
        <v>1.1000000000000001</v>
      </c>
      <c r="E2117" s="9">
        <f t="shared" ca="1" si="178"/>
        <v>1</v>
      </c>
      <c r="F2117" s="9">
        <f t="shared" ca="1" si="181"/>
        <v>4</v>
      </c>
      <c r="G2117" s="9">
        <f t="shared" ca="1" si="179"/>
        <v>10</v>
      </c>
      <c r="H2117" s="9">
        <f t="shared" ca="1" si="180"/>
        <v>3</v>
      </c>
      <c r="I2117" s="9">
        <f ca="1">RAND()*(Packaging[[#This Row],[Ordering cost]]+Packaging[[#This Row],[Holding cost]])+0.2</f>
        <v>0.43009108322669387</v>
      </c>
      <c r="J2117" s="9">
        <f ca="1">SUM(Packaging[[#This Row],[Purchase Cost]:[Taxes]])</f>
        <v>41.530091083226694</v>
      </c>
      <c r="K2117" s="9" t="str">
        <f>TEXT(Packaging[[#This Row],[Deliverydate_C]],"mmm")</f>
        <v>Jan</v>
      </c>
      <c r="L2117" s="9"/>
      <c r="M2117" s="9" t="s">
        <v>220</v>
      </c>
    </row>
    <row r="2118" spans="3:13" x14ac:dyDescent="0.25">
      <c r="C2118" s="9">
        <f t="shared" ca="1" si="177"/>
        <v>20</v>
      </c>
      <c r="D2118" s="9" cm="1">
        <f t="array" aca="1" ref="D2118" ca="1">_xlfn.ANCHORARRAY(C2118)*0.05</f>
        <v>1</v>
      </c>
      <c r="E2118" s="9">
        <f t="shared" ca="1" si="178"/>
        <v>2</v>
      </c>
      <c r="F2118" s="9">
        <f t="shared" ca="1" si="181"/>
        <v>3</v>
      </c>
      <c r="G2118" s="9">
        <f t="shared" ca="1" si="179"/>
        <v>11</v>
      </c>
      <c r="H2118" s="9">
        <f t="shared" ca="1" si="180"/>
        <v>2</v>
      </c>
      <c r="I2118" s="9">
        <f ca="1">RAND()*(Packaging[[#This Row],[Ordering cost]]+Packaging[[#This Row],[Holding cost]])+0.2</f>
        <v>3.0799334783236629</v>
      </c>
      <c r="J2118" s="9">
        <f ca="1">SUM(Packaging[[#This Row],[Purchase Cost]:[Taxes]])</f>
        <v>42.07993347832366</v>
      </c>
      <c r="K2118" s="9" t="str">
        <f>TEXT(Packaging[[#This Row],[Deliverydate_C]],"mmm")</f>
        <v>Jan</v>
      </c>
      <c r="L2118" s="9"/>
      <c r="M2118" s="9" t="s">
        <v>221</v>
      </c>
    </row>
    <row r="2119" spans="3:13" x14ac:dyDescent="0.25">
      <c r="C2119" s="9">
        <f t="shared" ca="1" si="177"/>
        <v>28</v>
      </c>
      <c r="D2119" s="9" cm="1">
        <f t="array" aca="1" ref="D2119" ca="1">_xlfn.ANCHORARRAY(C2119)*0.05</f>
        <v>1.4000000000000001</v>
      </c>
      <c r="E2119" s="9">
        <f t="shared" ca="1" si="178"/>
        <v>1</v>
      </c>
      <c r="F2119" s="9">
        <f t="shared" ca="1" si="181"/>
        <v>4</v>
      </c>
      <c r="G2119" s="9">
        <f t="shared" ca="1" si="179"/>
        <v>10</v>
      </c>
      <c r="H2119" s="9">
        <f t="shared" ca="1" si="180"/>
        <v>5</v>
      </c>
      <c r="I2119" s="9">
        <f ca="1">RAND()*(Packaging[[#This Row],[Ordering cost]]+Packaging[[#This Row],[Holding cost]])+0.2</f>
        <v>0.67984481145068432</v>
      </c>
      <c r="J2119" s="9">
        <f ca="1">SUM(Packaging[[#This Row],[Purchase Cost]:[Taxes]])</f>
        <v>50.079844811450684</v>
      </c>
      <c r="K2119" s="9" t="str">
        <f>TEXT(Packaging[[#This Row],[Deliverydate_C]],"mmm")</f>
        <v>Jan</v>
      </c>
      <c r="L2119" s="9"/>
      <c r="M2119" s="9" t="s">
        <v>220</v>
      </c>
    </row>
    <row r="2120" spans="3:13" x14ac:dyDescent="0.25">
      <c r="C2120" s="9">
        <f t="shared" ca="1" si="177"/>
        <v>28</v>
      </c>
      <c r="D2120" s="9" cm="1">
        <f t="array" aca="1" ref="D2120" ca="1">_xlfn.ANCHORARRAY(C2120)*0.05</f>
        <v>1.4000000000000001</v>
      </c>
      <c r="E2120" s="9">
        <f t="shared" ca="1" si="178"/>
        <v>2</v>
      </c>
      <c r="F2120" s="9">
        <f t="shared" ca="1" si="181"/>
        <v>3</v>
      </c>
      <c r="G2120" s="9">
        <f t="shared" ca="1" si="179"/>
        <v>11</v>
      </c>
      <c r="H2120" s="9">
        <f t="shared" ca="1" si="180"/>
        <v>3</v>
      </c>
      <c r="I2120" s="9">
        <f ca="1">RAND()*(Packaging[[#This Row],[Ordering cost]]+Packaging[[#This Row],[Holding cost]])+0.2</f>
        <v>0.55530949083711556</v>
      </c>
      <c r="J2120" s="9">
        <f ca="1">SUM(Packaging[[#This Row],[Purchase Cost]:[Taxes]])</f>
        <v>48.955309490837116</v>
      </c>
      <c r="K2120" s="9" t="str">
        <f>TEXT(Packaging[[#This Row],[Deliverydate_C]],"mmm")</f>
        <v>Jan</v>
      </c>
      <c r="L2120" s="9"/>
      <c r="M2120" s="9" t="s">
        <v>219</v>
      </c>
    </row>
    <row r="2121" spans="3:13" x14ac:dyDescent="0.25">
      <c r="C2121" s="9">
        <f t="shared" ref="C2121:C2184" ca="1" si="182">RANDBETWEEN(20,30)</f>
        <v>29</v>
      </c>
      <c r="D2121" s="9" cm="1">
        <f t="array" aca="1" ref="D2121" ca="1">_xlfn.ANCHORARRAY(C2121)*0.05</f>
        <v>1.4500000000000002</v>
      </c>
      <c r="E2121" s="9">
        <f t="shared" ref="E2121:E2184" ca="1" si="183">RANDBETWEEN(1,2)</f>
        <v>2</v>
      </c>
      <c r="F2121" s="9">
        <f t="shared" ca="1" si="181"/>
        <v>4</v>
      </c>
      <c r="G2121" s="9">
        <f t="shared" ref="G2121:G2184" ca="1" si="184">RANDBETWEEN(10,15)</f>
        <v>13</v>
      </c>
      <c r="H2121" s="9">
        <f t="shared" ref="H2121:H2184" ca="1" si="185">RANDBETWEEN(2,5)</f>
        <v>4</v>
      </c>
      <c r="I2121" s="9">
        <f ca="1">RAND()*(Packaging[[#This Row],[Ordering cost]]+Packaging[[#This Row],[Holding cost]])+0.2</f>
        <v>2.3583007678585091</v>
      </c>
      <c r="J2121" s="9">
        <f ca="1">SUM(Packaging[[#This Row],[Purchase Cost]:[Taxes]])</f>
        <v>55.808300767858512</v>
      </c>
      <c r="K2121" s="9" t="str">
        <f>TEXT(Packaging[[#This Row],[Deliverydate_C]],"mmm")</f>
        <v>Jan</v>
      </c>
      <c r="L2121" s="9"/>
      <c r="M2121" s="9" t="s">
        <v>221</v>
      </c>
    </row>
    <row r="2122" spans="3:13" x14ac:dyDescent="0.25">
      <c r="C2122" s="9">
        <f t="shared" ca="1" si="182"/>
        <v>27</v>
      </c>
      <c r="D2122" s="9" cm="1">
        <f t="array" aca="1" ref="D2122" ca="1">_xlfn.ANCHORARRAY(C2122)*0.05</f>
        <v>1.35</v>
      </c>
      <c r="E2122" s="9">
        <f t="shared" ca="1" si="183"/>
        <v>1</v>
      </c>
      <c r="F2122" s="9">
        <f t="shared" ca="1" si="181"/>
        <v>4</v>
      </c>
      <c r="G2122" s="9">
        <f t="shared" ca="1" si="184"/>
        <v>14</v>
      </c>
      <c r="H2122" s="9">
        <f t="shared" ca="1" si="185"/>
        <v>4</v>
      </c>
      <c r="I2122" s="9">
        <f ca="1">RAND()*(Packaging[[#This Row],[Ordering cost]]+Packaging[[#This Row],[Holding cost]])+0.2</f>
        <v>2.4613420887134381</v>
      </c>
      <c r="J2122" s="9">
        <f ca="1">SUM(Packaging[[#This Row],[Purchase Cost]:[Taxes]])</f>
        <v>53.811342088713438</v>
      </c>
      <c r="K2122" s="9" t="str">
        <f>TEXT(Packaging[[#This Row],[Deliverydate_C]],"mmm")</f>
        <v>Jan</v>
      </c>
      <c r="L2122" s="9"/>
      <c r="M2122" s="9" t="s">
        <v>219</v>
      </c>
    </row>
    <row r="2123" spans="3:13" x14ac:dyDescent="0.25">
      <c r="C2123" s="9">
        <f t="shared" ca="1" si="182"/>
        <v>22</v>
      </c>
      <c r="D2123" s="9" cm="1">
        <f t="array" aca="1" ref="D2123" ca="1">_xlfn.ANCHORARRAY(C2123)*0.05</f>
        <v>1.1000000000000001</v>
      </c>
      <c r="E2123" s="9">
        <f t="shared" ca="1" si="183"/>
        <v>2</v>
      </c>
      <c r="F2123" s="9">
        <f t="shared" ca="1" si="181"/>
        <v>4</v>
      </c>
      <c r="G2123" s="9">
        <f t="shared" ca="1" si="184"/>
        <v>14</v>
      </c>
      <c r="H2123" s="9">
        <f t="shared" ca="1" si="185"/>
        <v>5</v>
      </c>
      <c r="I2123" s="9">
        <f ca="1">RAND()*(Packaging[[#This Row],[Ordering cost]]+Packaging[[#This Row],[Holding cost]])+0.2</f>
        <v>2.6674202862462519</v>
      </c>
      <c r="J2123" s="9">
        <f ca="1">SUM(Packaging[[#This Row],[Purchase Cost]:[Taxes]])</f>
        <v>50.767420286246256</v>
      </c>
      <c r="K2123" s="9" t="str">
        <f>TEXT(Packaging[[#This Row],[Deliverydate_C]],"mmm")</f>
        <v>Jan</v>
      </c>
      <c r="L2123" s="9"/>
      <c r="M2123" s="9" t="s">
        <v>219</v>
      </c>
    </row>
    <row r="2124" spans="3:13" x14ac:dyDescent="0.25">
      <c r="C2124" s="9">
        <f t="shared" ca="1" si="182"/>
        <v>24</v>
      </c>
      <c r="D2124" s="9" cm="1">
        <f t="array" aca="1" ref="D2124" ca="1">_xlfn.ANCHORARRAY(C2124)*0.05</f>
        <v>1.2000000000000002</v>
      </c>
      <c r="E2124" s="9">
        <f t="shared" ca="1" si="183"/>
        <v>2</v>
      </c>
      <c r="F2124" s="9">
        <f t="shared" ca="1" si="181"/>
        <v>3</v>
      </c>
      <c r="G2124" s="9">
        <f t="shared" ca="1" si="184"/>
        <v>13</v>
      </c>
      <c r="H2124" s="9">
        <f t="shared" ca="1" si="185"/>
        <v>2</v>
      </c>
      <c r="I2124" s="9">
        <f ca="1">RAND()*(Packaging[[#This Row],[Ordering cost]]+Packaging[[#This Row],[Holding cost]])+0.2</f>
        <v>2.9867649520116526</v>
      </c>
      <c r="J2124" s="9">
        <f ca="1">SUM(Packaging[[#This Row],[Purchase Cost]:[Taxes]])</f>
        <v>48.186764952011657</v>
      </c>
      <c r="K2124" s="9" t="str">
        <f>TEXT(Packaging[[#This Row],[Deliverydate_C]],"mmm")</f>
        <v>Jan</v>
      </c>
      <c r="L2124" s="9"/>
      <c r="M2124" s="9" t="s">
        <v>219</v>
      </c>
    </row>
    <row r="2125" spans="3:13" x14ac:dyDescent="0.25">
      <c r="C2125" s="9">
        <f t="shared" ca="1" si="182"/>
        <v>23</v>
      </c>
      <c r="D2125" s="9" cm="1">
        <f t="array" aca="1" ref="D2125" ca="1">_xlfn.ANCHORARRAY(C2125)*0.05</f>
        <v>1.1500000000000001</v>
      </c>
      <c r="E2125" s="9">
        <f t="shared" ca="1" si="183"/>
        <v>1</v>
      </c>
      <c r="F2125" s="9">
        <f t="shared" ca="1" si="181"/>
        <v>4</v>
      </c>
      <c r="G2125" s="9">
        <f t="shared" ca="1" si="184"/>
        <v>13</v>
      </c>
      <c r="H2125" s="9">
        <f t="shared" ca="1" si="185"/>
        <v>5</v>
      </c>
      <c r="I2125" s="9">
        <f ca="1">RAND()*(Packaging[[#This Row],[Ordering cost]]+Packaging[[#This Row],[Holding cost]])+0.2</f>
        <v>0.83093221686580088</v>
      </c>
      <c r="J2125" s="9">
        <f ca="1">SUM(Packaging[[#This Row],[Purchase Cost]:[Taxes]])</f>
        <v>47.980932216865803</v>
      </c>
      <c r="K2125" s="9" t="str">
        <f>TEXT(Packaging[[#This Row],[Deliverydate_C]],"mmm")</f>
        <v>Jan</v>
      </c>
      <c r="L2125" s="9"/>
      <c r="M2125" s="9" t="s">
        <v>219</v>
      </c>
    </row>
    <row r="2126" spans="3:13" x14ac:dyDescent="0.25">
      <c r="C2126" s="9">
        <f t="shared" ca="1" si="182"/>
        <v>29</v>
      </c>
      <c r="D2126" s="9" cm="1">
        <f t="array" aca="1" ref="D2126" ca="1">_xlfn.ANCHORARRAY(C2126)*0.05</f>
        <v>1.4500000000000002</v>
      </c>
      <c r="E2126" s="9">
        <f t="shared" ca="1" si="183"/>
        <v>1</v>
      </c>
      <c r="F2126" s="9">
        <f t="shared" ca="1" si="181"/>
        <v>3</v>
      </c>
      <c r="G2126" s="9">
        <f t="shared" ca="1" si="184"/>
        <v>14</v>
      </c>
      <c r="H2126" s="9">
        <f t="shared" ca="1" si="185"/>
        <v>3</v>
      </c>
      <c r="I2126" s="9">
        <f ca="1">RAND()*(Packaging[[#This Row],[Ordering cost]]+Packaging[[#This Row],[Holding cost]])+0.2</f>
        <v>1.7492161926807761</v>
      </c>
      <c r="J2126" s="9">
        <f ca="1">SUM(Packaging[[#This Row],[Purchase Cost]:[Taxes]])</f>
        <v>53.19921619268078</v>
      </c>
      <c r="K2126" s="9" t="str">
        <f>TEXT(Packaging[[#This Row],[Deliverydate_C]],"mmm")</f>
        <v>Jan</v>
      </c>
      <c r="L2126" s="9"/>
      <c r="M2126" s="9" t="s">
        <v>220</v>
      </c>
    </row>
    <row r="2127" spans="3:13" x14ac:dyDescent="0.25">
      <c r="C2127" s="9">
        <f t="shared" ca="1" si="182"/>
        <v>28</v>
      </c>
      <c r="D2127" s="9" cm="1">
        <f t="array" aca="1" ref="D2127" ca="1">_xlfn.ANCHORARRAY(C2127)*0.05</f>
        <v>1.4000000000000001</v>
      </c>
      <c r="E2127" s="9">
        <f t="shared" ca="1" si="183"/>
        <v>2</v>
      </c>
      <c r="F2127" s="9">
        <f t="shared" ca="1" si="181"/>
        <v>4</v>
      </c>
      <c r="G2127" s="9">
        <f t="shared" ca="1" si="184"/>
        <v>13</v>
      </c>
      <c r="H2127" s="9">
        <f t="shared" ca="1" si="185"/>
        <v>5</v>
      </c>
      <c r="I2127" s="9">
        <f ca="1">RAND()*(Packaging[[#This Row],[Ordering cost]]+Packaging[[#This Row],[Holding cost]])+0.2</f>
        <v>2.9714806730369374</v>
      </c>
      <c r="J2127" s="9">
        <f ca="1">SUM(Packaging[[#This Row],[Purchase Cost]:[Taxes]])</f>
        <v>56.371480673036935</v>
      </c>
      <c r="K2127" s="9" t="str">
        <f>TEXT(Packaging[[#This Row],[Deliverydate_C]],"mmm")</f>
        <v>Jan</v>
      </c>
      <c r="L2127" s="9"/>
      <c r="M2127" s="9" t="s">
        <v>219</v>
      </c>
    </row>
    <row r="2128" spans="3:13" x14ac:dyDescent="0.25">
      <c r="C2128" s="9">
        <f t="shared" ca="1" si="182"/>
        <v>22</v>
      </c>
      <c r="D2128" s="9" cm="1">
        <f t="array" aca="1" ref="D2128" ca="1">_xlfn.ANCHORARRAY(C2128)*0.05</f>
        <v>1.1000000000000001</v>
      </c>
      <c r="E2128" s="9">
        <f t="shared" ca="1" si="183"/>
        <v>2</v>
      </c>
      <c r="F2128" s="9">
        <f t="shared" ca="1" si="181"/>
        <v>4</v>
      </c>
      <c r="G2128" s="9">
        <f t="shared" ca="1" si="184"/>
        <v>10</v>
      </c>
      <c r="H2128" s="9">
        <f t="shared" ca="1" si="185"/>
        <v>3</v>
      </c>
      <c r="I2128" s="9">
        <f ca="1">RAND()*(Packaging[[#This Row],[Ordering cost]]+Packaging[[#This Row],[Holding cost]])+0.2</f>
        <v>2.4922900003045481</v>
      </c>
      <c r="J2128" s="9">
        <f ca="1">SUM(Packaging[[#This Row],[Purchase Cost]:[Taxes]])</f>
        <v>44.592290000304551</v>
      </c>
      <c r="K2128" s="9" t="str">
        <f>TEXT(Packaging[[#This Row],[Deliverydate_C]],"mmm")</f>
        <v>Jan</v>
      </c>
      <c r="L2128" s="9"/>
      <c r="M2128" s="9" t="s">
        <v>219</v>
      </c>
    </row>
    <row r="2129" spans="3:13" x14ac:dyDescent="0.25">
      <c r="C2129" s="9">
        <f t="shared" ca="1" si="182"/>
        <v>24</v>
      </c>
      <c r="D2129" s="9" cm="1">
        <f t="array" aca="1" ref="D2129" ca="1">_xlfn.ANCHORARRAY(C2129)*0.05</f>
        <v>1.2000000000000002</v>
      </c>
      <c r="E2129" s="9">
        <f t="shared" ca="1" si="183"/>
        <v>1</v>
      </c>
      <c r="F2129" s="9">
        <f t="shared" ca="1" si="181"/>
        <v>3</v>
      </c>
      <c r="G2129" s="9">
        <f t="shared" ca="1" si="184"/>
        <v>15</v>
      </c>
      <c r="H2129" s="9">
        <f t="shared" ca="1" si="185"/>
        <v>4</v>
      </c>
      <c r="I2129" s="9">
        <f ca="1">RAND()*(Packaging[[#This Row],[Ordering cost]]+Packaging[[#This Row],[Holding cost]])+0.2</f>
        <v>2.1502903025586719</v>
      </c>
      <c r="J2129" s="9">
        <f ca="1">SUM(Packaging[[#This Row],[Purchase Cost]:[Taxes]])</f>
        <v>50.350290302558676</v>
      </c>
      <c r="K2129" s="9" t="str">
        <f>TEXT(Packaging[[#This Row],[Deliverydate_C]],"mmm")</f>
        <v>Jan</v>
      </c>
      <c r="L2129" s="9"/>
      <c r="M2129" s="9" t="s">
        <v>221</v>
      </c>
    </row>
    <row r="2130" spans="3:13" x14ac:dyDescent="0.25">
      <c r="C2130" s="9">
        <f t="shared" ca="1" si="182"/>
        <v>25</v>
      </c>
      <c r="D2130" s="9" cm="1">
        <f t="array" aca="1" ref="D2130" ca="1">_xlfn.ANCHORARRAY(C2130)*0.05</f>
        <v>1.25</v>
      </c>
      <c r="E2130" s="9">
        <f t="shared" ca="1" si="183"/>
        <v>1</v>
      </c>
      <c r="F2130" s="9">
        <f t="shared" ca="1" si="181"/>
        <v>4</v>
      </c>
      <c r="G2130" s="9">
        <f t="shared" ca="1" si="184"/>
        <v>15</v>
      </c>
      <c r="H2130" s="9">
        <f t="shared" ca="1" si="185"/>
        <v>4</v>
      </c>
      <c r="I2130" s="9">
        <f ca="1">RAND()*(Packaging[[#This Row],[Ordering cost]]+Packaging[[#This Row],[Holding cost]])+0.2</f>
        <v>1.5154242208044431</v>
      </c>
      <c r="J2130" s="9">
        <f ca="1">SUM(Packaging[[#This Row],[Purchase Cost]:[Taxes]])</f>
        <v>51.765424220804441</v>
      </c>
      <c r="K2130" s="9" t="str">
        <f>TEXT(Packaging[[#This Row],[Deliverydate_C]],"mmm")</f>
        <v>Jan</v>
      </c>
      <c r="L2130" s="9"/>
      <c r="M2130" s="9" t="s">
        <v>219</v>
      </c>
    </row>
    <row r="2131" spans="3:13" x14ac:dyDescent="0.25">
      <c r="C2131" s="9">
        <f t="shared" ca="1" si="182"/>
        <v>22</v>
      </c>
      <c r="D2131" s="9" cm="1">
        <f t="array" aca="1" ref="D2131" ca="1">_xlfn.ANCHORARRAY(C2131)*0.05</f>
        <v>1.1000000000000001</v>
      </c>
      <c r="E2131" s="9">
        <f t="shared" ca="1" si="183"/>
        <v>1</v>
      </c>
      <c r="F2131" s="9">
        <f t="shared" ca="1" si="181"/>
        <v>4</v>
      </c>
      <c r="G2131" s="9">
        <f t="shared" ca="1" si="184"/>
        <v>10</v>
      </c>
      <c r="H2131" s="9">
        <f t="shared" ca="1" si="185"/>
        <v>4</v>
      </c>
      <c r="I2131" s="9">
        <f ca="1">RAND()*(Packaging[[#This Row],[Ordering cost]]+Packaging[[#This Row],[Holding cost]])+0.2</f>
        <v>1.2345978452926614</v>
      </c>
      <c r="J2131" s="9">
        <f ca="1">SUM(Packaging[[#This Row],[Purchase Cost]:[Taxes]])</f>
        <v>43.334597845292663</v>
      </c>
      <c r="K2131" s="9" t="str">
        <f>TEXT(Packaging[[#This Row],[Deliverydate_C]],"mmm")</f>
        <v>Jan</v>
      </c>
      <c r="L2131" s="9"/>
      <c r="M2131" s="9" t="s">
        <v>219</v>
      </c>
    </row>
    <row r="2132" spans="3:13" x14ac:dyDescent="0.25">
      <c r="C2132" s="9">
        <f t="shared" ca="1" si="182"/>
        <v>28</v>
      </c>
      <c r="D2132" s="9" cm="1">
        <f t="array" aca="1" ref="D2132" ca="1">_xlfn.ANCHORARRAY(C2132)*0.05</f>
        <v>1.4000000000000001</v>
      </c>
      <c r="E2132" s="9">
        <f t="shared" ca="1" si="183"/>
        <v>2</v>
      </c>
      <c r="F2132" s="9">
        <f t="shared" ca="1" si="181"/>
        <v>3</v>
      </c>
      <c r="G2132" s="9">
        <f t="shared" ca="1" si="184"/>
        <v>10</v>
      </c>
      <c r="H2132" s="9">
        <f t="shared" ca="1" si="185"/>
        <v>5</v>
      </c>
      <c r="I2132" s="9">
        <f ca="1">RAND()*(Packaging[[#This Row],[Ordering cost]]+Packaging[[#This Row],[Holding cost]])+0.2</f>
        <v>2.0831533762050922</v>
      </c>
      <c r="J2132" s="9">
        <f ca="1">SUM(Packaging[[#This Row],[Purchase Cost]:[Taxes]])</f>
        <v>51.483153376205088</v>
      </c>
      <c r="K2132" s="9" t="str">
        <f>TEXT(Packaging[[#This Row],[Deliverydate_C]],"mmm")</f>
        <v>Jan</v>
      </c>
      <c r="L2132" s="9"/>
      <c r="M2132" s="9" t="s">
        <v>221</v>
      </c>
    </row>
    <row r="2133" spans="3:13" x14ac:dyDescent="0.25">
      <c r="C2133" s="9">
        <f t="shared" ca="1" si="182"/>
        <v>28</v>
      </c>
      <c r="D2133" s="9" cm="1">
        <f t="array" aca="1" ref="D2133" ca="1">_xlfn.ANCHORARRAY(C2133)*0.05</f>
        <v>1.4000000000000001</v>
      </c>
      <c r="E2133" s="9">
        <f t="shared" ca="1" si="183"/>
        <v>2</v>
      </c>
      <c r="F2133" s="9">
        <f t="shared" ca="1" si="181"/>
        <v>4</v>
      </c>
      <c r="G2133" s="9">
        <f t="shared" ca="1" si="184"/>
        <v>13</v>
      </c>
      <c r="H2133" s="9">
        <f t="shared" ca="1" si="185"/>
        <v>2</v>
      </c>
      <c r="I2133" s="9">
        <f ca="1">RAND()*(Packaging[[#This Row],[Ordering cost]]+Packaging[[#This Row],[Holding cost]])+0.2</f>
        <v>2.2816213356887953</v>
      </c>
      <c r="J2133" s="9">
        <f ca="1">SUM(Packaging[[#This Row],[Purchase Cost]:[Taxes]])</f>
        <v>52.681621335688796</v>
      </c>
      <c r="K2133" s="9" t="str">
        <f>TEXT(Packaging[[#This Row],[Deliverydate_C]],"mmm")</f>
        <v>Jan</v>
      </c>
      <c r="L2133" s="9"/>
      <c r="M2133" s="9" t="s">
        <v>219</v>
      </c>
    </row>
    <row r="2134" spans="3:13" x14ac:dyDescent="0.25">
      <c r="C2134" s="9">
        <f t="shared" ca="1" si="182"/>
        <v>25</v>
      </c>
      <c r="D2134" s="9" cm="1">
        <f t="array" aca="1" ref="D2134" ca="1">_xlfn.ANCHORARRAY(C2134)*0.05</f>
        <v>1.25</v>
      </c>
      <c r="E2134" s="9">
        <f t="shared" ca="1" si="183"/>
        <v>1</v>
      </c>
      <c r="F2134" s="9">
        <f t="shared" ca="1" si="181"/>
        <v>4</v>
      </c>
      <c r="G2134" s="9">
        <f t="shared" ca="1" si="184"/>
        <v>14</v>
      </c>
      <c r="H2134" s="9">
        <f t="shared" ca="1" si="185"/>
        <v>3</v>
      </c>
      <c r="I2134" s="9">
        <f ca="1">RAND()*(Packaging[[#This Row],[Ordering cost]]+Packaging[[#This Row],[Holding cost]])+0.2</f>
        <v>1.3736161582510982</v>
      </c>
      <c r="J2134" s="9">
        <f ca="1">SUM(Packaging[[#This Row],[Purchase Cost]:[Taxes]])</f>
        <v>49.623616158251096</v>
      </c>
      <c r="K2134" s="9" t="str">
        <f>TEXT(Packaging[[#This Row],[Deliverydate_C]],"mmm")</f>
        <v>Jan</v>
      </c>
      <c r="L2134" s="9"/>
      <c r="M2134" s="9" t="s">
        <v>220</v>
      </c>
    </row>
    <row r="2135" spans="3:13" x14ac:dyDescent="0.25">
      <c r="C2135" s="9">
        <f t="shared" ca="1" si="182"/>
        <v>30</v>
      </c>
      <c r="D2135" s="9" cm="1">
        <f t="array" aca="1" ref="D2135" ca="1">_xlfn.ANCHORARRAY(C2135)*0.05</f>
        <v>1.5</v>
      </c>
      <c r="E2135" s="9">
        <f t="shared" ca="1" si="183"/>
        <v>2</v>
      </c>
      <c r="F2135" s="9">
        <f t="shared" ca="1" si="181"/>
        <v>3</v>
      </c>
      <c r="G2135" s="9">
        <f t="shared" ca="1" si="184"/>
        <v>13</v>
      </c>
      <c r="H2135" s="9">
        <f t="shared" ca="1" si="185"/>
        <v>4</v>
      </c>
      <c r="I2135" s="9">
        <f ca="1">RAND()*(Packaging[[#This Row],[Ordering cost]]+Packaging[[#This Row],[Holding cost]])+0.2</f>
        <v>0.86516472897697816</v>
      </c>
      <c r="J2135" s="9">
        <f ca="1">SUM(Packaging[[#This Row],[Purchase Cost]:[Taxes]])</f>
        <v>54.365164728976978</v>
      </c>
      <c r="K2135" s="9" t="str">
        <f>TEXT(Packaging[[#This Row],[Deliverydate_C]],"mmm")</f>
        <v>Jan</v>
      </c>
      <c r="L2135" s="9"/>
      <c r="M2135" s="9" t="s">
        <v>220</v>
      </c>
    </row>
    <row r="2136" spans="3:13" x14ac:dyDescent="0.25">
      <c r="C2136" s="9">
        <f t="shared" ca="1" si="182"/>
        <v>28</v>
      </c>
      <c r="D2136" s="9" cm="1">
        <f t="array" aca="1" ref="D2136" ca="1">_xlfn.ANCHORARRAY(C2136)*0.05</f>
        <v>1.4000000000000001</v>
      </c>
      <c r="E2136" s="9">
        <f t="shared" ca="1" si="183"/>
        <v>2</v>
      </c>
      <c r="F2136" s="9">
        <f t="shared" ca="1" si="181"/>
        <v>3</v>
      </c>
      <c r="G2136" s="9">
        <f t="shared" ca="1" si="184"/>
        <v>12</v>
      </c>
      <c r="H2136" s="9">
        <f t="shared" ca="1" si="185"/>
        <v>4</v>
      </c>
      <c r="I2136" s="9">
        <f ca="1">RAND()*(Packaging[[#This Row],[Ordering cost]]+Packaging[[#This Row],[Holding cost]])+0.2</f>
        <v>2.4803919267988004</v>
      </c>
      <c r="J2136" s="9">
        <f ca="1">SUM(Packaging[[#This Row],[Purchase Cost]:[Taxes]])</f>
        <v>52.880391926798801</v>
      </c>
      <c r="K2136" s="9" t="str">
        <f>TEXT(Packaging[[#This Row],[Deliverydate_C]],"mmm")</f>
        <v>Jan</v>
      </c>
      <c r="L2136" s="9"/>
      <c r="M2136" s="9" t="s">
        <v>220</v>
      </c>
    </row>
    <row r="2137" spans="3:13" x14ac:dyDescent="0.25">
      <c r="C2137" s="9">
        <f t="shared" ca="1" si="182"/>
        <v>22</v>
      </c>
      <c r="D2137" s="9" cm="1">
        <f t="array" aca="1" ref="D2137" ca="1">_xlfn.ANCHORARRAY(C2137)*0.05</f>
        <v>1.1000000000000001</v>
      </c>
      <c r="E2137" s="9">
        <f t="shared" ca="1" si="183"/>
        <v>1</v>
      </c>
      <c r="F2137" s="9">
        <f t="shared" ca="1" si="181"/>
        <v>3</v>
      </c>
      <c r="G2137" s="9">
        <f t="shared" ca="1" si="184"/>
        <v>15</v>
      </c>
      <c r="H2137" s="9">
        <f t="shared" ca="1" si="185"/>
        <v>2</v>
      </c>
      <c r="I2137" s="9">
        <f ca="1">RAND()*(Packaging[[#This Row],[Ordering cost]]+Packaging[[#This Row],[Holding cost]])+0.2</f>
        <v>0.23439940639755205</v>
      </c>
      <c r="J2137" s="9">
        <f ca="1">SUM(Packaging[[#This Row],[Purchase Cost]:[Taxes]])</f>
        <v>44.334399406397552</v>
      </c>
      <c r="K2137" s="9" t="str">
        <f>TEXT(Packaging[[#This Row],[Deliverydate_C]],"mmm")</f>
        <v>Jan</v>
      </c>
      <c r="L2137" s="9"/>
      <c r="M2137" s="9" t="s">
        <v>220</v>
      </c>
    </row>
    <row r="2138" spans="3:13" x14ac:dyDescent="0.25">
      <c r="C2138" s="9">
        <f t="shared" ca="1" si="182"/>
        <v>30</v>
      </c>
      <c r="D2138" s="9" cm="1">
        <f t="array" aca="1" ref="D2138" ca="1">_xlfn.ANCHORARRAY(C2138)*0.05</f>
        <v>1.5</v>
      </c>
      <c r="E2138" s="9">
        <f t="shared" ca="1" si="183"/>
        <v>1</v>
      </c>
      <c r="F2138" s="9">
        <f t="shared" ca="1" si="181"/>
        <v>3</v>
      </c>
      <c r="G2138" s="9">
        <f t="shared" ca="1" si="184"/>
        <v>10</v>
      </c>
      <c r="H2138" s="9">
        <f t="shared" ca="1" si="185"/>
        <v>5</v>
      </c>
      <c r="I2138" s="9">
        <f ca="1">RAND()*(Packaging[[#This Row],[Ordering cost]]+Packaging[[#This Row],[Holding cost]])+0.2</f>
        <v>0.91715162190370347</v>
      </c>
      <c r="J2138" s="9">
        <f ca="1">SUM(Packaging[[#This Row],[Purchase Cost]:[Taxes]])</f>
        <v>51.417151621903706</v>
      </c>
      <c r="K2138" s="9" t="str">
        <f>TEXT(Packaging[[#This Row],[Deliverydate_C]],"mmm")</f>
        <v>Jan</v>
      </c>
      <c r="L2138" s="9"/>
      <c r="M2138" s="9" t="s">
        <v>220</v>
      </c>
    </row>
    <row r="2139" spans="3:13" x14ac:dyDescent="0.25">
      <c r="C2139" s="9">
        <f t="shared" ca="1" si="182"/>
        <v>22</v>
      </c>
      <c r="D2139" s="9" cm="1">
        <f t="array" aca="1" ref="D2139" ca="1">_xlfn.ANCHORARRAY(C2139)*0.05</f>
        <v>1.1000000000000001</v>
      </c>
      <c r="E2139" s="9">
        <f t="shared" ca="1" si="183"/>
        <v>1</v>
      </c>
      <c r="F2139" s="9">
        <f t="shared" ca="1" si="181"/>
        <v>4</v>
      </c>
      <c r="G2139" s="9">
        <f t="shared" ca="1" si="184"/>
        <v>14</v>
      </c>
      <c r="H2139" s="9">
        <f t="shared" ca="1" si="185"/>
        <v>4</v>
      </c>
      <c r="I2139" s="9">
        <f ca="1">RAND()*(Packaging[[#This Row],[Ordering cost]]+Packaging[[#This Row],[Holding cost]])+0.2</f>
        <v>1.9434413296974444</v>
      </c>
      <c r="J2139" s="9">
        <f ca="1">SUM(Packaging[[#This Row],[Purchase Cost]:[Taxes]])</f>
        <v>48.043441329697444</v>
      </c>
      <c r="K2139" s="9" t="str">
        <f>TEXT(Packaging[[#This Row],[Deliverydate_C]],"mmm")</f>
        <v>Jan</v>
      </c>
      <c r="L2139" s="9"/>
      <c r="M2139" s="9" t="s">
        <v>219</v>
      </c>
    </row>
    <row r="2140" spans="3:13" x14ac:dyDescent="0.25">
      <c r="C2140" s="9">
        <f t="shared" ca="1" si="182"/>
        <v>25</v>
      </c>
      <c r="D2140" s="9" cm="1">
        <f t="array" aca="1" ref="D2140" ca="1">_xlfn.ANCHORARRAY(C2140)*0.05</f>
        <v>1.25</v>
      </c>
      <c r="E2140" s="9">
        <f t="shared" ca="1" si="183"/>
        <v>1</v>
      </c>
      <c r="F2140" s="9">
        <f t="shared" ca="1" si="181"/>
        <v>4</v>
      </c>
      <c r="G2140" s="9">
        <f t="shared" ca="1" si="184"/>
        <v>12</v>
      </c>
      <c r="H2140" s="9">
        <f t="shared" ca="1" si="185"/>
        <v>5</v>
      </c>
      <c r="I2140" s="9">
        <f ca="1">RAND()*(Packaging[[#This Row],[Ordering cost]]+Packaging[[#This Row],[Holding cost]])+0.2</f>
        <v>1.6381630048219602</v>
      </c>
      <c r="J2140" s="9">
        <f ca="1">SUM(Packaging[[#This Row],[Purchase Cost]:[Taxes]])</f>
        <v>49.888163004821962</v>
      </c>
      <c r="K2140" s="9" t="str">
        <f>TEXT(Packaging[[#This Row],[Deliverydate_C]],"mmm")</f>
        <v>Jan</v>
      </c>
      <c r="L2140" s="9"/>
      <c r="M2140" s="9" t="s">
        <v>220</v>
      </c>
    </row>
    <row r="2141" spans="3:13" x14ac:dyDescent="0.25">
      <c r="C2141" s="9">
        <f t="shared" ca="1" si="182"/>
        <v>24</v>
      </c>
      <c r="D2141" s="9" cm="1">
        <f t="array" aca="1" ref="D2141" ca="1">_xlfn.ANCHORARRAY(C2141)*0.05</f>
        <v>1.2000000000000002</v>
      </c>
      <c r="E2141" s="9">
        <f t="shared" ca="1" si="183"/>
        <v>1</v>
      </c>
      <c r="F2141" s="9">
        <f t="shared" ca="1" si="181"/>
        <v>4</v>
      </c>
      <c r="G2141" s="9">
        <f t="shared" ca="1" si="184"/>
        <v>11</v>
      </c>
      <c r="H2141" s="9">
        <f t="shared" ca="1" si="185"/>
        <v>3</v>
      </c>
      <c r="I2141" s="9">
        <f ca="1">RAND()*(Packaging[[#This Row],[Ordering cost]]+Packaging[[#This Row],[Holding cost]])+0.2</f>
        <v>0.66559359281850405</v>
      </c>
      <c r="J2141" s="9">
        <f ca="1">SUM(Packaging[[#This Row],[Purchase Cost]:[Taxes]])</f>
        <v>44.865593592818506</v>
      </c>
      <c r="K2141" s="9" t="str">
        <f>TEXT(Packaging[[#This Row],[Deliverydate_C]],"mmm")</f>
        <v>Jan</v>
      </c>
      <c r="L2141" s="9"/>
      <c r="M2141" s="9" t="s">
        <v>220</v>
      </c>
    </row>
    <row r="2142" spans="3:13" x14ac:dyDescent="0.25">
      <c r="C2142" s="9">
        <f t="shared" ca="1" si="182"/>
        <v>22</v>
      </c>
      <c r="D2142" s="9" cm="1">
        <f t="array" aca="1" ref="D2142" ca="1">_xlfn.ANCHORARRAY(C2142)*0.05</f>
        <v>1.1000000000000001</v>
      </c>
      <c r="E2142" s="9">
        <f t="shared" ca="1" si="183"/>
        <v>1</v>
      </c>
      <c r="F2142" s="9">
        <f t="shared" ca="1" si="181"/>
        <v>3</v>
      </c>
      <c r="G2142" s="9">
        <f t="shared" ca="1" si="184"/>
        <v>10</v>
      </c>
      <c r="H2142" s="9">
        <f t="shared" ca="1" si="185"/>
        <v>4</v>
      </c>
      <c r="I2142" s="9">
        <f ca="1">RAND()*(Packaging[[#This Row],[Ordering cost]]+Packaging[[#This Row],[Holding cost]])+0.2</f>
        <v>0.45805012730365013</v>
      </c>
      <c r="J2142" s="9">
        <f ca="1">SUM(Packaging[[#This Row],[Purchase Cost]:[Taxes]])</f>
        <v>41.558050127303652</v>
      </c>
      <c r="K2142" s="9" t="str">
        <f>TEXT(Packaging[[#This Row],[Deliverydate_C]],"mmm")</f>
        <v>Jan</v>
      </c>
      <c r="L2142" s="9"/>
      <c r="M2142" s="9" t="s">
        <v>219</v>
      </c>
    </row>
    <row r="2143" spans="3:13" x14ac:dyDescent="0.25">
      <c r="C2143" s="9">
        <f t="shared" ca="1" si="182"/>
        <v>28</v>
      </c>
      <c r="D2143" s="9" cm="1">
        <f t="array" aca="1" ref="D2143" ca="1">_xlfn.ANCHORARRAY(C2143)*0.05</f>
        <v>1.4000000000000001</v>
      </c>
      <c r="E2143" s="9">
        <f t="shared" ca="1" si="183"/>
        <v>1</v>
      </c>
      <c r="F2143" s="9">
        <f t="shared" ca="1" si="181"/>
        <v>4</v>
      </c>
      <c r="G2143" s="9">
        <f t="shared" ca="1" si="184"/>
        <v>10</v>
      </c>
      <c r="H2143" s="9">
        <f t="shared" ca="1" si="185"/>
        <v>5</v>
      </c>
      <c r="I2143" s="9">
        <f ca="1">RAND()*(Packaging[[#This Row],[Ordering cost]]+Packaging[[#This Row],[Holding cost]])+0.2</f>
        <v>0.60093813904876026</v>
      </c>
      <c r="J2143" s="9">
        <f ca="1">SUM(Packaging[[#This Row],[Purchase Cost]:[Taxes]])</f>
        <v>50.000938139048756</v>
      </c>
      <c r="K2143" s="9" t="str">
        <f>TEXT(Packaging[[#This Row],[Deliverydate_C]],"mmm")</f>
        <v>Jan</v>
      </c>
      <c r="L2143" s="9"/>
      <c r="M2143" s="9" t="s">
        <v>219</v>
      </c>
    </row>
    <row r="2144" spans="3:13" x14ac:dyDescent="0.25">
      <c r="C2144" s="9">
        <f t="shared" ca="1" si="182"/>
        <v>30</v>
      </c>
      <c r="D2144" s="9" cm="1">
        <f t="array" aca="1" ref="D2144" ca="1">_xlfn.ANCHORARRAY(C2144)*0.05</f>
        <v>1.5</v>
      </c>
      <c r="E2144" s="9">
        <f t="shared" ca="1" si="183"/>
        <v>1</v>
      </c>
      <c r="F2144" s="9">
        <f t="shared" ca="1" si="181"/>
        <v>3</v>
      </c>
      <c r="G2144" s="9">
        <f t="shared" ca="1" si="184"/>
        <v>11</v>
      </c>
      <c r="H2144" s="9">
        <f t="shared" ca="1" si="185"/>
        <v>5</v>
      </c>
      <c r="I2144" s="9">
        <f ca="1">RAND()*(Packaging[[#This Row],[Ordering cost]]+Packaging[[#This Row],[Holding cost]])+0.2</f>
        <v>1.2662593146373524</v>
      </c>
      <c r="J2144" s="9">
        <f ca="1">SUM(Packaging[[#This Row],[Purchase Cost]:[Taxes]])</f>
        <v>52.766259314637352</v>
      </c>
      <c r="K2144" s="9" t="str">
        <f>TEXT(Packaging[[#This Row],[Deliverydate_C]],"mmm")</f>
        <v>Jan</v>
      </c>
      <c r="L2144" s="9"/>
      <c r="M2144" s="9" t="s">
        <v>220</v>
      </c>
    </row>
    <row r="2145" spans="3:13" x14ac:dyDescent="0.25">
      <c r="C2145" s="9">
        <f t="shared" ca="1" si="182"/>
        <v>20</v>
      </c>
      <c r="D2145" s="9" cm="1">
        <f t="array" aca="1" ref="D2145" ca="1">_xlfn.ANCHORARRAY(C2145)*0.05</f>
        <v>1</v>
      </c>
      <c r="E2145" s="9">
        <f t="shared" ca="1" si="183"/>
        <v>2</v>
      </c>
      <c r="F2145" s="9">
        <f t="shared" ca="1" si="181"/>
        <v>4</v>
      </c>
      <c r="G2145" s="9">
        <f t="shared" ca="1" si="184"/>
        <v>13</v>
      </c>
      <c r="H2145" s="9">
        <f t="shared" ca="1" si="185"/>
        <v>3</v>
      </c>
      <c r="I2145" s="9">
        <f ca="1">RAND()*(Packaging[[#This Row],[Ordering cost]]+Packaging[[#This Row],[Holding cost]])+0.2</f>
        <v>0.43038321687902964</v>
      </c>
      <c r="J2145" s="9">
        <f ca="1">SUM(Packaging[[#This Row],[Purchase Cost]:[Taxes]])</f>
        <v>43.430383216879029</v>
      </c>
      <c r="K2145" s="9" t="str">
        <f>TEXT(Packaging[[#This Row],[Deliverydate_C]],"mmm")</f>
        <v>Jan</v>
      </c>
      <c r="L2145" s="9"/>
      <c r="M2145" s="9" t="s">
        <v>221</v>
      </c>
    </row>
    <row r="2146" spans="3:13" x14ac:dyDescent="0.25">
      <c r="C2146" s="9">
        <f t="shared" ca="1" si="182"/>
        <v>28</v>
      </c>
      <c r="D2146" s="9" cm="1">
        <f t="array" aca="1" ref="D2146" ca="1">_xlfn.ANCHORARRAY(C2146)*0.05</f>
        <v>1.4000000000000001</v>
      </c>
      <c r="E2146" s="9">
        <f t="shared" ca="1" si="183"/>
        <v>2</v>
      </c>
      <c r="F2146" s="9">
        <f t="shared" ca="1" si="181"/>
        <v>4</v>
      </c>
      <c r="G2146" s="9">
        <f t="shared" ca="1" si="184"/>
        <v>13</v>
      </c>
      <c r="H2146" s="9">
        <f t="shared" ca="1" si="185"/>
        <v>5</v>
      </c>
      <c r="I2146" s="9">
        <f ca="1">RAND()*(Packaging[[#This Row],[Ordering cost]]+Packaging[[#This Row],[Holding cost]])+0.2</f>
        <v>3.213925140356769</v>
      </c>
      <c r="J2146" s="9">
        <f ca="1">SUM(Packaging[[#This Row],[Purchase Cost]:[Taxes]])</f>
        <v>56.61392514035677</v>
      </c>
      <c r="K2146" s="9" t="str">
        <f>TEXT(Packaging[[#This Row],[Deliverydate_C]],"mmm")</f>
        <v>Jan</v>
      </c>
      <c r="L2146" s="9"/>
      <c r="M2146" s="9" t="s">
        <v>220</v>
      </c>
    </row>
    <row r="2147" spans="3:13" x14ac:dyDescent="0.25">
      <c r="C2147" s="9">
        <f t="shared" ca="1" si="182"/>
        <v>28</v>
      </c>
      <c r="D2147" s="9" cm="1">
        <f t="array" aca="1" ref="D2147" ca="1">_xlfn.ANCHORARRAY(C2147)*0.05</f>
        <v>1.4000000000000001</v>
      </c>
      <c r="E2147" s="9">
        <f t="shared" ca="1" si="183"/>
        <v>1</v>
      </c>
      <c r="F2147" s="9">
        <f t="shared" ca="1" si="181"/>
        <v>4</v>
      </c>
      <c r="G2147" s="9">
        <f t="shared" ca="1" si="184"/>
        <v>10</v>
      </c>
      <c r="H2147" s="9">
        <f t="shared" ca="1" si="185"/>
        <v>2</v>
      </c>
      <c r="I2147" s="9">
        <f ca="1">RAND()*(Packaging[[#This Row],[Ordering cost]]+Packaging[[#This Row],[Holding cost]])+0.2</f>
        <v>0.52104876519157617</v>
      </c>
      <c r="J2147" s="9">
        <f ca="1">SUM(Packaging[[#This Row],[Purchase Cost]:[Taxes]])</f>
        <v>46.921048765191571</v>
      </c>
      <c r="K2147" s="9" t="str">
        <f>TEXT(Packaging[[#This Row],[Deliverydate_C]],"mmm")</f>
        <v>Jan</v>
      </c>
      <c r="L2147" s="9"/>
      <c r="M2147" s="9" t="s">
        <v>220</v>
      </c>
    </row>
    <row r="2148" spans="3:13" x14ac:dyDescent="0.25">
      <c r="C2148" s="9">
        <f t="shared" ca="1" si="182"/>
        <v>26</v>
      </c>
      <c r="D2148" s="9" cm="1">
        <f t="array" aca="1" ref="D2148" ca="1">_xlfn.ANCHORARRAY(C2148)*0.05</f>
        <v>1.3</v>
      </c>
      <c r="E2148" s="9">
        <f t="shared" ca="1" si="183"/>
        <v>1</v>
      </c>
      <c r="F2148" s="9">
        <f t="shared" ca="1" si="181"/>
        <v>3</v>
      </c>
      <c r="G2148" s="9">
        <f t="shared" ca="1" si="184"/>
        <v>11</v>
      </c>
      <c r="H2148" s="9">
        <f t="shared" ca="1" si="185"/>
        <v>2</v>
      </c>
      <c r="I2148" s="9">
        <f ca="1">RAND()*(Packaging[[#This Row],[Ordering cost]]+Packaging[[#This Row],[Holding cost]])+0.2</f>
        <v>0.9695645828398185</v>
      </c>
      <c r="J2148" s="9">
        <f ca="1">SUM(Packaging[[#This Row],[Purchase Cost]:[Taxes]])</f>
        <v>45.269564582839813</v>
      </c>
      <c r="K2148" s="9" t="str">
        <f>TEXT(Packaging[[#This Row],[Deliverydate_C]],"mmm")</f>
        <v>Jan</v>
      </c>
      <c r="L2148" s="9"/>
      <c r="M2148" s="9" t="s">
        <v>220</v>
      </c>
    </row>
    <row r="2149" spans="3:13" x14ac:dyDescent="0.25">
      <c r="C2149" s="9">
        <f t="shared" ca="1" si="182"/>
        <v>22</v>
      </c>
      <c r="D2149" s="9" cm="1">
        <f t="array" aca="1" ref="D2149" ca="1">_xlfn.ANCHORARRAY(C2149)*0.05</f>
        <v>1.1000000000000001</v>
      </c>
      <c r="E2149" s="9">
        <f t="shared" ca="1" si="183"/>
        <v>2</v>
      </c>
      <c r="F2149" s="9">
        <f t="shared" ca="1" si="181"/>
        <v>3</v>
      </c>
      <c r="G2149" s="9">
        <f t="shared" ca="1" si="184"/>
        <v>11</v>
      </c>
      <c r="H2149" s="9">
        <f t="shared" ca="1" si="185"/>
        <v>4</v>
      </c>
      <c r="I2149" s="9">
        <f ca="1">RAND()*(Packaging[[#This Row],[Ordering cost]]+Packaging[[#This Row],[Holding cost]])+0.2</f>
        <v>1.1683090192633943</v>
      </c>
      <c r="J2149" s="9">
        <f ca="1">SUM(Packaging[[#This Row],[Purchase Cost]:[Taxes]])</f>
        <v>44.268309019263398</v>
      </c>
      <c r="K2149" s="9" t="str">
        <f>TEXT(Packaging[[#This Row],[Deliverydate_C]],"mmm")</f>
        <v>Jan</v>
      </c>
      <c r="L2149" s="9"/>
      <c r="M2149" s="9" t="s">
        <v>220</v>
      </c>
    </row>
    <row r="2150" spans="3:13" x14ac:dyDescent="0.25">
      <c r="C2150" s="9">
        <f t="shared" ca="1" si="182"/>
        <v>21</v>
      </c>
      <c r="D2150" s="9" cm="1">
        <f t="array" aca="1" ref="D2150" ca="1">_xlfn.ANCHORARRAY(C2150)*0.05</f>
        <v>1.05</v>
      </c>
      <c r="E2150" s="9">
        <f t="shared" ca="1" si="183"/>
        <v>1</v>
      </c>
      <c r="F2150" s="9">
        <f t="shared" ca="1" si="181"/>
        <v>3</v>
      </c>
      <c r="G2150" s="9">
        <f t="shared" ca="1" si="184"/>
        <v>15</v>
      </c>
      <c r="H2150" s="9">
        <f t="shared" ca="1" si="185"/>
        <v>3</v>
      </c>
      <c r="I2150" s="9">
        <f ca="1">RAND()*(Packaging[[#This Row],[Ordering cost]]+Packaging[[#This Row],[Holding cost]])+0.2</f>
        <v>1.5491150847440118</v>
      </c>
      <c r="J2150" s="9">
        <f ca="1">SUM(Packaging[[#This Row],[Purchase Cost]:[Taxes]])</f>
        <v>45.599115084744007</v>
      </c>
      <c r="K2150" s="9" t="str">
        <f>TEXT(Packaging[[#This Row],[Deliverydate_C]],"mmm")</f>
        <v>Jan</v>
      </c>
      <c r="L2150" s="9"/>
      <c r="M2150" s="9" t="s">
        <v>221</v>
      </c>
    </row>
    <row r="2151" spans="3:13" x14ac:dyDescent="0.25">
      <c r="C2151" s="9">
        <f t="shared" ca="1" si="182"/>
        <v>21</v>
      </c>
      <c r="D2151" s="9" cm="1">
        <f t="array" aca="1" ref="D2151" ca="1">_xlfn.ANCHORARRAY(C2151)*0.05</f>
        <v>1.05</v>
      </c>
      <c r="E2151" s="9">
        <f t="shared" ca="1" si="183"/>
        <v>1</v>
      </c>
      <c r="F2151" s="9">
        <f t="shared" ca="1" si="181"/>
        <v>3</v>
      </c>
      <c r="G2151" s="9">
        <f t="shared" ca="1" si="184"/>
        <v>14</v>
      </c>
      <c r="H2151" s="9">
        <f t="shared" ca="1" si="185"/>
        <v>3</v>
      </c>
      <c r="I2151" s="9">
        <f ca="1">RAND()*(Packaging[[#This Row],[Ordering cost]]+Packaging[[#This Row],[Holding cost]])+0.2</f>
        <v>2.2491303354765098</v>
      </c>
      <c r="J2151" s="9">
        <f ca="1">SUM(Packaging[[#This Row],[Purchase Cost]:[Taxes]])</f>
        <v>45.299130335476505</v>
      </c>
      <c r="K2151" s="9" t="str">
        <f>TEXT(Packaging[[#This Row],[Deliverydate_C]],"mmm")</f>
        <v>Jan</v>
      </c>
      <c r="L2151" s="9"/>
      <c r="M2151" s="9" t="s">
        <v>221</v>
      </c>
    </row>
    <row r="2152" spans="3:13" x14ac:dyDescent="0.25">
      <c r="C2152" s="9">
        <f t="shared" ca="1" si="182"/>
        <v>22</v>
      </c>
      <c r="D2152" s="9" cm="1">
        <f t="array" aca="1" ref="D2152" ca="1">_xlfn.ANCHORARRAY(C2152)*0.05</f>
        <v>1.1000000000000001</v>
      </c>
      <c r="E2152" s="9">
        <f t="shared" ca="1" si="183"/>
        <v>1</v>
      </c>
      <c r="F2152" s="9">
        <f t="shared" ca="1" si="181"/>
        <v>4</v>
      </c>
      <c r="G2152" s="9">
        <f t="shared" ca="1" si="184"/>
        <v>13</v>
      </c>
      <c r="H2152" s="9">
        <f t="shared" ca="1" si="185"/>
        <v>3</v>
      </c>
      <c r="I2152" s="9">
        <f ca="1">RAND()*(Packaging[[#This Row],[Ordering cost]]+Packaging[[#This Row],[Holding cost]])+0.2</f>
        <v>0.51245570253526096</v>
      </c>
      <c r="J2152" s="9">
        <f ca="1">SUM(Packaging[[#This Row],[Purchase Cost]:[Taxes]])</f>
        <v>44.612455702535264</v>
      </c>
      <c r="K2152" s="9" t="str">
        <f>TEXT(Packaging[[#This Row],[Deliverydate_C]],"mmm")</f>
        <v>Jan</v>
      </c>
      <c r="L2152" s="9"/>
      <c r="M2152" s="9" t="s">
        <v>220</v>
      </c>
    </row>
    <row r="2153" spans="3:13" x14ac:dyDescent="0.25">
      <c r="C2153" s="9">
        <f t="shared" ca="1" si="182"/>
        <v>25</v>
      </c>
      <c r="D2153" s="9" cm="1">
        <f t="array" aca="1" ref="D2153" ca="1">_xlfn.ANCHORARRAY(C2153)*0.05</f>
        <v>1.25</v>
      </c>
      <c r="E2153" s="9">
        <f t="shared" ca="1" si="183"/>
        <v>1</v>
      </c>
      <c r="F2153" s="9">
        <f t="shared" ca="1" si="181"/>
        <v>3</v>
      </c>
      <c r="G2153" s="9">
        <f t="shared" ca="1" si="184"/>
        <v>14</v>
      </c>
      <c r="H2153" s="9">
        <f t="shared" ca="1" si="185"/>
        <v>3</v>
      </c>
      <c r="I2153" s="9">
        <f ca="1">RAND()*(Packaging[[#This Row],[Ordering cost]]+Packaging[[#This Row],[Holding cost]])+0.2</f>
        <v>2.3086097441884204</v>
      </c>
      <c r="J2153" s="9">
        <f ca="1">SUM(Packaging[[#This Row],[Purchase Cost]:[Taxes]])</f>
        <v>49.558609744188423</v>
      </c>
      <c r="K2153" s="9" t="str">
        <f>TEXT(Packaging[[#This Row],[Deliverydate_C]],"mmm")</f>
        <v>Jan</v>
      </c>
      <c r="L2153" s="9"/>
      <c r="M2153" s="9" t="s">
        <v>219</v>
      </c>
    </row>
    <row r="2154" spans="3:13" x14ac:dyDescent="0.25">
      <c r="C2154" s="9">
        <f t="shared" ca="1" si="182"/>
        <v>21</v>
      </c>
      <c r="D2154" s="9" cm="1">
        <f t="array" aca="1" ref="D2154" ca="1">_xlfn.ANCHORARRAY(C2154)*0.05</f>
        <v>1.05</v>
      </c>
      <c r="E2154" s="9">
        <f t="shared" ca="1" si="183"/>
        <v>1</v>
      </c>
      <c r="F2154" s="9">
        <f t="shared" ca="1" si="181"/>
        <v>3</v>
      </c>
      <c r="G2154" s="9">
        <f t="shared" ca="1" si="184"/>
        <v>10</v>
      </c>
      <c r="H2154" s="9">
        <f t="shared" ca="1" si="185"/>
        <v>3</v>
      </c>
      <c r="I2154" s="9">
        <f ca="1">RAND()*(Packaging[[#This Row],[Ordering cost]]+Packaging[[#This Row],[Holding cost]])+0.2</f>
        <v>1.6072704242636995</v>
      </c>
      <c r="J2154" s="9">
        <f ca="1">SUM(Packaging[[#This Row],[Purchase Cost]:[Taxes]])</f>
        <v>40.6572704242637</v>
      </c>
      <c r="K2154" s="9" t="str">
        <f>TEXT(Packaging[[#This Row],[Deliverydate_C]],"mmm")</f>
        <v>Jan</v>
      </c>
      <c r="L2154" s="9"/>
      <c r="M2154" s="9" t="s">
        <v>220</v>
      </c>
    </row>
    <row r="2155" spans="3:13" x14ac:dyDescent="0.25">
      <c r="C2155" s="9">
        <f t="shared" ca="1" si="182"/>
        <v>26</v>
      </c>
      <c r="D2155" s="9" cm="1">
        <f t="array" aca="1" ref="D2155" ca="1">_xlfn.ANCHORARRAY(C2155)*0.05</f>
        <v>1.3</v>
      </c>
      <c r="E2155" s="9">
        <f t="shared" ca="1" si="183"/>
        <v>1</v>
      </c>
      <c r="F2155" s="9">
        <f t="shared" ca="1" si="181"/>
        <v>4</v>
      </c>
      <c r="G2155" s="9">
        <f t="shared" ca="1" si="184"/>
        <v>14</v>
      </c>
      <c r="H2155" s="9">
        <f t="shared" ca="1" si="185"/>
        <v>3</v>
      </c>
      <c r="I2155" s="9">
        <f ca="1">RAND()*(Packaging[[#This Row],[Ordering cost]]+Packaging[[#This Row],[Holding cost]])+0.2</f>
        <v>1.0630005713649402</v>
      </c>
      <c r="J2155" s="9">
        <f ca="1">SUM(Packaging[[#This Row],[Purchase Cost]:[Taxes]])</f>
        <v>50.363000571364935</v>
      </c>
      <c r="K2155" s="9" t="str">
        <f>TEXT(Packaging[[#This Row],[Deliverydate_C]],"mmm")</f>
        <v>Jan</v>
      </c>
      <c r="L2155" s="9"/>
      <c r="M2155" s="9" t="s">
        <v>220</v>
      </c>
    </row>
    <row r="2156" spans="3:13" x14ac:dyDescent="0.25">
      <c r="C2156" s="9">
        <f t="shared" ca="1" si="182"/>
        <v>20</v>
      </c>
      <c r="D2156" s="9" cm="1">
        <f t="array" aca="1" ref="D2156" ca="1">_xlfn.ANCHORARRAY(C2156)*0.05</f>
        <v>1</v>
      </c>
      <c r="E2156" s="9">
        <f t="shared" ca="1" si="183"/>
        <v>1</v>
      </c>
      <c r="F2156" s="9">
        <f t="shared" ca="1" si="181"/>
        <v>4</v>
      </c>
      <c r="G2156" s="9">
        <f t="shared" ca="1" si="184"/>
        <v>14</v>
      </c>
      <c r="H2156" s="9">
        <f t="shared" ca="1" si="185"/>
        <v>2</v>
      </c>
      <c r="I2156" s="9">
        <f ca="1">RAND()*(Packaging[[#This Row],[Ordering cost]]+Packaging[[#This Row],[Holding cost]])+0.2</f>
        <v>1.212393519491699</v>
      </c>
      <c r="J2156" s="9">
        <f ca="1">SUM(Packaging[[#This Row],[Purchase Cost]:[Taxes]])</f>
        <v>43.212393519491698</v>
      </c>
      <c r="K2156" s="9" t="str">
        <f>TEXT(Packaging[[#This Row],[Deliverydate_C]],"mmm")</f>
        <v>Jan</v>
      </c>
      <c r="L2156" s="9"/>
      <c r="M2156" s="9" t="s">
        <v>221</v>
      </c>
    </row>
    <row r="2157" spans="3:13" x14ac:dyDescent="0.25">
      <c r="C2157" s="9">
        <f t="shared" ca="1" si="182"/>
        <v>24</v>
      </c>
      <c r="D2157" s="9" cm="1">
        <f t="array" aca="1" ref="D2157" ca="1">_xlfn.ANCHORARRAY(C2157)*0.05</f>
        <v>1.2000000000000002</v>
      </c>
      <c r="E2157" s="9">
        <f t="shared" ca="1" si="183"/>
        <v>1</v>
      </c>
      <c r="F2157" s="9">
        <f t="shared" ca="1" si="181"/>
        <v>4</v>
      </c>
      <c r="G2157" s="9">
        <f t="shared" ca="1" si="184"/>
        <v>10</v>
      </c>
      <c r="H2157" s="9">
        <f t="shared" ca="1" si="185"/>
        <v>4</v>
      </c>
      <c r="I2157" s="9">
        <f ca="1">RAND()*(Packaging[[#This Row],[Ordering cost]]+Packaging[[#This Row],[Holding cost]])+0.2</f>
        <v>0.68948965226552628</v>
      </c>
      <c r="J2157" s="9">
        <f ca="1">SUM(Packaging[[#This Row],[Purchase Cost]:[Taxes]])</f>
        <v>44.889489652265532</v>
      </c>
      <c r="K2157" s="9" t="str">
        <f>TEXT(Packaging[[#This Row],[Deliverydate_C]],"mmm")</f>
        <v>Jan</v>
      </c>
      <c r="L2157" s="9"/>
      <c r="M2157" s="9" t="s">
        <v>219</v>
      </c>
    </row>
    <row r="2158" spans="3:13" x14ac:dyDescent="0.25">
      <c r="C2158" s="9">
        <f t="shared" ca="1" si="182"/>
        <v>26</v>
      </c>
      <c r="D2158" s="9" cm="1">
        <f t="array" aca="1" ref="D2158" ca="1">_xlfn.ANCHORARRAY(C2158)*0.05</f>
        <v>1.3</v>
      </c>
      <c r="E2158" s="9">
        <f t="shared" ca="1" si="183"/>
        <v>2</v>
      </c>
      <c r="F2158" s="9">
        <f t="shared" ca="1" si="181"/>
        <v>4</v>
      </c>
      <c r="G2158" s="9">
        <f t="shared" ca="1" si="184"/>
        <v>11</v>
      </c>
      <c r="H2158" s="9">
        <f t="shared" ca="1" si="185"/>
        <v>2</v>
      </c>
      <c r="I2158" s="9">
        <f ca="1">RAND()*(Packaging[[#This Row],[Ordering cost]]+Packaging[[#This Row],[Holding cost]])+0.2</f>
        <v>2.648315771519977</v>
      </c>
      <c r="J2158" s="9">
        <f ca="1">SUM(Packaging[[#This Row],[Purchase Cost]:[Taxes]])</f>
        <v>48.948315771519972</v>
      </c>
      <c r="K2158" s="9" t="str">
        <f>TEXT(Packaging[[#This Row],[Deliverydate_C]],"mmm")</f>
        <v>Jan</v>
      </c>
      <c r="L2158" s="9"/>
      <c r="M2158" s="9" t="s">
        <v>220</v>
      </c>
    </row>
    <row r="2159" spans="3:13" x14ac:dyDescent="0.25">
      <c r="C2159" s="9">
        <f t="shared" ca="1" si="182"/>
        <v>30</v>
      </c>
      <c r="D2159" s="9" cm="1">
        <f t="array" aca="1" ref="D2159" ca="1">_xlfn.ANCHORARRAY(C2159)*0.05</f>
        <v>1.5</v>
      </c>
      <c r="E2159" s="9">
        <f t="shared" ca="1" si="183"/>
        <v>2</v>
      </c>
      <c r="F2159" s="9">
        <f t="shared" ca="1" si="181"/>
        <v>3</v>
      </c>
      <c r="G2159" s="9">
        <f t="shared" ca="1" si="184"/>
        <v>14</v>
      </c>
      <c r="H2159" s="9">
        <f t="shared" ca="1" si="185"/>
        <v>3</v>
      </c>
      <c r="I2159" s="9">
        <f ca="1">RAND()*(Packaging[[#This Row],[Ordering cost]]+Packaging[[#This Row],[Holding cost]])+0.2</f>
        <v>3.4962124498506029</v>
      </c>
      <c r="J2159" s="9">
        <f ca="1">SUM(Packaging[[#This Row],[Purchase Cost]:[Taxes]])</f>
        <v>56.996212449850603</v>
      </c>
      <c r="K2159" s="9" t="str">
        <f>TEXT(Packaging[[#This Row],[Deliverydate_C]],"mmm")</f>
        <v>Jan</v>
      </c>
      <c r="L2159" s="9"/>
      <c r="M2159" s="9" t="s">
        <v>220</v>
      </c>
    </row>
    <row r="2160" spans="3:13" x14ac:dyDescent="0.25">
      <c r="C2160" s="9">
        <f t="shared" ca="1" si="182"/>
        <v>21</v>
      </c>
      <c r="D2160" s="9" cm="1">
        <f t="array" aca="1" ref="D2160" ca="1">_xlfn.ANCHORARRAY(C2160)*0.05</f>
        <v>1.05</v>
      </c>
      <c r="E2160" s="9">
        <f t="shared" ca="1" si="183"/>
        <v>1</v>
      </c>
      <c r="F2160" s="9">
        <f t="shared" ca="1" si="181"/>
        <v>4</v>
      </c>
      <c r="G2160" s="9">
        <f t="shared" ca="1" si="184"/>
        <v>13</v>
      </c>
      <c r="H2160" s="9">
        <f t="shared" ca="1" si="185"/>
        <v>2</v>
      </c>
      <c r="I2160" s="9">
        <f ca="1">RAND()*(Packaging[[#This Row],[Ordering cost]]+Packaging[[#This Row],[Holding cost]])+0.2</f>
        <v>1.0331511676364789</v>
      </c>
      <c r="J2160" s="9">
        <f ca="1">SUM(Packaging[[#This Row],[Purchase Cost]:[Taxes]])</f>
        <v>43.083151167636473</v>
      </c>
      <c r="K2160" s="9" t="str">
        <f>TEXT(Packaging[[#This Row],[Deliverydate_C]],"mmm")</f>
        <v>Jan</v>
      </c>
      <c r="L2160" s="9"/>
      <c r="M2160" s="9" t="s">
        <v>221</v>
      </c>
    </row>
    <row r="2161" spans="3:13" x14ac:dyDescent="0.25">
      <c r="C2161" s="9">
        <f t="shared" ca="1" si="182"/>
        <v>25</v>
      </c>
      <c r="D2161" s="9" cm="1">
        <f t="array" aca="1" ref="D2161" ca="1">_xlfn.ANCHORARRAY(C2161)*0.05</f>
        <v>1.25</v>
      </c>
      <c r="E2161" s="9">
        <f t="shared" ca="1" si="183"/>
        <v>1</v>
      </c>
      <c r="F2161" s="9">
        <f t="shared" ca="1" si="181"/>
        <v>4</v>
      </c>
      <c r="G2161" s="9">
        <f t="shared" ca="1" si="184"/>
        <v>14</v>
      </c>
      <c r="H2161" s="9">
        <f t="shared" ca="1" si="185"/>
        <v>5</v>
      </c>
      <c r="I2161" s="9">
        <f ca="1">RAND()*(Packaging[[#This Row],[Ordering cost]]+Packaging[[#This Row],[Holding cost]])+0.2</f>
        <v>1.2143129152429626</v>
      </c>
      <c r="J2161" s="9">
        <f ca="1">SUM(Packaging[[#This Row],[Purchase Cost]:[Taxes]])</f>
        <v>51.464312915242964</v>
      </c>
      <c r="K2161" s="9" t="str">
        <f>TEXT(Packaging[[#This Row],[Deliverydate_C]],"mmm")</f>
        <v>Jan</v>
      </c>
      <c r="L2161" s="9"/>
      <c r="M2161" s="9" t="s">
        <v>220</v>
      </c>
    </row>
    <row r="2162" spans="3:13" x14ac:dyDescent="0.25">
      <c r="C2162" s="9">
        <f t="shared" ca="1" si="182"/>
        <v>29</v>
      </c>
      <c r="D2162" s="9" cm="1">
        <f t="array" aca="1" ref="D2162" ca="1">_xlfn.ANCHORARRAY(C2162)*0.05</f>
        <v>1.4500000000000002</v>
      </c>
      <c r="E2162" s="9">
        <f t="shared" ca="1" si="183"/>
        <v>1</v>
      </c>
      <c r="F2162" s="9">
        <f t="shared" ca="1" si="181"/>
        <v>3</v>
      </c>
      <c r="G2162" s="9">
        <f t="shared" ca="1" si="184"/>
        <v>13</v>
      </c>
      <c r="H2162" s="9">
        <f t="shared" ca="1" si="185"/>
        <v>5</v>
      </c>
      <c r="I2162" s="9">
        <f ca="1">RAND()*(Packaging[[#This Row],[Ordering cost]]+Packaging[[#This Row],[Holding cost]])+0.2</f>
        <v>1.0609544223616152</v>
      </c>
      <c r="J2162" s="9">
        <f ca="1">SUM(Packaging[[#This Row],[Purchase Cost]:[Taxes]])</f>
        <v>53.510954422361621</v>
      </c>
      <c r="K2162" s="9" t="str">
        <f>TEXT(Packaging[[#This Row],[Deliverydate_C]],"mmm")</f>
        <v>Jan</v>
      </c>
      <c r="L2162" s="9"/>
      <c r="M2162" s="9" t="s">
        <v>221</v>
      </c>
    </row>
    <row r="2163" spans="3:13" x14ac:dyDescent="0.25">
      <c r="C2163" s="9">
        <f t="shared" ca="1" si="182"/>
        <v>25</v>
      </c>
      <c r="D2163" s="9" cm="1">
        <f t="array" aca="1" ref="D2163" ca="1">_xlfn.ANCHORARRAY(C2163)*0.05</f>
        <v>1.25</v>
      </c>
      <c r="E2163" s="9">
        <f t="shared" ca="1" si="183"/>
        <v>1</v>
      </c>
      <c r="F2163" s="9">
        <f t="shared" ca="1" si="181"/>
        <v>4</v>
      </c>
      <c r="G2163" s="9">
        <f t="shared" ca="1" si="184"/>
        <v>11</v>
      </c>
      <c r="H2163" s="9">
        <f t="shared" ca="1" si="185"/>
        <v>5</v>
      </c>
      <c r="I2163" s="9">
        <f ca="1">RAND()*(Packaging[[#This Row],[Ordering cost]]+Packaging[[#This Row],[Holding cost]])+0.2</f>
        <v>0.92332137229690825</v>
      </c>
      <c r="J2163" s="9">
        <f ca="1">SUM(Packaging[[#This Row],[Purchase Cost]:[Taxes]])</f>
        <v>48.173321372296911</v>
      </c>
      <c r="K2163" s="9" t="str">
        <f>TEXT(Packaging[[#This Row],[Deliverydate_C]],"mmm")</f>
        <v>Jan</v>
      </c>
      <c r="L2163" s="9"/>
      <c r="M2163" s="9" t="s">
        <v>221</v>
      </c>
    </row>
    <row r="2164" spans="3:13" x14ac:dyDescent="0.25">
      <c r="C2164" s="9">
        <f t="shared" ca="1" si="182"/>
        <v>25</v>
      </c>
      <c r="D2164" s="9" cm="1">
        <f t="array" aca="1" ref="D2164" ca="1">_xlfn.ANCHORARRAY(C2164)*0.05</f>
        <v>1.25</v>
      </c>
      <c r="E2164" s="9">
        <f t="shared" ca="1" si="183"/>
        <v>2</v>
      </c>
      <c r="F2164" s="9">
        <f t="shared" ca="1" si="181"/>
        <v>4</v>
      </c>
      <c r="G2164" s="9">
        <f t="shared" ca="1" si="184"/>
        <v>13</v>
      </c>
      <c r="H2164" s="9">
        <f t="shared" ca="1" si="185"/>
        <v>2</v>
      </c>
      <c r="I2164" s="9">
        <f ca="1">RAND()*(Packaging[[#This Row],[Ordering cost]]+Packaging[[#This Row],[Holding cost]])+0.2</f>
        <v>2.2440917967707317</v>
      </c>
      <c r="J2164" s="9">
        <f ca="1">SUM(Packaging[[#This Row],[Purchase Cost]:[Taxes]])</f>
        <v>49.494091796770732</v>
      </c>
      <c r="K2164" s="9" t="str">
        <f>TEXT(Packaging[[#This Row],[Deliverydate_C]],"mmm")</f>
        <v>Jan</v>
      </c>
      <c r="L2164" s="9"/>
      <c r="M2164" s="9" t="s">
        <v>219</v>
      </c>
    </row>
    <row r="2165" spans="3:13" x14ac:dyDescent="0.25">
      <c r="C2165" s="9">
        <f t="shared" ca="1" si="182"/>
        <v>20</v>
      </c>
      <c r="D2165" s="9" cm="1">
        <f t="array" aca="1" ref="D2165" ca="1">_xlfn.ANCHORARRAY(C2165)*0.05</f>
        <v>1</v>
      </c>
      <c r="E2165" s="9">
        <f t="shared" ca="1" si="183"/>
        <v>2</v>
      </c>
      <c r="F2165" s="9">
        <f t="shared" ca="1" si="181"/>
        <v>4</v>
      </c>
      <c r="G2165" s="9">
        <f t="shared" ca="1" si="184"/>
        <v>12</v>
      </c>
      <c r="H2165" s="9">
        <f t="shared" ca="1" si="185"/>
        <v>2</v>
      </c>
      <c r="I2165" s="9">
        <f ca="1">RAND()*(Packaging[[#This Row],[Ordering cost]]+Packaging[[#This Row],[Holding cost]])+0.2</f>
        <v>1.6306821423380626</v>
      </c>
      <c r="J2165" s="9">
        <f ca="1">SUM(Packaging[[#This Row],[Purchase Cost]:[Taxes]])</f>
        <v>42.63068214233806</v>
      </c>
      <c r="K2165" s="9" t="str">
        <f>TEXT(Packaging[[#This Row],[Deliverydate_C]],"mmm")</f>
        <v>Jan</v>
      </c>
      <c r="L2165" s="9"/>
      <c r="M2165" s="9" t="s">
        <v>220</v>
      </c>
    </row>
    <row r="2166" spans="3:13" x14ac:dyDescent="0.25">
      <c r="C2166" s="9">
        <f t="shared" ca="1" si="182"/>
        <v>20</v>
      </c>
      <c r="D2166" s="9" cm="1">
        <f t="array" aca="1" ref="D2166" ca="1">_xlfn.ANCHORARRAY(C2166)*0.05</f>
        <v>1</v>
      </c>
      <c r="E2166" s="9">
        <f t="shared" ca="1" si="183"/>
        <v>1</v>
      </c>
      <c r="F2166" s="9">
        <f t="shared" ca="1" si="181"/>
        <v>3</v>
      </c>
      <c r="G2166" s="9">
        <f t="shared" ca="1" si="184"/>
        <v>10</v>
      </c>
      <c r="H2166" s="9">
        <f t="shared" ca="1" si="185"/>
        <v>4</v>
      </c>
      <c r="I2166" s="9">
        <f ca="1">RAND()*(Packaging[[#This Row],[Ordering cost]]+Packaging[[#This Row],[Holding cost]])+0.2</f>
        <v>1.9914950938622362</v>
      </c>
      <c r="J2166" s="9">
        <f ca="1">SUM(Packaging[[#This Row],[Purchase Cost]:[Taxes]])</f>
        <v>40.991495093862234</v>
      </c>
      <c r="K2166" s="9" t="str">
        <f>TEXT(Packaging[[#This Row],[Deliverydate_C]],"mmm")</f>
        <v>Jan</v>
      </c>
      <c r="L2166" s="9"/>
      <c r="M2166" s="9" t="s">
        <v>220</v>
      </c>
    </row>
    <row r="2167" spans="3:13" x14ac:dyDescent="0.25">
      <c r="C2167" s="9">
        <f t="shared" ca="1" si="182"/>
        <v>22</v>
      </c>
      <c r="D2167" s="9" cm="1">
        <f t="array" aca="1" ref="D2167" ca="1">_xlfn.ANCHORARRAY(C2167)*0.05</f>
        <v>1.1000000000000001</v>
      </c>
      <c r="E2167" s="9">
        <f t="shared" ca="1" si="183"/>
        <v>2</v>
      </c>
      <c r="F2167" s="9">
        <f t="shared" ca="1" si="181"/>
        <v>4</v>
      </c>
      <c r="G2167" s="9">
        <f t="shared" ca="1" si="184"/>
        <v>11</v>
      </c>
      <c r="H2167" s="9">
        <f t="shared" ca="1" si="185"/>
        <v>4</v>
      </c>
      <c r="I2167" s="9">
        <f ca="1">RAND()*(Packaging[[#This Row],[Ordering cost]]+Packaging[[#This Row],[Holding cost]])+0.2</f>
        <v>0.77711942201890949</v>
      </c>
      <c r="J2167" s="9">
        <f ca="1">SUM(Packaging[[#This Row],[Purchase Cost]:[Taxes]])</f>
        <v>44.877119422018907</v>
      </c>
      <c r="K2167" s="9" t="str">
        <f>TEXT(Packaging[[#This Row],[Deliverydate_C]],"mmm")</f>
        <v>Jan</v>
      </c>
      <c r="L2167" s="9"/>
      <c r="M2167" s="9" t="s">
        <v>220</v>
      </c>
    </row>
    <row r="2168" spans="3:13" x14ac:dyDescent="0.25">
      <c r="C2168" s="9">
        <f t="shared" ca="1" si="182"/>
        <v>24</v>
      </c>
      <c r="D2168" s="9" cm="1">
        <f t="array" aca="1" ref="D2168" ca="1">_xlfn.ANCHORARRAY(C2168)*0.05</f>
        <v>1.2000000000000002</v>
      </c>
      <c r="E2168" s="9">
        <f t="shared" ca="1" si="183"/>
        <v>2</v>
      </c>
      <c r="F2168" s="9">
        <f t="shared" ca="1" si="181"/>
        <v>4</v>
      </c>
      <c r="G2168" s="9">
        <f t="shared" ca="1" si="184"/>
        <v>11</v>
      </c>
      <c r="H2168" s="9">
        <f t="shared" ca="1" si="185"/>
        <v>5</v>
      </c>
      <c r="I2168" s="9">
        <f ca="1">RAND()*(Packaging[[#This Row],[Ordering cost]]+Packaging[[#This Row],[Holding cost]])+0.2</f>
        <v>2.175560961389281</v>
      </c>
      <c r="J2168" s="9">
        <f ca="1">SUM(Packaging[[#This Row],[Purchase Cost]:[Taxes]])</f>
        <v>49.375560961389283</v>
      </c>
      <c r="K2168" s="9" t="str">
        <f>TEXT(Packaging[[#This Row],[Deliverydate_C]],"mmm")</f>
        <v>Jan</v>
      </c>
      <c r="L2168" s="9"/>
      <c r="M2168" s="9" t="s">
        <v>220</v>
      </c>
    </row>
    <row r="2169" spans="3:13" x14ac:dyDescent="0.25">
      <c r="C2169" s="9">
        <f t="shared" ca="1" si="182"/>
        <v>26</v>
      </c>
      <c r="D2169" s="9" cm="1">
        <f t="array" aca="1" ref="D2169" ca="1">_xlfn.ANCHORARRAY(C2169)*0.05</f>
        <v>1.3</v>
      </c>
      <c r="E2169" s="9">
        <f t="shared" ca="1" si="183"/>
        <v>1</v>
      </c>
      <c r="F2169" s="9">
        <f t="shared" ca="1" si="181"/>
        <v>4</v>
      </c>
      <c r="G2169" s="9">
        <f t="shared" ca="1" si="184"/>
        <v>13</v>
      </c>
      <c r="H2169" s="9">
        <f t="shared" ca="1" si="185"/>
        <v>5</v>
      </c>
      <c r="I2169" s="9">
        <f ca="1">RAND()*(Packaging[[#This Row],[Ordering cost]]+Packaging[[#This Row],[Holding cost]])+0.2</f>
        <v>0.97907943261548369</v>
      </c>
      <c r="J2169" s="9">
        <f ca="1">SUM(Packaging[[#This Row],[Purchase Cost]:[Taxes]])</f>
        <v>51.279079432615482</v>
      </c>
      <c r="K2169" s="9" t="str">
        <f>TEXT(Packaging[[#This Row],[Deliverydate_C]],"mmm")</f>
        <v>Jan</v>
      </c>
      <c r="L2169" s="9"/>
      <c r="M2169" s="9" t="s">
        <v>220</v>
      </c>
    </row>
    <row r="2170" spans="3:13" x14ac:dyDescent="0.25">
      <c r="C2170" s="9">
        <f t="shared" ca="1" si="182"/>
        <v>28</v>
      </c>
      <c r="D2170" s="9" cm="1">
        <f t="array" aca="1" ref="D2170" ca="1">_xlfn.ANCHORARRAY(C2170)*0.05</f>
        <v>1.4000000000000001</v>
      </c>
      <c r="E2170" s="9">
        <f t="shared" ca="1" si="183"/>
        <v>1</v>
      </c>
      <c r="F2170" s="9">
        <f t="shared" ca="1" si="181"/>
        <v>4</v>
      </c>
      <c r="G2170" s="9">
        <f t="shared" ca="1" si="184"/>
        <v>15</v>
      </c>
      <c r="H2170" s="9">
        <f t="shared" ca="1" si="185"/>
        <v>4</v>
      </c>
      <c r="I2170" s="9">
        <f ca="1">RAND()*(Packaging[[#This Row],[Ordering cost]]+Packaging[[#This Row],[Holding cost]])+0.2</f>
        <v>0.70807268283750946</v>
      </c>
      <c r="J2170" s="9">
        <f ca="1">SUM(Packaging[[#This Row],[Purchase Cost]:[Taxes]])</f>
        <v>54.108072682837509</v>
      </c>
      <c r="K2170" s="9" t="str">
        <f>TEXT(Packaging[[#This Row],[Deliverydate_C]],"mmm")</f>
        <v>Jan</v>
      </c>
      <c r="L2170" s="9"/>
      <c r="M2170" s="9" t="s">
        <v>220</v>
      </c>
    </row>
    <row r="2171" spans="3:13" x14ac:dyDescent="0.25">
      <c r="C2171" s="9">
        <f t="shared" ca="1" si="182"/>
        <v>20</v>
      </c>
      <c r="D2171" s="9" cm="1">
        <f t="array" aca="1" ref="D2171" ca="1">_xlfn.ANCHORARRAY(C2171)*0.05</f>
        <v>1</v>
      </c>
      <c r="E2171" s="9">
        <f t="shared" ca="1" si="183"/>
        <v>1</v>
      </c>
      <c r="F2171" s="9">
        <f t="shared" ca="1" si="181"/>
        <v>4</v>
      </c>
      <c r="G2171" s="9">
        <f t="shared" ca="1" si="184"/>
        <v>13</v>
      </c>
      <c r="H2171" s="9">
        <f t="shared" ca="1" si="185"/>
        <v>3</v>
      </c>
      <c r="I2171" s="9">
        <f ca="1">RAND()*(Packaging[[#This Row],[Ordering cost]]+Packaging[[#This Row],[Holding cost]])+0.2</f>
        <v>1.2844239858885338</v>
      </c>
      <c r="J2171" s="9">
        <f ca="1">SUM(Packaging[[#This Row],[Purchase Cost]:[Taxes]])</f>
        <v>43.284423985888537</v>
      </c>
      <c r="K2171" s="9" t="str">
        <f>TEXT(Packaging[[#This Row],[Deliverydate_C]],"mmm")</f>
        <v>Jan</v>
      </c>
      <c r="L2171" s="9"/>
      <c r="M2171" s="9" t="s">
        <v>220</v>
      </c>
    </row>
    <row r="2172" spans="3:13" x14ac:dyDescent="0.25">
      <c r="C2172" s="9">
        <f t="shared" ca="1" si="182"/>
        <v>26</v>
      </c>
      <c r="D2172" s="9" cm="1">
        <f t="array" aca="1" ref="D2172" ca="1">_xlfn.ANCHORARRAY(C2172)*0.05</f>
        <v>1.3</v>
      </c>
      <c r="E2172" s="9">
        <f t="shared" ca="1" si="183"/>
        <v>2</v>
      </c>
      <c r="F2172" s="9">
        <f t="shared" ca="1" si="181"/>
        <v>3</v>
      </c>
      <c r="G2172" s="9">
        <f t="shared" ca="1" si="184"/>
        <v>12</v>
      </c>
      <c r="H2172" s="9">
        <f t="shared" ca="1" si="185"/>
        <v>4</v>
      </c>
      <c r="I2172" s="9">
        <f ca="1">RAND()*(Packaging[[#This Row],[Ordering cost]]+Packaging[[#This Row],[Holding cost]])+0.2</f>
        <v>2.8086728474883826</v>
      </c>
      <c r="J2172" s="9">
        <f ca="1">SUM(Packaging[[#This Row],[Purchase Cost]:[Taxes]])</f>
        <v>51.108672847488378</v>
      </c>
      <c r="K2172" s="9" t="str">
        <f>TEXT(Packaging[[#This Row],[Deliverydate_C]],"mmm")</f>
        <v>Jan</v>
      </c>
      <c r="L2172" s="9"/>
      <c r="M2172" s="9" t="s">
        <v>220</v>
      </c>
    </row>
    <row r="2173" spans="3:13" x14ac:dyDescent="0.25">
      <c r="C2173" s="9">
        <f t="shared" ca="1" si="182"/>
        <v>24</v>
      </c>
      <c r="D2173" s="9" cm="1">
        <f t="array" aca="1" ref="D2173" ca="1">_xlfn.ANCHORARRAY(C2173)*0.05</f>
        <v>1.2000000000000002</v>
      </c>
      <c r="E2173" s="9">
        <f t="shared" ca="1" si="183"/>
        <v>2</v>
      </c>
      <c r="F2173" s="9">
        <f t="shared" ca="1" si="181"/>
        <v>3</v>
      </c>
      <c r="G2173" s="9">
        <f t="shared" ca="1" si="184"/>
        <v>14</v>
      </c>
      <c r="H2173" s="9">
        <f t="shared" ca="1" si="185"/>
        <v>3</v>
      </c>
      <c r="I2173" s="9">
        <f ca="1">RAND()*(Packaging[[#This Row],[Ordering cost]]+Packaging[[#This Row],[Holding cost]])+0.2</f>
        <v>2.9429688630613642</v>
      </c>
      <c r="J2173" s="9">
        <f ca="1">SUM(Packaging[[#This Row],[Purchase Cost]:[Taxes]])</f>
        <v>50.14296886306137</v>
      </c>
      <c r="K2173" s="9" t="str">
        <f>TEXT(Packaging[[#This Row],[Deliverydate_C]],"mmm")</f>
        <v>Jan</v>
      </c>
      <c r="L2173" s="9"/>
      <c r="M2173" s="9" t="s">
        <v>220</v>
      </c>
    </row>
    <row r="2174" spans="3:13" x14ac:dyDescent="0.25">
      <c r="C2174" s="9">
        <f t="shared" ca="1" si="182"/>
        <v>27</v>
      </c>
      <c r="D2174" s="9" cm="1">
        <f t="array" aca="1" ref="D2174" ca="1">_xlfn.ANCHORARRAY(C2174)*0.05</f>
        <v>1.35</v>
      </c>
      <c r="E2174" s="9">
        <f t="shared" ca="1" si="183"/>
        <v>1</v>
      </c>
      <c r="F2174" s="9">
        <f t="shared" ca="1" si="181"/>
        <v>4</v>
      </c>
      <c r="G2174" s="9">
        <f t="shared" ca="1" si="184"/>
        <v>11</v>
      </c>
      <c r="H2174" s="9">
        <f t="shared" ca="1" si="185"/>
        <v>4</v>
      </c>
      <c r="I2174" s="9">
        <f ca="1">RAND()*(Packaging[[#This Row],[Ordering cost]]+Packaging[[#This Row],[Holding cost]])+0.2</f>
        <v>0.93154570850591223</v>
      </c>
      <c r="J2174" s="9">
        <f ca="1">SUM(Packaging[[#This Row],[Purchase Cost]:[Taxes]])</f>
        <v>49.281545708505917</v>
      </c>
      <c r="K2174" s="9" t="str">
        <f>TEXT(Packaging[[#This Row],[Deliverydate_C]],"mmm")</f>
        <v>Jan</v>
      </c>
      <c r="L2174" s="9"/>
      <c r="M2174" s="9" t="s">
        <v>219</v>
      </c>
    </row>
    <row r="2175" spans="3:13" x14ac:dyDescent="0.25">
      <c r="C2175" s="9">
        <f t="shared" ca="1" si="182"/>
        <v>27</v>
      </c>
      <c r="D2175" s="9" cm="1">
        <f t="array" aca="1" ref="D2175" ca="1">_xlfn.ANCHORARRAY(C2175)*0.05</f>
        <v>1.35</v>
      </c>
      <c r="E2175" s="9">
        <f t="shared" ca="1" si="183"/>
        <v>1</v>
      </c>
      <c r="F2175" s="9">
        <f t="shared" ca="1" si="181"/>
        <v>3</v>
      </c>
      <c r="G2175" s="9">
        <f t="shared" ca="1" si="184"/>
        <v>10</v>
      </c>
      <c r="H2175" s="9">
        <f t="shared" ca="1" si="185"/>
        <v>2</v>
      </c>
      <c r="I2175" s="9">
        <f ca="1">RAND()*(Packaging[[#This Row],[Ordering cost]]+Packaging[[#This Row],[Holding cost]])+0.2</f>
        <v>2.4629135755682521</v>
      </c>
      <c r="J2175" s="9">
        <f ca="1">SUM(Packaging[[#This Row],[Purchase Cost]:[Taxes]])</f>
        <v>46.812913575568253</v>
      </c>
      <c r="K2175" s="9" t="str">
        <f>TEXT(Packaging[[#This Row],[Deliverydate_C]],"mmm")</f>
        <v>Jan</v>
      </c>
      <c r="L2175" s="9"/>
      <c r="M2175" s="9" t="s">
        <v>219</v>
      </c>
    </row>
    <row r="2176" spans="3:13" x14ac:dyDescent="0.25">
      <c r="C2176" s="9">
        <f t="shared" ca="1" si="182"/>
        <v>25</v>
      </c>
      <c r="D2176" s="9" cm="1">
        <f t="array" aca="1" ref="D2176" ca="1">_xlfn.ANCHORARRAY(C2176)*0.05</f>
        <v>1.25</v>
      </c>
      <c r="E2176" s="9">
        <f t="shared" ca="1" si="183"/>
        <v>2</v>
      </c>
      <c r="F2176" s="9">
        <f t="shared" ca="1" si="181"/>
        <v>3</v>
      </c>
      <c r="G2176" s="9">
        <f t="shared" ca="1" si="184"/>
        <v>15</v>
      </c>
      <c r="H2176" s="9">
        <f t="shared" ca="1" si="185"/>
        <v>3</v>
      </c>
      <c r="I2176" s="9">
        <f ca="1">RAND()*(Packaging[[#This Row],[Ordering cost]]+Packaging[[#This Row],[Holding cost]])+0.2</f>
        <v>3.1002583185261132</v>
      </c>
      <c r="J2176" s="9">
        <f ca="1">SUM(Packaging[[#This Row],[Purchase Cost]:[Taxes]])</f>
        <v>52.350258318526116</v>
      </c>
      <c r="K2176" s="9" t="str">
        <f>TEXT(Packaging[[#This Row],[Deliverydate_C]],"mmm")</f>
        <v>Jan</v>
      </c>
      <c r="L2176" s="9"/>
      <c r="M2176" s="9" t="s">
        <v>221</v>
      </c>
    </row>
    <row r="2177" spans="3:13" x14ac:dyDescent="0.25">
      <c r="C2177" s="9">
        <f t="shared" ca="1" si="182"/>
        <v>26</v>
      </c>
      <c r="D2177" s="9" cm="1">
        <f t="array" aca="1" ref="D2177" ca="1">_xlfn.ANCHORARRAY(C2177)*0.05</f>
        <v>1.3</v>
      </c>
      <c r="E2177" s="9">
        <f t="shared" ca="1" si="183"/>
        <v>2</v>
      </c>
      <c r="F2177" s="9">
        <f t="shared" ca="1" si="181"/>
        <v>4</v>
      </c>
      <c r="G2177" s="9">
        <f t="shared" ca="1" si="184"/>
        <v>15</v>
      </c>
      <c r="H2177" s="9">
        <f t="shared" ca="1" si="185"/>
        <v>3</v>
      </c>
      <c r="I2177" s="9">
        <f ca="1">RAND()*(Packaging[[#This Row],[Ordering cost]]+Packaging[[#This Row],[Holding cost]])+0.2</f>
        <v>0.91994741276177239</v>
      </c>
      <c r="J2177" s="9">
        <f ca="1">SUM(Packaging[[#This Row],[Purchase Cost]:[Taxes]])</f>
        <v>52.219947412761769</v>
      </c>
      <c r="K2177" s="9" t="str">
        <f>TEXT(Packaging[[#This Row],[Deliverydate_C]],"mmm")</f>
        <v>Jan</v>
      </c>
      <c r="L2177" s="9"/>
      <c r="M2177" s="9" t="s">
        <v>219</v>
      </c>
    </row>
    <row r="2178" spans="3:13" x14ac:dyDescent="0.25">
      <c r="C2178" s="9">
        <f t="shared" ca="1" si="182"/>
        <v>22</v>
      </c>
      <c r="D2178" s="9" cm="1">
        <f t="array" aca="1" ref="D2178" ca="1">_xlfn.ANCHORARRAY(C2178)*0.05</f>
        <v>1.1000000000000001</v>
      </c>
      <c r="E2178" s="9">
        <f t="shared" ca="1" si="183"/>
        <v>1</v>
      </c>
      <c r="F2178" s="9">
        <f t="shared" ref="F2178:F2241" ca="1" si="186">RANDBETWEEN(3,4)</f>
        <v>3</v>
      </c>
      <c r="G2178" s="9">
        <f t="shared" ca="1" si="184"/>
        <v>10</v>
      </c>
      <c r="H2178" s="9">
        <f t="shared" ca="1" si="185"/>
        <v>3</v>
      </c>
      <c r="I2178" s="9">
        <f ca="1">RAND()*(Packaging[[#This Row],[Ordering cost]]+Packaging[[#This Row],[Holding cost]])+0.2</f>
        <v>0.6212703677260254</v>
      </c>
      <c r="J2178" s="9">
        <f ca="1">SUM(Packaging[[#This Row],[Purchase Cost]:[Taxes]])</f>
        <v>40.721270367726028</v>
      </c>
      <c r="K2178" s="9" t="str">
        <f>TEXT(Packaging[[#This Row],[Deliverydate_C]],"mmm")</f>
        <v>Jan</v>
      </c>
      <c r="L2178" s="9"/>
      <c r="M2178" s="9" t="s">
        <v>220</v>
      </c>
    </row>
    <row r="2179" spans="3:13" x14ac:dyDescent="0.25">
      <c r="C2179" s="9">
        <f t="shared" ca="1" si="182"/>
        <v>22</v>
      </c>
      <c r="D2179" s="9" cm="1">
        <f t="array" aca="1" ref="D2179" ca="1">_xlfn.ANCHORARRAY(C2179)*0.05</f>
        <v>1.1000000000000001</v>
      </c>
      <c r="E2179" s="9">
        <f t="shared" ca="1" si="183"/>
        <v>1</v>
      </c>
      <c r="F2179" s="9">
        <f t="shared" ca="1" si="186"/>
        <v>4</v>
      </c>
      <c r="G2179" s="9">
        <f t="shared" ca="1" si="184"/>
        <v>13</v>
      </c>
      <c r="H2179" s="9">
        <f t="shared" ca="1" si="185"/>
        <v>2</v>
      </c>
      <c r="I2179" s="9">
        <f ca="1">RAND()*(Packaging[[#This Row],[Ordering cost]]+Packaging[[#This Row],[Holding cost]])+0.2</f>
        <v>0.69841935118905907</v>
      </c>
      <c r="J2179" s="9">
        <f ca="1">SUM(Packaging[[#This Row],[Purchase Cost]:[Taxes]])</f>
        <v>43.798419351189061</v>
      </c>
      <c r="K2179" s="9" t="str">
        <f>TEXT(Packaging[[#This Row],[Deliverydate_C]],"mmm")</f>
        <v>Jan</v>
      </c>
      <c r="L2179" s="9"/>
      <c r="M2179" s="9" t="s">
        <v>220</v>
      </c>
    </row>
    <row r="2180" spans="3:13" x14ac:dyDescent="0.25">
      <c r="C2180" s="9">
        <f t="shared" ca="1" si="182"/>
        <v>28</v>
      </c>
      <c r="D2180" s="9" cm="1">
        <f t="array" aca="1" ref="D2180" ca="1">_xlfn.ANCHORARRAY(C2180)*0.05</f>
        <v>1.4000000000000001</v>
      </c>
      <c r="E2180" s="9">
        <f t="shared" ca="1" si="183"/>
        <v>2</v>
      </c>
      <c r="F2180" s="9">
        <f t="shared" ca="1" si="186"/>
        <v>4</v>
      </c>
      <c r="G2180" s="9">
        <f t="shared" ca="1" si="184"/>
        <v>10</v>
      </c>
      <c r="H2180" s="9">
        <f t="shared" ca="1" si="185"/>
        <v>5</v>
      </c>
      <c r="I2180" s="9">
        <f ca="1">RAND()*(Packaging[[#This Row],[Ordering cost]]+Packaging[[#This Row],[Holding cost]])+0.2</f>
        <v>2.3892014141683098</v>
      </c>
      <c r="J2180" s="9">
        <f ca="1">SUM(Packaging[[#This Row],[Purchase Cost]:[Taxes]])</f>
        <v>52.789201414168311</v>
      </c>
      <c r="K2180" s="9" t="str">
        <f>TEXT(Packaging[[#This Row],[Deliverydate_C]],"mmm")</f>
        <v>Jan</v>
      </c>
      <c r="L2180" s="9"/>
      <c r="M2180" s="9" t="s">
        <v>221</v>
      </c>
    </row>
    <row r="2181" spans="3:13" x14ac:dyDescent="0.25">
      <c r="C2181" s="9">
        <f t="shared" ca="1" si="182"/>
        <v>20</v>
      </c>
      <c r="D2181" s="9" cm="1">
        <f t="array" aca="1" ref="D2181" ca="1">_xlfn.ANCHORARRAY(C2181)*0.05</f>
        <v>1</v>
      </c>
      <c r="E2181" s="9">
        <f t="shared" ca="1" si="183"/>
        <v>2</v>
      </c>
      <c r="F2181" s="9">
        <f t="shared" ca="1" si="186"/>
        <v>3</v>
      </c>
      <c r="G2181" s="9">
        <f t="shared" ca="1" si="184"/>
        <v>10</v>
      </c>
      <c r="H2181" s="9">
        <f t="shared" ca="1" si="185"/>
        <v>2</v>
      </c>
      <c r="I2181" s="9">
        <f ca="1">RAND()*(Packaging[[#This Row],[Ordering cost]]+Packaging[[#This Row],[Holding cost]])+0.2</f>
        <v>1.4924969430971033</v>
      </c>
      <c r="J2181" s="9">
        <f ca="1">SUM(Packaging[[#This Row],[Purchase Cost]:[Taxes]])</f>
        <v>39.492496943097102</v>
      </c>
      <c r="K2181" s="9" t="str">
        <f>TEXT(Packaging[[#This Row],[Deliverydate_C]],"mmm")</f>
        <v>Jan</v>
      </c>
      <c r="L2181" s="9"/>
      <c r="M2181" s="9" t="s">
        <v>219</v>
      </c>
    </row>
    <row r="2182" spans="3:13" x14ac:dyDescent="0.25">
      <c r="C2182" s="9">
        <f t="shared" ca="1" si="182"/>
        <v>23</v>
      </c>
      <c r="D2182" s="9" cm="1">
        <f t="array" aca="1" ref="D2182" ca="1">_xlfn.ANCHORARRAY(C2182)*0.05</f>
        <v>1.1500000000000001</v>
      </c>
      <c r="E2182" s="9">
        <f t="shared" ca="1" si="183"/>
        <v>2</v>
      </c>
      <c r="F2182" s="9">
        <f t="shared" ca="1" si="186"/>
        <v>4</v>
      </c>
      <c r="G2182" s="9">
        <f t="shared" ca="1" si="184"/>
        <v>11</v>
      </c>
      <c r="H2182" s="9">
        <f t="shared" ca="1" si="185"/>
        <v>4</v>
      </c>
      <c r="I2182" s="9">
        <f ca="1">RAND()*(Packaging[[#This Row],[Ordering cost]]+Packaging[[#This Row],[Holding cost]])+0.2</f>
        <v>1.0859867330089514</v>
      </c>
      <c r="J2182" s="9">
        <f ca="1">SUM(Packaging[[#This Row],[Purchase Cost]:[Taxes]])</f>
        <v>46.23598673300895</v>
      </c>
      <c r="K2182" s="9" t="str">
        <f>TEXT(Packaging[[#This Row],[Deliverydate_C]],"mmm")</f>
        <v>Jan</v>
      </c>
      <c r="L2182" s="9"/>
      <c r="M2182" s="9" t="s">
        <v>220</v>
      </c>
    </row>
    <row r="2183" spans="3:13" x14ac:dyDescent="0.25">
      <c r="C2183" s="9">
        <f t="shared" ca="1" si="182"/>
        <v>28</v>
      </c>
      <c r="D2183" s="9" cm="1">
        <f t="array" aca="1" ref="D2183" ca="1">_xlfn.ANCHORARRAY(C2183)*0.05</f>
        <v>1.4000000000000001</v>
      </c>
      <c r="E2183" s="9">
        <f t="shared" ca="1" si="183"/>
        <v>2</v>
      </c>
      <c r="F2183" s="9">
        <f t="shared" ca="1" si="186"/>
        <v>3</v>
      </c>
      <c r="G2183" s="9">
        <f t="shared" ca="1" si="184"/>
        <v>10</v>
      </c>
      <c r="H2183" s="9">
        <f t="shared" ca="1" si="185"/>
        <v>5</v>
      </c>
      <c r="I2183" s="9">
        <f ca="1">RAND()*(Packaging[[#This Row],[Ordering cost]]+Packaging[[#This Row],[Holding cost]])+0.2</f>
        <v>0.36982418613084073</v>
      </c>
      <c r="J2183" s="9">
        <f ca="1">SUM(Packaging[[#This Row],[Purchase Cost]:[Taxes]])</f>
        <v>49.76982418613084</v>
      </c>
      <c r="K2183" s="9" t="str">
        <f>TEXT(Packaging[[#This Row],[Deliverydate_C]],"mmm")</f>
        <v>Jan</v>
      </c>
      <c r="L2183" s="9"/>
      <c r="M2183" s="9" t="s">
        <v>221</v>
      </c>
    </row>
    <row r="2184" spans="3:13" x14ac:dyDescent="0.25">
      <c r="C2184" s="9">
        <f t="shared" ca="1" si="182"/>
        <v>26</v>
      </c>
      <c r="D2184" s="9" cm="1">
        <f t="array" aca="1" ref="D2184" ca="1">_xlfn.ANCHORARRAY(C2184)*0.05</f>
        <v>1.3</v>
      </c>
      <c r="E2184" s="9">
        <f t="shared" ca="1" si="183"/>
        <v>1</v>
      </c>
      <c r="F2184" s="9">
        <f t="shared" ca="1" si="186"/>
        <v>4</v>
      </c>
      <c r="G2184" s="9">
        <f t="shared" ca="1" si="184"/>
        <v>11</v>
      </c>
      <c r="H2184" s="9">
        <f t="shared" ca="1" si="185"/>
        <v>2</v>
      </c>
      <c r="I2184" s="9">
        <f ca="1">RAND()*(Packaging[[#This Row],[Ordering cost]]+Packaging[[#This Row],[Holding cost]])+0.2</f>
        <v>0.52379139617621528</v>
      </c>
      <c r="J2184" s="9">
        <f ca="1">SUM(Packaging[[#This Row],[Purchase Cost]:[Taxes]])</f>
        <v>45.823791396176212</v>
      </c>
      <c r="K2184" s="9" t="str">
        <f>TEXT(Packaging[[#This Row],[Deliverydate_C]],"mmm")</f>
        <v>Jan</v>
      </c>
      <c r="L2184" s="9"/>
      <c r="M2184" s="9" t="s">
        <v>220</v>
      </c>
    </row>
    <row r="2185" spans="3:13" x14ac:dyDescent="0.25">
      <c r="C2185" s="9">
        <f t="shared" ref="C2185:C2248" ca="1" si="187">RANDBETWEEN(20,30)</f>
        <v>30</v>
      </c>
      <c r="D2185" s="9" cm="1">
        <f t="array" aca="1" ref="D2185" ca="1">_xlfn.ANCHORARRAY(C2185)*0.05</f>
        <v>1.5</v>
      </c>
      <c r="E2185" s="9">
        <f t="shared" ref="E2185:E2248" ca="1" si="188">RANDBETWEEN(1,2)</f>
        <v>2</v>
      </c>
      <c r="F2185" s="9">
        <f t="shared" ca="1" si="186"/>
        <v>3</v>
      </c>
      <c r="G2185" s="9">
        <f t="shared" ref="G2185:G2248" ca="1" si="189">RANDBETWEEN(10,15)</f>
        <v>12</v>
      </c>
      <c r="H2185" s="9">
        <f t="shared" ref="H2185:H2248" ca="1" si="190">RANDBETWEEN(2,5)</f>
        <v>4</v>
      </c>
      <c r="I2185" s="9">
        <f ca="1">RAND()*(Packaging[[#This Row],[Ordering cost]]+Packaging[[#This Row],[Holding cost]])+0.2</f>
        <v>2.8876879141413272</v>
      </c>
      <c r="J2185" s="9">
        <f ca="1">SUM(Packaging[[#This Row],[Purchase Cost]:[Taxes]])</f>
        <v>55.387687914141324</v>
      </c>
      <c r="K2185" s="9" t="str">
        <f>TEXT(Packaging[[#This Row],[Deliverydate_C]],"mmm")</f>
        <v>Jan</v>
      </c>
      <c r="L2185" s="9"/>
      <c r="M2185" s="9" t="s">
        <v>219</v>
      </c>
    </row>
    <row r="2186" spans="3:13" x14ac:dyDescent="0.25">
      <c r="C2186" s="9">
        <f t="shared" ca="1" si="187"/>
        <v>21</v>
      </c>
      <c r="D2186" s="9" cm="1">
        <f t="array" aca="1" ref="D2186" ca="1">_xlfn.ANCHORARRAY(C2186)*0.05</f>
        <v>1.05</v>
      </c>
      <c r="E2186" s="9">
        <f t="shared" ca="1" si="188"/>
        <v>2</v>
      </c>
      <c r="F2186" s="9">
        <f t="shared" ca="1" si="186"/>
        <v>3</v>
      </c>
      <c r="G2186" s="9">
        <f t="shared" ca="1" si="189"/>
        <v>13</v>
      </c>
      <c r="H2186" s="9">
        <f t="shared" ca="1" si="190"/>
        <v>2</v>
      </c>
      <c r="I2186" s="9">
        <f ca="1">RAND()*(Packaging[[#This Row],[Ordering cost]]+Packaging[[#This Row],[Holding cost]])+0.2</f>
        <v>2.9895210737778477</v>
      </c>
      <c r="J2186" s="9">
        <f ca="1">SUM(Packaging[[#This Row],[Purchase Cost]:[Taxes]])</f>
        <v>45.039521073777848</v>
      </c>
      <c r="K2186" s="9" t="str">
        <f>TEXT(Packaging[[#This Row],[Deliverydate_C]],"mmm")</f>
        <v>Jan</v>
      </c>
      <c r="L2186" s="9"/>
      <c r="M2186" s="9" t="s">
        <v>220</v>
      </c>
    </row>
    <row r="2187" spans="3:13" x14ac:dyDescent="0.25">
      <c r="C2187" s="9">
        <f t="shared" ca="1" si="187"/>
        <v>28</v>
      </c>
      <c r="D2187" s="9" cm="1">
        <f t="array" aca="1" ref="D2187" ca="1">_xlfn.ANCHORARRAY(C2187)*0.05</f>
        <v>1.4000000000000001</v>
      </c>
      <c r="E2187" s="9">
        <f t="shared" ca="1" si="188"/>
        <v>2</v>
      </c>
      <c r="F2187" s="9">
        <f t="shared" ca="1" si="186"/>
        <v>4</v>
      </c>
      <c r="G2187" s="9">
        <f t="shared" ca="1" si="189"/>
        <v>10</v>
      </c>
      <c r="H2187" s="9">
        <f t="shared" ca="1" si="190"/>
        <v>2</v>
      </c>
      <c r="I2187" s="9">
        <f ca="1">RAND()*(Packaging[[#This Row],[Ordering cost]]+Packaging[[#This Row],[Holding cost]])+0.2</f>
        <v>2.3915038625679146</v>
      </c>
      <c r="J2187" s="9">
        <f ca="1">SUM(Packaging[[#This Row],[Purchase Cost]:[Taxes]])</f>
        <v>49.791503862567914</v>
      </c>
      <c r="K2187" s="9" t="str">
        <f>TEXT(Packaging[[#This Row],[Deliverydate_C]],"mmm")</f>
        <v>Jan</v>
      </c>
      <c r="L2187" s="9"/>
      <c r="M2187" s="9" t="s">
        <v>220</v>
      </c>
    </row>
    <row r="2188" spans="3:13" x14ac:dyDescent="0.25">
      <c r="C2188" s="9">
        <f t="shared" ca="1" si="187"/>
        <v>26</v>
      </c>
      <c r="D2188" s="9" cm="1">
        <f t="array" aca="1" ref="D2188" ca="1">_xlfn.ANCHORARRAY(C2188)*0.05</f>
        <v>1.3</v>
      </c>
      <c r="E2188" s="9">
        <f t="shared" ca="1" si="188"/>
        <v>1</v>
      </c>
      <c r="F2188" s="9">
        <f t="shared" ca="1" si="186"/>
        <v>4</v>
      </c>
      <c r="G2188" s="9">
        <f t="shared" ca="1" si="189"/>
        <v>10</v>
      </c>
      <c r="H2188" s="9">
        <f t="shared" ca="1" si="190"/>
        <v>2</v>
      </c>
      <c r="I2188" s="9">
        <f ca="1">RAND()*(Packaging[[#This Row],[Ordering cost]]+Packaging[[#This Row],[Holding cost]])+0.2</f>
        <v>2.2053227082797817</v>
      </c>
      <c r="J2188" s="9">
        <f ca="1">SUM(Packaging[[#This Row],[Purchase Cost]:[Taxes]])</f>
        <v>46.505322708279778</v>
      </c>
      <c r="K2188" s="9" t="str">
        <f>TEXT(Packaging[[#This Row],[Deliverydate_C]],"mmm")</f>
        <v>Jan</v>
      </c>
      <c r="L2188" s="9"/>
      <c r="M2188" s="9" t="s">
        <v>221</v>
      </c>
    </row>
    <row r="2189" spans="3:13" x14ac:dyDescent="0.25">
      <c r="C2189" s="9">
        <f t="shared" ca="1" si="187"/>
        <v>21</v>
      </c>
      <c r="D2189" s="9" cm="1">
        <f t="array" aca="1" ref="D2189" ca="1">_xlfn.ANCHORARRAY(C2189)*0.05</f>
        <v>1.05</v>
      </c>
      <c r="E2189" s="9">
        <f t="shared" ca="1" si="188"/>
        <v>1</v>
      </c>
      <c r="F2189" s="9">
        <f t="shared" ca="1" si="186"/>
        <v>4</v>
      </c>
      <c r="G2189" s="9">
        <f t="shared" ca="1" si="189"/>
        <v>14</v>
      </c>
      <c r="H2189" s="9">
        <f t="shared" ca="1" si="190"/>
        <v>3</v>
      </c>
      <c r="I2189" s="9">
        <f ca="1">RAND()*(Packaging[[#This Row],[Ordering cost]]+Packaging[[#This Row],[Holding cost]])+0.2</f>
        <v>1.4589657153403235</v>
      </c>
      <c r="J2189" s="9">
        <f ca="1">SUM(Packaging[[#This Row],[Purchase Cost]:[Taxes]])</f>
        <v>45.508965715340324</v>
      </c>
      <c r="K2189" s="9" t="str">
        <f>TEXT(Packaging[[#This Row],[Deliverydate_C]],"mmm")</f>
        <v>Jan</v>
      </c>
      <c r="L2189" s="9"/>
      <c r="M2189" s="9" t="s">
        <v>220</v>
      </c>
    </row>
    <row r="2190" spans="3:13" x14ac:dyDescent="0.25">
      <c r="C2190" s="9">
        <f t="shared" ca="1" si="187"/>
        <v>24</v>
      </c>
      <c r="D2190" s="9" cm="1">
        <f t="array" aca="1" ref="D2190" ca="1">_xlfn.ANCHORARRAY(C2190)*0.05</f>
        <v>1.2000000000000002</v>
      </c>
      <c r="E2190" s="9">
        <f t="shared" ca="1" si="188"/>
        <v>2</v>
      </c>
      <c r="F2190" s="9">
        <f t="shared" ca="1" si="186"/>
        <v>4</v>
      </c>
      <c r="G2190" s="9">
        <f t="shared" ca="1" si="189"/>
        <v>13</v>
      </c>
      <c r="H2190" s="9">
        <f t="shared" ca="1" si="190"/>
        <v>4</v>
      </c>
      <c r="I2190" s="9">
        <f ca="1">RAND()*(Packaging[[#This Row],[Ordering cost]]+Packaging[[#This Row],[Holding cost]])+0.2</f>
        <v>3.0357373161782233</v>
      </c>
      <c r="J2190" s="9">
        <f ca="1">SUM(Packaging[[#This Row],[Purchase Cost]:[Taxes]])</f>
        <v>51.235737316178223</v>
      </c>
      <c r="K2190" s="9" t="str">
        <f>TEXT(Packaging[[#This Row],[Deliverydate_C]],"mmm")</f>
        <v>Jan</v>
      </c>
      <c r="L2190" s="9"/>
      <c r="M2190" s="9" t="s">
        <v>219</v>
      </c>
    </row>
    <row r="2191" spans="3:13" x14ac:dyDescent="0.25">
      <c r="C2191" s="9">
        <f t="shared" ca="1" si="187"/>
        <v>29</v>
      </c>
      <c r="D2191" s="9" cm="1">
        <f t="array" aca="1" ref="D2191" ca="1">_xlfn.ANCHORARRAY(C2191)*0.05</f>
        <v>1.4500000000000002</v>
      </c>
      <c r="E2191" s="9">
        <f t="shared" ca="1" si="188"/>
        <v>2</v>
      </c>
      <c r="F2191" s="9">
        <f t="shared" ca="1" si="186"/>
        <v>3</v>
      </c>
      <c r="G2191" s="9">
        <f t="shared" ca="1" si="189"/>
        <v>15</v>
      </c>
      <c r="H2191" s="9">
        <f t="shared" ca="1" si="190"/>
        <v>2</v>
      </c>
      <c r="I2191" s="9">
        <f ca="1">RAND()*(Packaging[[#This Row],[Ordering cost]]+Packaging[[#This Row],[Holding cost]])+0.2</f>
        <v>1.115506673238525</v>
      </c>
      <c r="J2191" s="9">
        <f ca="1">SUM(Packaging[[#This Row],[Purchase Cost]:[Taxes]])</f>
        <v>53.565506673238531</v>
      </c>
      <c r="K2191" s="9" t="str">
        <f>TEXT(Packaging[[#This Row],[Deliverydate_C]],"mmm")</f>
        <v>Jan</v>
      </c>
      <c r="L2191" s="9"/>
      <c r="M2191" s="9" t="s">
        <v>219</v>
      </c>
    </row>
    <row r="2192" spans="3:13" x14ac:dyDescent="0.25">
      <c r="C2192" s="9">
        <f t="shared" ca="1" si="187"/>
        <v>24</v>
      </c>
      <c r="D2192" s="9" cm="1">
        <f t="array" aca="1" ref="D2192" ca="1">_xlfn.ANCHORARRAY(C2192)*0.05</f>
        <v>1.2000000000000002</v>
      </c>
      <c r="E2192" s="9">
        <f t="shared" ca="1" si="188"/>
        <v>1</v>
      </c>
      <c r="F2192" s="9">
        <f t="shared" ca="1" si="186"/>
        <v>4</v>
      </c>
      <c r="G2192" s="9">
        <f t="shared" ca="1" si="189"/>
        <v>11</v>
      </c>
      <c r="H2192" s="9">
        <f t="shared" ca="1" si="190"/>
        <v>5</v>
      </c>
      <c r="I2192" s="9">
        <f ca="1">RAND()*(Packaging[[#This Row],[Ordering cost]]+Packaging[[#This Row],[Holding cost]])+0.2</f>
        <v>1.5567408683206199</v>
      </c>
      <c r="J2192" s="9">
        <f ca="1">SUM(Packaging[[#This Row],[Purchase Cost]:[Taxes]])</f>
        <v>47.75674086832062</v>
      </c>
      <c r="K2192" s="9" t="str">
        <f>TEXT(Packaging[[#This Row],[Deliverydate_C]],"mmm")</f>
        <v>Jan</v>
      </c>
      <c r="L2192" s="9"/>
      <c r="M2192" s="9" t="s">
        <v>219</v>
      </c>
    </row>
    <row r="2193" spans="3:13" x14ac:dyDescent="0.25">
      <c r="C2193" s="9">
        <f t="shared" ca="1" si="187"/>
        <v>26</v>
      </c>
      <c r="D2193" s="9" cm="1">
        <f t="array" aca="1" ref="D2193" ca="1">_xlfn.ANCHORARRAY(C2193)*0.05</f>
        <v>1.3</v>
      </c>
      <c r="E2193" s="9">
        <f t="shared" ca="1" si="188"/>
        <v>2</v>
      </c>
      <c r="F2193" s="9">
        <f t="shared" ca="1" si="186"/>
        <v>3</v>
      </c>
      <c r="G2193" s="9">
        <f t="shared" ca="1" si="189"/>
        <v>12</v>
      </c>
      <c r="H2193" s="9">
        <f t="shared" ca="1" si="190"/>
        <v>4</v>
      </c>
      <c r="I2193" s="9">
        <f ca="1">RAND()*(Packaging[[#This Row],[Ordering cost]]+Packaging[[#This Row],[Holding cost]])+0.2</f>
        <v>3.1641432128526739</v>
      </c>
      <c r="J2193" s="9">
        <f ca="1">SUM(Packaging[[#This Row],[Purchase Cost]:[Taxes]])</f>
        <v>51.464143212852669</v>
      </c>
      <c r="K2193" s="9" t="str">
        <f>TEXT(Packaging[[#This Row],[Deliverydate_C]],"mmm")</f>
        <v>Jan</v>
      </c>
      <c r="L2193" s="9"/>
      <c r="M2193" s="9" t="s">
        <v>220</v>
      </c>
    </row>
    <row r="2194" spans="3:13" x14ac:dyDescent="0.25">
      <c r="C2194" s="9">
        <f t="shared" ca="1" si="187"/>
        <v>26</v>
      </c>
      <c r="D2194" s="9" cm="1">
        <f t="array" aca="1" ref="D2194" ca="1">_xlfn.ANCHORARRAY(C2194)*0.05</f>
        <v>1.3</v>
      </c>
      <c r="E2194" s="9">
        <f t="shared" ca="1" si="188"/>
        <v>2</v>
      </c>
      <c r="F2194" s="9">
        <f t="shared" ca="1" si="186"/>
        <v>4</v>
      </c>
      <c r="G2194" s="9">
        <f t="shared" ca="1" si="189"/>
        <v>12</v>
      </c>
      <c r="H2194" s="9">
        <f t="shared" ca="1" si="190"/>
        <v>5</v>
      </c>
      <c r="I2194" s="9">
        <f ca="1">RAND()*(Packaging[[#This Row],[Ordering cost]]+Packaging[[#This Row],[Holding cost]])+0.2</f>
        <v>0.70921287478847916</v>
      </c>
      <c r="J2194" s="9">
        <f ca="1">SUM(Packaging[[#This Row],[Purchase Cost]:[Taxes]])</f>
        <v>51.009212874788474</v>
      </c>
      <c r="K2194" s="9" t="str">
        <f>TEXT(Packaging[[#This Row],[Deliverydate_C]],"mmm")</f>
        <v>Jan</v>
      </c>
      <c r="L2194" s="9"/>
      <c r="M2194" s="9" t="s">
        <v>219</v>
      </c>
    </row>
    <row r="2195" spans="3:13" x14ac:dyDescent="0.25">
      <c r="C2195" s="9">
        <f t="shared" ca="1" si="187"/>
        <v>20</v>
      </c>
      <c r="D2195" s="9" cm="1">
        <f t="array" aca="1" ref="D2195" ca="1">_xlfn.ANCHORARRAY(C2195)*0.05</f>
        <v>1</v>
      </c>
      <c r="E2195" s="9">
        <f t="shared" ca="1" si="188"/>
        <v>1</v>
      </c>
      <c r="F2195" s="9">
        <f t="shared" ca="1" si="186"/>
        <v>4</v>
      </c>
      <c r="G2195" s="9">
        <f t="shared" ca="1" si="189"/>
        <v>14</v>
      </c>
      <c r="H2195" s="9">
        <f t="shared" ca="1" si="190"/>
        <v>5</v>
      </c>
      <c r="I2195" s="9">
        <f ca="1">RAND()*(Packaging[[#This Row],[Ordering cost]]+Packaging[[#This Row],[Holding cost]])+0.2</f>
        <v>0.91748692649545127</v>
      </c>
      <c r="J2195" s="9">
        <f ca="1">SUM(Packaging[[#This Row],[Purchase Cost]:[Taxes]])</f>
        <v>45.917486926495449</v>
      </c>
      <c r="K2195" s="9" t="str">
        <f>TEXT(Packaging[[#This Row],[Deliverydate_C]],"mmm")</f>
        <v>Jan</v>
      </c>
      <c r="L2195" s="9"/>
      <c r="M2195" s="9" t="s">
        <v>219</v>
      </c>
    </row>
    <row r="2196" spans="3:13" x14ac:dyDescent="0.25">
      <c r="C2196" s="9">
        <f t="shared" ca="1" si="187"/>
        <v>28</v>
      </c>
      <c r="D2196" s="9" cm="1">
        <f t="array" aca="1" ref="D2196" ca="1">_xlfn.ANCHORARRAY(C2196)*0.05</f>
        <v>1.4000000000000001</v>
      </c>
      <c r="E2196" s="9">
        <f t="shared" ca="1" si="188"/>
        <v>1</v>
      </c>
      <c r="F2196" s="9">
        <f t="shared" ca="1" si="186"/>
        <v>4</v>
      </c>
      <c r="G2196" s="9">
        <f t="shared" ca="1" si="189"/>
        <v>14</v>
      </c>
      <c r="H2196" s="9">
        <f t="shared" ca="1" si="190"/>
        <v>5</v>
      </c>
      <c r="I2196" s="9">
        <f ca="1">RAND()*(Packaging[[#This Row],[Ordering cost]]+Packaging[[#This Row],[Holding cost]])+0.2</f>
        <v>1.4765152494170717</v>
      </c>
      <c r="J2196" s="9">
        <f ca="1">SUM(Packaging[[#This Row],[Purchase Cost]:[Taxes]])</f>
        <v>54.876515249417068</v>
      </c>
      <c r="K2196" s="9" t="str">
        <f>TEXT(Packaging[[#This Row],[Deliverydate_C]],"mmm")</f>
        <v>Jan</v>
      </c>
      <c r="L2196" s="9"/>
      <c r="M2196" s="9" t="s">
        <v>220</v>
      </c>
    </row>
    <row r="2197" spans="3:13" x14ac:dyDescent="0.25">
      <c r="C2197" s="9">
        <f t="shared" ca="1" si="187"/>
        <v>20</v>
      </c>
      <c r="D2197" s="9" cm="1">
        <f t="array" aca="1" ref="D2197" ca="1">_xlfn.ANCHORARRAY(C2197)*0.05</f>
        <v>1</v>
      </c>
      <c r="E2197" s="9">
        <f t="shared" ca="1" si="188"/>
        <v>2</v>
      </c>
      <c r="F2197" s="9">
        <f t="shared" ca="1" si="186"/>
        <v>4</v>
      </c>
      <c r="G2197" s="9">
        <f t="shared" ca="1" si="189"/>
        <v>12</v>
      </c>
      <c r="H2197" s="9">
        <f t="shared" ca="1" si="190"/>
        <v>4</v>
      </c>
      <c r="I2197" s="9">
        <f ca="1">RAND()*(Packaging[[#This Row],[Ordering cost]]+Packaging[[#This Row],[Holding cost]])+0.2</f>
        <v>2.2561532380761018</v>
      </c>
      <c r="J2197" s="9">
        <f ca="1">SUM(Packaging[[#This Row],[Purchase Cost]:[Taxes]])</f>
        <v>45.256153238076102</v>
      </c>
      <c r="K2197" s="9" t="str">
        <f>TEXT(Packaging[[#This Row],[Deliverydate_C]],"mmm")</f>
        <v>Jan</v>
      </c>
      <c r="L2197" s="9"/>
      <c r="M2197" s="9" t="s">
        <v>220</v>
      </c>
    </row>
    <row r="2198" spans="3:13" x14ac:dyDescent="0.25">
      <c r="C2198" s="9">
        <f t="shared" ca="1" si="187"/>
        <v>21</v>
      </c>
      <c r="D2198" s="9" cm="1">
        <f t="array" aca="1" ref="D2198" ca="1">_xlfn.ANCHORARRAY(C2198)*0.05</f>
        <v>1.05</v>
      </c>
      <c r="E2198" s="9">
        <f t="shared" ca="1" si="188"/>
        <v>1</v>
      </c>
      <c r="F2198" s="9">
        <f t="shared" ca="1" si="186"/>
        <v>3</v>
      </c>
      <c r="G2198" s="9">
        <f t="shared" ca="1" si="189"/>
        <v>15</v>
      </c>
      <c r="H2198" s="9">
        <f t="shared" ca="1" si="190"/>
        <v>5</v>
      </c>
      <c r="I2198" s="9">
        <f ca="1">RAND()*(Packaging[[#This Row],[Ordering cost]]+Packaging[[#This Row],[Holding cost]])+0.2</f>
        <v>0.79844471291973163</v>
      </c>
      <c r="J2198" s="9">
        <f ca="1">SUM(Packaging[[#This Row],[Purchase Cost]:[Taxes]])</f>
        <v>46.848444712919729</v>
      </c>
      <c r="K2198" s="9" t="str">
        <f>TEXT(Packaging[[#This Row],[Deliverydate_C]],"mmm")</f>
        <v>Jan</v>
      </c>
      <c r="L2198" s="9"/>
      <c r="M2198" s="9" t="s">
        <v>220</v>
      </c>
    </row>
    <row r="2199" spans="3:13" x14ac:dyDescent="0.25">
      <c r="C2199" s="9">
        <f t="shared" ca="1" si="187"/>
        <v>25</v>
      </c>
      <c r="D2199" s="9" cm="1">
        <f t="array" aca="1" ref="D2199" ca="1">_xlfn.ANCHORARRAY(C2199)*0.05</f>
        <v>1.25</v>
      </c>
      <c r="E2199" s="9">
        <f t="shared" ca="1" si="188"/>
        <v>1</v>
      </c>
      <c r="F2199" s="9">
        <f t="shared" ca="1" si="186"/>
        <v>4</v>
      </c>
      <c r="G2199" s="9">
        <f t="shared" ca="1" si="189"/>
        <v>10</v>
      </c>
      <c r="H2199" s="9">
        <f t="shared" ca="1" si="190"/>
        <v>3</v>
      </c>
      <c r="I2199" s="9">
        <f ca="1">RAND()*(Packaging[[#This Row],[Ordering cost]]+Packaging[[#This Row],[Holding cost]])+0.2</f>
        <v>1.6884703216659644</v>
      </c>
      <c r="J2199" s="9">
        <f ca="1">SUM(Packaging[[#This Row],[Purchase Cost]:[Taxes]])</f>
        <v>45.938470321665967</v>
      </c>
      <c r="K2199" s="9" t="str">
        <f>TEXT(Packaging[[#This Row],[Deliverydate_C]],"mmm")</f>
        <v>Jan</v>
      </c>
      <c r="L2199" s="9"/>
      <c r="M2199" s="9" t="s">
        <v>220</v>
      </c>
    </row>
    <row r="2200" spans="3:13" x14ac:dyDescent="0.25">
      <c r="C2200" s="9">
        <f t="shared" ca="1" si="187"/>
        <v>24</v>
      </c>
      <c r="D2200" s="9" cm="1">
        <f t="array" aca="1" ref="D2200" ca="1">_xlfn.ANCHORARRAY(C2200)*0.05</f>
        <v>1.2000000000000002</v>
      </c>
      <c r="E2200" s="9">
        <f t="shared" ca="1" si="188"/>
        <v>2</v>
      </c>
      <c r="F2200" s="9">
        <f t="shared" ca="1" si="186"/>
        <v>3</v>
      </c>
      <c r="G2200" s="9">
        <f t="shared" ca="1" si="189"/>
        <v>10</v>
      </c>
      <c r="H2200" s="9">
        <f t="shared" ca="1" si="190"/>
        <v>4</v>
      </c>
      <c r="I2200" s="9">
        <f ca="1">RAND()*(Packaging[[#This Row],[Ordering cost]]+Packaging[[#This Row],[Holding cost]])+0.2</f>
        <v>2.5675572283150601</v>
      </c>
      <c r="J2200" s="9">
        <f ca="1">SUM(Packaging[[#This Row],[Purchase Cost]:[Taxes]])</f>
        <v>46.767557228315063</v>
      </c>
      <c r="K2200" s="9" t="str">
        <f>TEXT(Packaging[[#This Row],[Deliverydate_C]],"mmm")</f>
        <v>Jan</v>
      </c>
      <c r="L2200" s="9"/>
      <c r="M2200" s="9" t="s">
        <v>219</v>
      </c>
    </row>
    <row r="2201" spans="3:13" x14ac:dyDescent="0.25">
      <c r="C2201" s="9">
        <f t="shared" ca="1" si="187"/>
        <v>26</v>
      </c>
      <c r="D2201" s="9" cm="1">
        <f t="array" aca="1" ref="D2201" ca="1">_xlfn.ANCHORARRAY(C2201)*0.05</f>
        <v>1.3</v>
      </c>
      <c r="E2201" s="9">
        <f t="shared" ca="1" si="188"/>
        <v>2</v>
      </c>
      <c r="F2201" s="9">
        <f t="shared" ca="1" si="186"/>
        <v>3</v>
      </c>
      <c r="G2201" s="9">
        <f t="shared" ca="1" si="189"/>
        <v>12</v>
      </c>
      <c r="H2201" s="9">
        <f t="shared" ca="1" si="190"/>
        <v>2</v>
      </c>
      <c r="I2201" s="9">
        <f ca="1">RAND()*(Packaging[[#This Row],[Ordering cost]]+Packaging[[#This Row],[Holding cost]])+0.2</f>
        <v>1.0358744050374979</v>
      </c>
      <c r="J2201" s="9">
        <f ca="1">SUM(Packaging[[#This Row],[Purchase Cost]:[Taxes]])</f>
        <v>47.335874405037494</v>
      </c>
      <c r="K2201" s="9" t="str">
        <f>TEXT(Packaging[[#This Row],[Deliverydate_C]],"mmm")</f>
        <v>Jan</v>
      </c>
      <c r="L2201" s="9"/>
      <c r="M2201" s="9" t="s">
        <v>221</v>
      </c>
    </row>
    <row r="2202" spans="3:13" x14ac:dyDescent="0.25">
      <c r="C2202" s="9">
        <f t="shared" ca="1" si="187"/>
        <v>29</v>
      </c>
      <c r="D2202" s="9" cm="1">
        <f t="array" aca="1" ref="D2202" ca="1">_xlfn.ANCHORARRAY(C2202)*0.05</f>
        <v>1.4500000000000002</v>
      </c>
      <c r="E2202" s="9">
        <f t="shared" ca="1" si="188"/>
        <v>1</v>
      </c>
      <c r="F2202" s="9">
        <f t="shared" ca="1" si="186"/>
        <v>3</v>
      </c>
      <c r="G2202" s="9">
        <f t="shared" ca="1" si="189"/>
        <v>14</v>
      </c>
      <c r="H2202" s="9">
        <f t="shared" ca="1" si="190"/>
        <v>3</v>
      </c>
      <c r="I2202" s="9">
        <f ca="1">RAND()*(Packaging[[#This Row],[Ordering cost]]+Packaging[[#This Row],[Holding cost]])+0.2</f>
        <v>1.9569000735667534</v>
      </c>
      <c r="J2202" s="9">
        <f ca="1">SUM(Packaging[[#This Row],[Purchase Cost]:[Taxes]])</f>
        <v>53.406900073566753</v>
      </c>
      <c r="K2202" s="9" t="str">
        <f>TEXT(Packaging[[#This Row],[Deliverydate_C]],"mmm")</f>
        <v>Jan</v>
      </c>
      <c r="L2202" s="9"/>
      <c r="M2202" s="9" t="s">
        <v>220</v>
      </c>
    </row>
    <row r="2203" spans="3:13" x14ac:dyDescent="0.25">
      <c r="C2203" s="9">
        <f t="shared" ca="1" si="187"/>
        <v>25</v>
      </c>
      <c r="D2203" s="9" cm="1">
        <f t="array" aca="1" ref="D2203" ca="1">_xlfn.ANCHORARRAY(C2203)*0.05</f>
        <v>1.25</v>
      </c>
      <c r="E2203" s="9">
        <f t="shared" ca="1" si="188"/>
        <v>2</v>
      </c>
      <c r="F2203" s="9">
        <f t="shared" ca="1" si="186"/>
        <v>3</v>
      </c>
      <c r="G2203" s="9">
        <f t="shared" ca="1" si="189"/>
        <v>11</v>
      </c>
      <c r="H2203" s="9">
        <f t="shared" ca="1" si="190"/>
        <v>5</v>
      </c>
      <c r="I2203" s="9">
        <f ca="1">RAND()*(Packaging[[#This Row],[Ordering cost]]+Packaging[[#This Row],[Holding cost]])+0.2</f>
        <v>2.82397773632252</v>
      </c>
      <c r="J2203" s="9">
        <f ca="1">SUM(Packaging[[#This Row],[Purchase Cost]:[Taxes]])</f>
        <v>50.073977736322519</v>
      </c>
      <c r="K2203" s="9" t="str">
        <f>TEXT(Packaging[[#This Row],[Deliverydate_C]],"mmm")</f>
        <v>Jan</v>
      </c>
      <c r="L2203" s="9"/>
      <c r="M2203" s="9" t="s">
        <v>219</v>
      </c>
    </row>
    <row r="2204" spans="3:13" x14ac:dyDescent="0.25">
      <c r="C2204" s="9">
        <f t="shared" ca="1" si="187"/>
        <v>21</v>
      </c>
      <c r="D2204" s="9" cm="1">
        <f t="array" aca="1" ref="D2204" ca="1">_xlfn.ANCHORARRAY(C2204)*0.05</f>
        <v>1.05</v>
      </c>
      <c r="E2204" s="9">
        <f t="shared" ca="1" si="188"/>
        <v>2</v>
      </c>
      <c r="F2204" s="9">
        <f t="shared" ca="1" si="186"/>
        <v>3</v>
      </c>
      <c r="G2204" s="9">
        <f t="shared" ca="1" si="189"/>
        <v>15</v>
      </c>
      <c r="H2204" s="9">
        <f t="shared" ca="1" si="190"/>
        <v>5</v>
      </c>
      <c r="I2204" s="9">
        <f ca="1">RAND()*(Packaging[[#This Row],[Ordering cost]]+Packaging[[#This Row],[Holding cost]])+0.2</f>
        <v>1.1711090797367192</v>
      </c>
      <c r="J2204" s="9">
        <f ca="1">SUM(Packaging[[#This Row],[Purchase Cost]:[Taxes]])</f>
        <v>48.221109079736713</v>
      </c>
      <c r="K2204" s="9" t="str">
        <f>TEXT(Packaging[[#This Row],[Deliverydate_C]],"mmm")</f>
        <v>Jan</v>
      </c>
      <c r="L2204" s="9"/>
      <c r="M2204" s="9" t="s">
        <v>220</v>
      </c>
    </row>
    <row r="2205" spans="3:13" x14ac:dyDescent="0.25">
      <c r="C2205" s="9">
        <f t="shared" ca="1" si="187"/>
        <v>27</v>
      </c>
      <c r="D2205" s="9" cm="1">
        <f t="array" aca="1" ref="D2205" ca="1">_xlfn.ANCHORARRAY(C2205)*0.05</f>
        <v>1.35</v>
      </c>
      <c r="E2205" s="9">
        <f t="shared" ca="1" si="188"/>
        <v>2</v>
      </c>
      <c r="F2205" s="9">
        <f t="shared" ca="1" si="186"/>
        <v>3</v>
      </c>
      <c r="G2205" s="9">
        <f t="shared" ca="1" si="189"/>
        <v>10</v>
      </c>
      <c r="H2205" s="9">
        <f t="shared" ca="1" si="190"/>
        <v>4</v>
      </c>
      <c r="I2205" s="9">
        <f ca="1">RAND()*(Packaging[[#This Row],[Ordering cost]]+Packaging[[#This Row],[Holding cost]])+0.2</f>
        <v>2.8577185560861391</v>
      </c>
      <c r="J2205" s="9">
        <f ca="1">SUM(Packaging[[#This Row],[Purchase Cost]:[Taxes]])</f>
        <v>50.207718556086142</v>
      </c>
      <c r="K2205" s="9" t="str">
        <f>TEXT(Packaging[[#This Row],[Deliverydate_C]],"mmm")</f>
        <v>Jan</v>
      </c>
      <c r="L2205" s="9"/>
      <c r="M2205" s="9" t="s">
        <v>219</v>
      </c>
    </row>
    <row r="2206" spans="3:13" x14ac:dyDescent="0.25">
      <c r="C2206" s="9">
        <f t="shared" ca="1" si="187"/>
        <v>29</v>
      </c>
      <c r="D2206" s="9" cm="1">
        <f t="array" aca="1" ref="D2206" ca="1">_xlfn.ANCHORARRAY(C2206)*0.05</f>
        <v>1.4500000000000002</v>
      </c>
      <c r="E2206" s="9">
        <f t="shared" ca="1" si="188"/>
        <v>2</v>
      </c>
      <c r="F2206" s="9">
        <f t="shared" ca="1" si="186"/>
        <v>3</v>
      </c>
      <c r="G2206" s="9">
        <f t="shared" ca="1" si="189"/>
        <v>10</v>
      </c>
      <c r="H2206" s="9">
        <f t="shared" ca="1" si="190"/>
        <v>4</v>
      </c>
      <c r="I2206" s="9">
        <f ca="1">RAND()*(Packaging[[#This Row],[Ordering cost]]+Packaging[[#This Row],[Holding cost]])+0.2</f>
        <v>3.3616729595798516</v>
      </c>
      <c r="J2206" s="9">
        <f ca="1">SUM(Packaging[[#This Row],[Purchase Cost]:[Taxes]])</f>
        <v>52.811672959579852</v>
      </c>
      <c r="K2206" s="9" t="str">
        <f>TEXT(Packaging[[#This Row],[Deliverydate_C]],"mmm")</f>
        <v>Jan</v>
      </c>
      <c r="L2206" s="9"/>
      <c r="M2206" s="9" t="s">
        <v>220</v>
      </c>
    </row>
    <row r="2207" spans="3:13" x14ac:dyDescent="0.25">
      <c r="C2207" s="9">
        <f t="shared" ca="1" si="187"/>
        <v>22</v>
      </c>
      <c r="D2207" s="9" cm="1">
        <f t="array" aca="1" ref="D2207" ca="1">_xlfn.ANCHORARRAY(C2207)*0.05</f>
        <v>1.1000000000000001</v>
      </c>
      <c r="E2207" s="9">
        <f t="shared" ca="1" si="188"/>
        <v>2</v>
      </c>
      <c r="F2207" s="9">
        <f t="shared" ca="1" si="186"/>
        <v>3</v>
      </c>
      <c r="G2207" s="9">
        <f t="shared" ca="1" si="189"/>
        <v>15</v>
      </c>
      <c r="H2207" s="9">
        <f t="shared" ca="1" si="190"/>
        <v>2</v>
      </c>
      <c r="I2207" s="9">
        <f ca="1">RAND()*(Packaging[[#This Row],[Ordering cost]]+Packaging[[#This Row],[Holding cost]])+0.2</f>
        <v>0.4067620855611247</v>
      </c>
      <c r="J2207" s="9">
        <f ca="1">SUM(Packaging[[#This Row],[Purchase Cost]:[Taxes]])</f>
        <v>45.506762085561128</v>
      </c>
      <c r="K2207" s="9" t="str">
        <f>TEXT(Packaging[[#This Row],[Deliverydate_C]],"mmm")</f>
        <v>Jan</v>
      </c>
      <c r="L2207" s="9"/>
      <c r="M2207" s="9" t="s">
        <v>220</v>
      </c>
    </row>
    <row r="2208" spans="3:13" x14ac:dyDescent="0.25">
      <c r="C2208" s="9">
        <f t="shared" ca="1" si="187"/>
        <v>25</v>
      </c>
      <c r="D2208" s="9" cm="1">
        <f t="array" aca="1" ref="D2208" ca="1">_xlfn.ANCHORARRAY(C2208)*0.05</f>
        <v>1.25</v>
      </c>
      <c r="E2208" s="9">
        <f t="shared" ca="1" si="188"/>
        <v>1</v>
      </c>
      <c r="F2208" s="9">
        <f t="shared" ca="1" si="186"/>
        <v>3</v>
      </c>
      <c r="G2208" s="9">
        <f t="shared" ca="1" si="189"/>
        <v>14</v>
      </c>
      <c r="H2208" s="9">
        <f t="shared" ca="1" si="190"/>
        <v>4</v>
      </c>
      <c r="I2208" s="9">
        <f ca="1">RAND()*(Packaging[[#This Row],[Ordering cost]]+Packaging[[#This Row],[Holding cost]])+0.2</f>
        <v>0.81649469231603922</v>
      </c>
      <c r="J2208" s="9">
        <f ca="1">SUM(Packaging[[#This Row],[Purchase Cost]:[Taxes]])</f>
        <v>49.066494692316041</v>
      </c>
      <c r="K2208" s="9" t="str">
        <f>TEXT(Packaging[[#This Row],[Deliverydate_C]],"mmm")</f>
        <v>Jan</v>
      </c>
      <c r="L2208" s="9"/>
      <c r="M2208" s="9" t="s">
        <v>219</v>
      </c>
    </row>
    <row r="2209" spans="3:13" x14ac:dyDescent="0.25">
      <c r="C2209" s="9">
        <f t="shared" ca="1" si="187"/>
        <v>27</v>
      </c>
      <c r="D2209" s="9" cm="1">
        <f t="array" aca="1" ref="D2209" ca="1">_xlfn.ANCHORARRAY(C2209)*0.05</f>
        <v>1.35</v>
      </c>
      <c r="E2209" s="9">
        <f t="shared" ca="1" si="188"/>
        <v>2</v>
      </c>
      <c r="F2209" s="9">
        <f t="shared" ca="1" si="186"/>
        <v>3</v>
      </c>
      <c r="G2209" s="9">
        <f t="shared" ca="1" si="189"/>
        <v>15</v>
      </c>
      <c r="H2209" s="9">
        <f t="shared" ca="1" si="190"/>
        <v>5</v>
      </c>
      <c r="I2209" s="9">
        <f ca="1">RAND()*(Packaging[[#This Row],[Ordering cost]]+Packaging[[#This Row],[Holding cost]])+0.2</f>
        <v>2.895726148966411</v>
      </c>
      <c r="J2209" s="9">
        <f ca="1">SUM(Packaging[[#This Row],[Purchase Cost]:[Taxes]])</f>
        <v>56.245726148966412</v>
      </c>
      <c r="K2209" s="9" t="str">
        <f>TEXT(Packaging[[#This Row],[Deliverydate_C]],"mmm")</f>
        <v>Jan</v>
      </c>
      <c r="L2209" s="9"/>
      <c r="M2209" s="9" t="s">
        <v>219</v>
      </c>
    </row>
    <row r="2210" spans="3:13" x14ac:dyDescent="0.25">
      <c r="C2210" s="9">
        <f t="shared" ca="1" si="187"/>
        <v>27</v>
      </c>
      <c r="D2210" s="9" cm="1">
        <f t="array" aca="1" ref="D2210" ca="1">_xlfn.ANCHORARRAY(C2210)*0.05</f>
        <v>1.35</v>
      </c>
      <c r="E2210" s="9">
        <f t="shared" ca="1" si="188"/>
        <v>2</v>
      </c>
      <c r="F2210" s="9">
        <f t="shared" ca="1" si="186"/>
        <v>4</v>
      </c>
      <c r="G2210" s="9">
        <f t="shared" ca="1" si="189"/>
        <v>10</v>
      </c>
      <c r="H2210" s="9">
        <f t="shared" ca="1" si="190"/>
        <v>4</v>
      </c>
      <c r="I2210" s="9">
        <f ca="1">RAND()*(Packaging[[#This Row],[Ordering cost]]+Packaging[[#This Row],[Holding cost]])+0.2</f>
        <v>3.4524890843613867</v>
      </c>
      <c r="J2210" s="9">
        <f ca="1">SUM(Packaging[[#This Row],[Purchase Cost]:[Taxes]])</f>
        <v>51.80248908436139</v>
      </c>
      <c r="K2210" s="9" t="str">
        <f>TEXT(Packaging[[#This Row],[Deliverydate_C]],"mmm")</f>
        <v>Jan</v>
      </c>
      <c r="L2210" s="9"/>
      <c r="M2210" s="9" t="s">
        <v>220</v>
      </c>
    </row>
    <row r="2211" spans="3:13" x14ac:dyDescent="0.25">
      <c r="C2211" s="9">
        <f t="shared" ca="1" si="187"/>
        <v>25</v>
      </c>
      <c r="D2211" s="9" cm="1">
        <f t="array" aca="1" ref="D2211" ca="1">_xlfn.ANCHORARRAY(C2211)*0.05</f>
        <v>1.25</v>
      </c>
      <c r="E2211" s="9">
        <f t="shared" ca="1" si="188"/>
        <v>2</v>
      </c>
      <c r="F2211" s="9">
        <f t="shared" ca="1" si="186"/>
        <v>3</v>
      </c>
      <c r="G2211" s="9">
        <f t="shared" ca="1" si="189"/>
        <v>12</v>
      </c>
      <c r="H2211" s="9">
        <f t="shared" ca="1" si="190"/>
        <v>2</v>
      </c>
      <c r="I2211" s="9">
        <f ca="1">RAND()*(Packaging[[#This Row],[Ordering cost]]+Packaging[[#This Row],[Holding cost]])+0.2</f>
        <v>1.4058763747003473</v>
      </c>
      <c r="J2211" s="9">
        <f ca="1">SUM(Packaging[[#This Row],[Purchase Cost]:[Taxes]])</f>
        <v>46.655876374700348</v>
      </c>
      <c r="K2211" s="9" t="str">
        <f>TEXT(Packaging[[#This Row],[Deliverydate_C]],"mmm")</f>
        <v>Jan</v>
      </c>
      <c r="L2211" s="9"/>
      <c r="M2211" s="9" t="s">
        <v>220</v>
      </c>
    </row>
    <row r="2212" spans="3:13" x14ac:dyDescent="0.25">
      <c r="C2212" s="9">
        <f t="shared" ca="1" si="187"/>
        <v>20</v>
      </c>
      <c r="D2212" s="9" cm="1">
        <f t="array" aca="1" ref="D2212" ca="1">_xlfn.ANCHORARRAY(C2212)*0.05</f>
        <v>1</v>
      </c>
      <c r="E2212" s="9">
        <f t="shared" ca="1" si="188"/>
        <v>1</v>
      </c>
      <c r="F2212" s="9">
        <f t="shared" ca="1" si="186"/>
        <v>3</v>
      </c>
      <c r="G2212" s="9">
        <f t="shared" ca="1" si="189"/>
        <v>13</v>
      </c>
      <c r="H2212" s="9">
        <f t="shared" ca="1" si="190"/>
        <v>4</v>
      </c>
      <c r="I2212" s="9">
        <f ca="1">RAND()*(Packaging[[#This Row],[Ordering cost]]+Packaging[[#This Row],[Holding cost]])+0.2</f>
        <v>1.678298401745896</v>
      </c>
      <c r="J2212" s="9">
        <f ca="1">SUM(Packaging[[#This Row],[Purchase Cost]:[Taxes]])</f>
        <v>43.678298401745899</v>
      </c>
      <c r="K2212" s="9" t="str">
        <f>TEXT(Packaging[[#This Row],[Deliverydate_C]],"mmm")</f>
        <v>Jan</v>
      </c>
      <c r="L2212" s="9"/>
      <c r="M2212" s="9" t="s">
        <v>221</v>
      </c>
    </row>
    <row r="2213" spans="3:13" x14ac:dyDescent="0.25">
      <c r="C2213" s="9">
        <f t="shared" ca="1" si="187"/>
        <v>21</v>
      </c>
      <c r="D2213" s="9" cm="1">
        <f t="array" aca="1" ref="D2213" ca="1">_xlfn.ANCHORARRAY(C2213)*0.05</f>
        <v>1.05</v>
      </c>
      <c r="E2213" s="9">
        <f t="shared" ca="1" si="188"/>
        <v>1</v>
      </c>
      <c r="F2213" s="9">
        <f t="shared" ca="1" si="186"/>
        <v>4</v>
      </c>
      <c r="G2213" s="9">
        <f t="shared" ca="1" si="189"/>
        <v>15</v>
      </c>
      <c r="H2213" s="9">
        <f t="shared" ca="1" si="190"/>
        <v>5</v>
      </c>
      <c r="I2213" s="9">
        <f ca="1">RAND()*(Packaging[[#This Row],[Ordering cost]]+Packaging[[#This Row],[Holding cost]])+0.2</f>
        <v>0.56930042409509185</v>
      </c>
      <c r="J2213" s="9">
        <f ca="1">SUM(Packaging[[#This Row],[Purchase Cost]:[Taxes]])</f>
        <v>47.619300424095087</v>
      </c>
      <c r="K2213" s="9" t="str">
        <f>TEXT(Packaging[[#This Row],[Deliverydate_C]],"mmm")</f>
        <v>Jan</v>
      </c>
      <c r="L2213" s="9"/>
      <c r="M2213" s="9" t="s">
        <v>220</v>
      </c>
    </row>
    <row r="2214" spans="3:13" x14ac:dyDescent="0.25">
      <c r="C2214" s="9">
        <f t="shared" ca="1" si="187"/>
        <v>22</v>
      </c>
      <c r="D2214" s="9" cm="1">
        <f t="array" aca="1" ref="D2214" ca="1">_xlfn.ANCHORARRAY(C2214)*0.05</f>
        <v>1.1000000000000001</v>
      </c>
      <c r="E2214" s="9">
        <f t="shared" ca="1" si="188"/>
        <v>1</v>
      </c>
      <c r="F2214" s="9">
        <f t="shared" ca="1" si="186"/>
        <v>3</v>
      </c>
      <c r="G2214" s="9">
        <f t="shared" ca="1" si="189"/>
        <v>12</v>
      </c>
      <c r="H2214" s="9">
        <f t="shared" ca="1" si="190"/>
        <v>3</v>
      </c>
      <c r="I2214" s="9">
        <f ca="1">RAND()*(Packaging[[#This Row],[Ordering cost]]+Packaging[[#This Row],[Holding cost]])+0.2</f>
        <v>0.60781400413687581</v>
      </c>
      <c r="J2214" s="9">
        <f ca="1">SUM(Packaging[[#This Row],[Purchase Cost]:[Taxes]])</f>
        <v>42.707814004136878</v>
      </c>
      <c r="K2214" s="9" t="str">
        <f>TEXT(Packaging[[#This Row],[Deliverydate_C]],"mmm")</f>
        <v>Jan</v>
      </c>
      <c r="L2214" s="9"/>
      <c r="M2214" s="9" t="s">
        <v>220</v>
      </c>
    </row>
    <row r="2215" spans="3:13" x14ac:dyDescent="0.25">
      <c r="C2215" s="9">
        <f t="shared" ca="1" si="187"/>
        <v>27</v>
      </c>
      <c r="D2215" s="9" cm="1">
        <f t="array" aca="1" ref="D2215" ca="1">_xlfn.ANCHORARRAY(C2215)*0.05</f>
        <v>1.35</v>
      </c>
      <c r="E2215" s="9">
        <f t="shared" ca="1" si="188"/>
        <v>2</v>
      </c>
      <c r="F2215" s="9">
        <f t="shared" ca="1" si="186"/>
        <v>4</v>
      </c>
      <c r="G2215" s="9">
        <f t="shared" ca="1" si="189"/>
        <v>11</v>
      </c>
      <c r="H2215" s="9">
        <f t="shared" ca="1" si="190"/>
        <v>2</v>
      </c>
      <c r="I2215" s="9">
        <f ca="1">RAND()*(Packaging[[#This Row],[Ordering cost]]+Packaging[[#This Row],[Holding cost]])+0.2</f>
        <v>1.6289491880604761</v>
      </c>
      <c r="J2215" s="9">
        <f ca="1">SUM(Packaging[[#This Row],[Purchase Cost]:[Taxes]])</f>
        <v>48.978949188060476</v>
      </c>
      <c r="K2215" s="9" t="str">
        <f>TEXT(Packaging[[#This Row],[Deliverydate_C]],"mmm")</f>
        <v>Jan</v>
      </c>
      <c r="L2215" s="9"/>
      <c r="M2215" s="9" t="s">
        <v>219</v>
      </c>
    </row>
    <row r="2216" spans="3:13" x14ac:dyDescent="0.25">
      <c r="C2216" s="9">
        <f t="shared" ca="1" si="187"/>
        <v>30</v>
      </c>
      <c r="D2216" s="9" cm="1">
        <f t="array" aca="1" ref="D2216" ca="1">_xlfn.ANCHORARRAY(C2216)*0.05</f>
        <v>1.5</v>
      </c>
      <c r="E2216" s="9">
        <f t="shared" ca="1" si="188"/>
        <v>2</v>
      </c>
      <c r="F2216" s="9">
        <f t="shared" ca="1" si="186"/>
        <v>3</v>
      </c>
      <c r="G2216" s="9">
        <f t="shared" ca="1" si="189"/>
        <v>12</v>
      </c>
      <c r="H2216" s="9">
        <f t="shared" ca="1" si="190"/>
        <v>3</v>
      </c>
      <c r="I2216" s="9">
        <f ca="1">RAND()*(Packaging[[#This Row],[Ordering cost]]+Packaging[[#This Row],[Holding cost]])+0.2</f>
        <v>2.9154625903955207</v>
      </c>
      <c r="J2216" s="9">
        <f ca="1">SUM(Packaging[[#This Row],[Purchase Cost]:[Taxes]])</f>
        <v>54.415462590395521</v>
      </c>
      <c r="K2216" s="9" t="str">
        <f>TEXT(Packaging[[#This Row],[Deliverydate_C]],"mmm")</f>
        <v>Jan</v>
      </c>
      <c r="L2216" s="9"/>
      <c r="M2216" s="9" t="s">
        <v>221</v>
      </c>
    </row>
    <row r="2217" spans="3:13" x14ac:dyDescent="0.25">
      <c r="C2217" s="9">
        <f t="shared" ca="1" si="187"/>
        <v>26</v>
      </c>
      <c r="D2217" s="9" cm="1">
        <f t="array" aca="1" ref="D2217" ca="1">_xlfn.ANCHORARRAY(C2217)*0.05</f>
        <v>1.3</v>
      </c>
      <c r="E2217" s="9">
        <f t="shared" ca="1" si="188"/>
        <v>2</v>
      </c>
      <c r="F2217" s="9">
        <f t="shared" ca="1" si="186"/>
        <v>4</v>
      </c>
      <c r="G2217" s="9">
        <f t="shared" ca="1" si="189"/>
        <v>14</v>
      </c>
      <c r="H2217" s="9">
        <f t="shared" ca="1" si="190"/>
        <v>5</v>
      </c>
      <c r="I2217" s="9">
        <f ca="1">RAND()*(Packaging[[#This Row],[Ordering cost]]+Packaging[[#This Row],[Holding cost]])+0.2</f>
        <v>3.3337523012180186</v>
      </c>
      <c r="J2217" s="9">
        <f ca="1">SUM(Packaging[[#This Row],[Purchase Cost]:[Taxes]])</f>
        <v>55.633752301218017</v>
      </c>
      <c r="K2217" s="9" t="str">
        <f>TEXT(Packaging[[#This Row],[Deliverydate_C]],"mmm")</f>
        <v>Jan</v>
      </c>
      <c r="L2217" s="9"/>
      <c r="M2217" s="9" t="s">
        <v>219</v>
      </c>
    </row>
    <row r="2218" spans="3:13" x14ac:dyDescent="0.25">
      <c r="C2218" s="9">
        <f t="shared" ca="1" si="187"/>
        <v>26</v>
      </c>
      <c r="D2218" s="9" cm="1">
        <f t="array" aca="1" ref="D2218" ca="1">_xlfn.ANCHORARRAY(C2218)*0.05</f>
        <v>1.3</v>
      </c>
      <c r="E2218" s="9">
        <f t="shared" ca="1" si="188"/>
        <v>2</v>
      </c>
      <c r="F2218" s="9">
        <f t="shared" ca="1" si="186"/>
        <v>4</v>
      </c>
      <c r="G2218" s="9">
        <f t="shared" ca="1" si="189"/>
        <v>11</v>
      </c>
      <c r="H2218" s="9">
        <f t="shared" ca="1" si="190"/>
        <v>4</v>
      </c>
      <c r="I2218" s="9">
        <f ca="1">RAND()*(Packaging[[#This Row],[Ordering cost]]+Packaging[[#This Row],[Holding cost]])+0.2</f>
        <v>2.0599055673002176</v>
      </c>
      <c r="J2218" s="9">
        <f ca="1">SUM(Packaging[[#This Row],[Purchase Cost]:[Taxes]])</f>
        <v>50.359905567300217</v>
      </c>
      <c r="K2218" s="9" t="str">
        <f>TEXT(Packaging[[#This Row],[Deliverydate_C]],"mmm")</f>
        <v>Jan</v>
      </c>
      <c r="L2218" s="9"/>
      <c r="M2218" s="9" t="s">
        <v>220</v>
      </c>
    </row>
    <row r="2219" spans="3:13" x14ac:dyDescent="0.25">
      <c r="C2219" s="9">
        <f t="shared" ca="1" si="187"/>
        <v>21</v>
      </c>
      <c r="D2219" s="9" cm="1">
        <f t="array" aca="1" ref="D2219" ca="1">_xlfn.ANCHORARRAY(C2219)*0.05</f>
        <v>1.05</v>
      </c>
      <c r="E2219" s="9">
        <f t="shared" ca="1" si="188"/>
        <v>1</v>
      </c>
      <c r="F2219" s="9">
        <f t="shared" ca="1" si="186"/>
        <v>3</v>
      </c>
      <c r="G2219" s="9">
        <f t="shared" ca="1" si="189"/>
        <v>10</v>
      </c>
      <c r="H2219" s="9">
        <f t="shared" ca="1" si="190"/>
        <v>4</v>
      </c>
      <c r="I2219" s="9">
        <f ca="1">RAND()*(Packaging[[#This Row],[Ordering cost]]+Packaging[[#This Row],[Holding cost]])+0.2</f>
        <v>0.59423473444522257</v>
      </c>
      <c r="J2219" s="9">
        <f ca="1">SUM(Packaging[[#This Row],[Purchase Cost]:[Taxes]])</f>
        <v>40.64423473444522</v>
      </c>
      <c r="K2219" s="9" t="str">
        <f>TEXT(Packaging[[#This Row],[Deliverydate_C]],"mmm")</f>
        <v>Jan</v>
      </c>
      <c r="L2219" s="9"/>
      <c r="M2219" s="9" t="s">
        <v>220</v>
      </c>
    </row>
    <row r="2220" spans="3:13" x14ac:dyDescent="0.25">
      <c r="C2220" s="9">
        <f t="shared" ca="1" si="187"/>
        <v>22</v>
      </c>
      <c r="D2220" s="9" cm="1">
        <f t="array" aca="1" ref="D2220" ca="1">_xlfn.ANCHORARRAY(C2220)*0.05</f>
        <v>1.1000000000000001</v>
      </c>
      <c r="E2220" s="9">
        <f t="shared" ca="1" si="188"/>
        <v>2</v>
      </c>
      <c r="F2220" s="9">
        <f t="shared" ca="1" si="186"/>
        <v>4</v>
      </c>
      <c r="G2220" s="9">
        <f t="shared" ca="1" si="189"/>
        <v>14</v>
      </c>
      <c r="H2220" s="9">
        <f t="shared" ca="1" si="190"/>
        <v>3</v>
      </c>
      <c r="I2220" s="9">
        <f ca="1">RAND()*(Packaging[[#This Row],[Ordering cost]]+Packaging[[#This Row],[Holding cost]])+0.2</f>
        <v>1.8325427706162618</v>
      </c>
      <c r="J2220" s="9">
        <f ca="1">SUM(Packaging[[#This Row],[Purchase Cost]:[Taxes]])</f>
        <v>47.932542770616266</v>
      </c>
      <c r="K2220" s="9" t="str">
        <f>TEXT(Packaging[[#This Row],[Deliverydate_C]],"mmm")</f>
        <v>Jan</v>
      </c>
      <c r="L2220" s="9"/>
      <c r="M2220" s="9" t="s">
        <v>219</v>
      </c>
    </row>
    <row r="2221" spans="3:13" x14ac:dyDescent="0.25">
      <c r="C2221" s="9">
        <f t="shared" ca="1" si="187"/>
        <v>26</v>
      </c>
      <c r="D2221" s="9" cm="1">
        <f t="array" aca="1" ref="D2221" ca="1">_xlfn.ANCHORARRAY(C2221)*0.05</f>
        <v>1.3</v>
      </c>
      <c r="E2221" s="9">
        <f t="shared" ca="1" si="188"/>
        <v>1</v>
      </c>
      <c r="F2221" s="9">
        <f t="shared" ca="1" si="186"/>
        <v>3</v>
      </c>
      <c r="G2221" s="9">
        <f t="shared" ca="1" si="189"/>
        <v>13</v>
      </c>
      <c r="H2221" s="9">
        <f t="shared" ca="1" si="190"/>
        <v>3</v>
      </c>
      <c r="I2221" s="9">
        <f ca="1">RAND()*(Packaging[[#This Row],[Ordering cost]]+Packaging[[#This Row],[Holding cost]])+0.2</f>
        <v>0.51775279599726232</v>
      </c>
      <c r="J2221" s="9">
        <f ca="1">SUM(Packaging[[#This Row],[Purchase Cost]:[Taxes]])</f>
        <v>47.817752795997258</v>
      </c>
      <c r="K2221" s="9" t="str">
        <f>TEXT(Packaging[[#This Row],[Deliverydate_C]],"mmm")</f>
        <v>Jan</v>
      </c>
      <c r="L2221" s="9"/>
      <c r="M2221" s="9" t="s">
        <v>221</v>
      </c>
    </row>
    <row r="2222" spans="3:13" x14ac:dyDescent="0.25">
      <c r="C2222" s="9">
        <f t="shared" ca="1" si="187"/>
        <v>30</v>
      </c>
      <c r="D2222" s="9" cm="1">
        <f t="array" aca="1" ref="D2222" ca="1">_xlfn.ANCHORARRAY(C2222)*0.05</f>
        <v>1.5</v>
      </c>
      <c r="E2222" s="9">
        <f t="shared" ca="1" si="188"/>
        <v>1</v>
      </c>
      <c r="F2222" s="9">
        <f t="shared" ca="1" si="186"/>
        <v>3</v>
      </c>
      <c r="G2222" s="9">
        <f t="shared" ca="1" si="189"/>
        <v>12</v>
      </c>
      <c r="H2222" s="9">
        <f t="shared" ca="1" si="190"/>
        <v>4</v>
      </c>
      <c r="I2222" s="9">
        <f ca="1">RAND()*(Packaging[[#This Row],[Ordering cost]]+Packaging[[#This Row],[Holding cost]])+0.2</f>
        <v>2.6733465032611199</v>
      </c>
      <c r="J2222" s="9">
        <f ca="1">SUM(Packaging[[#This Row],[Purchase Cost]:[Taxes]])</f>
        <v>54.173346503261122</v>
      </c>
      <c r="K2222" s="9" t="str">
        <f>TEXT(Packaging[[#This Row],[Deliverydate_C]],"mmm")</f>
        <v>Jan</v>
      </c>
      <c r="L2222" s="9"/>
      <c r="M2222" s="9" t="s">
        <v>219</v>
      </c>
    </row>
    <row r="2223" spans="3:13" x14ac:dyDescent="0.25">
      <c r="C2223" s="9">
        <f t="shared" ca="1" si="187"/>
        <v>26</v>
      </c>
      <c r="D2223" s="9" cm="1">
        <f t="array" aca="1" ref="D2223" ca="1">_xlfn.ANCHORARRAY(C2223)*0.05</f>
        <v>1.3</v>
      </c>
      <c r="E2223" s="9">
        <f t="shared" ca="1" si="188"/>
        <v>2</v>
      </c>
      <c r="F2223" s="9">
        <f t="shared" ca="1" si="186"/>
        <v>4</v>
      </c>
      <c r="G2223" s="9">
        <f t="shared" ca="1" si="189"/>
        <v>12</v>
      </c>
      <c r="H2223" s="9">
        <f t="shared" ca="1" si="190"/>
        <v>4</v>
      </c>
      <c r="I2223" s="9">
        <f ca="1">RAND()*(Packaging[[#This Row],[Ordering cost]]+Packaging[[#This Row],[Holding cost]])+0.2</f>
        <v>1.3407007218247291</v>
      </c>
      <c r="J2223" s="9">
        <f ca="1">SUM(Packaging[[#This Row],[Purchase Cost]:[Taxes]])</f>
        <v>50.640700721824729</v>
      </c>
      <c r="K2223" s="9" t="str">
        <f>TEXT(Packaging[[#This Row],[Deliverydate_C]],"mmm")</f>
        <v>Jan</v>
      </c>
      <c r="L2223" s="9"/>
      <c r="M2223" s="9" t="s">
        <v>221</v>
      </c>
    </row>
    <row r="2224" spans="3:13" x14ac:dyDescent="0.25">
      <c r="C2224" s="9">
        <f t="shared" ca="1" si="187"/>
        <v>23</v>
      </c>
      <c r="D2224" s="9" cm="1">
        <f t="array" aca="1" ref="D2224" ca="1">_xlfn.ANCHORARRAY(C2224)*0.05</f>
        <v>1.1500000000000001</v>
      </c>
      <c r="E2224" s="9">
        <f t="shared" ca="1" si="188"/>
        <v>1</v>
      </c>
      <c r="F2224" s="9">
        <f t="shared" ca="1" si="186"/>
        <v>3</v>
      </c>
      <c r="G2224" s="9">
        <f t="shared" ca="1" si="189"/>
        <v>13</v>
      </c>
      <c r="H2224" s="9">
        <f t="shared" ca="1" si="190"/>
        <v>5</v>
      </c>
      <c r="I2224" s="9">
        <f ca="1">RAND()*(Packaging[[#This Row],[Ordering cost]]+Packaging[[#This Row],[Holding cost]])+0.2</f>
        <v>1.4430660742378782</v>
      </c>
      <c r="J2224" s="9">
        <f ca="1">SUM(Packaging[[#This Row],[Purchase Cost]:[Taxes]])</f>
        <v>47.593066074237875</v>
      </c>
      <c r="K2224" s="9" t="str">
        <f>TEXT(Packaging[[#This Row],[Deliverydate_C]],"mmm")</f>
        <v>Jan</v>
      </c>
      <c r="L2224" s="9"/>
      <c r="M2224" s="9" t="s">
        <v>220</v>
      </c>
    </row>
    <row r="2225" spans="3:13" x14ac:dyDescent="0.25">
      <c r="C2225" s="9">
        <f t="shared" ca="1" si="187"/>
        <v>28</v>
      </c>
      <c r="D2225" s="9" cm="1">
        <f t="array" aca="1" ref="D2225" ca="1">_xlfn.ANCHORARRAY(C2225)*0.05</f>
        <v>1.4000000000000001</v>
      </c>
      <c r="E2225" s="9">
        <f t="shared" ca="1" si="188"/>
        <v>2</v>
      </c>
      <c r="F2225" s="9">
        <f t="shared" ca="1" si="186"/>
        <v>4</v>
      </c>
      <c r="G2225" s="9">
        <f t="shared" ca="1" si="189"/>
        <v>13</v>
      </c>
      <c r="H2225" s="9">
        <f t="shared" ca="1" si="190"/>
        <v>3</v>
      </c>
      <c r="I2225" s="9">
        <f ca="1">RAND()*(Packaging[[#This Row],[Ordering cost]]+Packaging[[#This Row],[Holding cost]])+0.2</f>
        <v>3.0518729508343907</v>
      </c>
      <c r="J2225" s="9">
        <f ca="1">SUM(Packaging[[#This Row],[Purchase Cost]:[Taxes]])</f>
        <v>54.451872950834392</v>
      </c>
      <c r="K2225" s="9" t="str">
        <f>TEXT(Packaging[[#This Row],[Deliverydate_C]],"mmm")</f>
        <v>Jan</v>
      </c>
      <c r="L2225" s="9"/>
      <c r="M2225" s="9" t="s">
        <v>220</v>
      </c>
    </row>
    <row r="2226" spans="3:13" x14ac:dyDescent="0.25">
      <c r="C2226" s="9">
        <f t="shared" ca="1" si="187"/>
        <v>30</v>
      </c>
      <c r="D2226" s="9" cm="1">
        <f t="array" aca="1" ref="D2226" ca="1">_xlfn.ANCHORARRAY(C2226)*0.05</f>
        <v>1.5</v>
      </c>
      <c r="E2226" s="9">
        <f t="shared" ca="1" si="188"/>
        <v>1</v>
      </c>
      <c r="F2226" s="9">
        <f t="shared" ca="1" si="186"/>
        <v>3</v>
      </c>
      <c r="G2226" s="9">
        <f t="shared" ca="1" si="189"/>
        <v>11</v>
      </c>
      <c r="H2226" s="9">
        <f t="shared" ca="1" si="190"/>
        <v>5</v>
      </c>
      <c r="I2226" s="9">
        <f ca="1">RAND()*(Packaging[[#This Row],[Ordering cost]]+Packaging[[#This Row],[Holding cost]])+0.2</f>
        <v>0.42469319837215674</v>
      </c>
      <c r="J2226" s="9">
        <f ca="1">SUM(Packaging[[#This Row],[Purchase Cost]:[Taxes]])</f>
        <v>51.924693198372154</v>
      </c>
      <c r="K2226" s="9" t="str">
        <f>TEXT(Packaging[[#This Row],[Deliverydate_C]],"mmm")</f>
        <v>Jan</v>
      </c>
      <c r="L2226" s="9"/>
      <c r="M2226" s="9" t="s">
        <v>221</v>
      </c>
    </row>
    <row r="2227" spans="3:13" x14ac:dyDescent="0.25">
      <c r="C2227" s="9">
        <f t="shared" ca="1" si="187"/>
        <v>25</v>
      </c>
      <c r="D2227" s="9" cm="1">
        <f t="array" aca="1" ref="D2227" ca="1">_xlfn.ANCHORARRAY(C2227)*0.05</f>
        <v>1.25</v>
      </c>
      <c r="E2227" s="9">
        <f t="shared" ca="1" si="188"/>
        <v>2</v>
      </c>
      <c r="F2227" s="9">
        <f t="shared" ca="1" si="186"/>
        <v>3</v>
      </c>
      <c r="G2227" s="9">
        <f t="shared" ca="1" si="189"/>
        <v>11</v>
      </c>
      <c r="H2227" s="9">
        <f t="shared" ca="1" si="190"/>
        <v>3</v>
      </c>
      <c r="I2227" s="9">
        <f ca="1">RAND()*(Packaging[[#This Row],[Ordering cost]]+Packaging[[#This Row],[Holding cost]])+0.2</f>
        <v>0.83571010421559633</v>
      </c>
      <c r="J2227" s="9">
        <f ca="1">SUM(Packaging[[#This Row],[Purchase Cost]:[Taxes]])</f>
        <v>46.085710104215593</v>
      </c>
      <c r="K2227" s="9" t="str">
        <f>TEXT(Packaging[[#This Row],[Deliverydate_C]],"mmm")</f>
        <v>Jan</v>
      </c>
      <c r="L2227" s="9"/>
      <c r="M2227" s="9" t="s">
        <v>219</v>
      </c>
    </row>
    <row r="2228" spans="3:13" x14ac:dyDescent="0.25">
      <c r="C2228" s="9">
        <f t="shared" ca="1" si="187"/>
        <v>25</v>
      </c>
      <c r="D2228" s="9" cm="1">
        <f t="array" aca="1" ref="D2228" ca="1">_xlfn.ANCHORARRAY(C2228)*0.05</f>
        <v>1.25</v>
      </c>
      <c r="E2228" s="9">
        <f t="shared" ca="1" si="188"/>
        <v>2</v>
      </c>
      <c r="F2228" s="9">
        <f t="shared" ca="1" si="186"/>
        <v>4</v>
      </c>
      <c r="G2228" s="9">
        <f t="shared" ca="1" si="189"/>
        <v>11</v>
      </c>
      <c r="H2228" s="9">
        <f t="shared" ca="1" si="190"/>
        <v>3</v>
      </c>
      <c r="I2228" s="9">
        <f ca="1">RAND()*(Packaging[[#This Row],[Ordering cost]]+Packaging[[#This Row],[Holding cost]])+0.2</f>
        <v>3.3405201422978941</v>
      </c>
      <c r="J2228" s="9">
        <f ca="1">SUM(Packaging[[#This Row],[Purchase Cost]:[Taxes]])</f>
        <v>49.590520142297891</v>
      </c>
      <c r="K2228" s="9" t="str">
        <f>TEXT(Packaging[[#This Row],[Deliverydate_C]],"mmm")</f>
        <v>Jan</v>
      </c>
      <c r="L2228" s="9"/>
      <c r="M2228" s="9" t="s">
        <v>220</v>
      </c>
    </row>
    <row r="2229" spans="3:13" x14ac:dyDescent="0.25">
      <c r="C2229" s="9">
        <f t="shared" ca="1" si="187"/>
        <v>22</v>
      </c>
      <c r="D2229" s="9" cm="1">
        <f t="array" aca="1" ref="D2229" ca="1">_xlfn.ANCHORARRAY(C2229)*0.05</f>
        <v>1.1000000000000001</v>
      </c>
      <c r="E2229" s="9">
        <f t="shared" ca="1" si="188"/>
        <v>1</v>
      </c>
      <c r="F2229" s="9">
        <f t="shared" ca="1" si="186"/>
        <v>3</v>
      </c>
      <c r="G2229" s="9">
        <f t="shared" ca="1" si="189"/>
        <v>14</v>
      </c>
      <c r="H2229" s="9">
        <f t="shared" ca="1" si="190"/>
        <v>2</v>
      </c>
      <c r="I2229" s="9">
        <f ca="1">RAND()*(Packaging[[#This Row],[Ordering cost]]+Packaging[[#This Row],[Holding cost]])+0.2</f>
        <v>1.4477846120419384</v>
      </c>
      <c r="J2229" s="9">
        <f ca="1">SUM(Packaging[[#This Row],[Purchase Cost]:[Taxes]])</f>
        <v>44.547784612041937</v>
      </c>
      <c r="K2229" s="9" t="str">
        <f>TEXT(Packaging[[#This Row],[Deliverydate_C]],"mmm")</f>
        <v>Jan</v>
      </c>
      <c r="L2229" s="9"/>
      <c r="M2229" s="9" t="s">
        <v>220</v>
      </c>
    </row>
    <row r="2230" spans="3:13" x14ac:dyDescent="0.25">
      <c r="C2230" s="9">
        <f t="shared" ca="1" si="187"/>
        <v>22</v>
      </c>
      <c r="D2230" s="9" cm="1">
        <f t="array" aca="1" ref="D2230" ca="1">_xlfn.ANCHORARRAY(C2230)*0.05</f>
        <v>1.1000000000000001</v>
      </c>
      <c r="E2230" s="9">
        <f t="shared" ca="1" si="188"/>
        <v>1</v>
      </c>
      <c r="F2230" s="9">
        <f t="shared" ca="1" si="186"/>
        <v>4</v>
      </c>
      <c r="G2230" s="9">
        <f t="shared" ca="1" si="189"/>
        <v>13</v>
      </c>
      <c r="H2230" s="9">
        <f t="shared" ca="1" si="190"/>
        <v>3</v>
      </c>
      <c r="I2230" s="9">
        <f ca="1">RAND()*(Packaging[[#This Row],[Ordering cost]]+Packaging[[#This Row],[Holding cost]])+0.2</f>
        <v>1.4497805852801922</v>
      </c>
      <c r="J2230" s="9">
        <f ca="1">SUM(Packaging[[#This Row],[Purchase Cost]:[Taxes]])</f>
        <v>45.549780585280196</v>
      </c>
      <c r="K2230" s="9" t="str">
        <f>TEXT(Packaging[[#This Row],[Deliverydate_C]],"mmm")</f>
        <v>Jan</v>
      </c>
      <c r="L2230" s="9"/>
      <c r="M2230" s="9" t="s">
        <v>220</v>
      </c>
    </row>
    <row r="2231" spans="3:13" x14ac:dyDescent="0.25">
      <c r="C2231" s="9">
        <f t="shared" ca="1" si="187"/>
        <v>20</v>
      </c>
      <c r="D2231" s="9" cm="1">
        <f t="array" aca="1" ref="D2231" ca="1">_xlfn.ANCHORARRAY(C2231)*0.05</f>
        <v>1</v>
      </c>
      <c r="E2231" s="9">
        <f t="shared" ca="1" si="188"/>
        <v>1</v>
      </c>
      <c r="F2231" s="9">
        <f t="shared" ca="1" si="186"/>
        <v>4</v>
      </c>
      <c r="G2231" s="9">
        <f t="shared" ca="1" si="189"/>
        <v>11</v>
      </c>
      <c r="H2231" s="9">
        <f t="shared" ca="1" si="190"/>
        <v>5</v>
      </c>
      <c r="I2231" s="9">
        <f ca="1">RAND()*(Packaging[[#This Row],[Ordering cost]]+Packaging[[#This Row],[Holding cost]])+0.2</f>
        <v>2.0092212490041508</v>
      </c>
      <c r="J2231" s="9">
        <f ca="1">SUM(Packaging[[#This Row],[Purchase Cost]:[Taxes]])</f>
        <v>44.009221249004149</v>
      </c>
      <c r="K2231" s="9" t="str">
        <f>TEXT(Packaging[[#This Row],[Deliverydate_C]],"mmm")</f>
        <v>Jan</v>
      </c>
      <c r="L2231" s="9"/>
      <c r="M2231" s="9" t="s">
        <v>220</v>
      </c>
    </row>
    <row r="2232" spans="3:13" x14ac:dyDescent="0.25">
      <c r="C2232" s="9">
        <f t="shared" ca="1" si="187"/>
        <v>23</v>
      </c>
      <c r="D2232" s="9" cm="1">
        <f t="array" aca="1" ref="D2232" ca="1">_xlfn.ANCHORARRAY(C2232)*0.05</f>
        <v>1.1500000000000001</v>
      </c>
      <c r="E2232" s="9">
        <f t="shared" ca="1" si="188"/>
        <v>2</v>
      </c>
      <c r="F2232" s="9">
        <f t="shared" ca="1" si="186"/>
        <v>3</v>
      </c>
      <c r="G2232" s="9">
        <f t="shared" ca="1" si="189"/>
        <v>12</v>
      </c>
      <c r="H2232" s="9">
        <f t="shared" ca="1" si="190"/>
        <v>5</v>
      </c>
      <c r="I2232" s="9">
        <f ca="1">RAND()*(Packaging[[#This Row],[Ordering cost]]+Packaging[[#This Row],[Holding cost]])+0.2</f>
        <v>3.2480365512352662</v>
      </c>
      <c r="J2232" s="9">
        <f ca="1">SUM(Packaging[[#This Row],[Purchase Cost]:[Taxes]])</f>
        <v>49.398036551235265</v>
      </c>
      <c r="K2232" s="9" t="str">
        <f>TEXT(Packaging[[#This Row],[Deliverydate_C]],"mmm")</f>
        <v>Jan</v>
      </c>
      <c r="L2232" s="9"/>
      <c r="M2232" s="9" t="s">
        <v>221</v>
      </c>
    </row>
    <row r="2233" spans="3:13" x14ac:dyDescent="0.25">
      <c r="C2233" s="9">
        <f t="shared" ca="1" si="187"/>
        <v>20</v>
      </c>
      <c r="D2233" s="9" cm="1">
        <f t="array" aca="1" ref="D2233" ca="1">_xlfn.ANCHORARRAY(C2233)*0.05</f>
        <v>1</v>
      </c>
      <c r="E2233" s="9">
        <f t="shared" ca="1" si="188"/>
        <v>2</v>
      </c>
      <c r="F2233" s="9">
        <f t="shared" ca="1" si="186"/>
        <v>3</v>
      </c>
      <c r="G2233" s="9">
        <f t="shared" ca="1" si="189"/>
        <v>13</v>
      </c>
      <c r="H2233" s="9">
        <f t="shared" ca="1" si="190"/>
        <v>4</v>
      </c>
      <c r="I2233" s="9">
        <f ca="1">RAND()*(Packaging[[#This Row],[Ordering cost]]+Packaging[[#This Row],[Holding cost]])+0.2</f>
        <v>2.7000195308686821</v>
      </c>
      <c r="J2233" s="9">
        <f ca="1">SUM(Packaging[[#This Row],[Purchase Cost]:[Taxes]])</f>
        <v>45.70001953086868</v>
      </c>
      <c r="K2233" s="9" t="str">
        <f>TEXT(Packaging[[#This Row],[Deliverydate_C]],"mmm")</f>
        <v>Jan</v>
      </c>
      <c r="L2233" s="9"/>
      <c r="M2233" s="9" t="s">
        <v>219</v>
      </c>
    </row>
    <row r="2234" spans="3:13" x14ac:dyDescent="0.25">
      <c r="C2234" s="9">
        <f t="shared" ca="1" si="187"/>
        <v>29</v>
      </c>
      <c r="D2234" s="9" cm="1">
        <f t="array" aca="1" ref="D2234" ca="1">_xlfn.ANCHORARRAY(C2234)*0.05</f>
        <v>1.4500000000000002</v>
      </c>
      <c r="E2234" s="9">
        <f t="shared" ca="1" si="188"/>
        <v>1</v>
      </c>
      <c r="F2234" s="9">
        <f t="shared" ca="1" si="186"/>
        <v>3</v>
      </c>
      <c r="G2234" s="9">
        <f t="shared" ca="1" si="189"/>
        <v>10</v>
      </c>
      <c r="H2234" s="9">
        <f t="shared" ca="1" si="190"/>
        <v>4</v>
      </c>
      <c r="I2234" s="9">
        <f ca="1">RAND()*(Packaging[[#This Row],[Ordering cost]]+Packaging[[#This Row],[Holding cost]])+0.2</f>
        <v>0.61204049473004551</v>
      </c>
      <c r="J2234" s="9">
        <f ca="1">SUM(Packaging[[#This Row],[Purchase Cost]:[Taxes]])</f>
        <v>49.062040494730049</v>
      </c>
      <c r="K2234" s="9" t="str">
        <f>TEXT(Packaging[[#This Row],[Deliverydate_C]],"mmm")</f>
        <v>Jan</v>
      </c>
      <c r="L2234" s="9"/>
      <c r="M2234" s="9" t="s">
        <v>220</v>
      </c>
    </row>
    <row r="2235" spans="3:13" x14ac:dyDescent="0.25">
      <c r="C2235" s="9">
        <f t="shared" ca="1" si="187"/>
        <v>27</v>
      </c>
      <c r="D2235" s="9" cm="1">
        <f t="array" aca="1" ref="D2235" ca="1">_xlfn.ANCHORARRAY(C2235)*0.05</f>
        <v>1.35</v>
      </c>
      <c r="E2235" s="9">
        <f t="shared" ca="1" si="188"/>
        <v>1</v>
      </c>
      <c r="F2235" s="9">
        <f t="shared" ca="1" si="186"/>
        <v>4</v>
      </c>
      <c r="G2235" s="9">
        <f t="shared" ca="1" si="189"/>
        <v>15</v>
      </c>
      <c r="H2235" s="9">
        <f t="shared" ca="1" si="190"/>
        <v>3</v>
      </c>
      <c r="I2235" s="9">
        <f ca="1">RAND()*(Packaging[[#This Row],[Ordering cost]]+Packaging[[#This Row],[Holding cost]])+0.2</f>
        <v>0.25243852900910912</v>
      </c>
      <c r="J2235" s="9">
        <f ca="1">SUM(Packaging[[#This Row],[Purchase Cost]:[Taxes]])</f>
        <v>51.602438529009113</v>
      </c>
      <c r="K2235" s="9" t="str">
        <f>TEXT(Packaging[[#This Row],[Deliverydate_C]],"mmm")</f>
        <v>Jan</v>
      </c>
      <c r="L2235" s="9"/>
      <c r="M2235" s="9" t="s">
        <v>220</v>
      </c>
    </row>
    <row r="2236" spans="3:13" x14ac:dyDescent="0.25">
      <c r="C2236" s="9">
        <f t="shared" ca="1" si="187"/>
        <v>26</v>
      </c>
      <c r="D2236" s="9" cm="1">
        <f t="array" aca="1" ref="D2236" ca="1">_xlfn.ANCHORARRAY(C2236)*0.05</f>
        <v>1.3</v>
      </c>
      <c r="E2236" s="9">
        <f t="shared" ca="1" si="188"/>
        <v>2</v>
      </c>
      <c r="F2236" s="9">
        <f t="shared" ca="1" si="186"/>
        <v>4</v>
      </c>
      <c r="G2236" s="9">
        <f t="shared" ca="1" si="189"/>
        <v>14</v>
      </c>
      <c r="H2236" s="9">
        <f t="shared" ca="1" si="190"/>
        <v>2</v>
      </c>
      <c r="I2236" s="9">
        <f ca="1">RAND()*(Packaging[[#This Row],[Ordering cost]]+Packaging[[#This Row],[Holding cost]])+0.2</f>
        <v>0.4571381842749721</v>
      </c>
      <c r="J2236" s="9">
        <f ca="1">SUM(Packaging[[#This Row],[Purchase Cost]:[Taxes]])</f>
        <v>49.757138184274972</v>
      </c>
      <c r="K2236" s="9" t="str">
        <f>TEXT(Packaging[[#This Row],[Deliverydate_C]],"mmm")</f>
        <v>Jan</v>
      </c>
      <c r="L2236" s="9"/>
      <c r="M2236" s="9" t="s">
        <v>220</v>
      </c>
    </row>
    <row r="2237" spans="3:13" x14ac:dyDescent="0.25">
      <c r="C2237" s="9">
        <f t="shared" ca="1" si="187"/>
        <v>27</v>
      </c>
      <c r="D2237" s="9" cm="1">
        <f t="array" aca="1" ref="D2237" ca="1">_xlfn.ANCHORARRAY(C2237)*0.05</f>
        <v>1.35</v>
      </c>
      <c r="E2237" s="9">
        <f t="shared" ca="1" si="188"/>
        <v>2</v>
      </c>
      <c r="F2237" s="9">
        <f t="shared" ca="1" si="186"/>
        <v>3</v>
      </c>
      <c r="G2237" s="9">
        <f t="shared" ca="1" si="189"/>
        <v>14</v>
      </c>
      <c r="H2237" s="9">
        <f t="shared" ca="1" si="190"/>
        <v>5</v>
      </c>
      <c r="I2237" s="9">
        <f ca="1">RAND()*(Packaging[[#This Row],[Ordering cost]]+Packaging[[#This Row],[Holding cost]])+0.2</f>
        <v>2.9507391859896157</v>
      </c>
      <c r="J2237" s="9">
        <f ca="1">SUM(Packaging[[#This Row],[Purchase Cost]:[Taxes]])</f>
        <v>55.30073918598962</v>
      </c>
      <c r="K2237" s="9" t="str">
        <f>TEXT(Packaging[[#This Row],[Deliverydate_C]],"mmm")</f>
        <v>Jan</v>
      </c>
      <c r="L2237" s="9"/>
      <c r="M2237" s="9" t="s">
        <v>220</v>
      </c>
    </row>
    <row r="2238" spans="3:13" x14ac:dyDescent="0.25">
      <c r="C2238" s="9">
        <f t="shared" ca="1" si="187"/>
        <v>27</v>
      </c>
      <c r="D2238" s="9" cm="1">
        <f t="array" aca="1" ref="D2238" ca="1">_xlfn.ANCHORARRAY(C2238)*0.05</f>
        <v>1.35</v>
      </c>
      <c r="E2238" s="9">
        <f t="shared" ca="1" si="188"/>
        <v>1</v>
      </c>
      <c r="F2238" s="9">
        <f t="shared" ca="1" si="186"/>
        <v>4</v>
      </c>
      <c r="G2238" s="9">
        <f t="shared" ca="1" si="189"/>
        <v>15</v>
      </c>
      <c r="H2238" s="9">
        <f t="shared" ca="1" si="190"/>
        <v>2</v>
      </c>
      <c r="I2238" s="9">
        <f ca="1">RAND()*(Packaging[[#This Row],[Ordering cost]]+Packaging[[#This Row],[Holding cost]])+0.2</f>
        <v>0.23710337889600905</v>
      </c>
      <c r="J2238" s="9">
        <f ca="1">SUM(Packaging[[#This Row],[Purchase Cost]:[Taxes]])</f>
        <v>50.58710337889601</v>
      </c>
      <c r="K2238" s="9" t="str">
        <f>TEXT(Packaging[[#This Row],[Deliverydate_C]],"mmm")</f>
        <v>Jan</v>
      </c>
      <c r="L2238" s="9"/>
      <c r="M2238" s="9" t="s">
        <v>221</v>
      </c>
    </row>
    <row r="2239" spans="3:13" x14ac:dyDescent="0.25">
      <c r="C2239" s="9">
        <f t="shared" ca="1" si="187"/>
        <v>30</v>
      </c>
      <c r="D2239" s="9" cm="1">
        <f t="array" aca="1" ref="D2239" ca="1">_xlfn.ANCHORARRAY(C2239)*0.05</f>
        <v>1.5</v>
      </c>
      <c r="E2239" s="9">
        <f t="shared" ca="1" si="188"/>
        <v>1</v>
      </c>
      <c r="F2239" s="9">
        <f t="shared" ca="1" si="186"/>
        <v>3</v>
      </c>
      <c r="G2239" s="9">
        <f t="shared" ca="1" si="189"/>
        <v>15</v>
      </c>
      <c r="H2239" s="9">
        <f t="shared" ca="1" si="190"/>
        <v>2</v>
      </c>
      <c r="I2239" s="9">
        <f ca="1">RAND()*(Packaging[[#This Row],[Ordering cost]]+Packaging[[#This Row],[Holding cost]])+0.2</f>
        <v>0.57397697865855257</v>
      </c>
      <c r="J2239" s="9">
        <f ca="1">SUM(Packaging[[#This Row],[Purchase Cost]:[Taxes]])</f>
        <v>53.07397697865855</v>
      </c>
      <c r="K2239" s="9" t="str">
        <f>TEXT(Packaging[[#This Row],[Deliverydate_C]],"mmm")</f>
        <v>Jan</v>
      </c>
      <c r="L2239" s="9"/>
      <c r="M2239" s="9" t="s">
        <v>220</v>
      </c>
    </row>
    <row r="2240" spans="3:13" x14ac:dyDescent="0.25">
      <c r="C2240" s="9">
        <f t="shared" ca="1" si="187"/>
        <v>21</v>
      </c>
      <c r="D2240" s="9" cm="1">
        <f t="array" aca="1" ref="D2240" ca="1">_xlfn.ANCHORARRAY(C2240)*0.05</f>
        <v>1.05</v>
      </c>
      <c r="E2240" s="9">
        <f t="shared" ca="1" si="188"/>
        <v>1</v>
      </c>
      <c r="F2240" s="9">
        <f t="shared" ca="1" si="186"/>
        <v>3</v>
      </c>
      <c r="G2240" s="9">
        <f t="shared" ca="1" si="189"/>
        <v>14</v>
      </c>
      <c r="H2240" s="9">
        <f t="shared" ca="1" si="190"/>
        <v>5</v>
      </c>
      <c r="I2240" s="9">
        <f ca="1">RAND()*(Packaging[[#This Row],[Ordering cost]]+Packaging[[#This Row],[Holding cost]])+0.2</f>
        <v>2.0462205183704261</v>
      </c>
      <c r="J2240" s="9">
        <f ca="1">SUM(Packaging[[#This Row],[Purchase Cost]:[Taxes]])</f>
        <v>47.096220518370423</v>
      </c>
      <c r="K2240" s="9" t="str">
        <f>TEXT(Packaging[[#This Row],[Deliverydate_C]],"mmm")</f>
        <v>Jan</v>
      </c>
      <c r="L2240" s="9"/>
      <c r="M2240" s="9" t="s">
        <v>220</v>
      </c>
    </row>
    <row r="2241" spans="3:13" x14ac:dyDescent="0.25">
      <c r="C2241" s="9">
        <f t="shared" ca="1" si="187"/>
        <v>23</v>
      </c>
      <c r="D2241" s="9" cm="1">
        <f t="array" aca="1" ref="D2241" ca="1">_xlfn.ANCHORARRAY(C2241)*0.05</f>
        <v>1.1500000000000001</v>
      </c>
      <c r="E2241" s="9">
        <f t="shared" ca="1" si="188"/>
        <v>2</v>
      </c>
      <c r="F2241" s="9">
        <f t="shared" ca="1" si="186"/>
        <v>3</v>
      </c>
      <c r="G2241" s="9">
        <f t="shared" ca="1" si="189"/>
        <v>14</v>
      </c>
      <c r="H2241" s="9">
        <f t="shared" ca="1" si="190"/>
        <v>3</v>
      </c>
      <c r="I2241" s="9">
        <f ca="1">RAND()*(Packaging[[#This Row],[Ordering cost]]+Packaging[[#This Row],[Holding cost]])+0.2</f>
        <v>2.1855520615751574</v>
      </c>
      <c r="J2241" s="9">
        <f ca="1">SUM(Packaging[[#This Row],[Purchase Cost]:[Taxes]])</f>
        <v>48.335552061575157</v>
      </c>
      <c r="K2241" s="9" t="str">
        <f>TEXT(Packaging[[#This Row],[Deliverydate_C]],"mmm")</f>
        <v>Jan</v>
      </c>
      <c r="L2241" s="9"/>
      <c r="M2241" s="9" t="s">
        <v>220</v>
      </c>
    </row>
    <row r="2242" spans="3:13" x14ac:dyDescent="0.25">
      <c r="C2242" s="9">
        <f t="shared" ca="1" si="187"/>
        <v>24</v>
      </c>
      <c r="D2242" s="9" cm="1">
        <f t="array" aca="1" ref="D2242" ca="1">_xlfn.ANCHORARRAY(C2242)*0.05</f>
        <v>1.2000000000000002</v>
      </c>
      <c r="E2242" s="9">
        <f t="shared" ca="1" si="188"/>
        <v>1</v>
      </c>
      <c r="F2242" s="9">
        <f t="shared" ref="F2242:F2305" ca="1" si="191">RANDBETWEEN(3,4)</f>
        <v>4</v>
      </c>
      <c r="G2242" s="9">
        <f t="shared" ca="1" si="189"/>
        <v>14</v>
      </c>
      <c r="H2242" s="9">
        <f t="shared" ca="1" si="190"/>
        <v>5</v>
      </c>
      <c r="I2242" s="9">
        <f ca="1">RAND()*(Packaging[[#This Row],[Ordering cost]]+Packaging[[#This Row],[Holding cost]])+0.2</f>
        <v>0.67100787453722632</v>
      </c>
      <c r="J2242" s="9">
        <f ca="1">SUM(Packaging[[#This Row],[Purchase Cost]:[Taxes]])</f>
        <v>49.871007874537227</v>
      </c>
      <c r="K2242" s="9" t="str">
        <f>TEXT(Packaging[[#This Row],[Deliverydate_C]],"mmm")</f>
        <v>Jan</v>
      </c>
      <c r="L2242" s="9"/>
      <c r="M2242" s="9" t="s">
        <v>220</v>
      </c>
    </row>
    <row r="2243" spans="3:13" x14ac:dyDescent="0.25">
      <c r="C2243" s="9">
        <f t="shared" ca="1" si="187"/>
        <v>30</v>
      </c>
      <c r="D2243" s="9" cm="1">
        <f t="array" aca="1" ref="D2243" ca="1">_xlfn.ANCHORARRAY(C2243)*0.05</f>
        <v>1.5</v>
      </c>
      <c r="E2243" s="9">
        <f t="shared" ca="1" si="188"/>
        <v>2</v>
      </c>
      <c r="F2243" s="9">
        <f t="shared" ca="1" si="191"/>
        <v>3</v>
      </c>
      <c r="G2243" s="9">
        <f t="shared" ca="1" si="189"/>
        <v>12</v>
      </c>
      <c r="H2243" s="9">
        <f t="shared" ca="1" si="190"/>
        <v>2</v>
      </c>
      <c r="I2243" s="9">
        <f ca="1">RAND()*(Packaging[[#This Row],[Ordering cost]]+Packaging[[#This Row],[Holding cost]])+0.2</f>
        <v>3.4637549291401437</v>
      </c>
      <c r="J2243" s="9">
        <f ca="1">SUM(Packaging[[#This Row],[Purchase Cost]:[Taxes]])</f>
        <v>53.963754929140144</v>
      </c>
      <c r="K2243" s="9" t="str">
        <f>TEXT(Packaging[[#This Row],[Deliverydate_C]],"mmm")</f>
        <v>Jan</v>
      </c>
      <c r="L2243" s="9"/>
      <c r="M2243" s="9" t="s">
        <v>220</v>
      </c>
    </row>
    <row r="2244" spans="3:13" x14ac:dyDescent="0.25">
      <c r="C2244" s="9">
        <f t="shared" ca="1" si="187"/>
        <v>26</v>
      </c>
      <c r="D2244" s="9" cm="1">
        <f t="array" aca="1" ref="D2244" ca="1">_xlfn.ANCHORARRAY(C2244)*0.05</f>
        <v>1.3</v>
      </c>
      <c r="E2244" s="9">
        <f t="shared" ca="1" si="188"/>
        <v>2</v>
      </c>
      <c r="F2244" s="9">
        <f t="shared" ca="1" si="191"/>
        <v>3</v>
      </c>
      <c r="G2244" s="9">
        <f t="shared" ca="1" si="189"/>
        <v>11</v>
      </c>
      <c r="H2244" s="9">
        <f t="shared" ca="1" si="190"/>
        <v>2</v>
      </c>
      <c r="I2244" s="9">
        <f ca="1">RAND()*(Packaging[[#This Row],[Ordering cost]]+Packaging[[#This Row],[Holding cost]])+0.2</f>
        <v>2.5326997796084676</v>
      </c>
      <c r="J2244" s="9">
        <f ca="1">SUM(Packaging[[#This Row],[Purchase Cost]:[Taxes]])</f>
        <v>47.832699779608461</v>
      </c>
      <c r="K2244" s="9" t="str">
        <f>TEXT(Packaging[[#This Row],[Deliverydate_C]],"mmm")</f>
        <v>Jan</v>
      </c>
      <c r="L2244" s="9"/>
      <c r="M2244" s="9" t="s">
        <v>220</v>
      </c>
    </row>
    <row r="2245" spans="3:13" x14ac:dyDescent="0.25">
      <c r="C2245" s="9">
        <f t="shared" ca="1" si="187"/>
        <v>21</v>
      </c>
      <c r="D2245" s="9" cm="1">
        <f t="array" aca="1" ref="D2245" ca="1">_xlfn.ANCHORARRAY(C2245)*0.05</f>
        <v>1.05</v>
      </c>
      <c r="E2245" s="9">
        <f t="shared" ca="1" si="188"/>
        <v>1</v>
      </c>
      <c r="F2245" s="9">
        <f t="shared" ca="1" si="191"/>
        <v>4</v>
      </c>
      <c r="G2245" s="9">
        <f t="shared" ca="1" si="189"/>
        <v>12</v>
      </c>
      <c r="H2245" s="9">
        <f t="shared" ca="1" si="190"/>
        <v>4</v>
      </c>
      <c r="I2245" s="9">
        <f ca="1">RAND()*(Packaging[[#This Row],[Ordering cost]]+Packaging[[#This Row],[Holding cost]])+0.2</f>
        <v>1.9092418438537746</v>
      </c>
      <c r="J2245" s="9">
        <f ca="1">SUM(Packaging[[#This Row],[Purchase Cost]:[Taxes]])</f>
        <v>44.959241843853775</v>
      </c>
      <c r="K2245" s="9" t="str">
        <f>TEXT(Packaging[[#This Row],[Deliverydate_C]],"mmm")</f>
        <v>Jan</v>
      </c>
      <c r="L2245" s="9"/>
      <c r="M2245" s="9" t="s">
        <v>221</v>
      </c>
    </row>
    <row r="2246" spans="3:13" x14ac:dyDescent="0.25">
      <c r="C2246" s="9">
        <f t="shared" ca="1" si="187"/>
        <v>29</v>
      </c>
      <c r="D2246" s="9" cm="1">
        <f t="array" aca="1" ref="D2246" ca="1">_xlfn.ANCHORARRAY(C2246)*0.05</f>
        <v>1.4500000000000002</v>
      </c>
      <c r="E2246" s="9">
        <f t="shared" ca="1" si="188"/>
        <v>1</v>
      </c>
      <c r="F2246" s="9">
        <f t="shared" ca="1" si="191"/>
        <v>4</v>
      </c>
      <c r="G2246" s="9">
        <f t="shared" ca="1" si="189"/>
        <v>12</v>
      </c>
      <c r="H2246" s="9">
        <f t="shared" ca="1" si="190"/>
        <v>2</v>
      </c>
      <c r="I2246" s="9">
        <f ca="1">RAND()*(Packaging[[#This Row],[Ordering cost]]+Packaging[[#This Row],[Holding cost]])+0.2</f>
        <v>1.2451341160290958</v>
      </c>
      <c r="J2246" s="9">
        <f ca="1">SUM(Packaging[[#This Row],[Purchase Cost]:[Taxes]])</f>
        <v>50.695134116029095</v>
      </c>
      <c r="K2246" s="9" t="str">
        <f>TEXT(Packaging[[#This Row],[Deliverydate_C]],"mmm")</f>
        <v>Jan</v>
      </c>
      <c r="L2246" s="9"/>
      <c r="M2246" s="9" t="s">
        <v>219</v>
      </c>
    </row>
    <row r="2247" spans="3:13" x14ac:dyDescent="0.25">
      <c r="C2247" s="9">
        <f t="shared" ca="1" si="187"/>
        <v>27</v>
      </c>
      <c r="D2247" s="9" cm="1">
        <f t="array" aca="1" ref="D2247" ca="1">_xlfn.ANCHORARRAY(C2247)*0.05</f>
        <v>1.35</v>
      </c>
      <c r="E2247" s="9">
        <f t="shared" ca="1" si="188"/>
        <v>1</v>
      </c>
      <c r="F2247" s="9">
        <f t="shared" ca="1" si="191"/>
        <v>3</v>
      </c>
      <c r="G2247" s="9">
        <f t="shared" ca="1" si="189"/>
        <v>12</v>
      </c>
      <c r="H2247" s="9">
        <f t="shared" ca="1" si="190"/>
        <v>3</v>
      </c>
      <c r="I2247" s="9">
        <f ca="1">RAND()*(Packaging[[#This Row],[Ordering cost]]+Packaging[[#This Row],[Holding cost]])+0.2</f>
        <v>0.49405537639845415</v>
      </c>
      <c r="J2247" s="9">
        <f ca="1">SUM(Packaging[[#This Row],[Purchase Cost]:[Taxes]])</f>
        <v>47.844055376398458</v>
      </c>
      <c r="K2247" s="9" t="str">
        <f>TEXT(Packaging[[#This Row],[Deliverydate_C]],"mmm")</f>
        <v>Jan</v>
      </c>
      <c r="L2247" s="9"/>
      <c r="M2247" s="9" t="s">
        <v>219</v>
      </c>
    </row>
    <row r="2248" spans="3:13" x14ac:dyDescent="0.25">
      <c r="C2248" s="9">
        <f t="shared" ca="1" si="187"/>
        <v>20</v>
      </c>
      <c r="D2248" s="9" cm="1">
        <f t="array" aca="1" ref="D2248" ca="1">_xlfn.ANCHORARRAY(C2248)*0.05</f>
        <v>1</v>
      </c>
      <c r="E2248" s="9">
        <f t="shared" ca="1" si="188"/>
        <v>1</v>
      </c>
      <c r="F2248" s="9">
        <f t="shared" ca="1" si="191"/>
        <v>3</v>
      </c>
      <c r="G2248" s="9">
        <f t="shared" ca="1" si="189"/>
        <v>14</v>
      </c>
      <c r="H2248" s="9">
        <f t="shared" ca="1" si="190"/>
        <v>3</v>
      </c>
      <c r="I2248" s="9">
        <f ca="1">RAND()*(Packaging[[#This Row],[Ordering cost]]+Packaging[[#This Row],[Holding cost]])+0.2</f>
        <v>1.3027220415021659</v>
      </c>
      <c r="J2248" s="9">
        <f ca="1">SUM(Packaging[[#This Row],[Purchase Cost]:[Taxes]])</f>
        <v>43.302722041502165</v>
      </c>
      <c r="K2248" s="9" t="str">
        <f>TEXT(Packaging[[#This Row],[Deliverydate_C]],"mmm")</f>
        <v>Jan</v>
      </c>
      <c r="L2248" s="9"/>
      <c r="M2248" s="9" t="s">
        <v>220</v>
      </c>
    </row>
    <row r="2249" spans="3:13" x14ac:dyDescent="0.25">
      <c r="C2249" s="9">
        <f t="shared" ref="C2249:C2312" ca="1" si="192">RANDBETWEEN(20,30)</f>
        <v>20</v>
      </c>
      <c r="D2249" s="9" cm="1">
        <f t="array" aca="1" ref="D2249" ca="1">_xlfn.ANCHORARRAY(C2249)*0.05</f>
        <v>1</v>
      </c>
      <c r="E2249" s="9">
        <f t="shared" ref="E2249:E2312" ca="1" si="193">RANDBETWEEN(1,2)</f>
        <v>2</v>
      </c>
      <c r="F2249" s="9">
        <f t="shared" ca="1" si="191"/>
        <v>3</v>
      </c>
      <c r="G2249" s="9">
        <f t="shared" ref="G2249:G2312" ca="1" si="194">RANDBETWEEN(10,15)</f>
        <v>13</v>
      </c>
      <c r="H2249" s="9">
        <f t="shared" ref="H2249:H2312" ca="1" si="195">RANDBETWEEN(2,5)</f>
        <v>3</v>
      </c>
      <c r="I2249" s="9">
        <f ca="1">RAND()*(Packaging[[#This Row],[Ordering cost]]+Packaging[[#This Row],[Holding cost]])+0.2</f>
        <v>2.7338074996911246</v>
      </c>
      <c r="J2249" s="9">
        <f ca="1">SUM(Packaging[[#This Row],[Purchase Cost]:[Taxes]])</f>
        <v>44.733807499691125</v>
      </c>
      <c r="K2249" s="9" t="str">
        <f>TEXT(Packaging[[#This Row],[Deliverydate_C]],"mmm")</f>
        <v>Jan</v>
      </c>
      <c r="L2249" s="9"/>
      <c r="M2249" s="9" t="s">
        <v>221</v>
      </c>
    </row>
    <row r="2250" spans="3:13" x14ac:dyDescent="0.25">
      <c r="C2250" s="9">
        <f t="shared" ca="1" si="192"/>
        <v>20</v>
      </c>
      <c r="D2250" s="9" cm="1">
        <f t="array" aca="1" ref="D2250" ca="1">_xlfn.ANCHORARRAY(C2250)*0.05</f>
        <v>1</v>
      </c>
      <c r="E2250" s="9">
        <f t="shared" ca="1" si="193"/>
        <v>2</v>
      </c>
      <c r="F2250" s="9">
        <f t="shared" ca="1" si="191"/>
        <v>3</v>
      </c>
      <c r="G2250" s="9">
        <f t="shared" ca="1" si="194"/>
        <v>10</v>
      </c>
      <c r="H2250" s="9">
        <f t="shared" ca="1" si="195"/>
        <v>5</v>
      </c>
      <c r="I2250" s="9">
        <f ca="1">RAND()*(Packaging[[#This Row],[Ordering cost]]+Packaging[[#This Row],[Holding cost]])+0.2</f>
        <v>2.1023592632183723</v>
      </c>
      <c r="J2250" s="9">
        <f ca="1">SUM(Packaging[[#This Row],[Purchase Cost]:[Taxes]])</f>
        <v>43.102359263218375</v>
      </c>
      <c r="K2250" s="9" t="str">
        <f>TEXT(Packaging[[#This Row],[Deliverydate_C]],"mmm")</f>
        <v>Jan</v>
      </c>
      <c r="L2250" s="9"/>
      <c r="M2250" s="9" t="s">
        <v>220</v>
      </c>
    </row>
    <row r="2251" spans="3:13" x14ac:dyDescent="0.25">
      <c r="C2251" s="9">
        <f t="shared" ca="1" si="192"/>
        <v>27</v>
      </c>
      <c r="D2251" s="9" cm="1">
        <f t="array" aca="1" ref="D2251" ca="1">_xlfn.ANCHORARRAY(C2251)*0.05</f>
        <v>1.35</v>
      </c>
      <c r="E2251" s="9">
        <f t="shared" ca="1" si="193"/>
        <v>2</v>
      </c>
      <c r="F2251" s="9">
        <f t="shared" ca="1" si="191"/>
        <v>3</v>
      </c>
      <c r="G2251" s="9">
        <f t="shared" ca="1" si="194"/>
        <v>12</v>
      </c>
      <c r="H2251" s="9">
        <f t="shared" ca="1" si="195"/>
        <v>3</v>
      </c>
      <c r="I2251" s="9">
        <f ca="1">RAND()*(Packaging[[#This Row],[Ordering cost]]+Packaging[[#This Row],[Holding cost]])+0.2</f>
        <v>0.94592106027016376</v>
      </c>
      <c r="J2251" s="9">
        <f ca="1">SUM(Packaging[[#This Row],[Purchase Cost]:[Taxes]])</f>
        <v>49.295921060270167</v>
      </c>
      <c r="K2251" s="9" t="str">
        <f>TEXT(Packaging[[#This Row],[Deliverydate_C]],"mmm")</f>
        <v>Jan</v>
      </c>
      <c r="L2251" s="9"/>
      <c r="M2251" s="9" t="s">
        <v>220</v>
      </c>
    </row>
    <row r="2252" spans="3:13" x14ac:dyDescent="0.25">
      <c r="C2252" s="9">
        <f t="shared" ca="1" si="192"/>
        <v>28</v>
      </c>
      <c r="D2252" s="9" cm="1">
        <f t="array" aca="1" ref="D2252" ca="1">_xlfn.ANCHORARRAY(C2252)*0.05</f>
        <v>1.4000000000000001</v>
      </c>
      <c r="E2252" s="9">
        <f t="shared" ca="1" si="193"/>
        <v>1</v>
      </c>
      <c r="F2252" s="9">
        <f t="shared" ca="1" si="191"/>
        <v>3</v>
      </c>
      <c r="G2252" s="9">
        <f t="shared" ca="1" si="194"/>
        <v>13</v>
      </c>
      <c r="H2252" s="9">
        <f t="shared" ca="1" si="195"/>
        <v>2</v>
      </c>
      <c r="I2252" s="9">
        <f ca="1">RAND()*(Packaging[[#This Row],[Ordering cost]]+Packaging[[#This Row],[Holding cost]])+0.2</f>
        <v>1.5782413167850373</v>
      </c>
      <c r="J2252" s="9">
        <f ca="1">SUM(Packaging[[#This Row],[Purchase Cost]:[Taxes]])</f>
        <v>49.978241316785038</v>
      </c>
      <c r="K2252" s="9" t="str">
        <f>TEXT(Packaging[[#This Row],[Deliverydate_C]],"mmm")</f>
        <v>Jan</v>
      </c>
      <c r="L2252" s="9"/>
      <c r="M2252" s="9" t="s">
        <v>220</v>
      </c>
    </row>
    <row r="2253" spans="3:13" x14ac:dyDescent="0.25">
      <c r="C2253" s="9">
        <f t="shared" ca="1" si="192"/>
        <v>26</v>
      </c>
      <c r="D2253" s="9" cm="1">
        <f t="array" aca="1" ref="D2253" ca="1">_xlfn.ANCHORARRAY(C2253)*0.05</f>
        <v>1.3</v>
      </c>
      <c r="E2253" s="9">
        <f t="shared" ca="1" si="193"/>
        <v>1</v>
      </c>
      <c r="F2253" s="9">
        <f t="shared" ca="1" si="191"/>
        <v>4</v>
      </c>
      <c r="G2253" s="9">
        <f t="shared" ca="1" si="194"/>
        <v>12</v>
      </c>
      <c r="H2253" s="9">
        <f t="shared" ca="1" si="195"/>
        <v>2</v>
      </c>
      <c r="I2253" s="9">
        <f ca="1">RAND()*(Packaging[[#This Row],[Ordering cost]]+Packaging[[#This Row],[Holding cost]])+0.2</f>
        <v>2.28125347112007</v>
      </c>
      <c r="J2253" s="9">
        <f ca="1">SUM(Packaging[[#This Row],[Purchase Cost]:[Taxes]])</f>
        <v>48.581253471120064</v>
      </c>
      <c r="K2253" s="9" t="str">
        <f>TEXT(Packaging[[#This Row],[Deliverydate_C]],"mmm")</f>
        <v>Jan</v>
      </c>
      <c r="L2253" s="9"/>
      <c r="M2253" s="9" t="s">
        <v>220</v>
      </c>
    </row>
    <row r="2254" spans="3:13" x14ac:dyDescent="0.25">
      <c r="C2254" s="9">
        <f t="shared" ca="1" si="192"/>
        <v>27</v>
      </c>
      <c r="D2254" s="9" cm="1">
        <f t="array" aca="1" ref="D2254" ca="1">_xlfn.ANCHORARRAY(C2254)*0.05</f>
        <v>1.35</v>
      </c>
      <c r="E2254" s="9">
        <f t="shared" ca="1" si="193"/>
        <v>1</v>
      </c>
      <c r="F2254" s="9">
        <f t="shared" ca="1" si="191"/>
        <v>3</v>
      </c>
      <c r="G2254" s="9">
        <f t="shared" ca="1" si="194"/>
        <v>13</v>
      </c>
      <c r="H2254" s="9">
        <f t="shared" ca="1" si="195"/>
        <v>2</v>
      </c>
      <c r="I2254" s="9">
        <f ca="1">RAND()*(Packaging[[#This Row],[Ordering cost]]+Packaging[[#This Row],[Holding cost]])+0.2</f>
        <v>1.1073714644534196</v>
      </c>
      <c r="J2254" s="9">
        <f ca="1">SUM(Packaging[[#This Row],[Purchase Cost]:[Taxes]])</f>
        <v>48.457371464453423</v>
      </c>
      <c r="K2254" s="9" t="str">
        <f>TEXT(Packaging[[#This Row],[Deliverydate_C]],"mmm")</f>
        <v>Jan</v>
      </c>
      <c r="L2254" s="9"/>
      <c r="M2254" s="9" t="s">
        <v>219</v>
      </c>
    </row>
    <row r="2255" spans="3:13" x14ac:dyDescent="0.25">
      <c r="C2255" s="9">
        <f t="shared" ca="1" si="192"/>
        <v>25</v>
      </c>
      <c r="D2255" s="9" cm="1">
        <f t="array" aca="1" ref="D2255" ca="1">_xlfn.ANCHORARRAY(C2255)*0.05</f>
        <v>1.25</v>
      </c>
      <c r="E2255" s="9">
        <f t="shared" ca="1" si="193"/>
        <v>1</v>
      </c>
      <c r="F2255" s="9">
        <f t="shared" ca="1" si="191"/>
        <v>4</v>
      </c>
      <c r="G2255" s="9">
        <f t="shared" ca="1" si="194"/>
        <v>10</v>
      </c>
      <c r="H2255" s="9">
        <f t="shared" ca="1" si="195"/>
        <v>3</v>
      </c>
      <c r="I2255" s="9">
        <f ca="1">RAND()*(Packaging[[#This Row],[Ordering cost]]+Packaging[[#This Row],[Holding cost]])+0.2</f>
        <v>1.1984825509482004</v>
      </c>
      <c r="J2255" s="9">
        <f ca="1">SUM(Packaging[[#This Row],[Purchase Cost]:[Taxes]])</f>
        <v>45.448482550948199</v>
      </c>
      <c r="K2255" s="9" t="str">
        <f>TEXT(Packaging[[#This Row],[Deliverydate_C]],"mmm")</f>
        <v>Jan</v>
      </c>
      <c r="L2255" s="9"/>
      <c r="M2255" s="9" t="s">
        <v>220</v>
      </c>
    </row>
    <row r="2256" spans="3:13" x14ac:dyDescent="0.25">
      <c r="C2256" s="9">
        <f t="shared" ca="1" si="192"/>
        <v>26</v>
      </c>
      <c r="D2256" s="9" cm="1">
        <f t="array" aca="1" ref="D2256" ca="1">_xlfn.ANCHORARRAY(C2256)*0.05</f>
        <v>1.3</v>
      </c>
      <c r="E2256" s="9">
        <f t="shared" ca="1" si="193"/>
        <v>1</v>
      </c>
      <c r="F2256" s="9">
        <f t="shared" ca="1" si="191"/>
        <v>3</v>
      </c>
      <c r="G2256" s="9">
        <f t="shared" ca="1" si="194"/>
        <v>11</v>
      </c>
      <c r="H2256" s="9">
        <f t="shared" ca="1" si="195"/>
        <v>3</v>
      </c>
      <c r="I2256" s="9">
        <f ca="1">RAND()*(Packaging[[#This Row],[Ordering cost]]+Packaging[[#This Row],[Holding cost]])+0.2</f>
        <v>0.58832947252275769</v>
      </c>
      <c r="J2256" s="9">
        <f ca="1">SUM(Packaging[[#This Row],[Purchase Cost]:[Taxes]])</f>
        <v>45.888329472522756</v>
      </c>
      <c r="K2256" s="9" t="str">
        <f>TEXT(Packaging[[#This Row],[Deliverydate_C]],"mmm")</f>
        <v>Jan</v>
      </c>
      <c r="L2256" s="9"/>
      <c r="M2256" s="9" t="s">
        <v>220</v>
      </c>
    </row>
    <row r="2257" spans="3:13" x14ac:dyDescent="0.25">
      <c r="C2257" s="9">
        <f t="shared" ca="1" si="192"/>
        <v>20</v>
      </c>
      <c r="D2257" s="9" cm="1">
        <f t="array" aca="1" ref="D2257" ca="1">_xlfn.ANCHORARRAY(C2257)*0.05</f>
        <v>1</v>
      </c>
      <c r="E2257" s="9">
        <f t="shared" ca="1" si="193"/>
        <v>2</v>
      </c>
      <c r="F2257" s="9">
        <f t="shared" ca="1" si="191"/>
        <v>3</v>
      </c>
      <c r="G2257" s="9">
        <f t="shared" ca="1" si="194"/>
        <v>10</v>
      </c>
      <c r="H2257" s="9">
        <f t="shared" ca="1" si="195"/>
        <v>5</v>
      </c>
      <c r="I2257" s="9">
        <f ca="1">RAND()*(Packaging[[#This Row],[Ordering cost]]+Packaging[[#This Row],[Holding cost]])+0.2</f>
        <v>0.99312313393171525</v>
      </c>
      <c r="J2257" s="9">
        <f ca="1">SUM(Packaging[[#This Row],[Purchase Cost]:[Taxes]])</f>
        <v>41.993123133931718</v>
      </c>
      <c r="K2257" s="9" t="str">
        <f>TEXT(Packaging[[#This Row],[Deliverydate_C]],"mmm")</f>
        <v>Jan</v>
      </c>
      <c r="L2257" s="9"/>
      <c r="M2257" s="9" t="s">
        <v>219</v>
      </c>
    </row>
    <row r="2258" spans="3:13" x14ac:dyDescent="0.25">
      <c r="C2258" s="9">
        <f t="shared" ca="1" si="192"/>
        <v>25</v>
      </c>
      <c r="D2258" s="9" cm="1">
        <f t="array" aca="1" ref="D2258" ca="1">_xlfn.ANCHORARRAY(C2258)*0.05</f>
        <v>1.25</v>
      </c>
      <c r="E2258" s="9">
        <f t="shared" ca="1" si="193"/>
        <v>2</v>
      </c>
      <c r="F2258" s="9">
        <f t="shared" ca="1" si="191"/>
        <v>3</v>
      </c>
      <c r="G2258" s="9">
        <f t="shared" ca="1" si="194"/>
        <v>10</v>
      </c>
      <c r="H2258" s="9">
        <f t="shared" ca="1" si="195"/>
        <v>3</v>
      </c>
      <c r="I2258" s="9">
        <f ca="1">RAND()*(Packaging[[#This Row],[Ordering cost]]+Packaging[[#This Row],[Holding cost]])+0.2</f>
        <v>1.0954778452697562</v>
      </c>
      <c r="J2258" s="9">
        <f ca="1">SUM(Packaging[[#This Row],[Purchase Cost]:[Taxes]])</f>
        <v>45.345477845269755</v>
      </c>
      <c r="K2258" s="9" t="str">
        <f>TEXT(Packaging[[#This Row],[Deliverydate_C]],"mmm")</f>
        <v>Jan</v>
      </c>
      <c r="L2258" s="9"/>
      <c r="M2258" s="9" t="s">
        <v>219</v>
      </c>
    </row>
    <row r="2259" spans="3:13" x14ac:dyDescent="0.25">
      <c r="C2259" s="9">
        <f t="shared" ca="1" si="192"/>
        <v>29</v>
      </c>
      <c r="D2259" s="9" cm="1">
        <f t="array" aca="1" ref="D2259" ca="1">_xlfn.ANCHORARRAY(C2259)*0.05</f>
        <v>1.4500000000000002</v>
      </c>
      <c r="E2259" s="9">
        <f t="shared" ca="1" si="193"/>
        <v>2</v>
      </c>
      <c r="F2259" s="9">
        <f t="shared" ca="1" si="191"/>
        <v>3</v>
      </c>
      <c r="G2259" s="9">
        <f t="shared" ca="1" si="194"/>
        <v>11</v>
      </c>
      <c r="H2259" s="9">
        <f t="shared" ca="1" si="195"/>
        <v>3</v>
      </c>
      <c r="I2259" s="9">
        <f ca="1">RAND()*(Packaging[[#This Row],[Ordering cost]]+Packaging[[#This Row],[Holding cost]])+0.2</f>
        <v>3.2200755601094055</v>
      </c>
      <c r="J2259" s="9">
        <f ca="1">SUM(Packaging[[#This Row],[Purchase Cost]:[Taxes]])</f>
        <v>52.67007556010941</v>
      </c>
      <c r="K2259" s="9" t="str">
        <f>TEXT(Packaging[[#This Row],[Deliverydate_C]],"mmm")</f>
        <v>Jan</v>
      </c>
      <c r="L2259" s="9"/>
      <c r="M2259" s="9" t="s">
        <v>220</v>
      </c>
    </row>
    <row r="2260" spans="3:13" x14ac:dyDescent="0.25">
      <c r="C2260" s="9">
        <f t="shared" ca="1" si="192"/>
        <v>27</v>
      </c>
      <c r="D2260" s="9" cm="1">
        <f t="array" aca="1" ref="D2260" ca="1">_xlfn.ANCHORARRAY(C2260)*0.05</f>
        <v>1.35</v>
      </c>
      <c r="E2260" s="9">
        <f t="shared" ca="1" si="193"/>
        <v>1</v>
      </c>
      <c r="F2260" s="9">
        <f t="shared" ca="1" si="191"/>
        <v>4</v>
      </c>
      <c r="G2260" s="9">
        <f t="shared" ca="1" si="194"/>
        <v>14</v>
      </c>
      <c r="H2260" s="9">
        <f t="shared" ca="1" si="195"/>
        <v>2</v>
      </c>
      <c r="I2260" s="9">
        <f ca="1">RAND()*(Packaging[[#This Row],[Ordering cost]]+Packaging[[#This Row],[Holding cost]])+0.2</f>
        <v>0.96819302521153183</v>
      </c>
      <c r="J2260" s="9">
        <f ca="1">SUM(Packaging[[#This Row],[Purchase Cost]:[Taxes]])</f>
        <v>50.318193025211535</v>
      </c>
      <c r="K2260" s="9" t="str">
        <f>TEXT(Packaging[[#This Row],[Deliverydate_C]],"mmm")</f>
        <v>Jan</v>
      </c>
      <c r="L2260" s="9"/>
      <c r="M2260" s="9" t="s">
        <v>220</v>
      </c>
    </row>
    <row r="2261" spans="3:13" x14ac:dyDescent="0.25">
      <c r="C2261" s="9">
        <f t="shared" ca="1" si="192"/>
        <v>21</v>
      </c>
      <c r="D2261" s="9" cm="1">
        <f t="array" aca="1" ref="D2261" ca="1">_xlfn.ANCHORARRAY(C2261)*0.05</f>
        <v>1.05</v>
      </c>
      <c r="E2261" s="9">
        <f t="shared" ca="1" si="193"/>
        <v>2</v>
      </c>
      <c r="F2261" s="9">
        <f t="shared" ca="1" si="191"/>
        <v>4</v>
      </c>
      <c r="G2261" s="9">
        <f t="shared" ca="1" si="194"/>
        <v>11</v>
      </c>
      <c r="H2261" s="9">
        <f t="shared" ca="1" si="195"/>
        <v>3</v>
      </c>
      <c r="I2261" s="9">
        <f ca="1">RAND()*(Packaging[[#This Row],[Ordering cost]]+Packaging[[#This Row],[Holding cost]])+0.2</f>
        <v>2.2418555875105959</v>
      </c>
      <c r="J2261" s="9">
        <f ca="1">SUM(Packaging[[#This Row],[Purchase Cost]:[Taxes]])</f>
        <v>44.291855587510597</v>
      </c>
      <c r="K2261" s="9" t="str">
        <f>TEXT(Packaging[[#This Row],[Deliverydate_C]],"mmm")</f>
        <v>Jan</v>
      </c>
      <c r="L2261" s="9"/>
      <c r="M2261" s="9" t="s">
        <v>219</v>
      </c>
    </row>
    <row r="2262" spans="3:13" x14ac:dyDescent="0.25">
      <c r="C2262" s="9">
        <f t="shared" ca="1" si="192"/>
        <v>30</v>
      </c>
      <c r="D2262" s="9" cm="1">
        <f t="array" aca="1" ref="D2262" ca="1">_xlfn.ANCHORARRAY(C2262)*0.05</f>
        <v>1.5</v>
      </c>
      <c r="E2262" s="9">
        <f t="shared" ca="1" si="193"/>
        <v>1</v>
      </c>
      <c r="F2262" s="9">
        <f t="shared" ca="1" si="191"/>
        <v>4</v>
      </c>
      <c r="G2262" s="9">
        <f t="shared" ca="1" si="194"/>
        <v>14</v>
      </c>
      <c r="H2262" s="9">
        <f t="shared" ca="1" si="195"/>
        <v>3</v>
      </c>
      <c r="I2262" s="9">
        <f ca="1">RAND()*(Packaging[[#This Row],[Ordering cost]]+Packaging[[#This Row],[Holding cost]])+0.2</f>
        <v>0.94555339158707241</v>
      </c>
      <c r="J2262" s="9">
        <f ca="1">SUM(Packaging[[#This Row],[Purchase Cost]:[Taxes]])</f>
        <v>54.445553391587069</v>
      </c>
      <c r="K2262" s="9" t="str">
        <f>TEXT(Packaging[[#This Row],[Deliverydate_C]],"mmm")</f>
        <v>Jan</v>
      </c>
      <c r="L2262" s="9"/>
      <c r="M2262" s="9" t="s">
        <v>219</v>
      </c>
    </row>
    <row r="2263" spans="3:13" x14ac:dyDescent="0.25">
      <c r="C2263" s="9">
        <f t="shared" ca="1" si="192"/>
        <v>20</v>
      </c>
      <c r="D2263" s="9" cm="1">
        <f t="array" aca="1" ref="D2263" ca="1">_xlfn.ANCHORARRAY(C2263)*0.05</f>
        <v>1</v>
      </c>
      <c r="E2263" s="9">
        <f t="shared" ca="1" si="193"/>
        <v>2</v>
      </c>
      <c r="F2263" s="9">
        <f t="shared" ca="1" si="191"/>
        <v>3</v>
      </c>
      <c r="G2263" s="9">
        <f t="shared" ca="1" si="194"/>
        <v>15</v>
      </c>
      <c r="H2263" s="9">
        <f t="shared" ca="1" si="195"/>
        <v>5</v>
      </c>
      <c r="I2263" s="9">
        <f ca="1">RAND()*(Packaging[[#This Row],[Ordering cost]]+Packaging[[#This Row],[Holding cost]])+0.2</f>
        <v>1.0991497773552739</v>
      </c>
      <c r="J2263" s="9">
        <f ca="1">SUM(Packaging[[#This Row],[Purchase Cost]:[Taxes]])</f>
        <v>47.099149777355272</v>
      </c>
      <c r="K2263" s="9" t="str">
        <f>TEXT(Packaging[[#This Row],[Deliverydate_C]],"mmm")</f>
        <v>Jan</v>
      </c>
      <c r="L2263" s="9"/>
      <c r="M2263" s="9" t="s">
        <v>220</v>
      </c>
    </row>
    <row r="2264" spans="3:13" x14ac:dyDescent="0.25">
      <c r="C2264" s="9">
        <f t="shared" ca="1" si="192"/>
        <v>25</v>
      </c>
      <c r="D2264" s="9" cm="1">
        <f t="array" aca="1" ref="D2264" ca="1">_xlfn.ANCHORARRAY(C2264)*0.05</f>
        <v>1.25</v>
      </c>
      <c r="E2264" s="9">
        <f t="shared" ca="1" si="193"/>
        <v>1</v>
      </c>
      <c r="F2264" s="9">
        <f t="shared" ca="1" si="191"/>
        <v>3</v>
      </c>
      <c r="G2264" s="9">
        <f t="shared" ca="1" si="194"/>
        <v>14</v>
      </c>
      <c r="H2264" s="9">
        <f t="shared" ca="1" si="195"/>
        <v>2</v>
      </c>
      <c r="I2264" s="9">
        <f ca="1">RAND()*(Packaging[[#This Row],[Ordering cost]]+Packaging[[#This Row],[Holding cost]])+0.2</f>
        <v>0.89473329370007493</v>
      </c>
      <c r="J2264" s="9">
        <f ca="1">SUM(Packaging[[#This Row],[Purchase Cost]:[Taxes]])</f>
        <v>47.144733293700078</v>
      </c>
      <c r="K2264" s="9" t="str">
        <f>TEXT(Packaging[[#This Row],[Deliverydate_C]],"mmm")</f>
        <v>Jan</v>
      </c>
      <c r="L2264" s="9"/>
      <c r="M2264" s="9" t="s">
        <v>219</v>
      </c>
    </row>
    <row r="2265" spans="3:13" x14ac:dyDescent="0.25">
      <c r="C2265" s="9">
        <f t="shared" ca="1" si="192"/>
        <v>28</v>
      </c>
      <c r="D2265" s="9" cm="1">
        <f t="array" aca="1" ref="D2265" ca="1">_xlfn.ANCHORARRAY(C2265)*0.05</f>
        <v>1.4000000000000001</v>
      </c>
      <c r="E2265" s="9">
        <f t="shared" ca="1" si="193"/>
        <v>2</v>
      </c>
      <c r="F2265" s="9">
        <f t="shared" ca="1" si="191"/>
        <v>4</v>
      </c>
      <c r="G2265" s="9">
        <f t="shared" ca="1" si="194"/>
        <v>12</v>
      </c>
      <c r="H2265" s="9">
        <f t="shared" ca="1" si="195"/>
        <v>3</v>
      </c>
      <c r="I2265" s="9">
        <f ca="1">RAND()*(Packaging[[#This Row],[Ordering cost]]+Packaging[[#This Row],[Holding cost]])+0.2</f>
        <v>2.3405472362783999</v>
      </c>
      <c r="J2265" s="9">
        <f ca="1">SUM(Packaging[[#This Row],[Purchase Cost]:[Taxes]])</f>
        <v>52.740547236278395</v>
      </c>
      <c r="K2265" s="9" t="str">
        <f>TEXT(Packaging[[#This Row],[Deliverydate_C]],"mmm")</f>
        <v>Jan</v>
      </c>
      <c r="L2265" s="9"/>
      <c r="M2265" s="9" t="s">
        <v>221</v>
      </c>
    </row>
    <row r="2266" spans="3:13" x14ac:dyDescent="0.25">
      <c r="C2266" s="9">
        <f t="shared" ca="1" si="192"/>
        <v>28</v>
      </c>
      <c r="D2266" s="9" cm="1">
        <f t="array" aca="1" ref="D2266" ca="1">_xlfn.ANCHORARRAY(C2266)*0.05</f>
        <v>1.4000000000000001</v>
      </c>
      <c r="E2266" s="9">
        <f t="shared" ca="1" si="193"/>
        <v>1</v>
      </c>
      <c r="F2266" s="9">
        <f t="shared" ca="1" si="191"/>
        <v>3</v>
      </c>
      <c r="G2266" s="9">
        <f t="shared" ca="1" si="194"/>
        <v>11</v>
      </c>
      <c r="H2266" s="9">
        <f t="shared" ca="1" si="195"/>
        <v>3</v>
      </c>
      <c r="I2266" s="9">
        <f ca="1">RAND()*(Packaging[[#This Row],[Ordering cost]]+Packaging[[#This Row],[Holding cost]])+0.2</f>
        <v>1.0849312094394232</v>
      </c>
      <c r="J2266" s="9">
        <f ca="1">SUM(Packaging[[#This Row],[Purchase Cost]:[Taxes]])</f>
        <v>48.484931209439424</v>
      </c>
      <c r="K2266" s="9" t="str">
        <f>TEXT(Packaging[[#This Row],[Deliverydate_C]],"mmm")</f>
        <v>Jan</v>
      </c>
      <c r="L2266" s="9"/>
      <c r="M2266" s="9" t="s">
        <v>220</v>
      </c>
    </row>
    <row r="2267" spans="3:13" x14ac:dyDescent="0.25">
      <c r="C2267" s="9">
        <f t="shared" ca="1" si="192"/>
        <v>21</v>
      </c>
      <c r="D2267" s="9" cm="1">
        <f t="array" aca="1" ref="D2267" ca="1">_xlfn.ANCHORARRAY(C2267)*0.05</f>
        <v>1.05</v>
      </c>
      <c r="E2267" s="9">
        <f t="shared" ca="1" si="193"/>
        <v>1</v>
      </c>
      <c r="F2267" s="9">
        <f t="shared" ca="1" si="191"/>
        <v>3</v>
      </c>
      <c r="G2267" s="9">
        <f t="shared" ca="1" si="194"/>
        <v>15</v>
      </c>
      <c r="H2267" s="9">
        <f t="shared" ca="1" si="195"/>
        <v>3</v>
      </c>
      <c r="I2267" s="9">
        <f ca="1">RAND()*(Packaging[[#This Row],[Ordering cost]]+Packaging[[#This Row],[Holding cost]])+0.2</f>
        <v>1.6607552001093893</v>
      </c>
      <c r="J2267" s="9">
        <f ca="1">SUM(Packaging[[#This Row],[Purchase Cost]:[Taxes]])</f>
        <v>45.710755200109389</v>
      </c>
      <c r="K2267" s="9" t="str">
        <f>TEXT(Packaging[[#This Row],[Deliverydate_C]],"mmm")</f>
        <v>Jan</v>
      </c>
      <c r="L2267" s="9"/>
      <c r="M2267" s="9" t="s">
        <v>221</v>
      </c>
    </row>
    <row r="2268" spans="3:13" x14ac:dyDescent="0.25">
      <c r="C2268" s="9">
        <f t="shared" ca="1" si="192"/>
        <v>20</v>
      </c>
      <c r="D2268" s="9" cm="1">
        <f t="array" aca="1" ref="D2268" ca="1">_xlfn.ANCHORARRAY(C2268)*0.05</f>
        <v>1</v>
      </c>
      <c r="E2268" s="9">
        <f t="shared" ca="1" si="193"/>
        <v>2</v>
      </c>
      <c r="F2268" s="9">
        <f t="shared" ca="1" si="191"/>
        <v>4</v>
      </c>
      <c r="G2268" s="9">
        <f t="shared" ca="1" si="194"/>
        <v>14</v>
      </c>
      <c r="H2268" s="9">
        <f t="shared" ca="1" si="195"/>
        <v>4</v>
      </c>
      <c r="I2268" s="9">
        <f ca="1">RAND()*(Packaging[[#This Row],[Ordering cost]]+Packaging[[#This Row],[Holding cost]])+0.2</f>
        <v>0.26206734065072051</v>
      </c>
      <c r="J2268" s="9">
        <f ca="1">SUM(Packaging[[#This Row],[Purchase Cost]:[Taxes]])</f>
        <v>45.262067340650724</v>
      </c>
      <c r="K2268" s="9" t="str">
        <f>TEXT(Packaging[[#This Row],[Deliverydate_C]],"mmm")</f>
        <v>Jan</v>
      </c>
      <c r="L2268" s="9"/>
      <c r="M2268" s="9" t="s">
        <v>220</v>
      </c>
    </row>
    <row r="2269" spans="3:13" x14ac:dyDescent="0.25">
      <c r="C2269" s="9">
        <f t="shared" ca="1" si="192"/>
        <v>29</v>
      </c>
      <c r="D2269" s="9" cm="1">
        <f t="array" aca="1" ref="D2269" ca="1">_xlfn.ANCHORARRAY(C2269)*0.05</f>
        <v>1.4500000000000002</v>
      </c>
      <c r="E2269" s="9">
        <f t="shared" ca="1" si="193"/>
        <v>2</v>
      </c>
      <c r="F2269" s="9">
        <f t="shared" ca="1" si="191"/>
        <v>3</v>
      </c>
      <c r="G2269" s="9">
        <f t="shared" ca="1" si="194"/>
        <v>15</v>
      </c>
      <c r="H2269" s="9">
        <f t="shared" ca="1" si="195"/>
        <v>3</v>
      </c>
      <c r="I2269" s="9">
        <f ca="1">RAND()*(Packaging[[#This Row],[Ordering cost]]+Packaging[[#This Row],[Holding cost]])+0.2</f>
        <v>2.2164125662772149</v>
      </c>
      <c r="J2269" s="9">
        <f ca="1">SUM(Packaging[[#This Row],[Purchase Cost]:[Taxes]])</f>
        <v>55.666412566277216</v>
      </c>
      <c r="K2269" s="9" t="str">
        <f>TEXT(Packaging[[#This Row],[Deliverydate_C]],"mmm")</f>
        <v>Jan</v>
      </c>
      <c r="L2269" s="9"/>
      <c r="M2269" s="9" t="s">
        <v>220</v>
      </c>
    </row>
    <row r="2270" spans="3:13" x14ac:dyDescent="0.25">
      <c r="C2270" s="9">
        <f t="shared" ca="1" si="192"/>
        <v>26</v>
      </c>
      <c r="D2270" s="9" cm="1">
        <f t="array" aca="1" ref="D2270" ca="1">_xlfn.ANCHORARRAY(C2270)*0.05</f>
        <v>1.3</v>
      </c>
      <c r="E2270" s="9">
        <f t="shared" ca="1" si="193"/>
        <v>2</v>
      </c>
      <c r="F2270" s="9">
        <f t="shared" ca="1" si="191"/>
        <v>3</v>
      </c>
      <c r="G2270" s="9">
        <f t="shared" ca="1" si="194"/>
        <v>15</v>
      </c>
      <c r="H2270" s="9">
        <f t="shared" ca="1" si="195"/>
        <v>3</v>
      </c>
      <c r="I2270" s="9">
        <f ca="1">RAND()*(Packaging[[#This Row],[Ordering cost]]+Packaging[[#This Row],[Holding cost]])+0.2</f>
        <v>2.1253397636552367</v>
      </c>
      <c r="J2270" s="9">
        <f ca="1">SUM(Packaging[[#This Row],[Purchase Cost]:[Taxes]])</f>
        <v>52.425339763655231</v>
      </c>
      <c r="K2270" s="9" t="str">
        <f>TEXT(Packaging[[#This Row],[Deliverydate_C]],"mmm")</f>
        <v>Jan</v>
      </c>
      <c r="L2270" s="9"/>
      <c r="M2270" s="9" t="s">
        <v>220</v>
      </c>
    </row>
    <row r="2271" spans="3:13" x14ac:dyDescent="0.25">
      <c r="C2271" s="9">
        <f t="shared" ca="1" si="192"/>
        <v>29</v>
      </c>
      <c r="D2271" s="9" cm="1">
        <f t="array" aca="1" ref="D2271" ca="1">_xlfn.ANCHORARRAY(C2271)*0.05</f>
        <v>1.4500000000000002</v>
      </c>
      <c r="E2271" s="9">
        <f t="shared" ca="1" si="193"/>
        <v>2</v>
      </c>
      <c r="F2271" s="9">
        <f t="shared" ca="1" si="191"/>
        <v>4</v>
      </c>
      <c r="G2271" s="9">
        <f t="shared" ca="1" si="194"/>
        <v>15</v>
      </c>
      <c r="H2271" s="9">
        <f t="shared" ca="1" si="195"/>
        <v>4</v>
      </c>
      <c r="I2271" s="9">
        <f ca="1">RAND()*(Packaging[[#This Row],[Ordering cost]]+Packaging[[#This Row],[Holding cost]])+0.2</f>
        <v>1.4338613842706729</v>
      </c>
      <c r="J2271" s="9">
        <f ca="1">SUM(Packaging[[#This Row],[Purchase Cost]:[Taxes]])</f>
        <v>56.883861384270674</v>
      </c>
      <c r="K2271" s="9" t="str">
        <f>TEXT(Packaging[[#This Row],[Deliverydate_C]],"mmm")</f>
        <v>Jan</v>
      </c>
      <c r="L2271" s="9"/>
      <c r="M2271" s="9" t="s">
        <v>219</v>
      </c>
    </row>
    <row r="2272" spans="3:13" x14ac:dyDescent="0.25">
      <c r="C2272" s="9">
        <f t="shared" ca="1" si="192"/>
        <v>27</v>
      </c>
      <c r="D2272" s="9" cm="1">
        <f t="array" aca="1" ref="D2272" ca="1">_xlfn.ANCHORARRAY(C2272)*0.05</f>
        <v>1.35</v>
      </c>
      <c r="E2272" s="9">
        <f t="shared" ca="1" si="193"/>
        <v>1</v>
      </c>
      <c r="F2272" s="9">
        <f t="shared" ca="1" si="191"/>
        <v>3</v>
      </c>
      <c r="G2272" s="9">
        <f t="shared" ca="1" si="194"/>
        <v>14</v>
      </c>
      <c r="H2272" s="9">
        <f t="shared" ca="1" si="195"/>
        <v>4</v>
      </c>
      <c r="I2272" s="9">
        <f ca="1">RAND()*(Packaging[[#This Row],[Ordering cost]]+Packaging[[#This Row],[Holding cost]])+0.2</f>
        <v>1.4472866329063212</v>
      </c>
      <c r="J2272" s="9">
        <f ca="1">SUM(Packaging[[#This Row],[Purchase Cost]:[Taxes]])</f>
        <v>51.797286632906321</v>
      </c>
      <c r="K2272" s="9" t="str">
        <f>TEXT(Packaging[[#This Row],[Deliverydate_C]],"mmm")</f>
        <v>Jan</v>
      </c>
      <c r="L2272" s="9"/>
      <c r="M2272" s="9" t="s">
        <v>219</v>
      </c>
    </row>
    <row r="2273" spans="3:13" x14ac:dyDescent="0.25">
      <c r="C2273" s="9">
        <f t="shared" ca="1" si="192"/>
        <v>20</v>
      </c>
      <c r="D2273" s="9" cm="1">
        <f t="array" aca="1" ref="D2273" ca="1">_xlfn.ANCHORARRAY(C2273)*0.05</f>
        <v>1</v>
      </c>
      <c r="E2273" s="9">
        <f t="shared" ca="1" si="193"/>
        <v>1</v>
      </c>
      <c r="F2273" s="9">
        <f t="shared" ca="1" si="191"/>
        <v>3</v>
      </c>
      <c r="G2273" s="9">
        <f t="shared" ca="1" si="194"/>
        <v>12</v>
      </c>
      <c r="H2273" s="9">
        <f t="shared" ca="1" si="195"/>
        <v>3</v>
      </c>
      <c r="I2273" s="9">
        <f ca="1">RAND()*(Packaging[[#This Row],[Ordering cost]]+Packaging[[#This Row],[Holding cost]])+0.2</f>
        <v>0.68532362922776047</v>
      </c>
      <c r="J2273" s="9">
        <f ca="1">SUM(Packaging[[#This Row],[Purchase Cost]:[Taxes]])</f>
        <v>40.68532362922776</v>
      </c>
      <c r="K2273" s="9" t="str">
        <f>TEXT(Packaging[[#This Row],[Deliverydate_C]],"mmm")</f>
        <v>Jan</v>
      </c>
      <c r="L2273" s="9"/>
      <c r="M2273" s="9" t="s">
        <v>220</v>
      </c>
    </row>
    <row r="2274" spans="3:13" x14ac:dyDescent="0.25">
      <c r="C2274" s="9">
        <f t="shared" ca="1" si="192"/>
        <v>22</v>
      </c>
      <c r="D2274" s="9" cm="1">
        <f t="array" aca="1" ref="D2274" ca="1">_xlfn.ANCHORARRAY(C2274)*0.05</f>
        <v>1.1000000000000001</v>
      </c>
      <c r="E2274" s="9">
        <f t="shared" ca="1" si="193"/>
        <v>1</v>
      </c>
      <c r="F2274" s="9">
        <f t="shared" ca="1" si="191"/>
        <v>4</v>
      </c>
      <c r="G2274" s="9">
        <f t="shared" ca="1" si="194"/>
        <v>12</v>
      </c>
      <c r="H2274" s="9">
        <f t="shared" ca="1" si="195"/>
        <v>4</v>
      </c>
      <c r="I2274" s="9">
        <f ca="1">RAND()*(Packaging[[#This Row],[Ordering cost]]+Packaging[[#This Row],[Holding cost]])+0.2</f>
        <v>1.682054918596307</v>
      </c>
      <c r="J2274" s="9">
        <f ca="1">SUM(Packaging[[#This Row],[Purchase Cost]:[Taxes]])</f>
        <v>45.782054918596309</v>
      </c>
      <c r="K2274" s="9" t="str">
        <f>TEXT(Packaging[[#This Row],[Deliverydate_C]],"mmm")</f>
        <v>Jan</v>
      </c>
      <c r="L2274" s="9"/>
      <c r="M2274" s="9" t="s">
        <v>220</v>
      </c>
    </row>
    <row r="2275" spans="3:13" x14ac:dyDescent="0.25">
      <c r="C2275" s="9">
        <f t="shared" ca="1" si="192"/>
        <v>29</v>
      </c>
      <c r="D2275" s="9" cm="1">
        <f t="array" aca="1" ref="D2275" ca="1">_xlfn.ANCHORARRAY(C2275)*0.05</f>
        <v>1.4500000000000002</v>
      </c>
      <c r="E2275" s="9">
        <f t="shared" ca="1" si="193"/>
        <v>1</v>
      </c>
      <c r="F2275" s="9">
        <f t="shared" ca="1" si="191"/>
        <v>3</v>
      </c>
      <c r="G2275" s="9">
        <f t="shared" ca="1" si="194"/>
        <v>12</v>
      </c>
      <c r="H2275" s="9">
        <f t="shared" ca="1" si="195"/>
        <v>2</v>
      </c>
      <c r="I2275" s="9">
        <f ca="1">RAND()*(Packaging[[#This Row],[Ordering cost]]+Packaging[[#This Row],[Holding cost]])+0.2</f>
        <v>1.2288860693236034</v>
      </c>
      <c r="J2275" s="9">
        <f ca="1">SUM(Packaging[[#This Row],[Purchase Cost]:[Taxes]])</f>
        <v>49.678886069323603</v>
      </c>
      <c r="K2275" s="9" t="str">
        <f>TEXT(Packaging[[#This Row],[Deliverydate_C]],"mmm")</f>
        <v>Jan</v>
      </c>
      <c r="L2275" s="9"/>
      <c r="M2275" s="9" t="s">
        <v>221</v>
      </c>
    </row>
    <row r="2276" spans="3:13" x14ac:dyDescent="0.25">
      <c r="C2276" s="9">
        <f t="shared" ca="1" si="192"/>
        <v>25</v>
      </c>
      <c r="D2276" s="9" cm="1">
        <f t="array" aca="1" ref="D2276" ca="1">_xlfn.ANCHORARRAY(C2276)*0.05</f>
        <v>1.25</v>
      </c>
      <c r="E2276" s="9">
        <f t="shared" ca="1" si="193"/>
        <v>1</v>
      </c>
      <c r="F2276" s="9">
        <f t="shared" ca="1" si="191"/>
        <v>4</v>
      </c>
      <c r="G2276" s="9">
        <f t="shared" ca="1" si="194"/>
        <v>13</v>
      </c>
      <c r="H2276" s="9">
        <f t="shared" ca="1" si="195"/>
        <v>4</v>
      </c>
      <c r="I2276" s="9">
        <f ca="1">RAND()*(Packaging[[#This Row],[Ordering cost]]+Packaging[[#This Row],[Holding cost]])+0.2</f>
        <v>0.61599016766185866</v>
      </c>
      <c r="J2276" s="9">
        <f ca="1">SUM(Packaging[[#This Row],[Purchase Cost]:[Taxes]])</f>
        <v>48.865990167661856</v>
      </c>
      <c r="K2276" s="9" t="str">
        <f>TEXT(Packaging[[#This Row],[Deliverydate_C]],"mmm")</f>
        <v>Jan</v>
      </c>
      <c r="L2276" s="9"/>
      <c r="M2276" s="9" t="s">
        <v>219</v>
      </c>
    </row>
    <row r="2277" spans="3:13" x14ac:dyDescent="0.25">
      <c r="C2277" s="9">
        <f t="shared" ca="1" si="192"/>
        <v>28</v>
      </c>
      <c r="D2277" s="9" cm="1">
        <f t="array" aca="1" ref="D2277" ca="1">_xlfn.ANCHORARRAY(C2277)*0.05</f>
        <v>1.4000000000000001</v>
      </c>
      <c r="E2277" s="9">
        <f t="shared" ca="1" si="193"/>
        <v>2</v>
      </c>
      <c r="F2277" s="9">
        <f t="shared" ca="1" si="191"/>
        <v>3</v>
      </c>
      <c r="G2277" s="9">
        <f t="shared" ca="1" si="194"/>
        <v>13</v>
      </c>
      <c r="H2277" s="9">
        <f t="shared" ca="1" si="195"/>
        <v>5</v>
      </c>
      <c r="I2277" s="9">
        <f ca="1">RAND()*(Packaging[[#This Row],[Ordering cost]]+Packaging[[#This Row],[Holding cost]])+0.2</f>
        <v>1.0718433837481065</v>
      </c>
      <c r="J2277" s="9">
        <f ca="1">SUM(Packaging[[#This Row],[Purchase Cost]:[Taxes]])</f>
        <v>53.471843383748109</v>
      </c>
      <c r="K2277" s="9" t="str">
        <f>TEXT(Packaging[[#This Row],[Deliverydate_C]],"mmm")</f>
        <v>Jan</v>
      </c>
      <c r="L2277" s="9"/>
      <c r="M2277" s="9" t="s">
        <v>220</v>
      </c>
    </row>
    <row r="2278" spans="3:13" x14ac:dyDescent="0.25">
      <c r="C2278" s="9">
        <f t="shared" ca="1" si="192"/>
        <v>28</v>
      </c>
      <c r="D2278" s="9" cm="1">
        <f t="array" aca="1" ref="D2278" ca="1">_xlfn.ANCHORARRAY(C2278)*0.05</f>
        <v>1.4000000000000001</v>
      </c>
      <c r="E2278" s="9">
        <f t="shared" ca="1" si="193"/>
        <v>2</v>
      </c>
      <c r="F2278" s="9">
        <f t="shared" ca="1" si="191"/>
        <v>4</v>
      </c>
      <c r="G2278" s="9">
        <f t="shared" ca="1" si="194"/>
        <v>15</v>
      </c>
      <c r="H2278" s="9">
        <f t="shared" ca="1" si="195"/>
        <v>3</v>
      </c>
      <c r="I2278" s="9">
        <f ca="1">RAND()*(Packaging[[#This Row],[Ordering cost]]+Packaging[[#This Row],[Holding cost]])+0.2</f>
        <v>2.5810066604730975</v>
      </c>
      <c r="J2278" s="9">
        <f ca="1">SUM(Packaging[[#This Row],[Purchase Cost]:[Taxes]])</f>
        <v>55.981006660473099</v>
      </c>
      <c r="K2278" s="9" t="str">
        <f>TEXT(Packaging[[#This Row],[Deliverydate_C]],"mmm")</f>
        <v>Jan</v>
      </c>
      <c r="L2278" s="9"/>
      <c r="M2278" s="9" t="s">
        <v>221</v>
      </c>
    </row>
    <row r="2279" spans="3:13" x14ac:dyDescent="0.25">
      <c r="C2279" s="9">
        <f t="shared" ca="1" si="192"/>
        <v>27</v>
      </c>
      <c r="D2279" s="9" cm="1">
        <f t="array" aca="1" ref="D2279" ca="1">_xlfn.ANCHORARRAY(C2279)*0.05</f>
        <v>1.35</v>
      </c>
      <c r="E2279" s="9">
        <f t="shared" ca="1" si="193"/>
        <v>1</v>
      </c>
      <c r="F2279" s="9">
        <f t="shared" ca="1" si="191"/>
        <v>3</v>
      </c>
      <c r="G2279" s="9">
        <f t="shared" ca="1" si="194"/>
        <v>10</v>
      </c>
      <c r="H2279" s="9">
        <f t="shared" ca="1" si="195"/>
        <v>2</v>
      </c>
      <c r="I2279" s="9">
        <f ca="1">RAND()*(Packaging[[#This Row],[Ordering cost]]+Packaging[[#This Row],[Holding cost]])+0.2</f>
        <v>1.1237654668554096</v>
      </c>
      <c r="J2279" s="9">
        <f ca="1">SUM(Packaging[[#This Row],[Purchase Cost]:[Taxes]])</f>
        <v>45.473765466855411</v>
      </c>
      <c r="K2279" s="9" t="str">
        <f>TEXT(Packaging[[#This Row],[Deliverydate_C]],"mmm")</f>
        <v>Jan</v>
      </c>
      <c r="L2279" s="9"/>
      <c r="M2279" s="9" t="s">
        <v>220</v>
      </c>
    </row>
    <row r="2280" spans="3:13" x14ac:dyDescent="0.25">
      <c r="C2280" s="9">
        <f t="shared" ca="1" si="192"/>
        <v>30</v>
      </c>
      <c r="D2280" s="9" cm="1">
        <f t="array" aca="1" ref="D2280" ca="1">_xlfn.ANCHORARRAY(C2280)*0.05</f>
        <v>1.5</v>
      </c>
      <c r="E2280" s="9">
        <f t="shared" ca="1" si="193"/>
        <v>2</v>
      </c>
      <c r="F2280" s="9">
        <f t="shared" ca="1" si="191"/>
        <v>3</v>
      </c>
      <c r="G2280" s="9">
        <f t="shared" ca="1" si="194"/>
        <v>11</v>
      </c>
      <c r="H2280" s="9">
        <f t="shared" ca="1" si="195"/>
        <v>2</v>
      </c>
      <c r="I2280" s="9">
        <f ca="1">RAND()*(Packaging[[#This Row],[Ordering cost]]+Packaging[[#This Row],[Holding cost]])+0.2</f>
        <v>1.0401521609560889</v>
      </c>
      <c r="J2280" s="9">
        <f ca="1">SUM(Packaging[[#This Row],[Purchase Cost]:[Taxes]])</f>
        <v>50.54015216095609</v>
      </c>
      <c r="K2280" s="9" t="str">
        <f>TEXT(Packaging[[#This Row],[Deliverydate_C]],"mmm")</f>
        <v>Jan</v>
      </c>
      <c r="L2280" s="9"/>
      <c r="M2280" s="9" t="s">
        <v>219</v>
      </c>
    </row>
    <row r="2281" spans="3:13" x14ac:dyDescent="0.25">
      <c r="C2281" s="9">
        <f t="shared" ca="1" si="192"/>
        <v>28</v>
      </c>
      <c r="D2281" s="9" cm="1">
        <f t="array" aca="1" ref="D2281" ca="1">_xlfn.ANCHORARRAY(C2281)*0.05</f>
        <v>1.4000000000000001</v>
      </c>
      <c r="E2281" s="9">
        <f t="shared" ca="1" si="193"/>
        <v>1</v>
      </c>
      <c r="F2281" s="9">
        <f t="shared" ca="1" si="191"/>
        <v>3</v>
      </c>
      <c r="G2281" s="9">
        <f t="shared" ca="1" si="194"/>
        <v>14</v>
      </c>
      <c r="H2281" s="9">
        <f t="shared" ca="1" si="195"/>
        <v>3</v>
      </c>
      <c r="I2281" s="9">
        <f ca="1">RAND()*(Packaging[[#This Row],[Ordering cost]]+Packaging[[#This Row],[Holding cost]])+0.2</f>
        <v>2.4515538691365735</v>
      </c>
      <c r="J2281" s="9">
        <f ca="1">SUM(Packaging[[#This Row],[Purchase Cost]:[Taxes]])</f>
        <v>52.851553869136573</v>
      </c>
      <c r="K2281" s="9" t="str">
        <f>TEXT(Packaging[[#This Row],[Deliverydate_C]],"mmm")</f>
        <v>Jan</v>
      </c>
      <c r="L2281" s="9"/>
      <c r="M2281" s="9" t="s">
        <v>220</v>
      </c>
    </row>
    <row r="2282" spans="3:13" x14ac:dyDescent="0.25">
      <c r="C2282" s="9">
        <f t="shared" ca="1" si="192"/>
        <v>26</v>
      </c>
      <c r="D2282" s="9" cm="1">
        <f t="array" aca="1" ref="D2282" ca="1">_xlfn.ANCHORARRAY(C2282)*0.05</f>
        <v>1.3</v>
      </c>
      <c r="E2282" s="9">
        <f t="shared" ca="1" si="193"/>
        <v>2</v>
      </c>
      <c r="F2282" s="9">
        <f t="shared" ca="1" si="191"/>
        <v>3</v>
      </c>
      <c r="G2282" s="9">
        <f t="shared" ca="1" si="194"/>
        <v>11</v>
      </c>
      <c r="H2282" s="9">
        <f t="shared" ca="1" si="195"/>
        <v>4</v>
      </c>
      <c r="I2282" s="9">
        <f ca="1">RAND()*(Packaging[[#This Row],[Ordering cost]]+Packaging[[#This Row],[Holding cost]])+0.2</f>
        <v>2.9916301717737221</v>
      </c>
      <c r="J2282" s="9">
        <f ca="1">SUM(Packaging[[#This Row],[Purchase Cost]:[Taxes]])</f>
        <v>50.291630171773718</v>
      </c>
      <c r="K2282" s="9" t="str">
        <f>TEXT(Packaging[[#This Row],[Deliverydate_C]],"mmm")</f>
        <v>Jan</v>
      </c>
      <c r="L2282" s="9"/>
      <c r="M2282" s="9" t="s">
        <v>221</v>
      </c>
    </row>
    <row r="2283" spans="3:13" x14ac:dyDescent="0.25">
      <c r="C2283" s="9">
        <f t="shared" ca="1" si="192"/>
        <v>20</v>
      </c>
      <c r="D2283" s="9" cm="1">
        <f t="array" aca="1" ref="D2283" ca="1">_xlfn.ANCHORARRAY(C2283)*0.05</f>
        <v>1</v>
      </c>
      <c r="E2283" s="9">
        <f t="shared" ca="1" si="193"/>
        <v>1</v>
      </c>
      <c r="F2283" s="9">
        <f t="shared" ca="1" si="191"/>
        <v>4</v>
      </c>
      <c r="G2283" s="9">
        <f t="shared" ca="1" si="194"/>
        <v>15</v>
      </c>
      <c r="H2283" s="9">
        <f t="shared" ca="1" si="195"/>
        <v>4</v>
      </c>
      <c r="I2283" s="9">
        <f ca="1">RAND()*(Packaging[[#This Row],[Ordering cost]]+Packaging[[#This Row],[Holding cost]])+0.2</f>
        <v>1.6649100955435963</v>
      </c>
      <c r="J2283" s="9">
        <f ca="1">SUM(Packaging[[#This Row],[Purchase Cost]:[Taxes]])</f>
        <v>46.664910095543597</v>
      </c>
      <c r="K2283" s="9" t="str">
        <f>TEXT(Packaging[[#This Row],[Deliverydate_C]],"mmm")</f>
        <v>Jan</v>
      </c>
      <c r="L2283" s="9"/>
      <c r="M2283" s="9" t="s">
        <v>219</v>
      </c>
    </row>
    <row r="2284" spans="3:13" x14ac:dyDescent="0.25">
      <c r="C2284" s="9">
        <f t="shared" ca="1" si="192"/>
        <v>24</v>
      </c>
      <c r="D2284" s="9" cm="1">
        <f t="array" aca="1" ref="D2284" ca="1">_xlfn.ANCHORARRAY(C2284)*0.05</f>
        <v>1.2000000000000002</v>
      </c>
      <c r="E2284" s="9">
        <f t="shared" ca="1" si="193"/>
        <v>2</v>
      </c>
      <c r="F2284" s="9">
        <f t="shared" ca="1" si="191"/>
        <v>4</v>
      </c>
      <c r="G2284" s="9">
        <f t="shared" ca="1" si="194"/>
        <v>13</v>
      </c>
      <c r="H2284" s="9">
        <f t="shared" ca="1" si="195"/>
        <v>4</v>
      </c>
      <c r="I2284" s="9">
        <f ca="1">RAND()*(Packaging[[#This Row],[Ordering cost]]+Packaging[[#This Row],[Holding cost]])+0.2</f>
        <v>1.1433653728844335</v>
      </c>
      <c r="J2284" s="9">
        <f ca="1">SUM(Packaging[[#This Row],[Purchase Cost]:[Taxes]])</f>
        <v>49.343365372884435</v>
      </c>
      <c r="K2284" s="9" t="str">
        <f>TEXT(Packaging[[#This Row],[Deliverydate_C]],"mmm")</f>
        <v>Jan</v>
      </c>
      <c r="L2284" s="9"/>
      <c r="M2284" s="9" t="s">
        <v>219</v>
      </c>
    </row>
    <row r="2285" spans="3:13" x14ac:dyDescent="0.25">
      <c r="C2285" s="9">
        <f t="shared" ca="1" si="192"/>
        <v>24</v>
      </c>
      <c r="D2285" s="9" cm="1">
        <f t="array" aca="1" ref="D2285" ca="1">_xlfn.ANCHORARRAY(C2285)*0.05</f>
        <v>1.2000000000000002</v>
      </c>
      <c r="E2285" s="9">
        <f t="shared" ca="1" si="193"/>
        <v>1</v>
      </c>
      <c r="F2285" s="9">
        <f t="shared" ca="1" si="191"/>
        <v>4</v>
      </c>
      <c r="G2285" s="9">
        <f t="shared" ca="1" si="194"/>
        <v>13</v>
      </c>
      <c r="H2285" s="9">
        <f t="shared" ca="1" si="195"/>
        <v>5</v>
      </c>
      <c r="I2285" s="9">
        <f ca="1">RAND()*(Packaging[[#This Row],[Ordering cost]]+Packaging[[#This Row],[Holding cost]])+0.2</f>
        <v>1.1498609845223975</v>
      </c>
      <c r="J2285" s="9">
        <f ca="1">SUM(Packaging[[#This Row],[Purchase Cost]:[Taxes]])</f>
        <v>49.349860984522401</v>
      </c>
      <c r="K2285" s="9" t="str">
        <f>TEXT(Packaging[[#This Row],[Deliverydate_C]],"mmm")</f>
        <v>Jan</v>
      </c>
      <c r="L2285" s="9"/>
      <c r="M2285" s="9" t="s">
        <v>219</v>
      </c>
    </row>
    <row r="2286" spans="3:13" x14ac:dyDescent="0.25">
      <c r="C2286" s="9">
        <f t="shared" ca="1" si="192"/>
        <v>21</v>
      </c>
      <c r="D2286" s="9" cm="1">
        <f t="array" aca="1" ref="D2286" ca="1">_xlfn.ANCHORARRAY(C2286)*0.05</f>
        <v>1.05</v>
      </c>
      <c r="E2286" s="9">
        <f t="shared" ca="1" si="193"/>
        <v>1</v>
      </c>
      <c r="F2286" s="9">
        <f t="shared" ca="1" si="191"/>
        <v>3</v>
      </c>
      <c r="G2286" s="9">
        <f t="shared" ca="1" si="194"/>
        <v>13</v>
      </c>
      <c r="H2286" s="9">
        <f t="shared" ca="1" si="195"/>
        <v>5</v>
      </c>
      <c r="I2286" s="9">
        <f ca="1">RAND()*(Packaging[[#This Row],[Ordering cost]]+Packaging[[#This Row],[Holding cost]])+0.2</f>
        <v>1.7330244841601641</v>
      </c>
      <c r="J2286" s="9">
        <f ca="1">SUM(Packaging[[#This Row],[Purchase Cost]:[Taxes]])</f>
        <v>45.783024484160158</v>
      </c>
      <c r="K2286" s="9" t="str">
        <f>TEXT(Packaging[[#This Row],[Deliverydate_C]],"mmm")</f>
        <v>Jan</v>
      </c>
      <c r="L2286" s="9"/>
      <c r="M2286" s="9" t="s">
        <v>220</v>
      </c>
    </row>
    <row r="2287" spans="3:13" x14ac:dyDescent="0.25">
      <c r="C2287" s="9">
        <f t="shared" ca="1" si="192"/>
        <v>21</v>
      </c>
      <c r="D2287" s="9" cm="1">
        <f t="array" aca="1" ref="D2287" ca="1">_xlfn.ANCHORARRAY(C2287)*0.05</f>
        <v>1.05</v>
      </c>
      <c r="E2287" s="9">
        <f t="shared" ca="1" si="193"/>
        <v>1</v>
      </c>
      <c r="F2287" s="9">
        <f t="shared" ca="1" si="191"/>
        <v>3</v>
      </c>
      <c r="G2287" s="9">
        <f t="shared" ca="1" si="194"/>
        <v>13</v>
      </c>
      <c r="H2287" s="9">
        <f t="shared" ca="1" si="195"/>
        <v>5</v>
      </c>
      <c r="I2287" s="9">
        <f ca="1">RAND()*(Packaging[[#This Row],[Ordering cost]]+Packaging[[#This Row],[Holding cost]])+0.2</f>
        <v>1.3167383972099644</v>
      </c>
      <c r="J2287" s="9">
        <f ca="1">SUM(Packaging[[#This Row],[Purchase Cost]:[Taxes]])</f>
        <v>45.366738397209964</v>
      </c>
      <c r="K2287" s="9" t="str">
        <f>TEXT(Packaging[[#This Row],[Deliverydate_C]],"mmm")</f>
        <v>Jan</v>
      </c>
      <c r="L2287" s="9"/>
      <c r="M2287" s="9" t="s">
        <v>220</v>
      </c>
    </row>
    <row r="2288" spans="3:13" x14ac:dyDescent="0.25">
      <c r="C2288" s="9">
        <f t="shared" ca="1" si="192"/>
        <v>29</v>
      </c>
      <c r="D2288" s="9" cm="1">
        <f t="array" aca="1" ref="D2288" ca="1">_xlfn.ANCHORARRAY(C2288)*0.05</f>
        <v>1.4500000000000002</v>
      </c>
      <c r="E2288" s="9">
        <f t="shared" ca="1" si="193"/>
        <v>2</v>
      </c>
      <c r="F2288" s="9">
        <f t="shared" ca="1" si="191"/>
        <v>4</v>
      </c>
      <c r="G2288" s="9">
        <f t="shared" ca="1" si="194"/>
        <v>13</v>
      </c>
      <c r="H2288" s="9">
        <f t="shared" ca="1" si="195"/>
        <v>4</v>
      </c>
      <c r="I2288" s="9">
        <f ca="1">RAND()*(Packaging[[#This Row],[Ordering cost]]+Packaging[[#This Row],[Holding cost]])+0.2</f>
        <v>3.3148594279470696</v>
      </c>
      <c r="J2288" s="9">
        <f ca="1">SUM(Packaging[[#This Row],[Purchase Cost]:[Taxes]])</f>
        <v>56.764859427947073</v>
      </c>
      <c r="K2288" s="9" t="str">
        <f>TEXT(Packaging[[#This Row],[Deliverydate_C]],"mmm")</f>
        <v>Jan</v>
      </c>
      <c r="L2288" s="9"/>
      <c r="M2288" s="9" t="s">
        <v>220</v>
      </c>
    </row>
    <row r="2289" spans="3:13" x14ac:dyDescent="0.25">
      <c r="C2289" s="9">
        <f t="shared" ca="1" si="192"/>
        <v>30</v>
      </c>
      <c r="D2289" s="9" cm="1">
        <f t="array" aca="1" ref="D2289" ca="1">_xlfn.ANCHORARRAY(C2289)*0.05</f>
        <v>1.5</v>
      </c>
      <c r="E2289" s="9">
        <f t="shared" ca="1" si="193"/>
        <v>2</v>
      </c>
      <c r="F2289" s="9">
        <f t="shared" ca="1" si="191"/>
        <v>4</v>
      </c>
      <c r="G2289" s="9">
        <f t="shared" ca="1" si="194"/>
        <v>15</v>
      </c>
      <c r="H2289" s="9">
        <f t="shared" ca="1" si="195"/>
        <v>5</v>
      </c>
      <c r="I2289" s="9">
        <f ca="1">RAND()*(Packaging[[#This Row],[Ordering cost]]+Packaging[[#This Row],[Holding cost]])+0.2</f>
        <v>0.40779835462070713</v>
      </c>
      <c r="J2289" s="9">
        <f ca="1">SUM(Packaging[[#This Row],[Purchase Cost]:[Taxes]])</f>
        <v>57.907798354620709</v>
      </c>
      <c r="K2289" s="9" t="str">
        <f>TEXT(Packaging[[#This Row],[Deliverydate_C]],"mmm")</f>
        <v>Jan</v>
      </c>
      <c r="L2289" s="9"/>
      <c r="M2289" s="9" t="s">
        <v>220</v>
      </c>
    </row>
    <row r="2290" spans="3:13" x14ac:dyDescent="0.25">
      <c r="C2290" s="9">
        <f t="shared" ca="1" si="192"/>
        <v>21</v>
      </c>
      <c r="D2290" s="9" cm="1">
        <f t="array" aca="1" ref="D2290" ca="1">_xlfn.ANCHORARRAY(C2290)*0.05</f>
        <v>1.05</v>
      </c>
      <c r="E2290" s="9">
        <f t="shared" ca="1" si="193"/>
        <v>2</v>
      </c>
      <c r="F2290" s="9">
        <f t="shared" ca="1" si="191"/>
        <v>3</v>
      </c>
      <c r="G2290" s="9">
        <f t="shared" ca="1" si="194"/>
        <v>14</v>
      </c>
      <c r="H2290" s="9">
        <f t="shared" ca="1" si="195"/>
        <v>5</v>
      </c>
      <c r="I2290" s="9">
        <f ca="1">RAND()*(Packaging[[#This Row],[Ordering cost]]+Packaging[[#This Row],[Holding cost]])+0.2</f>
        <v>2.6826845531553407</v>
      </c>
      <c r="J2290" s="9">
        <f ca="1">SUM(Packaging[[#This Row],[Purchase Cost]:[Taxes]])</f>
        <v>48.732684553155337</v>
      </c>
      <c r="K2290" s="9" t="str">
        <f>TEXT(Packaging[[#This Row],[Deliverydate_C]],"mmm")</f>
        <v>Jan</v>
      </c>
      <c r="L2290" s="9"/>
      <c r="M2290" s="9" t="s">
        <v>220</v>
      </c>
    </row>
    <row r="2291" spans="3:13" x14ac:dyDescent="0.25">
      <c r="C2291" s="9">
        <f t="shared" ca="1" si="192"/>
        <v>20</v>
      </c>
      <c r="D2291" s="9" cm="1">
        <f t="array" aca="1" ref="D2291" ca="1">_xlfn.ANCHORARRAY(C2291)*0.05</f>
        <v>1</v>
      </c>
      <c r="E2291" s="9">
        <f t="shared" ca="1" si="193"/>
        <v>2</v>
      </c>
      <c r="F2291" s="9">
        <f t="shared" ca="1" si="191"/>
        <v>3</v>
      </c>
      <c r="G2291" s="9">
        <f t="shared" ca="1" si="194"/>
        <v>12</v>
      </c>
      <c r="H2291" s="9">
        <f t="shared" ca="1" si="195"/>
        <v>4</v>
      </c>
      <c r="I2291" s="9">
        <f ca="1">RAND()*(Packaging[[#This Row],[Ordering cost]]+Packaging[[#This Row],[Holding cost]])+0.2</f>
        <v>1.0496790685563733</v>
      </c>
      <c r="J2291" s="9">
        <f ca="1">SUM(Packaging[[#This Row],[Purchase Cost]:[Taxes]])</f>
        <v>43.049679068556372</v>
      </c>
      <c r="K2291" s="9" t="str">
        <f>TEXT(Packaging[[#This Row],[Deliverydate_C]],"mmm")</f>
        <v>Jan</v>
      </c>
      <c r="L2291" s="9"/>
      <c r="M2291" s="9" t="s">
        <v>221</v>
      </c>
    </row>
    <row r="2292" spans="3:13" x14ac:dyDescent="0.25">
      <c r="C2292" s="9">
        <f t="shared" ca="1" si="192"/>
        <v>20</v>
      </c>
      <c r="D2292" s="9" cm="1">
        <f t="array" aca="1" ref="D2292" ca="1">_xlfn.ANCHORARRAY(C2292)*0.05</f>
        <v>1</v>
      </c>
      <c r="E2292" s="9">
        <f t="shared" ca="1" si="193"/>
        <v>1</v>
      </c>
      <c r="F2292" s="9">
        <f t="shared" ca="1" si="191"/>
        <v>3</v>
      </c>
      <c r="G2292" s="9">
        <f t="shared" ca="1" si="194"/>
        <v>11</v>
      </c>
      <c r="H2292" s="9">
        <f t="shared" ca="1" si="195"/>
        <v>4</v>
      </c>
      <c r="I2292" s="9">
        <f ca="1">RAND()*(Packaging[[#This Row],[Ordering cost]]+Packaging[[#This Row],[Holding cost]])+0.2</f>
        <v>1.705969519725409</v>
      </c>
      <c r="J2292" s="9">
        <f ca="1">SUM(Packaging[[#This Row],[Purchase Cost]:[Taxes]])</f>
        <v>41.705969519725407</v>
      </c>
      <c r="K2292" s="9" t="str">
        <f>TEXT(Packaging[[#This Row],[Deliverydate_C]],"mmm")</f>
        <v>Jan</v>
      </c>
      <c r="L2292" s="9"/>
      <c r="M2292" s="9" t="s">
        <v>220</v>
      </c>
    </row>
    <row r="2293" spans="3:13" x14ac:dyDescent="0.25">
      <c r="C2293" s="9">
        <f t="shared" ca="1" si="192"/>
        <v>27</v>
      </c>
      <c r="D2293" s="9" cm="1">
        <f t="array" aca="1" ref="D2293" ca="1">_xlfn.ANCHORARRAY(C2293)*0.05</f>
        <v>1.35</v>
      </c>
      <c r="E2293" s="9">
        <f t="shared" ca="1" si="193"/>
        <v>2</v>
      </c>
      <c r="F2293" s="9">
        <f t="shared" ca="1" si="191"/>
        <v>3</v>
      </c>
      <c r="G2293" s="9">
        <f t="shared" ca="1" si="194"/>
        <v>12</v>
      </c>
      <c r="H2293" s="9">
        <f t="shared" ca="1" si="195"/>
        <v>5</v>
      </c>
      <c r="I2293" s="9">
        <f ca="1">RAND()*(Packaging[[#This Row],[Ordering cost]]+Packaging[[#This Row],[Holding cost]])+0.2</f>
        <v>3.4534910558170946</v>
      </c>
      <c r="J2293" s="9">
        <f ca="1">SUM(Packaging[[#This Row],[Purchase Cost]:[Taxes]])</f>
        <v>53.803491055817098</v>
      </c>
      <c r="K2293" s="9" t="str">
        <f>TEXT(Packaging[[#This Row],[Deliverydate_C]],"mmm")</f>
        <v>Jan</v>
      </c>
      <c r="L2293" s="9"/>
      <c r="M2293" s="9" t="s">
        <v>221</v>
      </c>
    </row>
    <row r="2294" spans="3:13" x14ac:dyDescent="0.25">
      <c r="C2294" s="9">
        <f t="shared" ca="1" si="192"/>
        <v>22</v>
      </c>
      <c r="D2294" s="9" cm="1">
        <f t="array" aca="1" ref="D2294" ca="1">_xlfn.ANCHORARRAY(C2294)*0.05</f>
        <v>1.1000000000000001</v>
      </c>
      <c r="E2294" s="9">
        <f t="shared" ca="1" si="193"/>
        <v>1</v>
      </c>
      <c r="F2294" s="9">
        <f t="shared" ca="1" si="191"/>
        <v>3</v>
      </c>
      <c r="G2294" s="9">
        <f t="shared" ca="1" si="194"/>
        <v>12</v>
      </c>
      <c r="H2294" s="9">
        <f t="shared" ca="1" si="195"/>
        <v>2</v>
      </c>
      <c r="I2294" s="9">
        <f ca="1">RAND()*(Packaging[[#This Row],[Ordering cost]]+Packaging[[#This Row],[Holding cost]])+0.2</f>
        <v>1.7062626187608068</v>
      </c>
      <c r="J2294" s="9">
        <f ca="1">SUM(Packaging[[#This Row],[Purchase Cost]:[Taxes]])</f>
        <v>42.806262618760812</v>
      </c>
      <c r="K2294" s="9" t="str">
        <f>TEXT(Packaging[[#This Row],[Deliverydate_C]],"mmm")</f>
        <v>Jan</v>
      </c>
      <c r="L2294" s="9"/>
      <c r="M2294" s="9" t="s">
        <v>219</v>
      </c>
    </row>
    <row r="2295" spans="3:13" x14ac:dyDescent="0.25">
      <c r="C2295" s="9">
        <f t="shared" ca="1" si="192"/>
        <v>23</v>
      </c>
      <c r="D2295" s="9" cm="1">
        <f t="array" aca="1" ref="D2295" ca="1">_xlfn.ANCHORARRAY(C2295)*0.05</f>
        <v>1.1500000000000001</v>
      </c>
      <c r="E2295" s="9">
        <f t="shared" ca="1" si="193"/>
        <v>2</v>
      </c>
      <c r="F2295" s="9">
        <f t="shared" ca="1" si="191"/>
        <v>3</v>
      </c>
      <c r="G2295" s="9">
        <f t="shared" ca="1" si="194"/>
        <v>15</v>
      </c>
      <c r="H2295" s="9">
        <f t="shared" ca="1" si="195"/>
        <v>5</v>
      </c>
      <c r="I2295" s="9">
        <f ca="1">RAND()*(Packaging[[#This Row],[Ordering cost]]+Packaging[[#This Row],[Holding cost]])+0.2</f>
        <v>1.5173264458997822</v>
      </c>
      <c r="J2295" s="9">
        <f ca="1">SUM(Packaging[[#This Row],[Purchase Cost]:[Taxes]])</f>
        <v>50.667326445899782</v>
      </c>
      <c r="K2295" s="9" t="str">
        <f>TEXT(Packaging[[#This Row],[Deliverydate_C]],"mmm")</f>
        <v>Jan</v>
      </c>
      <c r="L2295" s="9"/>
      <c r="M2295" s="9" t="s">
        <v>220</v>
      </c>
    </row>
    <row r="2296" spans="3:13" x14ac:dyDescent="0.25">
      <c r="C2296" s="9">
        <f t="shared" ca="1" si="192"/>
        <v>20</v>
      </c>
      <c r="D2296" s="9" cm="1">
        <f t="array" aca="1" ref="D2296" ca="1">_xlfn.ANCHORARRAY(C2296)*0.05</f>
        <v>1</v>
      </c>
      <c r="E2296" s="9">
        <f t="shared" ca="1" si="193"/>
        <v>2</v>
      </c>
      <c r="F2296" s="9">
        <f t="shared" ca="1" si="191"/>
        <v>4</v>
      </c>
      <c r="G2296" s="9">
        <f t="shared" ca="1" si="194"/>
        <v>12</v>
      </c>
      <c r="H2296" s="9">
        <f t="shared" ca="1" si="195"/>
        <v>3</v>
      </c>
      <c r="I2296" s="9">
        <f ca="1">RAND()*(Packaging[[#This Row],[Ordering cost]]+Packaging[[#This Row],[Holding cost]])+0.2</f>
        <v>0.50944494260468143</v>
      </c>
      <c r="J2296" s="9">
        <f ca="1">SUM(Packaging[[#This Row],[Purchase Cost]:[Taxes]])</f>
        <v>42.509444942604681</v>
      </c>
      <c r="K2296" s="9" t="str">
        <f>TEXT(Packaging[[#This Row],[Deliverydate_C]],"mmm")</f>
        <v>Jan</v>
      </c>
      <c r="L2296" s="9"/>
      <c r="M2296" s="9" t="s">
        <v>220</v>
      </c>
    </row>
    <row r="2297" spans="3:13" x14ac:dyDescent="0.25">
      <c r="C2297" s="9">
        <f t="shared" ca="1" si="192"/>
        <v>21</v>
      </c>
      <c r="D2297" s="9" cm="1">
        <f t="array" aca="1" ref="D2297" ca="1">_xlfn.ANCHORARRAY(C2297)*0.05</f>
        <v>1.05</v>
      </c>
      <c r="E2297" s="9">
        <f t="shared" ca="1" si="193"/>
        <v>1</v>
      </c>
      <c r="F2297" s="9">
        <f t="shared" ca="1" si="191"/>
        <v>4</v>
      </c>
      <c r="G2297" s="9">
        <f t="shared" ca="1" si="194"/>
        <v>14</v>
      </c>
      <c r="H2297" s="9">
        <f t="shared" ca="1" si="195"/>
        <v>3</v>
      </c>
      <c r="I2297" s="9">
        <f ca="1">RAND()*(Packaging[[#This Row],[Ordering cost]]+Packaging[[#This Row],[Holding cost]])+0.2</f>
        <v>0.74484492484618459</v>
      </c>
      <c r="J2297" s="9">
        <f ca="1">SUM(Packaging[[#This Row],[Purchase Cost]:[Taxes]])</f>
        <v>44.794844924846181</v>
      </c>
      <c r="K2297" s="9" t="str">
        <f>TEXT(Packaging[[#This Row],[Deliverydate_C]],"mmm")</f>
        <v>Jan</v>
      </c>
      <c r="L2297" s="9"/>
      <c r="M2297" s="9" t="s">
        <v>220</v>
      </c>
    </row>
    <row r="2298" spans="3:13" x14ac:dyDescent="0.25">
      <c r="C2298" s="9">
        <f t="shared" ca="1" si="192"/>
        <v>26</v>
      </c>
      <c r="D2298" s="9" cm="1">
        <f t="array" aca="1" ref="D2298" ca="1">_xlfn.ANCHORARRAY(C2298)*0.05</f>
        <v>1.3</v>
      </c>
      <c r="E2298" s="9">
        <f t="shared" ca="1" si="193"/>
        <v>2</v>
      </c>
      <c r="F2298" s="9">
        <f t="shared" ca="1" si="191"/>
        <v>4</v>
      </c>
      <c r="G2298" s="9">
        <f t="shared" ca="1" si="194"/>
        <v>11</v>
      </c>
      <c r="H2298" s="9">
        <f t="shared" ca="1" si="195"/>
        <v>5</v>
      </c>
      <c r="I2298" s="9">
        <f ca="1">RAND()*(Packaging[[#This Row],[Ordering cost]]+Packaging[[#This Row],[Holding cost]])+0.2</f>
        <v>0.50627740124979492</v>
      </c>
      <c r="J2298" s="9">
        <f ca="1">SUM(Packaging[[#This Row],[Purchase Cost]:[Taxes]])</f>
        <v>49.806277401249794</v>
      </c>
      <c r="K2298" s="9" t="str">
        <f>TEXT(Packaging[[#This Row],[Deliverydate_C]],"mmm")</f>
        <v>Jan</v>
      </c>
      <c r="L2298" s="9"/>
      <c r="M2298" s="9" t="s">
        <v>219</v>
      </c>
    </row>
    <row r="2299" spans="3:13" x14ac:dyDescent="0.25">
      <c r="C2299" s="9">
        <f t="shared" ca="1" si="192"/>
        <v>30</v>
      </c>
      <c r="D2299" s="9" cm="1">
        <f t="array" aca="1" ref="D2299" ca="1">_xlfn.ANCHORARRAY(C2299)*0.05</f>
        <v>1.5</v>
      </c>
      <c r="E2299" s="9">
        <f t="shared" ca="1" si="193"/>
        <v>2</v>
      </c>
      <c r="F2299" s="9">
        <f t="shared" ca="1" si="191"/>
        <v>4</v>
      </c>
      <c r="G2299" s="9">
        <f t="shared" ca="1" si="194"/>
        <v>13</v>
      </c>
      <c r="H2299" s="9">
        <f t="shared" ca="1" si="195"/>
        <v>3</v>
      </c>
      <c r="I2299" s="9">
        <f ca="1">RAND()*(Packaging[[#This Row],[Ordering cost]]+Packaging[[#This Row],[Holding cost]])+0.2</f>
        <v>0.56993749359141832</v>
      </c>
      <c r="J2299" s="9">
        <f ca="1">SUM(Packaging[[#This Row],[Purchase Cost]:[Taxes]])</f>
        <v>54.069937493591418</v>
      </c>
      <c r="K2299" s="9" t="str">
        <f>TEXT(Packaging[[#This Row],[Deliverydate_C]],"mmm")</f>
        <v>Jan</v>
      </c>
      <c r="L2299" s="9"/>
      <c r="M2299" s="9" t="s">
        <v>220</v>
      </c>
    </row>
    <row r="2300" spans="3:13" x14ac:dyDescent="0.25">
      <c r="C2300" s="9">
        <f t="shared" ca="1" si="192"/>
        <v>30</v>
      </c>
      <c r="D2300" s="9" cm="1">
        <f t="array" aca="1" ref="D2300" ca="1">_xlfn.ANCHORARRAY(C2300)*0.05</f>
        <v>1.5</v>
      </c>
      <c r="E2300" s="9">
        <f t="shared" ca="1" si="193"/>
        <v>1</v>
      </c>
      <c r="F2300" s="9">
        <f t="shared" ca="1" si="191"/>
        <v>4</v>
      </c>
      <c r="G2300" s="9">
        <f t="shared" ca="1" si="194"/>
        <v>15</v>
      </c>
      <c r="H2300" s="9">
        <f t="shared" ca="1" si="195"/>
        <v>5</v>
      </c>
      <c r="I2300" s="9">
        <f ca="1">RAND()*(Packaging[[#This Row],[Ordering cost]]+Packaging[[#This Row],[Holding cost]])+0.2</f>
        <v>1.306136141368041</v>
      </c>
      <c r="J2300" s="9">
        <f ca="1">SUM(Packaging[[#This Row],[Purchase Cost]:[Taxes]])</f>
        <v>57.806136141368043</v>
      </c>
      <c r="K2300" s="9" t="str">
        <f>TEXT(Packaging[[#This Row],[Deliverydate_C]],"mmm")</f>
        <v>Jan</v>
      </c>
      <c r="L2300" s="9"/>
      <c r="M2300" s="9" t="s">
        <v>221</v>
      </c>
    </row>
    <row r="2301" spans="3:13" x14ac:dyDescent="0.25">
      <c r="C2301" s="9">
        <f t="shared" ca="1" si="192"/>
        <v>20</v>
      </c>
      <c r="D2301" s="9" cm="1">
        <f t="array" aca="1" ref="D2301" ca="1">_xlfn.ANCHORARRAY(C2301)*0.05</f>
        <v>1</v>
      </c>
      <c r="E2301" s="9">
        <f t="shared" ca="1" si="193"/>
        <v>1</v>
      </c>
      <c r="F2301" s="9">
        <f t="shared" ca="1" si="191"/>
        <v>3</v>
      </c>
      <c r="G2301" s="9">
        <f t="shared" ca="1" si="194"/>
        <v>12</v>
      </c>
      <c r="H2301" s="9">
        <f t="shared" ca="1" si="195"/>
        <v>3</v>
      </c>
      <c r="I2301" s="9">
        <f ca="1">RAND()*(Packaging[[#This Row],[Ordering cost]]+Packaging[[#This Row],[Holding cost]])+0.2</f>
        <v>1.3728102483117837</v>
      </c>
      <c r="J2301" s="9">
        <f ca="1">SUM(Packaging[[#This Row],[Purchase Cost]:[Taxes]])</f>
        <v>41.372810248311787</v>
      </c>
      <c r="K2301" s="9" t="str">
        <f>TEXT(Packaging[[#This Row],[Deliverydate_C]],"mmm")</f>
        <v>Jan</v>
      </c>
      <c r="L2301" s="9"/>
      <c r="M2301" s="9" t="s">
        <v>220</v>
      </c>
    </row>
    <row r="2302" spans="3:13" x14ac:dyDescent="0.25">
      <c r="C2302" s="9">
        <f t="shared" ca="1" si="192"/>
        <v>20</v>
      </c>
      <c r="D2302" s="9" cm="1">
        <f t="array" aca="1" ref="D2302" ca="1">_xlfn.ANCHORARRAY(C2302)*0.05</f>
        <v>1</v>
      </c>
      <c r="E2302" s="9">
        <f t="shared" ca="1" si="193"/>
        <v>1</v>
      </c>
      <c r="F2302" s="9">
        <f t="shared" ca="1" si="191"/>
        <v>4</v>
      </c>
      <c r="G2302" s="9">
        <f t="shared" ca="1" si="194"/>
        <v>15</v>
      </c>
      <c r="H2302" s="9">
        <f t="shared" ca="1" si="195"/>
        <v>4</v>
      </c>
      <c r="I2302" s="9">
        <f ca="1">RAND()*(Packaging[[#This Row],[Ordering cost]]+Packaging[[#This Row],[Holding cost]])+0.2</f>
        <v>1.7827381120927821</v>
      </c>
      <c r="J2302" s="9">
        <f ca="1">SUM(Packaging[[#This Row],[Purchase Cost]:[Taxes]])</f>
        <v>46.78273811209278</v>
      </c>
      <c r="K2302" s="9" t="str">
        <f>TEXT(Packaging[[#This Row],[Deliverydate_C]],"mmm")</f>
        <v>Jan</v>
      </c>
      <c r="L2302" s="9"/>
      <c r="M2302" s="9" t="s">
        <v>221</v>
      </c>
    </row>
    <row r="2303" spans="3:13" x14ac:dyDescent="0.25">
      <c r="C2303" s="9">
        <f t="shared" ca="1" si="192"/>
        <v>28</v>
      </c>
      <c r="D2303" s="9" cm="1">
        <f t="array" aca="1" ref="D2303" ca="1">_xlfn.ANCHORARRAY(C2303)*0.05</f>
        <v>1.4000000000000001</v>
      </c>
      <c r="E2303" s="9">
        <f t="shared" ca="1" si="193"/>
        <v>1</v>
      </c>
      <c r="F2303" s="9">
        <f t="shared" ca="1" si="191"/>
        <v>4</v>
      </c>
      <c r="G2303" s="9">
        <f t="shared" ca="1" si="194"/>
        <v>15</v>
      </c>
      <c r="H2303" s="9">
        <f t="shared" ca="1" si="195"/>
        <v>4</v>
      </c>
      <c r="I2303" s="9">
        <f ca="1">RAND()*(Packaging[[#This Row],[Ordering cost]]+Packaging[[#This Row],[Holding cost]])+0.2</f>
        <v>0.44946364828129293</v>
      </c>
      <c r="J2303" s="9">
        <f ca="1">SUM(Packaging[[#This Row],[Purchase Cost]:[Taxes]])</f>
        <v>53.849463648281294</v>
      </c>
      <c r="K2303" s="9" t="str">
        <f>TEXT(Packaging[[#This Row],[Deliverydate_C]],"mmm")</f>
        <v>Jan</v>
      </c>
      <c r="L2303" s="9"/>
      <c r="M2303" s="9" t="s">
        <v>221</v>
      </c>
    </row>
    <row r="2304" spans="3:13" x14ac:dyDescent="0.25">
      <c r="C2304" s="9">
        <f t="shared" ca="1" si="192"/>
        <v>27</v>
      </c>
      <c r="D2304" s="9" cm="1">
        <f t="array" aca="1" ref="D2304" ca="1">_xlfn.ANCHORARRAY(C2304)*0.05</f>
        <v>1.35</v>
      </c>
      <c r="E2304" s="9">
        <f t="shared" ca="1" si="193"/>
        <v>2</v>
      </c>
      <c r="F2304" s="9">
        <f t="shared" ca="1" si="191"/>
        <v>4</v>
      </c>
      <c r="G2304" s="9">
        <f t="shared" ca="1" si="194"/>
        <v>11</v>
      </c>
      <c r="H2304" s="9">
        <f t="shared" ca="1" si="195"/>
        <v>4</v>
      </c>
      <c r="I2304" s="9">
        <f ca="1">RAND()*(Packaging[[#This Row],[Ordering cost]]+Packaging[[#This Row],[Holding cost]])+0.2</f>
        <v>1.8027035660477804</v>
      </c>
      <c r="J2304" s="9">
        <f ca="1">SUM(Packaging[[#This Row],[Purchase Cost]:[Taxes]])</f>
        <v>51.152703566047784</v>
      </c>
      <c r="K2304" s="9" t="str">
        <f>TEXT(Packaging[[#This Row],[Deliverydate_C]],"mmm")</f>
        <v>Jan</v>
      </c>
      <c r="L2304" s="9"/>
      <c r="M2304" s="9" t="s">
        <v>220</v>
      </c>
    </row>
    <row r="2305" spans="3:13" x14ac:dyDescent="0.25">
      <c r="C2305" s="9">
        <f t="shared" ca="1" si="192"/>
        <v>26</v>
      </c>
      <c r="D2305" s="9" cm="1">
        <f t="array" aca="1" ref="D2305" ca="1">_xlfn.ANCHORARRAY(C2305)*0.05</f>
        <v>1.3</v>
      </c>
      <c r="E2305" s="9">
        <f t="shared" ca="1" si="193"/>
        <v>2</v>
      </c>
      <c r="F2305" s="9">
        <f t="shared" ca="1" si="191"/>
        <v>4</v>
      </c>
      <c r="G2305" s="9">
        <f t="shared" ca="1" si="194"/>
        <v>10</v>
      </c>
      <c r="H2305" s="9">
        <f t="shared" ca="1" si="195"/>
        <v>5</v>
      </c>
      <c r="I2305" s="9">
        <f ca="1">RAND()*(Packaging[[#This Row],[Ordering cost]]+Packaging[[#This Row],[Holding cost]])+0.2</f>
        <v>1.2063605083785065</v>
      </c>
      <c r="J2305" s="9">
        <f ca="1">SUM(Packaging[[#This Row],[Purchase Cost]:[Taxes]])</f>
        <v>49.506360508378506</v>
      </c>
      <c r="K2305" s="9" t="str">
        <f>TEXT(Packaging[[#This Row],[Deliverydate_C]],"mmm")</f>
        <v>Jan</v>
      </c>
      <c r="L2305" s="9"/>
      <c r="M2305" s="9" t="s">
        <v>220</v>
      </c>
    </row>
    <row r="2306" spans="3:13" x14ac:dyDescent="0.25">
      <c r="C2306" s="9">
        <f t="shared" ca="1" si="192"/>
        <v>25</v>
      </c>
      <c r="D2306" s="9" cm="1">
        <f t="array" aca="1" ref="D2306" ca="1">_xlfn.ANCHORARRAY(C2306)*0.05</f>
        <v>1.25</v>
      </c>
      <c r="E2306" s="9">
        <f t="shared" ca="1" si="193"/>
        <v>2</v>
      </c>
      <c r="F2306" s="9">
        <f t="shared" ref="F2306:F2369" ca="1" si="196">RANDBETWEEN(3,4)</f>
        <v>4</v>
      </c>
      <c r="G2306" s="9">
        <f t="shared" ca="1" si="194"/>
        <v>12</v>
      </c>
      <c r="H2306" s="9">
        <f t="shared" ca="1" si="195"/>
        <v>4</v>
      </c>
      <c r="I2306" s="9">
        <f ca="1">RAND()*(Packaging[[#This Row],[Ordering cost]]+Packaging[[#This Row],[Holding cost]])+0.2</f>
        <v>0.60626830738963911</v>
      </c>
      <c r="J2306" s="9">
        <f ca="1">SUM(Packaging[[#This Row],[Purchase Cost]:[Taxes]])</f>
        <v>48.856268307389641</v>
      </c>
      <c r="K2306" s="9" t="str">
        <f>TEXT(Packaging[[#This Row],[Deliverydate_C]],"mmm")</f>
        <v>Jan</v>
      </c>
      <c r="L2306" s="9"/>
      <c r="M2306" s="9" t="s">
        <v>219</v>
      </c>
    </row>
    <row r="2307" spans="3:13" x14ac:dyDescent="0.25">
      <c r="C2307" s="9">
        <f t="shared" ca="1" si="192"/>
        <v>27</v>
      </c>
      <c r="D2307" s="9" cm="1">
        <f t="array" aca="1" ref="D2307" ca="1">_xlfn.ANCHORARRAY(C2307)*0.05</f>
        <v>1.35</v>
      </c>
      <c r="E2307" s="9">
        <f t="shared" ca="1" si="193"/>
        <v>2</v>
      </c>
      <c r="F2307" s="9">
        <f t="shared" ca="1" si="196"/>
        <v>4</v>
      </c>
      <c r="G2307" s="9">
        <f t="shared" ca="1" si="194"/>
        <v>13</v>
      </c>
      <c r="H2307" s="9">
        <f t="shared" ca="1" si="195"/>
        <v>2</v>
      </c>
      <c r="I2307" s="9">
        <f ca="1">RAND()*(Packaging[[#This Row],[Ordering cost]]+Packaging[[#This Row],[Holding cost]])+0.2</f>
        <v>2.731815716633105</v>
      </c>
      <c r="J2307" s="9">
        <f ca="1">SUM(Packaging[[#This Row],[Purchase Cost]:[Taxes]])</f>
        <v>52.081815716633109</v>
      </c>
      <c r="K2307" s="9" t="str">
        <f>TEXT(Packaging[[#This Row],[Deliverydate_C]],"mmm")</f>
        <v>Jan</v>
      </c>
      <c r="L2307" s="9"/>
      <c r="M2307" s="9" t="s">
        <v>221</v>
      </c>
    </row>
    <row r="2308" spans="3:13" x14ac:dyDescent="0.25">
      <c r="C2308" s="9">
        <f t="shared" ca="1" si="192"/>
        <v>28</v>
      </c>
      <c r="D2308" s="9" cm="1">
        <f t="array" aca="1" ref="D2308" ca="1">_xlfn.ANCHORARRAY(C2308)*0.05</f>
        <v>1.4000000000000001</v>
      </c>
      <c r="E2308" s="9">
        <f t="shared" ca="1" si="193"/>
        <v>2</v>
      </c>
      <c r="F2308" s="9">
        <f t="shared" ca="1" si="196"/>
        <v>4</v>
      </c>
      <c r="G2308" s="9">
        <f t="shared" ca="1" si="194"/>
        <v>15</v>
      </c>
      <c r="H2308" s="9">
        <f t="shared" ca="1" si="195"/>
        <v>5</v>
      </c>
      <c r="I2308" s="9">
        <f ca="1">RAND()*(Packaging[[#This Row],[Ordering cost]]+Packaging[[#This Row],[Holding cost]])+0.2</f>
        <v>0.86651032923483884</v>
      </c>
      <c r="J2308" s="9">
        <f ca="1">SUM(Packaging[[#This Row],[Purchase Cost]:[Taxes]])</f>
        <v>56.266510329234841</v>
      </c>
      <c r="K2308" s="9" t="str">
        <f>TEXT(Packaging[[#This Row],[Deliverydate_C]],"mmm")</f>
        <v>Jan</v>
      </c>
      <c r="L2308" s="9"/>
      <c r="M2308" s="9" t="s">
        <v>219</v>
      </c>
    </row>
    <row r="2309" spans="3:13" x14ac:dyDescent="0.25">
      <c r="C2309" s="9">
        <f t="shared" ca="1" si="192"/>
        <v>28</v>
      </c>
      <c r="D2309" s="9" cm="1">
        <f t="array" aca="1" ref="D2309" ca="1">_xlfn.ANCHORARRAY(C2309)*0.05</f>
        <v>1.4000000000000001</v>
      </c>
      <c r="E2309" s="9">
        <f t="shared" ca="1" si="193"/>
        <v>1</v>
      </c>
      <c r="F2309" s="9">
        <f t="shared" ca="1" si="196"/>
        <v>3</v>
      </c>
      <c r="G2309" s="9">
        <f t="shared" ca="1" si="194"/>
        <v>10</v>
      </c>
      <c r="H2309" s="9">
        <f t="shared" ca="1" si="195"/>
        <v>2</v>
      </c>
      <c r="I2309" s="9">
        <f ca="1">RAND()*(Packaging[[#This Row],[Ordering cost]]+Packaging[[#This Row],[Holding cost]])+0.2</f>
        <v>0.28873127969162909</v>
      </c>
      <c r="J2309" s="9">
        <f ca="1">SUM(Packaging[[#This Row],[Purchase Cost]:[Taxes]])</f>
        <v>45.688731279691631</v>
      </c>
      <c r="K2309" s="9" t="str">
        <f>TEXT(Packaging[[#This Row],[Deliverydate_C]],"mmm")</f>
        <v>Jan</v>
      </c>
      <c r="L2309" s="9"/>
      <c r="M2309" s="9" t="s">
        <v>220</v>
      </c>
    </row>
    <row r="2310" spans="3:13" x14ac:dyDescent="0.25">
      <c r="C2310" s="9">
        <f t="shared" ca="1" si="192"/>
        <v>21</v>
      </c>
      <c r="D2310" s="9" cm="1">
        <f t="array" aca="1" ref="D2310" ca="1">_xlfn.ANCHORARRAY(C2310)*0.05</f>
        <v>1.05</v>
      </c>
      <c r="E2310" s="9">
        <f t="shared" ca="1" si="193"/>
        <v>1</v>
      </c>
      <c r="F2310" s="9">
        <f t="shared" ca="1" si="196"/>
        <v>4</v>
      </c>
      <c r="G2310" s="9">
        <f t="shared" ca="1" si="194"/>
        <v>10</v>
      </c>
      <c r="H2310" s="9">
        <f t="shared" ca="1" si="195"/>
        <v>2</v>
      </c>
      <c r="I2310" s="9">
        <f ca="1">RAND()*(Packaging[[#This Row],[Ordering cost]]+Packaging[[#This Row],[Holding cost]])+0.2</f>
        <v>0.24939892235350769</v>
      </c>
      <c r="J2310" s="9">
        <f ca="1">SUM(Packaging[[#This Row],[Purchase Cost]:[Taxes]])</f>
        <v>39.299398922353504</v>
      </c>
      <c r="K2310" s="9" t="str">
        <f>TEXT(Packaging[[#This Row],[Deliverydate_C]],"mmm")</f>
        <v>Jan</v>
      </c>
      <c r="L2310" s="9"/>
      <c r="M2310" s="9" t="s">
        <v>221</v>
      </c>
    </row>
    <row r="2311" spans="3:13" x14ac:dyDescent="0.25">
      <c r="C2311" s="9">
        <f t="shared" ca="1" si="192"/>
        <v>20</v>
      </c>
      <c r="D2311" s="9" cm="1">
        <f t="array" aca="1" ref="D2311" ca="1">_xlfn.ANCHORARRAY(C2311)*0.05</f>
        <v>1</v>
      </c>
      <c r="E2311" s="9">
        <f t="shared" ca="1" si="193"/>
        <v>1</v>
      </c>
      <c r="F2311" s="9">
        <f t="shared" ca="1" si="196"/>
        <v>3</v>
      </c>
      <c r="G2311" s="9">
        <f t="shared" ca="1" si="194"/>
        <v>11</v>
      </c>
      <c r="H2311" s="9">
        <f t="shared" ca="1" si="195"/>
        <v>3</v>
      </c>
      <c r="I2311" s="9">
        <f ca="1">RAND()*(Packaging[[#This Row],[Ordering cost]]+Packaging[[#This Row],[Holding cost]])+0.2</f>
        <v>1.2655046432663115</v>
      </c>
      <c r="J2311" s="9">
        <f ca="1">SUM(Packaging[[#This Row],[Purchase Cost]:[Taxes]])</f>
        <v>40.265504643266311</v>
      </c>
      <c r="K2311" s="9" t="str">
        <f>TEXT(Packaging[[#This Row],[Deliverydate_C]],"mmm")</f>
        <v>Jan</v>
      </c>
      <c r="L2311" s="9"/>
      <c r="M2311" s="9" t="s">
        <v>220</v>
      </c>
    </row>
    <row r="2312" spans="3:13" x14ac:dyDescent="0.25">
      <c r="C2312" s="9">
        <f t="shared" ca="1" si="192"/>
        <v>28</v>
      </c>
      <c r="D2312" s="9" cm="1">
        <f t="array" aca="1" ref="D2312" ca="1">_xlfn.ANCHORARRAY(C2312)*0.05</f>
        <v>1.4000000000000001</v>
      </c>
      <c r="E2312" s="9">
        <f t="shared" ca="1" si="193"/>
        <v>1</v>
      </c>
      <c r="F2312" s="9">
        <f t="shared" ca="1" si="196"/>
        <v>3</v>
      </c>
      <c r="G2312" s="9">
        <f t="shared" ca="1" si="194"/>
        <v>12</v>
      </c>
      <c r="H2312" s="9">
        <f t="shared" ca="1" si="195"/>
        <v>3</v>
      </c>
      <c r="I2312" s="9">
        <f ca="1">RAND()*(Packaging[[#This Row],[Ordering cost]]+Packaging[[#This Row],[Holding cost]])+0.2</f>
        <v>1.8154336015485906</v>
      </c>
      <c r="J2312" s="9">
        <f ca="1">SUM(Packaging[[#This Row],[Purchase Cost]:[Taxes]])</f>
        <v>50.21543360154859</v>
      </c>
      <c r="K2312" s="9" t="str">
        <f>TEXT(Packaging[[#This Row],[Deliverydate_C]],"mmm")</f>
        <v>Jan</v>
      </c>
      <c r="L2312" s="9"/>
      <c r="M2312" s="9" t="s">
        <v>220</v>
      </c>
    </row>
    <row r="2313" spans="3:13" x14ac:dyDescent="0.25">
      <c r="C2313" s="9">
        <f t="shared" ref="C2313:C2376" ca="1" si="197">RANDBETWEEN(20,30)</f>
        <v>27</v>
      </c>
      <c r="D2313" s="9" cm="1">
        <f t="array" aca="1" ref="D2313" ca="1">_xlfn.ANCHORARRAY(C2313)*0.05</f>
        <v>1.35</v>
      </c>
      <c r="E2313" s="9">
        <f t="shared" ref="E2313:E2376" ca="1" si="198">RANDBETWEEN(1,2)</f>
        <v>2</v>
      </c>
      <c r="F2313" s="9">
        <f t="shared" ca="1" si="196"/>
        <v>4</v>
      </c>
      <c r="G2313" s="9">
        <f t="shared" ref="G2313:G2376" ca="1" si="199">RANDBETWEEN(10,15)</f>
        <v>15</v>
      </c>
      <c r="H2313" s="9">
        <f t="shared" ref="H2313:H2376" ca="1" si="200">RANDBETWEEN(2,5)</f>
        <v>5</v>
      </c>
      <c r="I2313" s="9">
        <f ca="1">RAND()*(Packaging[[#This Row],[Ordering cost]]+Packaging[[#This Row],[Holding cost]])+0.2</f>
        <v>3.2276867032355434</v>
      </c>
      <c r="J2313" s="9">
        <f ca="1">SUM(Packaging[[#This Row],[Purchase Cost]:[Taxes]])</f>
        <v>57.577686703235543</v>
      </c>
      <c r="K2313" s="9" t="str">
        <f>TEXT(Packaging[[#This Row],[Deliverydate_C]],"mmm")</f>
        <v>Jan</v>
      </c>
      <c r="L2313" s="9"/>
      <c r="M2313" s="9" t="s">
        <v>221</v>
      </c>
    </row>
    <row r="2314" spans="3:13" x14ac:dyDescent="0.25">
      <c r="C2314" s="9">
        <f t="shared" ca="1" si="197"/>
        <v>29</v>
      </c>
      <c r="D2314" s="9" cm="1">
        <f t="array" aca="1" ref="D2314" ca="1">_xlfn.ANCHORARRAY(C2314)*0.05</f>
        <v>1.4500000000000002</v>
      </c>
      <c r="E2314" s="9">
        <f t="shared" ca="1" si="198"/>
        <v>2</v>
      </c>
      <c r="F2314" s="9">
        <f t="shared" ca="1" si="196"/>
        <v>4</v>
      </c>
      <c r="G2314" s="9">
        <f t="shared" ca="1" si="199"/>
        <v>14</v>
      </c>
      <c r="H2314" s="9">
        <f t="shared" ca="1" si="200"/>
        <v>4</v>
      </c>
      <c r="I2314" s="9">
        <f ca="1">RAND()*(Packaging[[#This Row],[Ordering cost]]+Packaging[[#This Row],[Holding cost]])+0.2</f>
        <v>0.52280579705695085</v>
      </c>
      <c r="J2314" s="9">
        <f ca="1">SUM(Packaging[[#This Row],[Purchase Cost]:[Taxes]])</f>
        <v>54.972805797056957</v>
      </c>
      <c r="K2314" s="9" t="str">
        <f>TEXT(Packaging[[#This Row],[Deliverydate_C]],"mmm")</f>
        <v>Jan</v>
      </c>
      <c r="L2314" s="9"/>
      <c r="M2314" s="9" t="s">
        <v>220</v>
      </c>
    </row>
    <row r="2315" spans="3:13" x14ac:dyDescent="0.25">
      <c r="C2315" s="9">
        <f t="shared" ca="1" si="197"/>
        <v>29</v>
      </c>
      <c r="D2315" s="9" cm="1">
        <f t="array" aca="1" ref="D2315" ca="1">_xlfn.ANCHORARRAY(C2315)*0.05</f>
        <v>1.4500000000000002</v>
      </c>
      <c r="E2315" s="9">
        <f t="shared" ca="1" si="198"/>
        <v>1</v>
      </c>
      <c r="F2315" s="9">
        <f t="shared" ca="1" si="196"/>
        <v>3</v>
      </c>
      <c r="G2315" s="9">
        <f t="shared" ca="1" si="199"/>
        <v>11</v>
      </c>
      <c r="H2315" s="9">
        <f t="shared" ca="1" si="200"/>
        <v>3</v>
      </c>
      <c r="I2315" s="9">
        <f ca="1">RAND()*(Packaging[[#This Row],[Ordering cost]]+Packaging[[#This Row],[Holding cost]])+0.2</f>
        <v>1.8524158277207081</v>
      </c>
      <c r="J2315" s="9">
        <f ca="1">SUM(Packaging[[#This Row],[Purchase Cost]:[Taxes]])</f>
        <v>50.302415827720708</v>
      </c>
      <c r="K2315" s="9" t="str">
        <f>TEXT(Packaging[[#This Row],[Deliverydate_C]],"mmm")</f>
        <v>Jan</v>
      </c>
      <c r="L2315" s="9"/>
      <c r="M2315" s="9" t="s">
        <v>220</v>
      </c>
    </row>
    <row r="2316" spans="3:13" x14ac:dyDescent="0.25">
      <c r="C2316" s="9">
        <f t="shared" ca="1" si="197"/>
        <v>28</v>
      </c>
      <c r="D2316" s="9" cm="1">
        <f t="array" aca="1" ref="D2316" ca="1">_xlfn.ANCHORARRAY(C2316)*0.05</f>
        <v>1.4000000000000001</v>
      </c>
      <c r="E2316" s="9">
        <f t="shared" ca="1" si="198"/>
        <v>2</v>
      </c>
      <c r="F2316" s="9">
        <f t="shared" ca="1" si="196"/>
        <v>3</v>
      </c>
      <c r="G2316" s="9">
        <f t="shared" ca="1" si="199"/>
        <v>13</v>
      </c>
      <c r="H2316" s="9">
        <f t="shared" ca="1" si="200"/>
        <v>3</v>
      </c>
      <c r="I2316" s="9">
        <f ca="1">RAND()*(Packaging[[#This Row],[Ordering cost]]+Packaging[[#This Row],[Holding cost]])+0.2</f>
        <v>1.4518525697558107</v>
      </c>
      <c r="J2316" s="9">
        <f ca="1">SUM(Packaging[[#This Row],[Purchase Cost]:[Taxes]])</f>
        <v>51.851852569755806</v>
      </c>
      <c r="K2316" s="9" t="str">
        <f>TEXT(Packaging[[#This Row],[Deliverydate_C]],"mmm")</f>
        <v>Jan</v>
      </c>
      <c r="L2316" s="9"/>
      <c r="M2316" s="9" t="s">
        <v>220</v>
      </c>
    </row>
    <row r="2317" spans="3:13" x14ac:dyDescent="0.25">
      <c r="C2317" s="9">
        <f t="shared" ca="1" si="197"/>
        <v>24</v>
      </c>
      <c r="D2317" s="9" cm="1">
        <f t="array" aca="1" ref="D2317" ca="1">_xlfn.ANCHORARRAY(C2317)*0.05</f>
        <v>1.2000000000000002</v>
      </c>
      <c r="E2317" s="9">
        <f t="shared" ca="1" si="198"/>
        <v>1</v>
      </c>
      <c r="F2317" s="9">
        <f t="shared" ca="1" si="196"/>
        <v>3</v>
      </c>
      <c r="G2317" s="9">
        <f t="shared" ca="1" si="199"/>
        <v>12</v>
      </c>
      <c r="H2317" s="9">
        <f t="shared" ca="1" si="200"/>
        <v>2</v>
      </c>
      <c r="I2317" s="9">
        <f ca="1">RAND()*(Packaging[[#This Row],[Ordering cost]]+Packaging[[#This Row],[Holding cost]])+0.2</f>
        <v>1.3833610852215201</v>
      </c>
      <c r="J2317" s="9">
        <f ca="1">SUM(Packaging[[#This Row],[Purchase Cost]:[Taxes]])</f>
        <v>44.583361085221526</v>
      </c>
      <c r="K2317" s="9" t="str">
        <f>TEXT(Packaging[[#This Row],[Deliverydate_C]],"mmm")</f>
        <v>Jan</v>
      </c>
      <c r="L2317" s="9"/>
      <c r="M2317" s="9" t="s">
        <v>219</v>
      </c>
    </row>
    <row r="2318" spans="3:13" x14ac:dyDescent="0.25">
      <c r="C2318" s="9">
        <f t="shared" ca="1" si="197"/>
        <v>24</v>
      </c>
      <c r="D2318" s="9" cm="1">
        <f t="array" aca="1" ref="D2318" ca="1">_xlfn.ANCHORARRAY(C2318)*0.05</f>
        <v>1.2000000000000002</v>
      </c>
      <c r="E2318" s="9">
        <f t="shared" ca="1" si="198"/>
        <v>1</v>
      </c>
      <c r="F2318" s="9">
        <f t="shared" ca="1" si="196"/>
        <v>3</v>
      </c>
      <c r="G2318" s="9">
        <f t="shared" ca="1" si="199"/>
        <v>10</v>
      </c>
      <c r="H2318" s="9">
        <f t="shared" ca="1" si="200"/>
        <v>4</v>
      </c>
      <c r="I2318" s="9">
        <f ca="1">RAND()*(Packaging[[#This Row],[Ordering cost]]+Packaging[[#This Row],[Holding cost]])+0.2</f>
        <v>1.9345465657995884</v>
      </c>
      <c r="J2318" s="9">
        <f ca="1">SUM(Packaging[[#This Row],[Purchase Cost]:[Taxes]])</f>
        <v>45.134546565799589</v>
      </c>
      <c r="K2318" s="9" t="str">
        <f>TEXT(Packaging[[#This Row],[Deliverydate_C]],"mmm")</f>
        <v>Jan</v>
      </c>
      <c r="L2318" s="9"/>
      <c r="M2318" s="9" t="s">
        <v>219</v>
      </c>
    </row>
    <row r="2319" spans="3:13" x14ac:dyDescent="0.25">
      <c r="C2319" s="9">
        <f t="shared" ca="1" si="197"/>
        <v>25</v>
      </c>
      <c r="D2319" s="9" cm="1">
        <f t="array" aca="1" ref="D2319" ca="1">_xlfn.ANCHORARRAY(C2319)*0.05</f>
        <v>1.25</v>
      </c>
      <c r="E2319" s="9">
        <f t="shared" ca="1" si="198"/>
        <v>1</v>
      </c>
      <c r="F2319" s="9">
        <f t="shared" ca="1" si="196"/>
        <v>3</v>
      </c>
      <c r="G2319" s="9">
        <f t="shared" ca="1" si="199"/>
        <v>12</v>
      </c>
      <c r="H2319" s="9">
        <f t="shared" ca="1" si="200"/>
        <v>3</v>
      </c>
      <c r="I2319" s="9">
        <f ca="1">RAND()*(Packaging[[#This Row],[Ordering cost]]+Packaging[[#This Row],[Holding cost]])+0.2</f>
        <v>1.5170275335911616</v>
      </c>
      <c r="J2319" s="9">
        <f ca="1">SUM(Packaging[[#This Row],[Purchase Cost]:[Taxes]])</f>
        <v>46.767027533591161</v>
      </c>
      <c r="K2319" s="9" t="str">
        <f>TEXT(Packaging[[#This Row],[Deliverydate_C]],"mmm")</f>
        <v>Jan</v>
      </c>
      <c r="L2319" s="9"/>
      <c r="M2319" s="9" t="s">
        <v>219</v>
      </c>
    </row>
    <row r="2320" spans="3:13" x14ac:dyDescent="0.25">
      <c r="C2320" s="9">
        <f t="shared" ca="1" si="197"/>
        <v>29</v>
      </c>
      <c r="D2320" s="9" cm="1">
        <f t="array" aca="1" ref="D2320" ca="1">_xlfn.ANCHORARRAY(C2320)*0.05</f>
        <v>1.4500000000000002</v>
      </c>
      <c r="E2320" s="9">
        <f t="shared" ca="1" si="198"/>
        <v>1</v>
      </c>
      <c r="F2320" s="9">
        <f t="shared" ca="1" si="196"/>
        <v>4</v>
      </c>
      <c r="G2320" s="9">
        <f t="shared" ca="1" si="199"/>
        <v>13</v>
      </c>
      <c r="H2320" s="9">
        <f t="shared" ca="1" si="200"/>
        <v>3</v>
      </c>
      <c r="I2320" s="9">
        <f ca="1">RAND()*(Packaging[[#This Row],[Ordering cost]]+Packaging[[#This Row],[Holding cost]])+0.2</f>
        <v>0.26291114295859136</v>
      </c>
      <c r="J2320" s="9">
        <f ca="1">SUM(Packaging[[#This Row],[Purchase Cost]:[Taxes]])</f>
        <v>51.712911142958596</v>
      </c>
      <c r="K2320" s="9" t="str">
        <f>TEXT(Packaging[[#This Row],[Deliverydate_C]],"mmm")</f>
        <v>Jan</v>
      </c>
      <c r="L2320" s="9"/>
      <c r="M2320" s="9" t="s">
        <v>220</v>
      </c>
    </row>
    <row r="2321" spans="3:13" x14ac:dyDescent="0.25">
      <c r="C2321" s="9">
        <f t="shared" ca="1" si="197"/>
        <v>23</v>
      </c>
      <c r="D2321" s="9" cm="1">
        <f t="array" aca="1" ref="D2321" ca="1">_xlfn.ANCHORARRAY(C2321)*0.05</f>
        <v>1.1500000000000001</v>
      </c>
      <c r="E2321" s="9">
        <f t="shared" ca="1" si="198"/>
        <v>1</v>
      </c>
      <c r="F2321" s="9">
        <f t="shared" ca="1" si="196"/>
        <v>3</v>
      </c>
      <c r="G2321" s="9">
        <f t="shared" ca="1" si="199"/>
        <v>13</v>
      </c>
      <c r="H2321" s="9">
        <f t="shared" ca="1" si="200"/>
        <v>5</v>
      </c>
      <c r="I2321" s="9">
        <f ca="1">RAND()*(Packaging[[#This Row],[Ordering cost]]+Packaging[[#This Row],[Holding cost]])+0.2</f>
        <v>1.7872284691636018</v>
      </c>
      <c r="J2321" s="9">
        <f ca="1">SUM(Packaging[[#This Row],[Purchase Cost]:[Taxes]])</f>
        <v>47.9372284691636</v>
      </c>
      <c r="K2321" s="9" t="str">
        <f>TEXT(Packaging[[#This Row],[Deliverydate_C]],"mmm")</f>
        <v>Jan</v>
      </c>
      <c r="L2321" s="9"/>
      <c r="M2321" s="9" t="s">
        <v>220</v>
      </c>
    </row>
    <row r="2322" spans="3:13" x14ac:dyDescent="0.25">
      <c r="C2322" s="9">
        <f t="shared" ca="1" si="197"/>
        <v>28</v>
      </c>
      <c r="D2322" s="9" cm="1">
        <f t="array" aca="1" ref="D2322" ca="1">_xlfn.ANCHORARRAY(C2322)*0.05</f>
        <v>1.4000000000000001</v>
      </c>
      <c r="E2322" s="9">
        <f t="shared" ca="1" si="198"/>
        <v>2</v>
      </c>
      <c r="F2322" s="9">
        <f t="shared" ca="1" si="196"/>
        <v>3</v>
      </c>
      <c r="G2322" s="9">
        <f t="shared" ca="1" si="199"/>
        <v>12</v>
      </c>
      <c r="H2322" s="9">
        <f t="shared" ca="1" si="200"/>
        <v>5</v>
      </c>
      <c r="I2322" s="9">
        <f ca="1">RAND()*(Packaging[[#This Row],[Ordering cost]]+Packaging[[#This Row],[Holding cost]])+0.2</f>
        <v>2.7471637124936374</v>
      </c>
      <c r="J2322" s="9">
        <f ca="1">SUM(Packaging[[#This Row],[Purchase Cost]:[Taxes]])</f>
        <v>54.147163712493636</v>
      </c>
      <c r="K2322" s="9" t="str">
        <f>TEXT(Packaging[[#This Row],[Deliverydate_C]],"mmm")</f>
        <v>Jan</v>
      </c>
      <c r="L2322" s="9"/>
      <c r="M2322" s="9" t="s">
        <v>220</v>
      </c>
    </row>
    <row r="2323" spans="3:13" x14ac:dyDescent="0.25">
      <c r="C2323" s="9">
        <f t="shared" ca="1" si="197"/>
        <v>29</v>
      </c>
      <c r="D2323" s="9" cm="1">
        <f t="array" aca="1" ref="D2323" ca="1">_xlfn.ANCHORARRAY(C2323)*0.05</f>
        <v>1.4500000000000002</v>
      </c>
      <c r="E2323" s="9">
        <f t="shared" ca="1" si="198"/>
        <v>1</v>
      </c>
      <c r="F2323" s="9">
        <f t="shared" ca="1" si="196"/>
        <v>4</v>
      </c>
      <c r="G2323" s="9">
        <f t="shared" ca="1" si="199"/>
        <v>14</v>
      </c>
      <c r="H2323" s="9">
        <f t="shared" ca="1" si="200"/>
        <v>3</v>
      </c>
      <c r="I2323" s="9">
        <f ca="1">RAND()*(Packaging[[#This Row],[Ordering cost]]+Packaging[[#This Row],[Holding cost]])+0.2</f>
        <v>0.21381535558865397</v>
      </c>
      <c r="J2323" s="9">
        <f ca="1">SUM(Packaging[[#This Row],[Purchase Cost]:[Taxes]])</f>
        <v>52.66381535558866</v>
      </c>
      <c r="K2323" s="9" t="str">
        <f>TEXT(Packaging[[#This Row],[Deliverydate_C]],"mmm")</f>
        <v>Jan</v>
      </c>
      <c r="L2323" s="9"/>
      <c r="M2323" s="9" t="s">
        <v>220</v>
      </c>
    </row>
    <row r="2324" spans="3:13" x14ac:dyDescent="0.25">
      <c r="C2324" s="9">
        <f t="shared" ca="1" si="197"/>
        <v>29</v>
      </c>
      <c r="D2324" s="9" cm="1">
        <f t="array" aca="1" ref="D2324" ca="1">_xlfn.ANCHORARRAY(C2324)*0.05</f>
        <v>1.4500000000000002</v>
      </c>
      <c r="E2324" s="9">
        <f t="shared" ca="1" si="198"/>
        <v>2</v>
      </c>
      <c r="F2324" s="9">
        <f t="shared" ca="1" si="196"/>
        <v>3</v>
      </c>
      <c r="G2324" s="9">
        <f t="shared" ca="1" si="199"/>
        <v>12</v>
      </c>
      <c r="H2324" s="9">
        <f t="shared" ca="1" si="200"/>
        <v>2</v>
      </c>
      <c r="I2324" s="9">
        <f ca="1">RAND()*(Packaging[[#This Row],[Ordering cost]]+Packaging[[#This Row],[Holding cost]])+0.2</f>
        <v>2.813624594971754</v>
      </c>
      <c r="J2324" s="9">
        <f ca="1">SUM(Packaging[[#This Row],[Purchase Cost]:[Taxes]])</f>
        <v>52.263624594971759</v>
      </c>
      <c r="K2324" s="9" t="str">
        <f>TEXT(Packaging[[#This Row],[Deliverydate_C]],"mmm")</f>
        <v>Jan</v>
      </c>
      <c r="L2324" s="9"/>
      <c r="M2324" s="9" t="s">
        <v>221</v>
      </c>
    </row>
    <row r="2325" spans="3:13" x14ac:dyDescent="0.25">
      <c r="C2325" s="9">
        <f t="shared" ca="1" si="197"/>
        <v>22</v>
      </c>
      <c r="D2325" s="9" cm="1">
        <f t="array" aca="1" ref="D2325" ca="1">_xlfn.ANCHORARRAY(C2325)*0.05</f>
        <v>1.1000000000000001</v>
      </c>
      <c r="E2325" s="9">
        <f t="shared" ca="1" si="198"/>
        <v>2</v>
      </c>
      <c r="F2325" s="9">
        <f t="shared" ca="1" si="196"/>
        <v>3</v>
      </c>
      <c r="G2325" s="9">
        <f t="shared" ca="1" si="199"/>
        <v>14</v>
      </c>
      <c r="H2325" s="9">
        <f t="shared" ca="1" si="200"/>
        <v>2</v>
      </c>
      <c r="I2325" s="9">
        <f ca="1">RAND()*(Packaging[[#This Row],[Ordering cost]]+Packaging[[#This Row],[Holding cost]])+0.2</f>
        <v>1.0791576119293229</v>
      </c>
      <c r="J2325" s="9">
        <f ca="1">SUM(Packaging[[#This Row],[Purchase Cost]:[Taxes]])</f>
        <v>45.179157611929327</v>
      </c>
      <c r="K2325" s="9" t="str">
        <f>TEXT(Packaging[[#This Row],[Deliverydate_C]],"mmm")</f>
        <v>Jan</v>
      </c>
      <c r="L2325" s="9"/>
      <c r="M2325" s="9" t="s">
        <v>220</v>
      </c>
    </row>
    <row r="2326" spans="3:13" x14ac:dyDescent="0.25">
      <c r="C2326" s="9">
        <f t="shared" ca="1" si="197"/>
        <v>29</v>
      </c>
      <c r="D2326" s="9" cm="1">
        <f t="array" aca="1" ref="D2326" ca="1">_xlfn.ANCHORARRAY(C2326)*0.05</f>
        <v>1.4500000000000002</v>
      </c>
      <c r="E2326" s="9">
        <f t="shared" ca="1" si="198"/>
        <v>2</v>
      </c>
      <c r="F2326" s="9">
        <f t="shared" ca="1" si="196"/>
        <v>4</v>
      </c>
      <c r="G2326" s="9">
        <f t="shared" ca="1" si="199"/>
        <v>15</v>
      </c>
      <c r="H2326" s="9">
        <f t="shared" ca="1" si="200"/>
        <v>3</v>
      </c>
      <c r="I2326" s="9">
        <f ca="1">RAND()*(Packaging[[#This Row],[Ordering cost]]+Packaging[[#This Row],[Holding cost]])+0.2</f>
        <v>3.6150587194243333</v>
      </c>
      <c r="J2326" s="9">
        <f ca="1">SUM(Packaging[[#This Row],[Purchase Cost]:[Taxes]])</f>
        <v>58.065058719424336</v>
      </c>
      <c r="K2326" s="9" t="str">
        <f>TEXT(Packaging[[#This Row],[Deliverydate_C]],"mmm")</f>
        <v>Jan</v>
      </c>
      <c r="L2326" s="9"/>
      <c r="M2326" s="9" t="s">
        <v>221</v>
      </c>
    </row>
    <row r="2327" spans="3:13" x14ac:dyDescent="0.25">
      <c r="C2327" s="9">
        <f t="shared" ca="1" si="197"/>
        <v>24</v>
      </c>
      <c r="D2327" s="9" cm="1">
        <f t="array" aca="1" ref="D2327" ca="1">_xlfn.ANCHORARRAY(C2327)*0.05</f>
        <v>1.2000000000000002</v>
      </c>
      <c r="E2327" s="9">
        <f t="shared" ca="1" si="198"/>
        <v>1</v>
      </c>
      <c r="F2327" s="9">
        <f t="shared" ca="1" si="196"/>
        <v>3</v>
      </c>
      <c r="G2327" s="9">
        <f t="shared" ca="1" si="199"/>
        <v>15</v>
      </c>
      <c r="H2327" s="9">
        <f t="shared" ca="1" si="200"/>
        <v>3</v>
      </c>
      <c r="I2327" s="9">
        <f ca="1">RAND()*(Packaging[[#This Row],[Ordering cost]]+Packaging[[#This Row],[Holding cost]])+0.2</f>
        <v>2.3131872725058993</v>
      </c>
      <c r="J2327" s="9">
        <f ca="1">SUM(Packaging[[#This Row],[Purchase Cost]:[Taxes]])</f>
        <v>49.513187272505903</v>
      </c>
      <c r="K2327" s="9" t="str">
        <f>TEXT(Packaging[[#This Row],[Deliverydate_C]],"mmm")</f>
        <v>Jan</v>
      </c>
      <c r="L2327" s="9"/>
      <c r="M2327" s="9" t="s">
        <v>219</v>
      </c>
    </row>
    <row r="2328" spans="3:13" x14ac:dyDescent="0.25">
      <c r="C2328" s="9">
        <f t="shared" ca="1" si="197"/>
        <v>27</v>
      </c>
      <c r="D2328" s="9" cm="1">
        <f t="array" aca="1" ref="D2328" ca="1">_xlfn.ANCHORARRAY(C2328)*0.05</f>
        <v>1.35</v>
      </c>
      <c r="E2328" s="9">
        <f t="shared" ca="1" si="198"/>
        <v>1</v>
      </c>
      <c r="F2328" s="9">
        <f t="shared" ca="1" si="196"/>
        <v>3</v>
      </c>
      <c r="G2328" s="9">
        <f t="shared" ca="1" si="199"/>
        <v>14</v>
      </c>
      <c r="H2328" s="9">
        <f t="shared" ca="1" si="200"/>
        <v>4</v>
      </c>
      <c r="I2328" s="9">
        <f ca="1">RAND()*(Packaging[[#This Row],[Ordering cost]]+Packaging[[#This Row],[Holding cost]])+0.2</f>
        <v>0.31931944124803235</v>
      </c>
      <c r="J2328" s="9">
        <f ca="1">SUM(Packaging[[#This Row],[Purchase Cost]:[Taxes]])</f>
        <v>50.669319441248035</v>
      </c>
      <c r="K2328" s="9" t="str">
        <f>TEXT(Packaging[[#This Row],[Deliverydate_C]],"mmm")</f>
        <v>Jan</v>
      </c>
      <c r="L2328" s="9"/>
      <c r="M2328" s="9" t="s">
        <v>220</v>
      </c>
    </row>
    <row r="2329" spans="3:13" x14ac:dyDescent="0.25">
      <c r="C2329" s="9">
        <f t="shared" ca="1" si="197"/>
        <v>28</v>
      </c>
      <c r="D2329" s="9" cm="1">
        <f t="array" aca="1" ref="D2329" ca="1">_xlfn.ANCHORARRAY(C2329)*0.05</f>
        <v>1.4000000000000001</v>
      </c>
      <c r="E2329" s="9">
        <f t="shared" ca="1" si="198"/>
        <v>2</v>
      </c>
      <c r="F2329" s="9">
        <f t="shared" ca="1" si="196"/>
        <v>3</v>
      </c>
      <c r="G2329" s="9">
        <f t="shared" ca="1" si="199"/>
        <v>11</v>
      </c>
      <c r="H2329" s="9">
        <f t="shared" ca="1" si="200"/>
        <v>5</v>
      </c>
      <c r="I2329" s="9">
        <f ca="1">RAND()*(Packaging[[#This Row],[Ordering cost]]+Packaging[[#This Row],[Holding cost]])+0.2</f>
        <v>2.0623453767038886</v>
      </c>
      <c r="J2329" s="9">
        <f ca="1">SUM(Packaging[[#This Row],[Purchase Cost]:[Taxes]])</f>
        <v>52.462345376703887</v>
      </c>
      <c r="K2329" s="9" t="str">
        <f>TEXT(Packaging[[#This Row],[Deliverydate_C]],"mmm")</f>
        <v>Jan</v>
      </c>
      <c r="L2329" s="9"/>
      <c r="M2329" s="9" t="s">
        <v>221</v>
      </c>
    </row>
    <row r="2330" spans="3:13" x14ac:dyDescent="0.25">
      <c r="C2330" s="9">
        <f t="shared" ca="1" si="197"/>
        <v>24</v>
      </c>
      <c r="D2330" s="9" cm="1">
        <f t="array" aca="1" ref="D2330" ca="1">_xlfn.ANCHORARRAY(C2330)*0.05</f>
        <v>1.2000000000000002</v>
      </c>
      <c r="E2330" s="9">
        <f t="shared" ca="1" si="198"/>
        <v>2</v>
      </c>
      <c r="F2330" s="9">
        <f t="shared" ca="1" si="196"/>
        <v>4</v>
      </c>
      <c r="G2330" s="9">
        <f t="shared" ca="1" si="199"/>
        <v>12</v>
      </c>
      <c r="H2330" s="9">
        <f t="shared" ca="1" si="200"/>
        <v>4</v>
      </c>
      <c r="I2330" s="9">
        <f ca="1">RAND()*(Packaging[[#This Row],[Ordering cost]]+Packaging[[#This Row],[Holding cost]])+0.2</f>
        <v>1.1152980325868178</v>
      </c>
      <c r="J2330" s="9">
        <f ca="1">SUM(Packaging[[#This Row],[Purchase Cost]:[Taxes]])</f>
        <v>48.315298032586824</v>
      </c>
      <c r="K2330" s="9" t="str">
        <f>TEXT(Packaging[[#This Row],[Deliverydate_C]],"mmm")</f>
        <v>Jan</v>
      </c>
      <c r="L2330" s="9"/>
      <c r="M2330" s="9" t="s">
        <v>220</v>
      </c>
    </row>
    <row r="2331" spans="3:13" x14ac:dyDescent="0.25">
      <c r="C2331" s="9">
        <f t="shared" ca="1" si="197"/>
        <v>30</v>
      </c>
      <c r="D2331" s="9" cm="1">
        <f t="array" aca="1" ref="D2331" ca="1">_xlfn.ANCHORARRAY(C2331)*0.05</f>
        <v>1.5</v>
      </c>
      <c r="E2331" s="9">
        <f t="shared" ca="1" si="198"/>
        <v>1</v>
      </c>
      <c r="F2331" s="9">
        <f t="shared" ca="1" si="196"/>
        <v>4</v>
      </c>
      <c r="G2331" s="9">
        <f t="shared" ca="1" si="199"/>
        <v>14</v>
      </c>
      <c r="H2331" s="9">
        <f t="shared" ca="1" si="200"/>
        <v>4</v>
      </c>
      <c r="I2331" s="9">
        <f ca="1">RAND()*(Packaging[[#This Row],[Ordering cost]]+Packaging[[#This Row],[Holding cost]])+0.2</f>
        <v>1.1878541492193939</v>
      </c>
      <c r="J2331" s="9">
        <f ca="1">SUM(Packaging[[#This Row],[Purchase Cost]:[Taxes]])</f>
        <v>55.68785414921939</v>
      </c>
      <c r="K2331" s="9" t="str">
        <f>TEXT(Packaging[[#This Row],[Deliverydate_C]],"mmm")</f>
        <v>Jan</v>
      </c>
      <c r="L2331" s="9"/>
      <c r="M2331" s="9" t="s">
        <v>219</v>
      </c>
    </row>
    <row r="2332" spans="3:13" x14ac:dyDescent="0.25">
      <c r="C2332" s="9">
        <f t="shared" ca="1" si="197"/>
        <v>23</v>
      </c>
      <c r="D2332" s="9" cm="1">
        <f t="array" aca="1" ref="D2332" ca="1">_xlfn.ANCHORARRAY(C2332)*0.05</f>
        <v>1.1500000000000001</v>
      </c>
      <c r="E2332" s="9">
        <f t="shared" ca="1" si="198"/>
        <v>2</v>
      </c>
      <c r="F2332" s="9">
        <f t="shared" ca="1" si="196"/>
        <v>3</v>
      </c>
      <c r="G2332" s="9">
        <f t="shared" ca="1" si="199"/>
        <v>13</v>
      </c>
      <c r="H2332" s="9">
        <f t="shared" ca="1" si="200"/>
        <v>4</v>
      </c>
      <c r="I2332" s="9">
        <f ca="1">RAND()*(Packaging[[#This Row],[Ordering cost]]+Packaging[[#This Row],[Holding cost]])+0.2</f>
        <v>1.9356485989531285</v>
      </c>
      <c r="J2332" s="9">
        <f ca="1">SUM(Packaging[[#This Row],[Purchase Cost]:[Taxes]])</f>
        <v>48.085648598953128</v>
      </c>
      <c r="K2332" s="9" t="str">
        <f>TEXT(Packaging[[#This Row],[Deliverydate_C]],"mmm")</f>
        <v>Jan</v>
      </c>
      <c r="L2332" s="9"/>
      <c r="M2332" s="9" t="s">
        <v>221</v>
      </c>
    </row>
    <row r="2333" spans="3:13" x14ac:dyDescent="0.25">
      <c r="C2333" s="9">
        <f t="shared" ca="1" si="197"/>
        <v>20</v>
      </c>
      <c r="D2333" s="9" cm="1">
        <f t="array" aca="1" ref="D2333" ca="1">_xlfn.ANCHORARRAY(C2333)*0.05</f>
        <v>1</v>
      </c>
      <c r="E2333" s="9">
        <f t="shared" ca="1" si="198"/>
        <v>2</v>
      </c>
      <c r="F2333" s="9">
        <f t="shared" ca="1" si="196"/>
        <v>4</v>
      </c>
      <c r="G2333" s="9">
        <f t="shared" ca="1" si="199"/>
        <v>11</v>
      </c>
      <c r="H2333" s="9">
        <f t="shared" ca="1" si="200"/>
        <v>3</v>
      </c>
      <c r="I2333" s="9">
        <f ca="1">RAND()*(Packaging[[#This Row],[Ordering cost]]+Packaging[[#This Row],[Holding cost]])+0.2</f>
        <v>1.060956267026768</v>
      </c>
      <c r="J2333" s="9">
        <f ca="1">SUM(Packaging[[#This Row],[Purchase Cost]:[Taxes]])</f>
        <v>42.060956267026768</v>
      </c>
      <c r="K2333" s="9" t="str">
        <f>TEXT(Packaging[[#This Row],[Deliverydate_C]],"mmm")</f>
        <v>Jan</v>
      </c>
      <c r="L2333" s="9"/>
      <c r="M2333" s="9" t="s">
        <v>220</v>
      </c>
    </row>
    <row r="2334" spans="3:13" x14ac:dyDescent="0.25">
      <c r="C2334" s="9">
        <f t="shared" ca="1" si="197"/>
        <v>30</v>
      </c>
      <c r="D2334" s="9" cm="1">
        <f t="array" aca="1" ref="D2334" ca="1">_xlfn.ANCHORARRAY(C2334)*0.05</f>
        <v>1.5</v>
      </c>
      <c r="E2334" s="9">
        <f t="shared" ca="1" si="198"/>
        <v>1</v>
      </c>
      <c r="F2334" s="9">
        <f t="shared" ca="1" si="196"/>
        <v>4</v>
      </c>
      <c r="G2334" s="9">
        <f t="shared" ca="1" si="199"/>
        <v>13</v>
      </c>
      <c r="H2334" s="9">
        <f t="shared" ca="1" si="200"/>
        <v>2</v>
      </c>
      <c r="I2334" s="9">
        <f ca="1">RAND()*(Packaging[[#This Row],[Ordering cost]]+Packaging[[#This Row],[Holding cost]])+0.2</f>
        <v>2.385459818179998</v>
      </c>
      <c r="J2334" s="9">
        <f ca="1">SUM(Packaging[[#This Row],[Purchase Cost]:[Taxes]])</f>
        <v>53.885459818179996</v>
      </c>
      <c r="K2334" s="9" t="str">
        <f>TEXT(Packaging[[#This Row],[Deliverydate_C]],"mmm")</f>
        <v>Jan</v>
      </c>
      <c r="L2334" s="9"/>
      <c r="M2334" s="9" t="s">
        <v>219</v>
      </c>
    </row>
    <row r="2335" spans="3:13" x14ac:dyDescent="0.25">
      <c r="C2335" s="9">
        <f t="shared" ca="1" si="197"/>
        <v>24</v>
      </c>
      <c r="D2335" s="9" cm="1">
        <f t="array" aca="1" ref="D2335" ca="1">_xlfn.ANCHORARRAY(C2335)*0.05</f>
        <v>1.2000000000000002</v>
      </c>
      <c r="E2335" s="9">
        <f t="shared" ca="1" si="198"/>
        <v>1</v>
      </c>
      <c r="F2335" s="9">
        <f t="shared" ca="1" si="196"/>
        <v>4</v>
      </c>
      <c r="G2335" s="9">
        <f t="shared" ca="1" si="199"/>
        <v>15</v>
      </c>
      <c r="H2335" s="9">
        <f t="shared" ca="1" si="200"/>
        <v>4</v>
      </c>
      <c r="I2335" s="9">
        <f ca="1">RAND()*(Packaging[[#This Row],[Ordering cost]]+Packaging[[#This Row],[Holding cost]])+0.2</f>
        <v>1.3136409561746452</v>
      </c>
      <c r="J2335" s="9">
        <f ca="1">SUM(Packaging[[#This Row],[Purchase Cost]:[Taxes]])</f>
        <v>50.513640956174648</v>
      </c>
      <c r="K2335" s="9" t="str">
        <f>TEXT(Packaging[[#This Row],[Deliverydate_C]],"mmm")</f>
        <v>Jan</v>
      </c>
      <c r="L2335" s="9"/>
      <c r="M2335" s="9" t="s">
        <v>220</v>
      </c>
    </row>
    <row r="2336" spans="3:13" x14ac:dyDescent="0.25">
      <c r="C2336" s="9">
        <f t="shared" ca="1" si="197"/>
        <v>26</v>
      </c>
      <c r="D2336" s="9" cm="1">
        <f t="array" aca="1" ref="D2336" ca="1">_xlfn.ANCHORARRAY(C2336)*0.05</f>
        <v>1.3</v>
      </c>
      <c r="E2336" s="9">
        <f t="shared" ca="1" si="198"/>
        <v>2</v>
      </c>
      <c r="F2336" s="9">
        <f t="shared" ca="1" si="196"/>
        <v>4</v>
      </c>
      <c r="G2336" s="9">
        <f t="shared" ca="1" si="199"/>
        <v>10</v>
      </c>
      <c r="H2336" s="9">
        <f t="shared" ca="1" si="200"/>
        <v>3</v>
      </c>
      <c r="I2336" s="9">
        <f ca="1">RAND()*(Packaging[[#This Row],[Ordering cost]]+Packaging[[#This Row],[Holding cost]])+0.2</f>
        <v>0.23262988148221836</v>
      </c>
      <c r="J2336" s="9">
        <f ca="1">SUM(Packaging[[#This Row],[Purchase Cost]:[Taxes]])</f>
        <v>46.532629881482215</v>
      </c>
      <c r="K2336" s="9" t="str">
        <f>TEXT(Packaging[[#This Row],[Deliverydate_C]],"mmm")</f>
        <v>Jan</v>
      </c>
      <c r="L2336" s="9"/>
      <c r="M2336" s="9" t="s">
        <v>219</v>
      </c>
    </row>
    <row r="2337" spans="3:13" x14ac:dyDescent="0.25">
      <c r="C2337" s="9">
        <f t="shared" ca="1" si="197"/>
        <v>26</v>
      </c>
      <c r="D2337" s="9" cm="1">
        <f t="array" aca="1" ref="D2337" ca="1">_xlfn.ANCHORARRAY(C2337)*0.05</f>
        <v>1.3</v>
      </c>
      <c r="E2337" s="9">
        <f t="shared" ca="1" si="198"/>
        <v>1</v>
      </c>
      <c r="F2337" s="9">
        <f t="shared" ca="1" si="196"/>
        <v>3</v>
      </c>
      <c r="G2337" s="9">
        <f t="shared" ca="1" si="199"/>
        <v>12</v>
      </c>
      <c r="H2337" s="9">
        <f t="shared" ca="1" si="200"/>
        <v>4</v>
      </c>
      <c r="I2337" s="9">
        <f ca="1">RAND()*(Packaging[[#This Row],[Ordering cost]]+Packaging[[#This Row],[Holding cost]])+0.2</f>
        <v>2.4262700662805186</v>
      </c>
      <c r="J2337" s="9">
        <f ca="1">SUM(Packaging[[#This Row],[Purchase Cost]:[Taxes]])</f>
        <v>49.726270066280513</v>
      </c>
      <c r="K2337" s="9" t="str">
        <f>TEXT(Packaging[[#This Row],[Deliverydate_C]],"mmm")</f>
        <v>Jan</v>
      </c>
      <c r="L2337" s="9"/>
      <c r="M2337" s="9" t="s">
        <v>219</v>
      </c>
    </row>
    <row r="2338" spans="3:13" x14ac:dyDescent="0.25">
      <c r="C2338" s="9">
        <f t="shared" ca="1" si="197"/>
        <v>28</v>
      </c>
      <c r="D2338" s="9" cm="1">
        <f t="array" aca="1" ref="D2338" ca="1">_xlfn.ANCHORARRAY(C2338)*0.05</f>
        <v>1.4000000000000001</v>
      </c>
      <c r="E2338" s="9">
        <f t="shared" ca="1" si="198"/>
        <v>1</v>
      </c>
      <c r="F2338" s="9">
        <f t="shared" ca="1" si="196"/>
        <v>4</v>
      </c>
      <c r="G2338" s="9">
        <f t="shared" ca="1" si="199"/>
        <v>12</v>
      </c>
      <c r="H2338" s="9">
        <f t="shared" ca="1" si="200"/>
        <v>2</v>
      </c>
      <c r="I2338" s="9">
        <f ca="1">RAND()*(Packaging[[#This Row],[Ordering cost]]+Packaging[[#This Row],[Holding cost]])+0.2</f>
        <v>1.5042007164949267</v>
      </c>
      <c r="J2338" s="9">
        <f ca="1">SUM(Packaging[[#This Row],[Purchase Cost]:[Taxes]])</f>
        <v>49.904200716494927</v>
      </c>
      <c r="K2338" s="9" t="str">
        <f>TEXT(Packaging[[#This Row],[Deliverydate_C]],"mmm")</f>
        <v>Jan</v>
      </c>
      <c r="L2338" s="9"/>
      <c r="M2338" s="9" t="s">
        <v>219</v>
      </c>
    </row>
    <row r="2339" spans="3:13" x14ac:dyDescent="0.25">
      <c r="C2339" s="9">
        <f t="shared" ca="1" si="197"/>
        <v>28</v>
      </c>
      <c r="D2339" s="9" cm="1">
        <f t="array" aca="1" ref="D2339" ca="1">_xlfn.ANCHORARRAY(C2339)*0.05</f>
        <v>1.4000000000000001</v>
      </c>
      <c r="E2339" s="9">
        <f t="shared" ca="1" si="198"/>
        <v>1</v>
      </c>
      <c r="F2339" s="9">
        <f t="shared" ca="1" si="196"/>
        <v>3</v>
      </c>
      <c r="G2339" s="9">
        <f t="shared" ca="1" si="199"/>
        <v>15</v>
      </c>
      <c r="H2339" s="9">
        <f t="shared" ca="1" si="200"/>
        <v>3</v>
      </c>
      <c r="I2339" s="9">
        <f ca="1">RAND()*(Packaging[[#This Row],[Ordering cost]]+Packaging[[#This Row],[Holding cost]])+0.2</f>
        <v>1.0851554321789798</v>
      </c>
      <c r="J2339" s="9">
        <f ca="1">SUM(Packaging[[#This Row],[Purchase Cost]:[Taxes]])</f>
        <v>52.485155432178978</v>
      </c>
      <c r="K2339" s="9" t="str">
        <f>TEXT(Packaging[[#This Row],[Deliverydate_C]],"mmm")</f>
        <v>Jan</v>
      </c>
      <c r="L2339" s="9"/>
      <c r="M2339" s="9" t="s">
        <v>220</v>
      </c>
    </row>
    <row r="2340" spans="3:13" x14ac:dyDescent="0.25">
      <c r="C2340" s="9">
        <f t="shared" ca="1" si="197"/>
        <v>29</v>
      </c>
      <c r="D2340" s="9" cm="1">
        <f t="array" aca="1" ref="D2340" ca="1">_xlfn.ANCHORARRAY(C2340)*0.05</f>
        <v>1.4500000000000002</v>
      </c>
      <c r="E2340" s="9">
        <f t="shared" ca="1" si="198"/>
        <v>2</v>
      </c>
      <c r="F2340" s="9">
        <f t="shared" ca="1" si="196"/>
        <v>4</v>
      </c>
      <c r="G2340" s="9">
        <f t="shared" ca="1" si="199"/>
        <v>11</v>
      </c>
      <c r="H2340" s="9">
        <f t="shared" ca="1" si="200"/>
        <v>4</v>
      </c>
      <c r="I2340" s="9">
        <f ca="1">RAND()*(Packaging[[#This Row],[Ordering cost]]+Packaging[[#This Row],[Holding cost]])+0.2</f>
        <v>2.6826511889191185</v>
      </c>
      <c r="J2340" s="9">
        <f ca="1">SUM(Packaging[[#This Row],[Purchase Cost]:[Taxes]])</f>
        <v>54.13265118891912</v>
      </c>
      <c r="K2340" s="9" t="str">
        <f>TEXT(Packaging[[#This Row],[Deliverydate_C]],"mmm")</f>
        <v>Jan</v>
      </c>
      <c r="L2340" s="9"/>
      <c r="M2340" s="9" t="s">
        <v>219</v>
      </c>
    </row>
    <row r="2341" spans="3:13" x14ac:dyDescent="0.25">
      <c r="C2341" s="9">
        <f t="shared" ca="1" si="197"/>
        <v>23</v>
      </c>
      <c r="D2341" s="9" cm="1">
        <f t="array" aca="1" ref="D2341" ca="1">_xlfn.ANCHORARRAY(C2341)*0.05</f>
        <v>1.1500000000000001</v>
      </c>
      <c r="E2341" s="9">
        <f t="shared" ca="1" si="198"/>
        <v>1</v>
      </c>
      <c r="F2341" s="9">
        <f t="shared" ca="1" si="196"/>
        <v>4</v>
      </c>
      <c r="G2341" s="9">
        <f t="shared" ca="1" si="199"/>
        <v>14</v>
      </c>
      <c r="H2341" s="9">
        <f t="shared" ca="1" si="200"/>
        <v>5</v>
      </c>
      <c r="I2341" s="9">
        <f ca="1">RAND()*(Packaging[[#This Row],[Ordering cost]]+Packaging[[#This Row],[Holding cost]])+0.2</f>
        <v>1.8615854494034092</v>
      </c>
      <c r="J2341" s="9">
        <f ca="1">SUM(Packaging[[#This Row],[Purchase Cost]:[Taxes]])</f>
        <v>50.011585449403405</v>
      </c>
      <c r="K2341" s="9" t="str">
        <f>TEXT(Packaging[[#This Row],[Deliverydate_C]],"mmm")</f>
        <v>Jan</v>
      </c>
      <c r="L2341" s="9"/>
      <c r="M2341" s="9" t="s">
        <v>220</v>
      </c>
    </row>
    <row r="2342" spans="3:13" x14ac:dyDescent="0.25">
      <c r="C2342" s="9">
        <f t="shared" ca="1" si="197"/>
        <v>30</v>
      </c>
      <c r="D2342" s="9" cm="1">
        <f t="array" aca="1" ref="D2342" ca="1">_xlfn.ANCHORARRAY(C2342)*0.05</f>
        <v>1.5</v>
      </c>
      <c r="E2342" s="9">
        <f t="shared" ca="1" si="198"/>
        <v>2</v>
      </c>
      <c r="F2342" s="9">
        <f t="shared" ca="1" si="196"/>
        <v>4</v>
      </c>
      <c r="G2342" s="9">
        <f t="shared" ca="1" si="199"/>
        <v>12</v>
      </c>
      <c r="H2342" s="9">
        <f t="shared" ca="1" si="200"/>
        <v>3</v>
      </c>
      <c r="I2342" s="9">
        <f ca="1">RAND()*(Packaging[[#This Row],[Ordering cost]]+Packaging[[#This Row],[Holding cost]])+0.2</f>
        <v>3.2034330122331176</v>
      </c>
      <c r="J2342" s="9">
        <f ca="1">SUM(Packaging[[#This Row],[Purchase Cost]:[Taxes]])</f>
        <v>55.70343301223312</v>
      </c>
      <c r="K2342" s="9" t="str">
        <f>TEXT(Packaging[[#This Row],[Deliverydate_C]],"mmm")</f>
        <v>Jan</v>
      </c>
      <c r="L2342" s="9"/>
      <c r="M2342" s="9" t="s">
        <v>219</v>
      </c>
    </row>
    <row r="2343" spans="3:13" x14ac:dyDescent="0.25">
      <c r="C2343" s="9">
        <f t="shared" ca="1" si="197"/>
        <v>27</v>
      </c>
      <c r="D2343" s="9" cm="1">
        <f t="array" aca="1" ref="D2343" ca="1">_xlfn.ANCHORARRAY(C2343)*0.05</f>
        <v>1.35</v>
      </c>
      <c r="E2343" s="9">
        <f t="shared" ca="1" si="198"/>
        <v>2</v>
      </c>
      <c r="F2343" s="9">
        <f t="shared" ca="1" si="196"/>
        <v>4</v>
      </c>
      <c r="G2343" s="9">
        <f t="shared" ca="1" si="199"/>
        <v>13</v>
      </c>
      <c r="H2343" s="9">
        <f t="shared" ca="1" si="200"/>
        <v>4</v>
      </c>
      <c r="I2343" s="9">
        <f ca="1">RAND()*(Packaging[[#This Row],[Ordering cost]]+Packaging[[#This Row],[Holding cost]])+0.2</f>
        <v>3.1860610731048618</v>
      </c>
      <c r="J2343" s="9">
        <f ca="1">SUM(Packaging[[#This Row],[Purchase Cost]:[Taxes]])</f>
        <v>54.536061073104861</v>
      </c>
      <c r="K2343" s="9" t="str">
        <f>TEXT(Packaging[[#This Row],[Deliverydate_C]],"mmm")</f>
        <v>Jan</v>
      </c>
      <c r="L2343" s="9"/>
      <c r="M2343" s="9" t="s">
        <v>219</v>
      </c>
    </row>
    <row r="2344" spans="3:13" x14ac:dyDescent="0.25">
      <c r="C2344" s="9">
        <f t="shared" ca="1" si="197"/>
        <v>21</v>
      </c>
      <c r="D2344" s="9" cm="1">
        <f t="array" aca="1" ref="D2344" ca="1">_xlfn.ANCHORARRAY(C2344)*0.05</f>
        <v>1.05</v>
      </c>
      <c r="E2344" s="9">
        <f t="shared" ca="1" si="198"/>
        <v>2</v>
      </c>
      <c r="F2344" s="9">
        <f t="shared" ca="1" si="196"/>
        <v>3</v>
      </c>
      <c r="G2344" s="9">
        <f t="shared" ca="1" si="199"/>
        <v>10</v>
      </c>
      <c r="H2344" s="9">
        <f t="shared" ca="1" si="200"/>
        <v>4</v>
      </c>
      <c r="I2344" s="9">
        <f ca="1">RAND()*(Packaging[[#This Row],[Ordering cost]]+Packaging[[#This Row],[Holding cost]])+0.2</f>
        <v>0.32032758221835866</v>
      </c>
      <c r="J2344" s="9">
        <f ca="1">SUM(Packaging[[#This Row],[Purchase Cost]:[Taxes]])</f>
        <v>41.370327582218358</v>
      </c>
      <c r="K2344" s="9" t="str">
        <f>TEXT(Packaging[[#This Row],[Deliverydate_C]],"mmm")</f>
        <v>Jan</v>
      </c>
      <c r="L2344" s="9"/>
      <c r="M2344" s="9" t="s">
        <v>220</v>
      </c>
    </row>
    <row r="2345" spans="3:13" x14ac:dyDescent="0.25">
      <c r="C2345" s="9">
        <f t="shared" ca="1" si="197"/>
        <v>20</v>
      </c>
      <c r="D2345" s="9" cm="1">
        <f t="array" aca="1" ref="D2345" ca="1">_xlfn.ANCHORARRAY(C2345)*0.05</f>
        <v>1</v>
      </c>
      <c r="E2345" s="9">
        <f t="shared" ca="1" si="198"/>
        <v>2</v>
      </c>
      <c r="F2345" s="9">
        <f t="shared" ca="1" si="196"/>
        <v>4</v>
      </c>
      <c r="G2345" s="9">
        <f t="shared" ca="1" si="199"/>
        <v>13</v>
      </c>
      <c r="H2345" s="9">
        <f t="shared" ca="1" si="200"/>
        <v>4</v>
      </c>
      <c r="I2345" s="9">
        <f ca="1">RAND()*(Packaging[[#This Row],[Ordering cost]]+Packaging[[#This Row],[Holding cost]])+0.2</f>
        <v>2.975134114730964</v>
      </c>
      <c r="J2345" s="9">
        <f ca="1">SUM(Packaging[[#This Row],[Purchase Cost]:[Taxes]])</f>
        <v>46.975134114730963</v>
      </c>
      <c r="K2345" s="9" t="str">
        <f>TEXT(Packaging[[#This Row],[Deliverydate_C]],"mmm")</f>
        <v>Jan</v>
      </c>
      <c r="L2345" s="9"/>
      <c r="M2345" s="9" t="s">
        <v>220</v>
      </c>
    </row>
    <row r="2346" spans="3:13" x14ac:dyDescent="0.25">
      <c r="C2346" s="9">
        <f t="shared" ca="1" si="197"/>
        <v>23</v>
      </c>
      <c r="D2346" s="9" cm="1">
        <f t="array" aca="1" ref="D2346" ca="1">_xlfn.ANCHORARRAY(C2346)*0.05</f>
        <v>1.1500000000000001</v>
      </c>
      <c r="E2346" s="9">
        <f t="shared" ca="1" si="198"/>
        <v>2</v>
      </c>
      <c r="F2346" s="9">
        <f t="shared" ca="1" si="196"/>
        <v>4</v>
      </c>
      <c r="G2346" s="9">
        <f t="shared" ca="1" si="199"/>
        <v>11</v>
      </c>
      <c r="H2346" s="9">
        <f t="shared" ca="1" si="200"/>
        <v>5</v>
      </c>
      <c r="I2346" s="9">
        <f ca="1">RAND()*(Packaging[[#This Row],[Ordering cost]]+Packaging[[#This Row],[Holding cost]])+0.2</f>
        <v>0.60560129648597028</v>
      </c>
      <c r="J2346" s="9">
        <f ca="1">SUM(Packaging[[#This Row],[Purchase Cost]:[Taxes]])</f>
        <v>46.75560129648597</v>
      </c>
      <c r="K2346" s="9" t="str">
        <f>TEXT(Packaging[[#This Row],[Deliverydate_C]],"mmm")</f>
        <v>Jan</v>
      </c>
      <c r="L2346" s="9"/>
      <c r="M2346" s="9" t="s">
        <v>220</v>
      </c>
    </row>
    <row r="2347" spans="3:13" x14ac:dyDescent="0.25">
      <c r="C2347" s="9">
        <f t="shared" ca="1" si="197"/>
        <v>23</v>
      </c>
      <c r="D2347" s="9" cm="1">
        <f t="array" aca="1" ref="D2347" ca="1">_xlfn.ANCHORARRAY(C2347)*0.05</f>
        <v>1.1500000000000001</v>
      </c>
      <c r="E2347" s="9">
        <f t="shared" ca="1" si="198"/>
        <v>2</v>
      </c>
      <c r="F2347" s="9">
        <f t="shared" ca="1" si="196"/>
        <v>3</v>
      </c>
      <c r="G2347" s="9">
        <f t="shared" ca="1" si="199"/>
        <v>13</v>
      </c>
      <c r="H2347" s="9">
        <f t="shared" ca="1" si="200"/>
        <v>2</v>
      </c>
      <c r="I2347" s="9">
        <f ca="1">RAND()*(Packaging[[#This Row],[Ordering cost]]+Packaging[[#This Row],[Holding cost]])+0.2</f>
        <v>3.0866549233157752</v>
      </c>
      <c r="J2347" s="9">
        <f ca="1">SUM(Packaging[[#This Row],[Purchase Cost]:[Taxes]])</f>
        <v>47.236654923315776</v>
      </c>
      <c r="K2347" s="9" t="str">
        <f>TEXT(Packaging[[#This Row],[Deliverydate_C]],"mmm")</f>
        <v>Jan</v>
      </c>
      <c r="L2347" s="9"/>
      <c r="M2347" s="9" t="s">
        <v>220</v>
      </c>
    </row>
    <row r="2348" spans="3:13" x14ac:dyDescent="0.25">
      <c r="C2348" s="9">
        <f t="shared" ca="1" si="197"/>
        <v>27</v>
      </c>
      <c r="D2348" s="9" cm="1">
        <f t="array" aca="1" ref="D2348" ca="1">_xlfn.ANCHORARRAY(C2348)*0.05</f>
        <v>1.35</v>
      </c>
      <c r="E2348" s="9">
        <f t="shared" ca="1" si="198"/>
        <v>1</v>
      </c>
      <c r="F2348" s="9">
        <f t="shared" ca="1" si="196"/>
        <v>4</v>
      </c>
      <c r="G2348" s="9">
        <f t="shared" ca="1" si="199"/>
        <v>11</v>
      </c>
      <c r="H2348" s="9">
        <f t="shared" ca="1" si="200"/>
        <v>5</v>
      </c>
      <c r="I2348" s="9">
        <f ca="1">RAND()*(Packaging[[#This Row],[Ordering cost]]+Packaging[[#This Row],[Holding cost]])+0.2</f>
        <v>1.6942465693043145</v>
      </c>
      <c r="J2348" s="9">
        <f ca="1">SUM(Packaging[[#This Row],[Purchase Cost]:[Taxes]])</f>
        <v>51.044246569304313</v>
      </c>
      <c r="K2348" s="9" t="str">
        <f>TEXT(Packaging[[#This Row],[Deliverydate_C]],"mmm")</f>
        <v>Jan</v>
      </c>
      <c r="L2348" s="9"/>
      <c r="M2348" s="9" t="s">
        <v>221</v>
      </c>
    </row>
    <row r="2349" spans="3:13" x14ac:dyDescent="0.25">
      <c r="C2349" s="9">
        <f t="shared" ca="1" si="197"/>
        <v>20</v>
      </c>
      <c r="D2349" s="9" cm="1">
        <f t="array" aca="1" ref="D2349" ca="1">_xlfn.ANCHORARRAY(C2349)*0.05</f>
        <v>1</v>
      </c>
      <c r="E2349" s="9">
        <f t="shared" ca="1" si="198"/>
        <v>1</v>
      </c>
      <c r="F2349" s="9">
        <f t="shared" ca="1" si="196"/>
        <v>4</v>
      </c>
      <c r="G2349" s="9">
        <f t="shared" ca="1" si="199"/>
        <v>12</v>
      </c>
      <c r="H2349" s="9">
        <f t="shared" ca="1" si="200"/>
        <v>2</v>
      </c>
      <c r="I2349" s="9">
        <f ca="1">RAND()*(Packaging[[#This Row],[Ordering cost]]+Packaging[[#This Row],[Holding cost]])+0.2</f>
        <v>2.188455202254608</v>
      </c>
      <c r="J2349" s="9">
        <f ca="1">SUM(Packaging[[#This Row],[Purchase Cost]:[Taxes]])</f>
        <v>42.188455202254609</v>
      </c>
      <c r="K2349" s="9" t="str">
        <f>TEXT(Packaging[[#This Row],[Deliverydate_C]],"mmm")</f>
        <v>Jan</v>
      </c>
      <c r="L2349" s="9"/>
      <c r="M2349" s="9" t="s">
        <v>220</v>
      </c>
    </row>
    <row r="2350" spans="3:13" x14ac:dyDescent="0.25">
      <c r="C2350" s="9">
        <f t="shared" ca="1" si="197"/>
        <v>25</v>
      </c>
      <c r="D2350" s="9" cm="1">
        <f t="array" aca="1" ref="D2350" ca="1">_xlfn.ANCHORARRAY(C2350)*0.05</f>
        <v>1.25</v>
      </c>
      <c r="E2350" s="9">
        <f t="shared" ca="1" si="198"/>
        <v>1</v>
      </c>
      <c r="F2350" s="9">
        <f t="shared" ca="1" si="196"/>
        <v>4</v>
      </c>
      <c r="G2350" s="9">
        <f t="shared" ca="1" si="199"/>
        <v>14</v>
      </c>
      <c r="H2350" s="9">
        <f t="shared" ca="1" si="200"/>
        <v>2</v>
      </c>
      <c r="I2350" s="9">
        <f ca="1">RAND()*(Packaging[[#This Row],[Ordering cost]]+Packaging[[#This Row],[Holding cost]])+0.2</f>
        <v>2.0449675961684073</v>
      </c>
      <c r="J2350" s="9">
        <f ca="1">SUM(Packaging[[#This Row],[Purchase Cost]:[Taxes]])</f>
        <v>49.294967596168405</v>
      </c>
      <c r="K2350" s="9" t="str">
        <f>TEXT(Packaging[[#This Row],[Deliverydate_C]],"mmm")</f>
        <v>Jan</v>
      </c>
      <c r="L2350" s="9"/>
      <c r="M2350" s="9" t="s">
        <v>220</v>
      </c>
    </row>
    <row r="2351" spans="3:13" x14ac:dyDescent="0.25">
      <c r="C2351" s="9">
        <f t="shared" ca="1" si="197"/>
        <v>24</v>
      </c>
      <c r="D2351" s="9" cm="1">
        <f t="array" aca="1" ref="D2351" ca="1">_xlfn.ANCHORARRAY(C2351)*0.05</f>
        <v>1.2000000000000002</v>
      </c>
      <c r="E2351" s="9">
        <f t="shared" ca="1" si="198"/>
        <v>2</v>
      </c>
      <c r="F2351" s="9">
        <f t="shared" ca="1" si="196"/>
        <v>3</v>
      </c>
      <c r="G2351" s="9">
        <f t="shared" ca="1" si="199"/>
        <v>11</v>
      </c>
      <c r="H2351" s="9">
        <f t="shared" ca="1" si="200"/>
        <v>2</v>
      </c>
      <c r="I2351" s="9">
        <f ca="1">RAND()*(Packaging[[#This Row],[Ordering cost]]+Packaging[[#This Row],[Holding cost]])+0.2</f>
        <v>1.3702668210113125</v>
      </c>
      <c r="J2351" s="9">
        <f ca="1">SUM(Packaging[[#This Row],[Purchase Cost]:[Taxes]])</f>
        <v>44.570266821011316</v>
      </c>
      <c r="K2351" s="9" t="str">
        <f>TEXT(Packaging[[#This Row],[Deliverydate_C]],"mmm")</f>
        <v>Jan</v>
      </c>
      <c r="L2351" s="9"/>
      <c r="M2351" s="9" t="s">
        <v>221</v>
      </c>
    </row>
    <row r="2352" spans="3:13" x14ac:dyDescent="0.25">
      <c r="C2352" s="9">
        <f t="shared" ca="1" si="197"/>
        <v>25</v>
      </c>
      <c r="D2352" s="9" cm="1">
        <f t="array" aca="1" ref="D2352" ca="1">_xlfn.ANCHORARRAY(C2352)*0.05</f>
        <v>1.25</v>
      </c>
      <c r="E2352" s="9">
        <f t="shared" ca="1" si="198"/>
        <v>2</v>
      </c>
      <c r="F2352" s="9">
        <f t="shared" ca="1" si="196"/>
        <v>4</v>
      </c>
      <c r="G2352" s="9">
        <f t="shared" ca="1" si="199"/>
        <v>12</v>
      </c>
      <c r="H2352" s="9">
        <f t="shared" ca="1" si="200"/>
        <v>2</v>
      </c>
      <c r="I2352" s="9">
        <f ca="1">RAND()*(Packaging[[#This Row],[Ordering cost]]+Packaging[[#This Row],[Holding cost]])+0.2</f>
        <v>0.7806808447720357</v>
      </c>
      <c r="J2352" s="9">
        <f ca="1">SUM(Packaging[[#This Row],[Purchase Cost]:[Taxes]])</f>
        <v>47.030680844772036</v>
      </c>
      <c r="K2352" s="9" t="str">
        <f>TEXT(Packaging[[#This Row],[Deliverydate_C]],"mmm")</f>
        <v>Jan</v>
      </c>
      <c r="L2352" s="9"/>
      <c r="M2352" s="9" t="s">
        <v>220</v>
      </c>
    </row>
    <row r="2353" spans="3:13" x14ac:dyDescent="0.25">
      <c r="C2353" s="9">
        <f t="shared" ca="1" si="197"/>
        <v>29</v>
      </c>
      <c r="D2353" s="9" cm="1">
        <f t="array" aca="1" ref="D2353" ca="1">_xlfn.ANCHORARRAY(C2353)*0.05</f>
        <v>1.4500000000000002</v>
      </c>
      <c r="E2353" s="9">
        <f t="shared" ca="1" si="198"/>
        <v>2</v>
      </c>
      <c r="F2353" s="9">
        <f t="shared" ca="1" si="196"/>
        <v>4</v>
      </c>
      <c r="G2353" s="9">
        <f t="shared" ca="1" si="199"/>
        <v>10</v>
      </c>
      <c r="H2353" s="9">
        <f t="shared" ca="1" si="200"/>
        <v>5</v>
      </c>
      <c r="I2353" s="9">
        <f ca="1">RAND()*(Packaging[[#This Row],[Ordering cost]]+Packaging[[#This Row],[Holding cost]])+0.2</f>
        <v>1.5076022562158891</v>
      </c>
      <c r="J2353" s="9">
        <f ca="1">SUM(Packaging[[#This Row],[Purchase Cost]:[Taxes]])</f>
        <v>52.957602256215893</v>
      </c>
      <c r="K2353" s="9" t="str">
        <f>TEXT(Packaging[[#This Row],[Deliverydate_C]],"mmm")</f>
        <v>Jan</v>
      </c>
      <c r="L2353" s="9"/>
      <c r="M2353" s="9" t="s">
        <v>220</v>
      </c>
    </row>
    <row r="2354" spans="3:13" x14ac:dyDescent="0.25">
      <c r="C2354" s="9">
        <f t="shared" ca="1" si="197"/>
        <v>21</v>
      </c>
      <c r="D2354" s="9" cm="1">
        <f t="array" aca="1" ref="D2354" ca="1">_xlfn.ANCHORARRAY(C2354)*0.05</f>
        <v>1.05</v>
      </c>
      <c r="E2354" s="9">
        <f t="shared" ca="1" si="198"/>
        <v>2</v>
      </c>
      <c r="F2354" s="9">
        <f t="shared" ca="1" si="196"/>
        <v>4</v>
      </c>
      <c r="G2354" s="9">
        <f t="shared" ca="1" si="199"/>
        <v>10</v>
      </c>
      <c r="H2354" s="9">
        <f t="shared" ca="1" si="200"/>
        <v>3</v>
      </c>
      <c r="I2354" s="9">
        <f ca="1">RAND()*(Packaging[[#This Row],[Ordering cost]]+Packaging[[#This Row],[Holding cost]])+0.2</f>
        <v>0.71635724782072052</v>
      </c>
      <c r="J2354" s="9">
        <f ca="1">SUM(Packaging[[#This Row],[Purchase Cost]:[Taxes]])</f>
        <v>41.766357247820714</v>
      </c>
      <c r="K2354" s="9" t="str">
        <f>TEXT(Packaging[[#This Row],[Deliverydate_C]],"mmm")</f>
        <v>Jan</v>
      </c>
      <c r="L2354" s="9"/>
      <c r="M2354" s="9" t="s">
        <v>220</v>
      </c>
    </row>
    <row r="2355" spans="3:13" x14ac:dyDescent="0.25">
      <c r="C2355" s="9">
        <f t="shared" ca="1" si="197"/>
        <v>20</v>
      </c>
      <c r="D2355" s="9" cm="1">
        <f t="array" aca="1" ref="D2355" ca="1">_xlfn.ANCHORARRAY(C2355)*0.05</f>
        <v>1</v>
      </c>
      <c r="E2355" s="9">
        <f t="shared" ca="1" si="198"/>
        <v>1</v>
      </c>
      <c r="F2355" s="9">
        <f t="shared" ca="1" si="196"/>
        <v>4</v>
      </c>
      <c r="G2355" s="9">
        <f t="shared" ca="1" si="199"/>
        <v>14</v>
      </c>
      <c r="H2355" s="9">
        <f t="shared" ca="1" si="200"/>
        <v>3</v>
      </c>
      <c r="I2355" s="9">
        <f ca="1">RAND()*(Packaging[[#This Row],[Ordering cost]]+Packaging[[#This Row],[Holding cost]])+0.2</f>
        <v>1.9651800085977318</v>
      </c>
      <c r="J2355" s="9">
        <f ca="1">SUM(Packaging[[#This Row],[Purchase Cost]:[Taxes]])</f>
        <v>44.965180008597734</v>
      </c>
      <c r="K2355" s="9" t="str">
        <f>TEXT(Packaging[[#This Row],[Deliverydate_C]],"mmm")</f>
        <v>Jan</v>
      </c>
      <c r="L2355" s="9"/>
      <c r="M2355" s="9" t="s">
        <v>221</v>
      </c>
    </row>
    <row r="2356" spans="3:13" x14ac:dyDescent="0.25">
      <c r="C2356" s="9">
        <f t="shared" ca="1" si="197"/>
        <v>24</v>
      </c>
      <c r="D2356" s="9" cm="1">
        <f t="array" aca="1" ref="D2356" ca="1">_xlfn.ANCHORARRAY(C2356)*0.05</f>
        <v>1.2000000000000002</v>
      </c>
      <c r="E2356" s="9">
        <f t="shared" ca="1" si="198"/>
        <v>2</v>
      </c>
      <c r="F2356" s="9">
        <f t="shared" ca="1" si="196"/>
        <v>4</v>
      </c>
      <c r="G2356" s="9">
        <f t="shared" ca="1" si="199"/>
        <v>10</v>
      </c>
      <c r="H2356" s="9">
        <f t="shared" ca="1" si="200"/>
        <v>4</v>
      </c>
      <c r="I2356" s="9">
        <f ca="1">RAND()*(Packaging[[#This Row],[Ordering cost]]+Packaging[[#This Row],[Holding cost]])+0.2</f>
        <v>2.9416590585556368</v>
      </c>
      <c r="J2356" s="9">
        <f ca="1">SUM(Packaging[[#This Row],[Purchase Cost]:[Taxes]])</f>
        <v>48.141659058555639</v>
      </c>
      <c r="K2356" s="9" t="str">
        <f>TEXT(Packaging[[#This Row],[Deliverydate_C]],"mmm")</f>
        <v>Jan</v>
      </c>
      <c r="L2356" s="9"/>
      <c r="M2356" s="9" t="s">
        <v>220</v>
      </c>
    </row>
    <row r="2357" spans="3:13" x14ac:dyDescent="0.25">
      <c r="C2357" s="9">
        <f t="shared" ca="1" si="197"/>
        <v>26</v>
      </c>
      <c r="D2357" s="9" cm="1">
        <f t="array" aca="1" ref="D2357" ca="1">_xlfn.ANCHORARRAY(C2357)*0.05</f>
        <v>1.3</v>
      </c>
      <c r="E2357" s="9">
        <f t="shared" ca="1" si="198"/>
        <v>2</v>
      </c>
      <c r="F2357" s="9">
        <f t="shared" ca="1" si="196"/>
        <v>4</v>
      </c>
      <c r="G2357" s="9">
        <f t="shared" ca="1" si="199"/>
        <v>14</v>
      </c>
      <c r="H2357" s="9">
        <f t="shared" ca="1" si="200"/>
        <v>2</v>
      </c>
      <c r="I2357" s="9">
        <f ca="1">RAND()*(Packaging[[#This Row],[Ordering cost]]+Packaging[[#This Row],[Holding cost]])+0.2</f>
        <v>2.8375966353434396</v>
      </c>
      <c r="J2357" s="9">
        <f ca="1">SUM(Packaging[[#This Row],[Purchase Cost]:[Taxes]])</f>
        <v>52.137596635343435</v>
      </c>
      <c r="K2357" s="9" t="str">
        <f>TEXT(Packaging[[#This Row],[Deliverydate_C]],"mmm")</f>
        <v>Jan</v>
      </c>
      <c r="L2357" s="9"/>
      <c r="M2357" s="9" t="s">
        <v>220</v>
      </c>
    </row>
    <row r="2358" spans="3:13" x14ac:dyDescent="0.25">
      <c r="C2358" s="9">
        <f t="shared" ca="1" si="197"/>
        <v>26</v>
      </c>
      <c r="D2358" s="9" cm="1">
        <f t="array" aca="1" ref="D2358" ca="1">_xlfn.ANCHORARRAY(C2358)*0.05</f>
        <v>1.3</v>
      </c>
      <c r="E2358" s="9">
        <f t="shared" ca="1" si="198"/>
        <v>2</v>
      </c>
      <c r="F2358" s="9">
        <f t="shared" ca="1" si="196"/>
        <v>3</v>
      </c>
      <c r="G2358" s="9">
        <f t="shared" ca="1" si="199"/>
        <v>15</v>
      </c>
      <c r="H2358" s="9">
        <f t="shared" ca="1" si="200"/>
        <v>3</v>
      </c>
      <c r="I2358" s="9">
        <f ca="1">RAND()*(Packaging[[#This Row],[Ordering cost]]+Packaging[[#This Row],[Holding cost]])+0.2</f>
        <v>1.5874304484062267</v>
      </c>
      <c r="J2358" s="9">
        <f ca="1">SUM(Packaging[[#This Row],[Purchase Cost]:[Taxes]])</f>
        <v>51.887430448406221</v>
      </c>
      <c r="K2358" s="9" t="str">
        <f>TEXT(Packaging[[#This Row],[Deliverydate_C]],"mmm")</f>
        <v>Jan</v>
      </c>
      <c r="L2358" s="9"/>
      <c r="M2358" s="9" t="s">
        <v>220</v>
      </c>
    </row>
    <row r="2359" spans="3:13" x14ac:dyDescent="0.25">
      <c r="C2359" s="9">
        <f t="shared" ca="1" si="197"/>
        <v>28</v>
      </c>
      <c r="D2359" s="9" cm="1">
        <f t="array" aca="1" ref="D2359" ca="1">_xlfn.ANCHORARRAY(C2359)*0.05</f>
        <v>1.4000000000000001</v>
      </c>
      <c r="E2359" s="9">
        <f t="shared" ca="1" si="198"/>
        <v>1</v>
      </c>
      <c r="F2359" s="9">
        <f t="shared" ca="1" si="196"/>
        <v>4</v>
      </c>
      <c r="G2359" s="9">
        <f t="shared" ca="1" si="199"/>
        <v>12</v>
      </c>
      <c r="H2359" s="9">
        <f t="shared" ca="1" si="200"/>
        <v>3</v>
      </c>
      <c r="I2359" s="9">
        <f ca="1">RAND()*(Packaging[[#This Row],[Ordering cost]]+Packaging[[#This Row],[Holding cost]])+0.2</f>
        <v>0.87100384775310369</v>
      </c>
      <c r="J2359" s="9">
        <f ca="1">SUM(Packaging[[#This Row],[Purchase Cost]:[Taxes]])</f>
        <v>50.2710038477531</v>
      </c>
      <c r="K2359" s="9" t="str">
        <f>TEXT(Packaging[[#This Row],[Deliverydate_C]],"mmm")</f>
        <v>Jan</v>
      </c>
      <c r="L2359" s="9"/>
      <c r="M2359" s="9" t="s">
        <v>220</v>
      </c>
    </row>
    <row r="2360" spans="3:13" x14ac:dyDescent="0.25">
      <c r="C2360" s="9">
        <f t="shared" ca="1" si="197"/>
        <v>26</v>
      </c>
      <c r="D2360" s="9" cm="1">
        <f t="array" aca="1" ref="D2360" ca="1">_xlfn.ANCHORARRAY(C2360)*0.05</f>
        <v>1.3</v>
      </c>
      <c r="E2360" s="9">
        <f t="shared" ca="1" si="198"/>
        <v>1</v>
      </c>
      <c r="F2360" s="9">
        <f t="shared" ca="1" si="196"/>
        <v>4</v>
      </c>
      <c r="G2360" s="9">
        <f t="shared" ca="1" si="199"/>
        <v>11</v>
      </c>
      <c r="H2360" s="9">
        <f t="shared" ca="1" si="200"/>
        <v>2</v>
      </c>
      <c r="I2360" s="9">
        <f ca="1">RAND()*(Packaging[[#This Row],[Ordering cost]]+Packaging[[#This Row],[Holding cost]])+0.2</f>
        <v>2.2936362868972595</v>
      </c>
      <c r="J2360" s="9">
        <f ca="1">SUM(Packaging[[#This Row],[Purchase Cost]:[Taxes]])</f>
        <v>47.593636286897258</v>
      </c>
      <c r="K2360" s="9" t="str">
        <f>TEXT(Packaging[[#This Row],[Deliverydate_C]],"mmm")</f>
        <v>Jan</v>
      </c>
      <c r="L2360" s="9"/>
      <c r="M2360" s="9" t="s">
        <v>220</v>
      </c>
    </row>
    <row r="2361" spans="3:13" x14ac:dyDescent="0.25">
      <c r="C2361" s="9">
        <f t="shared" ca="1" si="197"/>
        <v>20</v>
      </c>
      <c r="D2361" s="9" cm="1">
        <f t="array" aca="1" ref="D2361" ca="1">_xlfn.ANCHORARRAY(C2361)*0.05</f>
        <v>1</v>
      </c>
      <c r="E2361" s="9">
        <f t="shared" ca="1" si="198"/>
        <v>2</v>
      </c>
      <c r="F2361" s="9">
        <f t="shared" ca="1" si="196"/>
        <v>3</v>
      </c>
      <c r="G2361" s="9">
        <f t="shared" ca="1" si="199"/>
        <v>15</v>
      </c>
      <c r="H2361" s="9">
        <f t="shared" ca="1" si="200"/>
        <v>3</v>
      </c>
      <c r="I2361" s="9">
        <f ca="1">RAND()*(Packaging[[#This Row],[Ordering cost]]+Packaging[[#This Row],[Holding cost]])+0.2</f>
        <v>1.929841700270055</v>
      </c>
      <c r="J2361" s="9">
        <f ca="1">SUM(Packaging[[#This Row],[Purchase Cost]:[Taxes]])</f>
        <v>45.929841700270053</v>
      </c>
      <c r="K2361" s="9" t="str">
        <f>TEXT(Packaging[[#This Row],[Deliverydate_C]],"mmm")</f>
        <v>Jan</v>
      </c>
      <c r="L2361" s="9"/>
      <c r="M2361" s="9" t="s">
        <v>219</v>
      </c>
    </row>
    <row r="2362" spans="3:13" x14ac:dyDescent="0.25">
      <c r="C2362" s="9">
        <f t="shared" ca="1" si="197"/>
        <v>29</v>
      </c>
      <c r="D2362" s="9" cm="1">
        <f t="array" aca="1" ref="D2362" ca="1">_xlfn.ANCHORARRAY(C2362)*0.05</f>
        <v>1.4500000000000002</v>
      </c>
      <c r="E2362" s="9">
        <f t="shared" ca="1" si="198"/>
        <v>2</v>
      </c>
      <c r="F2362" s="9">
        <f t="shared" ca="1" si="196"/>
        <v>3</v>
      </c>
      <c r="G2362" s="9">
        <f t="shared" ca="1" si="199"/>
        <v>15</v>
      </c>
      <c r="H2362" s="9">
        <f t="shared" ca="1" si="200"/>
        <v>5</v>
      </c>
      <c r="I2362" s="9">
        <f ca="1">RAND()*(Packaging[[#This Row],[Ordering cost]]+Packaging[[#This Row],[Holding cost]])+0.2</f>
        <v>3.0103136565174271</v>
      </c>
      <c r="J2362" s="9">
        <f ca="1">SUM(Packaging[[#This Row],[Purchase Cost]:[Taxes]])</f>
        <v>58.460313656517428</v>
      </c>
      <c r="K2362" s="9" t="str">
        <f>TEXT(Packaging[[#This Row],[Deliverydate_C]],"mmm")</f>
        <v>Jan</v>
      </c>
      <c r="L2362" s="9"/>
      <c r="M2362" s="9" t="s">
        <v>220</v>
      </c>
    </row>
    <row r="2363" spans="3:13" x14ac:dyDescent="0.25">
      <c r="C2363" s="9">
        <f t="shared" ca="1" si="197"/>
        <v>24</v>
      </c>
      <c r="D2363" s="9" cm="1">
        <f t="array" aca="1" ref="D2363" ca="1">_xlfn.ANCHORARRAY(C2363)*0.05</f>
        <v>1.2000000000000002</v>
      </c>
      <c r="E2363" s="9">
        <f t="shared" ca="1" si="198"/>
        <v>2</v>
      </c>
      <c r="F2363" s="9">
        <f t="shared" ca="1" si="196"/>
        <v>4</v>
      </c>
      <c r="G2363" s="9">
        <f t="shared" ca="1" si="199"/>
        <v>15</v>
      </c>
      <c r="H2363" s="9">
        <f t="shared" ca="1" si="200"/>
        <v>4</v>
      </c>
      <c r="I2363" s="9">
        <f ca="1">RAND()*(Packaging[[#This Row],[Ordering cost]]+Packaging[[#This Row],[Holding cost]])+0.2</f>
        <v>3.3477937602485675</v>
      </c>
      <c r="J2363" s="9">
        <f ca="1">SUM(Packaging[[#This Row],[Purchase Cost]:[Taxes]])</f>
        <v>53.547793760248567</v>
      </c>
      <c r="K2363" s="9" t="str">
        <f>TEXT(Packaging[[#This Row],[Deliverydate_C]],"mmm")</f>
        <v>Jan</v>
      </c>
      <c r="L2363" s="9"/>
      <c r="M2363" s="9" t="s">
        <v>221</v>
      </c>
    </row>
    <row r="2364" spans="3:13" x14ac:dyDescent="0.25">
      <c r="C2364" s="9">
        <f t="shared" ca="1" si="197"/>
        <v>25</v>
      </c>
      <c r="D2364" s="9" cm="1">
        <f t="array" aca="1" ref="D2364" ca="1">_xlfn.ANCHORARRAY(C2364)*0.05</f>
        <v>1.25</v>
      </c>
      <c r="E2364" s="9">
        <f t="shared" ca="1" si="198"/>
        <v>2</v>
      </c>
      <c r="F2364" s="9">
        <f t="shared" ca="1" si="196"/>
        <v>4</v>
      </c>
      <c r="G2364" s="9">
        <f t="shared" ca="1" si="199"/>
        <v>11</v>
      </c>
      <c r="H2364" s="9">
        <f t="shared" ca="1" si="200"/>
        <v>3</v>
      </c>
      <c r="I2364" s="9">
        <f ca="1">RAND()*(Packaging[[#This Row],[Ordering cost]]+Packaging[[#This Row],[Holding cost]])+0.2</f>
        <v>0.52486785200330743</v>
      </c>
      <c r="J2364" s="9">
        <f ca="1">SUM(Packaging[[#This Row],[Purchase Cost]:[Taxes]])</f>
        <v>46.774867852003311</v>
      </c>
      <c r="K2364" s="9" t="str">
        <f>TEXT(Packaging[[#This Row],[Deliverydate_C]],"mmm")</f>
        <v>Jan</v>
      </c>
      <c r="L2364" s="9"/>
      <c r="M2364" s="9" t="s">
        <v>219</v>
      </c>
    </row>
    <row r="2365" spans="3:13" x14ac:dyDescent="0.25">
      <c r="C2365" s="9">
        <f t="shared" ca="1" si="197"/>
        <v>24</v>
      </c>
      <c r="D2365" s="9" cm="1">
        <f t="array" aca="1" ref="D2365" ca="1">_xlfn.ANCHORARRAY(C2365)*0.05</f>
        <v>1.2000000000000002</v>
      </c>
      <c r="E2365" s="9">
        <f t="shared" ca="1" si="198"/>
        <v>1</v>
      </c>
      <c r="F2365" s="9">
        <f t="shared" ca="1" si="196"/>
        <v>3</v>
      </c>
      <c r="G2365" s="9">
        <f t="shared" ca="1" si="199"/>
        <v>10</v>
      </c>
      <c r="H2365" s="9">
        <f t="shared" ca="1" si="200"/>
        <v>3</v>
      </c>
      <c r="I2365" s="9">
        <f ca="1">RAND()*(Packaging[[#This Row],[Ordering cost]]+Packaging[[#This Row],[Holding cost]])+0.2</f>
        <v>1.6862467592657568</v>
      </c>
      <c r="J2365" s="9">
        <f ca="1">SUM(Packaging[[#This Row],[Purchase Cost]:[Taxes]])</f>
        <v>43.886246759265759</v>
      </c>
      <c r="K2365" s="9" t="str">
        <f>TEXT(Packaging[[#This Row],[Deliverydate_C]],"mmm")</f>
        <v>Jan</v>
      </c>
      <c r="L2365" s="9"/>
      <c r="M2365" s="9" t="s">
        <v>220</v>
      </c>
    </row>
    <row r="2366" spans="3:13" x14ac:dyDescent="0.25">
      <c r="C2366" s="9">
        <f t="shared" ca="1" si="197"/>
        <v>21</v>
      </c>
      <c r="D2366" s="9" cm="1">
        <f t="array" aca="1" ref="D2366" ca="1">_xlfn.ANCHORARRAY(C2366)*0.05</f>
        <v>1.05</v>
      </c>
      <c r="E2366" s="9">
        <f t="shared" ca="1" si="198"/>
        <v>2</v>
      </c>
      <c r="F2366" s="9">
        <f t="shared" ca="1" si="196"/>
        <v>3</v>
      </c>
      <c r="G2366" s="9">
        <f t="shared" ca="1" si="199"/>
        <v>10</v>
      </c>
      <c r="H2366" s="9">
        <f t="shared" ca="1" si="200"/>
        <v>4</v>
      </c>
      <c r="I2366" s="9">
        <f ca="1">RAND()*(Packaging[[#This Row],[Ordering cost]]+Packaging[[#This Row],[Holding cost]])+0.2</f>
        <v>3.1570882334521939</v>
      </c>
      <c r="J2366" s="9">
        <f ca="1">SUM(Packaging[[#This Row],[Purchase Cost]:[Taxes]])</f>
        <v>44.20708823345219</v>
      </c>
      <c r="K2366" s="9" t="str">
        <f>TEXT(Packaging[[#This Row],[Deliverydate_C]],"mmm")</f>
        <v>Jan</v>
      </c>
      <c r="L2366" s="9"/>
      <c r="M2366" s="9" t="s">
        <v>220</v>
      </c>
    </row>
    <row r="2367" spans="3:13" x14ac:dyDescent="0.25">
      <c r="C2367" s="9">
        <f t="shared" ca="1" si="197"/>
        <v>23</v>
      </c>
      <c r="D2367" s="9" cm="1">
        <f t="array" aca="1" ref="D2367" ca="1">_xlfn.ANCHORARRAY(C2367)*0.05</f>
        <v>1.1500000000000001</v>
      </c>
      <c r="E2367" s="9">
        <f t="shared" ca="1" si="198"/>
        <v>2</v>
      </c>
      <c r="F2367" s="9">
        <f t="shared" ca="1" si="196"/>
        <v>4</v>
      </c>
      <c r="G2367" s="9">
        <f t="shared" ca="1" si="199"/>
        <v>13</v>
      </c>
      <c r="H2367" s="9">
        <f t="shared" ca="1" si="200"/>
        <v>4</v>
      </c>
      <c r="I2367" s="9">
        <f ca="1">RAND()*(Packaging[[#This Row],[Ordering cost]]+Packaging[[#This Row],[Holding cost]])+0.2</f>
        <v>1.7444441762008691</v>
      </c>
      <c r="J2367" s="9">
        <f ca="1">SUM(Packaging[[#This Row],[Purchase Cost]:[Taxes]])</f>
        <v>48.894444176200871</v>
      </c>
      <c r="K2367" s="9" t="str">
        <f>TEXT(Packaging[[#This Row],[Deliverydate_C]],"mmm")</f>
        <v>Jan</v>
      </c>
      <c r="L2367" s="9"/>
      <c r="M2367" s="9" t="s">
        <v>220</v>
      </c>
    </row>
    <row r="2368" spans="3:13" x14ac:dyDescent="0.25">
      <c r="C2368" s="9">
        <f t="shared" ca="1" si="197"/>
        <v>26</v>
      </c>
      <c r="D2368" s="9" cm="1">
        <f t="array" aca="1" ref="D2368" ca="1">_xlfn.ANCHORARRAY(C2368)*0.05</f>
        <v>1.3</v>
      </c>
      <c r="E2368" s="9">
        <f t="shared" ca="1" si="198"/>
        <v>1</v>
      </c>
      <c r="F2368" s="9">
        <f t="shared" ca="1" si="196"/>
        <v>4</v>
      </c>
      <c r="G2368" s="9">
        <f t="shared" ca="1" si="199"/>
        <v>13</v>
      </c>
      <c r="H2368" s="9">
        <f t="shared" ca="1" si="200"/>
        <v>2</v>
      </c>
      <c r="I2368" s="9">
        <f ca="1">RAND()*(Packaging[[#This Row],[Ordering cost]]+Packaging[[#This Row],[Holding cost]])+0.2</f>
        <v>1.6962481290919815</v>
      </c>
      <c r="J2368" s="9">
        <f ca="1">SUM(Packaging[[#This Row],[Purchase Cost]:[Taxes]])</f>
        <v>48.996248129091981</v>
      </c>
      <c r="K2368" s="9" t="str">
        <f>TEXT(Packaging[[#This Row],[Deliverydate_C]],"mmm")</f>
        <v>Jan</v>
      </c>
      <c r="L2368" s="9"/>
      <c r="M2368" s="9" t="s">
        <v>220</v>
      </c>
    </row>
    <row r="2369" spans="3:13" x14ac:dyDescent="0.25">
      <c r="C2369" s="9">
        <f t="shared" ca="1" si="197"/>
        <v>27</v>
      </c>
      <c r="D2369" s="9" cm="1">
        <f t="array" aca="1" ref="D2369" ca="1">_xlfn.ANCHORARRAY(C2369)*0.05</f>
        <v>1.35</v>
      </c>
      <c r="E2369" s="9">
        <f t="shared" ca="1" si="198"/>
        <v>1</v>
      </c>
      <c r="F2369" s="9">
        <f t="shared" ca="1" si="196"/>
        <v>3</v>
      </c>
      <c r="G2369" s="9">
        <f t="shared" ca="1" si="199"/>
        <v>10</v>
      </c>
      <c r="H2369" s="9">
        <f t="shared" ca="1" si="200"/>
        <v>3</v>
      </c>
      <c r="I2369" s="9">
        <f ca="1">RAND()*(Packaging[[#This Row],[Ordering cost]]+Packaging[[#This Row],[Holding cost]])+0.2</f>
        <v>2.2960405000978747</v>
      </c>
      <c r="J2369" s="9">
        <f ca="1">SUM(Packaging[[#This Row],[Purchase Cost]:[Taxes]])</f>
        <v>47.646040500097875</v>
      </c>
      <c r="K2369" s="9" t="str">
        <f>TEXT(Packaging[[#This Row],[Deliverydate_C]],"mmm")</f>
        <v>Jan</v>
      </c>
      <c r="L2369" s="9"/>
      <c r="M2369" s="9" t="s">
        <v>219</v>
      </c>
    </row>
    <row r="2370" spans="3:13" x14ac:dyDescent="0.25">
      <c r="C2370" s="9">
        <f t="shared" ca="1" si="197"/>
        <v>25</v>
      </c>
      <c r="D2370" s="9" cm="1">
        <f t="array" aca="1" ref="D2370" ca="1">_xlfn.ANCHORARRAY(C2370)*0.05</f>
        <v>1.25</v>
      </c>
      <c r="E2370" s="9">
        <f t="shared" ca="1" si="198"/>
        <v>2</v>
      </c>
      <c r="F2370" s="9">
        <f t="shared" ref="F2370:F2433" ca="1" si="201">RANDBETWEEN(3,4)</f>
        <v>4</v>
      </c>
      <c r="G2370" s="9">
        <f t="shared" ca="1" si="199"/>
        <v>13</v>
      </c>
      <c r="H2370" s="9">
        <f t="shared" ca="1" si="200"/>
        <v>4</v>
      </c>
      <c r="I2370" s="9">
        <f ca="1">RAND()*(Packaging[[#This Row],[Ordering cost]]+Packaging[[#This Row],[Holding cost]])+0.2</f>
        <v>3.0982771345579638</v>
      </c>
      <c r="J2370" s="9">
        <f ca="1">SUM(Packaging[[#This Row],[Purchase Cost]:[Taxes]])</f>
        <v>52.348277134557961</v>
      </c>
      <c r="K2370" s="9" t="str">
        <f>TEXT(Packaging[[#This Row],[Deliverydate_C]],"mmm")</f>
        <v>Jan</v>
      </c>
      <c r="L2370" s="9"/>
      <c r="M2370" s="9" t="s">
        <v>220</v>
      </c>
    </row>
    <row r="2371" spans="3:13" x14ac:dyDescent="0.25">
      <c r="C2371" s="9">
        <f t="shared" ca="1" si="197"/>
        <v>24</v>
      </c>
      <c r="D2371" s="9" cm="1">
        <f t="array" aca="1" ref="D2371" ca="1">_xlfn.ANCHORARRAY(C2371)*0.05</f>
        <v>1.2000000000000002</v>
      </c>
      <c r="E2371" s="9">
        <f t="shared" ca="1" si="198"/>
        <v>2</v>
      </c>
      <c r="F2371" s="9">
        <f t="shared" ca="1" si="201"/>
        <v>4</v>
      </c>
      <c r="G2371" s="9">
        <f t="shared" ca="1" si="199"/>
        <v>14</v>
      </c>
      <c r="H2371" s="9">
        <f t="shared" ca="1" si="200"/>
        <v>5</v>
      </c>
      <c r="I2371" s="9">
        <f ca="1">RAND()*(Packaging[[#This Row],[Ordering cost]]+Packaging[[#This Row],[Holding cost]])+0.2</f>
        <v>2.8916947866297424</v>
      </c>
      <c r="J2371" s="9">
        <f ca="1">SUM(Packaging[[#This Row],[Purchase Cost]:[Taxes]])</f>
        <v>53.091694786629745</v>
      </c>
      <c r="K2371" s="9" t="str">
        <f>TEXT(Packaging[[#This Row],[Deliverydate_C]],"mmm")</f>
        <v>Jan</v>
      </c>
      <c r="L2371" s="9"/>
      <c r="M2371" s="9" t="s">
        <v>220</v>
      </c>
    </row>
    <row r="2372" spans="3:13" x14ac:dyDescent="0.25">
      <c r="C2372" s="9">
        <f t="shared" ca="1" si="197"/>
        <v>26</v>
      </c>
      <c r="D2372" s="9" cm="1">
        <f t="array" aca="1" ref="D2372" ca="1">_xlfn.ANCHORARRAY(C2372)*0.05</f>
        <v>1.3</v>
      </c>
      <c r="E2372" s="9">
        <f t="shared" ca="1" si="198"/>
        <v>1</v>
      </c>
      <c r="F2372" s="9">
        <f t="shared" ca="1" si="201"/>
        <v>4</v>
      </c>
      <c r="G2372" s="9">
        <f t="shared" ca="1" si="199"/>
        <v>12</v>
      </c>
      <c r="H2372" s="9">
        <f t="shared" ca="1" si="200"/>
        <v>5</v>
      </c>
      <c r="I2372" s="9">
        <f ca="1">RAND()*(Packaging[[#This Row],[Ordering cost]]+Packaging[[#This Row],[Holding cost]])+0.2</f>
        <v>0.38927881081939053</v>
      </c>
      <c r="J2372" s="9">
        <f ca="1">SUM(Packaging[[#This Row],[Purchase Cost]:[Taxes]])</f>
        <v>49.689278810819388</v>
      </c>
      <c r="K2372" s="9" t="str">
        <f>TEXT(Packaging[[#This Row],[Deliverydate_C]],"mmm")</f>
        <v>Jan</v>
      </c>
      <c r="L2372" s="9"/>
      <c r="M2372" s="9" t="s">
        <v>220</v>
      </c>
    </row>
    <row r="2373" spans="3:13" x14ac:dyDescent="0.25">
      <c r="C2373" s="9">
        <f t="shared" ca="1" si="197"/>
        <v>25</v>
      </c>
      <c r="D2373" s="9" cm="1">
        <f t="array" aca="1" ref="D2373" ca="1">_xlfn.ANCHORARRAY(C2373)*0.05</f>
        <v>1.25</v>
      </c>
      <c r="E2373" s="9">
        <f t="shared" ca="1" si="198"/>
        <v>2</v>
      </c>
      <c r="F2373" s="9">
        <f t="shared" ca="1" si="201"/>
        <v>4</v>
      </c>
      <c r="G2373" s="9">
        <f t="shared" ca="1" si="199"/>
        <v>11</v>
      </c>
      <c r="H2373" s="9">
        <f t="shared" ca="1" si="200"/>
        <v>4</v>
      </c>
      <c r="I2373" s="9">
        <f ca="1">RAND()*(Packaging[[#This Row],[Ordering cost]]+Packaging[[#This Row],[Holding cost]])+0.2</f>
        <v>2.9585536880918655</v>
      </c>
      <c r="J2373" s="9">
        <f ca="1">SUM(Packaging[[#This Row],[Purchase Cost]:[Taxes]])</f>
        <v>50.208553688091868</v>
      </c>
      <c r="K2373" s="9" t="str">
        <f>TEXT(Packaging[[#This Row],[Deliverydate_C]],"mmm")</f>
        <v>Jan</v>
      </c>
      <c r="L2373" s="9"/>
      <c r="M2373" s="9" t="s">
        <v>219</v>
      </c>
    </row>
    <row r="2374" spans="3:13" x14ac:dyDescent="0.25">
      <c r="C2374" s="9">
        <f t="shared" ca="1" si="197"/>
        <v>27</v>
      </c>
      <c r="D2374" s="9" cm="1">
        <f t="array" aca="1" ref="D2374" ca="1">_xlfn.ANCHORARRAY(C2374)*0.05</f>
        <v>1.35</v>
      </c>
      <c r="E2374" s="9">
        <f t="shared" ca="1" si="198"/>
        <v>1</v>
      </c>
      <c r="F2374" s="9">
        <f t="shared" ca="1" si="201"/>
        <v>3</v>
      </c>
      <c r="G2374" s="9">
        <f t="shared" ca="1" si="199"/>
        <v>12</v>
      </c>
      <c r="H2374" s="9">
        <f t="shared" ca="1" si="200"/>
        <v>3</v>
      </c>
      <c r="I2374" s="9">
        <f ca="1">RAND()*(Packaging[[#This Row],[Ordering cost]]+Packaging[[#This Row],[Holding cost]])+0.2</f>
        <v>1.4483543095870379</v>
      </c>
      <c r="J2374" s="9">
        <f ca="1">SUM(Packaging[[#This Row],[Purchase Cost]:[Taxes]])</f>
        <v>48.79835430958704</v>
      </c>
      <c r="K2374" s="9" t="str">
        <f>TEXT(Packaging[[#This Row],[Deliverydate_C]],"mmm")</f>
        <v>Jan</v>
      </c>
      <c r="L2374" s="9"/>
      <c r="M2374" s="9" t="s">
        <v>219</v>
      </c>
    </row>
    <row r="2375" spans="3:13" x14ac:dyDescent="0.25">
      <c r="C2375" s="9">
        <f t="shared" ca="1" si="197"/>
        <v>26</v>
      </c>
      <c r="D2375" s="9" cm="1">
        <f t="array" aca="1" ref="D2375" ca="1">_xlfn.ANCHORARRAY(C2375)*0.05</f>
        <v>1.3</v>
      </c>
      <c r="E2375" s="9">
        <f t="shared" ca="1" si="198"/>
        <v>1</v>
      </c>
      <c r="F2375" s="9">
        <f t="shared" ca="1" si="201"/>
        <v>4</v>
      </c>
      <c r="G2375" s="9">
        <f t="shared" ca="1" si="199"/>
        <v>10</v>
      </c>
      <c r="H2375" s="9">
        <f t="shared" ca="1" si="200"/>
        <v>5</v>
      </c>
      <c r="I2375" s="9">
        <f ca="1">RAND()*(Packaging[[#This Row],[Ordering cost]]+Packaging[[#This Row],[Holding cost]])+0.2</f>
        <v>1.0611463215338979</v>
      </c>
      <c r="J2375" s="9">
        <f ca="1">SUM(Packaging[[#This Row],[Purchase Cost]:[Taxes]])</f>
        <v>48.361146321533894</v>
      </c>
      <c r="K2375" s="9" t="str">
        <f>TEXT(Packaging[[#This Row],[Deliverydate_C]],"mmm")</f>
        <v>Jan</v>
      </c>
      <c r="L2375" s="9"/>
      <c r="M2375" s="9" t="s">
        <v>219</v>
      </c>
    </row>
    <row r="2376" spans="3:13" x14ac:dyDescent="0.25">
      <c r="C2376" s="9">
        <f t="shared" ca="1" si="197"/>
        <v>25</v>
      </c>
      <c r="D2376" s="9" cm="1">
        <f t="array" aca="1" ref="D2376" ca="1">_xlfn.ANCHORARRAY(C2376)*0.05</f>
        <v>1.25</v>
      </c>
      <c r="E2376" s="9">
        <f t="shared" ca="1" si="198"/>
        <v>2</v>
      </c>
      <c r="F2376" s="9">
        <f t="shared" ca="1" si="201"/>
        <v>4</v>
      </c>
      <c r="G2376" s="9">
        <f t="shared" ca="1" si="199"/>
        <v>10</v>
      </c>
      <c r="H2376" s="9">
        <f t="shared" ca="1" si="200"/>
        <v>2</v>
      </c>
      <c r="I2376" s="9">
        <f ca="1">RAND()*(Packaging[[#This Row],[Ordering cost]]+Packaging[[#This Row],[Holding cost]])+0.2</f>
        <v>0.59454632806084962</v>
      </c>
      <c r="J2376" s="9">
        <f ca="1">SUM(Packaging[[#This Row],[Purchase Cost]:[Taxes]])</f>
        <v>44.844546328060851</v>
      </c>
      <c r="K2376" s="9" t="str">
        <f>TEXT(Packaging[[#This Row],[Deliverydate_C]],"mmm")</f>
        <v>Jan</v>
      </c>
      <c r="L2376" s="9"/>
      <c r="M2376" s="9" t="s">
        <v>220</v>
      </c>
    </row>
    <row r="2377" spans="3:13" x14ac:dyDescent="0.25">
      <c r="C2377" s="9">
        <f t="shared" ref="C2377:C2440" ca="1" si="202">RANDBETWEEN(20,30)</f>
        <v>20</v>
      </c>
      <c r="D2377" s="9" cm="1">
        <f t="array" aca="1" ref="D2377" ca="1">_xlfn.ANCHORARRAY(C2377)*0.05</f>
        <v>1</v>
      </c>
      <c r="E2377" s="9">
        <f t="shared" ref="E2377:E2440" ca="1" si="203">RANDBETWEEN(1,2)</f>
        <v>2</v>
      </c>
      <c r="F2377" s="9">
        <f t="shared" ca="1" si="201"/>
        <v>3</v>
      </c>
      <c r="G2377" s="9">
        <f t="shared" ref="G2377:G2440" ca="1" si="204">RANDBETWEEN(10,15)</f>
        <v>12</v>
      </c>
      <c r="H2377" s="9">
        <f t="shared" ref="H2377:H2440" ca="1" si="205">RANDBETWEEN(2,5)</f>
        <v>2</v>
      </c>
      <c r="I2377" s="9">
        <f ca="1">RAND()*(Packaging[[#This Row],[Ordering cost]]+Packaging[[#This Row],[Holding cost]])+0.2</f>
        <v>1.6788445792762874</v>
      </c>
      <c r="J2377" s="9">
        <f ca="1">SUM(Packaging[[#This Row],[Purchase Cost]:[Taxes]])</f>
        <v>41.678844579276287</v>
      </c>
      <c r="K2377" s="9" t="str">
        <f>TEXT(Packaging[[#This Row],[Deliverydate_C]],"mmm")</f>
        <v>Jan</v>
      </c>
      <c r="L2377" s="9"/>
      <c r="M2377" s="9" t="s">
        <v>219</v>
      </c>
    </row>
    <row r="2378" spans="3:13" x14ac:dyDescent="0.25">
      <c r="C2378" s="9">
        <f t="shared" ca="1" si="202"/>
        <v>29</v>
      </c>
      <c r="D2378" s="9" cm="1">
        <f t="array" aca="1" ref="D2378" ca="1">_xlfn.ANCHORARRAY(C2378)*0.05</f>
        <v>1.4500000000000002</v>
      </c>
      <c r="E2378" s="9">
        <f t="shared" ca="1" si="203"/>
        <v>2</v>
      </c>
      <c r="F2378" s="9">
        <f t="shared" ca="1" si="201"/>
        <v>3</v>
      </c>
      <c r="G2378" s="9">
        <f t="shared" ca="1" si="204"/>
        <v>10</v>
      </c>
      <c r="H2378" s="9">
        <f t="shared" ca="1" si="205"/>
        <v>2</v>
      </c>
      <c r="I2378" s="9">
        <f ca="1">RAND()*(Packaging[[#This Row],[Ordering cost]]+Packaging[[#This Row],[Holding cost]])+0.2</f>
        <v>0.79554482836817364</v>
      </c>
      <c r="J2378" s="9">
        <f ca="1">SUM(Packaging[[#This Row],[Purchase Cost]:[Taxes]])</f>
        <v>48.245544828368175</v>
      </c>
      <c r="K2378" s="9" t="str">
        <f>TEXT(Packaging[[#This Row],[Deliverydate_C]],"mmm")</f>
        <v>Jan</v>
      </c>
      <c r="L2378" s="9"/>
      <c r="M2378" s="9" t="s">
        <v>221</v>
      </c>
    </row>
    <row r="2379" spans="3:13" x14ac:dyDescent="0.25">
      <c r="C2379" s="9">
        <f t="shared" ca="1" si="202"/>
        <v>30</v>
      </c>
      <c r="D2379" s="9" cm="1">
        <f t="array" aca="1" ref="D2379" ca="1">_xlfn.ANCHORARRAY(C2379)*0.05</f>
        <v>1.5</v>
      </c>
      <c r="E2379" s="9">
        <f t="shared" ca="1" si="203"/>
        <v>2</v>
      </c>
      <c r="F2379" s="9">
        <f t="shared" ca="1" si="201"/>
        <v>3</v>
      </c>
      <c r="G2379" s="9">
        <f t="shared" ca="1" si="204"/>
        <v>10</v>
      </c>
      <c r="H2379" s="9">
        <f t="shared" ca="1" si="205"/>
        <v>2</v>
      </c>
      <c r="I2379" s="9">
        <f ca="1">RAND()*(Packaging[[#This Row],[Ordering cost]]+Packaging[[#This Row],[Holding cost]])+0.2</f>
        <v>3.2044780011969558</v>
      </c>
      <c r="J2379" s="9">
        <f ca="1">SUM(Packaging[[#This Row],[Purchase Cost]:[Taxes]])</f>
        <v>51.704478001196954</v>
      </c>
      <c r="K2379" s="9" t="str">
        <f>TEXT(Packaging[[#This Row],[Deliverydate_C]],"mmm")</f>
        <v>Jan</v>
      </c>
      <c r="L2379" s="9"/>
      <c r="M2379" s="9" t="s">
        <v>219</v>
      </c>
    </row>
    <row r="2380" spans="3:13" x14ac:dyDescent="0.25">
      <c r="C2380" s="9">
        <f t="shared" ca="1" si="202"/>
        <v>23</v>
      </c>
      <c r="D2380" s="9" cm="1">
        <f t="array" aca="1" ref="D2380" ca="1">_xlfn.ANCHORARRAY(C2380)*0.05</f>
        <v>1.1500000000000001</v>
      </c>
      <c r="E2380" s="9">
        <f t="shared" ca="1" si="203"/>
        <v>2</v>
      </c>
      <c r="F2380" s="9">
        <f t="shared" ca="1" si="201"/>
        <v>4</v>
      </c>
      <c r="G2380" s="9">
        <f t="shared" ca="1" si="204"/>
        <v>14</v>
      </c>
      <c r="H2380" s="9">
        <f t="shared" ca="1" si="205"/>
        <v>3</v>
      </c>
      <c r="I2380" s="9">
        <f ca="1">RAND()*(Packaging[[#This Row],[Ordering cost]]+Packaging[[#This Row],[Holding cost]])+0.2</f>
        <v>2.2352078947054355</v>
      </c>
      <c r="J2380" s="9">
        <f ca="1">SUM(Packaging[[#This Row],[Purchase Cost]:[Taxes]])</f>
        <v>49.385207894705431</v>
      </c>
      <c r="K2380" s="9" t="str">
        <f>TEXT(Packaging[[#This Row],[Deliverydate_C]],"mmm")</f>
        <v>Jan</v>
      </c>
      <c r="L2380" s="9"/>
      <c r="M2380" s="9" t="s">
        <v>221</v>
      </c>
    </row>
    <row r="2381" spans="3:13" x14ac:dyDescent="0.25">
      <c r="C2381" s="9">
        <f t="shared" ca="1" si="202"/>
        <v>24</v>
      </c>
      <c r="D2381" s="9" cm="1">
        <f t="array" aca="1" ref="D2381" ca="1">_xlfn.ANCHORARRAY(C2381)*0.05</f>
        <v>1.2000000000000002</v>
      </c>
      <c r="E2381" s="9">
        <f t="shared" ca="1" si="203"/>
        <v>1</v>
      </c>
      <c r="F2381" s="9">
        <f t="shared" ca="1" si="201"/>
        <v>4</v>
      </c>
      <c r="G2381" s="9">
        <f t="shared" ca="1" si="204"/>
        <v>15</v>
      </c>
      <c r="H2381" s="9">
        <f t="shared" ca="1" si="205"/>
        <v>3</v>
      </c>
      <c r="I2381" s="9">
        <f ca="1">RAND()*(Packaging[[#This Row],[Ordering cost]]+Packaging[[#This Row],[Holding cost]])+0.2</f>
        <v>2.2310000591953156</v>
      </c>
      <c r="J2381" s="9">
        <f ca="1">SUM(Packaging[[#This Row],[Purchase Cost]:[Taxes]])</f>
        <v>50.43100005919532</v>
      </c>
      <c r="K2381" s="9" t="str">
        <f>TEXT(Packaging[[#This Row],[Deliverydate_C]],"mmm")</f>
        <v>Jan</v>
      </c>
      <c r="L2381" s="9"/>
      <c r="M2381" s="9" t="s">
        <v>221</v>
      </c>
    </row>
    <row r="2382" spans="3:13" x14ac:dyDescent="0.25">
      <c r="C2382" s="9">
        <f t="shared" ca="1" si="202"/>
        <v>25</v>
      </c>
      <c r="D2382" s="9" cm="1">
        <f t="array" aca="1" ref="D2382" ca="1">_xlfn.ANCHORARRAY(C2382)*0.05</f>
        <v>1.25</v>
      </c>
      <c r="E2382" s="9">
        <f t="shared" ca="1" si="203"/>
        <v>1</v>
      </c>
      <c r="F2382" s="9">
        <f t="shared" ca="1" si="201"/>
        <v>3</v>
      </c>
      <c r="G2382" s="9">
        <f t="shared" ca="1" si="204"/>
        <v>11</v>
      </c>
      <c r="H2382" s="9">
        <f t="shared" ca="1" si="205"/>
        <v>2</v>
      </c>
      <c r="I2382" s="9">
        <f ca="1">RAND()*(Packaging[[#This Row],[Ordering cost]]+Packaging[[#This Row],[Holding cost]])+0.2</f>
        <v>0.33080267666862007</v>
      </c>
      <c r="J2382" s="9">
        <f ca="1">SUM(Packaging[[#This Row],[Purchase Cost]:[Taxes]])</f>
        <v>43.580802676668618</v>
      </c>
      <c r="K2382" s="9" t="str">
        <f>TEXT(Packaging[[#This Row],[Deliverydate_C]],"mmm")</f>
        <v>Jan</v>
      </c>
      <c r="L2382" s="9"/>
      <c r="M2382" s="9" t="s">
        <v>219</v>
      </c>
    </row>
    <row r="2383" spans="3:13" x14ac:dyDescent="0.25">
      <c r="C2383" s="9">
        <f t="shared" ca="1" si="202"/>
        <v>20</v>
      </c>
      <c r="D2383" s="9" cm="1">
        <f t="array" aca="1" ref="D2383" ca="1">_xlfn.ANCHORARRAY(C2383)*0.05</f>
        <v>1</v>
      </c>
      <c r="E2383" s="9">
        <f t="shared" ca="1" si="203"/>
        <v>2</v>
      </c>
      <c r="F2383" s="9">
        <f t="shared" ca="1" si="201"/>
        <v>4</v>
      </c>
      <c r="G2383" s="9">
        <f t="shared" ca="1" si="204"/>
        <v>13</v>
      </c>
      <c r="H2383" s="9">
        <f t="shared" ca="1" si="205"/>
        <v>3</v>
      </c>
      <c r="I2383" s="9">
        <f ca="1">RAND()*(Packaging[[#This Row],[Ordering cost]]+Packaging[[#This Row],[Holding cost]])+0.2</f>
        <v>1.0286918394130438</v>
      </c>
      <c r="J2383" s="9">
        <f ca="1">SUM(Packaging[[#This Row],[Purchase Cost]:[Taxes]])</f>
        <v>44.028691839413042</v>
      </c>
      <c r="K2383" s="9" t="str">
        <f>TEXT(Packaging[[#This Row],[Deliverydate_C]],"mmm")</f>
        <v>Jan</v>
      </c>
      <c r="L2383" s="9"/>
      <c r="M2383" s="9" t="s">
        <v>220</v>
      </c>
    </row>
    <row r="2384" spans="3:13" x14ac:dyDescent="0.25">
      <c r="C2384" s="9">
        <f t="shared" ca="1" si="202"/>
        <v>20</v>
      </c>
      <c r="D2384" s="9" cm="1">
        <f t="array" aca="1" ref="D2384" ca="1">_xlfn.ANCHORARRAY(C2384)*0.05</f>
        <v>1</v>
      </c>
      <c r="E2384" s="9">
        <f t="shared" ca="1" si="203"/>
        <v>2</v>
      </c>
      <c r="F2384" s="9">
        <f t="shared" ca="1" si="201"/>
        <v>3</v>
      </c>
      <c r="G2384" s="9">
        <f t="shared" ca="1" si="204"/>
        <v>13</v>
      </c>
      <c r="H2384" s="9">
        <f t="shared" ca="1" si="205"/>
        <v>2</v>
      </c>
      <c r="I2384" s="9">
        <f ca="1">RAND()*(Packaging[[#This Row],[Ordering cost]]+Packaging[[#This Row],[Holding cost]])+0.2</f>
        <v>1.7882035936347314</v>
      </c>
      <c r="J2384" s="9">
        <f ca="1">SUM(Packaging[[#This Row],[Purchase Cost]:[Taxes]])</f>
        <v>42.788203593634734</v>
      </c>
      <c r="K2384" s="9" t="str">
        <f>TEXT(Packaging[[#This Row],[Deliverydate_C]],"mmm")</f>
        <v>Jan</v>
      </c>
      <c r="L2384" s="9"/>
      <c r="M2384" s="9" t="s">
        <v>220</v>
      </c>
    </row>
    <row r="2385" spans="3:13" x14ac:dyDescent="0.25">
      <c r="C2385" s="9">
        <f t="shared" ca="1" si="202"/>
        <v>25</v>
      </c>
      <c r="D2385" s="9" cm="1">
        <f t="array" aca="1" ref="D2385" ca="1">_xlfn.ANCHORARRAY(C2385)*0.05</f>
        <v>1.25</v>
      </c>
      <c r="E2385" s="9">
        <f t="shared" ca="1" si="203"/>
        <v>2</v>
      </c>
      <c r="F2385" s="9">
        <f t="shared" ca="1" si="201"/>
        <v>3</v>
      </c>
      <c r="G2385" s="9">
        <f t="shared" ca="1" si="204"/>
        <v>11</v>
      </c>
      <c r="H2385" s="9">
        <f t="shared" ca="1" si="205"/>
        <v>2</v>
      </c>
      <c r="I2385" s="9">
        <f ca="1">RAND()*(Packaging[[#This Row],[Ordering cost]]+Packaging[[#This Row],[Holding cost]])+0.2</f>
        <v>0.4231114648754985</v>
      </c>
      <c r="J2385" s="9">
        <f ca="1">SUM(Packaging[[#This Row],[Purchase Cost]:[Taxes]])</f>
        <v>44.673111464875497</v>
      </c>
      <c r="K2385" s="9" t="str">
        <f>TEXT(Packaging[[#This Row],[Deliverydate_C]],"mmm")</f>
        <v>Jan</v>
      </c>
      <c r="L2385" s="9"/>
      <c r="M2385" s="9" t="s">
        <v>220</v>
      </c>
    </row>
    <row r="2386" spans="3:13" x14ac:dyDescent="0.25">
      <c r="C2386" s="9">
        <f t="shared" ca="1" si="202"/>
        <v>30</v>
      </c>
      <c r="D2386" s="9" cm="1">
        <f t="array" aca="1" ref="D2386" ca="1">_xlfn.ANCHORARRAY(C2386)*0.05</f>
        <v>1.5</v>
      </c>
      <c r="E2386" s="9">
        <f t="shared" ca="1" si="203"/>
        <v>2</v>
      </c>
      <c r="F2386" s="9">
        <f t="shared" ca="1" si="201"/>
        <v>3</v>
      </c>
      <c r="G2386" s="9">
        <f t="shared" ca="1" si="204"/>
        <v>13</v>
      </c>
      <c r="H2386" s="9">
        <f t="shared" ca="1" si="205"/>
        <v>4</v>
      </c>
      <c r="I2386" s="9">
        <f ca="1">RAND()*(Packaging[[#This Row],[Ordering cost]]+Packaging[[#This Row],[Holding cost]])+0.2</f>
        <v>1.7986430868685144</v>
      </c>
      <c r="J2386" s="9">
        <f ca="1">SUM(Packaging[[#This Row],[Purchase Cost]:[Taxes]])</f>
        <v>55.298643086868516</v>
      </c>
      <c r="K2386" s="9" t="str">
        <f>TEXT(Packaging[[#This Row],[Deliverydate_C]],"mmm")</f>
        <v>Jan</v>
      </c>
      <c r="L2386" s="9"/>
      <c r="M2386" s="9" t="s">
        <v>220</v>
      </c>
    </row>
    <row r="2387" spans="3:13" x14ac:dyDescent="0.25">
      <c r="C2387" s="9">
        <f t="shared" ca="1" si="202"/>
        <v>23</v>
      </c>
      <c r="D2387" s="9" cm="1">
        <f t="array" aca="1" ref="D2387" ca="1">_xlfn.ANCHORARRAY(C2387)*0.05</f>
        <v>1.1500000000000001</v>
      </c>
      <c r="E2387" s="9">
        <f t="shared" ca="1" si="203"/>
        <v>2</v>
      </c>
      <c r="F2387" s="9">
        <f t="shared" ca="1" si="201"/>
        <v>3</v>
      </c>
      <c r="G2387" s="9">
        <f t="shared" ca="1" si="204"/>
        <v>14</v>
      </c>
      <c r="H2387" s="9">
        <f t="shared" ca="1" si="205"/>
        <v>2</v>
      </c>
      <c r="I2387" s="9">
        <f ca="1">RAND()*(Packaging[[#This Row],[Ordering cost]]+Packaging[[#This Row],[Holding cost]])+0.2</f>
        <v>1.2735304019631699</v>
      </c>
      <c r="J2387" s="9">
        <f ca="1">SUM(Packaging[[#This Row],[Purchase Cost]:[Taxes]])</f>
        <v>46.42353040196317</v>
      </c>
      <c r="K2387" s="9" t="str">
        <f>TEXT(Packaging[[#This Row],[Deliverydate_C]],"mmm")</f>
        <v>Jan</v>
      </c>
      <c r="L2387" s="9"/>
      <c r="M2387" s="9" t="s">
        <v>221</v>
      </c>
    </row>
    <row r="2388" spans="3:13" x14ac:dyDescent="0.25">
      <c r="C2388" s="9">
        <f t="shared" ca="1" si="202"/>
        <v>29</v>
      </c>
      <c r="D2388" s="9" cm="1">
        <f t="array" aca="1" ref="D2388" ca="1">_xlfn.ANCHORARRAY(C2388)*0.05</f>
        <v>1.4500000000000002</v>
      </c>
      <c r="E2388" s="9">
        <f t="shared" ca="1" si="203"/>
        <v>1</v>
      </c>
      <c r="F2388" s="9">
        <f t="shared" ca="1" si="201"/>
        <v>4</v>
      </c>
      <c r="G2388" s="9">
        <f t="shared" ca="1" si="204"/>
        <v>13</v>
      </c>
      <c r="H2388" s="9">
        <f t="shared" ca="1" si="205"/>
        <v>4</v>
      </c>
      <c r="I2388" s="9">
        <f ca="1">RAND()*(Packaging[[#This Row],[Ordering cost]]+Packaging[[#This Row],[Holding cost]])+0.2</f>
        <v>0.97748130488989871</v>
      </c>
      <c r="J2388" s="9">
        <f ca="1">SUM(Packaging[[#This Row],[Purchase Cost]:[Taxes]])</f>
        <v>53.427481304889902</v>
      </c>
      <c r="K2388" s="9" t="str">
        <f>TEXT(Packaging[[#This Row],[Deliverydate_C]],"mmm")</f>
        <v>Jan</v>
      </c>
      <c r="L2388" s="9"/>
      <c r="M2388" s="9" t="s">
        <v>219</v>
      </c>
    </row>
    <row r="2389" spans="3:13" x14ac:dyDescent="0.25">
      <c r="C2389" s="9">
        <f t="shared" ca="1" si="202"/>
        <v>27</v>
      </c>
      <c r="D2389" s="9" cm="1">
        <f t="array" aca="1" ref="D2389" ca="1">_xlfn.ANCHORARRAY(C2389)*0.05</f>
        <v>1.35</v>
      </c>
      <c r="E2389" s="9">
        <f t="shared" ca="1" si="203"/>
        <v>1</v>
      </c>
      <c r="F2389" s="9">
        <f t="shared" ca="1" si="201"/>
        <v>4</v>
      </c>
      <c r="G2389" s="9">
        <f t="shared" ca="1" si="204"/>
        <v>10</v>
      </c>
      <c r="H2389" s="9">
        <f t="shared" ca="1" si="205"/>
        <v>2</v>
      </c>
      <c r="I2389" s="9">
        <f ca="1">RAND()*(Packaging[[#This Row],[Ordering cost]]+Packaging[[#This Row],[Holding cost]])+0.2</f>
        <v>0.95778214492011116</v>
      </c>
      <c r="J2389" s="9">
        <f ca="1">SUM(Packaging[[#This Row],[Purchase Cost]:[Taxes]])</f>
        <v>46.307782144920111</v>
      </c>
      <c r="K2389" s="9" t="str">
        <f>TEXT(Packaging[[#This Row],[Deliverydate_C]],"mmm")</f>
        <v>Jan</v>
      </c>
      <c r="L2389" s="9"/>
      <c r="M2389" s="9" t="s">
        <v>219</v>
      </c>
    </row>
    <row r="2390" spans="3:13" x14ac:dyDescent="0.25">
      <c r="C2390" s="9">
        <f t="shared" ca="1" si="202"/>
        <v>25</v>
      </c>
      <c r="D2390" s="9" cm="1">
        <f t="array" aca="1" ref="D2390" ca="1">_xlfn.ANCHORARRAY(C2390)*0.05</f>
        <v>1.25</v>
      </c>
      <c r="E2390" s="9">
        <f t="shared" ca="1" si="203"/>
        <v>1</v>
      </c>
      <c r="F2390" s="9">
        <f t="shared" ca="1" si="201"/>
        <v>3</v>
      </c>
      <c r="G2390" s="9">
        <f t="shared" ca="1" si="204"/>
        <v>14</v>
      </c>
      <c r="H2390" s="9">
        <f t="shared" ca="1" si="205"/>
        <v>3</v>
      </c>
      <c r="I2390" s="9">
        <f ca="1">RAND()*(Packaging[[#This Row],[Ordering cost]]+Packaging[[#This Row],[Holding cost]])+0.2</f>
        <v>0.20920019382791954</v>
      </c>
      <c r="J2390" s="9">
        <f ca="1">SUM(Packaging[[#This Row],[Purchase Cost]:[Taxes]])</f>
        <v>47.459200193827918</v>
      </c>
      <c r="K2390" s="9" t="str">
        <f>TEXT(Packaging[[#This Row],[Deliverydate_C]],"mmm")</f>
        <v>Jan</v>
      </c>
      <c r="L2390" s="9"/>
      <c r="M2390" s="9" t="s">
        <v>221</v>
      </c>
    </row>
    <row r="2391" spans="3:13" x14ac:dyDescent="0.25">
      <c r="C2391" s="9">
        <f t="shared" ca="1" si="202"/>
        <v>29</v>
      </c>
      <c r="D2391" s="9" cm="1">
        <f t="array" aca="1" ref="D2391" ca="1">_xlfn.ANCHORARRAY(C2391)*0.05</f>
        <v>1.4500000000000002</v>
      </c>
      <c r="E2391" s="9">
        <f t="shared" ca="1" si="203"/>
        <v>1</v>
      </c>
      <c r="F2391" s="9">
        <f t="shared" ca="1" si="201"/>
        <v>3</v>
      </c>
      <c r="G2391" s="9">
        <f t="shared" ca="1" si="204"/>
        <v>13</v>
      </c>
      <c r="H2391" s="9">
        <f t="shared" ca="1" si="205"/>
        <v>3</v>
      </c>
      <c r="I2391" s="9">
        <f ca="1">RAND()*(Packaging[[#This Row],[Ordering cost]]+Packaging[[#This Row],[Holding cost]])+0.2</f>
        <v>0.31139447834624223</v>
      </c>
      <c r="J2391" s="9">
        <f ca="1">SUM(Packaging[[#This Row],[Purchase Cost]:[Taxes]])</f>
        <v>50.761394478346247</v>
      </c>
      <c r="K2391" s="9" t="str">
        <f>TEXT(Packaging[[#This Row],[Deliverydate_C]],"mmm")</f>
        <v>Jan</v>
      </c>
      <c r="L2391" s="9"/>
      <c r="M2391" s="9" t="s">
        <v>219</v>
      </c>
    </row>
    <row r="2392" spans="3:13" x14ac:dyDescent="0.25">
      <c r="C2392" s="9">
        <f t="shared" ca="1" si="202"/>
        <v>22</v>
      </c>
      <c r="D2392" s="9" cm="1">
        <f t="array" aca="1" ref="D2392" ca="1">_xlfn.ANCHORARRAY(C2392)*0.05</f>
        <v>1.1000000000000001</v>
      </c>
      <c r="E2392" s="9">
        <f t="shared" ca="1" si="203"/>
        <v>1</v>
      </c>
      <c r="F2392" s="9">
        <f t="shared" ca="1" si="201"/>
        <v>3</v>
      </c>
      <c r="G2392" s="9">
        <f t="shared" ca="1" si="204"/>
        <v>12</v>
      </c>
      <c r="H2392" s="9">
        <f t="shared" ca="1" si="205"/>
        <v>2</v>
      </c>
      <c r="I2392" s="9">
        <f ca="1">RAND()*(Packaging[[#This Row],[Ordering cost]]+Packaging[[#This Row],[Holding cost]])+0.2</f>
        <v>1.9434673537103184</v>
      </c>
      <c r="J2392" s="9">
        <f ca="1">SUM(Packaging[[#This Row],[Purchase Cost]:[Taxes]])</f>
        <v>43.043467353710319</v>
      </c>
      <c r="K2392" s="9" t="str">
        <f>TEXT(Packaging[[#This Row],[Deliverydate_C]],"mmm")</f>
        <v>Jan</v>
      </c>
      <c r="L2392" s="9"/>
      <c r="M2392" s="9" t="s">
        <v>220</v>
      </c>
    </row>
    <row r="2393" spans="3:13" x14ac:dyDescent="0.25">
      <c r="C2393" s="9">
        <f t="shared" ca="1" si="202"/>
        <v>29</v>
      </c>
      <c r="D2393" s="9" cm="1">
        <f t="array" aca="1" ref="D2393" ca="1">_xlfn.ANCHORARRAY(C2393)*0.05</f>
        <v>1.4500000000000002</v>
      </c>
      <c r="E2393" s="9">
        <f t="shared" ca="1" si="203"/>
        <v>2</v>
      </c>
      <c r="F2393" s="9">
        <f t="shared" ca="1" si="201"/>
        <v>3</v>
      </c>
      <c r="G2393" s="9">
        <f t="shared" ca="1" si="204"/>
        <v>15</v>
      </c>
      <c r="H2393" s="9">
        <f t="shared" ca="1" si="205"/>
        <v>3</v>
      </c>
      <c r="I2393" s="9">
        <f ca="1">RAND()*(Packaging[[#This Row],[Ordering cost]]+Packaging[[#This Row],[Holding cost]])+0.2</f>
        <v>2.2468277780043771</v>
      </c>
      <c r="J2393" s="9">
        <f ca="1">SUM(Packaging[[#This Row],[Purchase Cost]:[Taxes]])</f>
        <v>55.696827778004376</v>
      </c>
      <c r="K2393" s="9" t="str">
        <f>TEXT(Packaging[[#This Row],[Deliverydate_C]],"mmm")</f>
        <v>Jan</v>
      </c>
      <c r="L2393" s="9"/>
      <c r="M2393" s="9" t="s">
        <v>219</v>
      </c>
    </row>
    <row r="2394" spans="3:13" x14ac:dyDescent="0.25">
      <c r="C2394" s="9">
        <f t="shared" ca="1" si="202"/>
        <v>25</v>
      </c>
      <c r="D2394" s="9" cm="1">
        <f t="array" aca="1" ref="D2394" ca="1">_xlfn.ANCHORARRAY(C2394)*0.05</f>
        <v>1.25</v>
      </c>
      <c r="E2394" s="9">
        <f t="shared" ca="1" si="203"/>
        <v>1</v>
      </c>
      <c r="F2394" s="9">
        <f t="shared" ca="1" si="201"/>
        <v>4</v>
      </c>
      <c r="G2394" s="9">
        <f t="shared" ca="1" si="204"/>
        <v>11</v>
      </c>
      <c r="H2394" s="9">
        <f t="shared" ca="1" si="205"/>
        <v>2</v>
      </c>
      <c r="I2394" s="9">
        <f ca="1">RAND()*(Packaging[[#This Row],[Ordering cost]]+Packaging[[#This Row],[Holding cost]])+0.2</f>
        <v>0.59560276044716787</v>
      </c>
      <c r="J2394" s="9">
        <f ca="1">SUM(Packaging[[#This Row],[Purchase Cost]:[Taxes]])</f>
        <v>44.845602760447164</v>
      </c>
      <c r="K2394" s="9" t="str">
        <f>TEXT(Packaging[[#This Row],[Deliverydate_C]],"mmm")</f>
        <v>Jan</v>
      </c>
      <c r="L2394" s="9"/>
      <c r="M2394" s="9" t="s">
        <v>219</v>
      </c>
    </row>
    <row r="2395" spans="3:13" x14ac:dyDescent="0.25">
      <c r="C2395" s="9">
        <f t="shared" ca="1" si="202"/>
        <v>26</v>
      </c>
      <c r="D2395" s="9" cm="1">
        <f t="array" aca="1" ref="D2395" ca="1">_xlfn.ANCHORARRAY(C2395)*0.05</f>
        <v>1.3</v>
      </c>
      <c r="E2395" s="9">
        <f t="shared" ca="1" si="203"/>
        <v>2</v>
      </c>
      <c r="F2395" s="9">
        <f t="shared" ca="1" si="201"/>
        <v>4</v>
      </c>
      <c r="G2395" s="9">
        <f t="shared" ca="1" si="204"/>
        <v>14</v>
      </c>
      <c r="H2395" s="9">
        <f t="shared" ca="1" si="205"/>
        <v>5</v>
      </c>
      <c r="I2395" s="9">
        <f ca="1">RAND()*(Packaging[[#This Row],[Ordering cost]]+Packaging[[#This Row],[Holding cost]])+0.2</f>
        <v>2.1097489575319521</v>
      </c>
      <c r="J2395" s="9">
        <f ca="1">SUM(Packaging[[#This Row],[Purchase Cost]:[Taxes]])</f>
        <v>54.409748957531946</v>
      </c>
      <c r="K2395" s="9" t="str">
        <f>TEXT(Packaging[[#This Row],[Deliverydate_C]],"mmm")</f>
        <v>Jan</v>
      </c>
      <c r="L2395" s="9"/>
      <c r="M2395" s="9" t="s">
        <v>220</v>
      </c>
    </row>
    <row r="2396" spans="3:13" x14ac:dyDescent="0.25">
      <c r="C2396" s="9">
        <f t="shared" ca="1" si="202"/>
        <v>22</v>
      </c>
      <c r="D2396" s="9" cm="1">
        <f t="array" aca="1" ref="D2396" ca="1">_xlfn.ANCHORARRAY(C2396)*0.05</f>
        <v>1.1000000000000001</v>
      </c>
      <c r="E2396" s="9">
        <f t="shared" ca="1" si="203"/>
        <v>2</v>
      </c>
      <c r="F2396" s="9">
        <f t="shared" ca="1" si="201"/>
        <v>4</v>
      </c>
      <c r="G2396" s="9">
        <f t="shared" ca="1" si="204"/>
        <v>14</v>
      </c>
      <c r="H2396" s="9">
        <f t="shared" ca="1" si="205"/>
        <v>3</v>
      </c>
      <c r="I2396" s="9">
        <f ca="1">RAND()*(Packaging[[#This Row],[Ordering cost]]+Packaging[[#This Row],[Holding cost]])+0.2</f>
        <v>1.1164358387343771</v>
      </c>
      <c r="J2396" s="9">
        <f ca="1">SUM(Packaging[[#This Row],[Purchase Cost]:[Taxes]])</f>
        <v>47.216435838734377</v>
      </c>
      <c r="K2396" s="9" t="str">
        <f>TEXT(Packaging[[#This Row],[Deliverydate_C]],"mmm")</f>
        <v>Jan</v>
      </c>
      <c r="L2396" s="9"/>
      <c r="M2396" s="9" t="s">
        <v>219</v>
      </c>
    </row>
    <row r="2397" spans="3:13" x14ac:dyDescent="0.25">
      <c r="C2397" s="9">
        <f t="shared" ca="1" si="202"/>
        <v>25</v>
      </c>
      <c r="D2397" s="9" cm="1">
        <f t="array" aca="1" ref="D2397" ca="1">_xlfn.ANCHORARRAY(C2397)*0.05</f>
        <v>1.25</v>
      </c>
      <c r="E2397" s="9">
        <f t="shared" ca="1" si="203"/>
        <v>2</v>
      </c>
      <c r="F2397" s="9">
        <f t="shared" ca="1" si="201"/>
        <v>4</v>
      </c>
      <c r="G2397" s="9">
        <f t="shared" ca="1" si="204"/>
        <v>13</v>
      </c>
      <c r="H2397" s="9">
        <f t="shared" ca="1" si="205"/>
        <v>4</v>
      </c>
      <c r="I2397" s="9">
        <f ca="1">RAND()*(Packaging[[#This Row],[Ordering cost]]+Packaging[[#This Row],[Holding cost]])+0.2</f>
        <v>1.1426744123049073</v>
      </c>
      <c r="J2397" s="9">
        <f ca="1">SUM(Packaging[[#This Row],[Purchase Cost]:[Taxes]])</f>
        <v>50.392674412304906</v>
      </c>
      <c r="K2397" s="9" t="str">
        <f>TEXT(Packaging[[#This Row],[Deliverydate_C]],"mmm")</f>
        <v>Jan</v>
      </c>
      <c r="L2397" s="9"/>
      <c r="M2397" s="9" t="s">
        <v>220</v>
      </c>
    </row>
    <row r="2398" spans="3:13" x14ac:dyDescent="0.25">
      <c r="C2398" s="9">
        <f t="shared" ca="1" si="202"/>
        <v>24</v>
      </c>
      <c r="D2398" s="9" cm="1">
        <f t="array" aca="1" ref="D2398" ca="1">_xlfn.ANCHORARRAY(C2398)*0.05</f>
        <v>1.2000000000000002</v>
      </c>
      <c r="E2398" s="9">
        <f t="shared" ca="1" si="203"/>
        <v>2</v>
      </c>
      <c r="F2398" s="9">
        <f t="shared" ca="1" si="201"/>
        <v>3</v>
      </c>
      <c r="G2398" s="9">
        <f t="shared" ca="1" si="204"/>
        <v>14</v>
      </c>
      <c r="H2398" s="9">
        <f t="shared" ca="1" si="205"/>
        <v>5</v>
      </c>
      <c r="I2398" s="9">
        <f ca="1">RAND()*(Packaging[[#This Row],[Ordering cost]]+Packaging[[#This Row],[Holding cost]])+0.2</f>
        <v>0.5362816164725388</v>
      </c>
      <c r="J2398" s="9">
        <f ca="1">SUM(Packaging[[#This Row],[Purchase Cost]:[Taxes]])</f>
        <v>49.736281616472539</v>
      </c>
      <c r="K2398" s="9" t="str">
        <f>TEXT(Packaging[[#This Row],[Deliverydate_C]],"mmm")</f>
        <v>Jan</v>
      </c>
      <c r="L2398" s="9"/>
      <c r="M2398" s="9" t="s">
        <v>220</v>
      </c>
    </row>
    <row r="2399" spans="3:13" x14ac:dyDescent="0.25">
      <c r="C2399" s="9">
        <f t="shared" ca="1" si="202"/>
        <v>28</v>
      </c>
      <c r="D2399" s="9" cm="1">
        <f t="array" aca="1" ref="D2399" ca="1">_xlfn.ANCHORARRAY(C2399)*0.05</f>
        <v>1.4000000000000001</v>
      </c>
      <c r="E2399" s="9">
        <f t="shared" ca="1" si="203"/>
        <v>2</v>
      </c>
      <c r="F2399" s="9">
        <f t="shared" ca="1" si="201"/>
        <v>3</v>
      </c>
      <c r="G2399" s="9">
        <f t="shared" ca="1" si="204"/>
        <v>11</v>
      </c>
      <c r="H2399" s="9">
        <f t="shared" ca="1" si="205"/>
        <v>4</v>
      </c>
      <c r="I2399" s="9">
        <f ca="1">RAND()*(Packaging[[#This Row],[Ordering cost]]+Packaging[[#This Row],[Holding cost]])+0.2</f>
        <v>2.1938893469298413</v>
      </c>
      <c r="J2399" s="9">
        <f ca="1">SUM(Packaging[[#This Row],[Purchase Cost]:[Taxes]])</f>
        <v>51.593889346929842</v>
      </c>
      <c r="K2399" s="9" t="str">
        <f>TEXT(Packaging[[#This Row],[Deliverydate_C]],"mmm")</f>
        <v>Jan</v>
      </c>
      <c r="L2399" s="9"/>
      <c r="M2399" s="9" t="s">
        <v>219</v>
      </c>
    </row>
    <row r="2400" spans="3:13" x14ac:dyDescent="0.25">
      <c r="C2400" s="9">
        <f t="shared" ca="1" si="202"/>
        <v>25</v>
      </c>
      <c r="D2400" s="9" cm="1">
        <f t="array" aca="1" ref="D2400" ca="1">_xlfn.ANCHORARRAY(C2400)*0.05</f>
        <v>1.25</v>
      </c>
      <c r="E2400" s="9">
        <f t="shared" ca="1" si="203"/>
        <v>2</v>
      </c>
      <c r="F2400" s="9">
        <f t="shared" ca="1" si="201"/>
        <v>4</v>
      </c>
      <c r="G2400" s="9">
        <f t="shared" ca="1" si="204"/>
        <v>14</v>
      </c>
      <c r="H2400" s="9">
        <f t="shared" ca="1" si="205"/>
        <v>3</v>
      </c>
      <c r="I2400" s="9">
        <f ca="1">RAND()*(Packaging[[#This Row],[Ordering cost]]+Packaging[[#This Row],[Holding cost]])+0.2</f>
        <v>2.146331855315919</v>
      </c>
      <c r="J2400" s="9">
        <f ca="1">SUM(Packaging[[#This Row],[Purchase Cost]:[Taxes]])</f>
        <v>51.396331855315921</v>
      </c>
      <c r="K2400" s="9" t="str">
        <f>TEXT(Packaging[[#This Row],[Deliverydate_C]],"mmm")</f>
        <v>Jan</v>
      </c>
      <c r="L2400" s="9"/>
      <c r="M2400" s="9" t="s">
        <v>219</v>
      </c>
    </row>
    <row r="2401" spans="3:13" x14ac:dyDescent="0.25">
      <c r="C2401" s="9">
        <f t="shared" ca="1" si="202"/>
        <v>28</v>
      </c>
      <c r="D2401" s="9" cm="1">
        <f t="array" aca="1" ref="D2401" ca="1">_xlfn.ANCHORARRAY(C2401)*0.05</f>
        <v>1.4000000000000001</v>
      </c>
      <c r="E2401" s="9">
        <f t="shared" ca="1" si="203"/>
        <v>1</v>
      </c>
      <c r="F2401" s="9">
        <f t="shared" ca="1" si="201"/>
        <v>3</v>
      </c>
      <c r="G2401" s="9">
        <f t="shared" ca="1" si="204"/>
        <v>15</v>
      </c>
      <c r="H2401" s="9">
        <f t="shared" ca="1" si="205"/>
        <v>4</v>
      </c>
      <c r="I2401" s="9">
        <f ca="1">RAND()*(Packaging[[#This Row],[Ordering cost]]+Packaging[[#This Row],[Holding cost]])+0.2</f>
        <v>2.2890847168180151</v>
      </c>
      <c r="J2401" s="9">
        <f ca="1">SUM(Packaging[[#This Row],[Purchase Cost]:[Taxes]])</f>
        <v>54.689084716818016</v>
      </c>
      <c r="K2401" s="9" t="str">
        <f>TEXT(Packaging[[#This Row],[Deliverydate_C]],"mmm")</f>
        <v>Jan</v>
      </c>
      <c r="L2401" s="9"/>
      <c r="M2401" s="9" t="s">
        <v>220</v>
      </c>
    </row>
    <row r="2402" spans="3:13" x14ac:dyDescent="0.25">
      <c r="C2402" s="9">
        <f t="shared" ca="1" si="202"/>
        <v>24</v>
      </c>
      <c r="D2402" s="9" cm="1">
        <f t="array" aca="1" ref="D2402" ca="1">_xlfn.ANCHORARRAY(C2402)*0.05</f>
        <v>1.2000000000000002</v>
      </c>
      <c r="E2402" s="9">
        <f t="shared" ca="1" si="203"/>
        <v>1</v>
      </c>
      <c r="F2402" s="9">
        <f t="shared" ca="1" si="201"/>
        <v>3</v>
      </c>
      <c r="G2402" s="9">
        <f t="shared" ca="1" si="204"/>
        <v>14</v>
      </c>
      <c r="H2402" s="9">
        <f t="shared" ca="1" si="205"/>
        <v>2</v>
      </c>
      <c r="I2402" s="9">
        <f ca="1">RAND()*(Packaging[[#This Row],[Ordering cost]]+Packaging[[#This Row],[Holding cost]])+0.2</f>
        <v>1.1474788117072725</v>
      </c>
      <c r="J2402" s="9">
        <f ca="1">SUM(Packaging[[#This Row],[Purchase Cost]:[Taxes]])</f>
        <v>46.347478811707276</v>
      </c>
      <c r="K2402" s="9" t="str">
        <f>TEXT(Packaging[[#This Row],[Deliverydate_C]],"mmm")</f>
        <v>Jan</v>
      </c>
      <c r="L2402" s="9"/>
      <c r="M2402" s="9" t="s">
        <v>221</v>
      </c>
    </row>
    <row r="2403" spans="3:13" x14ac:dyDescent="0.25">
      <c r="C2403" s="9">
        <f t="shared" ca="1" si="202"/>
        <v>29</v>
      </c>
      <c r="D2403" s="9" cm="1">
        <f t="array" aca="1" ref="D2403" ca="1">_xlfn.ANCHORARRAY(C2403)*0.05</f>
        <v>1.4500000000000002</v>
      </c>
      <c r="E2403" s="9">
        <f t="shared" ca="1" si="203"/>
        <v>2</v>
      </c>
      <c r="F2403" s="9">
        <f t="shared" ca="1" si="201"/>
        <v>4</v>
      </c>
      <c r="G2403" s="9">
        <f t="shared" ca="1" si="204"/>
        <v>11</v>
      </c>
      <c r="H2403" s="9">
        <f t="shared" ca="1" si="205"/>
        <v>2</v>
      </c>
      <c r="I2403" s="9">
        <f ca="1">RAND()*(Packaging[[#This Row],[Ordering cost]]+Packaging[[#This Row],[Holding cost]])+0.2</f>
        <v>2.4015957939200039</v>
      </c>
      <c r="J2403" s="9">
        <f ca="1">SUM(Packaging[[#This Row],[Purchase Cost]:[Taxes]])</f>
        <v>51.851595793920005</v>
      </c>
      <c r="K2403" s="9" t="str">
        <f>TEXT(Packaging[[#This Row],[Deliverydate_C]],"mmm")</f>
        <v>Jan</v>
      </c>
      <c r="L2403" s="9"/>
      <c r="M2403" s="9" t="s">
        <v>221</v>
      </c>
    </row>
    <row r="2404" spans="3:13" x14ac:dyDescent="0.25">
      <c r="C2404" s="9">
        <f t="shared" ca="1" si="202"/>
        <v>26</v>
      </c>
      <c r="D2404" s="9" cm="1">
        <f t="array" aca="1" ref="D2404" ca="1">_xlfn.ANCHORARRAY(C2404)*0.05</f>
        <v>1.3</v>
      </c>
      <c r="E2404" s="9">
        <f t="shared" ca="1" si="203"/>
        <v>1</v>
      </c>
      <c r="F2404" s="9">
        <f t="shared" ca="1" si="201"/>
        <v>4</v>
      </c>
      <c r="G2404" s="9">
        <f t="shared" ca="1" si="204"/>
        <v>15</v>
      </c>
      <c r="H2404" s="9">
        <f t="shared" ca="1" si="205"/>
        <v>2</v>
      </c>
      <c r="I2404" s="9">
        <f ca="1">RAND()*(Packaging[[#This Row],[Ordering cost]]+Packaging[[#This Row],[Holding cost]])+0.2</f>
        <v>1.9559099229943306</v>
      </c>
      <c r="J2404" s="9">
        <f ca="1">SUM(Packaging[[#This Row],[Purchase Cost]:[Taxes]])</f>
        <v>51.255909922994327</v>
      </c>
      <c r="K2404" s="9" t="str">
        <f>TEXT(Packaging[[#This Row],[Deliverydate_C]],"mmm")</f>
        <v>Jan</v>
      </c>
      <c r="L2404" s="9"/>
      <c r="M2404" s="9" t="s">
        <v>220</v>
      </c>
    </row>
    <row r="2405" spans="3:13" x14ac:dyDescent="0.25">
      <c r="C2405" s="9">
        <f t="shared" ca="1" si="202"/>
        <v>25</v>
      </c>
      <c r="D2405" s="9" cm="1">
        <f t="array" aca="1" ref="D2405" ca="1">_xlfn.ANCHORARRAY(C2405)*0.05</f>
        <v>1.25</v>
      </c>
      <c r="E2405" s="9">
        <f t="shared" ca="1" si="203"/>
        <v>2</v>
      </c>
      <c r="F2405" s="9">
        <f t="shared" ca="1" si="201"/>
        <v>3</v>
      </c>
      <c r="G2405" s="9">
        <f t="shared" ca="1" si="204"/>
        <v>12</v>
      </c>
      <c r="H2405" s="9">
        <f t="shared" ca="1" si="205"/>
        <v>2</v>
      </c>
      <c r="I2405" s="9">
        <f ca="1">RAND()*(Packaging[[#This Row],[Ordering cost]]+Packaging[[#This Row],[Holding cost]])+0.2</f>
        <v>0.63520223246889251</v>
      </c>
      <c r="J2405" s="9">
        <f ca="1">SUM(Packaging[[#This Row],[Purchase Cost]:[Taxes]])</f>
        <v>45.885202232468892</v>
      </c>
      <c r="K2405" s="9" t="str">
        <f>TEXT(Packaging[[#This Row],[Deliverydate_C]],"mmm")</f>
        <v>Jan</v>
      </c>
      <c r="L2405" s="9"/>
      <c r="M2405" s="9" t="s">
        <v>220</v>
      </c>
    </row>
    <row r="2406" spans="3:13" x14ac:dyDescent="0.25">
      <c r="C2406" s="9">
        <f t="shared" ca="1" si="202"/>
        <v>30</v>
      </c>
      <c r="D2406" s="9" cm="1">
        <f t="array" aca="1" ref="D2406" ca="1">_xlfn.ANCHORARRAY(C2406)*0.05</f>
        <v>1.5</v>
      </c>
      <c r="E2406" s="9">
        <f t="shared" ca="1" si="203"/>
        <v>2</v>
      </c>
      <c r="F2406" s="9">
        <f t="shared" ca="1" si="201"/>
        <v>3</v>
      </c>
      <c r="G2406" s="9">
        <f t="shared" ca="1" si="204"/>
        <v>11</v>
      </c>
      <c r="H2406" s="9">
        <f t="shared" ca="1" si="205"/>
        <v>2</v>
      </c>
      <c r="I2406" s="9">
        <f ca="1">RAND()*(Packaging[[#This Row],[Ordering cost]]+Packaging[[#This Row],[Holding cost]])+0.2</f>
        <v>1.9889629836148981</v>
      </c>
      <c r="J2406" s="9">
        <f ca="1">SUM(Packaging[[#This Row],[Purchase Cost]:[Taxes]])</f>
        <v>51.488962983614897</v>
      </c>
      <c r="K2406" s="9" t="str">
        <f>TEXT(Packaging[[#This Row],[Deliverydate_C]],"mmm")</f>
        <v>Jan</v>
      </c>
      <c r="L2406" s="9"/>
      <c r="M2406" s="9" t="s">
        <v>219</v>
      </c>
    </row>
    <row r="2407" spans="3:13" x14ac:dyDescent="0.25">
      <c r="C2407" s="9">
        <f t="shared" ca="1" si="202"/>
        <v>20</v>
      </c>
      <c r="D2407" s="9" cm="1">
        <f t="array" aca="1" ref="D2407" ca="1">_xlfn.ANCHORARRAY(C2407)*0.05</f>
        <v>1</v>
      </c>
      <c r="E2407" s="9">
        <f t="shared" ca="1" si="203"/>
        <v>2</v>
      </c>
      <c r="F2407" s="9">
        <f t="shared" ca="1" si="201"/>
        <v>3</v>
      </c>
      <c r="G2407" s="9">
        <f t="shared" ca="1" si="204"/>
        <v>10</v>
      </c>
      <c r="H2407" s="9">
        <f t="shared" ca="1" si="205"/>
        <v>5</v>
      </c>
      <c r="I2407" s="9">
        <f ca="1">RAND()*(Packaging[[#This Row],[Ordering cost]]+Packaging[[#This Row],[Holding cost]])+0.2</f>
        <v>0.65618307633958239</v>
      </c>
      <c r="J2407" s="9">
        <f ca="1">SUM(Packaging[[#This Row],[Purchase Cost]:[Taxes]])</f>
        <v>41.65618307633958</v>
      </c>
      <c r="K2407" s="9" t="str">
        <f>TEXT(Packaging[[#This Row],[Deliverydate_C]],"mmm")</f>
        <v>Jan</v>
      </c>
      <c r="L2407" s="9"/>
      <c r="M2407" s="9" t="s">
        <v>220</v>
      </c>
    </row>
    <row r="2408" spans="3:13" x14ac:dyDescent="0.25">
      <c r="C2408" s="9">
        <f t="shared" ca="1" si="202"/>
        <v>20</v>
      </c>
      <c r="D2408" s="9" cm="1">
        <f t="array" aca="1" ref="D2408" ca="1">_xlfn.ANCHORARRAY(C2408)*0.05</f>
        <v>1</v>
      </c>
      <c r="E2408" s="9">
        <f t="shared" ca="1" si="203"/>
        <v>2</v>
      </c>
      <c r="F2408" s="9">
        <f t="shared" ca="1" si="201"/>
        <v>3</v>
      </c>
      <c r="G2408" s="9">
        <f t="shared" ca="1" si="204"/>
        <v>13</v>
      </c>
      <c r="H2408" s="9">
        <f t="shared" ca="1" si="205"/>
        <v>2</v>
      </c>
      <c r="I2408" s="9">
        <f ca="1">RAND()*(Packaging[[#This Row],[Ordering cost]]+Packaging[[#This Row],[Holding cost]])+0.2</f>
        <v>0.93163888879645507</v>
      </c>
      <c r="J2408" s="9">
        <f ca="1">SUM(Packaging[[#This Row],[Purchase Cost]:[Taxes]])</f>
        <v>41.931638888796456</v>
      </c>
      <c r="K2408" s="9" t="str">
        <f>TEXT(Packaging[[#This Row],[Deliverydate_C]],"mmm")</f>
        <v>Jan</v>
      </c>
      <c r="L2408" s="9"/>
      <c r="M2408" s="9" t="s">
        <v>219</v>
      </c>
    </row>
    <row r="2409" spans="3:13" x14ac:dyDescent="0.25">
      <c r="C2409" s="9">
        <f t="shared" ca="1" si="202"/>
        <v>30</v>
      </c>
      <c r="D2409" s="9" cm="1">
        <f t="array" aca="1" ref="D2409" ca="1">_xlfn.ANCHORARRAY(C2409)*0.05</f>
        <v>1.5</v>
      </c>
      <c r="E2409" s="9">
        <f t="shared" ca="1" si="203"/>
        <v>2</v>
      </c>
      <c r="F2409" s="9">
        <f t="shared" ca="1" si="201"/>
        <v>3</v>
      </c>
      <c r="G2409" s="9">
        <f t="shared" ca="1" si="204"/>
        <v>15</v>
      </c>
      <c r="H2409" s="9">
        <f t="shared" ca="1" si="205"/>
        <v>5</v>
      </c>
      <c r="I2409" s="9">
        <f ca="1">RAND()*(Packaging[[#This Row],[Ordering cost]]+Packaging[[#This Row],[Holding cost]])+0.2</f>
        <v>3.19269538421924</v>
      </c>
      <c r="J2409" s="9">
        <f ca="1">SUM(Packaging[[#This Row],[Purchase Cost]:[Taxes]])</f>
        <v>59.692695384219242</v>
      </c>
      <c r="K2409" s="9" t="str">
        <f>TEXT(Packaging[[#This Row],[Deliverydate_C]],"mmm")</f>
        <v>Jan</v>
      </c>
      <c r="L2409" s="9"/>
      <c r="M2409" s="9" t="s">
        <v>220</v>
      </c>
    </row>
    <row r="2410" spans="3:13" x14ac:dyDescent="0.25">
      <c r="C2410" s="9">
        <f t="shared" ca="1" si="202"/>
        <v>27</v>
      </c>
      <c r="D2410" s="9" cm="1">
        <f t="array" aca="1" ref="D2410" ca="1">_xlfn.ANCHORARRAY(C2410)*0.05</f>
        <v>1.35</v>
      </c>
      <c r="E2410" s="9">
        <f t="shared" ca="1" si="203"/>
        <v>1</v>
      </c>
      <c r="F2410" s="9">
        <f t="shared" ca="1" si="201"/>
        <v>3</v>
      </c>
      <c r="G2410" s="9">
        <f t="shared" ca="1" si="204"/>
        <v>12</v>
      </c>
      <c r="H2410" s="9">
        <f t="shared" ca="1" si="205"/>
        <v>4</v>
      </c>
      <c r="I2410" s="9">
        <f ca="1">RAND()*(Packaging[[#This Row],[Ordering cost]]+Packaging[[#This Row],[Holding cost]])+0.2</f>
        <v>0.65939623875484277</v>
      </c>
      <c r="J2410" s="9">
        <f ca="1">SUM(Packaging[[#This Row],[Purchase Cost]:[Taxes]])</f>
        <v>49.009396238754846</v>
      </c>
      <c r="K2410" s="9" t="str">
        <f>TEXT(Packaging[[#This Row],[Deliverydate_C]],"mmm")</f>
        <v>Jan</v>
      </c>
      <c r="L2410" s="9"/>
      <c r="M2410" s="9" t="s">
        <v>220</v>
      </c>
    </row>
    <row r="2411" spans="3:13" x14ac:dyDescent="0.25">
      <c r="C2411" s="9">
        <f t="shared" ca="1" si="202"/>
        <v>28</v>
      </c>
      <c r="D2411" s="9" cm="1">
        <f t="array" aca="1" ref="D2411" ca="1">_xlfn.ANCHORARRAY(C2411)*0.05</f>
        <v>1.4000000000000001</v>
      </c>
      <c r="E2411" s="9">
        <f t="shared" ca="1" si="203"/>
        <v>1</v>
      </c>
      <c r="F2411" s="9">
        <f t="shared" ca="1" si="201"/>
        <v>3</v>
      </c>
      <c r="G2411" s="9">
        <f t="shared" ca="1" si="204"/>
        <v>12</v>
      </c>
      <c r="H2411" s="9">
        <f t="shared" ca="1" si="205"/>
        <v>5</v>
      </c>
      <c r="I2411" s="9">
        <f ca="1">RAND()*(Packaging[[#This Row],[Ordering cost]]+Packaging[[#This Row],[Holding cost]])+0.2</f>
        <v>1.7230622637105653</v>
      </c>
      <c r="J2411" s="9">
        <f ca="1">SUM(Packaging[[#This Row],[Purchase Cost]:[Taxes]])</f>
        <v>52.123062263710565</v>
      </c>
      <c r="K2411" s="9" t="str">
        <f>TEXT(Packaging[[#This Row],[Deliverydate_C]],"mmm")</f>
        <v>Jan</v>
      </c>
      <c r="L2411" s="9"/>
      <c r="M2411" s="9" t="s">
        <v>220</v>
      </c>
    </row>
    <row r="2412" spans="3:13" x14ac:dyDescent="0.25">
      <c r="C2412" s="9">
        <f t="shared" ca="1" si="202"/>
        <v>26</v>
      </c>
      <c r="D2412" s="9" cm="1">
        <f t="array" aca="1" ref="D2412" ca="1">_xlfn.ANCHORARRAY(C2412)*0.05</f>
        <v>1.3</v>
      </c>
      <c r="E2412" s="9">
        <f t="shared" ca="1" si="203"/>
        <v>2</v>
      </c>
      <c r="F2412" s="9">
        <f t="shared" ca="1" si="201"/>
        <v>3</v>
      </c>
      <c r="G2412" s="9">
        <f t="shared" ca="1" si="204"/>
        <v>12</v>
      </c>
      <c r="H2412" s="9">
        <f t="shared" ca="1" si="205"/>
        <v>2</v>
      </c>
      <c r="I2412" s="9">
        <f ca="1">RAND()*(Packaging[[#This Row],[Ordering cost]]+Packaging[[#This Row],[Holding cost]])+0.2</f>
        <v>2.1581074643709535</v>
      </c>
      <c r="J2412" s="9">
        <f ca="1">SUM(Packaging[[#This Row],[Purchase Cost]:[Taxes]])</f>
        <v>48.458107464370954</v>
      </c>
      <c r="K2412" s="9" t="str">
        <f>TEXT(Packaging[[#This Row],[Deliverydate_C]],"mmm")</f>
        <v>Jan</v>
      </c>
      <c r="L2412" s="9"/>
      <c r="M2412" s="9" t="s">
        <v>220</v>
      </c>
    </row>
    <row r="2413" spans="3:13" x14ac:dyDescent="0.25">
      <c r="C2413" s="9">
        <f t="shared" ca="1" si="202"/>
        <v>25</v>
      </c>
      <c r="D2413" s="9" cm="1">
        <f t="array" aca="1" ref="D2413" ca="1">_xlfn.ANCHORARRAY(C2413)*0.05</f>
        <v>1.25</v>
      </c>
      <c r="E2413" s="9">
        <f t="shared" ca="1" si="203"/>
        <v>1</v>
      </c>
      <c r="F2413" s="9">
        <f t="shared" ca="1" si="201"/>
        <v>4</v>
      </c>
      <c r="G2413" s="9">
        <f t="shared" ca="1" si="204"/>
        <v>14</v>
      </c>
      <c r="H2413" s="9">
        <f t="shared" ca="1" si="205"/>
        <v>5</v>
      </c>
      <c r="I2413" s="9">
        <f ca="1">RAND()*(Packaging[[#This Row],[Ordering cost]]+Packaging[[#This Row],[Holding cost]])+0.2</f>
        <v>1.2393483725348038</v>
      </c>
      <c r="J2413" s="9">
        <f ca="1">SUM(Packaging[[#This Row],[Purchase Cost]:[Taxes]])</f>
        <v>51.489348372534806</v>
      </c>
      <c r="K2413" s="9" t="str">
        <f>TEXT(Packaging[[#This Row],[Deliverydate_C]],"mmm")</f>
        <v>Jan</v>
      </c>
      <c r="L2413" s="9"/>
      <c r="M2413" s="9" t="s">
        <v>220</v>
      </c>
    </row>
    <row r="2414" spans="3:13" x14ac:dyDescent="0.25">
      <c r="C2414" s="9">
        <f t="shared" ca="1" si="202"/>
        <v>29</v>
      </c>
      <c r="D2414" s="9" cm="1">
        <f t="array" aca="1" ref="D2414" ca="1">_xlfn.ANCHORARRAY(C2414)*0.05</f>
        <v>1.4500000000000002</v>
      </c>
      <c r="E2414" s="9">
        <f t="shared" ca="1" si="203"/>
        <v>1</v>
      </c>
      <c r="F2414" s="9">
        <f t="shared" ca="1" si="201"/>
        <v>4</v>
      </c>
      <c r="G2414" s="9">
        <f t="shared" ca="1" si="204"/>
        <v>14</v>
      </c>
      <c r="H2414" s="9">
        <f t="shared" ca="1" si="205"/>
        <v>5</v>
      </c>
      <c r="I2414" s="9">
        <f ca="1">RAND()*(Packaging[[#This Row],[Ordering cost]]+Packaging[[#This Row],[Holding cost]])+0.2</f>
        <v>2.6372655455153478</v>
      </c>
      <c r="J2414" s="9">
        <f ca="1">SUM(Packaging[[#This Row],[Purchase Cost]:[Taxes]])</f>
        <v>57.087265545515351</v>
      </c>
      <c r="K2414" s="9" t="str">
        <f>TEXT(Packaging[[#This Row],[Deliverydate_C]],"mmm")</f>
        <v>Jan</v>
      </c>
      <c r="L2414" s="9"/>
      <c r="M2414" s="9" t="s">
        <v>219</v>
      </c>
    </row>
    <row r="2415" spans="3:13" x14ac:dyDescent="0.25">
      <c r="C2415" s="9">
        <f t="shared" ca="1" si="202"/>
        <v>27</v>
      </c>
      <c r="D2415" s="9" cm="1">
        <f t="array" aca="1" ref="D2415" ca="1">_xlfn.ANCHORARRAY(C2415)*0.05</f>
        <v>1.35</v>
      </c>
      <c r="E2415" s="9">
        <f t="shared" ca="1" si="203"/>
        <v>2</v>
      </c>
      <c r="F2415" s="9">
        <f t="shared" ca="1" si="201"/>
        <v>3</v>
      </c>
      <c r="G2415" s="9">
        <f t="shared" ca="1" si="204"/>
        <v>15</v>
      </c>
      <c r="H2415" s="9">
        <f t="shared" ca="1" si="205"/>
        <v>3</v>
      </c>
      <c r="I2415" s="9">
        <f ca="1">RAND()*(Packaging[[#This Row],[Ordering cost]]+Packaging[[#This Row],[Holding cost]])+0.2</f>
        <v>2.6974883998423156</v>
      </c>
      <c r="J2415" s="9">
        <f ca="1">SUM(Packaging[[#This Row],[Purchase Cost]:[Taxes]])</f>
        <v>54.047488399842315</v>
      </c>
      <c r="K2415" s="9" t="str">
        <f>TEXT(Packaging[[#This Row],[Deliverydate_C]],"mmm")</f>
        <v>Jan</v>
      </c>
      <c r="L2415" s="9"/>
      <c r="M2415" s="9" t="s">
        <v>219</v>
      </c>
    </row>
    <row r="2416" spans="3:13" x14ac:dyDescent="0.25">
      <c r="C2416" s="9">
        <f t="shared" ca="1" si="202"/>
        <v>27</v>
      </c>
      <c r="D2416" s="9" cm="1">
        <f t="array" aca="1" ref="D2416" ca="1">_xlfn.ANCHORARRAY(C2416)*0.05</f>
        <v>1.35</v>
      </c>
      <c r="E2416" s="9">
        <f t="shared" ca="1" si="203"/>
        <v>2</v>
      </c>
      <c r="F2416" s="9">
        <f t="shared" ca="1" si="201"/>
        <v>3</v>
      </c>
      <c r="G2416" s="9">
        <f t="shared" ca="1" si="204"/>
        <v>14</v>
      </c>
      <c r="H2416" s="9">
        <f t="shared" ca="1" si="205"/>
        <v>5</v>
      </c>
      <c r="I2416" s="9">
        <f ca="1">RAND()*(Packaging[[#This Row],[Ordering cost]]+Packaging[[#This Row],[Holding cost]])+0.2</f>
        <v>2.7115874586959996</v>
      </c>
      <c r="J2416" s="9">
        <f ca="1">SUM(Packaging[[#This Row],[Purchase Cost]:[Taxes]])</f>
        <v>55.061587458696003</v>
      </c>
      <c r="K2416" s="9" t="str">
        <f>TEXT(Packaging[[#This Row],[Deliverydate_C]],"mmm")</f>
        <v>Jan</v>
      </c>
      <c r="L2416" s="9"/>
      <c r="M2416" s="9" t="s">
        <v>220</v>
      </c>
    </row>
    <row r="2417" spans="3:13" x14ac:dyDescent="0.25">
      <c r="C2417" s="9">
        <f t="shared" ca="1" si="202"/>
        <v>26</v>
      </c>
      <c r="D2417" s="9" cm="1">
        <f t="array" aca="1" ref="D2417" ca="1">_xlfn.ANCHORARRAY(C2417)*0.05</f>
        <v>1.3</v>
      </c>
      <c r="E2417" s="9">
        <f t="shared" ca="1" si="203"/>
        <v>1</v>
      </c>
      <c r="F2417" s="9">
        <f t="shared" ca="1" si="201"/>
        <v>3</v>
      </c>
      <c r="G2417" s="9">
        <f t="shared" ca="1" si="204"/>
        <v>14</v>
      </c>
      <c r="H2417" s="9">
        <f t="shared" ca="1" si="205"/>
        <v>3</v>
      </c>
      <c r="I2417" s="9">
        <f ca="1">RAND()*(Packaging[[#This Row],[Ordering cost]]+Packaging[[#This Row],[Holding cost]])+0.2</f>
        <v>1.2168644005592519</v>
      </c>
      <c r="J2417" s="9">
        <f ca="1">SUM(Packaging[[#This Row],[Purchase Cost]:[Taxes]])</f>
        <v>49.51686440055925</v>
      </c>
      <c r="K2417" s="9" t="str">
        <f>TEXT(Packaging[[#This Row],[Deliverydate_C]],"mmm")</f>
        <v>Jan</v>
      </c>
      <c r="L2417" s="9"/>
      <c r="M2417" s="9" t="s">
        <v>219</v>
      </c>
    </row>
    <row r="2418" spans="3:13" x14ac:dyDescent="0.25">
      <c r="C2418" s="9">
        <f t="shared" ca="1" si="202"/>
        <v>27</v>
      </c>
      <c r="D2418" s="9" cm="1">
        <f t="array" aca="1" ref="D2418" ca="1">_xlfn.ANCHORARRAY(C2418)*0.05</f>
        <v>1.35</v>
      </c>
      <c r="E2418" s="9">
        <f t="shared" ca="1" si="203"/>
        <v>1</v>
      </c>
      <c r="F2418" s="9">
        <f t="shared" ca="1" si="201"/>
        <v>3</v>
      </c>
      <c r="G2418" s="9">
        <f t="shared" ca="1" si="204"/>
        <v>15</v>
      </c>
      <c r="H2418" s="9">
        <f t="shared" ca="1" si="205"/>
        <v>5</v>
      </c>
      <c r="I2418" s="9">
        <f ca="1">RAND()*(Packaging[[#This Row],[Ordering cost]]+Packaging[[#This Row],[Holding cost]])+0.2</f>
        <v>2.374863202582624</v>
      </c>
      <c r="J2418" s="9">
        <f ca="1">SUM(Packaging[[#This Row],[Purchase Cost]:[Taxes]])</f>
        <v>54.724863202582625</v>
      </c>
      <c r="K2418" s="9" t="str">
        <f>TEXT(Packaging[[#This Row],[Deliverydate_C]],"mmm")</f>
        <v>Jan</v>
      </c>
      <c r="L2418" s="9"/>
      <c r="M2418" s="9" t="s">
        <v>219</v>
      </c>
    </row>
    <row r="2419" spans="3:13" x14ac:dyDescent="0.25">
      <c r="C2419" s="9">
        <f t="shared" ca="1" si="202"/>
        <v>22</v>
      </c>
      <c r="D2419" s="9" cm="1">
        <f t="array" aca="1" ref="D2419" ca="1">_xlfn.ANCHORARRAY(C2419)*0.05</f>
        <v>1.1000000000000001</v>
      </c>
      <c r="E2419" s="9">
        <f t="shared" ca="1" si="203"/>
        <v>2</v>
      </c>
      <c r="F2419" s="9">
        <f t="shared" ca="1" si="201"/>
        <v>3</v>
      </c>
      <c r="G2419" s="9">
        <f t="shared" ca="1" si="204"/>
        <v>12</v>
      </c>
      <c r="H2419" s="9">
        <f t="shared" ca="1" si="205"/>
        <v>5</v>
      </c>
      <c r="I2419" s="9">
        <f ca="1">RAND()*(Packaging[[#This Row],[Ordering cost]]+Packaging[[#This Row],[Holding cost]])+0.2</f>
        <v>1.9077557133217244</v>
      </c>
      <c r="J2419" s="9">
        <f ca="1">SUM(Packaging[[#This Row],[Purchase Cost]:[Taxes]])</f>
        <v>47.007755713321728</v>
      </c>
      <c r="K2419" s="9" t="str">
        <f>TEXT(Packaging[[#This Row],[Deliverydate_C]],"mmm")</f>
        <v>Jan</v>
      </c>
      <c r="L2419" s="9"/>
      <c r="M2419" s="9" t="s">
        <v>220</v>
      </c>
    </row>
    <row r="2420" spans="3:13" x14ac:dyDescent="0.25">
      <c r="C2420" s="9">
        <f t="shared" ca="1" si="202"/>
        <v>21</v>
      </c>
      <c r="D2420" s="9" cm="1">
        <f t="array" aca="1" ref="D2420" ca="1">_xlfn.ANCHORARRAY(C2420)*0.05</f>
        <v>1.05</v>
      </c>
      <c r="E2420" s="9">
        <f t="shared" ca="1" si="203"/>
        <v>2</v>
      </c>
      <c r="F2420" s="9">
        <f t="shared" ca="1" si="201"/>
        <v>3</v>
      </c>
      <c r="G2420" s="9">
        <f t="shared" ca="1" si="204"/>
        <v>11</v>
      </c>
      <c r="H2420" s="9">
        <f t="shared" ca="1" si="205"/>
        <v>5</v>
      </c>
      <c r="I2420" s="9">
        <f ca="1">RAND()*(Packaging[[#This Row],[Ordering cost]]+Packaging[[#This Row],[Holding cost]])+0.2</f>
        <v>0.4921215017464699</v>
      </c>
      <c r="J2420" s="9">
        <f ca="1">SUM(Packaging[[#This Row],[Purchase Cost]:[Taxes]])</f>
        <v>43.542121501746465</v>
      </c>
      <c r="K2420" s="9" t="str">
        <f>TEXT(Packaging[[#This Row],[Deliverydate_C]],"mmm")</f>
        <v>Jan</v>
      </c>
      <c r="L2420" s="9"/>
      <c r="M2420" s="9" t="s">
        <v>220</v>
      </c>
    </row>
    <row r="2421" spans="3:13" x14ac:dyDescent="0.25">
      <c r="C2421" s="9">
        <f t="shared" ca="1" si="202"/>
        <v>24</v>
      </c>
      <c r="D2421" s="9" cm="1">
        <f t="array" aca="1" ref="D2421" ca="1">_xlfn.ANCHORARRAY(C2421)*0.05</f>
        <v>1.2000000000000002</v>
      </c>
      <c r="E2421" s="9">
        <f t="shared" ca="1" si="203"/>
        <v>1</v>
      </c>
      <c r="F2421" s="9">
        <f t="shared" ca="1" si="201"/>
        <v>3</v>
      </c>
      <c r="G2421" s="9">
        <f t="shared" ca="1" si="204"/>
        <v>11</v>
      </c>
      <c r="H2421" s="9">
        <f t="shared" ca="1" si="205"/>
        <v>5</v>
      </c>
      <c r="I2421" s="9">
        <f ca="1">RAND()*(Packaging[[#This Row],[Ordering cost]]+Packaging[[#This Row],[Holding cost]])+0.2</f>
        <v>1.6553131832937622</v>
      </c>
      <c r="J2421" s="9">
        <f ca="1">SUM(Packaging[[#This Row],[Purchase Cost]:[Taxes]])</f>
        <v>46.855313183293767</v>
      </c>
      <c r="K2421" s="9" t="str">
        <f>TEXT(Packaging[[#This Row],[Deliverydate_C]],"mmm")</f>
        <v>Jan</v>
      </c>
      <c r="L2421" s="9"/>
      <c r="M2421" s="9" t="s">
        <v>221</v>
      </c>
    </row>
    <row r="2422" spans="3:13" x14ac:dyDescent="0.25">
      <c r="C2422" s="9">
        <f t="shared" ca="1" si="202"/>
        <v>30</v>
      </c>
      <c r="D2422" s="9" cm="1">
        <f t="array" aca="1" ref="D2422" ca="1">_xlfn.ANCHORARRAY(C2422)*0.05</f>
        <v>1.5</v>
      </c>
      <c r="E2422" s="9">
        <f t="shared" ca="1" si="203"/>
        <v>2</v>
      </c>
      <c r="F2422" s="9">
        <f t="shared" ca="1" si="201"/>
        <v>4</v>
      </c>
      <c r="G2422" s="9">
        <f t="shared" ca="1" si="204"/>
        <v>14</v>
      </c>
      <c r="H2422" s="9">
        <f t="shared" ca="1" si="205"/>
        <v>2</v>
      </c>
      <c r="I2422" s="9">
        <f ca="1">RAND()*(Packaging[[#This Row],[Ordering cost]]+Packaging[[#This Row],[Holding cost]])+0.2</f>
        <v>1.3887279533786716</v>
      </c>
      <c r="J2422" s="9">
        <f ca="1">SUM(Packaging[[#This Row],[Purchase Cost]:[Taxes]])</f>
        <v>54.88872795337867</v>
      </c>
      <c r="K2422" s="9" t="str">
        <f>TEXT(Packaging[[#This Row],[Deliverydate_C]],"mmm")</f>
        <v>Jan</v>
      </c>
      <c r="L2422" s="9"/>
      <c r="M2422" s="9" t="s">
        <v>219</v>
      </c>
    </row>
    <row r="2423" spans="3:13" x14ac:dyDescent="0.25">
      <c r="C2423" s="9">
        <f t="shared" ca="1" si="202"/>
        <v>23</v>
      </c>
      <c r="D2423" s="9" cm="1">
        <f t="array" aca="1" ref="D2423" ca="1">_xlfn.ANCHORARRAY(C2423)*0.05</f>
        <v>1.1500000000000001</v>
      </c>
      <c r="E2423" s="9">
        <f t="shared" ca="1" si="203"/>
        <v>2</v>
      </c>
      <c r="F2423" s="9">
        <f t="shared" ca="1" si="201"/>
        <v>3</v>
      </c>
      <c r="G2423" s="9">
        <f t="shared" ca="1" si="204"/>
        <v>15</v>
      </c>
      <c r="H2423" s="9">
        <f t="shared" ca="1" si="205"/>
        <v>4</v>
      </c>
      <c r="I2423" s="9">
        <f ca="1">RAND()*(Packaging[[#This Row],[Ordering cost]]+Packaging[[#This Row],[Holding cost]])+0.2</f>
        <v>1.0706902773610436</v>
      </c>
      <c r="J2423" s="9">
        <f ca="1">SUM(Packaging[[#This Row],[Purchase Cost]:[Taxes]])</f>
        <v>49.220690277361044</v>
      </c>
      <c r="K2423" s="9" t="str">
        <f>TEXT(Packaging[[#This Row],[Deliverydate_C]],"mmm")</f>
        <v>Jan</v>
      </c>
      <c r="L2423" s="9"/>
      <c r="M2423" s="9" t="s">
        <v>219</v>
      </c>
    </row>
    <row r="2424" spans="3:13" x14ac:dyDescent="0.25">
      <c r="C2424" s="9">
        <f t="shared" ca="1" si="202"/>
        <v>22</v>
      </c>
      <c r="D2424" s="9" cm="1">
        <f t="array" aca="1" ref="D2424" ca="1">_xlfn.ANCHORARRAY(C2424)*0.05</f>
        <v>1.1000000000000001</v>
      </c>
      <c r="E2424" s="9">
        <f t="shared" ca="1" si="203"/>
        <v>2</v>
      </c>
      <c r="F2424" s="9">
        <f t="shared" ca="1" si="201"/>
        <v>4</v>
      </c>
      <c r="G2424" s="9">
        <f t="shared" ca="1" si="204"/>
        <v>13</v>
      </c>
      <c r="H2424" s="9">
        <f t="shared" ca="1" si="205"/>
        <v>4</v>
      </c>
      <c r="I2424" s="9">
        <f ca="1">RAND()*(Packaging[[#This Row],[Ordering cost]]+Packaging[[#This Row],[Holding cost]])+0.2</f>
        <v>1.7930110309574188</v>
      </c>
      <c r="J2424" s="9">
        <f ca="1">SUM(Packaging[[#This Row],[Purchase Cost]:[Taxes]])</f>
        <v>47.893011030957418</v>
      </c>
      <c r="K2424" s="9" t="str">
        <f>TEXT(Packaging[[#This Row],[Deliverydate_C]],"mmm")</f>
        <v>Jan</v>
      </c>
      <c r="L2424" s="9"/>
      <c r="M2424" s="9" t="s">
        <v>220</v>
      </c>
    </row>
    <row r="2425" spans="3:13" x14ac:dyDescent="0.25">
      <c r="C2425" s="9">
        <f t="shared" ca="1" si="202"/>
        <v>26</v>
      </c>
      <c r="D2425" s="9" cm="1">
        <f t="array" aca="1" ref="D2425" ca="1">_xlfn.ANCHORARRAY(C2425)*0.05</f>
        <v>1.3</v>
      </c>
      <c r="E2425" s="9">
        <f t="shared" ca="1" si="203"/>
        <v>2</v>
      </c>
      <c r="F2425" s="9">
        <f t="shared" ca="1" si="201"/>
        <v>3</v>
      </c>
      <c r="G2425" s="9">
        <f t="shared" ca="1" si="204"/>
        <v>10</v>
      </c>
      <c r="H2425" s="9">
        <f t="shared" ca="1" si="205"/>
        <v>5</v>
      </c>
      <c r="I2425" s="9">
        <f ca="1">RAND()*(Packaging[[#This Row],[Ordering cost]]+Packaging[[#This Row],[Holding cost]])+0.2</f>
        <v>1.0667278353229783</v>
      </c>
      <c r="J2425" s="9">
        <f ca="1">SUM(Packaging[[#This Row],[Purchase Cost]:[Taxes]])</f>
        <v>48.366727835322976</v>
      </c>
      <c r="K2425" s="9" t="str">
        <f>TEXT(Packaging[[#This Row],[Deliverydate_C]],"mmm")</f>
        <v>Jan</v>
      </c>
      <c r="L2425" s="9"/>
      <c r="M2425" s="9" t="s">
        <v>219</v>
      </c>
    </row>
    <row r="2426" spans="3:13" x14ac:dyDescent="0.25">
      <c r="C2426" s="9">
        <f t="shared" ca="1" si="202"/>
        <v>20</v>
      </c>
      <c r="D2426" s="9" cm="1">
        <f t="array" aca="1" ref="D2426" ca="1">_xlfn.ANCHORARRAY(C2426)*0.05</f>
        <v>1</v>
      </c>
      <c r="E2426" s="9">
        <f t="shared" ca="1" si="203"/>
        <v>1</v>
      </c>
      <c r="F2426" s="9">
        <f t="shared" ca="1" si="201"/>
        <v>4</v>
      </c>
      <c r="G2426" s="9">
        <f t="shared" ca="1" si="204"/>
        <v>11</v>
      </c>
      <c r="H2426" s="9">
        <f t="shared" ca="1" si="205"/>
        <v>3</v>
      </c>
      <c r="I2426" s="9">
        <f ca="1">RAND()*(Packaging[[#This Row],[Ordering cost]]+Packaging[[#This Row],[Holding cost]])+0.2</f>
        <v>0.30680485920810635</v>
      </c>
      <c r="J2426" s="9">
        <f ca="1">SUM(Packaging[[#This Row],[Purchase Cost]:[Taxes]])</f>
        <v>40.306804859208107</v>
      </c>
      <c r="K2426" s="9" t="str">
        <f>TEXT(Packaging[[#This Row],[Deliverydate_C]],"mmm")</f>
        <v>Jan</v>
      </c>
      <c r="L2426" s="9"/>
      <c r="M2426" s="9" t="s">
        <v>220</v>
      </c>
    </row>
    <row r="2427" spans="3:13" x14ac:dyDescent="0.25">
      <c r="C2427" s="9">
        <f t="shared" ca="1" si="202"/>
        <v>26</v>
      </c>
      <c r="D2427" s="9" cm="1">
        <f t="array" aca="1" ref="D2427" ca="1">_xlfn.ANCHORARRAY(C2427)*0.05</f>
        <v>1.3</v>
      </c>
      <c r="E2427" s="9">
        <f t="shared" ca="1" si="203"/>
        <v>2</v>
      </c>
      <c r="F2427" s="9">
        <f t="shared" ca="1" si="201"/>
        <v>3</v>
      </c>
      <c r="G2427" s="9">
        <f t="shared" ca="1" si="204"/>
        <v>12</v>
      </c>
      <c r="H2427" s="9">
        <f t="shared" ca="1" si="205"/>
        <v>5</v>
      </c>
      <c r="I2427" s="9">
        <f ca="1">RAND()*(Packaging[[#This Row],[Ordering cost]]+Packaging[[#This Row],[Holding cost]])+0.2</f>
        <v>0.4526266874665939</v>
      </c>
      <c r="J2427" s="9">
        <f ca="1">SUM(Packaging[[#This Row],[Purchase Cost]:[Taxes]])</f>
        <v>49.752626687466588</v>
      </c>
      <c r="K2427" s="9" t="str">
        <f>TEXT(Packaging[[#This Row],[Deliverydate_C]],"mmm")</f>
        <v>Jan</v>
      </c>
      <c r="L2427" s="9"/>
      <c r="M2427" s="9" t="s">
        <v>220</v>
      </c>
    </row>
    <row r="2428" spans="3:13" x14ac:dyDescent="0.25">
      <c r="C2428" s="9">
        <f t="shared" ca="1" si="202"/>
        <v>27</v>
      </c>
      <c r="D2428" s="9" cm="1">
        <f t="array" aca="1" ref="D2428" ca="1">_xlfn.ANCHORARRAY(C2428)*0.05</f>
        <v>1.35</v>
      </c>
      <c r="E2428" s="9">
        <f t="shared" ca="1" si="203"/>
        <v>1</v>
      </c>
      <c r="F2428" s="9">
        <f t="shared" ca="1" si="201"/>
        <v>4</v>
      </c>
      <c r="G2428" s="9">
        <f t="shared" ca="1" si="204"/>
        <v>13</v>
      </c>
      <c r="H2428" s="9">
        <f t="shared" ca="1" si="205"/>
        <v>2</v>
      </c>
      <c r="I2428" s="9">
        <f ca="1">RAND()*(Packaging[[#This Row],[Ordering cost]]+Packaging[[#This Row],[Holding cost]])+0.2</f>
        <v>0.23050832207615299</v>
      </c>
      <c r="J2428" s="9">
        <f ca="1">SUM(Packaging[[#This Row],[Purchase Cost]:[Taxes]])</f>
        <v>48.580508322076156</v>
      </c>
      <c r="K2428" s="9" t="str">
        <f>TEXT(Packaging[[#This Row],[Deliverydate_C]],"mmm")</f>
        <v>Jan</v>
      </c>
      <c r="L2428" s="9"/>
      <c r="M2428" s="9" t="s">
        <v>221</v>
      </c>
    </row>
    <row r="2429" spans="3:13" x14ac:dyDescent="0.25">
      <c r="C2429" s="9">
        <f t="shared" ca="1" si="202"/>
        <v>27</v>
      </c>
      <c r="D2429" s="9" cm="1">
        <f t="array" aca="1" ref="D2429" ca="1">_xlfn.ANCHORARRAY(C2429)*0.05</f>
        <v>1.35</v>
      </c>
      <c r="E2429" s="9">
        <f t="shared" ca="1" si="203"/>
        <v>1</v>
      </c>
      <c r="F2429" s="9">
        <f t="shared" ca="1" si="201"/>
        <v>4</v>
      </c>
      <c r="G2429" s="9">
        <f t="shared" ca="1" si="204"/>
        <v>14</v>
      </c>
      <c r="H2429" s="9">
        <f t="shared" ca="1" si="205"/>
        <v>4</v>
      </c>
      <c r="I2429" s="9">
        <f ca="1">RAND()*(Packaging[[#This Row],[Ordering cost]]+Packaging[[#This Row],[Holding cost]])+0.2</f>
        <v>0.53913744983246348</v>
      </c>
      <c r="J2429" s="9">
        <f ca="1">SUM(Packaging[[#This Row],[Purchase Cost]:[Taxes]])</f>
        <v>51.889137449832468</v>
      </c>
      <c r="K2429" s="9" t="str">
        <f>TEXT(Packaging[[#This Row],[Deliverydate_C]],"mmm")</f>
        <v>Jan</v>
      </c>
      <c r="L2429" s="9"/>
      <c r="M2429" s="9" t="s">
        <v>219</v>
      </c>
    </row>
    <row r="2430" spans="3:13" x14ac:dyDescent="0.25">
      <c r="C2430" s="9">
        <f t="shared" ca="1" si="202"/>
        <v>23</v>
      </c>
      <c r="D2430" s="9" cm="1">
        <f t="array" aca="1" ref="D2430" ca="1">_xlfn.ANCHORARRAY(C2430)*0.05</f>
        <v>1.1500000000000001</v>
      </c>
      <c r="E2430" s="9">
        <f t="shared" ca="1" si="203"/>
        <v>1</v>
      </c>
      <c r="F2430" s="9">
        <f t="shared" ca="1" si="201"/>
        <v>3</v>
      </c>
      <c r="G2430" s="9">
        <f t="shared" ca="1" si="204"/>
        <v>13</v>
      </c>
      <c r="H2430" s="9">
        <f t="shared" ca="1" si="205"/>
        <v>5</v>
      </c>
      <c r="I2430" s="9">
        <f ca="1">RAND()*(Packaging[[#This Row],[Ordering cost]]+Packaging[[#This Row],[Holding cost]])+0.2</f>
        <v>0.70425972669343073</v>
      </c>
      <c r="J2430" s="9">
        <f ca="1">SUM(Packaging[[#This Row],[Purchase Cost]:[Taxes]])</f>
        <v>46.854259726693428</v>
      </c>
      <c r="K2430" s="9" t="str">
        <f>TEXT(Packaging[[#This Row],[Deliverydate_C]],"mmm")</f>
        <v>Jan</v>
      </c>
      <c r="L2430" s="9"/>
      <c r="M2430" s="9" t="s">
        <v>219</v>
      </c>
    </row>
    <row r="2431" spans="3:13" x14ac:dyDescent="0.25">
      <c r="C2431" s="9">
        <f t="shared" ca="1" si="202"/>
        <v>24</v>
      </c>
      <c r="D2431" s="9" cm="1">
        <f t="array" aca="1" ref="D2431" ca="1">_xlfn.ANCHORARRAY(C2431)*0.05</f>
        <v>1.2000000000000002</v>
      </c>
      <c r="E2431" s="9">
        <f t="shared" ca="1" si="203"/>
        <v>1</v>
      </c>
      <c r="F2431" s="9">
        <f t="shared" ca="1" si="201"/>
        <v>4</v>
      </c>
      <c r="G2431" s="9">
        <f t="shared" ca="1" si="204"/>
        <v>15</v>
      </c>
      <c r="H2431" s="9">
        <f t="shared" ca="1" si="205"/>
        <v>2</v>
      </c>
      <c r="I2431" s="9">
        <f ca="1">RAND()*(Packaging[[#This Row],[Ordering cost]]+Packaging[[#This Row],[Holding cost]])+0.2</f>
        <v>2.0913096403853708</v>
      </c>
      <c r="J2431" s="9">
        <f ca="1">SUM(Packaging[[#This Row],[Purchase Cost]:[Taxes]])</f>
        <v>49.291309640385371</v>
      </c>
      <c r="K2431" s="9" t="str">
        <f>TEXT(Packaging[[#This Row],[Deliverydate_C]],"mmm")</f>
        <v>Jan</v>
      </c>
      <c r="L2431" s="9"/>
      <c r="M2431" s="9" t="s">
        <v>221</v>
      </c>
    </row>
    <row r="2432" spans="3:13" x14ac:dyDescent="0.25">
      <c r="C2432" s="9">
        <f t="shared" ca="1" si="202"/>
        <v>24</v>
      </c>
      <c r="D2432" s="9" cm="1">
        <f t="array" aca="1" ref="D2432" ca="1">_xlfn.ANCHORARRAY(C2432)*0.05</f>
        <v>1.2000000000000002</v>
      </c>
      <c r="E2432" s="9">
        <f t="shared" ca="1" si="203"/>
        <v>2</v>
      </c>
      <c r="F2432" s="9">
        <f t="shared" ca="1" si="201"/>
        <v>4</v>
      </c>
      <c r="G2432" s="9">
        <f t="shared" ca="1" si="204"/>
        <v>12</v>
      </c>
      <c r="H2432" s="9">
        <f t="shared" ca="1" si="205"/>
        <v>4</v>
      </c>
      <c r="I2432" s="9">
        <f ca="1">RAND()*(Packaging[[#This Row],[Ordering cost]]+Packaging[[#This Row],[Holding cost]])+0.2</f>
        <v>2.5514546283298682</v>
      </c>
      <c r="J2432" s="9">
        <f ca="1">SUM(Packaging[[#This Row],[Purchase Cost]:[Taxes]])</f>
        <v>49.751454628329874</v>
      </c>
      <c r="K2432" s="9" t="str">
        <f>TEXT(Packaging[[#This Row],[Deliverydate_C]],"mmm")</f>
        <v>Jan</v>
      </c>
      <c r="L2432" s="9"/>
      <c r="M2432" s="9" t="s">
        <v>219</v>
      </c>
    </row>
    <row r="2433" spans="3:13" x14ac:dyDescent="0.25">
      <c r="C2433" s="9">
        <f t="shared" ca="1" si="202"/>
        <v>21</v>
      </c>
      <c r="D2433" s="9" cm="1">
        <f t="array" aca="1" ref="D2433" ca="1">_xlfn.ANCHORARRAY(C2433)*0.05</f>
        <v>1.05</v>
      </c>
      <c r="E2433" s="9">
        <f t="shared" ca="1" si="203"/>
        <v>2</v>
      </c>
      <c r="F2433" s="9">
        <f t="shared" ca="1" si="201"/>
        <v>4</v>
      </c>
      <c r="G2433" s="9">
        <f t="shared" ca="1" si="204"/>
        <v>11</v>
      </c>
      <c r="H2433" s="9">
        <f t="shared" ca="1" si="205"/>
        <v>2</v>
      </c>
      <c r="I2433" s="9">
        <f ca="1">RAND()*(Packaging[[#This Row],[Ordering cost]]+Packaging[[#This Row],[Holding cost]])+0.2</f>
        <v>2.9501732059219234</v>
      </c>
      <c r="J2433" s="9">
        <f ca="1">SUM(Packaging[[#This Row],[Purchase Cost]:[Taxes]])</f>
        <v>44.000173205921918</v>
      </c>
      <c r="K2433" s="9" t="str">
        <f>TEXT(Packaging[[#This Row],[Deliverydate_C]],"mmm")</f>
        <v>Jan</v>
      </c>
      <c r="L2433" s="9"/>
      <c r="M2433" s="9" t="s">
        <v>220</v>
      </c>
    </row>
    <row r="2434" spans="3:13" x14ac:dyDescent="0.25">
      <c r="C2434" s="9">
        <f t="shared" ca="1" si="202"/>
        <v>25</v>
      </c>
      <c r="D2434" s="9" cm="1">
        <f t="array" aca="1" ref="D2434" ca="1">_xlfn.ANCHORARRAY(C2434)*0.05</f>
        <v>1.25</v>
      </c>
      <c r="E2434" s="9">
        <f t="shared" ca="1" si="203"/>
        <v>1</v>
      </c>
      <c r="F2434" s="9">
        <f t="shared" ref="F2434:F2497" ca="1" si="206">RANDBETWEEN(3,4)</f>
        <v>3</v>
      </c>
      <c r="G2434" s="9">
        <f t="shared" ca="1" si="204"/>
        <v>11</v>
      </c>
      <c r="H2434" s="9">
        <f t="shared" ca="1" si="205"/>
        <v>4</v>
      </c>
      <c r="I2434" s="9">
        <f ca="1">RAND()*(Packaging[[#This Row],[Ordering cost]]+Packaging[[#This Row],[Holding cost]])+0.2</f>
        <v>2.0348880485107399</v>
      </c>
      <c r="J2434" s="9">
        <f ca="1">SUM(Packaging[[#This Row],[Purchase Cost]:[Taxes]])</f>
        <v>47.284888048510737</v>
      </c>
      <c r="K2434" s="9" t="str">
        <f>TEXT(Packaging[[#This Row],[Deliverydate_C]],"mmm")</f>
        <v>Jan</v>
      </c>
      <c r="L2434" s="9"/>
      <c r="M2434" s="9" t="s">
        <v>219</v>
      </c>
    </row>
    <row r="2435" spans="3:13" x14ac:dyDescent="0.25">
      <c r="C2435" s="9">
        <f t="shared" ca="1" si="202"/>
        <v>22</v>
      </c>
      <c r="D2435" s="9" cm="1">
        <f t="array" aca="1" ref="D2435" ca="1">_xlfn.ANCHORARRAY(C2435)*0.05</f>
        <v>1.1000000000000001</v>
      </c>
      <c r="E2435" s="9">
        <f t="shared" ca="1" si="203"/>
        <v>2</v>
      </c>
      <c r="F2435" s="9">
        <f t="shared" ca="1" si="206"/>
        <v>4</v>
      </c>
      <c r="G2435" s="9">
        <f t="shared" ca="1" si="204"/>
        <v>15</v>
      </c>
      <c r="H2435" s="9">
        <f t="shared" ca="1" si="205"/>
        <v>5</v>
      </c>
      <c r="I2435" s="9">
        <f ca="1">RAND()*(Packaging[[#This Row],[Ordering cost]]+Packaging[[#This Row],[Holding cost]])+0.2</f>
        <v>1.5277881194697791</v>
      </c>
      <c r="J2435" s="9">
        <f ca="1">SUM(Packaging[[#This Row],[Purchase Cost]:[Taxes]])</f>
        <v>50.627788119469784</v>
      </c>
      <c r="K2435" s="9" t="str">
        <f>TEXT(Packaging[[#This Row],[Deliverydate_C]],"mmm")</f>
        <v>Jan</v>
      </c>
      <c r="L2435" s="9"/>
      <c r="M2435" s="9" t="s">
        <v>220</v>
      </c>
    </row>
    <row r="2436" spans="3:13" x14ac:dyDescent="0.25">
      <c r="C2436" s="9">
        <f t="shared" ca="1" si="202"/>
        <v>20</v>
      </c>
      <c r="D2436" s="9" cm="1">
        <f t="array" aca="1" ref="D2436" ca="1">_xlfn.ANCHORARRAY(C2436)*0.05</f>
        <v>1</v>
      </c>
      <c r="E2436" s="9">
        <f t="shared" ca="1" si="203"/>
        <v>2</v>
      </c>
      <c r="F2436" s="9">
        <f t="shared" ca="1" si="206"/>
        <v>4</v>
      </c>
      <c r="G2436" s="9">
        <f t="shared" ca="1" si="204"/>
        <v>10</v>
      </c>
      <c r="H2436" s="9">
        <f t="shared" ca="1" si="205"/>
        <v>5</v>
      </c>
      <c r="I2436" s="9">
        <f ca="1">RAND()*(Packaging[[#This Row],[Ordering cost]]+Packaging[[#This Row],[Holding cost]])+0.2</f>
        <v>1.7512478047555435</v>
      </c>
      <c r="J2436" s="9">
        <f ca="1">SUM(Packaging[[#This Row],[Purchase Cost]:[Taxes]])</f>
        <v>43.751247804755543</v>
      </c>
      <c r="K2436" s="9" t="str">
        <f>TEXT(Packaging[[#This Row],[Deliverydate_C]],"mmm")</f>
        <v>Jan</v>
      </c>
      <c r="L2436" s="9"/>
      <c r="M2436" s="9" t="s">
        <v>219</v>
      </c>
    </row>
    <row r="2437" spans="3:13" x14ac:dyDescent="0.25">
      <c r="C2437" s="9">
        <f t="shared" ca="1" si="202"/>
        <v>24</v>
      </c>
      <c r="D2437" s="9" cm="1">
        <f t="array" aca="1" ref="D2437" ca="1">_xlfn.ANCHORARRAY(C2437)*0.05</f>
        <v>1.2000000000000002</v>
      </c>
      <c r="E2437" s="9">
        <f t="shared" ca="1" si="203"/>
        <v>1</v>
      </c>
      <c r="F2437" s="9">
        <f t="shared" ca="1" si="206"/>
        <v>4</v>
      </c>
      <c r="G2437" s="9">
        <f t="shared" ca="1" si="204"/>
        <v>12</v>
      </c>
      <c r="H2437" s="9">
        <f t="shared" ca="1" si="205"/>
        <v>2</v>
      </c>
      <c r="I2437" s="9">
        <f ca="1">RAND()*(Packaging[[#This Row],[Ordering cost]]+Packaging[[#This Row],[Holding cost]])+0.2</f>
        <v>1.5465136415372249</v>
      </c>
      <c r="J2437" s="9">
        <f ca="1">SUM(Packaging[[#This Row],[Purchase Cost]:[Taxes]])</f>
        <v>45.746513641537227</v>
      </c>
      <c r="K2437" s="9" t="str">
        <f>TEXT(Packaging[[#This Row],[Deliverydate_C]],"mmm")</f>
        <v>Jan</v>
      </c>
      <c r="L2437" s="9"/>
      <c r="M2437" s="9" t="s">
        <v>220</v>
      </c>
    </row>
    <row r="2438" spans="3:13" x14ac:dyDescent="0.25">
      <c r="C2438" s="9">
        <f t="shared" ca="1" si="202"/>
        <v>26</v>
      </c>
      <c r="D2438" s="9" cm="1">
        <f t="array" aca="1" ref="D2438" ca="1">_xlfn.ANCHORARRAY(C2438)*0.05</f>
        <v>1.3</v>
      </c>
      <c r="E2438" s="9">
        <f t="shared" ca="1" si="203"/>
        <v>1</v>
      </c>
      <c r="F2438" s="9">
        <f t="shared" ca="1" si="206"/>
        <v>3</v>
      </c>
      <c r="G2438" s="9">
        <f t="shared" ca="1" si="204"/>
        <v>11</v>
      </c>
      <c r="H2438" s="9">
        <f t="shared" ca="1" si="205"/>
        <v>3</v>
      </c>
      <c r="I2438" s="9">
        <f ca="1">RAND()*(Packaging[[#This Row],[Ordering cost]]+Packaging[[#This Row],[Holding cost]])+0.2</f>
        <v>0.803379383297393</v>
      </c>
      <c r="J2438" s="9">
        <f ca="1">SUM(Packaging[[#This Row],[Purchase Cost]:[Taxes]])</f>
        <v>46.103379383297387</v>
      </c>
      <c r="K2438" s="9" t="str">
        <f>TEXT(Packaging[[#This Row],[Deliverydate_C]],"mmm")</f>
        <v>Jan</v>
      </c>
      <c r="L2438" s="9"/>
      <c r="M2438" s="9" t="s">
        <v>220</v>
      </c>
    </row>
    <row r="2439" spans="3:13" x14ac:dyDescent="0.25">
      <c r="C2439" s="9">
        <f t="shared" ca="1" si="202"/>
        <v>26</v>
      </c>
      <c r="D2439" s="9" cm="1">
        <f t="array" aca="1" ref="D2439" ca="1">_xlfn.ANCHORARRAY(C2439)*0.05</f>
        <v>1.3</v>
      </c>
      <c r="E2439" s="9">
        <f t="shared" ca="1" si="203"/>
        <v>1</v>
      </c>
      <c r="F2439" s="9">
        <f t="shared" ca="1" si="206"/>
        <v>4</v>
      </c>
      <c r="G2439" s="9">
        <f t="shared" ca="1" si="204"/>
        <v>10</v>
      </c>
      <c r="H2439" s="9">
        <f t="shared" ca="1" si="205"/>
        <v>2</v>
      </c>
      <c r="I2439" s="9">
        <f ca="1">RAND()*(Packaging[[#This Row],[Ordering cost]]+Packaging[[#This Row],[Holding cost]])+0.2</f>
        <v>1.7651943800752157</v>
      </c>
      <c r="J2439" s="9">
        <f ca="1">SUM(Packaging[[#This Row],[Purchase Cost]:[Taxes]])</f>
        <v>46.065194380075212</v>
      </c>
      <c r="K2439" s="9" t="str">
        <f>TEXT(Packaging[[#This Row],[Deliverydate_C]],"mmm")</f>
        <v>Jan</v>
      </c>
      <c r="L2439" s="9"/>
      <c r="M2439" s="9" t="s">
        <v>220</v>
      </c>
    </row>
    <row r="2440" spans="3:13" x14ac:dyDescent="0.25">
      <c r="C2440" s="9">
        <f t="shared" ca="1" si="202"/>
        <v>28</v>
      </c>
      <c r="D2440" s="9" cm="1">
        <f t="array" aca="1" ref="D2440" ca="1">_xlfn.ANCHORARRAY(C2440)*0.05</f>
        <v>1.4000000000000001</v>
      </c>
      <c r="E2440" s="9">
        <f t="shared" ca="1" si="203"/>
        <v>2</v>
      </c>
      <c r="F2440" s="9">
        <f t="shared" ca="1" si="206"/>
        <v>4</v>
      </c>
      <c r="G2440" s="9">
        <f t="shared" ca="1" si="204"/>
        <v>13</v>
      </c>
      <c r="H2440" s="9">
        <f t="shared" ca="1" si="205"/>
        <v>2</v>
      </c>
      <c r="I2440" s="9">
        <f ca="1">RAND()*(Packaging[[#This Row],[Ordering cost]]+Packaging[[#This Row],[Holding cost]])+0.2</f>
        <v>1.5761579537781869</v>
      </c>
      <c r="J2440" s="9">
        <f ca="1">SUM(Packaging[[#This Row],[Purchase Cost]:[Taxes]])</f>
        <v>51.976157953778184</v>
      </c>
      <c r="K2440" s="9" t="str">
        <f>TEXT(Packaging[[#This Row],[Deliverydate_C]],"mmm")</f>
        <v>Jan</v>
      </c>
      <c r="L2440" s="9"/>
      <c r="M2440" s="9" t="s">
        <v>219</v>
      </c>
    </row>
    <row r="2441" spans="3:13" x14ac:dyDescent="0.25">
      <c r="C2441" s="9">
        <f t="shared" ref="C2441:C2504" ca="1" si="207">RANDBETWEEN(20,30)</f>
        <v>28</v>
      </c>
      <c r="D2441" s="9" cm="1">
        <f t="array" aca="1" ref="D2441" ca="1">_xlfn.ANCHORARRAY(C2441)*0.05</f>
        <v>1.4000000000000001</v>
      </c>
      <c r="E2441" s="9">
        <f t="shared" ref="E2441:E2504" ca="1" si="208">RANDBETWEEN(1,2)</f>
        <v>2</v>
      </c>
      <c r="F2441" s="9">
        <f t="shared" ca="1" si="206"/>
        <v>3</v>
      </c>
      <c r="G2441" s="9">
        <f t="shared" ref="G2441:G2504" ca="1" si="209">RANDBETWEEN(10,15)</f>
        <v>13</v>
      </c>
      <c r="H2441" s="9">
        <f t="shared" ref="H2441:H2504" ca="1" si="210">RANDBETWEEN(2,5)</f>
        <v>2</v>
      </c>
      <c r="I2441" s="9">
        <f ca="1">RAND()*(Packaging[[#This Row],[Ordering cost]]+Packaging[[#This Row],[Holding cost]])+0.2</f>
        <v>3.3964491327962061</v>
      </c>
      <c r="J2441" s="9">
        <f ca="1">SUM(Packaging[[#This Row],[Purchase Cost]:[Taxes]])</f>
        <v>52.796449132796205</v>
      </c>
      <c r="K2441" s="9" t="str">
        <f>TEXT(Packaging[[#This Row],[Deliverydate_C]],"mmm")</f>
        <v>Jan</v>
      </c>
      <c r="L2441" s="9"/>
      <c r="M2441" s="9" t="s">
        <v>220</v>
      </c>
    </row>
    <row r="2442" spans="3:13" x14ac:dyDescent="0.25">
      <c r="C2442" s="9">
        <f t="shared" ca="1" si="207"/>
        <v>24</v>
      </c>
      <c r="D2442" s="9" cm="1">
        <f t="array" aca="1" ref="D2442" ca="1">_xlfn.ANCHORARRAY(C2442)*0.05</f>
        <v>1.2000000000000002</v>
      </c>
      <c r="E2442" s="9">
        <f t="shared" ca="1" si="208"/>
        <v>1</v>
      </c>
      <c r="F2442" s="9">
        <f t="shared" ca="1" si="206"/>
        <v>4</v>
      </c>
      <c r="G2442" s="9">
        <f t="shared" ca="1" si="209"/>
        <v>14</v>
      </c>
      <c r="H2442" s="9">
        <f t="shared" ca="1" si="210"/>
        <v>3</v>
      </c>
      <c r="I2442" s="9">
        <f ca="1">RAND()*(Packaging[[#This Row],[Ordering cost]]+Packaging[[#This Row],[Holding cost]])+0.2</f>
        <v>1.1240504737757337</v>
      </c>
      <c r="J2442" s="9">
        <f ca="1">SUM(Packaging[[#This Row],[Purchase Cost]:[Taxes]])</f>
        <v>48.324050473775735</v>
      </c>
      <c r="K2442" s="9" t="str">
        <f>TEXT(Packaging[[#This Row],[Deliverydate_C]],"mmm")</f>
        <v>Jan</v>
      </c>
      <c r="L2442" s="9"/>
      <c r="M2442" s="9" t="s">
        <v>220</v>
      </c>
    </row>
    <row r="2443" spans="3:13" x14ac:dyDescent="0.25">
      <c r="C2443" s="9">
        <f t="shared" ca="1" si="207"/>
        <v>21</v>
      </c>
      <c r="D2443" s="9" cm="1">
        <f t="array" aca="1" ref="D2443" ca="1">_xlfn.ANCHORARRAY(C2443)*0.05</f>
        <v>1.05</v>
      </c>
      <c r="E2443" s="9">
        <f t="shared" ca="1" si="208"/>
        <v>2</v>
      </c>
      <c r="F2443" s="9">
        <f t="shared" ca="1" si="206"/>
        <v>4</v>
      </c>
      <c r="G2443" s="9">
        <f t="shared" ca="1" si="209"/>
        <v>15</v>
      </c>
      <c r="H2443" s="9">
        <f t="shared" ca="1" si="210"/>
        <v>4</v>
      </c>
      <c r="I2443" s="9">
        <f ca="1">RAND()*(Packaging[[#This Row],[Ordering cost]]+Packaging[[#This Row],[Holding cost]])+0.2</f>
        <v>1.9919902421907745</v>
      </c>
      <c r="J2443" s="9">
        <f ca="1">SUM(Packaging[[#This Row],[Purchase Cost]:[Taxes]])</f>
        <v>49.041990242190771</v>
      </c>
      <c r="K2443" s="9" t="str">
        <f>TEXT(Packaging[[#This Row],[Deliverydate_C]],"mmm")</f>
        <v>Jan</v>
      </c>
      <c r="L2443" s="9"/>
      <c r="M2443" s="9" t="s">
        <v>220</v>
      </c>
    </row>
    <row r="2444" spans="3:13" x14ac:dyDescent="0.25">
      <c r="C2444" s="9">
        <f t="shared" ca="1" si="207"/>
        <v>23</v>
      </c>
      <c r="D2444" s="9" cm="1">
        <f t="array" aca="1" ref="D2444" ca="1">_xlfn.ANCHORARRAY(C2444)*0.05</f>
        <v>1.1500000000000001</v>
      </c>
      <c r="E2444" s="9">
        <f t="shared" ca="1" si="208"/>
        <v>2</v>
      </c>
      <c r="F2444" s="9">
        <f t="shared" ca="1" si="206"/>
        <v>4</v>
      </c>
      <c r="G2444" s="9">
        <f t="shared" ca="1" si="209"/>
        <v>15</v>
      </c>
      <c r="H2444" s="9">
        <f t="shared" ca="1" si="210"/>
        <v>4</v>
      </c>
      <c r="I2444" s="9">
        <f ca="1">RAND()*(Packaging[[#This Row],[Ordering cost]]+Packaging[[#This Row],[Holding cost]])+0.2</f>
        <v>0.21776766144074639</v>
      </c>
      <c r="J2444" s="9">
        <f ca="1">SUM(Packaging[[#This Row],[Purchase Cost]:[Taxes]])</f>
        <v>49.367767661440745</v>
      </c>
      <c r="K2444" s="9" t="str">
        <f>TEXT(Packaging[[#This Row],[Deliverydate_C]],"mmm")</f>
        <v>Jan</v>
      </c>
      <c r="L2444" s="9"/>
      <c r="M2444" s="9" t="s">
        <v>221</v>
      </c>
    </row>
    <row r="2445" spans="3:13" x14ac:dyDescent="0.25">
      <c r="C2445" s="9">
        <f t="shared" ca="1" si="207"/>
        <v>30</v>
      </c>
      <c r="D2445" s="9" cm="1">
        <f t="array" aca="1" ref="D2445" ca="1">_xlfn.ANCHORARRAY(C2445)*0.05</f>
        <v>1.5</v>
      </c>
      <c r="E2445" s="9">
        <f t="shared" ca="1" si="208"/>
        <v>2</v>
      </c>
      <c r="F2445" s="9">
        <f t="shared" ca="1" si="206"/>
        <v>4</v>
      </c>
      <c r="G2445" s="9">
        <f t="shared" ca="1" si="209"/>
        <v>11</v>
      </c>
      <c r="H2445" s="9">
        <f t="shared" ca="1" si="210"/>
        <v>3</v>
      </c>
      <c r="I2445" s="9">
        <f ca="1">RAND()*(Packaging[[#This Row],[Ordering cost]]+Packaging[[#This Row],[Holding cost]])+0.2</f>
        <v>1.4559507177140272</v>
      </c>
      <c r="J2445" s="9">
        <f ca="1">SUM(Packaging[[#This Row],[Purchase Cost]:[Taxes]])</f>
        <v>52.955950717714025</v>
      </c>
      <c r="K2445" s="9" t="str">
        <f>TEXT(Packaging[[#This Row],[Deliverydate_C]],"mmm")</f>
        <v>Jan</v>
      </c>
      <c r="L2445" s="9"/>
      <c r="M2445" s="9" t="s">
        <v>219</v>
      </c>
    </row>
    <row r="2446" spans="3:13" x14ac:dyDescent="0.25">
      <c r="C2446" s="9">
        <f t="shared" ca="1" si="207"/>
        <v>24</v>
      </c>
      <c r="D2446" s="9" cm="1">
        <f t="array" aca="1" ref="D2446" ca="1">_xlfn.ANCHORARRAY(C2446)*0.05</f>
        <v>1.2000000000000002</v>
      </c>
      <c r="E2446" s="9">
        <f t="shared" ca="1" si="208"/>
        <v>2</v>
      </c>
      <c r="F2446" s="9">
        <f t="shared" ca="1" si="206"/>
        <v>4</v>
      </c>
      <c r="G2446" s="9">
        <f t="shared" ca="1" si="209"/>
        <v>11</v>
      </c>
      <c r="H2446" s="9">
        <f t="shared" ca="1" si="210"/>
        <v>2</v>
      </c>
      <c r="I2446" s="9">
        <f ca="1">RAND()*(Packaging[[#This Row],[Ordering cost]]+Packaging[[#This Row],[Holding cost]])+0.2</f>
        <v>1.7802380609516788</v>
      </c>
      <c r="J2446" s="9">
        <f ca="1">SUM(Packaging[[#This Row],[Purchase Cost]:[Taxes]])</f>
        <v>45.980238060951685</v>
      </c>
      <c r="K2446" s="9" t="str">
        <f>TEXT(Packaging[[#This Row],[Deliverydate_C]],"mmm")</f>
        <v>Jan</v>
      </c>
      <c r="L2446" s="9"/>
      <c r="M2446" s="9" t="s">
        <v>221</v>
      </c>
    </row>
    <row r="2447" spans="3:13" x14ac:dyDescent="0.25">
      <c r="C2447" s="9">
        <f t="shared" ca="1" si="207"/>
        <v>24</v>
      </c>
      <c r="D2447" s="9" cm="1">
        <f t="array" aca="1" ref="D2447" ca="1">_xlfn.ANCHORARRAY(C2447)*0.05</f>
        <v>1.2000000000000002</v>
      </c>
      <c r="E2447" s="9">
        <f t="shared" ca="1" si="208"/>
        <v>1</v>
      </c>
      <c r="F2447" s="9">
        <f t="shared" ca="1" si="206"/>
        <v>4</v>
      </c>
      <c r="G2447" s="9">
        <f t="shared" ca="1" si="209"/>
        <v>13</v>
      </c>
      <c r="H2447" s="9">
        <f t="shared" ca="1" si="210"/>
        <v>5</v>
      </c>
      <c r="I2447" s="9">
        <f ca="1">RAND()*(Packaging[[#This Row],[Ordering cost]]+Packaging[[#This Row],[Holding cost]])+0.2</f>
        <v>0.39691721561802906</v>
      </c>
      <c r="J2447" s="9">
        <f ca="1">SUM(Packaging[[#This Row],[Purchase Cost]:[Taxes]])</f>
        <v>48.596917215618035</v>
      </c>
      <c r="K2447" s="9" t="str">
        <f>TEXT(Packaging[[#This Row],[Deliverydate_C]],"mmm")</f>
        <v>Jan</v>
      </c>
      <c r="L2447" s="9"/>
      <c r="M2447" s="9" t="s">
        <v>220</v>
      </c>
    </row>
    <row r="2448" spans="3:13" x14ac:dyDescent="0.25">
      <c r="C2448" s="9">
        <f t="shared" ca="1" si="207"/>
        <v>27</v>
      </c>
      <c r="D2448" s="9" cm="1">
        <f t="array" aca="1" ref="D2448" ca="1">_xlfn.ANCHORARRAY(C2448)*0.05</f>
        <v>1.35</v>
      </c>
      <c r="E2448" s="9">
        <f t="shared" ca="1" si="208"/>
        <v>2</v>
      </c>
      <c r="F2448" s="9">
        <f t="shared" ca="1" si="206"/>
        <v>4</v>
      </c>
      <c r="G2448" s="9">
        <f t="shared" ca="1" si="209"/>
        <v>13</v>
      </c>
      <c r="H2448" s="9">
        <f t="shared" ca="1" si="210"/>
        <v>2</v>
      </c>
      <c r="I2448" s="9">
        <f ca="1">RAND()*(Packaging[[#This Row],[Ordering cost]]+Packaging[[#This Row],[Holding cost]])+0.2</f>
        <v>0.29679281200732316</v>
      </c>
      <c r="J2448" s="9">
        <f ca="1">SUM(Packaging[[#This Row],[Purchase Cost]:[Taxes]])</f>
        <v>49.646792812007327</v>
      </c>
      <c r="K2448" s="9" t="str">
        <f>TEXT(Packaging[[#This Row],[Deliverydate_C]],"mmm")</f>
        <v>Jan</v>
      </c>
      <c r="L2448" s="9"/>
      <c r="M2448" s="9" t="s">
        <v>220</v>
      </c>
    </row>
    <row r="2449" spans="3:13" x14ac:dyDescent="0.25">
      <c r="C2449" s="9">
        <f t="shared" ca="1" si="207"/>
        <v>30</v>
      </c>
      <c r="D2449" s="9" cm="1">
        <f t="array" aca="1" ref="D2449" ca="1">_xlfn.ANCHORARRAY(C2449)*0.05</f>
        <v>1.5</v>
      </c>
      <c r="E2449" s="9">
        <f t="shared" ca="1" si="208"/>
        <v>1</v>
      </c>
      <c r="F2449" s="9">
        <f t="shared" ca="1" si="206"/>
        <v>4</v>
      </c>
      <c r="G2449" s="9">
        <f t="shared" ca="1" si="209"/>
        <v>13</v>
      </c>
      <c r="H2449" s="9">
        <f t="shared" ca="1" si="210"/>
        <v>2</v>
      </c>
      <c r="I2449" s="9">
        <f ca="1">RAND()*(Packaging[[#This Row],[Ordering cost]]+Packaging[[#This Row],[Holding cost]])+0.2</f>
        <v>2.455489946513647</v>
      </c>
      <c r="J2449" s="9">
        <f ca="1">SUM(Packaging[[#This Row],[Purchase Cost]:[Taxes]])</f>
        <v>53.955489946513644</v>
      </c>
      <c r="K2449" s="9" t="str">
        <f>TEXT(Packaging[[#This Row],[Deliverydate_C]],"mmm")</f>
        <v>Jan</v>
      </c>
      <c r="L2449" s="9"/>
      <c r="M2449" s="9" t="s">
        <v>219</v>
      </c>
    </row>
    <row r="2450" spans="3:13" x14ac:dyDescent="0.25">
      <c r="C2450" s="9">
        <f t="shared" ca="1" si="207"/>
        <v>25</v>
      </c>
      <c r="D2450" s="9" cm="1">
        <f t="array" aca="1" ref="D2450" ca="1">_xlfn.ANCHORARRAY(C2450)*0.05</f>
        <v>1.25</v>
      </c>
      <c r="E2450" s="9">
        <f t="shared" ca="1" si="208"/>
        <v>2</v>
      </c>
      <c r="F2450" s="9">
        <f t="shared" ca="1" si="206"/>
        <v>3</v>
      </c>
      <c r="G2450" s="9">
        <f t="shared" ca="1" si="209"/>
        <v>15</v>
      </c>
      <c r="H2450" s="9">
        <f t="shared" ca="1" si="210"/>
        <v>2</v>
      </c>
      <c r="I2450" s="9">
        <f ca="1">RAND()*(Packaging[[#This Row],[Ordering cost]]+Packaging[[#This Row],[Holding cost]])+0.2</f>
        <v>0.41137121676834409</v>
      </c>
      <c r="J2450" s="9">
        <f ca="1">SUM(Packaging[[#This Row],[Purchase Cost]:[Taxes]])</f>
        <v>48.661371216768345</v>
      </c>
      <c r="K2450" s="9" t="str">
        <f>TEXT(Packaging[[#This Row],[Deliverydate_C]],"mmm")</f>
        <v>Jan</v>
      </c>
      <c r="L2450" s="9"/>
      <c r="M2450" s="9" t="s">
        <v>220</v>
      </c>
    </row>
    <row r="2451" spans="3:13" x14ac:dyDescent="0.25">
      <c r="C2451" s="9">
        <f t="shared" ca="1" si="207"/>
        <v>28</v>
      </c>
      <c r="D2451" s="9" cm="1">
        <f t="array" aca="1" ref="D2451" ca="1">_xlfn.ANCHORARRAY(C2451)*0.05</f>
        <v>1.4000000000000001</v>
      </c>
      <c r="E2451" s="9">
        <f t="shared" ca="1" si="208"/>
        <v>1</v>
      </c>
      <c r="F2451" s="9">
        <f t="shared" ca="1" si="206"/>
        <v>4</v>
      </c>
      <c r="G2451" s="9">
        <f t="shared" ca="1" si="209"/>
        <v>15</v>
      </c>
      <c r="H2451" s="9">
        <f t="shared" ca="1" si="210"/>
        <v>2</v>
      </c>
      <c r="I2451" s="9">
        <f ca="1">RAND()*(Packaging[[#This Row],[Ordering cost]]+Packaging[[#This Row],[Holding cost]])+0.2</f>
        <v>0.50715521631885607</v>
      </c>
      <c r="J2451" s="9">
        <f ca="1">SUM(Packaging[[#This Row],[Purchase Cost]:[Taxes]])</f>
        <v>51.907155216318856</v>
      </c>
      <c r="K2451" s="9" t="str">
        <f>TEXT(Packaging[[#This Row],[Deliverydate_C]],"mmm")</f>
        <v>Jan</v>
      </c>
      <c r="L2451" s="9"/>
      <c r="M2451" s="9" t="s">
        <v>220</v>
      </c>
    </row>
    <row r="2452" spans="3:13" x14ac:dyDescent="0.25">
      <c r="C2452" s="9">
        <f t="shared" ca="1" si="207"/>
        <v>21</v>
      </c>
      <c r="D2452" s="9" cm="1">
        <f t="array" aca="1" ref="D2452" ca="1">_xlfn.ANCHORARRAY(C2452)*0.05</f>
        <v>1.05</v>
      </c>
      <c r="E2452" s="9">
        <f t="shared" ca="1" si="208"/>
        <v>1</v>
      </c>
      <c r="F2452" s="9">
        <f t="shared" ca="1" si="206"/>
        <v>4</v>
      </c>
      <c r="G2452" s="9">
        <f t="shared" ca="1" si="209"/>
        <v>10</v>
      </c>
      <c r="H2452" s="9">
        <f t="shared" ca="1" si="210"/>
        <v>5</v>
      </c>
      <c r="I2452" s="9">
        <f ca="1">RAND()*(Packaging[[#This Row],[Ordering cost]]+Packaging[[#This Row],[Holding cost]])+0.2</f>
        <v>1.6339240070959973</v>
      </c>
      <c r="J2452" s="9">
        <f ca="1">SUM(Packaging[[#This Row],[Purchase Cost]:[Taxes]])</f>
        <v>43.683924007095996</v>
      </c>
      <c r="K2452" s="9" t="str">
        <f>TEXT(Packaging[[#This Row],[Deliverydate_C]],"mmm")</f>
        <v>Jan</v>
      </c>
      <c r="L2452" s="9"/>
      <c r="M2452" s="9" t="s">
        <v>220</v>
      </c>
    </row>
    <row r="2453" spans="3:13" x14ac:dyDescent="0.25">
      <c r="C2453" s="9">
        <f t="shared" ca="1" si="207"/>
        <v>29</v>
      </c>
      <c r="D2453" s="9" cm="1">
        <f t="array" aca="1" ref="D2453" ca="1">_xlfn.ANCHORARRAY(C2453)*0.05</f>
        <v>1.4500000000000002</v>
      </c>
      <c r="E2453" s="9">
        <f t="shared" ca="1" si="208"/>
        <v>1</v>
      </c>
      <c r="F2453" s="9">
        <f t="shared" ca="1" si="206"/>
        <v>3</v>
      </c>
      <c r="G2453" s="9">
        <f t="shared" ca="1" si="209"/>
        <v>14</v>
      </c>
      <c r="H2453" s="9">
        <f t="shared" ca="1" si="210"/>
        <v>5</v>
      </c>
      <c r="I2453" s="9">
        <f ca="1">RAND()*(Packaging[[#This Row],[Ordering cost]]+Packaging[[#This Row],[Holding cost]])+0.2</f>
        <v>2.2944248432665795</v>
      </c>
      <c r="J2453" s="9">
        <f ca="1">SUM(Packaging[[#This Row],[Purchase Cost]:[Taxes]])</f>
        <v>55.744424843266586</v>
      </c>
      <c r="K2453" s="9" t="str">
        <f>TEXT(Packaging[[#This Row],[Deliverydate_C]],"mmm")</f>
        <v>Jan</v>
      </c>
      <c r="L2453" s="9"/>
      <c r="M2453" s="9" t="s">
        <v>220</v>
      </c>
    </row>
    <row r="2454" spans="3:13" x14ac:dyDescent="0.25">
      <c r="C2454" s="9">
        <f t="shared" ca="1" si="207"/>
        <v>30</v>
      </c>
      <c r="D2454" s="9" cm="1">
        <f t="array" aca="1" ref="D2454" ca="1">_xlfn.ANCHORARRAY(C2454)*0.05</f>
        <v>1.5</v>
      </c>
      <c r="E2454" s="9">
        <f t="shared" ca="1" si="208"/>
        <v>2</v>
      </c>
      <c r="F2454" s="9">
        <f t="shared" ca="1" si="206"/>
        <v>4</v>
      </c>
      <c r="G2454" s="9">
        <f t="shared" ca="1" si="209"/>
        <v>11</v>
      </c>
      <c r="H2454" s="9">
        <f t="shared" ca="1" si="210"/>
        <v>5</v>
      </c>
      <c r="I2454" s="9">
        <f ca="1">RAND()*(Packaging[[#This Row],[Ordering cost]]+Packaging[[#This Row],[Holding cost]])+0.2</f>
        <v>1.8410572726047298</v>
      </c>
      <c r="J2454" s="9">
        <f ca="1">SUM(Packaging[[#This Row],[Purchase Cost]:[Taxes]])</f>
        <v>55.341057272604729</v>
      </c>
      <c r="K2454" s="9" t="str">
        <f>TEXT(Packaging[[#This Row],[Deliverydate_C]],"mmm")</f>
        <v>Jan</v>
      </c>
      <c r="L2454" s="9"/>
      <c r="M2454" s="9" t="s">
        <v>220</v>
      </c>
    </row>
    <row r="2455" spans="3:13" x14ac:dyDescent="0.25">
      <c r="C2455" s="9">
        <f t="shared" ca="1" si="207"/>
        <v>23</v>
      </c>
      <c r="D2455" s="9" cm="1">
        <f t="array" aca="1" ref="D2455" ca="1">_xlfn.ANCHORARRAY(C2455)*0.05</f>
        <v>1.1500000000000001</v>
      </c>
      <c r="E2455" s="9">
        <f t="shared" ca="1" si="208"/>
        <v>1</v>
      </c>
      <c r="F2455" s="9">
        <f t="shared" ca="1" si="206"/>
        <v>3</v>
      </c>
      <c r="G2455" s="9">
        <f t="shared" ca="1" si="209"/>
        <v>12</v>
      </c>
      <c r="H2455" s="9">
        <f t="shared" ca="1" si="210"/>
        <v>4</v>
      </c>
      <c r="I2455" s="9">
        <f ca="1">RAND()*(Packaging[[#This Row],[Ordering cost]]+Packaging[[#This Row],[Holding cost]])+0.2</f>
        <v>0.22688615330533862</v>
      </c>
      <c r="J2455" s="9">
        <f ca="1">SUM(Packaging[[#This Row],[Purchase Cost]:[Taxes]])</f>
        <v>44.376886153305335</v>
      </c>
      <c r="K2455" s="9" t="str">
        <f>TEXT(Packaging[[#This Row],[Deliverydate_C]],"mmm")</f>
        <v>Jan</v>
      </c>
      <c r="L2455" s="9"/>
      <c r="M2455" s="9" t="s">
        <v>220</v>
      </c>
    </row>
    <row r="2456" spans="3:13" x14ac:dyDescent="0.25">
      <c r="C2456" s="9">
        <f t="shared" ca="1" si="207"/>
        <v>27</v>
      </c>
      <c r="D2456" s="9" cm="1">
        <f t="array" aca="1" ref="D2456" ca="1">_xlfn.ANCHORARRAY(C2456)*0.05</f>
        <v>1.35</v>
      </c>
      <c r="E2456" s="9">
        <f t="shared" ca="1" si="208"/>
        <v>1</v>
      </c>
      <c r="F2456" s="9">
        <f t="shared" ca="1" si="206"/>
        <v>3</v>
      </c>
      <c r="G2456" s="9">
        <f t="shared" ca="1" si="209"/>
        <v>10</v>
      </c>
      <c r="H2456" s="9">
        <f t="shared" ca="1" si="210"/>
        <v>4</v>
      </c>
      <c r="I2456" s="9">
        <f ca="1">RAND()*(Packaging[[#This Row],[Ordering cost]]+Packaging[[#This Row],[Holding cost]])+0.2</f>
        <v>2.4598130283313488</v>
      </c>
      <c r="J2456" s="9">
        <f ca="1">SUM(Packaging[[#This Row],[Purchase Cost]:[Taxes]])</f>
        <v>48.809813028331348</v>
      </c>
      <c r="K2456" s="9" t="str">
        <f>TEXT(Packaging[[#This Row],[Deliverydate_C]],"mmm")</f>
        <v>Jan</v>
      </c>
      <c r="L2456" s="9"/>
      <c r="M2456" s="9" t="s">
        <v>220</v>
      </c>
    </row>
    <row r="2457" spans="3:13" x14ac:dyDescent="0.25">
      <c r="C2457" s="9">
        <f t="shared" ca="1" si="207"/>
        <v>26</v>
      </c>
      <c r="D2457" s="9" cm="1">
        <f t="array" aca="1" ref="D2457" ca="1">_xlfn.ANCHORARRAY(C2457)*0.05</f>
        <v>1.3</v>
      </c>
      <c r="E2457" s="9">
        <f t="shared" ca="1" si="208"/>
        <v>2</v>
      </c>
      <c r="F2457" s="9">
        <f t="shared" ca="1" si="206"/>
        <v>4</v>
      </c>
      <c r="G2457" s="9">
        <f t="shared" ca="1" si="209"/>
        <v>14</v>
      </c>
      <c r="H2457" s="9">
        <f t="shared" ca="1" si="210"/>
        <v>5</v>
      </c>
      <c r="I2457" s="9">
        <f ca="1">RAND()*(Packaging[[#This Row],[Ordering cost]]+Packaging[[#This Row],[Holding cost]])+0.2</f>
        <v>2.1743493820973674</v>
      </c>
      <c r="J2457" s="9">
        <f ca="1">SUM(Packaging[[#This Row],[Purchase Cost]:[Taxes]])</f>
        <v>54.474349382097365</v>
      </c>
      <c r="K2457" s="9" t="str">
        <f>TEXT(Packaging[[#This Row],[Deliverydate_C]],"mmm")</f>
        <v>Jan</v>
      </c>
      <c r="L2457" s="9"/>
      <c r="M2457" s="9" t="s">
        <v>221</v>
      </c>
    </row>
    <row r="2458" spans="3:13" x14ac:dyDescent="0.25">
      <c r="C2458" s="9">
        <f t="shared" ca="1" si="207"/>
        <v>26</v>
      </c>
      <c r="D2458" s="9" cm="1">
        <f t="array" aca="1" ref="D2458" ca="1">_xlfn.ANCHORARRAY(C2458)*0.05</f>
        <v>1.3</v>
      </c>
      <c r="E2458" s="9">
        <f t="shared" ca="1" si="208"/>
        <v>1</v>
      </c>
      <c r="F2458" s="9">
        <f t="shared" ca="1" si="206"/>
        <v>3</v>
      </c>
      <c r="G2458" s="9">
        <f t="shared" ca="1" si="209"/>
        <v>11</v>
      </c>
      <c r="H2458" s="9">
        <f t="shared" ca="1" si="210"/>
        <v>2</v>
      </c>
      <c r="I2458" s="9">
        <f ca="1">RAND()*(Packaging[[#This Row],[Ordering cost]]+Packaging[[#This Row],[Holding cost]])+0.2</f>
        <v>2.3290565386500477</v>
      </c>
      <c r="J2458" s="9">
        <f ca="1">SUM(Packaging[[#This Row],[Purchase Cost]:[Taxes]])</f>
        <v>46.629056538650048</v>
      </c>
      <c r="K2458" s="9" t="str">
        <f>TEXT(Packaging[[#This Row],[Deliverydate_C]],"mmm")</f>
        <v>Jan</v>
      </c>
      <c r="L2458" s="9"/>
      <c r="M2458" s="9" t="s">
        <v>220</v>
      </c>
    </row>
    <row r="2459" spans="3:13" x14ac:dyDescent="0.25">
      <c r="C2459" s="9">
        <f t="shared" ca="1" si="207"/>
        <v>21</v>
      </c>
      <c r="D2459" s="9" cm="1">
        <f t="array" aca="1" ref="D2459" ca="1">_xlfn.ANCHORARRAY(C2459)*0.05</f>
        <v>1.05</v>
      </c>
      <c r="E2459" s="9">
        <f t="shared" ca="1" si="208"/>
        <v>1</v>
      </c>
      <c r="F2459" s="9">
        <f t="shared" ca="1" si="206"/>
        <v>3</v>
      </c>
      <c r="G2459" s="9">
        <f t="shared" ca="1" si="209"/>
        <v>10</v>
      </c>
      <c r="H2459" s="9">
        <f t="shared" ca="1" si="210"/>
        <v>3</v>
      </c>
      <c r="I2459" s="9">
        <f ca="1">RAND()*(Packaging[[#This Row],[Ordering cost]]+Packaging[[#This Row],[Holding cost]])+0.2</f>
        <v>1.5427563987915243</v>
      </c>
      <c r="J2459" s="9">
        <f ca="1">SUM(Packaging[[#This Row],[Purchase Cost]:[Taxes]])</f>
        <v>40.592756398791522</v>
      </c>
      <c r="K2459" s="9" t="str">
        <f>TEXT(Packaging[[#This Row],[Deliverydate_C]],"mmm")</f>
        <v>Jan</v>
      </c>
      <c r="L2459" s="9"/>
      <c r="M2459" s="9" t="s">
        <v>219</v>
      </c>
    </row>
    <row r="2460" spans="3:13" x14ac:dyDescent="0.25">
      <c r="C2460" s="9">
        <f t="shared" ca="1" si="207"/>
        <v>29</v>
      </c>
      <c r="D2460" s="9" cm="1">
        <f t="array" aca="1" ref="D2460" ca="1">_xlfn.ANCHORARRAY(C2460)*0.05</f>
        <v>1.4500000000000002</v>
      </c>
      <c r="E2460" s="9">
        <f t="shared" ca="1" si="208"/>
        <v>1</v>
      </c>
      <c r="F2460" s="9">
        <f t="shared" ca="1" si="206"/>
        <v>3</v>
      </c>
      <c r="G2460" s="9">
        <f t="shared" ca="1" si="209"/>
        <v>12</v>
      </c>
      <c r="H2460" s="9">
        <f t="shared" ca="1" si="210"/>
        <v>4</v>
      </c>
      <c r="I2460" s="9">
        <f ca="1">RAND()*(Packaging[[#This Row],[Ordering cost]]+Packaging[[#This Row],[Holding cost]])+0.2</f>
        <v>0.48129685173808168</v>
      </c>
      <c r="J2460" s="9">
        <f ca="1">SUM(Packaging[[#This Row],[Purchase Cost]:[Taxes]])</f>
        <v>50.931296851738082</v>
      </c>
      <c r="K2460" s="9" t="str">
        <f>TEXT(Packaging[[#This Row],[Deliverydate_C]],"mmm")</f>
        <v>Jan</v>
      </c>
      <c r="L2460" s="9"/>
      <c r="M2460" s="9" t="s">
        <v>220</v>
      </c>
    </row>
    <row r="2461" spans="3:13" x14ac:dyDescent="0.25">
      <c r="C2461" s="9">
        <f t="shared" ca="1" si="207"/>
        <v>26</v>
      </c>
      <c r="D2461" s="9" cm="1">
        <f t="array" aca="1" ref="D2461" ca="1">_xlfn.ANCHORARRAY(C2461)*0.05</f>
        <v>1.3</v>
      </c>
      <c r="E2461" s="9">
        <f t="shared" ca="1" si="208"/>
        <v>1</v>
      </c>
      <c r="F2461" s="9">
        <f t="shared" ca="1" si="206"/>
        <v>3</v>
      </c>
      <c r="G2461" s="9">
        <f t="shared" ca="1" si="209"/>
        <v>13</v>
      </c>
      <c r="H2461" s="9">
        <f t="shared" ca="1" si="210"/>
        <v>3</v>
      </c>
      <c r="I2461" s="9">
        <f ca="1">RAND()*(Packaging[[#This Row],[Ordering cost]]+Packaging[[#This Row],[Holding cost]])+0.2</f>
        <v>0.84908304366642828</v>
      </c>
      <c r="J2461" s="9">
        <f ca="1">SUM(Packaging[[#This Row],[Purchase Cost]:[Taxes]])</f>
        <v>48.149083043666423</v>
      </c>
      <c r="K2461" s="9" t="str">
        <f>TEXT(Packaging[[#This Row],[Deliverydate_C]],"mmm")</f>
        <v>Jan</v>
      </c>
      <c r="L2461" s="9"/>
      <c r="M2461" s="9" t="s">
        <v>220</v>
      </c>
    </row>
    <row r="2462" spans="3:13" x14ac:dyDescent="0.25">
      <c r="C2462" s="9">
        <f t="shared" ca="1" si="207"/>
        <v>23</v>
      </c>
      <c r="D2462" s="9" cm="1">
        <f t="array" aca="1" ref="D2462" ca="1">_xlfn.ANCHORARRAY(C2462)*0.05</f>
        <v>1.1500000000000001</v>
      </c>
      <c r="E2462" s="9">
        <f t="shared" ca="1" si="208"/>
        <v>2</v>
      </c>
      <c r="F2462" s="9">
        <f t="shared" ca="1" si="206"/>
        <v>3</v>
      </c>
      <c r="G2462" s="9">
        <f t="shared" ca="1" si="209"/>
        <v>11</v>
      </c>
      <c r="H2462" s="9">
        <f t="shared" ca="1" si="210"/>
        <v>3</v>
      </c>
      <c r="I2462" s="9">
        <f ca="1">RAND()*(Packaging[[#This Row],[Ordering cost]]+Packaging[[#This Row],[Holding cost]])+0.2</f>
        <v>3.1206262520132211</v>
      </c>
      <c r="J2462" s="9">
        <f ca="1">SUM(Packaging[[#This Row],[Purchase Cost]:[Taxes]])</f>
        <v>46.270626252013223</v>
      </c>
      <c r="K2462" s="9" t="str">
        <f>TEXT(Packaging[[#This Row],[Deliverydate_C]],"mmm")</f>
        <v>Jan</v>
      </c>
      <c r="L2462" s="9"/>
      <c r="M2462" s="9" t="s">
        <v>220</v>
      </c>
    </row>
    <row r="2463" spans="3:13" x14ac:dyDescent="0.25">
      <c r="C2463" s="9">
        <f t="shared" ca="1" si="207"/>
        <v>23</v>
      </c>
      <c r="D2463" s="9" cm="1">
        <f t="array" aca="1" ref="D2463" ca="1">_xlfn.ANCHORARRAY(C2463)*0.05</f>
        <v>1.1500000000000001</v>
      </c>
      <c r="E2463" s="9">
        <f t="shared" ca="1" si="208"/>
        <v>2</v>
      </c>
      <c r="F2463" s="9">
        <f t="shared" ca="1" si="206"/>
        <v>3</v>
      </c>
      <c r="G2463" s="9">
        <f t="shared" ca="1" si="209"/>
        <v>12</v>
      </c>
      <c r="H2463" s="9">
        <f t="shared" ca="1" si="210"/>
        <v>4</v>
      </c>
      <c r="I2463" s="9">
        <f ca="1">RAND()*(Packaging[[#This Row],[Ordering cost]]+Packaging[[#This Row],[Holding cost]])+0.2</f>
        <v>3.0793943937879655</v>
      </c>
      <c r="J2463" s="9">
        <f ca="1">SUM(Packaging[[#This Row],[Purchase Cost]:[Taxes]])</f>
        <v>48.229394393787963</v>
      </c>
      <c r="K2463" s="9" t="str">
        <f>TEXT(Packaging[[#This Row],[Deliverydate_C]],"mmm")</f>
        <v>Jan</v>
      </c>
      <c r="L2463" s="9"/>
      <c r="M2463" s="9" t="s">
        <v>220</v>
      </c>
    </row>
    <row r="2464" spans="3:13" x14ac:dyDescent="0.25">
      <c r="C2464" s="9">
        <f t="shared" ca="1" si="207"/>
        <v>30</v>
      </c>
      <c r="D2464" s="9" cm="1">
        <f t="array" aca="1" ref="D2464" ca="1">_xlfn.ANCHORARRAY(C2464)*0.05</f>
        <v>1.5</v>
      </c>
      <c r="E2464" s="9">
        <f t="shared" ca="1" si="208"/>
        <v>2</v>
      </c>
      <c r="F2464" s="9">
        <f t="shared" ca="1" si="206"/>
        <v>4</v>
      </c>
      <c r="G2464" s="9">
        <f t="shared" ca="1" si="209"/>
        <v>13</v>
      </c>
      <c r="H2464" s="9">
        <f t="shared" ca="1" si="210"/>
        <v>5</v>
      </c>
      <c r="I2464" s="9">
        <f ca="1">RAND()*(Packaging[[#This Row],[Ordering cost]]+Packaging[[#This Row],[Holding cost]])+0.2</f>
        <v>2.6577860942252429</v>
      </c>
      <c r="J2464" s="9">
        <f ca="1">SUM(Packaging[[#This Row],[Purchase Cost]:[Taxes]])</f>
        <v>58.157786094225244</v>
      </c>
      <c r="K2464" s="9" t="str">
        <f>TEXT(Packaging[[#This Row],[Deliverydate_C]],"mmm")</f>
        <v>Jan</v>
      </c>
      <c r="L2464" s="9"/>
      <c r="M2464" s="9" t="s">
        <v>220</v>
      </c>
    </row>
    <row r="2465" spans="3:13" x14ac:dyDescent="0.25">
      <c r="C2465" s="9">
        <f t="shared" ca="1" si="207"/>
        <v>28</v>
      </c>
      <c r="D2465" s="9" cm="1">
        <f t="array" aca="1" ref="D2465" ca="1">_xlfn.ANCHORARRAY(C2465)*0.05</f>
        <v>1.4000000000000001</v>
      </c>
      <c r="E2465" s="9">
        <f t="shared" ca="1" si="208"/>
        <v>1</v>
      </c>
      <c r="F2465" s="9">
        <f t="shared" ca="1" si="206"/>
        <v>4</v>
      </c>
      <c r="G2465" s="9">
        <f t="shared" ca="1" si="209"/>
        <v>13</v>
      </c>
      <c r="H2465" s="9">
        <f t="shared" ca="1" si="210"/>
        <v>4</v>
      </c>
      <c r="I2465" s="9">
        <f ca="1">RAND()*(Packaging[[#This Row],[Ordering cost]]+Packaging[[#This Row],[Holding cost]])+0.2</f>
        <v>2.3986613180057965</v>
      </c>
      <c r="J2465" s="9">
        <f ca="1">SUM(Packaging[[#This Row],[Purchase Cost]:[Taxes]])</f>
        <v>53.798661318005799</v>
      </c>
      <c r="K2465" s="9" t="str">
        <f>TEXT(Packaging[[#This Row],[Deliverydate_C]],"mmm")</f>
        <v>Jan</v>
      </c>
      <c r="L2465" s="9"/>
      <c r="M2465" s="9" t="s">
        <v>219</v>
      </c>
    </row>
    <row r="2466" spans="3:13" x14ac:dyDescent="0.25">
      <c r="C2466" s="9">
        <f t="shared" ca="1" si="207"/>
        <v>22</v>
      </c>
      <c r="D2466" s="9" cm="1">
        <f t="array" aca="1" ref="D2466" ca="1">_xlfn.ANCHORARRAY(C2466)*0.05</f>
        <v>1.1000000000000001</v>
      </c>
      <c r="E2466" s="9">
        <f t="shared" ca="1" si="208"/>
        <v>1</v>
      </c>
      <c r="F2466" s="9">
        <f t="shared" ca="1" si="206"/>
        <v>3</v>
      </c>
      <c r="G2466" s="9">
        <f t="shared" ca="1" si="209"/>
        <v>11</v>
      </c>
      <c r="H2466" s="9">
        <f t="shared" ca="1" si="210"/>
        <v>4</v>
      </c>
      <c r="I2466" s="9">
        <f ca="1">RAND()*(Packaging[[#This Row],[Ordering cost]]+Packaging[[#This Row],[Holding cost]])+0.2</f>
        <v>0.9567012806723092</v>
      </c>
      <c r="J2466" s="9">
        <f ca="1">SUM(Packaging[[#This Row],[Purchase Cost]:[Taxes]])</f>
        <v>43.056701280672314</v>
      </c>
      <c r="K2466" s="9" t="str">
        <f>TEXT(Packaging[[#This Row],[Deliverydate_C]],"mmm")</f>
        <v>Jan</v>
      </c>
      <c r="L2466" s="9"/>
      <c r="M2466" s="9" t="s">
        <v>220</v>
      </c>
    </row>
    <row r="2467" spans="3:13" x14ac:dyDescent="0.25">
      <c r="C2467" s="9">
        <f t="shared" ca="1" si="207"/>
        <v>23</v>
      </c>
      <c r="D2467" s="9" cm="1">
        <f t="array" aca="1" ref="D2467" ca="1">_xlfn.ANCHORARRAY(C2467)*0.05</f>
        <v>1.1500000000000001</v>
      </c>
      <c r="E2467" s="9">
        <f t="shared" ca="1" si="208"/>
        <v>2</v>
      </c>
      <c r="F2467" s="9">
        <f t="shared" ca="1" si="206"/>
        <v>3</v>
      </c>
      <c r="G2467" s="9">
        <f t="shared" ca="1" si="209"/>
        <v>12</v>
      </c>
      <c r="H2467" s="9">
        <f t="shared" ca="1" si="210"/>
        <v>4</v>
      </c>
      <c r="I2467" s="9">
        <f ca="1">RAND()*(Packaging[[#This Row],[Ordering cost]]+Packaging[[#This Row],[Holding cost]])+0.2</f>
        <v>1.5640578229222484</v>
      </c>
      <c r="J2467" s="9">
        <f ca="1">SUM(Packaging[[#This Row],[Purchase Cost]:[Taxes]])</f>
        <v>46.71405782292225</v>
      </c>
      <c r="K2467" s="9" t="str">
        <f>TEXT(Packaging[[#This Row],[Deliverydate_C]],"mmm")</f>
        <v>Jan</v>
      </c>
      <c r="L2467" s="9"/>
      <c r="M2467" s="9" t="s">
        <v>220</v>
      </c>
    </row>
    <row r="2468" spans="3:13" x14ac:dyDescent="0.25">
      <c r="C2468" s="9">
        <f t="shared" ca="1" si="207"/>
        <v>26</v>
      </c>
      <c r="D2468" s="9" cm="1">
        <f t="array" aca="1" ref="D2468" ca="1">_xlfn.ANCHORARRAY(C2468)*0.05</f>
        <v>1.3</v>
      </c>
      <c r="E2468" s="9">
        <f t="shared" ca="1" si="208"/>
        <v>2</v>
      </c>
      <c r="F2468" s="9">
        <f t="shared" ca="1" si="206"/>
        <v>4</v>
      </c>
      <c r="G2468" s="9">
        <f t="shared" ca="1" si="209"/>
        <v>15</v>
      </c>
      <c r="H2468" s="9">
        <f t="shared" ca="1" si="210"/>
        <v>3</v>
      </c>
      <c r="I2468" s="9">
        <f ca="1">RAND()*(Packaging[[#This Row],[Ordering cost]]+Packaging[[#This Row],[Holding cost]])+0.2</f>
        <v>1.2755304384005175</v>
      </c>
      <c r="J2468" s="9">
        <f ca="1">SUM(Packaging[[#This Row],[Purchase Cost]:[Taxes]])</f>
        <v>52.575530438400513</v>
      </c>
      <c r="K2468" s="9" t="str">
        <f>TEXT(Packaging[[#This Row],[Deliverydate_C]],"mmm")</f>
        <v>Jan</v>
      </c>
      <c r="L2468" s="9"/>
      <c r="M2468" s="9" t="s">
        <v>220</v>
      </c>
    </row>
    <row r="2469" spans="3:13" x14ac:dyDescent="0.25">
      <c r="C2469" s="9">
        <f t="shared" ca="1" si="207"/>
        <v>24</v>
      </c>
      <c r="D2469" s="9" cm="1">
        <f t="array" aca="1" ref="D2469" ca="1">_xlfn.ANCHORARRAY(C2469)*0.05</f>
        <v>1.2000000000000002</v>
      </c>
      <c r="E2469" s="9">
        <f t="shared" ca="1" si="208"/>
        <v>1</v>
      </c>
      <c r="F2469" s="9">
        <f t="shared" ca="1" si="206"/>
        <v>4</v>
      </c>
      <c r="G2469" s="9">
        <f t="shared" ca="1" si="209"/>
        <v>13</v>
      </c>
      <c r="H2469" s="9">
        <f t="shared" ca="1" si="210"/>
        <v>4</v>
      </c>
      <c r="I2469" s="9">
        <f ca="1">RAND()*(Packaging[[#This Row],[Ordering cost]]+Packaging[[#This Row],[Holding cost]])+0.2</f>
        <v>0.32554794778799651</v>
      </c>
      <c r="J2469" s="9">
        <f ca="1">SUM(Packaging[[#This Row],[Purchase Cost]:[Taxes]])</f>
        <v>47.525547947787999</v>
      </c>
      <c r="K2469" s="9" t="str">
        <f>TEXT(Packaging[[#This Row],[Deliverydate_C]],"mmm")</f>
        <v>Jan</v>
      </c>
      <c r="L2469" s="9"/>
      <c r="M2469" s="9" t="s">
        <v>219</v>
      </c>
    </row>
    <row r="2470" spans="3:13" x14ac:dyDescent="0.25">
      <c r="C2470" s="9">
        <f t="shared" ca="1" si="207"/>
        <v>21</v>
      </c>
      <c r="D2470" s="9" cm="1">
        <f t="array" aca="1" ref="D2470" ca="1">_xlfn.ANCHORARRAY(C2470)*0.05</f>
        <v>1.05</v>
      </c>
      <c r="E2470" s="9">
        <f t="shared" ca="1" si="208"/>
        <v>2</v>
      </c>
      <c r="F2470" s="9">
        <f t="shared" ca="1" si="206"/>
        <v>3</v>
      </c>
      <c r="G2470" s="9">
        <f t="shared" ca="1" si="209"/>
        <v>13</v>
      </c>
      <c r="H2470" s="9">
        <f t="shared" ca="1" si="210"/>
        <v>2</v>
      </c>
      <c r="I2470" s="9">
        <f ca="1">RAND()*(Packaging[[#This Row],[Ordering cost]]+Packaging[[#This Row],[Holding cost]])+0.2</f>
        <v>3.0986666271039671</v>
      </c>
      <c r="J2470" s="9">
        <f ca="1">SUM(Packaging[[#This Row],[Purchase Cost]:[Taxes]])</f>
        <v>45.148666627103964</v>
      </c>
      <c r="K2470" s="9" t="str">
        <f>TEXT(Packaging[[#This Row],[Deliverydate_C]],"mmm")</f>
        <v>Jan</v>
      </c>
      <c r="L2470" s="9"/>
      <c r="M2470" s="9" t="s">
        <v>221</v>
      </c>
    </row>
    <row r="2471" spans="3:13" x14ac:dyDescent="0.25">
      <c r="C2471" s="9">
        <f t="shared" ca="1" si="207"/>
        <v>23</v>
      </c>
      <c r="D2471" s="9" cm="1">
        <f t="array" aca="1" ref="D2471" ca="1">_xlfn.ANCHORARRAY(C2471)*0.05</f>
        <v>1.1500000000000001</v>
      </c>
      <c r="E2471" s="9">
        <f t="shared" ca="1" si="208"/>
        <v>1</v>
      </c>
      <c r="F2471" s="9">
        <f t="shared" ca="1" si="206"/>
        <v>3</v>
      </c>
      <c r="G2471" s="9">
        <f t="shared" ca="1" si="209"/>
        <v>10</v>
      </c>
      <c r="H2471" s="9">
        <f t="shared" ca="1" si="210"/>
        <v>2</v>
      </c>
      <c r="I2471" s="9">
        <f ca="1">RAND()*(Packaging[[#This Row],[Ordering cost]]+Packaging[[#This Row],[Holding cost]])+0.2</f>
        <v>1.2754656131788</v>
      </c>
      <c r="J2471" s="9">
        <f ca="1">SUM(Packaging[[#This Row],[Purchase Cost]:[Taxes]])</f>
        <v>41.425465613178801</v>
      </c>
      <c r="K2471" s="9" t="str">
        <f>TEXT(Packaging[[#This Row],[Deliverydate_C]],"mmm")</f>
        <v>Jan</v>
      </c>
      <c r="L2471" s="9"/>
      <c r="M2471" s="9" t="s">
        <v>220</v>
      </c>
    </row>
    <row r="2472" spans="3:13" x14ac:dyDescent="0.25">
      <c r="C2472" s="9">
        <f t="shared" ca="1" si="207"/>
        <v>23</v>
      </c>
      <c r="D2472" s="9" cm="1">
        <f t="array" aca="1" ref="D2472" ca="1">_xlfn.ANCHORARRAY(C2472)*0.05</f>
        <v>1.1500000000000001</v>
      </c>
      <c r="E2472" s="9">
        <f t="shared" ca="1" si="208"/>
        <v>1</v>
      </c>
      <c r="F2472" s="9">
        <f t="shared" ca="1" si="206"/>
        <v>3</v>
      </c>
      <c r="G2472" s="9">
        <f t="shared" ca="1" si="209"/>
        <v>11</v>
      </c>
      <c r="H2472" s="9">
        <f t="shared" ca="1" si="210"/>
        <v>2</v>
      </c>
      <c r="I2472" s="9">
        <f ca="1">RAND()*(Packaging[[#This Row],[Ordering cost]]+Packaging[[#This Row],[Holding cost]])+0.2</f>
        <v>1.4090028580661729</v>
      </c>
      <c r="J2472" s="9">
        <f ca="1">SUM(Packaging[[#This Row],[Purchase Cost]:[Taxes]])</f>
        <v>42.559002858066172</v>
      </c>
      <c r="K2472" s="9" t="str">
        <f>TEXT(Packaging[[#This Row],[Deliverydate_C]],"mmm")</f>
        <v>Jan</v>
      </c>
      <c r="L2472" s="9"/>
      <c r="M2472" s="9" t="s">
        <v>220</v>
      </c>
    </row>
    <row r="2473" spans="3:13" x14ac:dyDescent="0.25">
      <c r="C2473" s="9">
        <f t="shared" ca="1" si="207"/>
        <v>24</v>
      </c>
      <c r="D2473" s="9" cm="1">
        <f t="array" aca="1" ref="D2473" ca="1">_xlfn.ANCHORARRAY(C2473)*0.05</f>
        <v>1.2000000000000002</v>
      </c>
      <c r="E2473" s="9">
        <f t="shared" ca="1" si="208"/>
        <v>1</v>
      </c>
      <c r="F2473" s="9">
        <f t="shared" ca="1" si="206"/>
        <v>4</v>
      </c>
      <c r="G2473" s="9">
        <f t="shared" ca="1" si="209"/>
        <v>11</v>
      </c>
      <c r="H2473" s="9">
        <f t="shared" ca="1" si="210"/>
        <v>3</v>
      </c>
      <c r="I2473" s="9">
        <f ca="1">RAND()*(Packaging[[#This Row],[Ordering cost]]+Packaging[[#This Row],[Holding cost]])+0.2</f>
        <v>2.2639504437243443</v>
      </c>
      <c r="J2473" s="9">
        <f ca="1">SUM(Packaging[[#This Row],[Purchase Cost]:[Taxes]])</f>
        <v>46.46395044372435</v>
      </c>
      <c r="K2473" s="9" t="str">
        <f>TEXT(Packaging[[#This Row],[Deliverydate_C]],"mmm")</f>
        <v>Jan</v>
      </c>
      <c r="L2473" s="9"/>
      <c r="M2473" s="9" t="s">
        <v>220</v>
      </c>
    </row>
    <row r="2474" spans="3:13" x14ac:dyDescent="0.25">
      <c r="C2474" s="9">
        <f t="shared" ca="1" si="207"/>
        <v>30</v>
      </c>
      <c r="D2474" s="9" cm="1">
        <f t="array" aca="1" ref="D2474" ca="1">_xlfn.ANCHORARRAY(C2474)*0.05</f>
        <v>1.5</v>
      </c>
      <c r="E2474" s="9">
        <f t="shared" ca="1" si="208"/>
        <v>2</v>
      </c>
      <c r="F2474" s="9">
        <f t="shared" ca="1" si="206"/>
        <v>4</v>
      </c>
      <c r="G2474" s="9">
        <f t="shared" ca="1" si="209"/>
        <v>15</v>
      </c>
      <c r="H2474" s="9">
        <f t="shared" ca="1" si="210"/>
        <v>2</v>
      </c>
      <c r="I2474" s="9">
        <f ca="1">RAND()*(Packaging[[#This Row],[Ordering cost]]+Packaging[[#This Row],[Holding cost]])+0.2</f>
        <v>2.0251953914866903</v>
      </c>
      <c r="J2474" s="9">
        <f ca="1">SUM(Packaging[[#This Row],[Purchase Cost]:[Taxes]])</f>
        <v>56.52519539148669</v>
      </c>
      <c r="K2474" s="9" t="str">
        <f>TEXT(Packaging[[#This Row],[Deliverydate_C]],"mmm")</f>
        <v>Jan</v>
      </c>
      <c r="L2474" s="9"/>
      <c r="M2474" s="9" t="s">
        <v>220</v>
      </c>
    </row>
    <row r="2475" spans="3:13" x14ac:dyDescent="0.25">
      <c r="C2475" s="9">
        <f t="shared" ca="1" si="207"/>
        <v>21</v>
      </c>
      <c r="D2475" s="9" cm="1">
        <f t="array" aca="1" ref="D2475" ca="1">_xlfn.ANCHORARRAY(C2475)*0.05</f>
        <v>1.05</v>
      </c>
      <c r="E2475" s="9">
        <f t="shared" ca="1" si="208"/>
        <v>1</v>
      </c>
      <c r="F2475" s="9">
        <f t="shared" ca="1" si="206"/>
        <v>4</v>
      </c>
      <c r="G2475" s="9">
        <f t="shared" ca="1" si="209"/>
        <v>12</v>
      </c>
      <c r="H2475" s="9">
        <f t="shared" ca="1" si="210"/>
        <v>2</v>
      </c>
      <c r="I2475" s="9">
        <f ca="1">RAND()*(Packaging[[#This Row],[Ordering cost]]+Packaging[[#This Row],[Holding cost]])+0.2</f>
        <v>1.8983159401501013</v>
      </c>
      <c r="J2475" s="9">
        <f ca="1">SUM(Packaging[[#This Row],[Purchase Cost]:[Taxes]])</f>
        <v>42.948315940150096</v>
      </c>
      <c r="K2475" s="9" t="str">
        <f>TEXT(Packaging[[#This Row],[Deliverydate_C]],"mmm")</f>
        <v>Jan</v>
      </c>
      <c r="L2475" s="9"/>
      <c r="M2475" s="9" t="s">
        <v>220</v>
      </c>
    </row>
    <row r="2476" spans="3:13" x14ac:dyDescent="0.25">
      <c r="C2476" s="9">
        <f t="shared" ca="1" si="207"/>
        <v>22</v>
      </c>
      <c r="D2476" s="9" cm="1">
        <f t="array" aca="1" ref="D2476" ca="1">_xlfn.ANCHORARRAY(C2476)*0.05</f>
        <v>1.1000000000000001</v>
      </c>
      <c r="E2476" s="9">
        <f t="shared" ca="1" si="208"/>
        <v>2</v>
      </c>
      <c r="F2476" s="9">
        <f t="shared" ca="1" si="206"/>
        <v>4</v>
      </c>
      <c r="G2476" s="9">
        <f t="shared" ca="1" si="209"/>
        <v>10</v>
      </c>
      <c r="H2476" s="9">
        <f t="shared" ca="1" si="210"/>
        <v>2</v>
      </c>
      <c r="I2476" s="9">
        <f ca="1">RAND()*(Packaging[[#This Row],[Ordering cost]]+Packaging[[#This Row],[Holding cost]])+0.2</f>
        <v>0.68312230003857666</v>
      </c>
      <c r="J2476" s="9">
        <f ca="1">SUM(Packaging[[#This Row],[Purchase Cost]:[Taxes]])</f>
        <v>41.783122300038578</v>
      </c>
      <c r="K2476" s="9" t="str">
        <f>TEXT(Packaging[[#This Row],[Deliverydate_C]],"mmm")</f>
        <v>Jan</v>
      </c>
      <c r="L2476" s="9"/>
      <c r="M2476" s="9" t="s">
        <v>220</v>
      </c>
    </row>
    <row r="2477" spans="3:13" x14ac:dyDescent="0.25">
      <c r="C2477" s="9">
        <f t="shared" ca="1" si="207"/>
        <v>26</v>
      </c>
      <c r="D2477" s="9" cm="1">
        <f t="array" aca="1" ref="D2477" ca="1">_xlfn.ANCHORARRAY(C2477)*0.05</f>
        <v>1.3</v>
      </c>
      <c r="E2477" s="9">
        <f t="shared" ca="1" si="208"/>
        <v>2</v>
      </c>
      <c r="F2477" s="9">
        <f t="shared" ca="1" si="206"/>
        <v>3</v>
      </c>
      <c r="G2477" s="9">
        <f t="shared" ca="1" si="209"/>
        <v>12</v>
      </c>
      <c r="H2477" s="9">
        <f t="shared" ca="1" si="210"/>
        <v>4</v>
      </c>
      <c r="I2477" s="9">
        <f ca="1">RAND()*(Packaging[[#This Row],[Ordering cost]]+Packaging[[#This Row],[Holding cost]])+0.2</f>
        <v>3.3762751196864649</v>
      </c>
      <c r="J2477" s="9">
        <f ca="1">SUM(Packaging[[#This Row],[Purchase Cost]:[Taxes]])</f>
        <v>51.676275119686466</v>
      </c>
      <c r="K2477" s="9" t="str">
        <f>TEXT(Packaging[[#This Row],[Deliverydate_C]],"mmm")</f>
        <v>Jan</v>
      </c>
      <c r="L2477" s="9"/>
      <c r="M2477" s="9" t="s">
        <v>221</v>
      </c>
    </row>
    <row r="2478" spans="3:13" x14ac:dyDescent="0.25">
      <c r="C2478" s="9">
        <f t="shared" ca="1" si="207"/>
        <v>26</v>
      </c>
      <c r="D2478" s="9" cm="1">
        <f t="array" aca="1" ref="D2478" ca="1">_xlfn.ANCHORARRAY(C2478)*0.05</f>
        <v>1.3</v>
      </c>
      <c r="E2478" s="9">
        <f t="shared" ca="1" si="208"/>
        <v>2</v>
      </c>
      <c r="F2478" s="9">
        <f t="shared" ca="1" si="206"/>
        <v>3</v>
      </c>
      <c r="G2478" s="9">
        <f t="shared" ca="1" si="209"/>
        <v>13</v>
      </c>
      <c r="H2478" s="9">
        <f t="shared" ca="1" si="210"/>
        <v>2</v>
      </c>
      <c r="I2478" s="9">
        <f ca="1">RAND()*(Packaging[[#This Row],[Ordering cost]]+Packaging[[#This Row],[Holding cost]])+0.2</f>
        <v>2.0577009414860226</v>
      </c>
      <c r="J2478" s="9">
        <f ca="1">SUM(Packaging[[#This Row],[Purchase Cost]:[Taxes]])</f>
        <v>49.357700941486023</v>
      </c>
      <c r="K2478" s="9" t="str">
        <f>TEXT(Packaging[[#This Row],[Deliverydate_C]],"mmm")</f>
        <v>Jan</v>
      </c>
      <c r="L2478" s="9"/>
      <c r="M2478" s="9" t="s">
        <v>221</v>
      </c>
    </row>
    <row r="2479" spans="3:13" x14ac:dyDescent="0.25">
      <c r="C2479" s="9">
        <f t="shared" ca="1" si="207"/>
        <v>25</v>
      </c>
      <c r="D2479" s="9" cm="1">
        <f t="array" aca="1" ref="D2479" ca="1">_xlfn.ANCHORARRAY(C2479)*0.05</f>
        <v>1.25</v>
      </c>
      <c r="E2479" s="9">
        <f t="shared" ca="1" si="208"/>
        <v>1</v>
      </c>
      <c r="F2479" s="9">
        <f t="shared" ca="1" si="206"/>
        <v>4</v>
      </c>
      <c r="G2479" s="9">
        <f t="shared" ca="1" si="209"/>
        <v>10</v>
      </c>
      <c r="H2479" s="9">
        <f t="shared" ca="1" si="210"/>
        <v>2</v>
      </c>
      <c r="I2479" s="9">
        <f ca="1">RAND()*(Packaging[[#This Row],[Ordering cost]]+Packaging[[#This Row],[Holding cost]])+0.2</f>
        <v>0.76793601754593666</v>
      </c>
      <c r="J2479" s="9">
        <f ca="1">SUM(Packaging[[#This Row],[Purchase Cost]:[Taxes]])</f>
        <v>44.017936017545935</v>
      </c>
      <c r="K2479" s="9" t="str">
        <f>TEXT(Packaging[[#This Row],[Deliverydate_C]],"mmm")</f>
        <v>Jan</v>
      </c>
      <c r="L2479" s="9"/>
      <c r="M2479" s="9" t="s">
        <v>220</v>
      </c>
    </row>
    <row r="2480" spans="3:13" x14ac:dyDescent="0.25">
      <c r="C2480" s="9">
        <f t="shared" ca="1" si="207"/>
        <v>25</v>
      </c>
      <c r="D2480" s="9" cm="1">
        <f t="array" aca="1" ref="D2480" ca="1">_xlfn.ANCHORARRAY(C2480)*0.05</f>
        <v>1.25</v>
      </c>
      <c r="E2480" s="9">
        <f t="shared" ca="1" si="208"/>
        <v>2</v>
      </c>
      <c r="F2480" s="9">
        <f t="shared" ca="1" si="206"/>
        <v>4</v>
      </c>
      <c r="G2480" s="9">
        <f t="shared" ca="1" si="209"/>
        <v>15</v>
      </c>
      <c r="H2480" s="9">
        <f t="shared" ca="1" si="210"/>
        <v>3</v>
      </c>
      <c r="I2480" s="9">
        <f ca="1">RAND()*(Packaging[[#This Row],[Ordering cost]]+Packaging[[#This Row],[Holding cost]])+0.2</f>
        <v>1.5002258225768843</v>
      </c>
      <c r="J2480" s="9">
        <f ca="1">SUM(Packaging[[#This Row],[Purchase Cost]:[Taxes]])</f>
        <v>51.750225822576887</v>
      </c>
      <c r="K2480" s="9" t="str">
        <f>TEXT(Packaging[[#This Row],[Deliverydate_C]],"mmm")</f>
        <v>Jan</v>
      </c>
      <c r="L2480" s="9"/>
      <c r="M2480" s="9" t="s">
        <v>219</v>
      </c>
    </row>
    <row r="2481" spans="3:13" x14ac:dyDescent="0.25">
      <c r="C2481" s="9">
        <f t="shared" ca="1" si="207"/>
        <v>20</v>
      </c>
      <c r="D2481" s="9" cm="1">
        <f t="array" aca="1" ref="D2481" ca="1">_xlfn.ANCHORARRAY(C2481)*0.05</f>
        <v>1</v>
      </c>
      <c r="E2481" s="9">
        <f t="shared" ca="1" si="208"/>
        <v>2</v>
      </c>
      <c r="F2481" s="9">
        <f t="shared" ca="1" si="206"/>
        <v>3</v>
      </c>
      <c r="G2481" s="9">
        <f t="shared" ca="1" si="209"/>
        <v>10</v>
      </c>
      <c r="H2481" s="9">
        <f t="shared" ca="1" si="210"/>
        <v>4</v>
      </c>
      <c r="I2481" s="9">
        <f ca="1">RAND()*(Packaging[[#This Row],[Ordering cost]]+Packaging[[#This Row],[Holding cost]])+0.2</f>
        <v>3.0749464205413592</v>
      </c>
      <c r="J2481" s="9">
        <f ca="1">SUM(Packaging[[#This Row],[Purchase Cost]:[Taxes]])</f>
        <v>43.074946420541359</v>
      </c>
      <c r="K2481" s="9" t="str">
        <f>TEXT(Packaging[[#This Row],[Deliverydate_C]],"mmm")</f>
        <v>Jan</v>
      </c>
      <c r="L2481" s="9"/>
      <c r="M2481" s="9" t="s">
        <v>220</v>
      </c>
    </row>
    <row r="2482" spans="3:13" x14ac:dyDescent="0.25">
      <c r="C2482" s="9">
        <f t="shared" ca="1" si="207"/>
        <v>23</v>
      </c>
      <c r="D2482" s="9" cm="1">
        <f t="array" aca="1" ref="D2482" ca="1">_xlfn.ANCHORARRAY(C2482)*0.05</f>
        <v>1.1500000000000001</v>
      </c>
      <c r="E2482" s="9">
        <f t="shared" ca="1" si="208"/>
        <v>2</v>
      </c>
      <c r="F2482" s="9">
        <f t="shared" ca="1" si="206"/>
        <v>4</v>
      </c>
      <c r="G2482" s="9">
        <f t="shared" ca="1" si="209"/>
        <v>10</v>
      </c>
      <c r="H2482" s="9">
        <f t="shared" ca="1" si="210"/>
        <v>3</v>
      </c>
      <c r="I2482" s="9">
        <f ca="1">RAND()*(Packaging[[#This Row],[Ordering cost]]+Packaging[[#This Row],[Holding cost]])+0.2</f>
        <v>1.7707702938769956</v>
      </c>
      <c r="J2482" s="9">
        <f ca="1">SUM(Packaging[[#This Row],[Purchase Cost]:[Taxes]])</f>
        <v>44.920770293876991</v>
      </c>
      <c r="K2482" s="9" t="str">
        <f>TEXT(Packaging[[#This Row],[Deliverydate_C]],"mmm")</f>
        <v>Jan</v>
      </c>
      <c r="L2482" s="9"/>
      <c r="M2482" s="9" t="s">
        <v>221</v>
      </c>
    </row>
    <row r="2483" spans="3:13" x14ac:dyDescent="0.25">
      <c r="C2483" s="9">
        <f t="shared" ca="1" si="207"/>
        <v>23</v>
      </c>
      <c r="D2483" s="9" cm="1">
        <f t="array" aca="1" ref="D2483" ca="1">_xlfn.ANCHORARRAY(C2483)*0.05</f>
        <v>1.1500000000000001</v>
      </c>
      <c r="E2483" s="9">
        <f t="shared" ca="1" si="208"/>
        <v>1</v>
      </c>
      <c r="F2483" s="9">
        <f t="shared" ca="1" si="206"/>
        <v>3</v>
      </c>
      <c r="G2483" s="9">
        <f t="shared" ca="1" si="209"/>
        <v>14</v>
      </c>
      <c r="H2483" s="9">
        <f t="shared" ca="1" si="210"/>
        <v>3</v>
      </c>
      <c r="I2483" s="9">
        <f ca="1">RAND()*(Packaging[[#This Row],[Ordering cost]]+Packaging[[#This Row],[Holding cost]])+0.2</f>
        <v>1.3622176504629206</v>
      </c>
      <c r="J2483" s="9">
        <f ca="1">SUM(Packaging[[#This Row],[Purchase Cost]:[Taxes]])</f>
        <v>46.512217650462922</v>
      </c>
      <c r="K2483" s="9" t="str">
        <f>TEXT(Packaging[[#This Row],[Deliverydate_C]],"mmm")</f>
        <v>Jan</v>
      </c>
      <c r="L2483" s="9"/>
      <c r="M2483" s="9" t="s">
        <v>220</v>
      </c>
    </row>
    <row r="2484" spans="3:13" x14ac:dyDescent="0.25">
      <c r="C2484" s="9">
        <f t="shared" ca="1" si="207"/>
        <v>29</v>
      </c>
      <c r="D2484" s="9" cm="1">
        <f t="array" aca="1" ref="D2484" ca="1">_xlfn.ANCHORARRAY(C2484)*0.05</f>
        <v>1.4500000000000002</v>
      </c>
      <c r="E2484" s="9">
        <f t="shared" ca="1" si="208"/>
        <v>1</v>
      </c>
      <c r="F2484" s="9">
        <f t="shared" ca="1" si="206"/>
        <v>4</v>
      </c>
      <c r="G2484" s="9">
        <f t="shared" ca="1" si="209"/>
        <v>13</v>
      </c>
      <c r="H2484" s="9">
        <f t="shared" ca="1" si="210"/>
        <v>3</v>
      </c>
      <c r="I2484" s="9">
        <f ca="1">RAND()*(Packaging[[#This Row],[Ordering cost]]+Packaging[[#This Row],[Holding cost]])+0.2</f>
        <v>1.1273592849100702</v>
      </c>
      <c r="J2484" s="9">
        <f ca="1">SUM(Packaging[[#This Row],[Purchase Cost]:[Taxes]])</f>
        <v>52.577359284910074</v>
      </c>
      <c r="K2484" s="9" t="str">
        <f>TEXT(Packaging[[#This Row],[Deliverydate_C]],"mmm")</f>
        <v>Jan</v>
      </c>
      <c r="L2484" s="9"/>
      <c r="M2484" s="9" t="s">
        <v>219</v>
      </c>
    </row>
    <row r="2485" spans="3:13" x14ac:dyDescent="0.25">
      <c r="C2485" s="9">
        <f t="shared" ca="1" si="207"/>
        <v>29</v>
      </c>
      <c r="D2485" s="9" cm="1">
        <f t="array" aca="1" ref="D2485" ca="1">_xlfn.ANCHORARRAY(C2485)*0.05</f>
        <v>1.4500000000000002</v>
      </c>
      <c r="E2485" s="9">
        <f t="shared" ca="1" si="208"/>
        <v>1</v>
      </c>
      <c r="F2485" s="9">
        <f t="shared" ca="1" si="206"/>
        <v>4</v>
      </c>
      <c r="G2485" s="9">
        <f t="shared" ca="1" si="209"/>
        <v>13</v>
      </c>
      <c r="H2485" s="9">
        <f t="shared" ca="1" si="210"/>
        <v>4</v>
      </c>
      <c r="I2485" s="9">
        <f ca="1">RAND()*(Packaging[[#This Row],[Ordering cost]]+Packaging[[#This Row],[Holding cost]])+0.2</f>
        <v>2.0802309438492053</v>
      </c>
      <c r="J2485" s="9">
        <f ca="1">SUM(Packaging[[#This Row],[Purchase Cost]:[Taxes]])</f>
        <v>54.530230943849205</v>
      </c>
      <c r="K2485" s="9" t="str">
        <f>TEXT(Packaging[[#This Row],[Deliverydate_C]],"mmm")</f>
        <v>Jan</v>
      </c>
      <c r="L2485" s="9"/>
      <c r="M2485" s="9" t="s">
        <v>219</v>
      </c>
    </row>
    <row r="2486" spans="3:13" x14ac:dyDescent="0.25">
      <c r="C2486" s="9">
        <f t="shared" ca="1" si="207"/>
        <v>27</v>
      </c>
      <c r="D2486" s="9" cm="1">
        <f t="array" aca="1" ref="D2486" ca="1">_xlfn.ANCHORARRAY(C2486)*0.05</f>
        <v>1.35</v>
      </c>
      <c r="E2486" s="9">
        <f t="shared" ca="1" si="208"/>
        <v>2</v>
      </c>
      <c r="F2486" s="9">
        <f t="shared" ca="1" si="206"/>
        <v>3</v>
      </c>
      <c r="G2486" s="9">
        <f t="shared" ca="1" si="209"/>
        <v>12</v>
      </c>
      <c r="H2486" s="9">
        <f t="shared" ca="1" si="210"/>
        <v>2</v>
      </c>
      <c r="I2486" s="9">
        <f ca="1">RAND()*(Packaging[[#This Row],[Ordering cost]]+Packaging[[#This Row],[Holding cost]])+0.2</f>
        <v>1.7986032004452266</v>
      </c>
      <c r="J2486" s="9">
        <f ca="1">SUM(Packaging[[#This Row],[Purchase Cost]:[Taxes]])</f>
        <v>49.14860320044523</v>
      </c>
      <c r="K2486" s="9" t="str">
        <f>TEXT(Packaging[[#This Row],[Deliverydate_C]],"mmm")</f>
        <v>Jan</v>
      </c>
      <c r="L2486" s="9"/>
      <c r="M2486" s="9" t="s">
        <v>220</v>
      </c>
    </row>
    <row r="2487" spans="3:13" x14ac:dyDescent="0.25">
      <c r="C2487" s="9">
        <f t="shared" ca="1" si="207"/>
        <v>21</v>
      </c>
      <c r="D2487" s="9" cm="1">
        <f t="array" aca="1" ref="D2487" ca="1">_xlfn.ANCHORARRAY(C2487)*0.05</f>
        <v>1.05</v>
      </c>
      <c r="E2487" s="9">
        <f t="shared" ca="1" si="208"/>
        <v>2</v>
      </c>
      <c r="F2487" s="9">
        <f t="shared" ca="1" si="206"/>
        <v>4</v>
      </c>
      <c r="G2487" s="9">
        <f t="shared" ca="1" si="209"/>
        <v>14</v>
      </c>
      <c r="H2487" s="9">
        <f t="shared" ca="1" si="210"/>
        <v>3</v>
      </c>
      <c r="I2487" s="9">
        <f ca="1">RAND()*(Packaging[[#This Row],[Ordering cost]]+Packaging[[#This Row],[Holding cost]])+0.2</f>
        <v>0.73792511933931282</v>
      </c>
      <c r="J2487" s="9">
        <f ca="1">SUM(Packaging[[#This Row],[Purchase Cost]:[Taxes]])</f>
        <v>45.787925119339313</v>
      </c>
      <c r="K2487" s="9" t="str">
        <f>TEXT(Packaging[[#This Row],[Deliverydate_C]],"mmm")</f>
        <v>Jan</v>
      </c>
      <c r="L2487" s="9"/>
      <c r="M2487" s="9" t="s">
        <v>220</v>
      </c>
    </row>
    <row r="2488" spans="3:13" x14ac:dyDescent="0.25">
      <c r="C2488" s="9">
        <f t="shared" ca="1" si="207"/>
        <v>25</v>
      </c>
      <c r="D2488" s="9" cm="1">
        <f t="array" aca="1" ref="D2488" ca="1">_xlfn.ANCHORARRAY(C2488)*0.05</f>
        <v>1.25</v>
      </c>
      <c r="E2488" s="9">
        <f t="shared" ca="1" si="208"/>
        <v>1</v>
      </c>
      <c r="F2488" s="9">
        <f t="shared" ca="1" si="206"/>
        <v>4</v>
      </c>
      <c r="G2488" s="9">
        <f t="shared" ca="1" si="209"/>
        <v>11</v>
      </c>
      <c r="H2488" s="9">
        <f t="shared" ca="1" si="210"/>
        <v>3</v>
      </c>
      <c r="I2488" s="9">
        <f ca="1">RAND()*(Packaging[[#This Row],[Ordering cost]]+Packaging[[#This Row],[Holding cost]])+0.2</f>
        <v>1.1414616082228743</v>
      </c>
      <c r="J2488" s="9">
        <f ca="1">SUM(Packaging[[#This Row],[Purchase Cost]:[Taxes]])</f>
        <v>46.391461608222876</v>
      </c>
      <c r="K2488" s="9" t="str">
        <f>TEXT(Packaging[[#This Row],[Deliverydate_C]],"mmm")</f>
        <v>Jan</v>
      </c>
      <c r="L2488" s="9"/>
      <c r="M2488" s="9" t="s">
        <v>219</v>
      </c>
    </row>
    <row r="2489" spans="3:13" x14ac:dyDescent="0.25">
      <c r="C2489" s="9">
        <f t="shared" ca="1" si="207"/>
        <v>20</v>
      </c>
      <c r="D2489" s="9" cm="1">
        <f t="array" aca="1" ref="D2489" ca="1">_xlfn.ANCHORARRAY(C2489)*0.05</f>
        <v>1</v>
      </c>
      <c r="E2489" s="9">
        <f t="shared" ca="1" si="208"/>
        <v>1</v>
      </c>
      <c r="F2489" s="9">
        <f t="shared" ca="1" si="206"/>
        <v>3</v>
      </c>
      <c r="G2489" s="9">
        <f t="shared" ca="1" si="209"/>
        <v>10</v>
      </c>
      <c r="H2489" s="9">
        <f t="shared" ca="1" si="210"/>
        <v>4</v>
      </c>
      <c r="I2489" s="9">
        <f ca="1">RAND()*(Packaging[[#This Row],[Ordering cost]]+Packaging[[#This Row],[Holding cost]])+0.2</f>
        <v>1.0463872028001857</v>
      </c>
      <c r="J2489" s="9">
        <f ca="1">SUM(Packaging[[#This Row],[Purchase Cost]:[Taxes]])</f>
        <v>40.046387202800183</v>
      </c>
      <c r="K2489" s="9" t="str">
        <f>TEXT(Packaging[[#This Row],[Deliverydate_C]],"mmm")</f>
        <v>Jan</v>
      </c>
      <c r="L2489" s="9"/>
      <c r="M2489" s="9" t="s">
        <v>219</v>
      </c>
    </row>
    <row r="2490" spans="3:13" x14ac:dyDescent="0.25">
      <c r="C2490" s="9">
        <f t="shared" ca="1" si="207"/>
        <v>22</v>
      </c>
      <c r="D2490" s="9" cm="1">
        <f t="array" aca="1" ref="D2490" ca="1">_xlfn.ANCHORARRAY(C2490)*0.05</f>
        <v>1.1000000000000001</v>
      </c>
      <c r="E2490" s="9">
        <f t="shared" ca="1" si="208"/>
        <v>2</v>
      </c>
      <c r="F2490" s="9">
        <f t="shared" ca="1" si="206"/>
        <v>4</v>
      </c>
      <c r="G2490" s="9">
        <f t="shared" ca="1" si="209"/>
        <v>15</v>
      </c>
      <c r="H2490" s="9">
        <f t="shared" ca="1" si="210"/>
        <v>5</v>
      </c>
      <c r="I2490" s="9">
        <f ca="1">RAND()*(Packaging[[#This Row],[Ordering cost]]+Packaging[[#This Row],[Holding cost]])+0.2</f>
        <v>0.88149841728263589</v>
      </c>
      <c r="J2490" s="9">
        <f ca="1">SUM(Packaging[[#This Row],[Purchase Cost]:[Taxes]])</f>
        <v>49.981498417282637</v>
      </c>
      <c r="K2490" s="9" t="str">
        <f>TEXT(Packaging[[#This Row],[Deliverydate_C]],"mmm")</f>
        <v>Jan</v>
      </c>
      <c r="L2490" s="9"/>
      <c r="M2490" s="9" t="s">
        <v>220</v>
      </c>
    </row>
    <row r="2491" spans="3:13" x14ac:dyDescent="0.25">
      <c r="C2491" s="9">
        <f t="shared" ca="1" si="207"/>
        <v>20</v>
      </c>
      <c r="D2491" s="9" cm="1">
        <f t="array" aca="1" ref="D2491" ca="1">_xlfn.ANCHORARRAY(C2491)*0.05</f>
        <v>1</v>
      </c>
      <c r="E2491" s="9">
        <f t="shared" ca="1" si="208"/>
        <v>2</v>
      </c>
      <c r="F2491" s="9">
        <f t="shared" ca="1" si="206"/>
        <v>3</v>
      </c>
      <c r="G2491" s="9">
        <f t="shared" ca="1" si="209"/>
        <v>13</v>
      </c>
      <c r="H2491" s="9">
        <f t="shared" ca="1" si="210"/>
        <v>5</v>
      </c>
      <c r="I2491" s="9">
        <f ca="1">RAND()*(Packaging[[#This Row],[Ordering cost]]+Packaging[[#This Row],[Holding cost]])+0.2</f>
        <v>0.33142224936773007</v>
      </c>
      <c r="J2491" s="9">
        <f ca="1">SUM(Packaging[[#This Row],[Purchase Cost]:[Taxes]])</f>
        <v>44.331422249367733</v>
      </c>
      <c r="K2491" s="9" t="str">
        <f>TEXT(Packaging[[#This Row],[Deliverydate_C]],"mmm")</f>
        <v>Jan</v>
      </c>
      <c r="L2491" s="9"/>
      <c r="M2491" s="9" t="s">
        <v>220</v>
      </c>
    </row>
    <row r="2492" spans="3:13" x14ac:dyDescent="0.25">
      <c r="C2492" s="9">
        <f t="shared" ca="1" si="207"/>
        <v>27</v>
      </c>
      <c r="D2492" s="9" cm="1">
        <f t="array" aca="1" ref="D2492" ca="1">_xlfn.ANCHORARRAY(C2492)*0.05</f>
        <v>1.35</v>
      </c>
      <c r="E2492" s="9">
        <f t="shared" ca="1" si="208"/>
        <v>1</v>
      </c>
      <c r="F2492" s="9">
        <f t="shared" ca="1" si="206"/>
        <v>4</v>
      </c>
      <c r="G2492" s="9">
        <f t="shared" ca="1" si="209"/>
        <v>12</v>
      </c>
      <c r="H2492" s="9">
        <f t="shared" ca="1" si="210"/>
        <v>3</v>
      </c>
      <c r="I2492" s="9">
        <f ca="1">RAND()*(Packaging[[#This Row],[Ordering cost]]+Packaging[[#This Row],[Holding cost]])+0.2</f>
        <v>1.0055163543532672</v>
      </c>
      <c r="J2492" s="9">
        <f ca="1">SUM(Packaging[[#This Row],[Purchase Cost]:[Taxes]])</f>
        <v>49.35551635435327</v>
      </c>
      <c r="K2492" s="9" t="str">
        <f>TEXT(Packaging[[#This Row],[Deliverydate_C]],"mmm")</f>
        <v>Jan</v>
      </c>
      <c r="L2492" s="9"/>
      <c r="M2492" s="9" t="s">
        <v>220</v>
      </c>
    </row>
    <row r="2493" spans="3:13" x14ac:dyDescent="0.25">
      <c r="C2493" s="9">
        <f t="shared" ca="1" si="207"/>
        <v>24</v>
      </c>
      <c r="D2493" s="9" cm="1">
        <f t="array" aca="1" ref="D2493" ca="1">_xlfn.ANCHORARRAY(C2493)*0.05</f>
        <v>1.2000000000000002</v>
      </c>
      <c r="E2493" s="9">
        <f t="shared" ca="1" si="208"/>
        <v>1</v>
      </c>
      <c r="F2493" s="9">
        <f t="shared" ca="1" si="206"/>
        <v>3</v>
      </c>
      <c r="G2493" s="9">
        <f t="shared" ca="1" si="209"/>
        <v>13</v>
      </c>
      <c r="H2493" s="9">
        <f t="shared" ca="1" si="210"/>
        <v>2</v>
      </c>
      <c r="I2493" s="9">
        <f ca="1">RAND()*(Packaging[[#This Row],[Ordering cost]]+Packaging[[#This Row],[Holding cost]])+0.2</f>
        <v>1.5390834442900205</v>
      </c>
      <c r="J2493" s="9">
        <f ca="1">SUM(Packaging[[#This Row],[Purchase Cost]:[Taxes]])</f>
        <v>45.739083444290024</v>
      </c>
      <c r="K2493" s="9" t="str">
        <f>TEXT(Packaging[[#This Row],[Deliverydate_C]],"mmm")</f>
        <v>Jan</v>
      </c>
      <c r="L2493" s="9"/>
      <c r="M2493" s="9" t="s">
        <v>220</v>
      </c>
    </row>
    <row r="2494" spans="3:13" x14ac:dyDescent="0.25">
      <c r="C2494" s="9">
        <f t="shared" ca="1" si="207"/>
        <v>30</v>
      </c>
      <c r="D2494" s="9" cm="1">
        <f t="array" aca="1" ref="D2494" ca="1">_xlfn.ANCHORARRAY(C2494)*0.05</f>
        <v>1.5</v>
      </c>
      <c r="E2494" s="9">
        <f t="shared" ca="1" si="208"/>
        <v>2</v>
      </c>
      <c r="F2494" s="9">
        <f t="shared" ca="1" si="206"/>
        <v>4</v>
      </c>
      <c r="G2494" s="9">
        <f t="shared" ca="1" si="209"/>
        <v>15</v>
      </c>
      <c r="H2494" s="9">
        <f t="shared" ca="1" si="210"/>
        <v>2</v>
      </c>
      <c r="I2494" s="9">
        <f ca="1">RAND()*(Packaging[[#This Row],[Ordering cost]]+Packaging[[#This Row],[Holding cost]])+0.2</f>
        <v>0.91723851972031434</v>
      </c>
      <c r="J2494" s="9">
        <f ca="1">SUM(Packaging[[#This Row],[Purchase Cost]:[Taxes]])</f>
        <v>55.417238519720314</v>
      </c>
      <c r="K2494" s="9" t="str">
        <f>TEXT(Packaging[[#This Row],[Deliverydate_C]],"mmm")</f>
        <v>Jan</v>
      </c>
      <c r="L2494" s="9"/>
      <c r="M2494" s="9" t="s">
        <v>220</v>
      </c>
    </row>
    <row r="2495" spans="3:13" x14ac:dyDescent="0.25">
      <c r="C2495" s="9">
        <f t="shared" ca="1" si="207"/>
        <v>21</v>
      </c>
      <c r="D2495" s="9" cm="1">
        <f t="array" aca="1" ref="D2495" ca="1">_xlfn.ANCHORARRAY(C2495)*0.05</f>
        <v>1.05</v>
      </c>
      <c r="E2495" s="9">
        <f t="shared" ca="1" si="208"/>
        <v>2</v>
      </c>
      <c r="F2495" s="9">
        <f t="shared" ca="1" si="206"/>
        <v>3</v>
      </c>
      <c r="G2495" s="9">
        <f t="shared" ca="1" si="209"/>
        <v>12</v>
      </c>
      <c r="H2495" s="9">
        <f t="shared" ca="1" si="210"/>
        <v>2</v>
      </c>
      <c r="I2495" s="9">
        <f ca="1">RAND()*(Packaging[[#This Row],[Ordering cost]]+Packaging[[#This Row],[Holding cost]])+0.2</f>
        <v>3.0691076032062625</v>
      </c>
      <c r="J2495" s="9">
        <f ca="1">SUM(Packaging[[#This Row],[Purchase Cost]:[Taxes]])</f>
        <v>44.11910760320626</v>
      </c>
      <c r="K2495" s="9" t="str">
        <f>TEXT(Packaging[[#This Row],[Deliverydate_C]],"mmm")</f>
        <v>Jan</v>
      </c>
      <c r="L2495" s="9"/>
      <c r="M2495" s="9" t="s">
        <v>220</v>
      </c>
    </row>
    <row r="2496" spans="3:13" x14ac:dyDescent="0.25">
      <c r="C2496" s="9">
        <f t="shared" ca="1" si="207"/>
        <v>25</v>
      </c>
      <c r="D2496" s="9" cm="1">
        <f t="array" aca="1" ref="D2496" ca="1">_xlfn.ANCHORARRAY(C2496)*0.05</f>
        <v>1.25</v>
      </c>
      <c r="E2496" s="9">
        <f t="shared" ca="1" si="208"/>
        <v>1</v>
      </c>
      <c r="F2496" s="9">
        <f t="shared" ca="1" si="206"/>
        <v>3</v>
      </c>
      <c r="G2496" s="9">
        <f t="shared" ca="1" si="209"/>
        <v>13</v>
      </c>
      <c r="H2496" s="9">
        <f t="shared" ca="1" si="210"/>
        <v>2</v>
      </c>
      <c r="I2496" s="9">
        <f ca="1">RAND()*(Packaging[[#This Row],[Ordering cost]]+Packaging[[#This Row],[Holding cost]])+0.2</f>
        <v>0.96787822871757734</v>
      </c>
      <c r="J2496" s="9">
        <f ca="1">SUM(Packaging[[#This Row],[Purchase Cost]:[Taxes]])</f>
        <v>46.217878228717581</v>
      </c>
      <c r="K2496" s="9" t="str">
        <f>TEXT(Packaging[[#This Row],[Deliverydate_C]],"mmm")</f>
        <v>Jan</v>
      </c>
      <c r="L2496" s="9"/>
      <c r="M2496" s="9" t="s">
        <v>220</v>
      </c>
    </row>
    <row r="2497" spans="3:13" x14ac:dyDescent="0.25">
      <c r="C2497" s="9">
        <f t="shared" ca="1" si="207"/>
        <v>22</v>
      </c>
      <c r="D2497" s="9" cm="1">
        <f t="array" aca="1" ref="D2497" ca="1">_xlfn.ANCHORARRAY(C2497)*0.05</f>
        <v>1.1000000000000001</v>
      </c>
      <c r="E2497" s="9">
        <f t="shared" ca="1" si="208"/>
        <v>2</v>
      </c>
      <c r="F2497" s="9">
        <f t="shared" ca="1" si="206"/>
        <v>4</v>
      </c>
      <c r="G2497" s="9">
        <f t="shared" ca="1" si="209"/>
        <v>10</v>
      </c>
      <c r="H2497" s="9">
        <f t="shared" ca="1" si="210"/>
        <v>5</v>
      </c>
      <c r="I2497" s="9">
        <f ca="1">RAND()*(Packaging[[#This Row],[Ordering cost]]+Packaging[[#This Row],[Holding cost]])+0.2</f>
        <v>0.85628621737424382</v>
      </c>
      <c r="J2497" s="9">
        <f ca="1">SUM(Packaging[[#This Row],[Purchase Cost]:[Taxes]])</f>
        <v>44.956286217374242</v>
      </c>
      <c r="K2497" s="9" t="str">
        <f>TEXT(Packaging[[#This Row],[Deliverydate_C]],"mmm")</f>
        <v>Jan</v>
      </c>
      <c r="L2497" s="9"/>
      <c r="M2497" s="9" t="s">
        <v>220</v>
      </c>
    </row>
    <row r="2498" spans="3:13" x14ac:dyDescent="0.25">
      <c r="C2498" s="9">
        <f t="shared" ca="1" si="207"/>
        <v>27</v>
      </c>
      <c r="D2498" s="9" cm="1">
        <f t="array" aca="1" ref="D2498" ca="1">_xlfn.ANCHORARRAY(C2498)*0.05</f>
        <v>1.35</v>
      </c>
      <c r="E2498" s="9">
        <f t="shared" ca="1" si="208"/>
        <v>2</v>
      </c>
      <c r="F2498" s="9">
        <f t="shared" ref="F2498:F2561" ca="1" si="211">RANDBETWEEN(3,4)</f>
        <v>4</v>
      </c>
      <c r="G2498" s="9">
        <f t="shared" ca="1" si="209"/>
        <v>13</v>
      </c>
      <c r="H2498" s="9">
        <f t="shared" ca="1" si="210"/>
        <v>2</v>
      </c>
      <c r="I2498" s="9">
        <f ca="1">RAND()*(Packaging[[#This Row],[Ordering cost]]+Packaging[[#This Row],[Holding cost]])+0.2</f>
        <v>1.0280634189619382</v>
      </c>
      <c r="J2498" s="9">
        <f ca="1">SUM(Packaging[[#This Row],[Purchase Cost]:[Taxes]])</f>
        <v>50.378063418961936</v>
      </c>
      <c r="K2498" s="9" t="str">
        <f>TEXT(Packaging[[#This Row],[Deliverydate_C]],"mmm")</f>
        <v>Jan</v>
      </c>
      <c r="L2498" s="9"/>
      <c r="M2498" s="9" t="s">
        <v>219</v>
      </c>
    </row>
    <row r="2499" spans="3:13" x14ac:dyDescent="0.25">
      <c r="C2499" s="9">
        <f t="shared" ca="1" si="207"/>
        <v>27</v>
      </c>
      <c r="D2499" s="9" cm="1">
        <f t="array" aca="1" ref="D2499" ca="1">_xlfn.ANCHORARRAY(C2499)*0.05</f>
        <v>1.35</v>
      </c>
      <c r="E2499" s="9">
        <f t="shared" ca="1" si="208"/>
        <v>2</v>
      </c>
      <c r="F2499" s="9">
        <f t="shared" ca="1" si="211"/>
        <v>4</v>
      </c>
      <c r="G2499" s="9">
        <f t="shared" ca="1" si="209"/>
        <v>13</v>
      </c>
      <c r="H2499" s="9">
        <f t="shared" ca="1" si="210"/>
        <v>3</v>
      </c>
      <c r="I2499" s="9">
        <f ca="1">RAND()*(Packaging[[#This Row],[Ordering cost]]+Packaging[[#This Row],[Holding cost]])+0.2</f>
        <v>2.2002453695737239</v>
      </c>
      <c r="J2499" s="9">
        <f ca="1">SUM(Packaging[[#This Row],[Purchase Cost]:[Taxes]])</f>
        <v>52.550245369573723</v>
      </c>
      <c r="K2499" s="9" t="str">
        <f>TEXT(Packaging[[#This Row],[Deliverydate_C]],"mmm")</f>
        <v>Jan</v>
      </c>
      <c r="L2499" s="9"/>
      <c r="M2499" s="9" t="s">
        <v>220</v>
      </c>
    </row>
    <row r="2500" spans="3:13" x14ac:dyDescent="0.25">
      <c r="C2500" s="9">
        <f t="shared" ca="1" si="207"/>
        <v>22</v>
      </c>
      <c r="D2500" s="9" cm="1">
        <f t="array" aca="1" ref="D2500" ca="1">_xlfn.ANCHORARRAY(C2500)*0.05</f>
        <v>1.1000000000000001</v>
      </c>
      <c r="E2500" s="9">
        <f t="shared" ca="1" si="208"/>
        <v>1</v>
      </c>
      <c r="F2500" s="9">
        <f t="shared" ca="1" si="211"/>
        <v>4</v>
      </c>
      <c r="G2500" s="9">
        <f t="shared" ca="1" si="209"/>
        <v>14</v>
      </c>
      <c r="H2500" s="9">
        <f t="shared" ca="1" si="210"/>
        <v>4</v>
      </c>
      <c r="I2500" s="9">
        <f ca="1">RAND()*(Packaging[[#This Row],[Ordering cost]]+Packaging[[#This Row],[Holding cost]])+0.2</f>
        <v>1.5971069793705264</v>
      </c>
      <c r="J2500" s="9">
        <f ca="1">SUM(Packaging[[#This Row],[Purchase Cost]:[Taxes]])</f>
        <v>47.697106979370531</v>
      </c>
      <c r="K2500" s="9" t="str">
        <f>TEXT(Packaging[[#This Row],[Deliverydate_C]],"mmm")</f>
        <v>Jan</v>
      </c>
      <c r="L2500" s="9"/>
      <c r="M2500" s="9" t="s">
        <v>219</v>
      </c>
    </row>
    <row r="2501" spans="3:13" x14ac:dyDescent="0.25">
      <c r="C2501" s="9">
        <f t="shared" ca="1" si="207"/>
        <v>25</v>
      </c>
      <c r="D2501" s="9" cm="1">
        <f t="array" aca="1" ref="D2501" ca="1">_xlfn.ANCHORARRAY(C2501)*0.05</f>
        <v>1.25</v>
      </c>
      <c r="E2501" s="9">
        <f t="shared" ca="1" si="208"/>
        <v>2</v>
      </c>
      <c r="F2501" s="9">
        <f t="shared" ca="1" si="211"/>
        <v>4</v>
      </c>
      <c r="G2501" s="9">
        <f t="shared" ca="1" si="209"/>
        <v>11</v>
      </c>
      <c r="H2501" s="9">
        <f t="shared" ca="1" si="210"/>
        <v>3</v>
      </c>
      <c r="I2501" s="9">
        <f ca="1">RAND()*(Packaging[[#This Row],[Ordering cost]]+Packaging[[#This Row],[Holding cost]])+0.2</f>
        <v>3.3883789024617563</v>
      </c>
      <c r="J2501" s="9">
        <f ca="1">SUM(Packaging[[#This Row],[Purchase Cost]:[Taxes]])</f>
        <v>49.638378902461753</v>
      </c>
      <c r="K2501" s="9" t="str">
        <f>TEXT(Packaging[[#This Row],[Deliverydate_C]],"mmm")</f>
        <v>Jan</v>
      </c>
      <c r="L2501" s="9"/>
      <c r="M2501" s="9" t="s">
        <v>220</v>
      </c>
    </row>
    <row r="2502" spans="3:13" x14ac:dyDescent="0.25">
      <c r="C2502" s="9">
        <f t="shared" ca="1" si="207"/>
        <v>25</v>
      </c>
      <c r="D2502" s="9" cm="1">
        <f t="array" aca="1" ref="D2502" ca="1">_xlfn.ANCHORARRAY(C2502)*0.05</f>
        <v>1.25</v>
      </c>
      <c r="E2502" s="9">
        <f t="shared" ca="1" si="208"/>
        <v>2</v>
      </c>
      <c r="F2502" s="9">
        <f t="shared" ca="1" si="211"/>
        <v>4</v>
      </c>
      <c r="G2502" s="9">
        <f t="shared" ca="1" si="209"/>
        <v>12</v>
      </c>
      <c r="H2502" s="9">
        <f t="shared" ca="1" si="210"/>
        <v>4</v>
      </c>
      <c r="I2502" s="9">
        <f ca="1">RAND()*(Packaging[[#This Row],[Ordering cost]]+Packaging[[#This Row],[Holding cost]])+0.2</f>
        <v>0.93205240105794429</v>
      </c>
      <c r="J2502" s="9">
        <f ca="1">SUM(Packaging[[#This Row],[Purchase Cost]:[Taxes]])</f>
        <v>49.182052401057945</v>
      </c>
      <c r="K2502" s="9" t="str">
        <f>TEXT(Packaging[[#This Row],[Deliverydate_C]],"mmm")</f>
        <v>Jan</v>
      </c>
      <c r="L2502" s="9"/>
      <c r="M2502" s="9" t="s">
        <v>220</v>
      </c>
    </row>
    <row r="2503" spans="3:13" x14ac:dyDescent="0.25">
      <c r="C2503" s="9">
        <f t="shared" ca="1" si="207"/>
        <v>24</v>
      </c>
      <c r="D2503" s="9" cm="1">
        <f t="array" aca="1" ref="D2503" ca="1">_xlfn.ANCHORARRAY(C2503)*0.05</f>
        <v>1.2000000000000002</v>
      </c>
      <c r="E2503" s="9">
        <f t="shared" ca="1" si="208"/>
        <v>1</v>
      </c>
      <c r="F2503" s="9">
        <f t="shared" ca="1" si="211"/>
        <v>3</v>
      </c>
      <c r="G2503" s="9">
        <f t="shared" ca="1" si="209"/>
        <v>12</v>
      </c>
      <c r="H2503" s="9">
        <f t="shared" ca="1" si="210"/>
        <v>3</v>
      </c>
      <c r="I2503" s="9">
        <f ca="1">RAND()*(Packaging[[#This Row],[Ordering cost]]+Packaging[[#This Row],[Holding cost]])+0.2</f>
        <v>1.649784025081281</v>
      </c>
      <c r="J2503" s="9">
        <f ca="1">SUM(Packaging[[#This Row],[Purchase Cost]:[Taxes]])</f>
        <v>45.849784025081284</v>
      </c>
      <c r="K2503" s="9" t="str">
        <f>TEXT(Packaging[[#This Row],[Deliverydate_C]],"mmm")</f>
        <v>Jan</v>
      </c>
      <c r="L2503" s="9"/>
      <c r="M2503" s="9" t="s">
        <v>219</v>
      </c>
    </row>
    <row r="2504" spans="3:13" x14ac:dyDescent="0.25">
      <c r="C2504" s="9">
        <f t="shared" ca="1" si="207"/>
        <v>20</v>
      </c>
      <c r="D2504" s="9" cm="1">
        <f t="array" aca="1" ref="D2504" ca="1">_xlfn.ANCHORARRAY(C2504)*0.05</f>
        <v>1</v>
      </c>
      <c r="E2504" s="9">
        <f t="shared" ca="1" si="208"/>
        <v>1</v>
      </c>
      <c r="F2504" s="9">
        <f t="shared" ca="1" si="211"/>
        <v>3</v>
      </c>
      <c r="G2504" s="9">
        <f t="shared" ca="1" si="209"/>
        <v>13</v>
      </c>
      <c r="H2504" s="9">
        <f t="shared" ca="1" si="210"/>
        <v>3</v>
      </c>
      <c r="I2504" s="9">
        <f ca="1">RAND()*(Packaging[[#This Row],[Ordering cost]]+Packaging[[#This Row],[Holding cost]])+0.2</f>
        <v>0.57874001765836502</v>
      </c>
      <c r="J2504" s="9">
        <f ca="1">SUM(Packaging[[#This Row],[Purchase Cost]:[Taxes]])</f>
        <v>41.578740017658362</v>
      </c>
      <c r="K2504" s="9" t="str">
        <f>TEXT(Packaging[[#This Row],[Deliverydate_C]],"mmm")</f>
        <v>Jan</v>
      </c>
      <c r="L2504" s="9"/>
      <c r="M2504" s="9" t="s">
        <v>220</v>
      </c>
    </row>
    <row r="2505" spans="3:13" x14ac:dyDescent="0.25">
      <c r="C2505" s="9">
        <f t="shared" ref="C2505:C2568" ca="1" si="212">RANDBETWEEN(20,30)</f>
        <v>28</v>
      </c>
      <c r="D2505" s="9" cm="1">
        <f t="array" aca="1" ref="D2505" ca="1">_xlfn.ANCHORARRAY(C2505)*0.05</f>
        <v>1.4000000000000001</v>
      </c>
      <c r="E2505" s="9">
        <f t="shared" ref="E2505:E2568" ca="1" si="213">RANDBETWEEN(1,2)</f>
        <v>1</v>
      </c>
      <c r="F2505" s="9">
        <f t="shared" ca="1" si="211"/>
        <v>4</v>
      </c>
      <c r="G2505" s="9">
        <f t="shared" ref="G2505:G2568" ca="1" si="214">RANDBETWEEN(10,15)</f>
        <v>13</v>
      </c>
      <c r="H2505" s="9">
        <f t="shared" ref="H2505:H2568" ca="1" si="215">RANDBETWEEN(2,5)</f>
        <v>5</v>
      </c>
      <c r="I2505" s="9">
        <f ca="1">RAND()*(Packaging[[#This Row],[Ordering cost]]+Packaging[[#This Row],[Holding cost]])+0.2</f>
        <v>0.23369237337701929</v>
      </c>
      <c r="J2505" s="9">
        <f ca="1">SUM(Packaging[[#This Row],[Purchase Cost]:[Taxes]])</f>
        <v>52.633692373377016</v>
      </c>
      <c r="K2505" s="9" t="str">
        <f>TEXT(Packaging[[#This Row],[Deliverydate_C]],"mmm")</f>
        <v>Jan</v>
      </c>
      <c r="L2505" s="9"/>
      <c r="M2505" s="9" t="s">
        <v>221</v>
      </c>
    </row>
    <row r="2506" spans="3:13" x14ac:dyDescent="0.25">
      <c r="C2506" s="9">
        <f t="shared" ca="1" si="212"/>
        <v>21</v>
      </c>
      <c r="D2506" s="9" cm="1">
        <f t="array" aca="1" ref="D2506" ca="1">_xlfn.ANCHORARRAY(C2506)*0.05</f>
        <v>1.05</v>
      </c>
      <c r="E2506" s="9">
        <f t="shared" ca="1" si="213"/>
        <v>2</v>
      </c>
      <c r="F2506" s="9">
        <f t="shared" ca="1" si="211"/>
        <v>3</v>
      </c>
      <c r="G2506" s="9">
        <f t="shared" ca="1" si="214"/>
        <v>13</v>
      </c>
      <c r="H2506" s="9">
        <f t="shared" ca="1" si="215"/>
        <v>5</v>
      </c>
      <c r="I2506" s="9">
        <f ca="1">RAND()*(Packaging[[#This Row],[Ordering cost]]+Packaging[[#This Row],[Holding cost]])+0.2</f>
        <v>1.4843888997644852</v>
      </c>
      <c r="J2506" s="9">
        <f ca="1">SUM(Packaging[[#This Row],[Purchase Cost]:[Taxes]])</f>
        <v>46.53438889976448</v>
      </c>
      <c r="K2506" s="9" t="str">
        <f>TEXT(Packaging[[#This Row],[Deliverydate_C]],"mmm")</f>
        <v>Jan</v>
      </c>
      <c r="L2506" s="9"/>
      <c r="M2506" s="9" t="s">
        <v>219</v>
      </c>
    </row>
    <row r="2507" spans="3:13" x14ac:dyDescent="0.25">
      <c r="C2507" s="9">
        <f t="shared" ca="1" si="212"/>
        <v>25</v>
      </c>
      <c r="D2507" s="9" cm="1">
        <f t="array" aca="1" ref="D2507" ca="1">_xlfn.ANCHORARRAY(C2507)*0.05</f>
        <v>1.25</v>
      </c>
      <c r="E2507" s="9">
        <f t="shared" ca="1" si="213"/>
        <v>2</v>
      </c>
      <c r="F2507" s="9">
        <f t="shared" ca="1" si="211"/>
        <v>4</v>
      </c>
      <c r="G2507" s="9">
        <f t="shared" ca="1" si="214"/>
        <v>14</v>
      </c>
      <c r="H2507" s="9">
        <f t="shared" ca="1" si="215"/>
        <v>4</v>
      </c>
      <c r="I2507" s="9">
        <f ca="1">RAND()*(Packaging[[#This Row],[Ordering cost]]+Packaging[[#This Row],[Holding cost]])+0.2</f>
        <v>0.51391663347769989</v>
      </c>
      <c r="J2507" s="9">
        <f ca="1">SUM(Packaging[[#This Row],[Purchase Cost]:[Taxes]])</f>
        <v>50.763916633477699</v>
      </c>
      <c r="K2507" s="9" t="str">
        <f>TEXT(Packaging[[#This Row],[Deliverydate_C]],"mmm")</f>
        <v>Jan</v>
      </c>
      <c r="L2507" s="9"/>
      <c r="M2507" s="9" t="s">
        <v>219</v>
      </c>
    </row>
    <row r="2508" spans="3:13" x14ac:dyDescent="0.25">
      <c r="C2508" s="9">
        <f t="shared" ca="1" si="212"/>
        <v>27</v>
      </c>
      <c r="D2508" s="9" cm="1">
        <f t="array" aca="1" ref="D2508" ca="1">_xlfn.ANCHORARRAY(C2508)*0.05</f>
        <v>1.35</v>
      </c>
      <c r="E2508" s="9">
        <f t="shared" ca="1" si="213"/>
        <v>1</v>
      </c>
      <c r="F2508" s="9">
        <f t="shared" ca="1" si="211"/>
        <v>3</v>
      </c>
      <c r="G2508" s="9">
        <f t="shared" ca="1" si="214"/>
        <v>11</v>
      </c>
      <c r="H2508" s="9">
        <f t="shared" ca="1" si="215"/>
        <v>3</v>
      </c>
      <c r="I2508" s="9">
        <f ca="1">RAND()*(Packaging[[#This Row],[Ordering cost]]+Packaging[[#This Row],[Holding cost]])+0.2</f>
        <v>0.49789829829835419</v>
      </c>
      <c r="J2508" s="9">
        <f ca="1">SUM(Packaging[[#This Row],[Purchase Cost]:[Taxes]])</f>
        <v>46.847898298298354</v>
      </c>
      <c r="K2508" s="9" t="str">
        <f>TEXT(Packaging[[#This Row],[Deliverydate_C]],"mmm")</f>
        <v>Jan</v>
      </c>
      <c r="L2508" s="9"/>
      <c r="M2508" s="9" t="s">
        <v>219</v>
      </c>
    </row>
    <row r="2509" spans="3:13" x14ac:dyDescent="0.25">
      <c r="C2509" s="9">
        <f t="shared" ca="1" si="212"/>
        <v>30</v>
      </c>
      <c r="D2509" s="9" cm="1">
        <f t="array" aca="1" ref="D2509" ca="1">_xlfn.ANCHORARRAY(C2509)*0.05</f>
        <v>1.5</v>
      </c>
      <c r="E2509" s="9">
        <f t="shared" ca="1" si="213"/>
        <v>2</v>
      </c>
      <c r="F2509" s="9">
        <f t="shared" ca="1" si="211"/>
        <v>4</v>
      </c>
      <c r="G2509" s="9">
        <f t="shared" ca="1" si="214"/>
        <v>11</v>
      </c>
      <c r="H2509" s="9">
        <f t="shared" ca="1" si="215"/>
        <v>5</v>
      </c>
      <c r="I2509" s="9">
        <f ca="1">RAND()*(Packaging[[#This Row],[Ordering cost]]+Packaging[[#This Row],[Holding cost]])+0.2</f>
        <v>2.5537483534131535</v>
      </c>
      <c r="J2509" s="9">
        <f ca="1">SUM(Packaging[[#This Row],[Purchase Cost]:[Taxes]])</f>
        <v>56.053748353413155</v>
      </c>
      <c r="K2509" s="9" t="str">
        <f>TEXT(Packaging[[#This Row],[Deliverydate_C]],"mmm")</f>
        <v>Jan</v>
      </c>
      <c r="L2509" s="9"/>
      <c r="M2509" s="9" t="s">
        <v>220</v>
      </c>
    </row>
    <row r="2510" spans="3:13" x14ac:dyDescent="0.25">
      <c r="C2510" s="9">
        <f t="shared" ca="1" si="212"/>
        <v>25</v>
      </c>
      <c r="D2510" s="9" cm="1">
        <f t="array" aca="1" ref="D2510" ca="1">_xlfn.ANCHORARRAY(C2510)*0.05</f>
        <v>1.25</v>
      </c>
      <c r="E2510" s="9">
        <f t="shared" ca="1" si="213"/>
        <v>1</v>
      </c>
      <c r="F2510" s="9">
        <f t="shared" ca="1" si="211"/>
        <v>3</v>
      </c>
      <c r="G2510" s="9">
        <f t="shared" ca="1" si="214"/>
        <v>14</v>
      </c>
      <c r="H2510" s="9">
        <f t="shared" ca="1" si="215"/>
        <v>3</v>
      </c>
      <c r="I2510" s="9">
        <f ca="1">RAND()*(Packaging[[#This Row],[Ordering cost]]+Packaging[[#This Row],[Holding cost]])+0.2</f>
        <v>1.5306624184799507</v>
      </c>
      <c r="J2510" s="9">
        <f ca="1">SUM(Packaging[[#This Row],[Purchase Cost]:[Taxes]])</f>
        <v>48.780662418479949</v>
      </c>
      <c r="K2510" s="9" t="str">
        <f>TEXT(Packaging[[#This Row],[Deliverydate_C]],"mmm")</f>
        <v>Jan</v>
      </c>
      <c r="L2510" s="9"/>
      <c r="M2510" s="9" t="s">
        <v>219</v>
      </c>
    </row>
    <row r="2511" spans="3:13" x14ac:dyDescent="0.25">
      <c r="C2511" s="9">
        <f t="shared" ca="1" si="212"/>
        <v>22</v>
      </c>
      <c r="D2511" s="9" cm="1">
        <f t="array" aca="1" ref="D2511" ca="1">_xlfn.ANCHORARRAY(C2511)*0.05</f>
        <v>1.1000000000000001</v>
      </c>
      <c r="E2511" s="9">
        <f t="shared" ca="1" si="213"/>
        <v>1</v>
      </c>
      <c r="F2511" s="9">
        <f t="shared" ca="1" si="211"/>
        <v>4</v>
      </c>
      <c r="G2511" s="9">
        <f t="shared" ca="1" si="214"/>
        <v>10</v>
      </c>
      <c r="H2511" s="9">
        <f t="shared" ca="1" si="215"/>
        <v>2</v>
      </c>
      <c r="I2511" s="9">
        <f ca="1">RAND()*(Packaging[[#This Row],[Ordering cost]]+Packaging[[#This Row],[Holding cost]])+0.2</f>
        <v>2.2552490601376673</v>
      </c>
      <c r="J2511" s="9">
        <f ca="1">SUM(Packaging[[#This Row],[Purchase Cost]:[Taxes]])</f>
        <v>42.355249060137666</v>
      </c>
      <c r="K2511" s="9" t="str">
        <f>TEXT(Packaging[[#This Row],[Deliverydate_C]],"mmm")</f>
        <v>Jan</v>
      </c>
      <c r="L2511" s="9"/>
      <c r="M2511" s="9" t="s">
        <v>220</v>
      </c>
    </row>
    <row r="2512" spans="3:13" x14ac:dyDescent="0.25">
      <c r="C2512" s="9">
        <f t="shared" ca="1" si="212"/>
        <v>26</v>
      </c>
      <c r="D2512" s="9" cm="1">
        <f t="array" aca="1" ref="D2512" ca="1">_xlfn.ANCHORARRAY(C2512)*0.05</f>
        <v>1.3</v>
      </c>
      <c r="E2512" s="9">
        <f t="shared" ca="1" si="213"/>
        <v>2</v>
      </c>
      <c r="F2512" s="9">
        <f t="shared" ca="1" si="211"/>
        <v>3</v>
      </c>
      <c r="G2512" s="9">
        <f t="shared" ca="1" si="214"/>
        <v>14</v>
      </c>
      <c r="H2512" s="9">
        <f t="shared" ca="1" si="215"/>
        <v>4</v>
      </c>
      <c r="I2512" s="9">
        <f ca="1">RAND()*(Packaging[[#This Row],[Ordering cost]]+Packaging[[#This Row],[Holding cost]])+0.2</f>
        <v>1.7715160178940312</v>
      </c>
      <c r="J2512" s="9">
        <f ca="1">SUM(Packaging[[#This Row],[Purchase Cost]:[Taxes]])</f>
        <v>52.071516017894027</v>
      </c>
      <c r="K2512" s="9" t="str">
        <f>TEXT(Packaging[[#This Row],[Deliverydate_C]],"mmm")</f>
        <v>Jan</v>
      </c>
      <c r="L2512" s="9"/>
      <c r="M2512" s="9" t="s">
        <v>220</v>
      </c>
    </row>
    <row r="2513" spans="3:13" x14ac:dyDescent="0.25">
      <c r="C2513" s="9">
        <f t="shared" ca="1" si="212"/>
        <v>20</v>
      </c>
      <c r="D2513" s="9" cm="1">
        <f t="array" aca="1" ref="D2513" ca="1">_xlfn.ANCHORARRAY(C2513)*0.05</f>
        <v>1</v>
      </c>
      <c r="E2513" s="9">
        <f t="shared" ca="1" si="213"/>
        <v>2</v>
      </c>
      <c r="F2513" s="9">
        <f t="shared" ca="1" si="211"/>
        <v>3</v>
      </c>
      <c r="G2513" s="9">
        <f t="shared" ca="1" si="214"/>
        <v>15</v>
      </c>
      <c r="H2513" s="9">
        <f t="shared" ca="1" si="215"/>
        <v>3</v>
      </c>
      <c r="I2513" s="9">
        <f ca="1">RAND()*(Packaging[[#This Row],[Ordering cost]]+Packaging[[#This Row],[Holding cost]])+0.2</f>
        <v>1.1302719375819215</v>
      </c>
      <c r="J2513" s="9">
        <f ca="1">SUM(Packaging[[#This Row],[Purchase Cost]:[Taxes]])</f>
        <v>45.130271937581924</v>
      </c>
      <c r="K2513" s="9" t="str">
        <f>TEXT(Packaging[[#This Row],[Deliverydate_C]],"mmm")</f>
        <v>Jan</v>
      </c>
      <c r="L2513" s="9"/>
      <c r="M2513" s="9" t="s">
        <v>219</v>
      </c>
    </row>
    <row r="2514" spans="3:13" x14ac:dyDescent="0.25">
      <c r="C2514" s="9">
        <f t="shared" ca="1" si="212"/>
        <v>21</v>
      </c>
      <c r="D2514" s="9" cm="1">
        <f t="array" aca="1" ref="D2514" ca="1">_xlfn.ANCHORARRAY(C2514)*0.05</f>
        <v>1.05</v>
      </c>
      <c r="E2514" s="9">
        <f t="shared" ca="1" si="213"/>
        <v>2</v>
      </c>
      <c r="F2514" s="9">
        <f t="shared" ca="1" si="211"/>
        <v>4</v>
      </c>
      <c r="G2514" s="9">
        <f t="shared" ca="1" si="214"/>
        <v>14</v>
      </c>
      <c r="H2514" s="9">
        <f t="shared" ca="1" si="215"/>
        <v>5</v>
      </c>
      <c r="I2514" s="9">
        <f ca="1">RAND()*(Packaging[[#This Row],[Ordering cost]]+Packaging[[#This Row],[Holding cost]])+0.2</f>
        <v>2.3087284969180302</v>
      </c>
      <c r="J2514" s="9">
        <f ca="1">SUM(Packaging[[#This Row],[Purchase Cost]:[Taxes]])</f>
        <v>49.358728496918026</v>
      </c>
      <c r="K2514" s="9" t="str">
        <f>TEXT(Packaging[[#This Row],[Deliverydate_C]],"mmm")</f>
        <v>Jan</v>
      </c>
      <c r="L2514" s="9"/>
      <c r="M2514" s="9" t="s">
        <v>220</v>
      </c>
    </row>
    <row r="2515" spans="3:13" x14ac:dyDescent="0.25">
      <c r="C2515" s="9">
        <f t="shared" ca="1" si="212"/>
        <v>29</v>
      </c>
      <c r="D2515" s="9" cm="1">
        <f t="array" aca="1" ref="D2515" ca="1">_xlfn.ANCHORARRAY(C2515)*0.05</f>
        <v>1.4500000000000002</v>
      </c>
      <c r="E2515" s="9">
        <f t="shared" ca="1" si="213"/>
        <v>1</v>
      </c>
      <c r="F2515" s="9">
        <f t="shared" ca="1" si="211"/>
        <v>4</v>
      </c>
      <c r="G2515" s="9">
        <f t="shared" ca="1" si="214"/>
        <v>14</v>
      </c>
      <c r="H2515" s="9">
        <f t="shared" ca="1" si="215"/>
        <v>5</v>
      </c>
      <c r="I2515" s="9">
        <f ca="1">RAND()*(Packaging[[#This Row],[Ordering cost]]+Packaging[[#This Row],[Holding cost]])+0.2</f>
        <v>1.0139934336064615</v>
      </c>
      <c r="J2515" s="9">
        <f ca="1">SUM(Packaging[[#This Row],[Purchase Cost]:[Taxes]])</f>
        <v>55.463993433606461</v>
      </c>
      <c r="K2515" s="9" t="str">
        <f>TEXT(Packaging[[#This Row],[Deliverydate_C]],"mmm")</f>
        <v>Jan</v>
      </c>
      <c r="L2515" s="9"/>
      <c r="M2515" s="9" t="s">
        <v>221</v>
      </c>
    </row>
    <row r="2516" spans="3:13" x14ac:dyDescent="0.25">
      <c r="C2516" s="9">
        <f t="shared" ca="1" si="212"/>
        <v>28</v>
      </c>
      <c r="D2516" s="9" cm="1">
        <f t="array" aca="1" ref="D2516" ca="1">_xlfn.ANCHORARRAY(C2516)*0.05</f>
        <v>1.4000000000000001</v>
      </c>
      <c r="E2516" s="9">
        <f t="shared" ca="1" si="213"/>
        <v>1</v>
      </c>
      <c r="F2516" s="9">
        <f t="shared" ca="1" si="211"/>
        <v>3</v>
      </c>
      <c r="G2516" s="9">
        <f t="shared" ca="1" si="214"/>
        <v>10</v>
      </c>
      <c r="H2516" s="9">
        <f t="shared" ca="1" si="215"/>
        <v>4</v>
      </c>
      <c r="I2516" s="9">
        <f ca="1">RAND()*(Packaging[[#This Row],[Ordering cost]]+Packaging[[#This Row],[Holding cost]])+0.2</f>
        <v>0.75051172976994085</v>
      </c>
      <c r="J2516" s="9">
        <f ca="1">SUM(Packaging[[#This Row],[Purchase Cost]:[Taxes]])</f>
        <v>48.150511729769939</v>
      </c>
      <c r="K2516" s="9" t="str">
        <f>TEXT(Packaging[[#This Row],[Deliverydate_C]],"mmm")</f>
        <v>Jan</v>
      </c>
      <c r="L2516" s="9"/>
      <c r="M2516" s="9" t="s">
        <v>221</v>
      </c>
    </row>
    <row r="2517" spans="3:13" x14ac:dyDescent="0.25">
      <c r="C2517" s="9">
        <f t="shared" ca="1" si="212"/>
        <v>30</v>
      </c>
      <c r="D2517" s="9" cm="1">
        <f t="array" aca="1" ref="D2517" ca="1">_xlfn.ANCHORARRAY(C2517)*0.05</f>
        <v>1.5</v>
      </c>
      <c r="E2517" s="9">
        <f t="shared" ca="1" si="213"/>
        <v>2</v>
      </c>
      <c r="F2517" s="9">
        <f t="shared" ca="1" si="211"/>
        <v>3</v>
      </c>
      <c r="G2517" s="9">
        <f t="shared" ca="1" si="214"/>
        <v>15</v>
      </c>
      <c r="H2517" s="9">
        <f t="shared" ca="1" si="215"/>
        <v>4</v>
      </c>
      <c r="I2517" s="9">
        <f ca="1">RAND()*(Packaging[[#This Row],[Ordering cost]]+Packaging[[#This Row],[Holding cost]])+0.2</f>
        <v>2.7110927171383508</v>
      </c>
      <c r="J2517" s="9">
        <f ca="1">SUM(Packaging[[#This Row],[Purchase Cost]:[Taxes]])</f>
        <v>58.211092717138349</v>
      </c>
      <c r="K2517" s="9" t="str">
        <f>TEXT(Packaging[[#This Row],[Deliverydate_C]],"mmm")</f>
        <v>Jan</v>
      </c>
      <c r="L2517" s="9"/>
      <c r="M2517" s="9" t="s">
        <v>219</v>
      </c>
    </row>
    <row r="2518" spans="3:13" x14ac:dyDescent="0.25">
      <c r="C2518" s="9">
        <f t="shared" ca="1" si="212"/>
        <v>22</v>
      </c>
      <c r="D2518" s="9" cm="1">
        <f t="array" aca="1" ref="D2518" ca="1">_xlfn.ANCHORARRAY(C2518)*0.05</f>
        <v>1.1000000000000001</v>
      </c>
      <c r="E2518" s="9">
        <f t="shared" ca="1" si="213"/>
        <v>1</v>
      </c>
      <c r="F2518" s="9">
        <f t="shared" ca="1" si="211"/>
        <v>4</v>
      </c>
      <c r="G2518" s="9">
        <f t="shared" ca="1" si="214"/>
        <v>11</v>
      </c>
      <c r="H2518" s="9">
        <f t="shared" ca="1" si="215"/>
        <v>5</v>
      </c>
      <c r="I2518" s="9">
        <f ca="1">RAND()*(Packaging[[#This Row],[Ordering cost]]+Packaging[[#This Row],[Holding cost]])+0.2</f>
        <v>0.5881266067246258</v>
      </c>
      <c r="J2518" s="9">
        <f ca="1">SUM(Packaging[[#This Row],[Purchase Cost]:[Taxes]])</f>
        <v>44.68812660672463</v>
      </c>
      <c r="K2518" s="9" t="str">
        <f>TEXT(Packaging[[#This Row],[Deliverydate_C]],"mmm")</f>
        <v>Jan</v>
      </c>
      <c r="L2518" s="9"/>
      <c r="M2518" s="9" t="s">
        <v>220</v>
      </c>
    </row>
    <row r="2519" spans="3:13" x14ac:dyDescent="0.25">
      <c r="C2519" s="9">
        <f t="shared" ca="1" si="212"/>
        <v>24</v>
      </c>
      <c r="D2519" s="9" cm="1">
        <f t="array" aca="1" ref="D2519" ca="1">_xlfn.ANCHORARRAY(C2519)*0.05</f>
        <v>1.2000000000000002</v>
      </c>
      <c r="E2519" s="9">
        <f t="shared" ca="1" si="213"/>
        <v>1</v>
      </c>
      <c r="F2519" s="9">
        <f t="shared" ca="1" si="211"/>
        <v>4</v>
      </c>
      <c r="G2519" s="9">
        <f t="shared" ca="1" si="214"/>
        <v>15</v>
      </c>
      <c r="H2519" s="9">
        <f t="shared" ca="1" si="215"/>
        <v>3</v>
      </c>
      <c r="I2519" s="9">
        <f ca="1">RAND()*(Packaging[[#This Row],[Ordering cost]]+Packaging[[#This Row],[Holding cost]])+0.2</f>
        <v>0.83895522356035168</v>
      </c>
      <c r="J2519" s="9">
        <f ca="1">SUM(Packaging[[#This Row],[Purchase Cost]:[Taxes]])</f>
        <v>49.038955223560357</v>
      </c>
      <c r="K2519" s="9" t="str">
        <f>TEXT(Packaging[[#This Row],[Deliverydate_C]],"mmm")</f>
        <v>Jan</v>
      </c>
      <c r="L2519" s="9"/>
      <c r="M2519" s="9" t="s">
        <v>220</v>
      </c>
    </row>
    <row r="2520" spans="3:13" x14ac:dyDescent="0.25">
      <c r="C2520" s="9">
        <f t="shared" ca="1" si="212"/>
        <v>27</v>
      </c>
      <c r="D2520" s="9" cm="1">
        <f t="array" aca="1" ref="D2520" ca="1">_xlfn.ANCHORARRAY(C2520)*0.05</f>
        <v>1.35</v>
      </c>
      <c r="E2520" s="9">
        <f t="shared" ca="1" si="213"/>
        <v>2</v>
      </c>
      <c r="F2520" s="9">
        <f t="shared" ca="1" si="211"/>
        <v>4</v>
      </c>
      <c r="G2520" s="9">
        <f t="shared" ca="1" si="214"/>
        <v>12</v>
      </c>
      <c r="H2520" s="9">
        <f t="shared" ca="1" si="215"/>
        <v>2</v>
      </c>
      <c r="I2520" s="9">
        <f ca="1">RAND()*(Packaging[[#This Row],[Ordering cost]]+Packaging[[#This Row],[Holding cost]])+0.2</f>
        <v>1.7602019550202785</v>
      </c>
      <c r="J2520" s="9">
        <f ca="1">SUM(Packaging[[#This Row],[Purchase Cost]:[Taxes]])</f>
        <v>50.11020195502028</v>
      </c>
      <c r="K2520" s="9" t="str">
        <f>TEXT(Packaging[[#This Row],[Deliverydate_C]],"mmm")</f>
        <v>Jan</v>
      </c>
      <c r="L2520" s="9"/>
      <c r="M2520" s="9" t="s">
        <v>221</v>
      </c>
    </row>
    <row r="2521" spans="3:13" x14ac:dyDescent="0.25">
      <c r="C2521" s="9">
        <f t="shared" ca="1" si="212"/>
        <v>24</v>
      </c>
      <c r="D2521" s="9" cm="1">
        <f t="array" aca="1" ref="D2521" ca="1">_xlfn.ANCHORARRAY(C2521)*0.05</f>
        <v>1.2000000000000002</v>
      </c>
      <c r="E2521" s="9">
        <f t="shared" ca="1" si="213"/>
        <v>2</v>
      </c>
      <c r="F2521" s="9">
        <f t="shared" ca="1" si="211"/>
        <v>3</v>
      </c>
      <c r="G2521" s="9">
        <f t="shared" ca="1" si="214"/>
        <v>11</v>
      </c>
      <c r="H2521" s="9">
        <f t="shared" ca="1" si="215"/>
        <v>4</v>
      </c>
      <c r="I2521" s="9">
        <f ca="1">RAND()*(Packaging[[#This Row],[Ordering cost]]+Packaging[[#This Row],[Holding cost]])+0.2</f>
        <v>0.63839168631922194</v>
      </c>
      <c r="J2521" s="9">
        <f ca="1">SUM(Packaging[[#This Row],[Purchase Cost]:[Taxes]])</f>
        <v>45.838391686319227</v>
      </c>
      <c r="K2521" s="9" t="str">
        <f>TEXT(Packaging[[#This Row],[Deliverydate_C]],"mmm")</f>
        <v>Jan</v>
      </c>
      <c r="L2521" s="9"/>
      <c r="M2521" s="9" t="s">
        <v>220</v>
      </c>
    </row>
    <row r="2522" spans="3:13" x14ac:dyDescent="0.25">
      <c r="C2522" s="9">
        <f t="shared" ca="1" si="212"/>
        <v>21</v>
      </c>
      <c r="D2522" s="9" cm="1">
        <f t="array" aca="1" ref="D2522" ca="1">_xlfn.ANCHORARRAY(C2522)*0.05</f>
        <v>1.05</v>
      </c>
      <c r="E2522" s="9">
        <f t="shared" ca="1" si="213"/>
        <v>1</v>
      </c>
      <c r="F2522" s="9">
        <f t="shared" ca="1" si="211"/>
        <v>3</v>
      </c>
      <c r="G2522" s="9">
        <f t="shared" ca="1" si="214"/>
        <v>10</v>
      </c>
      <c r="H2522" s="9">
        <f t="shared" ca="1" si="215"/>
        <v>2</v>
      </c>
      <c r="I2522" s="9">
        <f ca="1">RAND()*(Packaging[[#This Row],[Ordering cost]]+Packaging[[#This Row],[Holding cost]])+0.2</f>
        <v>0.91524046116076163</v>
      </c>
      <c r="J2522" s="9">
        <f ca="1">SUM(Packaging[[#This Row],[Purchase Cost]:[Taxes]])</f>
        <v>38.965240461160761</v>
      </c>
      <c r="K2522" s="9" t="str">
        <f>TEXT(Packaging[[#This Row],[Deliverydate_C]],"mmm")</f>
        <v>Jan</v>
      </c>
      <c r="L2522" s="9"/>
      <c r="M2522" s="9" t="s">
        <v>220</v>
      </c>
    </row>
    <row r="2523" spans="3:13" x14ac:dyDescent="0.25">
      <c r="C2523" s="9">
        <f t="shared" ca="1" si="212"/>
        <v>28</v>
      </c>
      <c r="D2523" s="9" cm="1">
        <f t="array" aca="1" ref="D2523" ca="1">_xlfn.ANCHORARRAY(C2523)*0.05</f>
        <v>1.4000000000000001</v>
      </c>
      <c r="E2523" s="9">
        <f t="shared" ca="1" si="213"/>
        <v>1</v>
      </c>
      <c r="F2523" s="9">
        <f t="shared" ca="1" si="211"/>
        <v>4</v>
      </c>
      <c r="G2523" s="9">
        <f t="shared" ca="1" si="214"/>
        <v>15</v>
      </c>
      <c r="H2523" s="9">
        <f t="shared" ca="1" si="215"/>
        <v>3</v>
      </c>
      <c r="I2523" s="9">
        <f ca="1">RAND()*(Packaging[[#This Row],[Ordering cost]]+Packaging[[#This Row],[Holding cost]])+0.2</f>
        <v>1.7790625497585457</v>
      </c>
      <c r="J2523" s="9">
        <f ca="1">SUM(Packaging[[#This Row],[Purchase Cost]:[Taxes]])</f>
        <v>54.179062549758541</v>
      </c>
      <c r="K2523" s="9" t="str">
        <f>TEXT(Packaging[[#This Row],[Deliverydate_C]],"mmm")</f>
        <v>Jan</v>
      </c>
      <c r="L2523" s="9"/>
      <c r="M2523" s="9" t="s">
        <v>220</v>
      </c>
    </row>
    <row r="2524" spans="3:13" x14ac:dyDescent="0.25">
      <c r="C2524" s="9">
        <f t="shared" ca="1" si="212"/>
        <v>24</v>
      </c>
      <c r="D2524" s="9" cm="1">
        <f t="array" aca="1" ref="D2524" ca="1">_xlfn.ANCHORARRAY(C2524)*0.05</f>
        <v>1.2000000000000002</v>
      </c>
      <c r="E2524" s="9">
        <f t="shared" ca="1" si="213"/>
        <v>1</v>
      </c>
      <c r="F2524" s="9">
        <f t="shared" ca="1" si="211"/>
        <v>4</v>
      </c>
      <c r="G2524" s="9">
        <f t="shared" ca="1" si="214"/>
        <v>11</v>
      </c>
      <c r="H2524" s="9">
        <f t="shared" ca="1" si="215"/>
        <v>2</v>
      </c>
      <c r="I2524" s="9">
        <f ca="1">RAND()*(Packaging[[#This Row],[Ordering cost]]+Packaging[[#This Row],[Holding cost]])+0.2</f>
        <v>1.7596048365463539</v>
      </c>
      <c r="J2524" s="9">
        <f ca="1">SUM(Packaging[[#This Row],[Purchase Cost]:[Taxes]])</f>
        <v>44.959604836546355</v>
      </c>
      <c r="K2524" s="9" t="str">
        <f>TEXT(Packaging[[#This Row],[Deliverydate_C]],"mmm")</f>
        <v>Jan</v>
      </c>
      <c r="L2524" s="9"/>
      <c r="M2524" s="9" t="s">
        <v>220</v>
      </c>
    </row>
    <row r="2525" spans="3:13" x14ac:dyDescent="0.25">
      <c r="C2525" s="9">
        <f t="shared" ca="1" si="212"/>
        <v>27</v>
      </c>
      <c r="D2525" s="9" cm="1">
        <f t="array" aca="1" ref="D2525" ca="1">_xlfn.ANCHORARRAY(C2525)*0.05</f>
        <v>1.35</v>
      </c>
      <c r="E2525" s="9">
        <f t="shared" ca="1" si="213"/>
        <v>2</v>
      </c>
      <c r="F2525" s="9">
        <f t="shared" ca="1" si="211"/>
        <v>3</v>
      </c>
      <c r="G2525" s="9">
        <f t="shared" ca="1" si="214"/>
        <v>13</v>
      </c>
      <c r="H2525" s="9">
        <f t="shared" ca="1" si="215"/>
        <v>3</v>
      </c>
      <c r="I2525" s="9">
        <f ca="1">RAND()*(Packaging[[#This Row],[Ordering cost]]+Packaging[[#This Row],[Holding cost]])+0.2</f>
        <v>1.1438985138170059</v>
      </c>
      <c r="J2525" s="9">
        <f ca="1">SUM(Packaging[[#This Row],[Purchase Cost]:[Taxes]])</f>
        <v>50.493898513817008</v>
      </c>
      <c r="K2525" s="9" t="str">
        <f>TEXT(Packaging[[#This Row],[Deliverydate_C]],"mmm")</f>
        <v>Jan</v>
      </c>
      <c r="L2525" s="9"/>
      <c r="M2525" s="9" t="s">
        <v>220</v>
      </c>
    </row>
    <row r="2526" spans="3:13" x14ac:dyDescent="0.25">
      <c r="C2526" s="9">
        <f t="shared" ca="1" si="212"/>
        <v>24</v>
      </c>
      <c r="D2526" s="9" cm="1">
        <f t="array" aca="1" ref="D2526" ca="1">_xlfn.ANCHORARRAY(C2526)*0.05</f>
        <v>1.2000000000000002</v>
      </c>
      <c r="E2526" s="9">
        <f t="shared" ca="1" si="213"/>
        <v>2</v>
      </c>
      <c r="F2526" s="9">
        <f t="shared" ca="1" si="211"/>
        <v>3</v>
      </c>
      <c r="G2526" s="9">
        <f t="shared" ca="1" si="214"/>
        <v>10</v>
      </c>
      <c r="H2526" s="9">
        <f t="shared" ca="1" si="215"/>
        <v>4</v>
      </c>
      <c r="I2526" s="9">
        <f ca="1">RAND()*(Packaging[[#This Row],[Ordering cost]]+Packaging[[#This Row],[Holding cost]])+0.2</f>
        <v>3.344580429263222</v>
      </c>
      <c r="J2526" s="9">
        <f ca="1">SUM(Packaging[[#This Row],[Purchase Cost]:[Taxes]])</f>
        <v>47.544580429263227</v>
      </c>
      <c r="K2526" s="9" t="str">
        <f>TEXT(Packaging[[#This Row],[Deliverydate_C]],"mmm")</f>
        <v>Jan</v>
      </c>
      <c r="L2526" s="9"/>
      <c r="M2526" s="9" t="s">
        <v>220</v>
      </c>
    </row>
    <row r="2527" spans="3:13" x14ac:dyDescent="0.25">
      <c r="C2527" s="9">
        <f t="shared" ca="1" si="212"/>
        <v>23</v>
      </c>
      <c r="D2527" s="9" cm="1">
        <f t="array" aca="1" ref="D2527" ca="1">_xlfn.ANCHORARRAY(C2527)*0.05</f>
        <v>1.1500000000000001</v>
      </c>
      <c r="E2527" s="9">
        <f t="shared" ca="1" si="213"/>
        <v>1</v>
      </c>
      <c r="F2527" s="9">
        <f t="shared" ca="1" si="211"/>
        <v>3</v>
      </c>
      <c r="G2527" s="9">
        <f t="shared" ca="1" si="214"/>
        <v>15</v>
      </c>
      <c r="H2527" s="9">
        <f t="shared" ca="1" si="215"/>
        <v>5</v>
      </c>
      <c r="I2527" s="9">
        <f ca="1">RAND()*(Packaging[[#This Row],[Ordering cost]]+Packaging[[#This Row],[Holding cost]])+0.2</f>
        <v>1.0901023989919081</v>
      </c>
      <c r="J2527" s="9">
        <f ca="1">SUM(Packaging[[#This Row],[Purchase Cost]:[Taxes]])</f>
        <v>49.240102398991908</v>
      </c>
      <c r="K2527" s="9" t="str">
        <f>TEXT(Packaging[[#This Row],[Deliverydate_C]],"mmm")</f>
        <v>Jan</v>
      </c>
      <c r="L2527" s="9"/>
      <c r="M2527" s="9" t="s">
        <v>220</v>
      </c>
    </row>
    <row r="2528" spans="3:13" x14ac:dyDescent="0.25">
      <c r="C2528" s="9">
        <f t="shared" ca="1" si="212"/>
        <v>27</v>
      </c>
      <c r="D2528" s="9" cm="1">
        <f t="array" aca="1" ref="D2528" ca="1">_xlfn.ANCHORARRAY(C2528)*0.05</f>
        <v>1.35</v>
      </c>
      <c r="E2528" s="9">
        <f t="shared" ca="1" si="213"/>
        <v>2</v>
      </c>
      <c r="F2528" s="9">
        <f t="shared" ca="1" si="211"/>
        <v>4</v>
      </c>
      <c r="G2528" s="9">
        <f t="shared" ca="1" si="214"/>
        <v>14</v>
      </c>
      <c r="H2528" s="9">
        <f t="shared" ca="1" si="215"/>
        <v>3</v>
      </c>
      <c r="I2528" s="9">
        <f ca="1">RAND()*(Packaging[[#This Row],[Ordering cost]]+Packaging[[#This Row],[Holding cost]])+0.2</f>
        <v>2.0830392446823223</v>
      </c>
      <c r="J2528" s="9">
        <f ca="1">SUM(Packaging[[#This Row],[Purchase Cost]:[Taxes]])</f>
        <v>53.433039244682327</v>
      </c>
      <c r="K2528" s="9" t="str">
        <f>TEXT(Packaging[[#This Row],[Deliverydate_C]],"mmm")</f>
        <v>Jan</v>
      </c>
      <c r="L2528" s="9"/>
      <c r="M2528" s="9" t="s">
        <v>220</v>
      </c>
    </row>
    <row r="2529" spans="3:13" x14ac:dyDescent="0.25">
      <c r="C2529" s="9">
        <f t="shared" ca="1" si="212"/>
        <v>24</v>
      </c>
      <c r="D2529" s="9" cm="1">
        <f t="array" aca="1" ref="D2529" ca="1">_xlfn.ANCHORARRAY(C2529)*0.05</f>
        <v>1.2000000000000002</v>
      </c>
      <c r="E2529" s="9">
        <f t="shared" ca="1" si="213"/>
        <v>1</v>
      </c>
      <c r="F2529" s="9">
        <f t="shared" ca="1" si="211"/>
        <v>4</v>
      </c>
      <c r="G2529" s="9">
        <f t="shared" ca="1" si="214"/>
        <v>11</v>
      </c>
      <c r="H2529" s="9">
        <f t="shared" ca="1" si="215"/>
        <v>4</v>
      </c>
      <c r="I2529" s="9">
        <f ca="1">RAND()*(Packaging[[#This Row],[Ordering cost]]+Packaging[[#This Row],[Holding cost]])+0.2</f>
        <v>0.84475749070078021</v>
      </c>
      <c r="J2529" s="9">
        <f ca="1">SUM(Packaging[[#This Row],[Purchase Cost]:[Taxes]])</f>
        <v>46.044757490700782</v>
      </c>
      <c r="K2529" s="9" t="str">
        <f>TEXT(Packaging[[#This Row],[Deliverydate_C]],"mmm")</f>
        <v>Jan</v>
      </c>
      <c r="L2529" s="9"/>
      <c r="M2529" s="9" t="s">
        <v>221</v>
      </c>
    </row>
    <row r="2530" spans="3:13" x14ac:dyDescent="0.25">
      <c r="C2530" s="9">
        <f t="shared" ca="1" si="212"/>
        <v>27</v>
      </c>
      <c r="D2530" s="9" cm="1">
        <f t="array" aca="1" ref="D2530" ca="1">_xlfn.ANCHORARRAY(C2530)*0.05</f>
        <v>1.35</v>
      </c>
      <c r="E2530" s="9">
        <f t="shared" ca="1" si="213"/>
        <v>2</v>
      </c>
      <c r="F2530" s="9">
        <f t="shared" ca="1" si="211"/>
        <v>3</v>
      </c>
      <c r="G2530" s="9">
        <f t="shared" ca="1" si="214"/>
        <v>13</v>
      </c>
      <c r="H2530" s="9">
        <f t="shared" ca="1" si="215"/>
        <v>2</v>
      </c>
      <c r="I2530" s="9">
        <f ca="1">RAND()*(Packaging[[#This Row],[Ordering cost]]+Packaging[[#This Row],[Holding cost]])+0.2</f>
        <v>0.77748627847942875</v>
      </c>
      <c r="J2530" s="9">
        <f ca="1">SUM(Packaging[[#This Row],[Purchase Cost]:[Taxes]])</f>
        <v>49.127486278479431</v>
      </c>
      <c r="K2530" s="9" t="str">
        <f>TEXT(Packaging[[#This Row],[Deliverydate_C]],"mmm")</f>
        <v>Jan</v>
      </c>
      <c r="L2530" s="9"/>
      <c r="M2530" s="9" t="s">
        <v>220</v>
      </c>
    </row>
    <row r="2531" spans="3:13" x14ac:dyDescent="0.25">
      <c r="C2531" s="9">
        <f t="shared" ca="1" si="212"/>
        <v>23</v>
      </c>
      <c r="D2531" s="9" cm="1">
        <f t="array" aca="1" ref="D2531" ca="1">_xlfn.ANCHORARRAY(C2531)*0.05</f>
        <v>1.1500000000000001</v>
      </c>
      <c r="E2531" s="9">
        <f t="shared" ca="1" si="213"/>
        <v>2</v>
      </c>
      <c r="F2531" s="9">
        <f t="shared" ca="1" si="211"/>
        <v>4</v>
      </c>
      <c r="G2531" s="9">
        <f t="shared" ca="1" si="214"/>
        <v>12</v>
      </c>
      <c r="H2531" s="9">
        <f t="shared" ca="1" si="215"/>
        <v>5</v>
      </c>
      <c r="I2531" s="9">
        <f ca="1">RAND()*(Packaging[[#This Row],[Ordering cost]]+Packaging[[#This Row],[Holding cost]])+0.2</f>
        <v>3.0955189702575066</v>
      </c>
      <c r="J2531" s="9">
        <f ca="1">SUM(Packaging[[#This Row],[Purchase Cost]:[Taxes]])</f>
        <v>50.245518970257507</v>
      </c>
      <c r="K2531" s="9" t="str">
        <f>TEXT(Packaging[[#This Row],[Deliverydate_C]],"mmm")</f>
        <v>Jan</v>
      </c>
      <c r="L2531" s="9"/>
      <c r="M2531" s="9" t="s">
        <v>220</v>
      </c>
    </row>
    <row r="2532" spans="3:13" x14ac:dyDescent="0.25">
      <c r="C2532" s="9">
        <f t="shared" ca="1" si="212"/>
        <v>29</v>
      </c>
      <c r="D2532" s="9" cm="1">
        <f t="array" aca="1" ref="D2532" ca="1">_xlfn.ANCHORARRAY(C2532)*0.05</f>
        <v>1.4500000000000002</v>
      </c>
      <c r="E2532" s="9">
        <f t="shared" ca="1" si="213"/>
        <v>1</v>
      </c>
      <c r="F2532" s="9">
        <f t="shared" ca="1" si="211"/>
        <v>4</v>
      </c>
      <c r="G2532" s="9">
        <f t="shared" ca="1" si="214"/>
        <v>10</v>
      </c>
      <c r="H2532" s="9">
        <f t="shared" ca="1" si="215"/>
        <v>5</v>
      </c>
      <c r="I2532" s="9">
        <f ca="1">RAND()*(Packaging[[#This Row],[Ordering cost]]+Packaging[[#This Row],[Holding cost]])+0.2</f>
        <v>2.5710886899552987</v>
      </c>
      <c r="J2532" s="9">
        <f ca="1">SUM(Packaging[[#This Row],[Purchase Cost]:[Taxes]])</f>
        <v>53.021088689955299</v>
      </c>
      <c r="K2532" s="9" t="str">
        <f>TEXT(Packaging[[#This Row],[Deliverydate_C]],"mmm")</f>
        <v>Jan</v>
      </c>
      <c r="L2532" s="9"/>
      <c r="M2532" s="9" t="s">
        <v>221</v>
      </c>
    </row>
    <row r="2533" spans="3:13" x14ac:dyDescent="0.25">
      <c r="C2533" s="9">
        <f t="shared" ca="1" si="212"/>
        <v>21</v>
      </c>
      <c r="D2533" s="9" cm="1">
        <f t="array" aca="1" ref="D2533" ca="1">_xlfn.ANCHORARRAY(C2533)*0.05</f>
        <v>1.05</v>
      </c>
      <c r="E2533" s="9">
        <f t="shared" ca="1" si="213"/>
        <v>2</v>
      </c>
      <c r="F2533" s="9">
        <f t="shared" ca="1" si="211"/>
        <v>4</v>
      </c>
      <c r="G2533" s="9">
        <f t="shared" ca="1" si="214"/>
        <v>13</v>
      </c>
      <c r="H2533" s="9">
        <f t="shared" ca="1" si="215"/>
        <v>2</v>
      </c>
      <c r="I2533" s="9">
        <f ca="1">RAND()*(Packaging[[#This Row],[Ordering cost]]+Packaging[[#This Row],[Holding cost]])+0.2</f>
        <v>0.80250196339044488</v>
      </c>
      <c r="J2533" s="9">
        <f ca="1">SUM(Packaging[[#This Row],[Purchase Cost]:[Taxes]])</f>
        <v>43.852501963390445</v>
      </c>
      <c r="K2533" s="9" t="str">
        <f>TEXT(Packaging[[#This Row],[Deliverydate_C]],"mmm")</f>
        <v>Jan</v>
      </c>
      <c r="L2533" s="9"/>
      <c r="M2533" s="9" t="s">
        <v>220</v>
      </c>
    </row>
    <row r="2534" spans="3:13" x14ac:dyDescent="0.25">
      <c r="C2534" s="9">
        <f t="shared" ca="1" si="212"/>
        <v>23</v>
      </c>
      <c r="D2534" s="9" cm="1">
        <f t="array" aca="1" ref="D2534" ca="1">_xlfn.ANCHORARRAY(C2534)*0.05</f>
        <v>1.1500000000000001</v>
      </c>
      <c r="E2534" s="9">
        <f t="shared" ca="1" si="213"/>
        <v>2</v>
      </c>
      <c r="F2534" s="9">
        <f t="shared" ca="1" si="211"/>
        <v>3</v>
      </c>
      <c r="G2534" s="9">
        <f t="shared" ca="1" si="214"/>
        <v>10</v>
      </c>
      <c r="H2534" s="9">
        <f t="shared" ca="1" si="215"/>
        <v>3</v>
      </c>
      <c r="I2534" s="9">
        <f ca="1">RAND()*(Packaging[[#This Row],[Ordering cost]]+Packaging[[#This Row],[Holding cost]])+0.2</f>
        <v>3.0972973717377501</v>
      </c>
      <c r="J2534" s="9">
        <f ca="1">SUM(Packaging[[#This Row],[Purchase Cost]:[Taxes]])</f>
        <v>45.247297371737751</v>
      </c>
      <c r="K2534" s="9" t="str">
        <f>TEXT(Packaging[[#This Row],[Deliverydate_C]],"mmm")</f>
        <v>Jan</v>
      </c>
      <c r="L2534" s="9"/>
      <c r="M2534" s="9" t="s">
        <v>220</v>
      </c>
    </row>
    <row r="2535" spans="3:13" x14ac:dyDescent="0.25">
      <c r="C2535" s="9">
        <f t="shared" ca="1" si="212"/>
        <v>23</v>
      </c>
      <c r="D2535" s="9" cm="1">
        <f t="array" aca="1" ref="D2535" ca="1">_xlfn.ANCHORARRAY(C2535)*0.05</f>
        <v>1.1500000000000001</v>
      </c>
      <c r="E2535" s="9">
        <f t="shared" ca="1" si="213"/>
        <v>2</v>
      </c>
      <c r="F2535" s="9">
        <f t="shared" ca="1" si="211"/>
        <v>4</v>
      </c>
      <c r="G2535" s="9">
        <f t="shared" ca="1" si="214"/>
        <v>13</v>
      </c>
      <c r="H2535" s="9">
        <f t="shared" ca="1" si="215"/>
        <v>5</v>
      </c>
      <c r="I2535" s="9">
        <f ca="1">RAND()*(Packaging[[#This Row],[Ordering cost]]+Packaging[[#This Row],[Holding cost]])+0.2</f>
        <v>0.23806231181141965</v>
      </c>
      <c r="J2535" s="9">
        <f ca="1">SUM(Packaging[[#This Row],[Purchase Cost]:[Taxes]])</f>
        <v>48.388062311811417</v>
      </c>
      <c r="K2535" s="9" t="str">
        <f>TEXT(Packaging[[#This Row],[Deliverydate_C]],"mmm")</f>
        <v>Jan</v>
      </c>
      <c r="L2535" s="9"/>
      <c r="M2535" s="9" t="s">
        <v>220</v>
      </c>
    </row>
    <row r="2536" spans="3:13" x14ac:dyDescent="0.25">
      <c r="C2536" s="9">
        <f t="shared" ca="1" si="212"/>
        <v>28</v>
      </c>
      <c r="D2536" s="9" cm="1">
        <f t="array" aca="1" ref="D2536" ca="1">_xlfn.ANCHORARRAY(C2536)*0.05</f>
        <v>1.4000000000000001</v>
      </c>
      <c r="E2536" s="9">
        <f t="shared" ca="1" si="213"/>
        <v>2</v>
      </c>
      <c r="F2536" s="9">
        <f t="shared" ca="1" si="211"/>
        <v>3</v>
      </c>
      <c r="G2536" s="9">
        <f t="shared" ca="1" si="214"/>
        <v>11</v>
      </c>
      <c r="H2536" s="9">
        <f t="shared" ca="1" si="215"/>
        <v>3</v>
      </c>
      <c r="I2536" s="9">
        <f ca="1">RAND()*(Packaging[[#This Row],[Ordering cost]]+Packaging[[#This Row],[Holding cost]])+0.2</f>
        <v>1.9197188359944481</v>
      </c>
      <c r="J2536" s="9">
        <f ca="1">SUM(Packaging[[#This Row],[Purchase Cost]:[Taxes]])</f>
        <v>50.319718835994443</v>
      </c>
      <c r="K2536" s="9" t="str">
        <f>TEXT(Packaging[[#This Row],[Deliverydate_C]],"mmm")</f>
        <v>Jan</v>
      </c>
      <c r="L2536" s="9"/>
      <c r="M2536" s="9" t="s">
        <v>219</v>
      </c>
    </row>
    <row r="2537" spans="3:13" x14ac:dyDescent="0.25">
      <c r="C2537" s="9">
        <f t="shared" ca="1" si="212"/>
        <v>22</v>
      </c>
      <c r="D2537" s="9" cm="1">
        <f t="array" aca="1" ref="D2537" ca="1">_xlfn.ANCHORARRAY(C2537)*0.05</f>
        <v>1.1000000000000001</v>
      </c>
      <c r="E2537" s="9">
        <f t="shared" ca="1" si="213"/>
        <v>2</v>
      </c>
      <c r="F2537" s="9">
        <f t="shared" ca="1" si="211"/>
        <v>4</v>
      </c>
      <c r="G2537" s="9">
        <f t="shared" ca="1" si="214"/>
        <v>10</v>
      </c>
      <c r="H2537" s="9">
        <f t="shared" ca="1" si="215"/>
        <v>5</v>
      </c>
      <c r="I2537" s="9">
        <f ca="1">RAND()*(Packaging[[#This Row],[Ordering cost]]+Packaging[[#This Row],[Holding cost]])+0.2</f>
        <v>2.9505218897623751</v>
      </c>
      <c r="J2537" s="9">
        <f ca="1">SUM(Packaging[[#This Row],[Purchase Cost]:[Taxes]])</f>
        <v>47.050521889762379</v>
      </c>
      <c r="K2537" s="9" t="str">
        <f>TEXT(Packaging[[#This Row],[Deliverydate_C]],"mmm")</f>
        <v>Jan</v>
      </c>
      <c r="L2537" s="9"/>
      <c r="M2537" s="9" t="s">
        <v>220</v>
      </c>
    </row>
    <row r="2538" spans="3:13" x14ac:dyDescent="0.25">
      <c r="C2538" s="9">
        <f t="shared" ca="1" si="212"/>
        <v>25</v>
      </c>
      <c r="D2538" s="9" cm="1">
        <f t="array" aca="1" ref="D2538" ca="1">_xlfn.ANCHORARRAY(C2538)*0.05</f>
        <v>1.25</v>
      </c>
      <c r="E2538" s="9">
        <f t="shared" ca="1" si="213"/>
        <v>1</v>
      </c>
      <c r="F2538" s="9">
        <f t="shared" ca="1" si="211"/>
        <v>3</v>
      </c>
      <c r="G2538" s="9">
        <f t="shared" ca="1" si="214"/>
        <v>11</v>
      </c>
      <c r="H2538" s="9">
        <f t="shared" ca="1" si="215"/>
        <v>5</v>
      </c>
      <c r="I2538" s="9">
        <f ca="1">RAND()*(Packaging[[#This Row],[Ordering cost]]+Packaging[[#This Row],[Holding cost]])+0.2</f>
        <v>2.1269924744127819</v>
      </c>
      <c r="J2538" s="9">
        <f ca="1">SUM(Packaging[[#This Row],[Purchase Cost]:[Taxes]])</f>
        <v>48.376992474412781</v>
      </c>
      <c r="K2538" s="9" t="str">
        <f>TEXT(Packaging[[#This Row],[Deliverydate_C]],"mmm")</f>
        <v>Jan</v>
      </c>
      <c r="L2538" s="9"/>
      <c r="M2538" s="9" t="s">
        <v>221</v>
      </c>
    </row>
    <row r="2539" spans="3:13" x14ac:dyDescent="0.25">
      <c r="C2539" s="9">
        <f t="shared" ca="1" si="212"/>
        <v>23</v>
      </c>
      <c r="D2539" s="9" cm="1">
        <f t="array" aca="1" ref="D2539" ca="1">_xlfn.ANCHORARRAY(C2539)*0.05</f>
        <v>1.1500000000000001</v>
      </c>
      <c r="E2539" s="9">
        <f t="shared" ca="1" si="213"/>
        <v>1</v>
      </c>
      <c r="F2539" s="9">
        <f t="shared" ca="1" si="211"/>
        <v>3</v>
      </c>
      <c r="G2539" s="9">
        <f t="shared" ca="1" si="214"/>
        <v>11</v>
      </c>
      <c r="H2539" s="9">
        <f t="shared" ca="1" si="215"/>
        <v>4</v>
      </c>
      <c r="I2539" s="9">
        <f ca="1">RAND()*(Packaging[[#This Row],[Ordering cost]]+Packaging[[#This Row],[Holding cost]])+0.2</f>
        <v>1.0390400801009885</v>
      </c>
      <c r="J2539" s="9">
        <f ca="1">SUM(Packaging[[#This Row],[Purchase Cost]:[Taxes]])</f>
        <v>44.189040080100987</v>
      </c>
      <c r="K2539" s="9" t="str">
        <f>TEXT(Packaging[[#This Row],[Deliverydate_C]],"mmm")</f>
        <v>Jan</v>
      </c>
      <c r="L2539" s="9"/>
      <c r="M2539" s="9" t="s">
        <v>220</v>
      </c>
    </row>
    <row r="2540" spans="3:13" x14ac:dyDescent="0.25">
      <c r="C2540" s="9">
        <f t="shared" ca="1" si="212"/>
        <v>27</v>
      </c>
      <c r="D2540" s="9" cm="1">
        <f t="array" aca="1" ref="D2540" ca="1">_xlfn.ANCHORARRAY(C2540)*0.05</f>
        <v>1.35</v>
      </c>
      <c r="E2540" s="9">
        <f t="shared" ca="1" si="213"/>
        <v>2</v>
      </c>
      <c r="F2540" s="9">
        <f t="shared" ca="1" si="211"/>
        <v>3</v>
      </c>
      <c r="G2540" s="9">
        <f t="shared" ca="1" si="214"/>
        <v>12</v>
      </c>
      <c r="H2540" s="9">
        <f t="shared" ca="1" si="215"/>
        <v>3</v>
      </c>
      <c r="I2540" s="9">
        <f ca="1">RAND()*(Packaging[[#This Row],[Ordering cost]]+Packaging[[#This Row],[Holding cost]])+0.2</f>
        <v>1.3529890709177235</v>
      </c>
      <c r="J2540" s="9">
        <f ca="1">SUM(Packaging[[#This Row],[Purchase Cost]:[Taxes]])</f>
        <v>49.702989070917724</v>
      </c>
      <c r="K2540" s="9" t="str">
        <f>TEXT(Packaging[[#This Row],[Deliverydate_C]],"mmm")</f>
        <v>Jan</v>
      </c>
      <c r="L2540" s="9"/>
      <c r="M2540" s="9" t="s">
        <v>221</v>
      </c>
    </row>
    <row r="2541" spans="3:13" x14ac:dyDescent="0.25">
      <c r="C2541" s="9">
        <f t="shared" ca="1" si="212"/>
        <v>25</v>
      </c>
      <c r="D2541" s="9" cm="1">
        <f t="array" aca="1" ref="D2541" ca="1">_xlfn.ANCHORARRAY(C2541)*0.05</f>
        <v>1.25</v>
      </c>
      <c r="E2541" s="9">
        <f t="shared" ca="1" si="213"/>
        <v>2</v>
      </c>
      <c r="F2541" s="9">
        <f t="shared" ca="1" si="211"/>
        <v>3</v>
      </c>
      <c r="G2541" s="9">
        <f t="shared" ca="1" si="214"/>
        <v>14</v>
      </c>
      <c r="H2541" s="9">
        <f t="shared" ca="1" si="215"/>
        <v>2</v>
      </c>
      <c r="I2541" s="9">
        <f ca="1">RAND()*(Packaging[[#This Row],[Ordering cost]]+Packaging[[#This Row],[Holding cost]])+0.2</f>
        <v>3.0607116306181639</v>
      </c>
      <c r="J2541" s="9">
        <f ca="1">SUM(Packaging[[#This Row],[Purchase Cost]:[Taxes]])</f>
        <v>50.310711630618165</v>
      </c>
      <c r="K2541" s="9" t="str">
        <f>TEXT(Packaging[[#This Row],[Deliverydate_C]],"mmm")</f>
        <v>Jan</v>
      </c>
      <c r="L2541" s="9"/>
      <c r="M2541" s="9" t="s">
        <v>220</v>
      </c>
    </row>
    <row r="2542" spans="3:13" x14ac:dyDescent="0.25">
      <c r="C2542" s="9">
        <f t="shared" ca="1" si="212"/>
        <v>22</v>
      </c>
      <c r="D2542" s="9" cm="1">
        <f t="array" aca="1" ref="D2542" ca="1">_xlfn.ANCHORARRAY(C2542)*0.05</f>
        <v>1.1000000000000001</v>
      </c>
      <c r="E2542" s="9">
        <f t="shared" ca="1" si="213"/>
        <v>2</v>
      </c>
      <c r="F2542" s="9">
        <f t="shared" ca="1" si="211"/>
        <v>3</v>
      </c>
      <c r="G2542" s="9">
        <f t="shared" ca="1" si="214"/>
        <v>11</v>
      </c>
      <c r="H2542" s="9">
        <f t="shared" ca="1" si="215"/>
        <v>2</v>
      </c>
      <c r="I2542" s="9">
        <f ca="1">RAND()*(Packaging[[#This Row],[Ordering cost]]+Packaging[[#This Row],[Holding cost]])+0.2</f>
        <v>0.53365248425372824</v>
      </c>
      <c r="J2542" s="9">
        <f ca="1">SUM(Packaging[[#This Row],[Purchase Cost]:[Taxes]])</f>
        <v>41.63365248425373</v>
      </c>
      <c r="K2542" s="9" t="str">
        <f>TEXT(Packaging[[#This Row],[Deliverydate_C]],"mmm")</f>
        <v>Jan</v>
      </c>
      <c r="L2542" s="9"/>
      <c r="M2542" s="9" t="s">
        <v>220</v>
      </c>
    </row>
    <row r="2543" spans="3:13" x14ac:dyDescent="0.25">
      <c r="C2543" s="9">
        <f t="shared" ca="1" si="212"/>
        <v>20</v>
      </c>
      <c r="D2543" s="9" cm="1">
        <f t="array" aca="1" ref="D2543" ca="1">_xlfn.ANCHORARRAY(C2543)*0.05</f>
        <v>1</v>
      </c>
      <c r="E2543" s="9">
        <f t="shared" ca="1" si="213"/>
        <v>1</v>
      </c>
      <c r="F2543" s="9">
        <f t="shared" ca="1" si="211"/>
        <v>4</v>
      </c>
      <c r="G2543" s="9">
        <f t="shared" ca="1" si="214"/>
        <v>12</v>
      </c>
      <c r="H2543" s="9">
        <f t="shared" ca="1" si="215"/>
        <v>4</v>
      </c>
      <c r="I2543" s="9">
        <f ca="1">RAND()*(Packaging[[#This Row],[Ordering cost]]+Packaging[[#This Row],[Holding cost]])+0.2</f>
        <v>0.96586241459245414</v>
      </c>
      <c r="J2543" s="9">
        <f ca="1">SUM(Packaging[[#This Row],[Purchase Cost]:[Taxes]])</f>
        <v>42.965862414592451</v>
      </c>
      <c r="K2543" s="9" t="str">
        <f>TEXT(Packaging[[#This Row],[Deliverydate_C]],"mmm")</f>
        <v>Jan</v>
      </c>
      <c r="L2543" s="9"/>
      <c r="M2543" s="9" t="s">
        <v>220</v>
      </c>
    </row>
    <row r="2544" spans="3:13" x14ac:dyDescent="0.25">
      <c r="C2544" s="9">
        <f t="shared" ca="1" si="212"/>
        <v>25</v>
      </c>
      <c r="D2544" s="9" cm="1">
        <f t="array" aca="1" ref="D2544" ca="1">_xlfn.ANCHORARRAY(C2544)*0.05</f>
        <v>1.25</v>
      </c>
      <c r="E2544" s="9">
        <f t="shared" ca="1" si="213"/>
        <v>2</v>
      </c>
      <c r="F2544" s="9">
        <f t="shared" ca="1" si="211"/>
        <v>3</v>
      </c>
      <c r="G2544" s="9">
        <f t="shared" ca="1" si="214"/>
        <v>15</v>
      </c>
      <c r="H2544" s="9">
        <f t="shared" ca="1" si="215"/>
        <v>5</v>
      </c>
      <c r="I2544" s="9">
        <f ca="1">RAND()*(Packaging[[#This Row],[Ordering cost]]+Packaging[[#This Row],[Holding cost]])+0.2</f>
        <v>0.88486937526255138</v>
      </c>
      <c r="J2544" s="9">
        <f ca="1">SUM(Packaging[[#This Row],[Purchase Cost]:[Taxes]])</f>
        <v>52.134869375262554</v>
      </c>
      <c r="K2544" s="9" t="str">
        <f>TEXT(Packaging[[#This Row],[Deliverydate_C]],"mmm")</f>
        <v>Jan</v>
      </c>
      <c r="L2544" s="9"/>
      <c r="M2544" s="9" t="s">
        <v>219</v>
      </c>
    </row>
    <row r="2545" spans="3:13" x14ac:dyDescent="0.25">
      <c r="C2545" s="9">
        <f t="shared" ca="1" si="212"/>
        <v>20</v>
      </c>
      <c r="D2545" s="9" cm="1">
        <f t="array" aca="1" ref="D2545" ca="1">_xlfn.ANCHORARRAY(C2545)*0.05</f>
        <v>1</v>
      </c>
      <c r="E2545" s="9">
        <f t="shared" ca="1" si="213"/>
        <v>2</v>
      </c>
      <c r="F2545" s="9">
        <f t="shared" ca="1" si="211"/>
        <v>3</v>
      </c>
      <c r="G2545" s="9">
        <f t="shared" ca="1" si="214"/>
        <v>10</v>
      </c>
      <c r="H2545" s="9">
        <f t="shared" ca="1" si="215"/>
        <v>4</v>
      </c>
      <c r="I2545" s="9">
        <f ca="1">RAND()*(Packaging[[#This Row],[Ordering cost]]+Packaging[[#This Row],[Holding cost]])+0.2</f>
        <v>1.7484110585605774</v>
      </c>
      <c r="J2545" s="9">
        <f ca="1">SUM(Packaging[[#This Row],[Purchase Cost]:[Taxes]])</f>
        <v>41.748411058560578</v>
      </c>
      <c r="K2545" s="9" t="str">
        <f>TEXT(Packaging[[#This Row],[Deliverydate_C]],"mmm")</f>
        <v>Jan</v>
      </c>
      <c r="L2545" s="9"/>
      <c r="M2545" s="9" t="s">
        <v>219</v>
      </c>
    </row>
    <row r="2546" spans="3:13" x14ac:dyDescent="0.25">
      <c r="C2546" s="9">
        <f t="shared" ca="1" si="212"/>
        <v>29</v>
      </c>
      <c r="D2546" s="9" cm="1">
        <f t="array" aca="1" ref="D2546" ca="1">_xlfn.ANCHORARRAY(C2546)*0.05</f>
        <v>1.4500000000000002</v>
      </c>
      <c r="E2546" s="9">
        <f t="shared" ca="1" si="213"/>
        <v>2</v>
      </c>
      <c r="F2546" s="9">
        <f t="shared" ca="1" si="211"/>
        <v>4</v>
      </c>
      <c r="G2546" s="9">
        <f t="shared" ca="1" si="214"/>
        <v>11</v>
      </c>
      <c r="H2546" s="9">
        <f t="shared" ca="1" si="215"/>
        <v>4</v>
      </c>
      <c r="I2546" s="9">
        <f ca="1">RAND()*(Packaging[[#This Row],[Ordering cost]]+Packaging[[#This Row],[Holding cost]])+0.2</f>
        <v>2.4062817218932713</v>
      </c>
      <c r="J2546" s="9">
        <f ca="1">SUM(Packaging[[#This Row],[Purchase Cost]:[Taxes]])</f>
        <v>53.856281721893275</v>
      </c>
      <c r="K2546" s="9" t="str">
        <f>TEXT(Packaging[[#This Row],[Deliverydate_C]],"mmm")</f>
        <v>Jan</v>
      </c>
      <c r="L2546" s="9"/>
      <c r="M2546" s="9" t="s">
        <v>221</v>
      </c>
    </row>
    <row r="2547" spans="3:13" x14ac:dyDescent="0.25">
      <c r="C2547" s="9">
        <f t="shared" ca="1" si="212"/>
        <v>21</v>
      </c>
      <c r="D2547" s="9" cm="1">
        <f t="array" aca="1" ref="D2547" ca="1">_xlfn.ANCHORARRAY(C2547)*0.05</f>
        <v>1.05</v>
      </c>
      <c r="E2547" s="9">
        <f t="shared" ca="1" si="213"/>
        <v>2</v>
      </c>
      <c r="F2547" s="9">
        <f t="shared" ca="1" si="211"/>
        <v>3</v>
      </c>
      <c r="G2547" s="9">
        <f t="shared" ca="1" si="214"/>
        <v>13</v>
      </c>
      <c r="H2547" s="9">
        <f t="shared" ca="1" si="215"/>
        <v>3</v>
      </c>
      <c r="I2547" s="9">
        <f ca="1">RAND()*(Packaging[[#This Row],[Ordering cost]]+Packaging[[#This Row],[Holding cost]])+0.2</f>
        <v>1.5484981683692218</v>
      </c>
      <c r="J2547" s="9">
        <f ca="1">SUM(Packaging[[#This Row],[Purchase Cost]:[Taxes]])</f>
        <v>44.598498168369218</v>
      </c>
      <c r="K2547" s="9" t="str">
        <f>TEXT(Packaging[[#This Row],[Deliverydate_C]],"mmm")</f>
        <v>Jan</v>
      </c>
      <c r="L2547" s="9"/>
      <c r="M2547" s="9" t="s">
        <v>220</v>
      </c>
    </row>
    <row r="2548" spans="3:13" x14ac:dyDescent="0.25">
      <c r="C2548" s="9">
        <f t="shared" ca="1" si="212"/>
        <v>25</v>
      </c>
      <c r="D2548" s="9" cm="1">
        <f t="array" aca="1" ref="D2548" ca="1">_xlfn.ANCHORARRAY(C2548)*0.05</f>
        <v>1.25</v>
      </c>
      <c r="E2548" s="9">
        <f t="shared" ca="1" si="213"/>
        <v>2</v>
      </c>
      <c r="F2548" s="9">
        <f t="shared" ca="1" si="211"/>
        <v>3</v>
      </c>
      <c r="G2548" s="9">
        <f t="shared" ca="1" si="214"/>
        <v>10</v>
      </c>
      <c r="H2548" s="9">
        <f t="shared" ca="1" si="215"/>
        <v>2</v>
      </c>
      <c r="I2548" s="9">
        <f ca="1">RAND()*(Packaging[[#This Row],[Ordering cost]]+Packaging[[#This Row],[Holding cost]])+0.2</f>
        <v>2.7542992640621144</v>
      </c>
      <c r="J2548" s="9">
        <f ca="1">SUM(Packaging[[#This Row],[Purchase Cost]:[Taxes]])</f>
        <v>46.004299264062112</v>
      </c>
      <c r="K2548" s="9" t="str">
        <f>TEXT(Packaging[[#This Row],[Deliverydate_C]],"mmm")</f>
        <v>Jan</v>
      </c>
      <c r="L2548" s="9"/>
      <c r="M2548" s="9" t="s">
        <v>220</v>
      </c>
    </row>
    <row r="2549" spans="3:13" x14ac:dyDescent="0.25">
      <c r="C2549" s="9">
        <f t="shared" ca="1" si="212"/>
        <v>27</v>
      </c>
      <c r="D2549" s="9" cm="1">
        <f t="array" aca="1" ref="D2549" ca="1">_xlfn.ANCHORARRAY(C2549)*0.05</f>
        <v>1.35</v>
      </c>
      <c r="E2549" s="9">
        <f t="shared" ca="1" si="213"/>
        <v>2</v>
      </c>
      <c r="F2549" s="9">
        <f t="shared" ca="1" si="211"/>
        <v>4</v>
      </c>
      <c r="G2549" s="9">
        <f t="shared" ca="1" si="214"/>
        <v>15</v>
      </c>
      <c r="H2549" s="9">
        <f t="shared" ca="1" si="215"/>
        <v>5</v>
      </c>
      <c r="I2549" s="9">
        <f ca="1">RAND()*(Packaging[[#This Row],[Ordering cost]]+Packaging[[#This Row],[Holding cost]])+0.2</f>
        <v>2.7387324337875438</v>
      </c>
      <c r="J2549" s="9">
        <f ca="1">SUM(Packaging[[#This Row],[Purchase Cost]:[Taxes]])</f>
        <v>57.088732433787548</v>
      </c>
      <c r="K2549" s="9" t="str">
        <f>TEXT(Packaging[[#This Row],[Deliverydate_C]],"mmm")</f>
        <v>Jan</v>
      </c>
      <c r="L2549" s="9"/>
      <c r="M2549" s="9" t="s">
        <v>220</v>
      </c>
    </row>
    <row r="2550" spans="3:13" x14ac:dyDescent="0.25">
      <c r="C2550" s="9">
        <f t="shared" ca="1" si="212"/>
        <v>30</v>
      </c>
      <c r="D2550" s="9" cm="1">
        <f t="array" aca="1" ref="D2550" ca="1">_xlfn.ANCHORARRAY(C2550)*0.05</f>
        <v>1.5</v>
      </c>
      <c r="E2550" s="9">
        <f t="shared" ca="1" si="213"/>
        <v>2</v>
      </c>
      <c r="F2550" s="9">
        <f t="shared" ca="1" si="211"/>
        <v>4</v>
      </c>
      <c r="G2550" s="9">
        <f t="shared" ca="1" si="214"/>
        <v>14</v>
      </c>
      <c r="H2550" s="9">
        <f t="shared" ca="1" si="215"/>
        <v>4</v>
      </c>
      <c r="I2550" s="9">
        <f ca="1">RAND()*(Packaging[[#This Row],[Ordering cost]]+Packaging[[#This Row],[Holding cost]])+0.2</f>
        <v>0.47944222096422856</v>
      </c>
      <c r="J2550" s="9">
        <f ca="1">SUM(Packaging[[#This Row],[Purchase Cost]:[Taxes]])</f>
        <v>55.979442220964231</v>
      </c>
      <c r="K2550" s="9" t="str">
        <f>TEXT(Packaging[[#This Row],[Deliverydate_C]],"mmm")</f>
        <v>Jan</v>
      </c>
      <c r="L2550" s="9"/>
      <c r="M2550" s="9" t="s">
        <v>220</v>
      </c>
    </row>
    <row r="2551" spans="3:13" x14ac:dyDescent="0.25">
      <c r="C2551" s="9">
        <f t="shared" ca="1" si="212"/>
        <v>29</v>
      </c>
      <c r="D2551" s="9" cm="1">
        <f t="array" aca="1" ref="D2551" ca="1">_xlfn.ANCHORARRAY(C2551)*0.05</f>
        <v>1.4500000000000002</v>
      </c>
      <c r="E2551" s="9">
        <f t="shared" ca="1" si="213"/>
        <v>1</v>
      </c>
      <c r="F2551" s="9">
        <f t="shared" ca="1" si="211"/>
        <v>3</v>
      </c>
      <c r="G2551" s="9">
        <f t="shared" ca="1" si="214"/>
        <v>15</v>
      </c>
      <c r="H2551" s="9">
        <f t="shared" ca="1" si="215"/>
        <v>3</v>
      </c>
      <c r="I2551" s="9">
        <f ca="1">RAND()*(Packaging[[#This Row],[Ordering cost]]+Packaging[[#This Row],[Holding cost]])+0.2</f>
        <v>1.8803954423153897</v>
      </c>
      <c r="J2551" s="9">
        <f ca="1">SUM(Packaging[[#This Row],[Purchase Cost]:[Taxes]])</f>
        <v>54.330395442315393</v>
      </c>
      <c r="K2551" s="9" t="str">
        <f>TEXT(Packaging[[#This Row],[Deliverydate_C]],"mmm")</f>
        <v>Jan</v>
      </c>
      <c r="L2551" s="9"/>
      <c r="M2551" s="9" t="s">
        <v>220</v>
      </c>
    </row>
    <row r="2552" spans="3:13" x14ac:dyDescent="0.25">
      <c r="C2552" s="9">
        <f t="shared" ca="1" si="212"/>
        <v>20</v>
      </c>
      <c r="D2552" s="9" cm="1">
        <f t="array" aca="1" ref="D2552" ca="1">_xlfn.ANCHORARRAY(C2552)*0.05</f>
        <v>1</v>
      </c>
      <c r="E2552" s="9">
        <f t="shared" ca="1" si="213"/>
        <v>2</v>
      </c>
      <c r="F2552" s="9">
        <f t="shared" ca="1" si="211"/>
        <v>3</v>
      </c>
      <c r="G2552" s="9">
        <f t="shared" ca="1" si="214"/>
        <v>15</v>
      </c>
      <c r="H2552" s="9">
        <f t="shared" ca="1" si="215"/>
        <v>5</v>
      </c>
      <c r="I2552" s="9">
        <f ca="1">RAND()*(Packaging[[#This Row],[Ordering cost]]+Packaging[[#This Row],[Holding cost]])+0.2</f>
        <v>1.0099886311932507</v>
      </c>
      <c r="J2552" s="9">
        <f ca="1">SUM(Packaging[[#This Row],[Purchase Cost]:[Taxes]])</f>
        <v>47.009988631193252</v>
      </c>
      <c r="K2552" s="9" t="str">
        <f>TEXT(Packaging[[#This Row],[Deliverydate_C]],"mmm")</f>
        <v>Jan</v>
      </c>
      <c r="L2552" s="9"/>
      <c r="M2552" s="9" t="s">
        <v>219</v>
      </c>
    </row>
    <row r="2553" spans="3:13" x14ac:dyDescent="0.25">
      <c r="C2553" s="9">
        <f t="shared" ca="1" si="212"/>
        <v>30</v>
      </c>
      <c r="D2553" s="9" cm="1">
        <f t="array" aca="1" ref="D2553" ca="1">_xlfn.ANCHORARRAY(C2553)*0.05</f>
        <v>1.5</v>
      </c>
      <c r="E2553" s="9">
        <f t="shared" ca="1" si="213"/>
        <v>1</v>
      </c>
      <c r="F2553" s="9">
        <f t="shared" ca="1" si="211"/>
        <v>4</v>
      </c>
      <c r="G2553" s="9">
        <f t="shared" ca="1" si="214"/>
        <v>11</v>
      </c>
      <c r="H2553" s="9">
        <f t="shared" ca="1" si="215"/>
        <v>2</v>
      </c>
      <c r="I2553" s="9">
        <f ca="1">RAND()*(Packaging[[#This Row],[Ordering cost]]+Packaging[[#This Row],[Holding cost]])+0.2</f>
        <v>1.5539479531968192</v>
      </c>
      <c r="J2553" s="9">
        <f ca="1">SUM(Packaging[[#This Row],[Purchase Cost]:[Taxes]])</f>
        <v>51.053947953196818</v>
      </c>
      <c r="K2553" s="9" t="str">
        <f>TEXT(Packaging[[#This Row],[Deliverydate_C]],"mmm")</f>
        <v>Jan</v>
      </c>
      <c r="L2553" s="9"/>
      <c r="M2553" s="9" t="s">
        <v>219</v>
      </c>
    </row>
    <row r="2554" spans="3:13" x14ac:dyDescent="0.25">
      <c r="C2554" s="9">
        <f t="shared" ca="1" si="212"/>
        <v>23</v>
      </c>
      <c r="D2554" s="9" cm="1">
        <f t="array" aca="1" ref="D2554" ca="1">_xlfn.ANCHORARRAY(C2554)*0.05</f>
        <v>1.1500000000000001</v>
      </c>
      <c r="E2554" s="9">
        <f t="shared" ca="1" si="213"/>
        <v>1</v>
      </c>
      <c r="F2554" s="9">
        <f t="shared" ca="1" si="211"/>
        <v>3</v>
      </c>
      <c r="G2554" s="9">
        <f t="shared" ca="1" si="214"/>
        <v>15</v>
      </c>
      <c r="H2554" s="9">
        <f t="shared" ca="1" si="215"/>
        <v>5</v>
      </c>
      <c r="I2554" s="9">
        <f ca="1">RAND()*(Packaging[[#This Row],[Ordering cost]]+Packaging[[#This Row],[Holding cost]])+0.2</f>
        <v>0.97889811760594014</v>
      </c>
      <c r="J2554" s="9">
        <f ca="1">SUM(Packaging[[#This Row],[Purchase Cost]:[Taxes]])</f>
        <v>49.128898117605942</v>
      </c>
      <c r="K2554" s="9" t="str">
        <f>TEXT(Packaging[[#This Row],[Deliverydate_C]],"mmm")</f>
        <v>Jan</v>
      </c>
      <c r="L2554" s="9"/>
      <c r="M2554" s="9" t="s">
        <v>219</v>
      </c>
    </row>
    <row r="2555" spans="3:13" x14ac:dyDescent="0.25">
      <c r="C2555" s="9">
        <f t="shared" ca="1" si="212"/>
        <v>22</v>
      </c>
      <c r="D2555" s="9" cm="1">
        <f t="array" aca="1" ref="D2555" ca="1">_xlfn.ANCHORARRAY(C2555)*0.05</f>
        <v>1.1000000000000001</v>
      </c>
      <c r="E2555" s="9">
        <f t="shared" ca="1" si="213"/>
        <v>1</v>
      </c>
      <c r="F2555" s="9">
        <f t="shared" ca="1" si="211"/>
        <v>3</v>
      </c>
      <c r="G2555" s="9">
        <f t="shared" ca="1" si="214"/>
        <v>10</v>
      </c>
      <c r="H2555" s="9">
        <f t="shared" ca="1" si="215"/>
        <v>3</v>
      </c>
      <c r="I2555" s="9">
        <f ca="1">RAND()*(Packaging[[#This Row],[Ordering cost]]+Packaging[[#This Row],[Holding cost]])+0.2</f>
        <v>1.5487646067108929</v>
      </c>
      <c r="J2555" s="9">
        <f ca="1">SUM(Packaging[[#This Row],[Purchase Cost]:[Taxes]])</f>
        <v>41.648764606710891</v>
      </c>
      <c r="K2555" s="9" t="str">
        <f>TEXT(Packaging[[#This Row],[Deliverydate_C]],"mmm")</f>
        <v>Jan</v>
      </c>
      <c r="L2555" s="9"/>
      <c r="M2555" s="9" t="s">
        <v>220</v>
      </c>
    </row>
    <row r="2556" spans="3:13" x14ac:dyDescent="0.25">
      <c r="C2556" s="9">
        <f t="shared" ca="1" si="212"/>
        <v>30</v>
      </c>
      <c r="D2556" s="9" cm="1">
        <f t="array" aca="1" ref="D2556" ca="1">_xlfn.ANCHORARRAY(C2556)*0.05</f>
        <v>1.5</v>
      </c>
      <c r="E2556" s="9">
        <f t="shared" ca="1" si="213"/>
        <v>2</v>
      </c>
      <c r="F2556" s="9">
        <f t="shared" ca="1" si="211"/>
        <v>3</v>
      </c>
      <c r="G2556" s="9">
        <f t="shared" ca="1" si="214"/>
        <v>14</v>
      </c>
      <c r="H2556" s="9">
        <f t="shared" ca="1" si="215"/>
        <v>5</v>
      </c>
      <c r="I2556" s="9">
        <f ca="1">RAND()*(Packaging[[#This Row],[Ordering cost]]+Packaging[[#This Row],[Holding cost]])+0.2</f>
        <v>3.3158626286200961</v>
      </c>
      <c r="J2556" s="9">
        <f ca="1">SUM(Packaging[[#This Row],[Purchase Cost]:[Taxes]])</f>
        <v>58.815862628620096</v>
      </c>
      <c r="K2556" s="9" t="str">
        <f>TEXT(Packaging[[#This Row],[Deliverydate_C]],"mmm")</f>
        <v>Jan</v>
      </c>
      <c r="L2556" s="9"/>
      <c r="M2556" s="9" t="s">
        <v>219</v>
      </c>
    </row>
    <row r="2557" spans="3:13" x14ac:dyDescent="0.25">
      <c r="C2557" s="9">
        <f t="shared" ca="1" si="212"/>
        <v>29</v>
      </c>
      <c r="D2557" s="9" cm="1">
        <f t="array" aca="1" ref="D2557" ca="1">_xlfn.ANCHORARRAY(C2557)*0.05</f>
        <v>1.4500000000000002</v>
      </c>
      <c r="E2557" s="9">
        <f t="shared" ca="1" si="213"/>
        <v>2</v>
      </c>
      <c r="F2557" s="9">
        <f t="shared" ca="1" si="211"/>
        <v>4</v>
      </c>
      <c r="G2557" s="9">
        <f t="shared" ca="1" si="214"/>
        <v>10</v>
      </c>
      <c r="H2557" s="9">
        <f t="shared" ca="1" si="215"/>
        <v>2</v>
      </c>
      <c r="I2557" s="9">
        <f ca="1">RAND()*(Packaging[[#This Row],[Ordering cost]]+Packaging[[#This Row],[Holding cost]])+0.2</f>
        <v>0.73562200827154456</v>
      </c>
      <c r="J2557" s="9">
        <f ca="1">SUM(Packaging[[#This Row],[Purchase Cost]:[Taxes]])</f>
        <v>49.185622008271551</v>
      </c>
      <c r="K2557" s="9" t="str">
        <f>TEXT(Packaging[[#This Row],[Deliverydate_C]],"mmm")</f>
        <v>Jan</v>
      </c>
      <c r="L2557" s="9"/>
      <c r="M2557" s="9" t="s">
        <v>219</v>
      </c>
    </row>
    <row r="2558" spans="3:13" x14ac:dyDescent="0.25">
      <c r="C2558" s="9">
        <f t="shared" ca="1" si="212"/>
        <v>20</v>
      </c>
      <c r="D2558" s="9" cm="1">
        <f t="array" aca="1" ref="D2558" ca="1">_xlfn.ANCHORARRAY(C2558)*0.05</f>
        <v>1</v>
      </c>
      <c r="E2558" s="9">
        <f t="shared" ca="1" si="213"/>
        <v>2</v>
      </c>
      <c r="F2558" s="9">
        <f t="shared" ca="1" si="211"/>
        <v>4</v>
      </c>
      <c r="G2558" s="9">
        <f t="shared" ca="1" si="214"/>
        <v>14</v>
      </c>
      <c r="H2558" s="9">
        <f t="shared" ca="1" si="215"/>
        <v>2</v>
      </c>
      <c r="I2558" s="9">
        <f ca="1">RAND()*(Packaging[[#This Row],[Ordering cost]]+Packaging[[#This Row],[Holding cost]])+0.2</f>
        <v>1.3764576047169867</v>
      </c>
      <c r="J2558" s="9">
        <f ca="1">SUM(Packaging[[#This Row],[Purchase Cost]:[Taxes]])</f>
        <v>44.37645760471699</v>
      </c>
      <c r="K2558" s="9" t="str">
        <f>TEXT(Packaging[[#This Row],[Deliverydate_C]],"mmm")</f>
        <v>Jan</v>
      </c>
      <c r="L2558" s="9"/>
      <c r="M2558" s="9" t="s">
        <v>220</v>
      </c>
    </row>
    <row r="2559" spans="3:13" x14ac:dyDescent="0.25">
      <c r="C2559" s="9">
        <f t="shared" ca="1" si="212"/>
        <v>24</v>
      </c>
      <c r="D2559" s="9" cm="1">
        <f t="array" aca="1" ref="D2559" ca="1">_xlfn.ANCHORARRAY(C2559)*0.05</f>
        <v>1.2000000000000002</v>
      </c>
      <c r="E2559" s="9">
        <f t="shared" ca="1" si="213"/>
        <v>1</v>
      </c>
      <c r="F2559" s="9">
        <f t="shared" ca="1" si="211"/>
        <v>3</v>
      </c>
      <c r="G2559" s="9">
        <f t="shared" ca="1" si="214"/>
        <v>10</v>
      </c>
      <c r="H2559" s="9">
        <f t="shared" ca="1" si="215"/>
        <v>5</v>
      </c>
      <c r="I2559" s="9">
        <f ca="1">RAND()*(Packaging[[#This Row],[Ordering cost]]+Packaging[[#This Row],[Holding cost]])+0.2</f>
        <v>0.35362350982209811</v>
      </c>
      <c r="J2559" s="9">
        <f ca="1">SUM(Packaging[[#This Row],[Purchase Cost]:[Taxes]])</f>
        <v>44.553623509822103</v>
      </c>
      <c r="K2559" s="9" t="str">
        <f>TEXT(Packaging[[#This Row],[Deliverydate_C]],"mmm")</f>
        <v>Jan</v>
      </c>
      <c r="L2559" s="9"/>
      <c r="M2559" s="9" t="s">
        <v>220</v>
      </c>
    </row>
    <row r="2560" spans="3:13" x14ac:dyDescent="0.25">
      <c r="C2560" s="9">
        <f t="shared" ca="1" si="212"/>
        <v>27</v>
      </c>
      <c r="D2560" s="9" cm="1">
        <f t="array" aca="1" ref="D2560" ca="1">_xlfn.ANCHORARRAY(C2560)*0.05</f>
        <v>1.35</v>
      </c>
      <c r="E2560" s="9">
        <f t="shared" ca="1" si="213"/>
        <v>2</v>
      </c>
      <c r="F2560" s="9">
        <f t="shared" ca="1" si="211"/>
        <v>4</v>
      </c>
      <c r="G2560" s="9">
        <f t="shared" ca="1" si="214"/>
        <v>13</v>
      </c>
      <c r="H2560" s="9">
        <f t="shared" ca="1" si="215"/>
        <v>4</v>
      </c>
      <c r="I2560" s="9">
        <f ca="1">RAND()*(Packaging[[#This Row],[Ordering cost]]+Packaging[[#This Row],[Holding cost]])+0.2</f>
        <v>3.237305726393946</v>
      </c>
      <c r="J2560" s="9">
        <f ca="1">SUM(Packaging[[#This Row],[Purchase Cost]:[Taxes]])</f>
        <v>54.58730572639395</v>
      </c>
      <c r="K2560" s="9" t="str">
        <f>TEXT(Packaging[[#This Row],[Deliverydate_C]],"mmm")</f>
        <v>Jan</v>
      </c>
      <c r="L2560" s="9"/>
      <c r="M2560" s="9" t="s">
        <v>219</v>
      </c>
    </row>
    <row r="2561" spans="3:13" x14ac:dyDescent="0.25">
      <c r="C2561" s="9">
        <f t="shared" ca="1" si="212"/>
        <v>20</v>
      </c>
      <c r="D2561" s="9" cm="1">
        <f t="array" aca="1" ref="D2561" ca="1">_xlfn.ANCHORARRAY(C2561)*0.05</f>
        <v>1</v>
      </c>
      <c r="E2561" s="9">
        <f t="shared" ca="1" si="213"/>
        <v>2</v>
      </c>
      <c r="F2561" s="9">
        <f t="shared" ca="1" si="211"/>
        <v>4</v>
      </c>
      <c r="G2561" s="9">
        <f t="shared" ca="1" si="214"/>
        <v>13</v>
      </c>
      <c r="H2561" s="9">
        <f t="shared" ca="1" si="215"/>
        <v>3</v>
      </c>
      <c r="I2561" s="9">
        <f ca="1">RAND()*(Packaging[[#This Row],[Ordering cost]]+Packaging[[#This Row],[Holding cost]])+0.2</f>
        <v>0.42394980520867592</v>
      </c>
      <c r="J2561" s="9">
        <f ca="1">SUM(Packaging[[#This Row],[Purchase Cost]:[Taxes]])</f>
        <v>43.423949805208679</v>
      </c>
      <c r="K2561" s="9" t="str">
        <f>TEXT(Packaging[[#This Row],[Deliverydate_C]],"mmm")</f>
        <v>Jan</v>
      </c>
      <c r="L2561" s="9"/>
      <c r="M2561" s="9" t="s">
        <v>220</v>
      </c>
    </row>
    <row r="2562" spans="3:13" x14ac:dyDescent="0.25">
      <c r="C2562" s="9">
        <f t="shared" ca="1" si="212"/>
        <v>25</v>
      </c>
      <c r="D2562" s="9" cm="1">
        <f t="array" aca="1" ref="D2562" ca="1">_xlfn.ANCHORARRAY(C2562)*0.05</f>
        <v>1.25</v>
      </c>
      <c r="E2562" s="9">
        <f t="shared" ca="1" si="213"/>
        <v>2</v>
      </c>
      <c r="F2562" s="9">
        <f t="shared" ref="F2562:F2625" ca="1" si="216">RANDBETWEEN(3,4)</f>
        <v>4</v>
      </c>
      <c r="G2562" s="9">
        <f t="shared" ca="1" si="214"/>
        <v>11</v>
      </c>
      <c r="H2562" s="9">
        <f t="shared" ca="1" si="215"/>
        <v>5</v>
      </c>
      <c r="I2562" s="9">
        <f ca="1">RAND()*(Packaging[[#This Row],[Ordering cost]]+Packaging[[#This Row],[Holding cost]])+0.2</f>
        <v>0.76890630056901443</v>
      </c>
      <c r="J2562" s="9">
        <f ca="1">SUM(Packaging[[#This Row],[Purchase Cost]:[Taxes]])</f>
        <v>49.018906300569014</v>
      </c>
      <c r="K2562" s="9" t="str">
        <f>TEXT(Packaging[[#This Row],[Deliverydate_C]],"mmm")</f>
        <v>Jan</v>
      </c>
      <c r="L2562" s="9"/>
      <c r="M2562" s="9" t="s">
        <v>220</v>
      </c>
    </row>
    <row r="2563" spans="3:13" x14ac:dyDescent="0.25">
      <c r="C2563" s="9">
        <f t="shared" ca="1" si="212"/>
        <v>20</v>
      </c>
      <c r="D2563" s="9" cm="1">
        <f t="array" aca="1" ref="D2563" ca="1">_xlfn.ANCHORARRAY(C2563)*0.05</f>
        <v>1</v>
      </c>
      <c r="E2563" s="9">
        <f t="shared" ca="1" si="213"/>
        <v>1</v>
      </c>
      <c r="F2563" s="9">
        <f t="shared" ca="1" si="216"/>
        <v>3</v>
      </c>
      <c r="G2563" s="9">
        <f t="shared" ca="1" si="214"/>
        <v>15</v>
      </c>
      <c r="H2563" s="9">
        <f t="shared" ca="1" si="215"/>
        <v>5</v>
      </c>
      <c r="I2563" s="9">
        <f ca="1">RAND()*(Packaging[[#This Row],[Ordering cost]]+Packaging[[#This Row],[Holding cost]])+0.2</f>
        <v>0.38631875656857445</v>
      </c>
      <c r="J2563" s="9">
        <f ca="1">SUM(Packaging[[#This Row],[Purchase Cost]:[Taxes]])</f>
        <v>45.386318756568578</v>
      </c>
      <c r="K2563" s="9" t="str">
        <f>TEXT(Packaging[[#This Row],[Deliverydate_C]],"mmm")</f>
        <v>Jan</v>
      </c>
      <c r="L2563" s="9"/>
      <c r="M2563" s="9" t="s">
        <v>220</v>
      </c>
    </row>
    <row r="2564" spans="3:13" x14ac:dyDescent="0.25">
      <c r="C2564" s="9">
        <f t="shared" ca="1" si="212"/>
        <v>21</v>
      </c>
      <c r="D2564" s="9" cm="1">
        <f t="array" aca="1" ref="D2564" ca="1">_xlfn.ANCHORARRAY(C2564)*0.05</f>
        <v>1.05</v>
      </c>
      <c r="E2564" s="9">
        <f t="shared" ca="1" si="213"/>
        <v>2</v>
      </c>
      <c r="F2564" s="9">
        <f t="shared" ca="1" si="216"/>
        <v>4</v>
      </c>
      <c r="G2564" s="9">
        <f t="shared" ca="1" si="214"/>
        <v>12</v>
      </c>
      <c r="H2564" s="9">
        <f t="shared" ca="1" si="215"/>
        <v>4</v>
      </c>
      <c r="I2564" s="9">
        <f ca="1">RAND()*(Packaging[[#This Row],[Ordering cost]]+Packaging[[#This Row],[Holding cost]])+0.2</f>
        <v>1.240296784649771</v>
      </c>
      <c r="J2564" s="9">
        <f ca="1">SUM(Packaging[[#This Row],[Purchase Cost]:[Taxes]])</f>
        <v>45.290296784649769</v>
      </c>
      <c r="K2564" s="9" t="str">
        <f>TEXT(Packaging[[#This Row],[Deliverydate_C]],"mmm")</f>
        <v>Jan</v>
      </c>
      <c r="L2564" s="9"/>
      <c r="M2564" s="9" t="s">
        <v>219</v>
      </c>
    </row>
    <row r="2565" spans="3:13" x14ac:dyDescent="0.25">
      <c r="C2565" s="9">
        <f t="shared" ca="1" si="212"/>
        <v>21</v>
      </c>
      <c r="D2565" s="9" cm="1">
        <f t="array" aca="1" ref="D2565" ca="1">_xlfn.ANCHORARRAY(C2565)*0.05</f>
        <v>1.05</v>
      </c>
      <c r="E2565" s="9">
        <f t="shared" ca="1" si="213"/>
        <v>1</v>
      </c>
      <c r="F2565" s="9">
        <f t="shared" ca="1" si="216"/>
        <v>4</v>
      </c>
      <c r="G2565" s="9">
        <f t="shared" ca="1" si="214"/>
        <v>14</v>
      </c>
      <c r="H2565" s="9">
        <f t="shared" ca="1" si="215"/>
        <v>3</v>
      </c>
      <c r="I2565" s="9">
        <f ca="1">RAND()*(Packaging[[#This Row],[Ordering cost]]+Packaging[[#This Row],[Holding cost]])+0.2</f>
        <v>0.34932514857671582</v>
      </c>
      <c r="J2565" s="9">
        <f ca="1">SUM(Packaging[[#This Row],[Purchase Cost]:[Taxes]])</f>
        <v>44.399325148576715</v>
      </c>
      <c r="K2565" s="9" t="str">
        <f>TEXT(Packaging[[#This Row],[Deliverydate_C]],"mmm")</f>
        <v>Jan</v>
      </c>
      <c r="L2565" s="9"/>
      <c r="M2565" s="9" t="s">
        <v>220</v>
      </c>
    </row>
    <row r="2566" spans="3:13" x14ac:dyDescent="0.25">
      <c r="C2566" s="9">
        <f t="shared" ca="1" si="212"/>
        <v>28</v>
      </c>
      <c r="D2566" s="9" cm="1">
        <f t="array" aca="1" ref="D2566" ca="1">_xlfn.ANCHORARRAY(C2566)*0.05</f>
        <v>1.4000000000000001</v>
      </c>
      <c r="E2566" s="9">
        <f t="shared" ca="1" si="213"/>
        <v>1</v>
      </c>
      <c r="F2566" s="9">
        <f t="shared" ca="1" si="216"/>
        <v>4</v>
      </c>
      <c r="G2566" s="9">
        <f t="shared" ca="1" si="214"/>
        <v>12</v>
      </c>
      <c r="H2566" s="9">
        <f t="shared" ca="1" si="215"/>
        <v>4</v>
      </c>
      <c r="I2566" s="9">
        <f ca="1">RAND()*(Packaging[[#This Row],[Ordering cost]]+Packaging[[#This Row],[Holding cost]])+0.2</f>
        <v>1.7965803950423138</v>
      </c>
      <c r="J2566" s="9">
        <f ca="1">SUM(Packaging[[#This Row],[Purchase Cost]:[Taxes]])</f>
        <v>52.196580395042311</v>
      </c>
      <c r="K2566" s="9" t="str">
        <f>TEXT(Packaging[[#This Row],[Deliverydate_C]],"mmm")</f>
        <v>Jan</v>
      </c>
      <c r="L2566" s="9"/>
      <c r="M2566" s="9" t="s">
        <v>220</v>
      </c>
    </row>
    <row r="2567" spans="3:13" x14ac:dyDescent="0.25">
      <c r="C2567" s="9">
        <f t="shared" ca="1" si="212"/>
        <v>24</v>
      </c>
      <c r="D2567" s="9" cm="1">
        <f t="array" aca="1" ref="D2567" ca="1">_xlfn.ANCHORARRAY(C2567)*0.05</f>
        <v>1.2000000000000002</v>
      </c>
      <c r="E2567" s="9">
        <f t="shared" ca="1" si="213"/>
        <v>2</v>
      </c>
      <c r="F2567" s="9">
        <f t="shared" ca="1" si="216"/>
        <v>4</v>
      </c>
      <c r="G2567" s="9">
        <f t="shared" ca="1" si="214"/>
        <v>10</v>
      </c>
      <c r="H2567" s="9">
        <f t="shared" ca="1" si="215"/>
        <v>3</v>
      </c>
      <c r="I2567" s="9">
        <f ca="1">RAND()*(Packaging[[#This Row],[Ordering cost]]+Packaging[[#This Row],[Holding cost]])+0.2</f>
        <v>1.2487243239777897</v>
      </c>
      <c r="J2567" s="9">
        <f ca="1">SUM(Packaging[[#This Row],[Purchase Cost]:[Taxes]])</f>
        <v>45.448724323977792</v>
      </c>
      <c r="K2567" s="9" t="str">
        <f>TEXT(Packaging[[#This Row],[Deliverydate_C]],"mmm")</f>
        <v>Jan</v>
      </c>
      <c r="L2567" s="9"/>
      <c r="M2567" s="9" t="s">
        <v>220</v>
      </c>
    </row>
    <row r="2568" spans="3:13" x14ac:dyDescent="0.25">
      <c r="C2568" s="9">
        <f t="shared" ca="1" si="212"/>
        <v>25</v>
      </c>
      <c r="D2568" s="9" cm="1">
        <f t="array" aca="1" ref="D2568" ca="1">_xlfn.ANCHORARRAY(C2568)*0.05</f>
        <v>1.25</v>
      </c>
      <c r="E2568" s="9">
        <f t="shared" ca="1" si="213"/>
        <v>1</v>
      </c>
      <c r="F2568" s="9">
        <f t="shared" ca="1" si="216"/>
        <v>4</v>
      </c>
      <c r="G2568" s="9">
        <f t="shared" ca="1" si="214"/>
        <v>11</v>
      </c>
      <c r="H2568" s="9">
        <f t="shared" ca="1" si="215"/>
        <v>4</v>
      </c>
      <c r="I2568" s="9">
        <f ca="1">RAND()*(Packaging[[#This Row],[Ordering cost]]+Packaging[[#This Row],[Holding cost]])+0.2</f>
        <v>1.8157384009794533</v>
      </c>
      <c r="J2568" s="9">
        <f ca="1">SUM(Packaging[[#This Row],[Purchase Cost]:[Taxes]])</f>
        <v>48.065738400979455</v>
      </c>
      <c r="K2568" s="9" t="str">
        <f>TEXT(Packaging[[#This Row],[Deliverydate_C]],"mmm")</f>
        <v>Jan</v>
      </c>
      <c r="L2568" s="9"/>
      <c r="M2568" s="9" t="s">
        <v>220</v>
      </c>
    </row>
    <row r="2569" spans="3:13" x14ac:dyDescent="0.25">
      <c r="C2569" s="9">
        <f t="shared" ref="C2569:C2632" ca="1" si="217">RANDBETWEEN(20,30)</f>
        <v>25</v>
      </c>
      <c r="D2569" s="9" cm="1">
        <f t="array" aca="1" ref="D2569" ca="1">_xlfn.ANCHORARRAY(C2569)*0.05</f>
        <v>1.25</v>
      </c>
      <c r="E2569" s="9">
        <f t="shared" ref="E2569:E2632" ca="1" si="218">RANDBETWEEN(1,2)</f>
        <v>1</v>
      </c>
      <c r="F2569" s="9">
        <f t="shared" ca="1" si="216"/>
        <v>4</v>
      </c>
      <c r="G2569" s="9">
        <f t="shared" ref="G2569:G2632" ca="1" si="219">RANDBETWEEN(10,15)</f>
        <v>11</v>
      </c>
      <c r="H2569" s="9">
        <f t="shared" ref="H2569:H2632" ca="1" si="220">RANDBETWEEN(2,5)</f>
        <v>3</v>
      </c>
      <c r="I2569" s="9">
        <f ca="1">RAND()*(Packaging[[#This Row],[Ordering cost]]+Packaging[[#This Row],[Holding cost]])+0.2</f>
        <v>1.3314453558471593</v>
      </c>
      <c r="J2569" s="9">
        <f ca="1">SUM(Packaging[[#This Row],[Purchase Cost]:[Taxes]])</f>
        <v>46.581445355847158</v>
      </c>
      <c r="K2569" s="9" t="str">
        <f>TEXT(Packaging[[#This Row],[Deliverydate_C]],"mmm")</f>
        <v>Jan</v>
      </c>
      <c r="L2569" s="9"/>
      <c r="M2569" s="9" t="s">
        <v>220</v>
      </c>
    </row>
    <row r="2570" spans="3:13" x14ac:dyDescent="0.25">
      <c r="C2570" s="9">
        <f t="shared" ca="1" si="217"/>
        <v>29</v>
      </c>
      <c r="D2570" s="9" cm="1">
        <f t="array" aca="1" ref="D2570" ca="1">_xlfn.ANCHORARRAY(C2570)*0.05</f>
        <v>1.4500000000000002</v>
      </c>
      <c r="E2570" s="9">
        <f t="shared" ca="1" si="218"/>
        <v>1</v>
      </c>
      <c r="F2570" s="9">
        <f t="shared" ca="1" si="216"/>
        <v>4</v>
      </c>
      <c r="G2570" s="9">
        <f t="shared" ca="1" si="219"/>
        <v>14</v>
      </c>
      <c r="H2570" s="9">
        <f t="shared" ca="1" si="220"/>
        <v>5</v>
      </c>
      <c r="I2570" s="9">
        <f ca="1">RAND()*(Packaging[[#This Row],[Ordering cost]]+Packaging[[#This Row],[Holding cost]])+0.2</f>
        <v>0.34296594655023827</v>
      </c>
      <c r="J2570" s="9">
        <f ca="1">SUM(Packaging[[#This Row],[Purchase Cost]:[Taxes]])</f>
        <v>54.79296594655024</v>
      </c>
      <c r="K2570" s="9" t="str">
        <f>TEXT(Packaging[[#This Row],[Deliverydate_C]],"mmm")</f>
        <v>Jan</v>
      </c>
      <c r="L2570" s="9"/>
      <c r="M2570" s="9" t="s">
        <v>220</v>
      </c>
    </row>
    <row r="2571" spans="3:13" x14ac:dyDescent="0.25">
      <c r="C2571" s="9">
        <f t="shared" ca="1" si="217"/>
        <v>28</v>
      </c>
      <c r="D2571" s="9" cm="1">
        <f t="array" aca="1" ref="D2571" ca="1">_xlfn.ANCHORARRAY(C2571)*0.05</f>
        <v>1.4000000000000001</v>
      </c>
      <c r="E2571" s="9">
        <f t="shared" ca="1" si="218"/>
        <v>1</v>
      </c>
      <c r="F2571" s="9">
        <f t="shared" ca="1" si="216"/>
        <v>3</v>
      </c>
      <c r="G2571" s="9">
        <f t="shared" ca="1" si="219"/>
        <v>12</v>
      </c>
      <c r="H2571" s="9">
        <f t="shared" ca="1" si="220"/>
        <v>3</v>
      </c>
      <c r="I2571" s="9">
        <f ca="1">RAND()*(Packaging[[#This Row],[Ordering cost]]+Packaging[[#This Row],[Holding cost]])+0.2</f>
        <v>1.464368807834906</v>
      </c>
      <c r="J2571" s="9">
        <f ca="1">SUM(Packaging[[#This Row],[Purchase Cost]:[Taxes]])</f>
        <v>49.864368807834907</v>
      </c>
      <c r="K2571" s="9" t="str">
        <f>TEXT(Packaging[[#This Row],[Deliverydate_C]],"mmm")</f>
        <v>Jan</v>
      </c>
      <c r="L2571" s="9"/>
      <c r="M2571" s="9" t="s">
        <v>219</v>
      </c>
    </row>
    <row r="2572" spans="3:13" x14ac:dyDescent="0.25">
      <c r="C2572" s="9">
        <f t="shared" ca="1" si="217"/>
        <v>23</v>
      </c>
      <c r="D2572" s="9" cm="1">
        <f t="array" aca="1" ref="D2572" ca="1">_xlfn.ANCHORARRAY(C2572)*0.05</f>
        <v>1.1500000000000001</v>
      </c>
      <c r="E2572" s="9">
        <f t="shared" ca="1" si="218"/>
        <v>2</v>
      </c>
      <c r="F2572" s="9">
        <f t="shared" ca="1" si="216"/>
        <v>4</v>
      </c>
      <c r="G2572" s="9">
        <f t="shared" ca="1" si="219"/>
        <v>10</v>
      </c>
      <c r="H2572" s="9">
        <f t="shared" ca="1" si="220"/>
        <v>2</v>
      </c>
      <c r="I2572" s="9">
        <f ca="1">RAND()*(Packaging[[#This Row],[Ordering cost]]+Packaging[[#This Row],[Holding cost]])+0.2</f>
        <v>1.2968924779936533</v>
      </c>
      <c r="J2572" s="9">
        <f ca="1">SUM(Packaging[[#This Row],[Purchase Cost]:[Taxes]])</f>
        <v>43.44689247799365</v>
      </c>
      <c r="K2572" s="9" t="str">
        <f>TEXT(Packaging[[#This Row],[Deliverydate_C]],"mmm")</f>
        <v>Jan</v>
      </c>
      <c r="L2572" s="9"/>
      <c r="M2572" s="9" t="s">
        <v>220</v>
      </c>
    </row>
    <row r="2573" spans="3:13" x14ac:dyDescent="0.25">
      <c r="C2573" s="9">
        <f t="shared" ca="1" si="217"/>
        <v>23</v>
      </c>
      <c r="D2573" s="9" cm="1">
        <f t="array" aca="1" ref="D2573" ca="1">_xlfn.ANCHORARRAY(C2573)*0.05</f>
        <v>1.1500000000000001</v>
      </c>
      <c r="E2573" s="9">
        <f t="shared" ca="1" si="218"/>
        <v>1</v>
      </c>
      <c r="F2573" s="9">
        <f t="shared" ca="1" si="216"/>
        <v>3</v>
      </c>
      <c r="G2573" s="9">
        <f t="shared" ca="1" si="219"/>
        <v>11</v>
      </c>
      <c r="H2573" s="9">
        <f t="shared" ca="1" si="220"/>
        <v>5</v>
      </c>
      <c r="I2573" s="9">
        <f ca="1">RAND()*(Packaging[[#This Row],[Ordering cost]]+Packaging[[#This Row],[Holding cost]])+0.2</f>
        <v>0.27651492768690589</v>
      </c>
      <c r="J2573" s="9">
        <f ca="1">SUM(Packaging[[#This Row],[Purchase Cost]:[Taxes]])</f>
        <v>44.426514927686902</v>
      </c>
      <c r="K2573" s="9" t="str">
        <f>TEXT(Packaging[[#This Row],[Deliverydate_C]],"mmm")</f>
        <v>Jan</v>
      </c>
      <c r="L2573" s="9"/>
      <c r="M2573" s="9" t="s">
        <v>220</v>
      </c>
    </row>
    <row r="2574" spans="3:13" x14ac:dyDescent="0.25">
      <c r="C2574" s="9">
        <f t="shared" ca="1" si="217"/>
        <v>24</v>
      </c>
      <c r="D2574" s="9" cm="1">
        <f t="array" aca="1" ref="D2574" ca="1">_xlfn.ANCHORARRAY(C2574)*0.05</f>
        <v>1.2000000000000002</v>
      </c>
      <c r="E2574" s="9">
        <f t="shared" ca="1" si="218"/>
        <v>2</v>
      </c>
      <c r="F2574" s="9">
        <f t="shared" ca="1" si="216"/>
        <v>4</v>
      </c>
      <c r="G2574" s="9">
        <f t="shared" ca="1" si="219"/>
        <v>14</v>
      </c>
      <c r="H2574" s="9">
        <f t="shared" ca="1" si="220"/>
        <v>3</v>
      </c>
      <c r="I2574" s="9">
        <f ca="1">RAND()*(Packaging[[#This Row],[Ordering cost]]+Packaging[[#This Row],[Holding cost]])+0.2</f>
        <v>2.0450275506061035</v>
      </c>
      <c r="J2574" s="9">
        <f ca="1">SUM(Packaging[[#This Row],[Purchase Cost]:[Taxes]])</f>
        <v>50.245027550606103</v>
      </c>
      <c r="K2574" s="9" t="str">
        <f>TEXT(Packaging[[#This Row],[Deliverydate_C]],"mmm")</f>
        <v>Jan</v>
      </c>
      <c r="L2574" s="9"/>
      <c r="M2574" s="9" t="s">
        <v>220</v>
      </c>
    </row>
    <row r="2575" spans="3:13" x14ac:dyDescent="0.25">
      <c r="C2575" s="9">
        <f t="shared" ca="1" si="217"/>
        <v>24</v>
      </c>
      <c r="D2575" s="9" cm="1">
        <f t="array" aca="1" ref="D2575" ca="1">_xlfn.ANCHORARRAY(C2575)*0.05</f>
        <v>1.2000000000000002</v>
      </c>
      <c r="E2575" s="9">
        <f t="shared" ca="1" si="218"/>
        <v>2</v>
      </c>
      <c r="F2575" s="9">
        <f t="shared" ca="1" si="216"/>
        <v>4</v>
      </c>
      <c r="G2575" s="9">
        <f t="shared" ca="1" si="219"/>
        <v>12</v>
      </c>
      <c r="H2575" s="9">
        <f t="shared" ca="1" si="220"/>
        <v>5</v>
      </c>
      <c r="I2575" s="9">
        <f ca="1">RAND()*(Packaging[[#This Row],[Ordering cost]]+Packaging[[#This Row],[Holding cost]])+0.2</f>
        <v>2.4626292591693244</v>
      </c>
      <c r="J2575" s="9">
        <f ca="1">SUM(Packaging[[#This Row],[Purchase Cost]:[Taxes]])</f>
        <v>50.662629259169329</v>
      </c>
      <c r="K2575" s="9" t="str">
        <f>TEXT(Packaging[[#This Row],[Deliverydate_C]],"mmm")</f>
        <v>Jan</v>
      </c>
      <c r="L2575" s="9"/>
      <c r="M2575" s="9" t="s">
        <v>220</v>
      </c>
    </row>
    <row r="2576" spans="3:13" x14ac:dyDescent="0.25">
      <c r="C2576" s="9">
        <f t="shared" ca="1" si="217"/>
        <v>27</v>
      </c>
      <c r="D2576" s="9" cm="1">
        <f t="array" aca="1" ref="D2576" ca="1">_xlfn.ANCHORARRAY(C2576)*0.05</f>
        <v>1.35</v>
      </c>
      <c r="E2576" s="9">
        <f t="shared" ca="1" si="218"/>
        <v>1</v>
      </c>
      <c r="F2576" s="9">
        <f t="shared" ca="1" si="216"/>
        <v>3</v>
      </c>
      <c r="G2576" s="9">
        <f t="shared" ca="1" si="219"/>
        <v>10</v>
      </c>
      <c r="H2576" s="9">
        <f t="shared" ca="1" si="220"/>
        <v>4</v>
      </c>
      <c r="I2576" s="9">
        <f ca="1">RAND()*(Packaging[[#This Row],[Ordering cost]]+Packaging[[#This Row],[Holding cost]])+0.2</f>
        <v>1.1261499453520056</v>
      </c>
      <c r="J2576" s="9">
        <f ca="1">SUM(Packaging[[#This Row],[Purchase Cost]:[Taxes]])</f>
        <v>47.476149945352006</v>
      </c>
      <c r="K2576" s="9" t="str">
        <f>TEXT(Packaging[[#This Row],[Deliverydate_C]],"mmm")</f>
        <v>Jan</v>
      </c>
      <c r="L2576" s="9"/>
      <c r="M2576" s="9" t="s">
        <v>220</v>
      </c>
    </row>
    <row r="2577" spans="3:13" x14ac:dyDescent="0.25">
      <c r="C2577" s="9">
        <f t="shared" ca="1" si="217"/>
        <v>27</v>
      </c>
      <c r="D2577" s="9" cm="1">
        <f t="array" aca="1" ref="D2577" ca="1">_xlfn.ANCHORARRAY(C2577)*0.05</f>
        <v>1.35</v>
      </c>
      <c r="E2577" s="9">
        <f t="shared" ca="1" si="218"/>
        <v>2</v>
      </c>
      <c r="F2577" s="9">
        <f t="shared" ca="1" si="216"/>
        <v>4</v>
      </c>
      <c r="G2577" s="9">
        <f t="shared" ca="1" si="219"/>
        <v>15</v>
      </c>
      <c r="H2577" s="9">
        <f t="shared" ca="1" si="220"/>
        <v>3</v>
      </c>
      <c r="I2577" s="9">
        <f ca="1">RAND()*(Packaging[[#This Row],[Ordering cost]]+Packaging[[#This Row],[Holding cost]])+0.2</f>
        <v>2.2881460183256981</v>
      </c>
      <c r="J2577" s="9">
        <f ca="1">SUM(Packaging[[#This Row],[Purchase Cost]:[Taxes]])</f>
        <v>54.638146018325699</v>
      </c>
      <c r="K2577" s="9" t="str">
        <f>TEXT(Packaging[[#This Row],[Deliverydate_C]],"mmm")</f>
        <v>Jan</v>
      </c>
      <c r="L2577" s="9"/>
      <c r="M2577" s="9" t="s">
        <v>219</v>
      </c>
    </row>
    <row r="2578" spans="3:13" x14ac:dyDescent="0.25">
      <c r="C2578" s="9">
        <f t="shared" ca="1" si="217"/>
        <v>28</v>
      </c>
      <c r="D2578" s="9" cm="1">
        <f t="array" aca="1" ref="D2578" ca="1">_xlfn.ANCHORARRAY(C2578)*0.05</f>
        <v>1.4000000000000001</v>
      </c>
      <c r="E2578" s="9">
        <f t="shared" ca="1" si="218"/>
        <v>2</v>
      </c>
      <c r="F2578" s="9">
        <f t="shared" ca="1" si="216"/>
        <v>3</v>
      </c>
      <c r="G2578" s="9">
        <f t="shared" ca="1" si="219"/>
        <v>15</v>
      </c>
      <c r="H2578" s="9">
        <f t="shared" ca="1" si="220"/>
        <v>2</v>
      </c>
      <c r="I2578" s="9">
        <f ca="1">RAND()*(Packaging[[#This Row],[Ordering cost]]+Packaging[[#This Row],[Holding cost]])+0.2</f>
        <v>2.865300762141183</v>
      </c>
      <c r="J2578" s="9">
        <f ca="1">SUM(Packaging[[#This Row],[Purchase Cost]:[Taxes]])</f>
        <v>54.26530076214118</v>
      </c>
      <c r="K2578" s="9" t="str">
        <f>TEXT(Packaging[[#This Row],[Deliverydate_C]],"mmm")</f>
        <v>Jan</v>
      </c>
      <c r="L2578" s="9"/>
      <c r="M2578" s="9" t="s">
        <v>219</v>
      </c>
    </row>
    <row r="2579" spans="3:13" x14ac:dyDescent="0.25">
      <c r="C2579" s="9">
        <f t="shared" ca="1" si="217"/>
        <v>22</v>
      </c>
      <c r="D2579" s="9" cm="1">
        <f t="array" aca="1" ref="D2579" ca="1">_xlfn.ANCHORARRAY(C2579)*0.05</f>
        <v>1.1000000000000001</v>
      </c>
      <c r="E2579" s="9">
        <f t="shared" ca="1" si="218"/>
        <v>2</v>
      </c>
      <c r="F2579" s="9">
        <f t="shared" ca="1" si="216"/>
        <v>3</v>
      </c>
      <c r="G2579" s="9">
        <f t="shared" ca="1" si="219"/>
        <v>11</v>
      </c>
      <c r="H2579" s="9">
        <f t="shared" ca="1" si="220"/>
        <v>2</v>
      </c>
      <c r="I2579" s="9">
        <f ca="1">RAND()*(Packaging[[#This Row],[Ordering cost]]+Packaging[[#This Row],[Holding cost]])+0.2</f>
        <v>3.091464269329772</v>
      </c>
      <c r="J2579" s="9">
        <f ca="1">SUM(Packaging[[#This Row],[Purchase Cost]:[Taxes]])</f>
        <v>44.191464269329771</v>
      </c>
      <c r="K2579" s="9" t="str">
        <f>TEXT(Packaging[[#This Row],[Deliverydate_C]],"mmm")</f>
        <v>Jan</v>
      </c>
      <c r="L2579" s="9"/>
      <c r="M2579" s="9" t="s">
        <v>220</v>
      </c>
    </row>
    <row r="2580" spans="3:13" x14ac:dyDescent="0.25">
      <c r="C2580" s="9">
        <f t="shared" ca="1" si="217"/>
        <v>23</v>
      </c>
      <c r="D2580" s="9" cm="1">
        <f t="array" aca="1" ref="D2580" ca="1">_xlfn.ANCHORARRAY(C2580)*0.05</f>
        <v>1.1500000000000001</v>
      </c>
      <c r="E2580" s="9">
        <f t="shared" ca="1" si="218"/>
        <v>2</v>
      </c>
      <c r="F2580" s="9">
        <f t="shared" ca="1" si="216"/>
        <v>3</v>
      </c>
      <c r="G2580" s="9">
        <f t="shared" ca="1" si="219"/>
        <v>10</v>
      </c>
      <c r="H2580" s="9">
        <f t="shared" ca="1" si="220"/>
        <v>4</v>
      </c>
      <c r="I2580" s="9">
        <f ca="1">RAND()*(Packaging[[#This Row],[Ordering cost]]+Packaging[[#This Row],[Holding cost]])+0.2</f>
        <v>3.1855397845835149</v>
      </c>
      <c r="J2580" s="9">
        <f ca="1">SUM(Packaging[[#This Row],[Purchase Cost]:[Taxes]])</f>
        <v>46.335539784583517</v>
      </c>
      <c r="K2580" s="9" t="str">
        <f>TEXT(Packaging[[#This Row],[Deliverydate_C]],"mmm")</f>
        <v>Jan</v>
      </c>
      <c r="L2580" s="9"/>
      <c r="M2580" s="9" t="s">
        <v>220</v>
      </c>
    </row>
    <row r="2581" spans="3:13" x14ac:dyDescent="0.25">
      <c r="C2581" s="9">
        <f t="shared" ca="1" si="217"/>
        <v>25</v>
      </c>
      <c r="D2581" s="9" cm="1">
        <f t="array" aca="1" ref="D2581" ca="1">_xlfn.ANCHORARRAY(C2581)*0.05</f>
        <v>1.25</v>
      </c>
      <c r="E2581" s="9">
        <f t="shared" ca="1" si="218"/>
        <v>1</v>
      </c>
      <c r="F2581" s="9">
        <f t="shared" ca="1" si="216"/>
        <v>3</v>
      </c>
      <c r="G2581" s="9">
        <f t="shared" ca="1" si="219"/>
        <v>13</v>
      </c>
      <c r="H2581" s="9">
        <f t="shared" ca="1" si="220"/>
        <v>3</v>
      </c>
      <c r="I2581" s="9">
        <f ca="1">RAND()*(Packaging[[#This Row],[Ordering cost]]+Packaging[[#This Row],[Holding cost]])+0.2</f>
        <v>1.5178323259703421</v>
      </c>
      <c r="J2581" s="9">
        <f ca="1">SUM(Packaging[[#This Row],[Purchase Cost]:[Taxes]])</f>
        <v>47.767832325970339</v>
      </c>
      <c r="K2581" s="9" t="str">
        <f>TEXT(Packaging[[#This Row],[Deliverydate_C]],"mmm")</f>
        <v>Jan</v>
      </c>
      <c r="L2581" s="9"/>
      <c r="M2581" s="9" t="s">
        <v>220</v>
      </c>
    </row>
    <row r="2582" spans="3:13" x14ac:dyDescent="0.25">
      <c r="C2582" s="9">
        <f t="shared" ca="1" si="217"/>
        <v>24</v>
      </c>
      <c r="D2582" s="9" cm="1">
        <f t="array" aca="1" ref="D2582" ca="1">_xlfn.ANCHORARRAY(C2582)*0.05</f>
        <v>1.2000000000000002</v>
      </c>
      <c r="E2582" s="9">
        <f t="shared" ca="1" si="218"/>
        <v>1</v>
      </c>
      <c r="F2582" s="9">
        <f t="shared" ca="1" si="216"/>
        <v>4</v>
      </c>
      <c r="G2582" s="9">
        <f t="shared" ca="1" si="219"/>
        <v>15</v>
      </c>
      <c r="H2582" s="9">
        <f t="shared" ca="1" si="220"/>
        <v>3</v>
      </c>
      <c r="I2582" s="9">
        <f ca="1">RAND()*(Packaging[[#This Row],[Ordering cost]]+Packaging[[#This Row],[Holding cost]])+0.2</f>
        <v>0.43726730625227084</v>
      </c>
      <c r="J2582" s="9">
        <f ca="1">SUM(Packaging[[#This Row],[Purchase Cost]:[Taxes]])</f>
        <v>48.637267306252276</v>
      </c>
      <c r="K2582" s="9" t="str">
        <f>TEXT(Packaging[[#This Row],[Deliverydate_C]],"mmm")</f>
        <v>Jan</v>
      </c>
      <c r="L2582" s="9"/>
      <c r="M2582" s="9" t="s">
        <v>220</v>
      </c>
    </row>
    <row r="2583" spans="3:13" x14ac:dyDescent="0.25">
      <c r="C2583" s="9">
        <f t="shared" ca="1" si="217"/>
        <v>27</v>
      </c>
      <c r="D2583" s="9" cm="1">
        <f t="array" aca="1" ref="D2583" ca="1">_xlfn.ANCHORARRAY(C2583)*0.05</f>
        <v>1.35</v>
      </c>
      <c r="E2583" s="9">
        <f t="shared" ca="1" si="218"/>
        <v>2</v>
      </c>
      <c r="F2583" s="9">
        <f t="shared" ca="1" si="216"/>
        <v>3</v>
      </c>
      <c r="G2583" s="9">
        <f t="shared" ca="1" si="219"/>
        <v>12</v>
      </c>
      <c r="H2583" s="9">
        <f t="shared" ca="1" si="220"/>
        <v>5</v>
      </c>
      <c r="I2583" s="9">
        <f ca="1">RAND()*(Packaging[[#This Row],[Ordering cost]]+Packaging[[#This Row],[Holding cost]])+0.2</f>
        <v>1.5911031264364295</v>
      </c>
      <c r="J2583" s="9">
        <f ca="1">SUM(Packaging[[#This Row],[Purchase Cost]:[Taxes]])</f>
        <v>51.941103126436431</v>
      </c>
      <c r="K2583" s="9" t="str">
        <f>TEXT(Packaging[[#This Row],[Deliverydate_C]],"mmm")</f>
        <v>Jan</v>
      </c>
      <c r="L2583" s="9"/>
      <c r="M2583" s="9" t="s">
        <v>219</v>
      </c>
    </row>
    <row r="2584" spans="3:13" x14ac:dyDescent="0.25">
      <c r="C2584" s="9">
        <f t="shared" ca="1" si="217"/>
        <v>20</v>
      </c>
      <c r="D2584" s="9" cm="1">
        <f t="array" aca="1" ref="D2584" ca="1">_xlfn.ANCHORARRAY(C2584)*0.05</f>
        <v>1</v>
      </c>
      <c r="E2584" s="9">
        <f t="shared" ca="1" si="218"/>
        <v>1</v>
      </c>
      <c r="F2584" s="9">
        <f t="shared" ca="1" si="216"/>
        <v>3</v>
      </c>
      <c r="G2584" s="9">
        <f t="shared" ca="1" si="219"/>
        <v>13</v>
      </c>
      <c r="H2584" s="9">
        <f t="shared" ca="1" si="220"/>
        <v>2</v>
      </c>
      <c r="I2584" s="9">
        <f ca="1">RAND()*(Packaging[[#This Row],[Ordering cost]]+Packaging[[#This Row],[Holding cost]])+0.2</f>
        <v>1.164193493369347</v>
      </c>
      <c r="J2584" s="9">
        <f ca="1">SUM(Packaging[[#This Row],[Purchase Cost]:[Taxes]])</f>
        <v>41.164193493369346</v>
      </c>
      <c r="K2584" s="9" t="str">
        <f>TEXT(Packaging[[#This Row],[Deliverydate_C]],"mmm")</f>
        <v>Jan</v>
      </c>
      <c r="L2584" s="9"/>
      <c r="M2584" s="9" t="s">
        <v>219</v>
      </c>
    </row>
    <row r="2585" spans="3:13" x14ac:dyDescent="0.25">
      <c r="C2585" s="9">
        <f t="shared" ca="1" si="217"/>
        <v>21</v>
      </c>
      <c r="D2585" s="9" cm="1">
        <f t="array" aca="1" ref="D2585" ca="1">_xlfn.ANCHORARRAY(C2585)*0.05</f>
        <v>1.05</v>
      </c>
      <c r="E2585" s="9">
        <f t="shared" ca="1" si="218"/>
        <v>1</v>
      </c>
      <c r="F2585" s="9">
        <f t="shared" ca="1" si="216"/>
        <v>4</v>
      </c>
      <c r="G2585" s="9">
        <f t="shared" ca="1" si="219"/>
        <v>15</v>
      </c>
      <c r="H2585" s="9">
        <f t="shared" ca="1" si="220"/>
        <v>3</v>
      </c>
      <c r="I2585" s="9">
        <f ca="1">RAND()*(Packaging[[#This Row],[Ordering cost]]+Packaging[[#This Row],[Holding cost]])+0.2</f>
        <v>1.089541859420595</v>
      </c>
      <c r="J2585" s="9">
        <f ca="1">SUM(Packaging[[#This Row],[Purchase Cost]:[Taxes]])</f>
        <v>46.139541859420589</v>
      </c>
      <c r="K2585" s="9" t="str">
        <f>TEXT(Packaging[[#This Row],[Deliverydate_C]],"mmm")</f>
        <v>Jan</v>
      </c>
      <c r="L2585" s="9"/>
      <c r="M2585" s="9" t="s">
        <v>220</v>
      </c>
    </row>
    <row r="2586" spans="3:13" x14ac:dyDescent="0.25">
      <c r="C2586" s="9">
        <f t="shared" ca="1" si="217"/>
        <v>20</v>
      </c>
      <c r="D2586" s="9" cm="1">
        <f t="array" aca="1" ref="D2586" ca="1">_xlfn.ANCHORARRAY(C2586)*0.05</f>
        <v>1</v>
      </c>
      <c r="E2586" s="9">
        <f t="shared" ca="1" si="218"/>
        <v>1</v>
      </c>
      <c r="F2586" s="9">
        <f t="shared" ca="1" si="216"/>
        <v>3</v>
      </c>
      <c r="G2586" s="9">
        <f t="shared" ca="1" si="219"/>
        <v>13</v>
      </c>
      <c r="H2586" s="9">
        <f t="shared" ca="1" si="220"/>
        <v>3</v>
      </c>
      <c r="I2586" s="9">
        <f ca="1">RAND()*(Packaging[[#This Row],[Ordering cost]]+Packaging[[#This Row],[Holding cost]])+0.2</f>
        <v>1.0468639116768665</v>
      </c>
      <c r="J2586" s="9">
        <f ca="1">SUM(Packaging[[#This Row],[Purchase Cost]:[Taxes]])</f>
        <v>42.046863911676866</v>
      </c>
      <c r="K2586" s="9" t="str">
        <f>TEXT(Packaging[[#This Row],[Deliverydate_C]],"mmm")</f>
        <v>Jan</v>
      </c>
      <c r="L2586" s="9"/>
      <c r="M2586" s="9" t="s">
        <v>219</v>
      </c>
    </row>
    <row r="2587" spans="3:13" x14ac:dyDescent="0.25">
      <c r="C2587" s="9">
        <f t="shared" ca="1" si="217"/>
        <v>27</v>
      </c>
      <c r="D2587" s="9" cm="1">
        <f t="array" aca="1" ref="D2587" ca="1">_xlfn.ANCHORARRAY(C2587)*0.05</f>
        <v>1.35</v>
      </c>
      <c r="E2587" s="9">
        <f t="shared" ca="1" si="218"/>
        <v>2</v>
      </c>
      <c r="F2587" s="9">
        <f t="shared" ca="1" si="216"/>
        <v>3</v>
      </c>
      <c r="G2587" s="9">
        <f t="shared" ca="1" si="219"/>
        <v>10</v>
      </c>
      <c r="H2587" s="9">
        <f t="shared" ca="1" si="220"/>
        <v>5</v>
      </c>
      <c r="I2587" s="9">
        <f ca="1">RAND()*(Packaging[[#This Row],[Ordering cost]]+Packaging[[#This Row],[Holding cost]])+0.2</f>
        <v>2.2474900091346726</v>
      </c>
      <c r="J2587" s="9">
        <f ca="1">SUM(Packaging[[#This Row],[Purchase Cost]:[Taxes]])</f>
        <v>50.597490009134674</v>
      </c>
      <c r="K2587" s="9" t="str">
        <f>TEXT(Packaging[[#This Row],[Deliverydate_C]],"mmm")</f>
        <v>Jan</v>
      </c>
      <c r="L2587" s="9"/>
      <c r="M2587" s="9" t="s">
        <v>220</v>
      </c>
    </row>
    <row r="2588" spans="3:13" x14ac:dyDescent="0.25">
      <c r="C2588" s="9">
        <f t="shared" ca="1" si="217"/>
        <v>21</v>
      </c>
      <c r="D2588" s="9" cm="1">
        <f t="array" aca="1" ref="D2588" ca="1">_xlfn.ANCHORARRAY(C2588)*0.05</f>
        <v>1.05</v>
      </c>
      <c r="E2588" s="9">
        <f t="shared" ca="1" si="218"/>
        <v>2</v>
      </c>
      <c r="F2588" s="9">
        <f t="shared" ca="1" si="216"/>
        <v>3</v>
      </c>
      <c r="G2588" s="9">
        <f t="shared" ca="1" si="219"/>
        <v>15</v>
      </c>
      <c r="H2588" s="9">
        <f t="shared" ca="1" si="220"/>
        <v>5</v>
      </c>
      <c r="I2588" s="9">
        <f ca="1">RAND()*(Packaging[[#This Row],[Ordering cost]]+Packaging[[#This Row],[Holding cost]])+0.2</f>
        <v>2.0435444388334614</v>
      </c>
      <c r="J2588" s="9">
        <f ca="1">SUM(Packaging[[#This Row],[Purchase Cost]:[Taxes]])</f>
        <v>49.093544438833462</v>
      </c>
      <c r="K2588" s="9" t="str">
        <f>TEXT(Packaging[[#This Row],[Deliverydate_C]],"mmm")</f>
        <v>Jan</v>
      </c>
      <c r="L2588" s="9"/>
      <c r="M2588" s="9" t="s">
        <v>221</v>
      </c>
    </row>
    <row r="2589" spans="3:13" x14ac:dyDescent="0.25">
      <c r="C2589" s="9">
        <f t="shared" ca="1" si="217"/>
        <v>22</v>
      </c>
      <c r="D2589" s="9" cm="1">
        <f t="array" aca="1" ref="D2589" ca="1">_xlfn.ANCHORARRAY(C2589)*0.05</f>
        <v>1.1000000000000001</v>
      </c>
      <c r="E2589" s="9">
        <f t="shared" ca="1" si="218"/>
        <v>2</v>
      </c>
      <c r="F2589" s="9">
        <f t="shared" ca="1" si="216"/>
        <v>3</v>
      </c>
      <c r="G2589" s="9">
        <f t="shared" ca="1" si="219"/>
        <v>10</v>
      </c>
      <c r="H2589" s="9">
        <f t="shared" ca="1" si="220"/>
        <v>3</v>
      </c>
      <c r="I2589" s="9">
        <f ca="1">RAND()*(Packaging[[#This Row],[Ordering cost]]+Packaging[[#This Row],[Holding cost]])+0.2</f>
        <v>1.9831597125549396</v>
      </c>
      <c r="J2589" s="9">
        <f ca="1">SUM(Packaging[[#This Row],[Purchase Cost]:[Taxes]])</f>
        <v>43.083159712554938</v>
      </c>
      <c r="K2589" s="9" t="str">
        <f>TEXT(Packaging[[#This Row],[Deliverydate_C]],"mmm")</f>
        <v>Jan</v>
      </c>
      <c r="L2589" s="9"/>
      <c r="M2589" s="9" t="s">
        <v>221</v>
      </c>
    </row>
    <row r="2590" spans="3:13" x14ac:dyDescent="0.25">
      <c r="C2590" s="9">
        <f t="shared" ca="1" si="217"/>
        <v>25</v>
      </c>
      <c r="D2590" s="9" cm="1">
        <f t="array" aca="1" ref="D2590" ca="1">_xlfn.ANCHORARRAY(C2590)*0.05</f>
        <v>1.25</v>
      </c>
      <c r="E2590" s="9">
        <f t="shared" ca="1" si="218"/>
        <v>1</v>
      </c>
      <c r="F2590" s="9">
        <f t="shared" ca="1" si="216"/>
        <v>3</v>
      </c>
      <c r="G2590" s="9">
        <f t="shared" ca="1" si="219"/>
        <v>12</v>
      </c>
      <c r="H2590" s="9">
        <f t="shared" ca="1" si="220"/>
        <v>3</v>
      </c>
      <c r="I2590" s="9">
        <f ca="1">RAND()*(Packaging[[#This Row],[Ordering cost]]+Packaging[[#This Row],[Holding cost]])+0.2</f>
        <v>1.2755614116014593</v>
      </c>
      <c r="J2590" s="9">
        <f ca="1">SUM(Packaging[[#This Row],[Purchase Cost]:[Taxes]])</f>
        <v>46.525561411601458</v>
      </c>
      <c r="K2590" s="9" t="str">
        <f>TEXT(Packaging[[#This Row],[Deliverydate_C]],"mmm")</f>
        <v>Jan</v>
      </c>
      <c r="L2590" s="9"/>
      <c r="M2590" s="9" t="s">
        <v>220</v>
      </c>
    </row>
    <row r="2591" spans="3:13" x14ac:dyDescent="0.25">
      <c r="C2591" s="9">
        <f t="shared" ca="1" si="217"/>
        <v>28</v>
      </c>
      <c r="D2591" s="9" cm="1">
        <f t="array" aca="1" ref="D2591" ca="1">_xlfn.ANCHORARRAY(C2591)*0.05</f>
        <v>1.4000000000000001</v>
      </c>
      <c r="E2591" s="9">
        <f t="shared" ca="1" si="218"/>
        <v>1</v>
      </c>
      <c r="F2591" s="9">
        <f t="shared" ca="1" si="216"/>
        <v>3</v>
      </c>
      <c r="G2591" s="9">
        <f t="shared" ca="1" si="219"/>
        <v>14</v>
      </c>
      <c r="H2591" s="9">
        <f t="shared" ca="1" si="220"/>
        <v>4</v>
      </c>
      <c r="I2591" s="9">
        <f ca="1">RAND()*(Packaging[[#This Row],[Ordering cost]]+Packaging[[#This Row],[Holding cost]])+0.2</f>
        <v>1.136238988931672</v>
      </c>
      <c r="J2591" s="9">
        <f ca="1">SUM(Packaging[[#This Row],[Purchase Cost]:[Taxes]])</f>
        <v>52.536238988931672</v>
      </c>
      <c r="K2591" s="9" t="str">
        <f>TEXT(Packaging[[#This Row],[Deliverydate_C]],"mmm")</f>
        <v>Jan</v>
      </c>
      <c r="L2591" s="9"/>
      <c r="M2591" s="9" t="s">
        <v>220</v>
      </c>
    </row>
    <row r="2592" spans="3:13" x14ac:dyDescent="0.25">
      <c r="C2592" s="9">
        <f t="shared" ca="1" si="217"/>
        <v>23</v>
      </c>
      <c r="D2592" s="9" cm="1">
        <f t="array" aca="1" ref="D2592" ca="1">_xlfn.ANCHORARRAY(C2592)*0.05</f>
        <v>1.1500000000000001</v>
      </c>
      <c r="E2592" s="9">
        <f t="shared" ca="1" si="218"/>
        <v>1</v>
      </c>
      <c r="F2592" s="9">
        <f t="shared" ca="1" si="216"/>
        <v>4</v>
      </c>
      <c r="G2592" s="9">
        <f t="shared" ca="1" si="219"/>
        <v>14</v>
      </c>
      <c r="H2592" s="9">
        <f t="shared" ca="1" si="220"/>
        <v>5</v>
      </c>
      <c r="I2592" s="9">
        <f ca="1">RAND()*(Packaging[[#This Row],[Ordering cost]]+Packaging[[#This Row],[Holding cost]])+0.2</f>
        <v>0.76540870691825424</v>
      </c>
      <c r="J2592" s="9">
        <f ca="1">SUM(Packaging[[#This Row],[Purchase Cost]:[Taxes]])</f>
        <v>48.915408706918249</v>
      </c>
      <c r="K2592" s="9" t="str">
        <f>TEXT(Packaging[[#This Row],[Deliverydate_C]],"mmm")</f>
        <v>Jan</v>
      </c>
      <c r="L2592" s="9"/>
      <c r="M2592" s="9" t="s">
        <v>220</v>
      </c>
    </row>
    <row r="2593" spans="3:13" x14ac:dyDescent="0.25">
      <c r="C2593" s="9">
        <f t="shared" ca="1" si="217"/>
        <v>20</v>
      </c>
      <c r="D2593" s="9" cm="1">
        <f t="array" aca="1" ref="D2593" ca="1">_xlfn.ANCHORARRAY(C2593)*0.05</f>
        <v>1</v>
      </c>
      <c r="E2593" s="9">
        <f t="shared" ca="1" si="218"/>
        <v>2</v>
      </c>
      <c r="F2593" s="9">
        <f t="shared" ca="1" si="216"/>
        <v>4</v>
      </c>
      <c r="G2593" s="9">
        <f t="shared" ca="1" si="219"/>
        <v>12</v>
      </c>
      <c r="H2593" s="9">
        <f t="shared" ca="1" si="220"/>
        <v>2</v>
      </c>
      <c r="I2593" s="9">
        <f ca="1">RAND()*(Packaging[[#This Row],[Ordering cost]]+Packaging[[#This Row],[Holding cost]])+0.2</f>
        <v>0.41997157301158389</v>
      </c>
      <c r="J2593" s="9">
        <f ca="1">SUM(Packaging[[#This Row],[Purchase Cost]:[Taxes]])</f>
        <v>41.419971573011587</v>
      </c>
      <c r="K2593" s="9" t="str">
        <f>TEXT(Packaging[[#This Row],[Deliverydate_C]],"mmm")</f>
        <v>Jan</v>
      </c>
      <c r="L2593" s="9"/>
      <c r="M2593" s="9" t="s">
        <v>220</v>
      </c>
    </row>
    <row r="2594" spans="3:13" x14ac:dyDescent="0.25">
      <c r="C2594" s="9">
        <f t="shared" ca="1" si="217"/>
        <v>24</v>
      </c>
      <c r="D2594" s="9" cm="1">
        <f t="array" aca="1" ref="D2594" ca="1">_xlfn.ANCHORARRAY(C2594)*0.05</f>
        <v>1.2000000000000002</v>
      </c>
      <c r="E2594" s="9">
        <f t="shared" ca="1" si="218"/>
        <v>1</v>
      </c>
      <c r="F2594" s="9">
        <f t="shared" ca="1" si="216"/>
        <v>4</v>
      </c>
      <c r="G2594" s="9">
        <f t="shared" ca="1" si="219"/>
        <v>13</v>
      </c>
      <c r="H2594" s="9">
        <f t="shared" ca="1" si="220"/>
        <v>3</v>
      </c>
      <c r="I2594" s="9">
        <f ca="1">RAND()*(Packaging[[#This Row],[Ordering cost]]+Packaging[[#This Row],[Holding cost]])+0.2</f>
        <v>2.2786433241666431</v>
      </c>
      <c r="J2594" s="9">
        <f ca="1">SUM(Packaging[[#This Row],[Purchase Cost]:[Taxes]])</f>
        <v>48.478643324166647</v>
      </c>
      <c r="K2594" s="9" t="str">
        <f>TEXT(Packaging[[#This Row],[Deliverydate_C]],"mmm")</f>
        <v>Jan</v>
      </c>
      <c r="L2594" s="9"/>
      <c r="M2594" s="9" t="s">
        <v>220</v>
      </c>
    </row>
    <row r="2595" spans="3:13" x14ac:dyDescent="0.25">
      <c r="C2595" s="9">
        <f t="shared" ca="1" si="217"/>
        <v>26</v>
      </c>
      <c r="D2595" s="9" cm="1">
        <f t="array" aca="1" ref="D2595" ca="1">_xlfn.ANCHORARRAY(C2595)*0.05</f>
        <v>1.3</v>
      </c>
      <c r="E2595" s="9">
        <f t="shared" ca="1" si="218"/>
        <v>1</v>
      </c>
      <c r="F2595" s="9">
        <f t="shared" ca="1" si="216"/>
        <v>3</v>
      </c>
      <c r="G2595" s="9">
        <f t="shared" ca="1" si="219"/>
        <v>13</v>
      </c>
      <c r="H2595" s="9">
        <f t="shared" ca="1" si="220"/>
        <v>3</v>
      </c>
      <c r="I2595" s="9">
        <f ca="1">RAND()*(Packaging[[#This Row],[Ordering cost]]+Packaging[[#This Row],[Holding cost]])+0.2</f>
        <v>0.20656477998907444</v>
      </c>
      <c r="J2595" s="9">
        <f ca="1">SUM(Packaging[[#This Row],[Purchase Cost]:[Taxes]])</f>
        <v>47.50656477998907</v>
      </c>
      <c r="K2595" s="9" t="str">
        <f>TEXT(Packaging[[#This Row],[Deliverydate_C]],"mmm")</f>
        <v>Jan</v>
      </c>
      <c r="L2595" s="9"/>
      <c r="M2595" s="9" t="s">
        <v>221</v>
      </c>
    </row>
    <row r="2596" spans="3:13" x14ac:dyDescent="0.25">
      <c r="C2596" s="9">
        <f t="shared" ca="1" si="217"/>
        <v>24</v>
      </c>
      <c r="D2596" s="9" cm="1">
        <f t="array" aca="1" ref="D2596" ca="1">_xlfn.ANCHORARRAY(C2596)*0.05</f>
        <v>1.2000000000000002</v>
      </c>
      <c r="E2596" s="9">
        <f t="shared" ca="1" si="218"/>
        <v>1</v>
      </c>
      <c r="F2596" s="9">
        <f t="shared" ca="1" si="216"/>
        <v>4</v>
      </c>
      <c r="G2596" s="9">
        <f t="shared" ca="1" si="219"/>
        <v>13</v>
      </c>
      <c r="H2596" s="9">
        <f t="shared" ca="1" si="220"/>
        <v>3</v>
      </c>
      <c r="I2596" s="9">
        <f ca="1">RAND()*(Packaging[[#This Row],[Ordering cost]]+Packaging[[#This Row],[Holding cost]])+0.2</f>
        <v>1.7378016808822248</v>
      </c>
      <c r="J2596" s="9">
        <f ca="1">SUM(Packaging[[#This Row],[Purchase Cost]:[Taxes]])</f>
        <v>47.937801680882231</v>
      </c>
      <c r="K2596" s="9" t="str">
        <f>TEXT(Packaging[[#This Row],[Deliverydate_C]],"mmm")</f>
        <v>Jan</v>
      </c>
      <c r="L2596" s="9"/>
      <c r="M2596" s="9" t="s">
        <v>220</v>
      </c>
    </row>
    <row r="2597" spans="3:13" x14ac:dyDescent="0.25">
      <c r="C2597" s="9">
        <f t="shared" ca="1" si="217"/>
        <v>27</v>
      </c>
      <c r="D2597" s="9" cm="1">
        <f t="array" aca="1" ref="D2597" ca="1">_xlfn.ANCHORARRAY(C2597)*0.05</f>
        <v>1.35</v>
      </c>
      <c r="E2597" s="9">
        <f t="shared" ca="1" si="218"/>
        <v>2</v>
      </c>
      <c r="F2597" s="9">
        <f t="shared" ca="1" si="216"/>
        <v>4</v>
      </c>
      <c r="G2597" s="9">
        <f t="shared" ca="1" si="219"/>
        <v>10</v>
      </c>
      <c r="H2597" s="9">
        <f t="shared" ca="1" si="220"/>
        <v>5</v>
      </c>
      <c r="I2597" s="9">
        <f ca="1">RAND()*(Packaging[[#This Row],[Ordering cost]]+Packaging[[#This Row],[Holding cost]])+0.2</f>
        <v>3.1675124182995558</v>
      </c>
      <c r="J2597" s="9">
        <f ca="1">SUM(Packaging[[#This Row],[Purchase Cost]:[Taxes]])</f>
        <v>52.51751241829956</v>
      </c>
      <c r="K2597" s="9" t="str">
        <f>TEXT(Packaging[[#This Row],[Deliverydate_C]],"mmm")</f>
        <v>Jan</v>
      </c>
      <c r="L2597" s="9"/>
      <c r="M2597" s="9" t="s">
        <v>219</v>
      </c>
    </row>
    <row r="2598" spans="3:13" x14ac:dyDescent="0.25">
      <c r="C2598" s="9">
        <f t="shared" ca="1" si="217"/>
        <v>26</v>
      </c>
      <c r="D2598" s="9" cm="1">
        <f t="array" aca="1" ref="D2598" ca="1">_xlfn.ANCHORARRAY(C2598)*0.05</f>
        <v>1.3</v>
      </c>
      <c r="E2598" s="9">
        <f t="shared" ca="1" si="218"/>
        <v>1</v>
      </c>
      <c r="F2598" s="9">
        <f t="shared" ca="1" si="216"/>
        <v>4</v>
      </c>
      <c r="G2598" s="9">
        <f t="shared" ca="1" si="219"/>
        <v>15</v>
      </c>
      <c r="H2598" s="9">
        <f t="shared" ca="1" si="220"/>
        <v>3</v>
      </c>
      <c r="I2598" s="9">
        <f ca="1">RAND()*(Packaging[[#This Row],[Ordering cost]]+Packaging[[#This Row],[Holding cost]])+0.2</f>
        <v>2.2914832390607605</v>
      </c>
      <c r="J2598" s="9">
        <f ca="1">SUM(Packaging[[#This Row],[Purchase Cost]:[Taxes]])</f>
        <v>52.591483239060757</v>
      </c>
      <c r="K2598" s="9" t="str">
        <f>TEXT(Packaging[[#This Row],[Deliverydate_C]],"mmm")</f>
        <v>Jan</v>
      </c>
      <c r="L2598" s="9"/>
      <c r="M2598" s="9" t="s">
        <v>220</v>
      </c>
    </row>
    <row r="2599" spans="3:13" x14ac:dyDescent="0.25">
      <c r="C2599" s="9">
        <f t="shared" ca="1" si="217"/>
        <v>22</v>
      </c>
      <c r="D2599" s="9" cm="1">
        <f t="array" aca="1" ref="D2599" ca="1">_xlfn.ANCHORARRAY(C2599)*0.05</f>
        <v>1.1000000000000001</v>
      </c>
      <c r="E2599" s="9">
        <f t="shared" ca="1" si="218"/>
        <v>2</v>
      </c>
      <c r="F2599" s="9">
        <f t="shared" ca="1" si="216"/>
        <v>3</v>
      </c>
      <c r="G2599" s="9">
        <f t="shared" ca="1" si="219"/>
        <v>13</v>
      </c>
      <c r="H2599" s="9">
        <f t="shared" ca="1" si="220"/>
        <v>2</v>
      </c>
      <c r="I2599" s="9">
        <f ca="1">RAND()*(Packaging[[#This Row],[Ordering cost]]+Packaging[[#This Row],[Holding cost]])+0.2</f>
        <v>3.2172670361232205</v>
      </c>
      <c r="J2599" s="9">
        <f ca="1">SUM(Packaging[[#This Row],[Purchase Cost]:[Taxes]])</f>
        <v>46.317267036123219</v>
      </c>
      <c r="K2599" s="9" t="str">
        <f>TEXT(Packaging[[#This Row],[Deliverydate_C]],"mmm")</f>
        <v>Jan</v>
      </c>
      <c r="L2599" s="9"/>
      <c r="M2599" s="9" t="s">
        <v>220</v>
      </c>
    </row>
    <row r="2600" spans="3:13" x14ac:dyDescent="0.25">
      <c r="C2600" s="9">
        <f t="shared" ca="1" si="217"/>
        <v>29</v>
      </c>
      <c r="D2600" s="9" cm="1">
        <f t="array" aca="1" ref="D2600" ca="1">_xlfn.ANCHORARRAY(C2600)*0.05</f>
        <v>1.4500000000000002</v>
      </c>
      <c r="E2600" s="9">
        <f t="shared" ca="1" si="218"/>
        <v>1</v>
      </c>
      <c r="F2600" s="9">
        <f t="shared" ca="1" si="216"/>
        <v>3</v>
      </c>
      <c r="G2600" s="9">
        <f t="shared" ca="1" si="219"/>
        <v>14</v>
      </c>
      <c r="H2600" s="9">
        <f t="shared" ca="1" si="220"/>
        <v>3</v>
      </c>
      <c r="I2600" s="9">
        <f ca="1">RAND()*(Packaging[[#This Row],[Ordering cost]]+Packaging[[#This Row],[Holding cost]])+0.2</f>
        <v>1.2734983573377354</v>
      </c>
      <c r="J2600" s="9">
        <f ca="1">SUM(Packaging[[#This Row],[Purchase Cost]:[Taxes]])</f>
        <v>52.723498357337739</v>
      </c>
      <c r="K2600" s="9" t="str">
        <f>TEXT(Packaging[[#This Row],[Deliverydate_C]],"mmm")</f>
        <v>Jan</v>
      </c>
      <c r="L2600" s="9"/>
      <c r="M2600" s="9" t="s">
        <v>220</v>
      </c>
    </row>
    <row r="2601" spans="3:13" x14ac:dyDescent="0.25">
      <c r="C2601" s="9">
        <f t="shared" ca="1" si="217"/>
        <v>24</v>
      </c>
      <c r="D2601" s="9" cm="1">
        <f t="array" aca="1" ref="D2601" ca="1">_xlfn.ANCHORARRAY(C2601)*0.05</f>
        <v>1.2000000000000002</v>
      </c>
      <c r="E2601" s="9">
        <f t="shared" ca="1" si="218"/>
        <v>1</v>
      </c>
      <c r="F2601" s="9">
        <f t="shared" ca="1" si="216"/>
        <v>4</v>
      </c>
      <c r="G2601" s="9">
        <f t="shared" ca="1" si="219"/>
        <v>14</v>
      </c>
      <c r="H2601" s="9">
        <f t="shared" ca="1" si="220"/>
        <v>4</v>
      </c>
      <c r="I2601" s="9">
        <f ca="1">RAND()*(Packaging[[#This Row],[Ordering cost]]+Packaging[[#This Row],[Holding cost]])+0.2</f>
        <v>1.4513809583367292</v>
      </c>
      <c r="J2601" s="9">
        <f ca="1">SUM(Packaging[[#This Row],[Purchase Cost]:[Taxes]])</f>
        <v>49.65138095833673</v>
      </c>
      <c r="K2601" s="9" t="str">
        <f>TEXT(Packaging[[#This Row],[Deliverydate_C]],"mmm")</f>
        <v>Jan</v>
      </c>
      <c r="L2601" s="9"/>
      <c r="M2601" s="9" t="s">
        <v>220</v>
      </c>
    </row>
    <row r="2602" spans="3:13" x14ac:dyDescent="0.25">
      <c r="C2602" s="9">
        <f t="shared" ca="1" si="217"/>
        <v>26</v>
      </c>
      <c r="D2602" s="9" cm="1">
        <f t="array" aca="1" ref="D2602" ca="1">_xlfn.ANCHORARRAY(C2602)*0.05</f>
        <v>1.3</v>
      </c>
      <c r="E2602" s="9">
        <f t="shared" ca="1" si="218"/>
        <v>1</v>
      </c>
      <c r="F2602" s="9">
        <f t="shared" ca="1" si="216"/>
        <v>4</v>
      </c>
      <c r="G2602" s="9">
        <f t="shared" ca="1" si="219"/>
        <v>13</v>
      </c>
      <c r="H2602" s="9">
        <f t="shared" ca="1" si="220"/>
        <v>4</v>
      </c>
      <c r="I2602" s="9">
        <f ca="1">RAND()*(Packaging[[#This Row],[Ordering cost]]+Packaging[[#This Row],[Holding cost]])+0.2</f>
        <v>0.79370331408549899</v>
      </c>
      <c r="J2602" s="9">
        <f ca="1">SUM(Packaging[[#This Row],[Purchase Cost]:[Taxes]])</f>
        <v>50.093703314085495</v>
      </c>
      <c r="K2602" s="9" t="str">
        <f>TEXT(Packaging[[#This Row],[Deliverydate_C]],"mmm")</f>
        <v>Jan</v>
      </c>
      <c r="L2602" s="9"/>
      <c r="M2602" s="9" t="s">
        <v>220</v>
      </c>
    </row>
    <row r="2603" spans="3:13" x14ac:dyDescent="0.25">
      <c r="C2603" s="9">
        <f t="shared" ca="1" si="217"/>
        <v>30</v>
      </c>
      <c r="D2603" s="9" cm="1">
        <f t="array" aca="1" ref="D2603" ca="1">_xlfn.ANCHORARRAY(C2603)*0.05</f>
        <v>1.5</v>
      </c>
      <c r="E2603" s="9">
        <f t="shared" ca="1" si="218"/>
        <v>1</v>
      </c>
      <c r="F2603" s="9">
        <f t="shared" ca="1" si="216"/>
        <v>3</v>
      </c>
      <c r="G2603" s="9">
        <f t="shared" ca="1" si="219"/>
        <v>14</v>
      </c>
      <c r="H2603" s="9">
        <f t="shared" ca="1" si="220"/>
        <v>3</v>
      </c>
      <c r="I2603" s="9">
        <f ca="1">RAND()*(Packaging[[#This Row],[Ordering cost]]+Packaging[[#This Row],[Holding cost]])+0.2</f>
        <v>2.3683971769253711</v>
      </c>
      <c r="J2603" s="9">
        <f ca="1">SUM(Packaging[[#This Row],[Purchase Cost]:[Taxes]])</f>
        <v>54.86839717692537</v>
      </c>
      <c r="K2603" s="9" t="str">
        <f>TEXT(Packaging[[#This Row],[Deliverydate_C]],"mmm")</f>
        <v>Jan</v>
      </c>
      <c r="L2603" s="9"/>
      <c r="M2603" s="9" t="s">
        <v>220</v>
      </c>
    </row>
    <row r="2604" spans="3:13" x14ac:dyDescent="0.25">
      <c r="C2604" s="9">
        <f t="shared" ca="1" si="217"/>
        <v>27</v>
      </c>
      <c r="D2604" s="9" cm="1">
        <f t="array" aca="1" ref="D2604" ca="1">_xlfn.ANCHORARRAY(C2604)*0.05</f>
        <v>1.35</v>
      </c>
      <c r="E2604" s="9">
        <f t="shared" ca="1" si="218"/>
        <v>2</v>
      </c>
      <c r="F2604" s="9">
        <f t="shared" ca="1" si="216"/>
        <v>3</v>
      </c>
      <c r="G2604" s="9">
        <f t="shared" ca="1" si="219"/>
        <v>12</v>
      </c>
      <c r="H2604" s="9">
        <f t="shared" ca="1" si="220"/>
        <v>4</v>
      </c>
      <c r="I2604" s="9">
        <f ca="1">RAND()*(Packaging[[#This Row],[Ordering cost]]+Packaging[[#This Row],[Holding cost]])+0.2</f>
        <v>0.60283293688053718</v>
      </c>
      <c r="J2604" s="9">
        <f ca="1">SUM(Packaging[[#This Row],[Purchase Cost]:[Taxes]])</f>
        <v>49.95283293688054</v>
      </c>
      <c r="K2604" s="9" t="str">
        <f>TEXT(Packaging[[#This Row],[Deliverydate_C]],"mmm")</f>
        <v>Jan</v>
      </c>
      <c r="L2604" s="9"/>
      <c r="M2604" s="9" t="s">
        <v>219</v>
      </c>
    </row>
    <row r="2605" spans="3:13" x14ac:dyDescent="0.25">
      <c r="C2605" s="9">
        <f t="shared" ca="1" si="217"/>
        <v>25</v>
      </c>
      <c r="D2605" s="9" cm="1">
        <f t="array" aca="1" ref="D2605" ca="1">_xlfn.ANCHORARRAY(C2605)*0.05</f>
        <v>1.25</v>
      </c>
      <c r="E2605" s="9">
        <f t="shared" ca="1" si="218"/>
        <v>1</v>
      </c>
      <c r="F2605" s="9">
        <f t="shared" ca="1" si="216"/>
        <v>4</v>
      </c>
      <c r="G2605" s="9">
        <f t="shared" ca="1" si="219"/>
        <v>12</v>
      </c>
      <c r="H2605" s="9">
        <f t="shared" ca="1" si="220"/>
        <v>3</v>
      </c>
      <c r="I2605" s="9">
        <f ca="1">RAND()*(Packaging[[#This Row],[Ordering cost]]+Packaging[[#This Row],[Holding cost]])+0.2</f>
        <v>1.7337562245122191</v>
      </c>
      <c r="J2605" s="9">
        <f ca="1">SUM(Packaging[[#This Row],[Purchase Cost]:[Taxes]])</f>
        <v>47.98375622451222</v>
      </c>
      <c r="K2605" s="9" t="str">
        <f>TEXT(Packaging[[#This Row],[Deliverydate_C]],"mmm")</f>
        <v>Jan</v>
      </c>
      <c r="L2605" s="9"/>
      <c r="M2605" s="9" t="s">
        <v>219</v>
      </c>
    </row>
    <row r="2606" spans="3:13" x14ac:dyDescent="0.25">
      <c r="C2606" s="9">
        <f t="shared" ca="1" si="217"/>
        <v>21</v>
      </c>
      <c r="D2606" s="9" cm="1">
        <f t="array" aca="1" ref="D2606" ca="1">_xlfn.ANCHORARRAY(C2606)*0.05</f>
        <v>1.05</v>
      </c>
      <c r="E2606" s="9">
        <f t="shared" ca="1" si="218"/>
        <v>1</v>
      </c>
      <c r="F2606" s="9">
        <f t="shared" ca="1" si="216"/>
        <v>4</v>
      </c>
      <c r="G2606" s="9">
        <f t="shared" ca="1" si="219"/>
        <v>15</v>
      </c>
      <c r="H2606" s="9">
        <f t="shared" ca="1" si="220"/>
        <v>3</v>
      </c>
      <c r="I2606" s="9">
        <f ca="1">RAND()*(Packaging[[#This Row],[Ordering cost]]+Packaging[[#This Row],[Holding cost]])+0.2</f>
        <v>1.5563903994939217</v>
      </c>
      <c r="J2606" s="9">
        <f ca="1">SUM(Packaging[[#This Row],[Purchase Cost]:[Taxes]])</f>
        <v>46.606390399493918</v>
      </c>
      <c r="K2606" s="9" t="str">
        <f>TEXT(Packaging[[#This Row],[Deliverydate_C]],"mmm")</f>
        <v>Jan</v>
      </c>
      <c r="L2606" s="9"/>
      <c r="M2606" s="9" t="s">
        <v>219</v>
      </c>
    </row>
    <row r="2607" spans="3:13" x14ac:dyDescent="0.25">
      <c r="C2607" s="9">
        <f t="shared" ca="1" si="217"/>
        <v>25</v>
      </c>
      <c r="D2607" s="9" cm="1">
        <f t="array" aca="1" ref="D2607" ca="1">_xlfn.ANCHORARRAY(C2607)*0.05</f>
        <v>1.25</v>
      </c>
      <c r="E2607" s="9">
        <f t="shared" ca="1" si="218"/>
        <v>1</v>
      </c>
      <c r="F2607" s="9">
        <f t="shared" ca="1" si="216"/>
        <v>3</v>
      </c>
      <c r="G2607" s="9">
        <f t="shared" ca="1" si="219"/>
        <v>10</v>
      </c>
      <c r="H2607" s="9">
        <f t="shared" ca="1" si="220"/>
        <v>3</v>
      </c>
      <c r="I2607" s="9">
        <f ca="1">RAND()*(Packaging[[#This Row],[Ordering cost]]+Packaging[[#This Row],[Holding cost]])+0.2</f>
        <v>1.9504293532995145</v>
      </c>
      <c r="J2607" s="9">
        <f ca="1">SUM(Packaging[[#This Row],[Purchase Cost]:[Taxes]])</f>
        <v>45.200429353299512</v>
      </c>
      <c r="K2607" s="9" t="str">
        <f>TEXT(Packaging[[#This Row],[Deliverydate_C]],"mmm")</f>
        <v>Jan</v>
      </c>
      <c r="L2607" s="9"/>
      <c r="M2607" s="9" t="s">
        <v>220</v>
      </c>
    </row>
    <row r="2608" spans="3:13" x14ac:dyDescent="0.25">
      <c r="C2608" s="9">
        <f t="shared" ca="1" si="217"/>
        <v>24</v>
      </c>
      <c r="D2608" s="9" cm="1">
        <f t="array" aca="1" ref="D2608" ca="1">_xlfn.ANCHORARRAY(C2608)*0.05</f>
        <v>1.2000000000000002</v>
      </c>
      <c r="E2608" s="9">
        <f t="shared" ca="1" si="218"/>
        <v>2</v>
      </c>
      <c r="F2608" s="9">
        <f t="shared" ca="1" si="216"/>
        <v>4</v>
      </c>
      <c r="G2608" s="9">
        <f t="shared" ca="1" si="219"/>
        <v>11</v>
      </c>
      <c r="H2608" s="9">
        <f t="shared" ca="1" si="220"/>
        <v>3</v>
      </c>
      <c r="I2608" s="9">
        <f ca="1">RAND()*(Packaging[[#This Row],[Ordering cost]]+Packaging[[#This Row],[Holding cost]])+0.2</f>
        <v>2.5945942361633207</v>
      </c>
      <c r="J2608" s="9">
        <f ca="1">SUM(Packaging[[#This Row],[Purchase Cost]:[Taxes]])</f>
        <v>47.79459423616332</v>
      </c>
      <c r="K2608" s="9" t="str">
        <f>TEXT(Packaging[[#This Row],[Deliverydate_C]],"mmm")</f>
        <v>Jan</v>
      </c>
      <c r="L2608" s="9"/>
      <c r="M2608" s="9" t="s">
        <v>220</v>
      </c>
    </row>
    <row r="2609" spans="3:13" x14ac:dyDescent="0.25">
      <c r="C2609" s="9">
        <f t="shared" ca="1" si="217"/>
        <v>20</v>
      </c>
      <c r="D2609" s="9" cm="1">
        <f t="array" aca="1" ref="D2609" ca="1">_xlfn.ANCHORARRAY(C2609)*0.05</f>
        <v>1</v>
      </c>
      <c r="E2609" s="9">
        <f t="shared" ca="1" si="218"/>
        <v>1</v>
      </c>
      <c r="F2609" s="9">
        <f t="shared" ca="1" si="216"/>
        <v>4</v>
      </c>
      <c r="G2609" s="9">
        <f t="shared" ca="1" si="219"/>
        <v>11</v>
      </c>
      <c r="H2609" s="9">
        <f t="shared" ca="1" si="220"/>
        <v>4</v>
      </c>
      <c r="I2609" s="9">
        <f ca="1">RAND()*(Packaging[[#This Row],[Ordering cost]]+Packaging[[#This Row],[Holding cost]])+0.2</f>
        <v>1.7145330023577172</v>
      </c>
      <c r="J2609" s="9">
        <f ca="1">SUM(Packaging[[#This Row],[Purchase Cost]:[Taxes]])</f>
        <v>42.714533002357719</v>
      </c>
      <c r="K2609" s="9" t="str">
        <f>TEXT(Packaging[[#This Row],[Deliverydate_C]],"mmm")</f>
        <v>Jan</v>
      </c>
      <c r="L2609" s="9"/>
      <c r="M2609" s="9" t="s">
        <v>220</v>
      </c>
    </row>
    <row r="2610" spans="3:13" x14ac:dyDescent="0.25">
      <c r="C2610" s="9">
        <f t="shared" ca="1" si="217"/>
        <v>23</v>
      </c>
      <c r="D2610" s="9" cm="1">
        <f t="array" aca="1" ref="D2610" ca="1">_xlfn.ANCHORARRAY(C2610)*0.05</f>
        <v>1.1500000000000001</v>
      </c>
      <c r="E2610" s="9">
        <f t="shared" ca="1" si="218"/>
        <v>2</v>
      </c>
      <c r="F2610" s="9">
        <f t="shared" ca="1" si="216"/>
        <v>3</v>
      </c>
      <c r="G2610" s="9">
        <f t="shared" ca="1" si="219"/>
        <v>15</v>
      </c>
      <c r="H2610" s="9">
        <f t="shared" ca="1" si="220"/>
        <v>4</v>
      </c>
      <c r="I2610" s="9">
        <f ca="1">RAND()*(Packaging[[#This Row],[Ordering cost]]+Packaging[[#This Row],[Holding cost]])+0.2</f>
        <v>2.6588278792269904</v>
      </c>
      <c r="J2610" s="9">
        <f ca="1">SUM(Packaging[[#This Row],[Purchase Cost]:[Taxes]])</f>
        <v>50.808827879226989</v>
      </c>
      <c r="K2610" s="9" t="str">
        <f>TEXT(Packaging[[#This Row],[Deliverydate_C]],"mmm")</f>
        <v>Jan</v>
      </c>
      <c r="L2610" s="9"/>
      <c r="M2610" s="9" t="s">
        <v>219</v>
      </c>
    </row>
    <row r="2611" spans="3:13" x14ac:dyDescent="0.25">
      <c r="C2611" s="9">
        <f t="shared" ca="1" si="217"/>
        <v>21</v>
      </c>
      <c r="D2611" s="9" cm="1">
        <f t="array" aca="1" ref="D2611" ca="1">_xlfn.ANCHORARRAY(C2611)*0.05</f>
        <v>1.05</v>
      </c>
      <c r="E2611" s="9">
        <f t="shared" ca="1" si="218"/>
        <v>1</v>
      </c>
      <c r="F2611" s="9">
        <f t="shared" ca="1" si="216"/>
        <v>3</v>
      </c>
      <c r="G2611" s="9">
        <f t="shared" ca="1" si="219"/>
        <v>11</v>
      </c>
      <c r="H2611" s="9">
        <f t="shared" ca="1" si="220"/>
        <v>5</v>
      </c>
      <c r="I2611" s="9">
        <f ca="1">RAND()*(Packaging[[#This Row],[Ordering cost]]+Packaging[[#This Row],[Holding cost]])+0.2</f>
        <v>0.95975023763127387</v>
      </c>
      <c r="J2611" s="9">
        <f ca="1">SUM(Packaging[[#This Row],[Purchase Cost]:[Taxes]])</f>
        <v>43.009750237631273</v>
      </c>
      <c r="K2611" s="9" t="str">
        <f>TEXT(Packaging[[#This Row],[Deliverydate_C]],"mmm")</f>
        <v>Jan</v>
      </c>
      <c r="L2611" s="9"/>
      <c r="M2611" s="9" t="s">
        <v>221</v>
      </c>
    </row>
    <row r="2612" spans="3:13" x14ac:dyDescent="0.25">
      <c r="C2612" s="9">
        <f t="shared" ca="1" si="217"/>
        <v>24</v>
      </c>
      <c r="D2612" s="9" cm="1">
        <f t="array" aca="1" ref="D2612" ca="1">_xlfn.ANCHORARRAY(C2612)*0.05</f>
        <v>1.2000000000000002</v>
      </c>
      <c r="E2612" s="9">
        <f t="shared" ca="1" si="218"/>
        <v>1</v>
      </c>
      <c r="F2612" s="9">
        <f t="shared" ca="1" si="216"/>
        <v>4</v>
      </c>
      <c r="G2612" s="9">
        <f t="shared" ca="1" si="219"/>
        <v>13</v>
      </c>
      <c r="H2612" s="9">
        <f t="shared" ca="1" si="220"/>
        <v>5</v>
      </c>
      <c r="I2612" s="9">
        <f ca="1">RAND()*(Packaging[[#This Row],[Ordering cost]]+Packaging[[#This Row],[Holding cost]])+0.2</f>
        <v>0.82845756819252503</v>
      </c>
      <c r="J2612" s="9">
        <f ca="1">SUM(Packaging[[#This Row],[Purchase Cost]:[Taxes]])</f>
        <v>49.028457568192529</v>
      </c>
      <c r="K2612" s="9" t="str">
        <f>TEXT(Packaging[[#This Row],[Deliverydate_C]],"mmm")</f>
        <v>Jan</v>
      </c>
      <c r="L2612" s="9"/>
      <c r="M2612" s="9" t="s">
        <v>220</v>
      </c>
    </row>
    <row r="2613" spans="3:13" x14ac:dyDescent="0.25">
      <c r="C2613" s="9">
        <f t="shared" ca="1" si="217"/>
        <v>20</v>
      </c>
      <c r="D2613" s="9" cm="1">
        <f t="array" aca="1" ref="D2613" ca="1">_xlfn.ANCHORARRAY(C2613)*0.05</f>
        <v>1</v>
      </c>
      <c r="E2613" s="9">
        <f t="shared" ca="1" si="218"/>
        <v>1</v>
      </c>
      <c r="F2613" s="9">
        <f t="shared" ca="1" si="216"/>
        <v>4</v>
      </c>
      <c r="G2613" s="9">
        <f t="shared" ca="1" si="219"/>
        <v>13</v>
      </c>
      <c r="H2613" s="9">
        <f t="shared" ca="1" si="220"/>
        <v>5</v>
      </c>
      <c r="I2613" s="9">
        <f ca="1">RAND()*(Packaging[[#This Row],[Ordering cost]]+Packaging[[#This Row],[Holding cost]])+0.2</f>
        <v>0.40587445428372654</v>
      </c>
      <c r="J2613" s="9">
        <f ca="1">SUM(Packaging[[#This Row],[Purchase Cost]:[Taxes]])</f>
        <v>44.405874454283726</v>
      </c>
      <c r="K2613" s="9" t="str">
        <f>TEXT(Packaging[[#This Row],[Deliverydate_C]],"mmm")</f>
        <v>Jan</v>
      </c>
      <c r="L2613" s="9"/>
      <c r="M2613" s="9" t="s">
        <v>220</v>
      </c>
    </row>
    <row r="2614" spans="3:13" x14ac:dyDescent="0.25">
      <c r="C2614" s="9">
        <f t="shared" ca="1" si="217"/>
        <v>29</v>
      </c>
      <c r="D2614" s="9" cm="1">
        <f t="array" aca="1" ref="D2614" ca="1">_xlfn.ANCHORARRAY(C2614)*0.05</f>
        <v>1.4500000000000002</v>
      </c>
      <c r="E2614" s="9">
        <f t="shared" ca="1" si="218"/>
        <v>2</v>
      </c>
      <c r="F2614" s="9">
        <f t="shared" ca="1" si="216"/>
        <v>4</v>
      </c>
      <c r="G2614" s="9">
        <f t="shared" ca="1" si="219"/>
        <v>11</v>
      </c>
      <c r="H2614" s="9">
        <f t="shared" ca="1" si="220"/>
        <v>3</v>
      </c>
      <c r="I2614" s="9">
        <f ca="1">RAND()*(Packaging[[#This Row],[Ordering cost]]+Packaging[[#This Row],[Holding cost]])+0.2</f>
        <v>2.1902212092760105</v>
      </c>
      <c r="J2614" s="9">
        <f ca="1">SUM(Packaging[[#This Row],[Purchase Cost]:[Taxes]])</f>
        <v>52.640221209276014</v>
      </c>
      <c r="K2614" s="9" t="str">
        <f>TEXT(Packaging[[#This Row],[Deliverydate_C]],"mmm")</f>
        <v>Jan</v>
      </c>
      <c r="L2614" s="9"/>
      <c r="M2614" s="9" t="s">
        <v>220</v>
      </c>
    </row>
    <row r="2615" spans="3:13" x14ac:dyDescent="0.25">
      <c r="C2615" s="9">
        <f t="shared" ca="1" si="217"/>
        <v>21</v>
      </c>
      <c r="D2615" s="9" cm="1">
        <f t="array" aca="1" ref="D2615" ca="1">_xlfn.ANCHORARRAY(C2615)*0.05</f>
        <v>1.05</v>
      </c>
      <c r="E2615" s="9">
        <f t="shared" ca="1" si="218"/>
        <v>2</v>
      </c>
      <c r="F2615" s="9">
        <f t="shared" ca="1" si="216"/>
        <v>3</v>
      </c>
      <c r="G2615" s="9">
        <f t="shared" ca="1" si="219"/>
        <v>14</v>
      </c>
      <c r="H2615" s="9">
        <f t="shared" ca="1" si="220"/>
        <v>2</v>
      </c>
      <c r="I2615" s="9">
        <f ca="1">RAND()*(Packaging[[#This Row],[Ordering cost]]+Packaging[[#This Row],[Holding cost]])+0.2</f>
        <v>2.0113767237569991</v>
      </c>
      <c r="J2615" s="9">
        <f ca="1">SUM(Packaging[[#This Row],[Purchase Cost]:[Taxes]])</f>
        <v>45.061376723756993</v>
      </c>
      <c r="K2615" s="9" t="str">
        <f>TEXT(Packaging[[#This Row],[Deliverydate_C]],"mmm")</f>
        <v>Jan</v>
      </c>
      <c r="L2615" s="9"/>
      <c r="M2615" s="9" t="s">
        <v>220</v>
      </c>
    </row>
    <row r="2616" spans="3:13" x14ac:dyDescent="0.25">
      <c r="C2616" s="9">
        <f t="shared" ca="1" si="217"/>
        <v>26</v>
      </c>
      <c r="D2616" s="9" cm="1">
        <f t="array" aca="1" ref="D2616" ca="1">_xlfn.ANCHORARRAY(C2616)*0.05</f>
        <v>1.3</v>
      </c>
      <c r="E2616" s="9">
        <f t="shared" ca="1" si="218"/>
        <v>1</v>
      </c>
      <c r="F2616" s="9">
        <f t="shared" ca="1" si="216"/>
        <v>3</v>
      </c>
      <c r="G2616" s="9">
        <f t="shared" ca="1" si="219"/>
        <v>15</v>
      </c>
      <c r="H2616" s="9">
        <f t="shared" ca="1" si="220"/>
        <v>4</v>
      </c>
      <c r="I2616" s="9">
        <f ca="1">RAND()*(Packaging[[#This Row],[Ordering cost]]+Packaging[[#This Row],[Holding cost]])+0.2</f>
        <v>0.74393872583787446</v>
      </c>
      <c r="J2616" s="9">
        <f ca="1">SUM(Packaging[[#This Row],[Purchase Cost]:[Taxes]])</f>
        <v>51.043938725837869</v>
      </c>
      <c r="K2616" s="9" t="str">
        <f>TEXT(Packaging[[#This Row],[Deliverydate_C]],"mmm")</f>
        <v>Jan</v>
      </c>
      <c r="L2616" s="9"/>
      <c r="M2616" s="9" t="s">
        <v>220</v>
      </c>
    </row>
    <row r="2617" spans="3:13" x14ac:dyDescent="0.25">
      <c r="C2617" s="9">
        <f t="shared" ca="1" si="217"/>
        <v>29</v>
      </c>
      <c r="D2617" s="9" cm="1">
        <f t="array" aca="1" ref="D2617" ca="1">_xlfn.ANCHORARRAY(C2617)*0.05</f>
        <v>1.4500000000000002</v>
      </c>
      <c r="E2617" s="9">
        <f t="shared" ca="1" si="218"/>
        <v>2</v>
      </c>
      <c r="F2617" s="9">
        <f t="shared" ca="1" si="216"/>
        <v>4</v>
      </c>
      <c r="G2617" s="9">
        <f t="shared" ca="1" si="219"/>
        <v>11</v>
      </c>
      <c r="H2617" s="9">
        <f t="shared" ca="1" si="220"/>
        <v>2</v>
      </c>
      <c r="I2617" s="9">
        <f ca="1">RAND()*(Packaging[[#This Row],[Ordering cost]]+Packaging[[#This Row],[Holding cost]])+0.2</f>
        <v>1.6397263494467684</v>
      </c>
      <c r="J2617" s="9">
        <f ca="1">SUM(Packaging[[#This Row],[Purchase Cost]:[Taxes]])</f>
        <v>51.089726349446771</v>
      </c>
      <c r="K2617" s="9" t="str">
        <f>TEXT(Packaging[[#This Row],[Deliverydate_C]],"mmm")</f>
        <v>Jan</v>
      </c>
      <c r="L2617" s="9"/>
      <c r="M2617" s="9" t="s">
        <v>220</v>
      </c>
    </row>
    <row r="2618" spans="3:13" x14ac:dyDescent="0.25">
      <c r="C2618" s="9">
        <f t="shared" ca="1" si="217"/>
        <v>29</v>
      </c>
      <c r="D2618" s="9" cm="1">
        <f t="array" aca="1" ref="D2618" ca="1">_xlfn.ANCHORARRAY(C2618)*0.05</f>
        <v>1.4500000000000002</v>
      </c>
      <c r="E2618" s="9">
        <f t="shared" ca="1" si="218"/>
        <v>2</v>
      </c>
      <c r="F2618" s="9">
        <f t="shared" ca="1" si="216"/>
        <v>4</v>
      </c>
      <c r="G2618" s="9">
        <f t="shared" ca="1" si="219"/>
        <v>14</v>
      </c>
      <c r="H2618" s="9">
        <f t="shared" ca="1" si="220"/>
        <v>3</v>
      </c>
      <c r="I2618" s="9">
        <f ca="1">RAND()*(Packaging[[#This Row],[Ordering cost]]+Packaging[[#This Row],[Holding cost]])+0.2</f>
        <v>2.7048461527772352</v>
      </c>
      <c r="J2618" s="9">
        <f ca="1">SUM(Packaging[[#This Row],[Purchase Cost]:[Taxes]])</f>
        <v>56.154846152777239</v>
      </c>
      <c r="K2618" s="9" t="str">
        <f>TEXT(Packaging[[#This Row],[Deliverydate_C]],"mmm")</f>
        <v>Jan</v>
      </c>
      <c r="L2618" s="9"/>
      <c r="M2618" s="9" t="s">
        <v>220</v>
      </c>
    </row>
    <row r="2619" spans="3:13" x14ac:dyDescent="0.25">
      <c r="C2619" s="9">
        <f t="shared" ca="1" si="217"/>
        <v>29</v>
      </c>
      <c r="D2619" s="9" cm="1">
        <f t="array" aca="1" ref="D2619" ca="1">_xlfn.ANCHORARRAY(C2619)*0.05</f>
        <v>1.4500000000000002</v>
      </c>
      <c r="E2619" s="9">
        <f t="shared" ca="1" si="218"/>
        <v>1</v>
      </c>
      <c r="F2619" s="9">
        <f t="shared" ca="1" si="216"/>
        <v>4</v>
      </c>
      <c r="G2619" s="9">
        <f t="shared" ca="1" si="219"/>
        <v>14</v>
      </c>
      <c r="H2619" s="9">
        <f t="shared" ca="1" si="220"/>
        <v>4</v>
      </c>
      <c r="I2619" s="9">
        <f ca="1">RAND()*(Packaging[[#This Row],[Ordering cost]]+Packaging[[#This Row],[Holding cost]])+0.2</f>
        <v>1.8523503943171513</v>
      </c>
      <c r="J2619" s="9">
        <f ca="1">SUM(Packaging[[#This Row],[Purchase Cost]:[Taxes]])</f>
        <v>55.302350394317152</v>
      </c>
      <c r="K2619" s="9" t="str">
        <f>TEXT(Packaging[[#This Row],[Deliverydate_C]],"mmm")</f>
        <v>Jan</v>
      </c>
      <c r="L2619" s="9"/>
      <c r="M2619" s="9" t="s">
        <v>220</v>
      </c>
    </row>
    <row r="2620" spans="3:13" x14ac:dyDescent="0.25">
      <c r="C2620" s="9">
        <f t="shared" ca="1" si="217"/>
        <v>28</v>
      </c>
      <c r="D2620" s="9" cm="1">
        <f t="array" aca="1" ref="D2620" ca="1">_xlfn.ANCHORARRAY(C2620)*0.05</f>
        <v>1.4000000000000001</v>
      </c>
      <c r="E2620" s="9">
        <f t="shared" ca="1" si="218"/>
        <v>2</v>
      </c>
      <c r="F2620" s="9">
        <f t="shared" ca="1" si="216"/>
        <v>3</v>
      </c>
      <c r="G2620" s="9">
        <f t="shared" ca="1" si="219"/>
        <v>13</v>
      </c>
      <c r="H2620" s="9">
        <f t="shared" ca="1" si="220"/>
        <v>4</v>
      </c>
      <c r="I2620" s="9">
        <f ca="1">RAND()*(Packaging[[#This Row],[Ordering cost]]+Packaging[[#This Row],[Holding cost]])+0.2</f>
        <v>3.0372029505932678</v>
      </c>
      <c r="J2620" s="9">
        <f ca="1">SUM(Packaging[[#This Row],[Purchase Cost]:[Taxes]])</f>
        <v>54.437202950593267</v>
      </c>
      <c r="K2620" s="9" t="str">
        <f>TEXT(Packaging[[#This Row],[Deliverydate_C]],"mmm")</f>
        <v>Jan</v>
      </c>
      <c r="L2620" s="9"/>
      <c r="M2620" s="9" t="s">
        <v>220</v>
      </c>
    </row>
    <row r="2621" spans="3:13" x14ac:dyDescent="0.25">
      <c r="C2621" s="9">
        <f t="shared" ca="1" si="217"/>
        <v>27</v>
      </c>
      <c r="D2621" s="9" cm="1">
        <f t="array" aca="1" ref="D2621" ca="1">_xlfn.ANCHORARRAY(C2621)*0.05</f>
        <v>1.35</v>
      </c>
      <c r="E2621" s="9">
        <f t="shared" ca="1" si="218"/>
        <v>2</v>
      </c>
      <c r="F2621" s="9">
        <f t="shared" ca="1" si="216"/>
        <v>4</v>
      </c>
      <c r="G2621" s="9">
        <f t="shared" ca="1" si="219"/>
        <v>11</v>
      </c>
      <c r="H2621" s="9">
        <f t="shared" ca="1" si="220"/>
        <v>3</v>
      </c>
      <c r="I2621" s="9">
        <f ca="1">RAND()*(Packaging[[#This Row],[Ordering cost]]+Packaging[[#This Row],[Holding cost]])+0.2</f>
        <v>0.78481059969087585</v>
      </c>
      <c r="J2621" s="9">
        <f ca="1">SUM(Packaging[[#This Row],[Purchase Cost]:[Taxes]])</f>
        <v>49.13481059969088</v>
      </c>
      <c r="K2621" s="9" t="str">
        <f>TEXT(Packaging[[#This Row],[Deliverydate_C]],"mmm")</f>
        <v>Jan</v>
      </c>
      <c r="L2621" s="9"/>
      <c r="M2621" s="9" t="s">
        <v>220</v>
      </c>
    </row>
    <row r="2622" spans="3:13" x14ac:dyDescent="0.25">
      <c r="C2622" s="9">
        <f t="shared" ca="1" si="217"/>
        <v>29</v>
      </c>
      <c r="D2622" s="9" cm="1">
        <f t="array" aca="1" ref="D2622" ca="1">_xlfn.ANCHORARRAY(C2622)*0.05</f>
        <v>1.4500000000000002</v>
      </c>
      <c r="E2622" s="9">
        <f t="shared" ca="1" si="218"/>
        <v>1</v>
      </c>
      <c r="F2622" s="9">
        <f t="shared" ca="1" si="216"/>
        <v>3</v>
      </c>
      <c r="G2622" s="9">
        <f t="shared" ca="1" si="219"/>
        <v>14</v>
      </c>
      <c r="H2622" s="9">
        <f t="shared" ca="1" si="220"/>
        <v>3</v>
      </c>
      <c r="I2622" s="9">
        <f ca="1">RAND()*(Packaging[[#This Row],[Ordering cost]]+Packaging[[#This Row],[Holding cost]])+0.2</f>
        <v>1.8487854981500595</v>
      </c>
      <c r="J2622" s="9">
        <f ca="1">SUM(Packaging[[#This Row],[Purchase Cost]:[Taxes]])</f>
        <v>53.29878549815006</v>
      </c>
      <c r="K2622" s="9" t="str">
        <f>TEXT(Packaging[[#This Row],[Deliverydate_C]],"mmm")</f>
        <v>Jan</v>
      </c>
      <c r="L2622" s="9"/>
      <c r="M2622" s="9" t="s">
        <v>221</v>
      </c>
    </row>
    <row r="2623" spans="3:13" x14ac:dyDescent="0.25">
      <c r="C2623" s="9">
        <f t="shared" ca="1" si="217"/>
        <v>23</v>
      </c>
      <c r="D2623" s="9" cm="1">
        <f t="array" aca="1" ref="D2623" ca="1">_xlfn.ANCHORARRAY(C2623)*0.05</f>
        <v>1.1500000000000001</v>
      </c>
      <c r="E2623" s="9">
        <f t="shared" ca="1" si="218"/>
        <v>2</v>
      </c>
      <c r="F2623" s="9">
        <f t="shared" ca="1" si="216"/>
        <v>4</v>
      </c>
      <c r="G2623" s="9">
        <f t="shared" ca="1" si="219"/>
        <v>10</v>
      </c>
      <c r="H2623" s="9">
        <f t="shared" ca="1" si="220"/>
        <v>5</v>
      </c>
      <c r="I2623" s="9">
        <f ca="1">RAND()*(Packaging[[#This Row],[Ordering cost]]+Packaging[[#This Row],[Holding cost]])+0.2</f>
        <v>1.8205014092308682</v>
      </c>
      <c r="J2623" s="9">
        <f ca="1">SUM(Packaging[[#This Row],[Purchase Cost]:[Taxes]])</f>
        <v>46.97050140923087</v>
      </c>
      <c r="K2623" s="9" t="str">
        <f>TEXT(Packaging[[#This Row],[Deliverydate_C]],"mmm")</f>
        <v>Jan</v>
      </c>
      <c r="L2623" s="9"/>
      <c r="M2623" s="9" t="s">
        <v>220</v>
      </c>
    </row>
    <row r="2624" spans="3:13" x14ac:dyDescent="0.25">
      <c r="C2624" s="9">
        <f t="shared" ca="1" si="217"/>
        <v>20</v>
      </c>
      <c r="D2624" s="9" cm="1">
        <f t="array" aca="1" ref="D2624" ca="1">_xlfn.ANCHORARRAY(C2624)*0.05</f>
        <v>1</v>
      </c>
      <c r="E2624" s="9">
        <f t="shared" ca="1" si="218"/>
        <v>1</v>
      </c>
      <c r="F2624" s="9">
        <f t="shared" ca="1" si="216"/>
        <v>4</v>
      </c>
      <c r="G2624" s="9">
        <f t="shared" ca="1" si="219"/>
        <v>12</v>
      </c>
      <c r="H2624" s="9">
        <f t="shared" ca="1" si="220"/>
        <v>2</v>
      </c>
      <c r="I2624" s="9">
        <f ca="1">RAND()*(Packaging[[#This Row],[Ordering cost]]+Packaging[[#This Row],[Holding cost]])+0.2</f>
        <v>1.4172496867527646</v>
      </c>
      <c r="J2624" s="9">
        <f ca="1">SUM(Packaging[[#This Row],[Purchase Cost]:[Taxes]])</f>
        <v>41.417249686752761</v>
      </c>
      <c r="K2624" s="9" t="str">
        <f>TEXT(Packaging[[#This Row],[Deliverydate_C]],"mmm")</f>
        <v>Jan</v>
      </c>
      <c r="L2624" s="9"/>
      <c r="M2624" s="9" t="s">
        <v>220</v>
      </c>
    </row>
    <row r="2625" spans="3:13" x14ac:dyDescent="0.25">
      <c r="C2625" s="9">
        <f t="shared" ca="1" si="217"/>
        <v>26</v>
      </c>
      <c r="D2625" s="9" cm="1">
        <f t="array" aca="1" ref="D2625" ca="1">_xlfn.ANCHORARRAY(C2625)*0.05</f>
        <v>1.3</v>
      </c>
      <c r="E2625" s="9">
        <f t="shared" ca="1" si="218"/>
        <v>2</v>
      </c>
      <c r="F2625" s="9">
        <f t="shared" ca="1" si="216"/>
        <v>3</v>
      </c>
      <c r="G2625" s="9">
        <f t="shared" ca="1" si="219"/>
        <v>10</v>
      </c>
      <c r="H2625" s="9">
        <f t="shared" ca="1" si="220"/>
        <v>3</v>
      </c>
      <c r="I2625" s="9">
        <f ca="1">RAND()*(Packaging[[#This Row],[Ordering cost]]+Packaging[[#This Row],[Holding cost]])+0.2</f>
        <v>0.70037923287485326</v>
      </c>
      <c r="J2625" s="9">
        <f ca="1">SUM(Packaging[[#This Row],[Purchase Cost]:[Taxes]])</f>
        <v>46.000379232874849</v>
      </c>
      <c r="K2625" s="9" t="str">
        <f>TEXT(Packaging[[#This Row],[Deliverydate_C]],"mmm")</f>
        <v>Jan</v>
      </c>
      <c r="L2625" s="9"/>
      <c r="M2625" s="9" t="s">
        <v>220</v>
      </c>
    </row>
    <row r="2626" spans="3:13" x14ac:dyDescent="0.25">
      <c r="C2626" s="9">
        <f t="shared" ca="1" si="217"/>
        <v>21</v>
      </c>
      <c r="D2626" s="9" cm="1">
        <f t="array" aca="1" ref="D2626" ca="1">_xlfn.ANCHORARRAY(C2626)*0.05</f>
        <v>1.05</v>
      </c>
      <c r="E2626" s="9">
        <f t="shared" ca="1" si="218"/>
        <v>2</v>
      </c>
      <c r="F2626" s="9">
        <f t="shared" ref="F2626:F2689" ca="1" si="221">RANDBETWEEN(3,4)</f>
        <v>4</v>
      </c>
      <c r="G2626" s="9">
        <f t="shared" ca="1" si="219"/>
        <v>13</v>
      </c>
      <c r="H2626" s="9">
        <f t="shared" ca="1" si="220"/>
        <v>5</v>
      </c>
      <c r="I2626" s="9">
        <f ca="1">RAND()*(Packaging[[#This Row],[Ordering cost]]+Packaging[[#This Row],[Holding cost]])+0.2</f>
        <v>1.8315478623005332</v>
      </c>
      <c r="J2626" s="9">
        <f ca="1">SUM(Packaging[[#This Row],[Purchase Cost]:[Taxes]])</f>
        <v>47.881547862300529</v>
      </c>
      <c r="K2626" s="9" t="str">
        <f>TEXT(Packaging[[#This Row],[Deliverydate_C]],"mmm")</f>
        <v>Jan</v>
      </c>
      <c r="L2626" s="9"/>
      <c r="M2626" s="9" t="s">
        <v>220</v>
      </c>
    </row>
    <row r="2627" spans="3:13" x14ac:dyDescent="0.25">
      <c r="C2627" s="9">
        <f t="shared" ca="1" si="217"/>
        <v>24</v>
      </c>
      <c r="D2627" s="9" cm="1">
        <f t="array" aca="1" ref="D2627" ca="1">_xlfn.ANCHORARRAY(C2627)*0.05</f>
        <v>1.2000000000000002</v>
      </c>
      <c r="E2627" s="9">
        <f t="shared" ca="1" si="218"/>
        <v>1</v>
      </c>
      <c r="F2627" s="9">
        <f t="shared" ca="1" si="221"/>
        <v>4</v>
      </c>
      <c r="G2627" s="9">
        <f t="shared" ca="1" si="219"/>
        <v>14</v>
      </c>
      <c r="H2627" s="9">
        <f t="shared" ca="1" si="220"/>
        <v>5</v>
      </c>
      <c r="I2627" s="9">
        <f ca="1">RAND()*(Packaging[[#This Row],[Ordering cost]]+Packaging[[#This Row],[Holding cost]])+0.2</f>
        <v>0.96964608053991963</v>
      </c>
      <c r="J2627" s="9">
        <f ca="1">SUM(Packaging[[#This Row],[Purchase Cost]:[Taxes]])</f>
        <v>50.16964608053992</v>
      </c>
      <c r="K2627" s="9" t="str">
        <f>TEXT(Packaging[[#This Row],[Deliverydate_C]],"mmm")</f>
        <v>Jan</v>
      </c>
      <c r="L2627" s="9"/>
      <c r="M2627" s="9" t="s">
        <v>221</v>
      </c>
    </row>
    <row r="2628" spans="3:13" x14ac:dyDescent="0.25">
      <c r="C2628" s="9">
        <f t="shared" ca="1" si="217"/>
        <v>22</v>
      </c>
      <c r="D2628" s="9" cm="1">
        <f t="array" aca="1" ref="D2628" ca="1">_xlfn.ANCHORARRAY(C2628)*0.05</f>
        <v>1.1000000000000001</v>
      </c>
      <c r="E2628" s="9">
        <f t="shared" ca="1" si="218"/>
        <v>2</v>
      </c>
      <c r="F2628" s="9">
        <f t="shared" ca="1" si="221"/>
        <v>3</v>
      </c>
      <c r="G2628" s="9">
        <f t="shared" ca="1" si="219"/>
        <v>13</v>
      </c>
      <c r="H2628" s="9">
        <f t="shared" ca="1" si="220"/>
        <v>2</v>
      </c>
      <c r="I2628" s="9">
        <f ca="1">RAND()*(Packaging[[#This Row],[Ordering cost]]+Packaging[[#This Row],[Holding cost]])+0.2</f>
        <v>2.2316869448740797</v>
      </c>
      <c r="J2628" s="9">
        <f ca="1">SUM(Packaging[[#This Row],[Purchase Cost]:[Taxes]])</f>
        <v>45.331686944874079</v>
      </c>
      <c r="K2628" s="9" t="str">
        <f>TEXT(Packaging[[#This Row],[Deliverydate_C]],"mmm")</f>
        <v>Jan</v>
      </c>
      <c r="L2628" s="9"/>
      <c r="M2628" s="9" t="s">
        <v>219</v>
      </c>
    </row>
    <row r="2629" spans="3:13" x14ac:dyDescent="0.25">
      <c r="C2629" s="9">
        <f t="shared" ca="1" si="217"/>
        <v>25</v>
      </c>
      <c r="D2629" s="9" cm="1">
        <f t="array" aca="1" ref="D2629" ca="1">_xlfn.ANCHORARRAY(C2629)*0.05</f>
        <v>1.25</v>
      </c>
      <c r="E2629" s="9">
        <f t="shared" ca="1" si="218"/>
        <v>1</v>
      </c>
      <c r="F2629" s="9">
        <f t="shared" ca="1" si="221"/>
        <v>4</v>
      </c>
      <c r="G2629" s="9">
        <f t="shared" ca="1" si="219"/>
        <v>15</v>
      </c>
      <c r="H2629" s="9">
        <f t="shared" ca="1" si="220"/>
        <v>2</v>
      </c>
      <c r="I2629" s="9">
        <f ca="1">RAND()*(Packaging[[#This Row],[Ordering cost]]+Packaging[[#This Row],[Holding cost]])+0.2</f>
        <v>1.6463128385662182</v>
      </c>
      <c r="J2629" s="9">
        <f ca="1">SUM(Packaging[[#This Row],[Purchase Cost]:[Taxes]])</f>
        <v>49.896312838566217</v>
      </c>
      <c r="K2629" s="9" t="str">
        <f>TEXT(Packaging[[#This Row],[Deliverydate_C]],"mmm")</f>
        <v>Jan</v>
      </c>
      <c r="L2629" s="9"/>
      <c r="M2629" s="9" t="s">
        <v>219</v>
      </c>
    </row>
    <row r="2630" spans="3:13" x14ac:dyDescent="0.25">
      <c r="C2630" s="9">
        <f t="shared" ca="1" si="217"/>
        <v>28</v>
      </c>
      <c r="D2630" s="9" cm="1">
        <f t="array" aca="1" ref="D2630" ca="1">_xlfn.ANCHORARRAY(C2630)*0.05</f>
        <v>1.4000000000000001</v>
      </c>
      <c r="E2630" s="9">
        <f t="shared" ca="1" si="218"/>
        <v>2</v>
      </c>
      <c r="F2630" s="9">
        <f t="shared" ca="1" si="221"/>
        <v>3</v>
      </c>
      <c r="G2630" s="9">
        <f t="shared" ca="1" si="219"/>
        <v>15</v>
      </c>
      <c r="H2630" s="9">
        <f t="shared" ca="1" si="220"/>
        <v>2</v>
      </c>
      <c r="I2630" s="9">
        <f ca="1">RAND()*(Packaging[[#This Row],[Ordering cost]]+Packaging[[#This Row],[Holding cost]])+0.2</f>
        <v>0.93562678789055731</v>
      </c>
      <c r="J2630" s="9">
        <f ca="1">SUM(Packaging[[#This Row],[Purchase Cost]:[Taxes]])</f>
        <v>52.335626787890554</v>
      </c>
      <c r="K2630" s="9" t="str">
        <f>TEXT(Packaging[[#This Row],[Deliverydate_C]],"mmm")</f>
        <v>Jan</v>
      </c>
      <c r="L2630" s="9"/>
      <c r="M2630" s="9" t="s">
        <v>221</v>
      </c>
    </row>
    <row r="2631" spans="3:13" x14ac:dyDescent="0.25">
      <c r="C2631" s="9">
        <f t="shared" ca="1" si="217"/>
        <v>25</v>
      </c>
      <c r="D2631" s="9" cm="1">
        <f t="array" aca="1" ref="D2631" ca="1">_xlfn.ANCHORARRAY(C2631)*0.05</f>
        <v>1.25</v>
      </c>
      <c r="E2631" s="9">
        <f t="shared" ca="1" si="218"/>
        <v>1</v>
      </c>
      <c r="F2631" s="9">
        <f t="shared" ca="1" si="221"/>
        <v>4</v>
      </c>
      <c r="G2631" s="9">
        <f t="shared" ca="1" si="219"/>
        <v>11</v>
      </c>
      <c r="H2631" s="9">
        <f t="shared" ca="1" si="220"/>
        <v>4</v>
      </c>
      <c r="I2631" s="9">
        <f ca="1">RAND()*(Packaging[[#This Row],[Ordering cost]]+Packaging[[#This Row],[Holding cost]])+0.2</f>
        <v>1.1704751976275236</v>
      </c>
      <c r="J2631" s="9">
        <f ca="1">SUM(Packaging[[#This Row],[Purchase Cost]:[Taxes]])</f>
        <v>47.420475197627525</v>
      </c>
      <c r="K2631" s="9" t="str">
        <f>TEXT(Packaging[[#This Row],[Deliverydate_C]],"mmm")</f>
        <v>Jan</v>
      </c>
      <c r="L2631" s="9"/>
      <c r="M2631" s="9" t="s">
        <v>220</v>
      </c>
    </row>
    <row r="2632" spans="3:13" x14ac:dyDescent="0.25">
      <c r="C2632" s="9">
        <f t="shared" ca="1" si="217"/>
        <v>24</v>
      </c>
      <c r="D2632" s="9" cm="1">
        <f t="array" aca="1" ref="D2632" ca="1">_xlfn.ANCHORARRAY(C2632)*0.05</f>
        <v>1.2000000000000002</v>
      </c>
      <c r="E2632" s="9">
        <f t="shared" ca="1" si="218"/>
        <v>2</v>
      </c>
      <c r="F2632" s="9">
        <f t="shared" ca="1" si="221"/>
        <v>3</v>
      </c>
      <c r="G2632" s="9">
        <f t="shared" ca="1" si="219"/>
        <v>13</v>
      </c>
      <c r="H2632" s="9">
        <f t="shared" ca="1" si="220"/>
        <v>5</v>
      </c>
      <c r="I2632" s="9">
        <f ca="1">RAND()*(Packaging[[#This Row],[Ordering cost]]+Packaging[[#This Row],[Holding cost]])+0.2</f>
        <v>1.0389056549072315</v>
      </c>
      <c r="J2632" s="9">
        <f ca="1">SUM(Packaging[[#This Row],[Purchase Cost]:[Taxes]])</f>
        <v>49.238905654907235</v>
      </c>
      <c r="K2632" s="9" t="str">
        <f>TEXT(Packaging[[#This Row],[Deliverydate_C]],"mmm")</f>
        <v>Jan</v>
      </c>
      <c r="L2632" s="9"/>
      <c r="M2632" s="9" t="s">
        <v>221</v>
      </c>
    </row>
    <row r="2633" spans="3:13" x14ac:dyDescent="0.25">
      <c r="C2633" s="9">
        <f t="shared" ref="C2633:C2696" ca="1" si="222">RANDBETWEEN(20,30)</f>
        <v>25</v>
      </c>
      <c r="D2633" s="9" cm="1">
        <f t="array" aca="1" ref="D2633" ca="1">_xlfn.ANCHORARRAY(C2633)*0.05</f>
        <v>1.25</v>
      </c>
      <c r="E2633" s="9">
        <f t="shared" ref="E2633:E2696" ca="1" si="223">RANDBETWEEN(1,2)</f>
        <v>2</v>
      </c>
      <c r="F2633" s="9">
        <f t="shared" ca="1" si="221"/>
        <v>3</v>
      </c>
      <c r="G2633" s="9">
        <f t="shared" ref="G2633:G2696" ca="1" si="224">RANDBETWEEN(10,15)</f>
        <v>10</v>
      </c>
      <c r="H2633" s="9">
        <f t="shared" ref="H2633:H2696" ca="1" si="225">RANDBETWEEN(2,5)</f>
        <v>2</v>
      </c>
      <c r="I2633" s="9">
        <f ca="1">RAND()*(Packaging[[#This Row],[Ordering cost]]+Packaging[[#This Row],[Holding cost]])+0.2</f>
        <v>0.89355210776320493</v>
      </c>
      <c r="J2633" s="9">
        <f ca="1">SUM(Packaging[[#This Row],[Purchase Cost]:[Taxes]])</f>
        <v>44.143552107763206</v>
      </c>
      <c r="K2633" s="9" t="str">
        <f>TEXT(Packaging[[#This Row],[Deliverydate_C]],"mmm")</f>
        <v>Jan</v>
      </c>
      <c r="L2633" s="9"/>
      <c r="M2633" s="9" t="s">
        <v>219</v>
      </c>
    </row>
    <row r="2634" spans="3:13" x14ac:dyDescent="0.25">
      <c r="C2634" s="9">
        <f t="shared" ca="1" si="222"/>
        <v>24</v>
      </c>
      <c r="D2634" s="9" cm="1">
        <f t="array" aca="1" ref="D2634" ca="1">_xlfn.ANCHORARRAY(C2634)*0.05</f>
        <v>1.2000000000000002</v>
      </c>
      <c r="E2634" s="9">
        <f t="shared" ca="1" si="223"/>
        <v>2</v>
      </c>
      <c r="F2634" s="9">
        <f t="shared" ca="1" si="221"/>
        <v>4</v>
      </c>
      <c r="G2634" s="9">
        <f t="shared" ca="1" si="224"/>
        <v>12</v>
      </c>
      <c r="H2634" s="9">
        <f t="shared" ca="1" si="225"/>
        <v>5</v>
      </c>
      <c r="I2634" s="9">
        <f ca="1">RAND()*(Packaging[[#This Row],[Ordering cost]]+Packaging[[#This Row],[Holding cost]])+0.2</f>
        <v>1.3603816662780333</v>
      </c>
      <c r="J2634" s="9">
        <f ca="1">SUM(Packaging[[#This Row],[Purchase Cost]:[Taxes]])</f>
        <v>49.560381666278033</v>
      </c>
      <c r="K2634" s="9" t="str">
        <f>TEXT(Packaging[[#This Row],[Deliverydate_C]],"mmm")</f>
        <v>Jan</v>
      </c>
      <c r="L2634" s="9"/>
      <c r="M2634" s="9" t="s">
        <v>220</v>
      </c>
    </row>
    <row r="2635" spans="3:13" x14ac:dyDescent="0.25">
      <c r="C2635" s="9">
        <f t="shared" ca="1" si="222"/>
        <v>30</v>
      </c>
      <c r="D2635" s="9" cm="1">
        <f t="array" aca="1" ref="D2635" ca="1">_xlfn.ANCHORARRAY(C2635)*0.05</f>
        <v>1.5</v>
      </c>
      <c r="E2635" s="9">
        <f t="shared" ca="1" si="223"/>
        <v>1</v>
      </c>
      <c r="F2635" s="9">
        <f t="shared" ca="1" si="221"/>
        <v>3</v>
      </c>
      <c r="G2635" s="9">
        <f t="shared" ca="1" si="224"/>
        <v>12</v>
      </c>
      <c r="H2635" s="9">
        <f t="shared" ca="1" si="225"/>
        <v>5</v>
      </c>
      <c r="I2635" s="9">
        <f ca="1">RAND()*(Packaging[[#This Row],[Ordering cost]]+Packaging[[#This Row],[Holding cost]])+0.2</f>
        <v>2.0894652919064103</v>
      </c>
      <c r="J2635" s="9">
        <f ca="1">SUM(Packaging[[#This Row],[Purchase Cost]:[Taxes]])</f>
        <v>54.589465291906407</v>
      </c>
      <c r="K2635" s="9" t="str">
        <f>TEXT(Packaging[[#This Row],[Deliverydate_C]],"mmm")</f>
        <v>Jan</v>
      </c>
      <c r="L2635" s="9"/>
      <c r="M2635" s="9" t="s">
        <v>220</v>
      </c>
    </row>
    <row r="2636" spans="3:13" x14ac:dyDescent="0.25">
      <c r="C2636" s="9">
        <f t="shared" ca="1" si="222"/>
        <v>30</v>
      </c>
      <c r="D2636" s="9" cm="1">
        <f t="array" aca="1" ref="D2636" ca="1">_xlfn.ANCHORARRAY(C2636)*0.05</f>
        <v>1.5</v>
      </c>
      <c r="E2636" s="9">
        <f t="shared" ca="1" si="223"/>
        <v>2</v>
      </c>
      <c r="F2636" s="9">
        <f t="shared" ca="1" si="221"/>
        <v>4</v>
      </c>
      <c r="G2636" s="9">
        <f t="shared" ca="1" si="224"/>
        <v>12</v>
      </c>
      <c r="H2636" s="9">
        <f t="shared" ca="1" si="225"/>
        <v>5</v>
      </c>
      <c r="I2636" s="9">
        <f ca="1">RAND()*(Packaging[[#This Row],[Ordering cost]]+Packaging[[#This Row],[Holding cost]])+0.2</f>
        <v>0.98927339290319094</v>
      </c>
      <c r="J2636" s="9">
        <f ca="1">SUM(Packaging[[#This Row],[Purchase Cost]:[Taxes]])</f>
        <v>55.489273392903193</v>
      </c>
      <c r="K2636" s="9" t="str">
        <f>TEXT(Packaging[[#This Row],[Deliverydate_C]],"mmm")</f>
        <v>Jan</v>
      </c>
      <c r="L2636" s="9"/>
      <c r="M2636" s="9" t="s">
        <v>220</v>
      </c>
    </row>
    <row r="2637" spans="3:13" x14ac:dyDescent="0.25">
      <c r="C2637" s="9">
        <f t="shared" ca="1" si="222"/>
        <v>20</v>
      </c>
      <c r="D2637" s="9" cm="1">
        <f t="array" aca="1" ref="D2637" ca="1">_xlfn.ANCHORARRAY(C2637)*0.05</f>
        <v>1</v>
      </c>
      <c r="E2637" s="9">
        <f t="shared" ca="1" si="223"/>
        <v>1</v>
      </c>
      <c r="F2637" s="9">
        <f t="shared" ca="1" si="221"/>
        <v>4</v>
      </c>
      <c r="G2637" s="9">
        <f t="shared" ca="1" si="224"/>
        <v>11</v>
      </c>
      <c r="H2637" s="9">
        <f t="shared" ca="1" si="225"/>
        <v>3</v>
      </c>
      <c r="I2637" s="9">
        <f ca="1">RAND()*(Packaging[[#This Row],[Ordering cost]]+Packaging[[#This Row],[Holding cost]])+0.2</f>
        <v>2.1190585974613256</v>
      </c>
      <c r="J2637" s="9">
        <f ca="1">SUM(Packaging[[#This Row],[Purchase Cost]:[Taxes]])</f>
        <v>42.119058597461326</v>
      </c>
      <c r="K2637" s="9" t="str">
        <f>TEXT(Packaging[[#This Row],[Deliverydate_C]],"mmm")</f>
        <v>Jan</v>
      </c>
      <c r="L2637" s="9"/>
      <c r="M2637" s="9" t="s">
        <v>220</v>
      </c>
    </row>
    <row r="2638" spans="3:13" x14ac:dyDescent="0.25">
      <c r="C2638" s="9">
        <f t="shared" ca="1" si="222"/>
        <v>25</v>
      </c>
      <c r="D2638" s="9" cm="1">
        <f t="array" aca="1" ref="D2638" ca="1">_xlfn.ANCHORARRAY(C2638)*0.05</f>
        <v>1.25</v>
      </c>
      <c r="E2638" s="9">
        <f t="shared" ca="1" si="223"/>
        <v>1</v>
      </c>
      <c r="F2638" s="9">
        <f t="shared" ca="1" si="221"/>
        <v>4</v>
      </c>
      <c r="G2638" s="9">
        <f t="shared" ca="1" si="224"/>
        <v>14</v>
      </c>
      <c r="H2638" s="9">
        <f t="shared" ca="1" si="225"/>
        <v>4</v>
      </c>
      <c r="I2638" s="9">
        <f ca="1">RAND()*(Packaging[[#This Row],[Ordering cost]]+Packaging[[#This Row],[Holding cost]])+0.2</f>
        <v>1.9199002944966852</v>
      </c>
      <c r="J2638" s="9">
        <f ca="1">SUM(Packaging[[#This Row],[Purchase Cost]:[Taxes]])</f>
        <v>51.169900294496685</v>
      </c>
      <c r="K2638" s="9" t="str">
        <f>TEXT(Packaging[[#This Row],[Deliverydate_C]],"mmm")</f>
        <v>Jan</v>
      </c>
      <c r="L2638" s="9"/>
      <c r="M2638" s="9" t="s">
        <v>220</v>
      </c>
    </row>
    <row r="2639" spans="3:13" x14ac:dyDescent="0.25">
      <c r="C2639" s="9">
        <f t="shared" ca="1" si="222"/>
        <v>24</v>
      </c>
      <c r="D2639" s="9" cm="1">
        <f t="array" aca="1" ref="D2639" ca="1">_xlfn.ANCHORARRAY(C2639)*0.05</f>
        <v>1.2000000000000002</v>
      </c>
      <c r="E2639" s="9">
        <f t="shared" ca="1" si="223"/>
        <v>2</v>
      </c>
      <c r="F2639" s="9">
        <f t="shared" ca="1" si="221"/>
        <v>4</v>
      </c>
      <c r="G2639" s="9">
        <f t="shared" ca="1" si="224"/>
        <v>11</v>
      </c>
      <c r="H2639" s="9">
        <f t="shared" ca="1" si="225"/>
        <v>2</v>
      </c>
      <c r="I2639" s="9">
        <f ca="1">RAND()*(Packaging[[#This Row],[Ordering cost]]+Packaging[[#This Row],[Holding cost]])+0.2</f>
        <v>1.5162518338417077</v>
      </c>
      <c r="J2639" s="9">
        <f ca="1">SUM(Packaging[[#This Row],[Purchase Cost]:[Taxes]])</f>
        <v>45.71625183384171</v>
      </c>
      <c r="K2639" s="9" t="str">
        <f>TEXT(Packaging[[#This Row],[Deliverydate_C]],"mmm")</f>
        <v>Jan</v>
      </c>
      <c r="L2639" s="9"/>
      <c r="M2639" s="9" t="s">
        <v>221</v>
      </c>
    </row>
    <row r="2640" spans="3:13" x14ac:dyDescent="0.25">
      <c r="C2640" s="9">
        <f t="shared" ca="1" si="222"/>
        <v>27</v>
      </c>
      <c r="D2640" s="9" cm="1">
        <f t="array" aca="1" ref="D2640" ca="1">_xlfn.ANCHORARRAY(C2640)*0.05</f>
        <v>1.35</v>
      </c>
      <c r="E2640" s="9">
        <f t="shared" ca="1" si="223"/>
        <v>2</v>
      </c>
      <c r="F2640" s="9">
        <f t="shared" ca="1" si="221"/>
        <v>4</v>
      </c>
      <c r="G2640" s="9">
        <f t="shared" ca="1" si="224"/>
        <v>10</v>
      </c>
      <c r="H2640" s="9">
        <f t="shared" ca="1" si="225"/>
        <v>5</v>
      </c>
      <c r="I2640" s="9">
        <f ca="1">RAND()*(Packaging[[#This Row],[Ordering cost]]+Packaging[[#This Row],[Holding cost]])+0.2</f>
        <v>3.364930017300876</v>
      </c>
      <c r="J2640" s="9">
        <f ca="1">SUM(Packaging[[#This Row],[Purchase Cost]:[Taxes]])</f>
        <v>52.71493001730088</v>
      </c>
      <c r="K2640" s="9" t="str">
        <f>TEXT(Packaging[[#This Row],[Deliverydate_C]],"mmm")</f>
        <v>Jan</v>
      </c>
      <c r="L2640" s="9"/>
      <c r="M2640" s="9" t="s">
        <v>219</v>
      </c>
    </row>
    <row r="2641" spans="3:13" x14ac:dyDescent="0.25">
      <c r="C2641" s="9">
        <f t="shared" ca="1" si="222"/>
        <v>28</v>
      </c>
      <c r="D2641" s="9" cm="1">
        <f t="array" aca="1" ref="D2641" ca="1">_xlfn.ANCHORARRAY(C2641)*0.05</f>
        <v>1.4000000000000001</v>
      </c>
      <c r="E2641" s="9">
        <f t="shared" ca="1" si="223"/>
        <v>1</v>
      </c>
      <c r="F2641" s="9">
        <f t="shared" ca="1" si="221"/>
        <v>3</v>
      </c>
      <c r="G2641" s="9">
        <f t="shared" ca="1" si="224"/>
        <v>13</v>
      </c>
      <c r="H2641" s="9">
        <f t="shared" ca="1" si="225"/>
        <v>3</v>
      </c>
      <c r="I2641" s="9">
        <f ca="1">RAND()*(Packaging[[#This Row],[Ordering cost]]+Packaging[[#This Row],[Holding cost]])+0.2</f>
        <v>2.254001517840492</v>
      </c>
      <c r="J2641" s="9">
        <f ca="1">SUM(Packaging[[#This Row],[Purchase Cost]:[Taxes]])</f>
        <v>51.654001517840491</v>
      </c>
      <c r="K2641" s="9" t="str">
        <f>TEXT(Packaging[[#This Row],[Deliverydate_C]],"mmm")</f>
        <v>Jan</v>
      </c>
      <c r="L2641" s="9"/>
      <c r="M2641" s="9" t="s">
        <v>220</v>
      </c>
    </row>
    <row r="2642" spans="3:13" x14ac:dyDescent="0.25">
      <c r="C2642" s="9">
        <f t="shared" ca="1" si="222"/>
        <v>22</v>
      </c>
      <c r="D2642" s="9" cm="1">
        <f t="array" aca="1" ref="D2642" ca="1">_xlfn.ANCHORARRAY(C2642)*0.05</f>
        <v>1.1000000000000001</v>
      </c>
      <c r="E2642" s="9">
        <f t="shared" ca="1" si="223"/>
        <v>2</v>
      </c>
      <c r="F2642" s="9">
        <f t="shared" ca="1" si="221"/>
        <v>3</v>
      </c>
      <c r="G2642" s="9">
        <f t="shared" ca="1" si="224"/>
        <v>13</v>
      </c>
      <c r="H2642" s="9">
        <f t="shared" ca="1" si="225"/>
        <v>4</v>
      </c>
      <c r="I2642" s="9">
        <f ca="1">RAND()*(Packaging[[#This Row],[Ordering cost]]+Packaging[[#This Row],[Holding cost]])+0.2</f>
        <v>0.53007673997491755</v>
      </c>
      <c r="J2642" s="9">
        <f ca="1">SUM(Packaging[[#This Row],[Purchase Cost]:[Taxes]])</f>
        <v>45.630076739974918</v>
      </c>
      <c r="K2642" s="9" t="str">
        <f>TEXT(Packaging[[#This Row],[Deliverydate_C]],"mmm")</f>
        <v>Jan</v>
      </c>
      <c r="L2642" s="9"/>
      <c r="M2642" s="9" t="s">
        <v>219</v>
      </c>
    </row>
    <row r="2643" spans="3:13" x14ac:dyDescent="0.25">
      <c r="C2643" s="9">
        <f t="shared" ca="1" si="222"/>
        <v>20</v>
      </c>
      <c r="D2643" s="9" cm="1">
        <f t="array" aca="1" ref="D2643" ca="1">_xlfn.ANCHORARRAY(C2643)*0.05</f>
        <v>1</v>
      </c>
      <c r="E2643" s="9">
        <f t="shared" ca="1" si="223"/>
        <v>2</v>
      </c>
      <c r="F2643" s="9">
        <f t="shared" ca="1" si="221"/>
        <v>3</v>
      </c>
      <c r="G2643" s="9">
        <f t="shared" ca="1" si="224"/>
        <v>15</v>
      </c>
      <c r="H2643" s="9">
        <f t="shared" ca="1" si="225"/>
        <v>4</v>
      </c>
      <c r="I2643" s="9">
        <f ca="1">RAND()*(Packaging[[#This Row],[Ordering cost]]+Packaging[[#This Row],[Holding cost]])+0.2</f>
        <v>2.9652206468108879</v>
      </c>
      <c r="J2643" s="9">
        <f ca="1">SUM(Packaging[[#This Row],[Purchase Cost]:[Taxes]])</f>
        <v>47.965220646810891</v>
      </c>
      <c r="K2643" s="9" t="str">
        <f>TEXT(Packaging[[#This Row],[Deliverydate_C]],"mmm")</f>
        <v>Jan</v>
      </c>
      <c r="L2643" s="9"/>
      <c r="M2643" s="9" t="s">
        <v>220</v>
      </c>
    </row>
    <row r="2644" spans="3:13" x14ac:dyDescent="0.25">
      <c r="C2644" s="9">
        <f t="shared" ca="1" si="222"/>
        <v>28</v>
      </c>
      <c r="D2644" s="9" cm="1">
        <f t="array" aca="1" ref="D2644" ca="1">_xlfn.ANCHORARRAY(C2644)*0.05</f>
        <v>1.4000000000000001</v>
      </c>
      <c r="E2644" s="9">
        <f t="shared" ca="1" si="223"/>
        <v>1</v>
      </c>
      <c r="F2644" s="9">
        <f t="shared" ca="1" si="221"/>
        <v>3</v>
      </c>
      <c r="G2644" s="9">
        <f t="shared" ca="1" si="224"/>
        <v>13</v>
      </c>
      <c r="H2644" s="9">
        <f t="shared" ca="1" si="225"/>
        <v>4</v>
      </c>
      <c r="I2644" s="9">
        <f ca="1">RAND()*(Packaging[[#This Row],[Ordering cost]]+Packaging[[#This Row],[Holding cost]])+0.2</f>
        <v>0.99078465043981812</v>
      </c>
      <c r="J2644" s="9">
        <f ca="1">SUM(Packaging[[#This Row],[Purchase Cost]:[Taxes]])</f>
        <v>51.390784650439819</v>
      </c>
      <c r="K2644" s="9" t="str">
        <f>TEXT(Packaging[[#This Row],[Deliverydate_C]],"mmm")</f>
        <v>Jan</v>
      </c>
      <c r="L2644" s="9"/>
      <c r="M2644" s="9" t="s">
        <v>220</v>
      </c>
    </row>
    <row r="2645" spans="3:13" x14ac:dyDescent="0.25">
      <c r="C2645" s="9">
        <f t="shared" ca="1" si="222"/>
        <v>23</v>
      </c>
      <c r="D2645" s="9" cm="1">
        <f t="array" aca="1" ref="D2645" ca="1">_xlfn.ANCHORARRAY(C2645)*0.05</f>
        <v>1.1500000000000001</v>
      </c>
      <c r="E2645" s="9">
        <f t="shared" ca="1" si="223"/>
        <v>1</v>
      </c>
      <c r="F2645" s="9">
        <f t="shared" ca="1" si="221"/>
        <v>4</v>
      </c>
      <c r="G2645" s="9">
        <f t="shared" ca="1" si="224"/>
        <v>10</v>
      </c>
      <c r="H2645" s="9">
        <f t="shared" ca="1" si="225"/>
        <v>4</v>
      </c>
      <c r="I2645" s="9">
        <f ca="1">RAND()*(Packaging[[#This Row],[Ordering cost]]+Packaging[[#This Row],[Holding cost]])+0.2</f>
        <v>1.0776558567925112</v>
      </c>
      <c r="J2645" s="9">
        <f ca="1">SUM(Packaging[[#This Row],[Purchase Cost]:[Taxes]])</f>
        <v>44.227655856792509</v>
      </c>
      <c r="K2645" s="9" t="str">
        <f>TEXT(Packaging[[#This Row],[Deliverydate_C]],"mmm")</f>
        <v>Jan</v>
      </c>
      <c r="L2645" s="9"/>
      <c r="M2645" s="9" t="s">
        <v>221</v>
      </c>
    </row>
    <row r="2646" spans="3:13" x14ac:dyDescent="0.25">
      <c r="C2646" s="9">
        <f t="shared" ca="1" si="222"/>
        <v>23</v>
      </c>
      <c r="D2646" s="9" cm="1">
        <f t="array" aca="1" ref="D2646" ca="1">_xlfn.ANCHORARRAY(C2646)*0.05</f>
        <v>1.1500000000000001</v>
      </c>
      <c r="E2646" s="9">
        <f t="shared" ca="1" si="223"/>
        <v>2</v>
      </c>
      <c r="F2646" s="9">
        <f t="shared" ca="1" si="221"/>
        <v>3</v>
      </c>
      <c r="G2646" s="9">
        <f t="shared" ca="1" si="224"/>
        <v>14</v>
      </c>
      <c r="H2646" s="9">
        <f t="shared" ca="1" si="225"/>
        <v>3</v>
      </c>
      <c r="I2646" s="9">
        <f ca="1">RAND()*(Packaging[[#This Row],[Ordering cost]]+Packaging[[#This Row],[Holding cost]])+0.2</f>
        <v>1.4652199315722172</v>
      </c>
      <c r="J2646" s="9">
        <f ca="1">SUM(Packaging[[#This Row],[Purchase Cost]:[Taxes]])</f>
        <v>47.615219931572213</v>
      </c>
      <c r="K2646" s="9" t="str">
        <f>TEXT(Packaging[[#This Row],[Deliverydate_C]],"mmm")</f>
        <v>Jan</v>
      </c>
      <c r="L2646" s="9"/>
      <c r="M2646" s="9" t="s">
        <v>219</v>
      </c>
    </row>
    <row r="2647" spans="3:13" x14ac:dyDescent="0.25">
      <c r="C2647" s="9">
        <f t="shared" ca="1" si="222"/>
        <v>30</v>
      </c>
      <c r="D2647" s="9" cm="1">
        <f t="array" aca="1" ref="D2647" ca="1">_xlfn.ANCHORARRAY(C2647)*0.05</f>
        <v>1.5</v>
      </c>
      <c r="E2647" s="9">
        <f t="shared" ca="1" si="223"/>
        <v>2</v>
      </c>
      <c r="F2647" s="9">
        <f t="shared" ca="1" si="221"/>
        <v>4</v>
      </c>
      <c r="G2647" s="9">
        <f t="shared" ca="1" si="224"/>
        <v>10</v>
      </c>
      <c r="H2647" s="9">
        <f t="shared" ca="1" si="225"/>
        <v>3</v>
      </c>
      <c r="I2647" s="9">
        <f ca="1">RAND()*(Packaging[[#This Row],[Ordering cost]]+Packaging[[#This Row],[Holding cost]])+0.2</f>
        <v>1.0685932643804499</v>
      </c>
      <c r="J2647" s="9">
        <f ca="1">SUM(Packaging[[#This Row],[Purchase Cost]:[Taxes]])</f>
        <v>51.568593264380453</v>
      </c>
      <c r="K2647" s="9" t="str">
        <f>TEXT(Packaging[[#This Row],[Deliverydate_C]],"mmm")</f>
        <v>Jan</v>
      </c>
      <c r="L2647" s="9"/>
      <c r="M2647" s="9" t="s">
        <v>219</v>
      </c>
    </row>
    <row r="2648" spans="3:13" x14ac:dyDescent="0.25">
      <c r="C2648" s="9">
        <f t="shared" ca="1" si="222"/>
        <v>29</v>
      </c>
      <c r="D2648" s="9" cm="1">
        <f t="array" aca="1" ref="D2648" ca="1">_xlfn.ANCHORARRAY(C2648)*0.05</f>
        <v>1.4500000000000002</v>
      </c>
      <c r="E2648" s="9">
        <f t="shared" ca="1" si="223"/>
        <v>1</v>
      </c>
      <c r="F2648" s="9">
        <f t="shared" ca="1" si="221"/>
        <v>3</v>
      </c>
      <c r="G2648" s="9">
        <f t="shared" ca="1" si="224"/>
        <v>15</v>
      </c>
      <c r="H2648" s="9">
        <f t="shared" ca="1" si="225"/>
        <v>2</v>
      </c>
      <c r="I2648" s="9">
        <f ca="1">RAND()*(Packaging[[#This Row],[Ordering cost]]+Packaging[[#This Row],[Holding cost]])+0.2</f>
        <v>1.9997417314220052</v>
      </c>
      <c r="J2648" s="9">
        <f ca="1">SUM(Packaging[[#This Row],[Purchase Cost]:[Taxes]])</f>
        <v>53.449741731422009</v>
      </c>
      <c r="K2648" s="9" t="str">
        <f>TEXT(Packaging[[#This Row],[Deliverydate_C]],"mmm")</f>
        <v>Jan</v>
      </c>
      <c r="L2648" s="9"/>
      <c r="M2648" s="9" t="s">
        <v>219</v>
      </c>
    </row>
    <row r="2649" spans="3:13" x14ac:dyDescent="0.25">
      <c r="C2649" s="9">
        <f t="shared" ca="1" si="222"/>
        <v>25</v>
      </c>
      <c r="D2649" s="9" cm="1">
        <f t="array" aca="1" ref="D2649" ca="1">_xlfn.ANCHORARRAY(C2649)*0.05</f>
        <v>1.25</v>
      </c>
      <c r="E2649" s="9">
        <f t="shared" ca="1" si="223"/>
        <v>1</v>
      </c>
      <c r="F2649" s="9">
        <f t="shared" ca="1" si="221"/>
        <v>4</v>
      </c>
      <c r="G2649" s="9">
        <f t="shared" ca="1" si="224"/>
        <v>12</v>
      </c>
      <c r="H2649" s="9">
        <f t="shared" ca="1" si="225"/>
        <v>2</v>
      </c>
      <c r="I2649" s="9">
        <f ca="1">RAND()*(Packaging[[#This Row],[Ordering cost]]+Packaging[[#This Row],[Holding cost]])+0.2</f>
        <v>0.28563535857944311</v>
      </c>
      <c r="J2649" s="9">
        <f ca="1">SUM(Packaging[[#This Row],[Purchase Cost]:[Taxes]])</f>
        <v>45.535635358579441</v>
      </c>
      <c r="K2649" s="9" t="str">
        <f>TEXT(Packaging[[#This Row],[Deliverydate_C]],"mmm")</f>
        <v>Jan</v>
      </c>
      <c r="L2649" s="9"/>
      <c r="M2649" s="9" t="s">
        <v>221</v>
      </c>
    </row>
    <row r="2650" spans="3:13" x14ac:dyDescent="0.25">
      <c r="C2650" s="9">
        <f t="shared" ca="1" si="222"/>
        <v>25</v>
      </c>
      <c r="D2650" s="9" cm="1">
        <f t="array" aca="1" ref="D2650" ca="1">_xlfn.ANCHORARRAY(C2650)*0.05</f>
        <v>1.25</v>
      </c>
      <c r="E2650" s="9">
        <f t="shared" ca="1" si="223"/>
        <v>2</v>
      </c>
      <c r="F2650" s="9">
        <f t="shared" ca="1" si="221"/>
        <v>3</v>
      </c>
      <c r="G2650" s="9">
        <f t="shared" ca="1" si="224"/>
        <v>12</v>
      </c>
      <c r="H2650" s="9">
        <f t="shared" ca="1" si="225"/>
        <v>3</v>
      </c>
      <c r="I2650" s="9">
        <f ca="1">RAND()*(Packaging[[#This Row],[Ordering cost]]+Packaging[[#This Row],[Holding cost]])+0.2</f>
        <v>3.4447354488935993</v>
      </c>
      <c r="J2650" s="9">
        <f ca="1">SUM(Packaging[[#This Row],[Purchase Cost]:[Taxes]])</f>
        <v>49.694735448893596</v>
      </c>
      <c r="K2650" s="9" t="str">
        <f>TEXT(Packaging[[#This Row],[Deliverydate_C]],"mmm")</f>
        <v>Jan</v>
      </c>
      <c r="L2650" s="9"/>
      <c r="M2650" s="9" t="s">
        <v>220</v>
      </c>
    </row>
    <row r="2651" spans="3:13" x14ac:dyDescent="0.25">
      <c r="C2651" s="9">
        <f t="shared" ca="1" si="222"/>
        <v>29</v>
      </c>
      <c r="D2651" s="9" cm="1">
        <f t="array" aca="1" ref="D2651" ca="1">_xlfn.ANCHORARRAY(C2651)*0.05</f>
        <v>1.4500000000000002</v>
      </c>
      <c r="E2651" s="9">
        <f t="shared" ca="1" si="223"/>
        <v>2</v>
      </c>
      <c r="F2651" s="9">
        <f t="shared" ca="1" si="221"/>
        <v>3</v>
      </c>
      <c r="G2651" s="9">
        <f t="shared" ca="1" si="224"/>
        <v>10</v>
      </c>
      <c r="H2651" s="9">
        <f t="shared" ca="1" si="225"/>
        <v>4</v>
      </c>
      <c r="I2651" s="9">
        <f ca="1">RAND()*(Packaging[[#This Row],[Ordering cost]]+Packaging[[#This Row],[Holding cost]])+0.2</f>
        <v>1.3080513840438612</v>
      </c>
      <c r="J2651" s="9">
        <f ca="1">SUM(Packaging[[#This Row],[Purchase Cost]:[Taxes]])</f>
        <v>50.758051384043867</v>
      </c>
      <c r="K2651" s="9" t="str">
        <f>TEXT(Packaging[[#This Row],[Deliverydate_C]],"mmm")</f>
        <v>Jan</v>
      </c>
      <c r="L2651" s="9"/>
      <c r="M2651" s="9" t="s">
        <v>219</v>
      </c>
    </row>
    <row r="2652" spans="3:13" x14ac:dyDescent="0.25">
      <c r="C2652" s="9">
        <f t="shared" ca="1" si="222"/>
        <v>23</v>
      </c>
      <c r="D2652" s="9" cm="1">
        <f t="array" aca="1" ref="D2652" ca="1">_xlfn.ANCHORARRAY(C2652)*0.05</f>
        <v>1.1500000000000001</v>
      </c>
      <c r="E2652" s="9">
        <f t="shared" ca="1" si="223"/>
        <v>1</v>
      </c>
      <c r="F2652" s="9">
        <f t="shared" ca="1" si="221"/>
        <v>4</v>
      </c>
      <c r="G2652" s="9">
        <f t="shared" ca="1" si="224"/>
        <v>10</v>
      </c>
      <c r="H2652" s="9">
        <f t="shared" ca="1" si="225"/>
        <v>5</v>
      </c>
      <c r="I2652" s="9">
        <f ca="1">RAND()*(Packaging[[#This Row],[Ordering cost]]+Packaging[[#This Row],[Holding cost]])+0.2</f>
        <v>2.1172385759385803</v>
      </c>
      <c r="J2652" s="9">
        <f ca="1">SUM(Packaging[[#This Row],[Purchase Cost]:[Taxes]])</f>
        <v>46.267238575938578</v>
      </c>
      <c r="K2652" s="9" t="str">
        <f>TEXT(Packaging[[#This Row],[Deliverydate_C]],"mmm")</f>
        <v>Jan</v>
      </c>
      <c r="L2652" s="9"/>
      <c r="M2652" s="9" t="s">
        <v>219</v>
      </c>
    </row>
    <row r="2653" spans="3:13" x14ac:dyDescent="0.25">
      <c r="C2653" s="9">
        <f t="shared" ca="1" si="222"/>
        <v>21</v>
      </c>
      <c r="D2653" s="9" cm="1">
        <f t="array" aca="1" ref="D2653" ca="1">_xlfn.ANCHORARRAY(C2653)*0.05</f>
        <v>1.05</v>
      </c>
      <c r="E2653" s="9">
        <f t="shared" ca="1" si="223"/>
        <v>1</v>
      </c>
      <c r="F2653" s="9">
        <f t="shared" ca="1" si="221"/>
        <v>4</v>
      </c>
      <c r="G2653" s="9">
        <f t="shared" ca="1" si="224"/>
        <v>14</v>
      </c>
      <c r="H2653" s="9">
        <f t="shared" ca="1" si="225"/>
        <v>4</v>
      </c>
      <c r="I2653" s="9">
        <f ca="1">RAND()*(Packaging[[#This Row],[Ordering cost]]+Packaging[[#This Row],[Holding cost]])+0.2</f>
        <v>0.24316627893123038</v>
      </c>
      <c r="J2653" s="9">
        <f ca="1">SUM(Packaging[[#This Row],[Purchase Cost]:[Taxes]])</f>
        <v>45.293166278931224</v>
      </c>
      <c r="K2653" s="9" t="str">
        <f>TEXT(Packaging[[#This Row],[Deliverydate_C]],"mmm")</f>
        <v>Jan</v>
      </c>
      <c r="L2653" s="9"/>
      <c r="M2653" s="9" t="s">
        <v>220</v>
      </c>
    </row>
    <row r="2654" spans="3:13" x14ac:dyDescent="0.25">
      <c r="C2654" s="9">
        <f t="shared" ca="1" si="222"/>
        <v>20</v>
      </c>
      <c r="D2654" s="9" cm="1">
        <f t="array" aca="1" ref="D2654" ca="1">_xlfn.ANCHORARRAY(C2654)*0.05</f>
        <v>1</v>
      </c>
      <c r="E2654" s="9">
        <f t="shared" ca="1" si="223"/>
        <v>2</v>
      </c>
      <c r="F2654" s="9">
        <f t="shared" ca="1" si="221"/>
        <v>3</v>
      </c>
      <c r="G2654" s="9">
        <f t="shared" ca="1" si="224"/>
        <v>10</v>
      </c>
      <c r="H2654" s="9">
        <f t="shared" ca="1" si="225"/>
        <v>5</v>
      </c>
      <c r="I2654" s="9">
        <f ca="1">RAND()*(Packaging[[#This Row],[Ordering cost]]+Packaging[[#This Row],[Holding cost]])+0.2</f>
        <v>1.0569866607662992</v>
      </c>
      <c r="J2654" s="9">
        <f ca="1">SUM(Packaging[[#This Row],[Purchase Cost]:[Taxes]])</f>
        <v>42.056986660766299</v>
      </c>
      <c r="K2654" s="9" t="str">
        <f>TEXT(Packaging[[#This Row],[Deliverydate_C]],"mmm")</f>
        <v>Jan</v>
      </c>
      <c r="L2654" s="9"/>
      <c r="M2654" s="9" t="s">
        <v>219</v>
      </c>
    </row>
    <row r="2655" spans="3:13" x14ac:dyDescent="0.25">
      <c r="C2655" s="9">
        <f t="shared" ca="1" si="222"/>
        <v>25</v>
      </c>
      <c r="D2655" s="9" cm="1">
        <f t="array" aca="1" ref="D2655" ca="1">_xlfn.ANCHORARRAY(C2655)*0.05</f>
        <v>1.25</v>
      </c>
      <c r="E2655" s="9">
        <f t="shared" ca="1" si="223"/>
        <v>2</v>
      </c>
      <c r="F2655" s="9">
        <f t="shared" ca="1" si="221"/>
        <v>4</v>
      </c>
      <c r="G2655" s="9">
        <f t="shared" ca="1" si="224"/>
        <v>14</v>
      </c>
      <c r="H2655" s="9">
        <f t="shared" ca="1" si="225"/>
        <v>4</v>
      </c>
      <c r="I2655" s="9">
        <f ca="1">RAND()*(Packaging[[#This Row],[Ordering cost]]+Packaging[[#This Row],[Holding cost]])+0.2</f>
        <v>2.5218853782172284</v>
      </c>
      <c r="J2655" s="9">
        <f ca="1">SUM(Packaging[[#This Row],[Purchase Cost]:[Taxes]])</f>
        <v>52.771885378217227</v>
      </c>
      <c r="K2655" s="9" t="str">
        <f>TEXT(Packaging[[#This Row],[Deliverydate_C]],"mmm")</f>
        <v>Jan</v>
      </c>
      <c r="L2655" s="9"/>
      <c r="M2655" s="9" t="s">
        <v>219</v>
      </c>
    </row>
    <row r="2656" spans="3:13" x14ac:dyDescent="0.25">
      <c r="C2656" s="9">
        <f t="shared" ca="1" si="222"/>
        <v>20</v>
      </c>
      <c r="D2656" s="9" cm="1">
        <f t="array" aca="1" ref="D2656" ca="1">_xlfn.ANCHORARRAY(C2656)*0.05</f>
        <v>1</v>
      </c>
      <c r="E2656" s="9">
        <f t="shared" ca="1" si="223"/>
        <v>2</v>
      </c>
      <c r="F2656" s="9">
        <f t="shared" ca="1" si="221"/>
        <v>3</v>
      </c>
      <c r="G2656" s="9">
        <f t="shared" ca="1" si="224"/>
        <v>11</v>
      </c>
      <c r="H2656" s="9">
        <f t="shared" ca="1" si="225"/>
        <v>2</v>
      </c>
      <c r="I2656" s="9">
        <f ca="1">RAND()*(Packaging[[#This Row],[Ordering cost]]+Packaging[[#This Row],[Holding cost]])+0.2</f>
        <v>1.0248253560034897</v>
      </c>
      <c r="J2656" s="9">
        <f ca="1">SUM(Packaging[[#This Row],[Purchase Cost]:[Taxes]])</f>
        <v>40.02482535600349</v>
      </c>
      <c r="K2656" s="9" t="str">
        <f>TEXT(Packaging[[#This Row],[Deliverydate_C]],"mmm")</f>
        <v>Jan</v>
      </c>
      <c r="L2656" s="9"/>
      <c r="M2656" s="9" t="s">
        <v>220</v>
      </c>
    </row>
    <row r="2657" spans="3:13" x14ac:dyDescent="0.25">
      <c r="C2657" s="9">
        <f t="shared" ca="1" si="222"/>
        <v>23</v>
      </c>
      <c r="D2657" s="9" cm="1">
        <f t="array" aca="1" ref="D2657" ca="1">_xlfn.ANCHORARRAY(C2657)*0.05</f>
        <v>1.1500000000000001</v>
      </c>
      <c r="E2657" s="9">
        <f t="shared" ca="1" si="223"/>
        <v>1</v>
      </c>
      <c r="F2657" s="9">
        <f t="shared" ca="1" si="221"/>
        <v>4</v>
      </c>
      <c r="G2657" s="9">
        <f t="shared" ca="1" si="224"/>
        <v>11</v>
      </c>
      <c r="H2657" s="9">
        <f t="shared" ca="1" si="225"/>
        <v>4</v>
      </c>
      <c r="I2657" s="9">
        <f ca="1">RAND()*(Packaging[[#This Row],[Ordering cost]]+Packaging[[#This Row],[Holding cost]])+0.2</f>
        <v>0.62599896128506971</v>
      </c>
      <c r="J2657" s="9">
        <f ca="1">SUM(Packaging[[#This Row],[Purchase Cost]:[Taxes]])</f>
        <v>44.775998961285069</v>
      </c>
      <c r="K2657" s="9" t="str">
        <f>TEXT(Packaging[[#This Row],[Deliverydate_C]],"mmm")</f>
        <v>Jan</v>
      </c>
      <c r="L2657" s="9"/>
      <c r="M2657" s="9" t="s">
        <v>219</v>
      </c>
    </row>
    <row r="2658" spans="3:13" x14ac:dyDescent="0.25">
      <c r="C2658" s="9">
        <f t="shared" ca="1" si="222"/>
        <v>29</v>
      </c>
      <c r="D2658" s="9" cm="1">
        <f t="array" aca="1" ref="D2658" ca="1">_xlfn.ANCHORARRAY(C2658)*0.05</f>
        <v>1.4500000000000002</v>
      </c>
      <c r="E2658" s="9">
        <f t="shared" ca="1" si="223"/>
        <v>2</v>
      </c>
      <c r="F2658" s="9">
        <f t="shared" ca="1" si="221"/>
        <v>3</v>
      </c>
      <c r="G2658" s="9">
        <f t="shared" ca="1" si="224"/>
        <v>10</v>
      </c>
      <c r="H2658" s="9">
        <f t="shared" ca="1" si="225"/>
        <v>3</v>
      </c>
      <c r="I2658" s="9">
        <f ca="1">RAND()*(Packaging[[#This Row],[Ordering cost]]+Packaging[[#This Row],[Holding cost]])+0.2</f>
        <v>0.30181910925485084</v>
      </c>
      <c r="J2658" s="9">
        <f ca="1">SUM(Packaging[[#This Row],[Purchase Cost]:[Taxes]])</f>
        <v>48.751819109254853</v>
      </c>
      <c r="K2658" s="9" t="str">
        <f>TEXT(Packaging[[#This Row],[Deliverydate_C]],"mmm")</f>
        <v>Jan</v>
      </c>
      <c r="L2658" s="9"/>
      <c r="M2658" s="9" t="s">
        <v>220</v>
      </c>
    </row>
    <row r="2659" spans="3:13" x14ac:dyDescent="0.25">
      <c r="C2659" s="9">
        <f t="shared" ca="1" si="222"/>
        <v>26</v>
      </c>
      <c r="D2659" s="9" cm="1">
        <f t="array" aca="1" ref="D2659" ca="1">_xlfn.ANCHORARRAY(C2659)*0.05</f>
        <v>1.3</v>
      </c>
      <c r="E2659" s="9">
        <f t="shared" ca="1" si="223"/>
        <v>2</v>
      </c>
      <c r="F2659" s="9">
        <f t="shared" ca="1" si="221"/>
        <v>3</v>
      </c>
      <c r="G2659" s="9">
        <f t="shared" ca="1" si="224"/>
        <v>15</v>
      </c>
      <c r="H2659" s="9">
        <f t="shared" ca="1" si="225"/>
        <v>3</v>
      </c>
      <c r="I2659" s="9">
        <f ca="1">RAND()*(Packaging[[#This Row],[Ordering cost]]+Packaging[[#This Row],[Holding cost]])+0.2</f>
        <v>3.1209193593970412</v>
      </c>
      <c r="J2659" s="9">
        <f ca="1">SUM(Packaging[[#This Row],[Purchase Cost]:[Taxes]])</f>
        <v>53.42091935939704</v>
      </c>
      <c r="K2659" s="9" t="str">
        <f>TEXT(Packaging[[#This Row],[Deliverydate_C]],"mmm")</f>
        <v>Jan</v>
      </c>
      <c r="L2659" s="9"/>
      <c r="M2659" s="9" t="s">
        <v>219</v>
      </c>
    </row>
    <row r="2660" spans="3:13" x14ac:dyDescent="0.25">
      <c r="C2660" s="9">
        <f t="shared" ca="1" si="222"/>
        <v>30</v>
      </c>
      <c r="D2660" s="9" cm="1">
        <f t="array" aca="1" ref="D2660" ca="1">_xlfn.ANCHORARRAY(C2660)*0.05</f>
        <v>1.5</v>
      </c>
      <c r="E2660" s="9">
        <f t="shared" ca="1" si="223"/>
        <v>1</v>
      </c>
      <c r="F2660" s="9">
        <f t="shared" ca="1" si="221"/>
        <v>3</v>
      </c>
      <c r="G2660" s="9">
        <f t="shared" ca="1" si="224"/>
        <v>12</v>
      </c>
      <c r="H2660" s="9">
        <f t="shared" ca="1" si="225"/>
        <v>3</v>
      </c>
      <c r="I2660" s="9">
        <f ca="1">RAND()*(Packaging[[#This Row],[Ordering cost]]+Packaging[[#This Row],[Holding cost]])+0.2</f>
        <v>1.0452562357082529</v>
      </c>
      <c r="J2660" s="9">
        <f ca="1">SUM(Packaging[[#This Row],[Purchase Cost]:[Taxes]])</f>
        <v>51.545256235708251</v>
      </c>
      <c r="K2660" s="9" t="str">
        <f>TEXT(Packaging[[#This Row],[Deliverydate_C]],"mmm")</f>
        <v>Jan</v>
      </c>
      <c r="L2660" s="9"/>
      <c r="M2660" s="9" t="s">
        <v>220</v>
      </c>
    </row>
    <row r="2661" spans="3:13" x14ac:dyDescent="0.25">
      <c r="C2661" s="9">
        <f t="shared" ca="1" si="222"/>
        <v>30</v>
      </c>
      <c r="D2661" s="9" cm="1">
        <f t="array" aca="1" ref="D2661" ca="1">_xlfn.ANCHORARRAY(C2661)*0.05</f>
        <v>1.5</v>
      </c>
      <c r="E2661" s="9">
        <f t="shared" ca="1" si="223"/>
        <v>2</v>
      </c>
      <c r="F2661" s="9">
        <f t="shared" ca="1" si="221"/>
        <v>3</v>
      </c>
      <c r="G2661" s="9">
        <f t="shared" ca="1" si="224"/>
        <v>14</v>
      </c>
      <c r="H2661" s="9">
        <f t="shared" ca="1" si="225"/>
        <v>5</v>
      </c>
      <c r="I2661" s="9">
        <f ca="1">RAND()*(Packaging[[#This Row],[Ordering cost]]+Packaging[[#This Row],[Holding cost]])+0.2</f>
        <v>3.0040564559798755</v>
      </c>
      <c r="J2661" s="9">
        <f ca="1">SUM(Packaging[[#This Row],[Purchase Cost]:[Taxes]])</f>
        <v>58.504056455979878</v>
      </c>
      <c r="K2661" s="9" t="str">
        <f>TEXT(Packaging[[#This Row],[Deliverydate_C]],"mmm")</f>
        <v>Jan</v>
      </c>
      <c r="L2661" s="9"/>
      <c r="M2661" s="9" t="s">
        <v>221</v>
      </c>
    </row>
    <row r="2662" spans="3:13" x14ac:dyDescent="0.25">
      <c r="C2662" s="9">
        <f t="shared" ca="1" si="222"/>
        <v>27</v>
      </c>
      <c r="D2662" s="9" cm="1">
        <f t="array" aca="1" ref="D2662" ca="1">_xlfn.ANCHORARRAY(C2662)*0.05</f>
        <v>1.35</v>
      </c>
      <c r="E2662" s="9">
        <f t="shared" ca="1" si="223"/>
        <v>1</v>
      </c>
      <c r="F2662" s="9">
        <f t="shared" ca="1" si="221"/>
        <v>3</v>
      </c>
      <c r="G2662" s="9">
        <f t="shared" ca="1" si="224"/>
        <v>10</v>
      </c>
      <c r="H2662" s="9">
        <f t="shared" ca="1" si="225"/>
        <v>2</v>
      </c>
      <c r="I2662" s="9">
        <f ca="1">RAND()*(Packaging[[#This Row],[Ordering cost]]+Packaging[[#This Row],[Holding cost]])+0.2</f>
        <v>1.3002353562464073</v>
      </c>
      <c r="J2662" s="9">
        <f ca="1">SUM(Packaging[[#This Row],[Purchase Cost]:[Taxes]])</f>
        <v>45.650235356246412</v>
      </c>
      <c r="K2662" s="9" t="str">
        <f>TEXT(Packaging[[#This Row],[Deliverydate_C]],"mmm")</f>
        <v>Jan</v>
      </c>
      <c r="L2662" s="9"/>
      <c r="M2662" s="9" t="s">
        <v>219</v>
      </c>
    </row>
    <row r="2663" spans="3:13" x14ac:dyDescent="0.25">
      <c r="C2663" s="9">
        <f t="shared" ca="1" si="222"/>
        <v>30</v>
      </c>
      <c r="D2663" s="9" cm="1">
        <f t="array" aca="1" ref="D2663" ca="1">_xlfn.ANCHORARRAY(C2663)*0.05</f>
        <v>1.5</v>
      </c>
      <c r="E2663" s="9">
        <f t="shared" ca="1" si="223"/>
        <v>1</v>
      </c>
      <c r="F2663" s="9">
        <f t="shared" ca="1" si="221"/>
        <v>3</v>
      </c>
      <c r="G2663" s="9">
        <f t="shared" ca="1" si="224"/>
        <v>10</v>
      </c>
      <c r="H2663" s="9">
        <f t="shared" ca="1" si="225"/>
        <v>3</v>
      </c>
      <c r="I2663" s="9">
        <f ca="1">RAND()*(Packaging[[#This Row],[Ordering cost]]+Packaging[[#This Row],[Holding cost]])+0.2</f>
        <v>0.64618020353196171</v>
      </c>
      <c r="J2663" s="9">
        <f ca="1">SUM(Packaging[[#This Row],[Purchase Cost]:[Taxes]])</f>
        <v>49.146180203531962</v>
      </c>
      <c r="K2663" s="9" t="str">
        <f>TEXT(Packaging[[#This Row],[Deliverydate_C]],"mmm")</f>
        <v>Jan</v>
      </c>
      <c r="L2663" s="9"/>
      <c r="M2663" s="9" t="s">
        <v>221</v>
      </c>
    </row>
    <row r="2664" spans="3:13" x14ac:dyDescent="0.25">
      <c r="C2664" s="9">
        <f t="shared" ca="1" si="222"/>
        <v>21</v>
      </c>
      <c r="D2664" s="9" cm="1">
        <f t="array" aca="1" ref="D2664" ca="1">_xlfn.ANCHORARRAY(C2664)*0.05</f>
        <v>1.05</v>
      </c>
      <c r="E2664" s="9">
        <f t="shared" ca="1" si="223"/>
        <v>1</v>
      </c>
      <c r="F2664" s="9">
        <f t="shared" ca="1" si="221"/>
        <v>4</v>
      </c>
      <c r="G2664" s="9">
        <f t="shared" ca="1" si="224"/>
        <v>10</v>
      </c>
      <c r="H2664" s="9">
        <f t="shared" ca="1" si="225"/>
        <v>4</v>
      </c>
      <c r="I2664" s="9">
        <f ca="1">RAND()*(Packaging[[#This Row],[Ordering cost]]+Packaging[[#This Row],[Holding cost]])+0.2</f>
        <v>0.60967042410687711</v>
      </c>
      <c r="J2664" s="9">
        <f ca="1">SUM(Packaging[[#This Row],[Purchase Cost]:[Taxes]])</f>
        <v>41.659670424106878</v>
      </c>
      <c r="K2664" s="9" t="str">
        <f>TEXT(Packaging[[#This Row],[Deliverydate_C]],"mmm")</f>
        <v>Jan</v>
      </c>
      <c r="L2664" s="9"/>
      <c r="M2664" s="9" t="s">
        <v>220</v>
      </c>
    </row>
    <row r="2665" spans="3:13" x14ac:dyDescent="0.25">
      <c r="C2665" s="9">
        <f t="shared" ca="1" si="222"/>
        <v>30</v>
      </c>
      <c r="D2665" s="9" cm="1">
        <f t="array" aca="1" ref="D2665" ca="1">_xlfn.ANCHORARRAY(C2665)*0.05</f>
        <v>1.5</v>
      </c>
      <c r="E2665" s="9">
        <f t="shared" ca="1" si="223"/>
        <v>2</v>
      </c>
      <c r="F2665" s="9">
        <f t="shared" ca="1" si="221"/>
        <v>3</v>
      </c>
      <c r="G2665" s="9">
        <f t="shared" ca="1" si="224"/>
        <v>13</v>
      </c>
      <c r="H2665" s="9">
        <f t="shared" ca="1" si="225"/>
        <v>2</v>
      </c>
      <c r="I2665" s="9">
        <f ca="1">RAND()*(Packaging[[#This Row],[Ordering cost]]+Packaging[[#This Row],[Holding cost]])+0.2</f>
        <v>1.8623605622449062</v>
      </c>
      <c r="J2665" s="9">
        <f ca="1">SUM(Packaging[[#This Row],[Purchase Cost]:[Taxes]])</f>
        <v>53.362360562244909</v>
      </c>
      <c r="K2665" s="9" t="str">
        <f>TEXT(Packaging[[#This Row],[Deliverydate_C]],"mmm")</f>
        <v>Jan</v>
      </c>
      <c r="L2665" s="9"/>
      <c r="M2665" s="9" t="s">
        <v>220</v>
      </c>
    </row>
    <row r="2666" spans="3:13" x14ac:dyDescent="0.25">
      <c r="C2666" s="9">
        <f t="shared" ca="1" si="222"/>
        <v>25</v>
      </c>
      <c r="D2666" s="9" cm="1">
        <f t="array" aca="1" ref="D2666" ca="1">_xlfn.ANCHORARRAY(C2666)*0.05</f>
        <v>1.25</v>
      </c>
      <c r="E2666" s="9">
        <f t="shared" ca="1" si="223"/>
        <v>2</v>
      </c>
      <c r="F2666" s="9">
        <f t="shared" ca="1" si="221"/>
        <v>4</v>
      </c>
      <c r="G2666" s="9">
        <f t="shared" ca="1" si="224"/>
        <v>13</v>
      </c>
      <c r="H2666" s="9">
        <f t="shared" ca="1" si="225"/>
        <v>4</v>
      </c>
      <c r="I2666" s="9">
        <f ca="1">RAND()*(Packaging[[#This Row],[Ordering cost]]+Packaging[[#This Row],[Holding cost]])+0.2</f>
        <v>0.50947802653098839</v>
      </c>
      <c r="J2666" s="9">
        <f ca="1">SUM(Packaging[[#This Row],[Purchase Cost]:[Taxes]])</f>
        <v>49.759478026530985</v>
      </c>
      <c r="K2666" s="9" t="str">
        <f>TEXT(Packaging[[#This Row],[Deliverydate_C]],"mmm")</f>
        <v>Jan</v>
      </c>
      <c r="L2666" s="9"/>
      <c r="M2666" s="9" t="s">
        <v>220</v>
      </c>
    </row>
    <row r="2667" spans="3:13" x14ac:dyDescent="0.25">
      <c r="C2667" s="9">
        <f t="shared" ca="1" si="222"/>
        <v>28</v>
      </c>
      <c r="D2667" s="9" cm="1">
        <f t="array" aca="1" ref="D2667" ca="1">_xlfn.ANCHORARRAY(C2667)*0.05</f>
        <v>1.4000000000000001</v>
      </c>
      <c r="E2667" s="9">
        <f t="shared" ca="1" si="223"/>
        <v>1</v>
      </c>
      <c r="F2667" s="9">
        <f t="shared" ca="1" si="221"/>
        <v>3</v>
      </c>
      <c r="G2667" s="9">
        <f t="shared" ca="1" si="224"/>
        <v>14</v>
      </c>
      <c r="H2667" s="9">
        <f t="shared" ca="1" si="225"/>
        <v>3</v>
      </c>
      <c r="I2667" s="9">
        <f ca="1">RAND()*(Packaging[[#This Row],[Ordering cost]]+Packaging[[#This Row],[Holding cost]])+0.2</f>
        <v>1.1009044156985834</v>
      </c>
      <c r="J2667" s="9">
        <f ca="1">SUM(Packaging[[#This Row],[Purchase Cost]:[Taxes]])</f>
        <v>51.500904415698585</v>
      </c>
      <c r="K2667" s="9" t="str">
        <f>TEXT(Packaging[[#This Row],[Deliverydate_C]],"mmm")</f>
        <v>Jan</v>
      </c>
      <c r="L2667" s="9"/>
      <c r="M2667" s="9" t="s">
        <v>221</v>
      </c>
    </row>
    <row r="2668" spans="3:13" x14ac:dyDescent="0.25">
      <c r="C2668" s="9">
        <f t="shared" ca="1" si="222"/>
        <v>28</v>
      </c>
      <c r="D2668" s="9" cm="1">
        <f t="array" aca="1" ref="D2668" ca="1">_xlfn.ANCHORARRAY(C2668)*0.05</f>
        <v>1.4000000000000001</v>
      </c>
      <c r="E2668" s="9">
        <f t="shared" ca="1" si="223"/>
        <v>1</v>
      </c>
      <c r="F2668" s="9">
        <f t="shared" ca="1" si="221"/>
        <v>3</v>
      </c>
      <c r="G2668" s="9">
        <f t="shared" ca="1" si="224"/>
        <v>13</v>
      </c>
      <c r="H2668" s="9">
        <f t="shared" ca="1" si="225"/>
        <v>4</v>
      </c>
      <c r="I2668" s="9">
        <f ca="1">RAND()*(Packaging[[#This Row],[Ordering cost]]+Packaging[[#This Row],[Holding cost]])+0.2</f>
        <v>2.3279080613725678</v>
      </c>
      <c r="J2668" s="9">
        <f ca="1">SUM(Packaging[[#This Row],[Purchase Cost]:[Taxes]])</f>
        <v>52.727908061372567</v>
      </c>
      <c r="K2668" s="9" t="str">
        <f>TEXT(Packaging[[#This Row],[Deliverydate_C]],"mmm")</f>
        <v>Jan</v>
      </c>
      <c r="L2668" s="9"/>
      <c r="M2668" s="9" t="s">
        <v>220</v>
      </c>
    </row>
    <row r="2669" spans="3:13" x14ac:dyDescent="0.25">
      <c r="C2669" s="9">
        <f t="shared" ca="1" si="222"/>
        <v>23</v>
      </c>
      <c r="D2669" s="9" cm="1">
        <f t="array" aca="1" ref="D2669" ca="1">_xlfn.ANCHORARRAY(C2669)*0.05</f>
        <v>1.1500000000000001</v>
      </c>
      <c r="E2669" s="9">
        <f t="shared" ca="1" si="223"/>
        <v>2</v>
      </c>
      <c r="F2669" s="9">
        <f t="shared" ca="1" si="221"/>
        <v>3</v>
      </c>
      <c r="G2669" s="9">
        <f t="shared" ca="1" si="224"/>
        <v>14</v>
      </c>
      <c r="H2669" s="9">
        <f t="shared" ca="1" si="225"/>
        <v>5</v>
      </c>
      <c r="I2669" s="9">
        <f ca="1">RAND()*(Packaging[[#This Row],[Ordering cost]]+Packaging[[#This Row],[Holding cost]])+0.2</f>
        <v>1.8980576054140266</v>
      </c>
      <c r="J2669" s="9">
        <f ca="1">SUM(Packaging[[#This Row],[Purchase Cost]:[Taxes]])</f>
        <v>50.048057605414023</v>
      </c>
      <c r="K2669" s="9" t="str">
        <f>TEXT(Packaging[[#This Row],[Deliverydate_C]],"mmm")</f>
        <v>Jan</v>
      </c>
      <c r="L2669" s="9"/>
      <c r="M2669" s="9" t="s">
        <v>220</v>
      </c>
    </row>
    <row r="2670" spans="3:13" x14ac:dyDescent="0.25">
      <c r="C2670" s="9">
        <f t="shared" ca="1" si="222"/>
        <v>26</v>
      </c>
      <c r="D2670" s="9" cm="1">
        <f t="array" aca="1" ref="D2670" ca="1">_xlfn.ANCHORARRAY(C2670)*0.05</f>
        <v>1.3</v>
      </c>
      <c r="E2670" s="9">
        <f t="shared" ca="1" si="223"/>
        <v>1</v>
      </c>
      <c r="F2670" s="9">
        <f t="shared" ca="1" si="221"/>
        <v>4</v>
      </c>
      <c r="G2670" s="9">
        <f t="shared" ca="1" si="224"/>
        <v>14</v>
      </c>
      <c r="H2670" s="9">
        <f t="shared" ca="1" si="225"/>
        <v>2</v>
      </c>
      <c r="I2670" s="9">
        <f ca="1">RAND()*(Packaging[[#This Row],[Ordering cost]]+Packaging[[#This Row],[Holding cost]])+0.2</f>
        <v>0.72086245159466134</v>
      </c>
      <c r="J2670" s="9">
        <f ca="1">SUM(Packaging[[#This Row],[Purchase Cost]:[Taxes]])</f>
        <v>49.02086245159466</v>
      </c>
      <c r="K2670" s="9" t="str">
        <f>TEXT(Packaging[[#This Row],[Deliverydate_C]],"mmm")</f>
        <v>Jan</v>
      </c>
      <c r="L2670" s="9"/>
      <c r="M2670" s="9" t="s">
        <v>220</v>
      </c>
    </row>
    <row r="2671" spans="3:13" x14ac:dyDescent="0.25">
      <c r="C2671" s="9">
        <f t="shared" ca="1" si="222"/>
        <v>23</v>
      </c>
      <c r="D2671" s="9" cm="1">
        <f t="array" aca="1" ref="D2671" ca="1">_xlfn.ANCHORARRAY(C2671)*0.05</f>
        <v>1.1500000000000001</v>
      </c>
      <c r="E2671" s="9">
        <f t="shared" ca="1" si="223"/>
        <v>2</v>
      </c>
      <c r="F2671" s="9">
        <f t="shared" ca="1" si="221"/>
        <v>4</v>
      </c>
      <c r="G2671" s="9">
        <f t="shared" ca="1" si="224"/>
        <v>13</v>
      </c>
      <c r="H2671" s="9">
        <f t="shared" ca="1" si="225"/>
        <v>5</v>
      </c>
      <c r="I2671" s="9">
        <f ca="1">RAND()*(Packaging[[#This Row],[Ordering cost]]+Packaging[[#This Row],[Holding cost]])+0.2</f>
        <v>1.7579663218844674</v>
      </c>
      <c r="J2671" s="9">
        <f ca="1">SUM(Packaging[[#This Row],[Purchase Cost]:[Taxes]])</f>
        <v>49.907966321884466</v>
      </c>
      <c r="K2671" s="9" t="str">
        <f>TEXT(Packaging[[#This Row],[Deliverydate_C]],"mmm")</f>
        <v>Jan</v>
      </c>
      <c r="L2671" s="9"/>
      <c r="M2671" s="9" t="s">
        <v>219</v>
      </c>
    </row>
    <row r="2672" spans="3:13" x14ac:dyDescent="0.25">
      <c r="C2672" s="9">
        <f t="shared" ca="1" si="222"/>
        <v>21</v>
      </c>
      <c r="D2672" s="9" cm="1">
        <f t="array" aca="1" ref="D2672" ca="1">_xlfn.ANCHORARRAY(C2672)*0.05</f>
        <v>1.05</v>
      </c>
      <c r="E2672" s="9">
        <f t="shared" ca="1" si="223"/>
        <v>2</v>
      </c>
      <c r="F2672" s="9">
        <f t="shared" ca="1" si="221"/>
        <v>3</v>
      </c>
      <c r="G2672" s="9">
        <f t="shared" ca="1" si="224"/>
        <v>11</v>
      </c>
      <c r="H2672" s="9">
        <f t="shared" ca="1" si="225"/>
        <v>3</v>
      </c>
      <c r="I2672" s="9">
        <f ca="1">RAND()*(Packaging[[#This Row],[Ordering cost]]+Packaging[[#This Row],[Holding cost]])+0.2</f>
        <v>2.1727639843053717</v>
      </c>
      <c r="J2672" s="9">
        <f ca="1">SUM(Packaging[[#This Row],[Purchase Cost]:[Taxes]])</f>
        <v>43.222763984305367</v>
      </c>
      <c r="K2672" s="9" t="str">
        <f>TEXT(Packaging[[#This Row],[Deliverydate_C]],"mmm")</f>
        <v>Jan</v>
      </c>
      <c r="L2672" s="9"/>
      <c r="M2672" s="9" t="s">
        <v>220</v>
      </c>
    </row>
    <row r="2673" spans="3:13" x14ac:dyDescent="0.25">
      <c r="C2673" s="9">
        <f t="shared" ca="1" si="222"/>
        <v>25</v>
      </c>
      <c r="D2673" s="9" cm="1">
        <f t="array" aca="1" ref="D2673" ca="1">_xlfn.ANCHORARRAY(C2673)*0.05</f>
        <v>1.25</v>
      </c>
      <c r="E2673" s="9">
        <f t="shared" ca="1" si="223"/>
        <v>2</v>
      </c>
      <c r="F2673" s="9">
        <f t="shared" ca="1" si="221"/>
        <v>4</v>
      </c>
      <c r="G2673" s="9">
        <f t="shared" ca="1" si="224"/>
        <v>12</v>
      </c>
      <c r="H2673" s="9">
        <f t="shared" ca="1" si="225"/>
        <v>3</v>
      </c>
      <c r="I2673" s="9">
        <f ca="1">RAND()*(Packaging[[#This Row],[Ordering cost]]+Packaging[[#This Row],[Holding cost]])+0.2</f>
        <v>1.2771658080230186</v>
      </c>
      <c r="J2673" s="9">
        <f ca="1">SUM(Packaging[[#This Row],[Purchase Cost]:[Taxes]])</f>
        <v>48.527165808023021</v>
      </c>
      <c r="K2673" s="9" t="str">
        <f>TEXT(Packaging[[#This Row],[Deliverydate_C]],"mmm")</f>
        <v>Jan</v>
      </c>
      <c r="L2673" s="9"/>
      <c r="M2673" s="9" t="s">
        <v>219</v>
      </c>
    </row>
    <row r="2674" spans="3:13" x14ac:dyDescent="0.25">
      <c r="C2674" s="9">
        <f t="shared" ca="1" si="222"/>
        <v>23</v>
      </c>
      <c r="D2674" s="9" cm="1">
        <f t="array" aca="1" ref="D2674" ca="1">_xlfn.ANCHORARRAY(C2674)*0.05</f>
        <v>1.1500000000000001</v>
      </c>
      <c r="E2674" s="9">
        <f t="shared" ca="1" si="223"/>
        <v>1</v>
      </c>
      <c r="F2674" s="9">
        <f t="shared" ca="1" si="221"/>
        <v>3</v>
      </c>
      <c r="G2674" s="9">
        <f t="shared" ca="1" si="224"/>
        <v>14</v>
      </c>
      <c r="H2674" s="9">
        <f t="shared" ca="1" si="225"/>
        <v>4</v>
      </c>
      <c r="I2674" s="9">
        <f ca="1">RAND()*(Packaging[[#This Row],[Ordering cost]]+Packaging[[#This Row],[Holding cost]])+0.2</f>
        <v>2.326460716567869</v>
      </c>
      <c r="J2674" s="9">
        <f ca="1">SUM(Packaging[[#This Row],[Purchase Cost]:[Taxes]])</f>
        <v>48.476460716567871</v>
      </c>
      <c r="K2674" s="9" t="str">
        <f>TEXT(Packaging[[#This Row],[Deliverydate_C]],"mmm")</f>
        <v>Jan</v>
      </c>
      <c r="L2674" s="9"/>
      <c r="M2674" s="9" t="s">
        <v>220</v>
      </c>
    </row>
    <row r="2675" spans="3:13" x14ac:dyDescent="0.25">
      <c r="C2675" s="9">
        <f t="shared" ca="1" si="222"/>
        <v>27</v>
      </c>
      <c r="D2675" s="9" cm="1">
        <f t="array" aca="1" ref="D2675" ca="1">_xlfn.ANCHORARRAY(C2675)*0.05</f>
        <v>1.35</v>
      </c>
      <c r="E2675" s="9">
        <f t="shared" ca="1" si="223"/>
        <v>2</v>
      </c>
      <c r="F2675" s="9">
        <f t="shared" ca="1" si="221"/>
        <v>4</v>
      </c>
      <c r="G2675" s="9">
        <f t="shared" ca="1" si="224"/>
        <v>15</v>
      </c>
      <c r="H2675" s="9">
        <f t="shared" ca="1" si="225"/>
        <v>2</v>
      </c>
      <c r="I2675" s="9">
        <f ca="1">RAND()*(Packaging[[#This Row],[Ordering cost]]+Packaging[[#This Row],[Holding cost]])+0.2</f>
        <v>0.20335913185244864</v>
      </c>
      <c r="J2675" s="9">
        <f ca="1">SUM(Packaging[[#This Row],[Purchase Cost]:[Taxes]])</f>
        <v>51.553359131852453</v>
      </c>
      <c r="K2675" s="9" t="str">
        <f>TEXT(Packaging[[#This Row],[Deliverydate_C]],"mmm")</f>
        <v>Jan</v>
      </c>
      <c r="L2675" s="9"/>
      <c r="M2675" s="9" t="s">
        <v>219</v>
      </c>
    </row>
    <row r="2676" spans="3:13" x14ac:dyDescent="0.25">
      <c r="C2676" s="9">
        <f t="shared" ca="1" si="222"/>
        <v>20</v>
      </c>
      <c r="D2676" s="9" cm="1">
        <f t="array" aca="1" ref="D2676" ca="1">_xlfn.ANCHORARRAY(C2676)*0.05</f>
        <v>1</v>
      </c>
      <c r="E2676" s="9">
        <f t="shared" ca="1" si="223"/>
        <v>2</v>
      </c>
      <c r="F2676" s="9">
        <f t="shared" ca="1" si="221"/>
        <v>4</v>
      </c>
      <c r="G2676" s="9">
        <f t="shared" ca="1" si="224"/>
        <v>12</v>
      </c>
      <c r="H2676" s="9">
        <f t="shared" ca="1" si="225"/>
        <v>2</v>
      </c>
      <c r="I2676" s="9">
        <f ca="1">RAND()*(Packaging[[#This Row],[Ordering cost]]+Packaging[[#This Row],[Holding cost]])+0.2</f>
        <v>2.4899755824305609</v>
      </c>
      <c r="J2676" s="9">
        <f ca="1">SUM(Packaging[[#This Row],[Purchase Cost]:[Taxes]])</f>
        <v>43.48997558243056</v>
      </c>
      <c r="K2676" s="9" t="str">
        <f>TEXT(Packaging[[#This Row],[Deliverydate_C]],"mmm")</f>
        <v>Jan</v>
      </c>
      <c r="L2676" s="9"/>
      <c r="M2676" s="9" t="s">
        <v>220</v>
      </c>
    </row>
    <row r="2677" spans="3:13" x14ac:dyDescent="0.25">
      <c r="C2677" s="9">
        <f t="shared" ca="1" si="222"/>
        <v>26</v>
      </c>
      <c r="D2677" s="9" cm="1">
        <f t="array" aca="1" ref="D2677" ca="1">_xlfn.ANCHORARRAY(C2677)*0.05</f>
        <v>1.3</v>
      </c>
      <c r="E2677" s="9">
        <f t="shared" ca="1" si="223"/>
        <v>2</v>
      </c>
      <c r="F2677" s="9">
        <f t="shared" ca="1" si="221"/>
        <v>4</v>
      </c>
      <c r="G2677" s="9">
        <f t="shared" ca="1" si="224"/>
        <v>11</v>
      </c>
      <c r="H2677" s="9">
        <f t="shared" ca="1" si="225"/>
        <v>2</v>
      </c>
      <c r="I2677" s="9">
        <f ca="1">RAND()*(Packaging[[#This Row],[Ordering cost]]+Packaging[[#This Row],[Holding cost]])+0.2</f>
        <v>1.2730865205685373</v>
      </c>
      <c r="J2677" s="9">
        <f ca="1">SUM(Packaging[[#This Row],[Purchase Cost]:[Taxes]])</f>
        <v>47.573086520568538</v>
      </c>
      <c r="K2677" s="9" t="str">
        <f>TEXT(Packaging[[#This Row],[Deliverydate_C]],"mmm")</f>
        <v>Jan</v>
      </c>
      <c r="L2677" s="9"/>
      <c r="M2677" s="9" t="s">
        <v>220</v>
      </c>
    </row>
    <row r="2678" spans="3:13" x14ac:dyDescent="0.25">
      <c r="C2678" s="9">
        <f t="shared" ca="1" si="222"/>
        <v>29</v>
      </c>
      <c r="D2678" s="9" cm="1">
        <f t="array" aca="1" ref="D2678" ca="1">_xlfn.ANCHORARRAY(C2678)*0.05</f>
        <v>1.4500000000000002</v>
      </c>
      <c r="E2678" s="9">
        <f t="shared" ca="1" si="223"/>
        <v>2</v>
      </c>
      <c r="F2678" s="9">
        <f t="shared" ca="1" si="221"/>
        <v>4</v>
      </c>
      <c r="G2678" s="9">
        <f t="shared" ca="1" si="224"/>
        <v>14</v>
      </c>
      <c r="H2678" s="9">
        <f t="shared" ca="1" si="225"/>
        <v>2</v>
      </c>
      <c r="I2678" s="9">
        <f ca="1">RAND()*(Packaging[[#This Row],[Ordering cost]]+Packaging[[#This Row],[Holding cost]])+0.2</f>
        <v>1.1397475131116945</v>
      </c>
      <c r="J2678" s="9">
        <f ca="1">SUM(Packaging[[#This Row],[Purchase Cost]:[Taxes]])</f>
        <v>53.589747513111696</v>
      </c>
      <c r="K2678" s="9" t="str">
        <f>TEXT(Packaging[[#This Row],[Deliverydate_C]],"mmm")</f>
        <v>Jan</v>
      </c>
      <c r="L2678" s="9"/>
      <c r="M2678" s="9" t="s">
        <v>220</v>
      </c>
    </row>
    <row r="2679" spans="3:13" x14ac:dyDescent="0.25">
      <c r="C2679" s="9">
        <f t="shared" ca="1" si="222"/>
        <v>24</v>
      </c>
      <c r="D2679" s="9" cm="1">
        <f t="array" aca="1" ref="D2679" ca="1">_xlfn.ANCHORARRAY(C2679)*0.05</f>
        <v>1.2000000000000002</v>
      </c>
      <c r="E2679" s="9">
        <f t="shared" ca="1" si="223"/>
        <v>2</v>
      </c>
      <c r="F2679" s="9">
        <f t="shared" ca="1" si="221"/>
        <v>3</v>
      </c>
      <c r="G2679" s="9">
        <f t="shared" ca="1" si="224"/>
        <v>15</v>
      </c>
      <c r="H2679" s="9">
        <f t="shared" ca="1" si="225"/>
        <v>3</v>
      </c>
      <c r="I2679" s="9">
        <f ca="1">RAND()*(Packaging[[#This Row],[Ordering cost]]+Packaging[[#This Row],[Holding cost]])+0.2</f>
        <v>0.89314806168032201</v>
      </c>
      <c r="J2679" s="9">
        <f ca="1">SUM(Packaging[[#This Row],[Purchase Cost]:[Taxes]])</f>
        <v>49.093148061680324</v>
      </c>
      <c r="K2679" s="9" t="str">
        <f>TEXT(Packaging[[#This Row],[Deliverydate_C]],"mmm")</f>
        <v>Jan</v>
      </c>
      <c r="L2679" s="9"/>
      <c r="M2679" s="9" t="s">
        <v>220</v>
      </c>
    </row>
    <row r="2680" spans="3:13" x14ac:dyDescent="0.25">
      <c r="C2680" s="9">
        <f t="shared" ca="1" si="222"/>
        <v>26</v>
      </c>
      <c r="D2680" s="9" cm="1">
        <f t="array" aca="1" ref="D2680" ca="1">_xlfn.ANCHORARRAY(C2680)*0.05</f>
        <v>1.3</v>
      </c>
      <c r="E2680" s="9">
        <f t="shared" ca="1" si="223"/>
        <v>2</v>
      </c>
      <c r="F2680" s="9">
        <f t="shared" ca="1" si="221"/>
        <v>4</v>
      </c>
      <c r="G2680" s="9">
        <f t="shared" ca="1" si="224"/>
        <v>15</v>
      </c>
      <c r="H2680" s="9">
        <f t="shared" ca="1" si="225"/>
        <v>4</v>
      </c>
      <c r="I2680" s="9">
        <f ca="1">RAND()*(Packaging[[#This Row],[Ordering cost]]+Packaging[[#This Row],[Holding cost]])+0.2</f>
        <v>2.4403848053834252</v>
      </c>
      <c r="J2680" s="9">
        <f ca="1">SUM(Packaging[[#This Row],[Purchase Cost]:[Taxes]])</f>
        <v>54.740384805383421</v>
      </c>
      <c r="K2680" s="9" t="str">
        <f>TEXT(Packaging[[#This Row],[Deliverydate_C]],"mmm")</f>
        <v>Jan</v>
      </c>
      <c r="L2680" s="9"/>
      <c r="M2680" s="9" t="s">
        <v>220</v>
      </c>
    </row>
    <row r="2681" spans="3:13" x14ac:dyDescent="0.25">
      <c r="C2681" s="9">
        <f t="shared" ca="1" si="222"/>
        <v>20</v>
      </c>
      <c r="D2681" s="9" cm="1">
        <f t="array" aca="1" ref="D2681" ca="1">_xlfn.ANCHORARRAY(C2681)*0.05</f>
        <v>1</v>
      </c>
      <c r="E2681" s="9">
        <f t="shared" ca="1" si="223"/>
        <v>1</v>
      </c>
      <c r="F2681" s="9">
        <f t="shared" ca="1" si="221"/>
        <v>3</v>
      </c>
      <c r="G2681" s="9">
        <f t="shared" ca="1" si="224"/>
        <v>12</v>
      </c>
      <c r="H2681" s="9">
        <f t="shared" ca="1" si="225"/>
        <v>3</v>
      </c>
      <c r="I2681" s="9">
        <f ca="1">RAND()*(Packaging[[#This Row],[Ordering cost]]+Packaging[[#This Row],[Holding cost]])+0.2</f>
        <v>1.1221773390962564</v>
      </c>
      <c r="J2681" s="9">
        <f ca="1">SUM(Packaging[[#This Row],[Purchase Cost]:[Taxes]])</f>
        <v>41.122177339096254</v>
      </c>
      <c r="K2681" s="9" t="str">
        <f>TEXT(Packaging[[#This Row],[Deliverydate_C]],"mmm")</f>
        <v>Jan</v>
      </c>
      <c r="L2681" s="9"/>
      <c r="M2681" s="9" t="s">
        <v>219</v>
      </c>
    </row>
    <row r="2682" spans="3:13" x14ac:dyDescent="0.25">
      <c r="C2682" s="9">
        <f t="shared" ca="1" si="222"/>
        <v>29</v>
      </c>
      <c r="D2682" s="9" cm="1">
        <f t="array" aca="1" ref="D2682" ca="1">_xlfn.ANCHORARRAY(C2682)*0.05</f>
        <v>1.4500000000000002</v>
      </c>
      <c r="E2682" s="9">
        <f t="shared" ca="1" si="223"/>
        <v>2</v>
      </c>
      <c r="F2682" s="9">
        <f t="shared" ca="1" si="221"/>
        <v>3</v>
      </c>
      <c r="G2682" s="9">
        <f t="shared" ca="1" si="224"/>
        <v>15</v>
      </c>
      <c r="H2682" s="9">
        <f t="shared" ca="1" si="225"/>
        <v>4</v>
      </c>
      <c r="I2682" s="9">
        <f ca="1">RAND()*(Packaging[[#This Row],[Ordering cost]]+Packaging[[#This Row],[Holding cost]])+0.2</f>
        <v>2.9388316846880369</v>
      </c>
      <c r="J2682" s="9">
        <f ca="1">SUM(Packaging[[#This Row],[Purchase Cost]:[Taxes]])</f>
        <v>57.388831684688043</v>
      </c>
      <c r="K2682" s="9" t="str">
        <f>TEXT(Packaging[[#This Row],[Deliverydate_C]],"mmm")</f>
        <v>Jan</v>
      </c>
      <c r="L2682" s="9"/>
      <c r="M2682" s="9" t="s">
        <v>220</v>
      </c>
    </row>
    <row r="2683" spans="3:13" x14ac:dyDescent="0.25">
      <c r="C2683" s="9">
        <f t="shared" ca="1" si="222"/>
        <v>22</v>
      </c>
      <c r="D2683" s="9" cm="1">
        <f t="array" aca="1" ref="D2683" ca="1">_xlfn.ANCHORARRAY(C2683)*0.05</f>
        <v>1.1000000000000001</v>
      </c>
      <c r="E2683" s="9">
        <f t="shared" ca="1" si="223"/>
        <v>2</v>
      </c>
      <c r="F2683" s="9">
        <f t="shared" ca="1" si="221"/>
        <v>3</v>
      </c>
      <c r="G2683" s="9">
        <f t="shared" ca="1" si="224"/>
        <v>13</v>
      </c>
      <c r="H2683" s="9">
        <f t="shared" ca="1" si="225"/>
        <v>5</v>
      </c>
      <c r="I2683" s="9">
        <f ca="1">RAND()*(Packaging[[#This Row],[Ordering cost]]+Packaging[[#This Row],[Holding cost]])+0.2</f>
        <v>0.61708821358322141</v>
      </c>
      <c r="J2683" s="9">
        <f ca="1">SUM(Packaging[[#This Row],[Purchase Cost]:[Taxes]])</f>
        <v>46.717088213583224</v>
      </c>
      <c r="K2683" s="9" t="str">
        <f>TEXT(Packaging[[#This Row],[Deliverydate_C]],"mmm")</f>
        <v>Jan</v>
      </c>
      <c r="L2683" s="9"/>
      <c r="M2683" s="9" t="s">
        <v>220</v>
      </c>
    </row>
    <row r="2684" spans="3:13" x14ac:dyDescent="0.25">
      <c r="C2684" s="9">
        <f t="shared" ca="1" si="222"/>
        <v>29</v>
      </c>
      <c r="D2684" s="9" cm="1">
        <f t="array" aca="1" ref="D2684" ca="1">_xlfn.ANCHORARRAY(C2684)*0.05</f>
        <v>1.4500000000000002</v>
      </c>
      <c r="E2684" s="9">
        <f t="shared" ca="1" si="223"/>
        <v>2</v>
      </c>
      <c r="F2684" s="9">
        <f t="shared" ca="1" si="221"/>
        <v>4</v>
      </c>
      <c r="G2684" s="9">
        <f t="shared" ca="1" si="224"/>
        <v>12</v>
      </c>
      <c r="H2684" s="9">
        <f t="shared" ca="1" si="225"/>
        <v>2</v>
      </c>
      <c r="I2684" s="9">
        <f ca="1">RAND()*(Packaging[[#This Row],[Ordering cost]]+Packaging[[#This Row],[Holding cost]])+0.2</f>
        <v>0.23567009731421124</v>
      </c>
      <c r="J2684" s="9">
        <f ca="1">SUM(Packaging[[#This Row],[Purchase Cost]:[Taxes]])</f>
        <v>50.685670097314215</v>
      </c>
      <c r="K2684" s="9" t="str">
        <f>TEXT(Packaging[[#This Row],[Deliverydate_C]],"mmm")</f>
        <v>Jan</v>
      </c>
      <c r="L2684" s="9"/>
      <c r="M2684" s="9" t="s">
        <v>220</v>
      </c>
    </row>
    <row r="2685" spans="3:13" x14ac:dyDescent="0.25">
      <c r="C2685" s="9">
        <f t="shared" ca="1" si="222"/>
        <v>20</v>
      </c>
      <c r="D2685" s="9" cm="1">
        <f t="array" aca="1" ref="D2685" ca="1">_xlfn.ANCHORARRAY(C2685)*0.05</f>
        <v>1</v>
      </c>
      <c r="E2685" s="9">
        <f t="shared" ca="1" si="223"/>
        <v>2</v>
      </c>
      <c r="F2685" s="9">
        <f t="shared" ca="1" si="221"/>
        <v>4</v>
      </c>
      <c r="G2685" s="9">
        <f t="shared" ca="1" si="224"/>
        <v>10</v>
      </c>
      <c r="H2685" s="9">
        <f t="shared" ca="1" si="225"/>
        <v>3</v>
      </c>
      <c r="I2685" s="9">
        <f ca="1">RAND()*(Packaging[[#This Row],[Ordering cost]]+Packaging[[#This Row],[Holding cost]])+0.2</f>
        <v>2.523618017795636</v>
      </c>
      <c r="J2685" s="9">
        <f ca="1">SUM(Packaging[[#This Row],[Purchase Cost]:[Taxes]])</f>
        <v>42.523618017795634</v>
      </c>
      <c r="K2685" s="9" t="str">
        <f>TEXT(Packaging[[#This Row],[Deliverydate_C]],"mmm")</f>
        <v>Jan</v>
      </c>
      <c r="L2685" s="9"/>
      <c r="M2685" s="9" t="s">
        <v>219</v>
      </c>
    </row>
    <row r="2686" spans="3:13" x14ac:dyDescent="0.25">
      <c r="C2686" s="9">
        <f t="shared" ca="1" si="222"/>
        <v>28</v>
      </c>
      <c r="D2686" s="9" cm="1">
        <f t="array" aca="1" ref="D2686" ca="1">_xlfn.ANCHORARRAY(C2686)*0.05</f>
        <v>1.4000000000000001</v>
      </c>
      <c r="E2686" s="9">
        <f t="shared" ca="1" si="223"/>
        <v>1</v>
      </c>
      <c r="F2686" s="9">
        <f t="shared" ca="1" si="221"/>
        <v>4</v>
      </c>
      <c r="G2686" s="9">
        <f t="shared" ca="1" si="224"/>
        <v>13</v>
      </c>
      <c r="H2686" s="9">
        <f t="shared" ca="1" si="225"/>
        <v>4</v>
      </c>
      <c r="I2686" s="9">
        <f ca="1">RAND()*(Packaging[[#This Row],[Ordering cost]]+Packaging[[#This Row],[Holding cost]])+0.2</f>
        <v>1.4680045440480349</v>
      </c>
      <c r="J2686" s="9">
        <f ca="1">SUM(Packaging[[#This Row],[Purchase Cost]:[Taxes]])</f>
        <v>52.868004544048034</v>
      </c>
      <c r="K2686" s="9" t="str">
        <f>TEXT(Packaging[[#This Row],[Deliverydate_C]],"mmm")</f>
        <v>Jan</v>
      </c>
      <c r="L2686" s="9"/>
      <c r="M2686" s="9" t="s">
        <v>220</v>
      </c>
    </row>
    <row r="2687" spans="3:13" x14ac:dyDescent="0.25">
      <c r="C2687" s="9">
        <f t="shared" ca="1" si="222"/>
        <v>20</v>
      </c>
      <c r="D2687" s="9" cm="1">
        <f t="array" aca="1" ref="D2687" ca="1">_xlfn.ANCHORARRAY(C2687)*0.05</f>
        <v>1</v>
      </c>
      <c r="E2687" s="9">
        <f t="shared" ca="1" si="223"/>
        <v>2</v>
      </c>
      <c r="F2687" s="9">
        <f t="shared" ca="1" si="221"/>
        <v>4</v>
      </c>
      <c r="G2687" s="9">
        <f t="shared" ca="1" si="224"/>
        <v>10</v>
      </c>
      <c r="H2687" s="9">
        <f t="shared" ca="1" si="225"/>
        <v>3</v>
      </c>
      <c r="I2687" s="9">
        <f ca="1">RAND()*(Packaging[[#This Row],[Ordering cost]]+Packaging[[#This Row],[Holding cost]])+0.2</f>
        <v>2.4008522755181252</v>
      </c>
      <c r="J2687" s="9">
        <f ca="1">SUM(Packaging[[#This Row],[Purchase Cost]:[Taxes]])</f>
        <v>42.400852275518126</v>
      </c>
      <c r="K2687" s="9" t="str">
        <f>TEXT(Packaging[[#This Row],[Deliverydate_C]],"mmm")</f>
        <v>Jan</v>
      </c>
      <c r="L2687" s="9"/>
      <c r="M2687" s="9" t="s">
        <v>220</v>
      </c>
    </row>
    <row r="2688" spans="3:13" x14ac:dyDescent="0.25">
      <c r="C2688" s="9">
        <f t="shared" ca="1" si="222"/>
        <v>25</v>
      </c>
      <c r="D2688" s="9" cm="1">
        <f t="array" aca="1" ref="D2688" ca="1">_xlfn.ANCHORARRAY(C2688)*0.05</f>
        <v>1.25</v>
      </c>
      <c r="E2688" s="9">
        <f t="shared" ca="1" si="223"/>
        <v>1</v>
      </c>
      <c r="F2688" s="9">
        <f t="shared" ca="1" si="221"/>
        <v>4</v>
      </c>
      <c r="G2688" s="9">
        <f t="shared" ca="1" si="224"/>
        <v>13</v>
      </c>
      <c r="H2688" s="9">
        <f t="shared" ca="1" si="225"/>
        <v>2</v>
      </c>
      <c r="I2688" s="9">
        <f ca="1">RAND()*(Packaging[[#This Row],[Ordering cost]]+Packaging[[#This Row],[Holding cost]])+0.2</f>
        <v>1.6668313510144268</v>
      </c>
      <c r="J2688" s="9">
        <f ca="1">SUM(Packaging[[#This Row],[Purchase Cost]:[Taxes]])</f>
        <v>47.91683135101443</v>
      </c>
      <c r="K2688" s="9" t="str">
        <f>TEXT(Packaging[[#This Row],[Deliverydate_C]],"mmm")</f>
        <v>Jan</v>
      </c>
      <c r="L2688" s="9"/>
      <c r="M2688" s="9" t="s">
        <v>220</v>
      </c>
    </row>
    <row r="2689" spans="3:13" x14ac:dyDescent="0.25">
      <c r="C2689" s="9">
        <f t="shared" ca="1" si="222"/>
        <v>26</v>
      </c>
      <c r="D2689" s="9" cm="1">
        <f t="array" aca="1" ref="D2689" ca="1">_xlfn.ANCHORARRAY(C2689)*0.05</f>
        <v>1.3</v>
      </c>
      <c r="E2689" s="9">
        <f t="shared" ca="1" si="223"/>
        <v>1</v>
      </c>
      <c r="F2689" s="9">
        <f t="shared" ca="1" si="221"/>
        <v>3</v>
      </c>
      <c r="G2689" s="9">
        <f t="shared" ca="1" si="224"/>
        <v>10</v>
      </c>
      <c r="H2689" s="9">
        <f t="shared" ca="1" si="225"/>
        <v>5</v>
      </c>
      <c r="I2689" s="9">
        <f ca="1">RAND()*(Packaging[[#This Row],[Ordering cost]]+Packaging[[#This Row],[Holding cost]])+0.2</f>
        <v>1.1988247761618134</v>
      </c>
      <c r="J2689" s="9">
        <f ca="1">SUM(Packaging[[#This Row],[Purchase Cost]:[Taxes]])</f>
        <v>47.498824776161811</v>
      </c>
      <c r="K2689" s="9" t="str">
        <f>TEXT(Packaging[[#This Row],[Deliverydate_C]],"mmm")</f>
        <v>Jan</v>
      </c>
      <c r="L2689" s="9"/>
      <c r="M2689" s="9" t="s">
        <v>220</v>
      </c>
    </row>
    <row r="2690" spans="3:13" x14ac:dyDescent="0.25">
      <c r="C2690" s="9">
        <f t="shared" ca="1" si="222"/>
        <v>28</v>
      </c>
      <c r="D2690" s="9" cm="1">
        <f t="array" aca="1" ref="D2690" ca="1">_xlfn.ANCHORARRAY(C2690)*0.05</f>
        <v>1.4000000000000001</v>
      </c>
      <c r="E2690" s="9">
        <f t="shared" ca="1" si="223"/>
        <v>1</v>
      </c>
      <c r="F2690" s="9">
        <f t="shared" ref="F2690:F2753" ca="1" si="226">RANDBETWEEN(3,4)</f>
        <v>4</v>
      </c>
      <c r="G2690" s="9">
        <f t="shared" ca="1" si="224"/>
        <v>15</v>
      </c>
      <c r="H2690" s="9">
        <f t="shared" ca="1" si="225"/>
        <v>2</v>
      </c>
      <c r="I2690" s="9">
        <f ca="1">RAND()*(Packaging[[#This Row],[Ordering cost]]+Packaging[[#This Row],[Holding cost]])+0.2</f>
        <v>0.73179116814373679</v>
      </c>
      <c r="J2690" s="9">
        <f ca="1">SUM(Packaging[[#This Row],[Purchase Cost]:[Taxes]])</f>
        <v>52.131791168143735</v>
      </c>
      <c r="K2690" s="9" t="str">
        <f>TEXT(Packaging[[#This Row],[Deliverydate_C]],"mmm")</f>
        <v>Jan</v>
      </c>
      <c r="L2690" s="9"/>
      <c r="M2690" s="9" t="s">
        <v>221</v>
      </c>
    </row>
    <row r="2691" spans="3:13" x14ac:dyDescent="0.25">
      <c r="C2691" s="9">
        <f t="shared" ca="1" si="222"/>
        <v>24</v>
      </c>
      <c r="D2691" s="9" cm="1">
        <f t="array" aca="1" ref="D2691" ca="1">_xlfn.ANCHORARRAY(C2691)*0.05</f>
        <v>1.2000000000000002</v>
      </c>
      <c r="E2691" s="9">
        <f t="shared" ca="1" si="223"/>
        <v>2</v>
      </c>
      <c r="F2691" s="9">
        <f t="shared" ca="1" si="226"/>
        <v>3</v>
      </c>
      <c r="G2691" s="9">
        <f t="shared" ca="1" si="224"/>
        <v>11</v>
      </c>
      <c r="H2691" s="9">
        <f t="shared" ca="1" si="225"/>
        <v>4</v>
      </c>
      <c r="I2691" s="9">
        <f ca="1">RAND()*(Packaging[[#This Row],[Ordering cost]]+Packaging[[#This Row],[Holding cost]])+0.2</f>
        <v>2.3830565117352625</v>
      </c>
      <c r="J2691" s="9">
        <f ca="1">SUM(Packaging[[#This Row],[Purchase Cost]:[Taxes]])</f>
        <v>47.583056511735265</v>
      </c>
      <c r="K2691" s="9" t="str">
        <f>TEXT(Packaging[[#This Row],[Deliverydate_C]],"mmm")</f>
        <v>Jan</v>
      </c>
      <c r="L2691" s="9"/>
      <c r="M2691" s="9" t="s">
        <v>221</v>
      </c>
    </row>
    <row r="2692" spans="3:13" x14ac:dyDescent="0.25">
      <c r="C2692" s="9">
        <f t="shared" ca="1" si="222"/>
        <v>22</v>
      </c>
      <c r="D2692" s="9" cm="1">
        <f t="array" aca="1" ref="D2692" ca="1">_xlfn.ANCHORARRAY(C2692)*0.05</f>
        <v>1.1000000000000001</v>
      </c>
      <c r="E2692" s="9">
        <f t="shared" ca="1" si="223"/>
        <v>1</v>
      </c>
      <c r="F2692" s="9">
        <f t="shared" ca="1" si="226"/>
        <v>3</v>
      </c>
      <c r="G2692" s="9">
        <f t="shared" ca="1" si="224"/>
        <v>10</v>
      </c>
      <c r="H2692" s="9">
        <f t="shared" ca="1" si="225"/>
        <v>3</v>
      </c>
      <c r="I2692" s="9">
        <f ca="1">RAND()*(Packaging[[#This Row],[Ordering cost]]+Packaging[[#This Row],[Holding cost]])+0.2</f>
        <v>1.6682996151120946</v>
      </c>
      <c r="J2692" s="9">
        <f ca="1">SUM(Packaging[[#This Row],[Purchase Cost]:[Taxes]])</f>
        <v>41.768299615112099</v>
      </c>
      <c r="K2692" s="9" t="str">
        <f>TEXT(Packaging[[#This Row],[Deliverydate_C]],"mmm")</f>
        <v>Jan</v>
      </c>
      <c r="L2692" s="9"/>
      <c r="M2692" s="9" t="s">
        <v>219</v>
      </c>
    </row>
    <row r="2693" spans="3:13" x14ac:dyDescent="0.25">
      <c r="C2693" s="9">
        <f t="shared" ca="1" si="222"/>
        <v>26</v>
      </c>
      <c r="D2693" s="9" cm="1">
        <f t="array" aca="1" ref="D2693" ca="1">_xlfn.ANCHORARRAY(C2693)*0.05</f>
        <v>1.3</v>
      </c>
      <c r="E2693" s="9">
        <f t="shared" ca="1" si="223"/>
        <v>2</v>
      </c>
      <c r="F2693" s="9">
        <f t="shared" ca="1" si="226"/>
        <v>3</v>
      </c>
      <c r="G2693" s="9">
        <f t="shared" ca="1" si="224"/>
        <v>15</v>
      </c>
      <c r="H2693" s="9">
        <f t="shared" ca="1" si="225"/>
        <v>2</v>
      </c>
      <c r="I2693" s="9">
        <f ca="1">RAND()*(Packaging[[#This Row],[Ordering cost]]+Packaging[[#This Row],[Holding cost]])+0.2</f>
        <v>0.74963291698819523</v>
      </c>
      <c r="J2693" s="9">
        <f ca="1">SUM(Packaging[[#This Row],[Purchase Cost]:[Taxes]])</f>
        <v>50.049632916988195</v>
      </c>
      <c r="K2693" s="9" t="str">
        <f>TEXT(Packaging[[#This Row],[Deliverydate_C]],"mmm")</f>
        <v>Jan</v>
      </c>
      <c r="L2693" s="9"/>
      <c r="M2693" s="9" t="s">
        <v>221</v>
      </c>
    </row>
    <row r="2694" spans="3:13" x14ac:dyDescent="0.25">
      <c r="C2694" s="9">
        <f t="shared" ca="1" si="222"/>
        <v>28</v>
      </c>
      <c r="D2694" s="9" cm="1">
        <f t="array" aca="1" ref="D2694" ca="1">_xlfn.ANCHORARRAY(C2694)*0.05</f>
        <v>1.4000000000000001</v>
      </c>
      <c r="E2694" s="9">
        <f t="shared" ca="1" si="223"/>
        <v>2</v>
      </c>
      <c r="F2694" s="9">
        <f t="shared" ca="1" si="226"/>
        <v>3</v>
      </c>
      <c r="G2694" s="9">
        <f t="shared" ca="1" si="224"/>
        <v>14</v>
      </c>
      <c r="H2694" s="9">
        <f t="shared" ca="1" si="225"/>
        <v>5</v>
      </c>
      <c r="I2694" s="9">
        <f ca="1">RAND()*(Packaging[[#This Row],[Ordering cost]]+Packaging[[#This Row],[Holding cost]])+0.2</f>
        <v>1.6267028474135261</v>
      </c>
      <c r="J2694" s="9">
        <f ca="1">SUM(Packaging[[#This Row],[Purchase Cost]:[Taxes]])</f>
        <v>55.026702847413524</v>
      </c>
      <c r="K2694" s="9" t="str">
        <f>TEXT(Packaging[[#This Row],[Deliverydate_C]],"mmm")</f>
        <v>Jan</v>
      </c>
      <c r="L2694" s="9"/>
      <c r="M2694" s="9" t="s">
        <v>219</v>
      </c>
    </row>
    <row r="2695" spans="3:13" x14ac:dyDescent="0.25">
      <c r="C2695" s="9">
        <f t="shared" ca="1" si="222"/>
        <v>24</v>
      </c>
      <c r="D2695" s="9" cm="1">
        <f t="array" aca="1" ref="D2695" ca="1">_xlfn.ANCHORARRAY(C2695)*0.05</f>
        <v>1.2000000000000002</v>
      </c>
      <c r="E2695" s="9">
        <f t="shared" ca="1" si="223"/>
        <v>2</v>
      </c>
      <c r="F2695" s="9">
        <f t="shared" ca="1" si="226"/>
        <v>3</v>
      </c>
      <c r="G2695" s="9">
        <f t="shared" ca="1" si="224"/>
        <v>15</v>
      </c>
      <c r="H2695" s="9">
        <f t="shared" ca="1" si="225"/>
        <v>4</v>
      </c>
      <c r="I2695" s="9">
        <f ca="1">RAND()*(Packaging[[#This Row],[Ordering cost]]+Packaging[[#This Row],[Holding cost]])+0.2</f>
        <v>0.43683654801979693</v>
      </c>
      <c r="J2695" s="9">
        <f ca="1">SUM(Packaging[[#This Row],[Purchase Cost]:[Taxes]])</f>
        <v>49.636836548019801</v>
      </c>
      <c r="K2695" s="9" t="str">
        <f>TEXT(Packaging[[#This Row],[Deliverydate_C]],"mmm")</f>
        <v>Jan</v>
      </c>
      <c r="L2695" s="9"/>
      <c r="M2695" s="9" t="s">
        <v>219</v>
      </c>
    </row>
    <row r="2696" spans="3:13" x14ac:dyDescent="0.25">
      <c r="C2696" s="9">
        <f t="shared" ca="1" si="222"/>
        <v>23</v>
      </c>
      <c r="D2696" s="9" cm="1">
        <f t="array" aca="1" ref="D2696" ca="1">_xlfn.ANCHORARRAY(C2696)*0.05</f>
        <v>1.1500000000000001</v>
      </c>
      <c r="E2696" s="9">
        <f t="shared" ca="1" si="223"/>
        <v>2</v>
      </c>
      <c r="F2696" s="9">
        <f t="shared" ca="1" si="226"/>
        <v>4</v>
      </c>
      <c r="G2696" s="9">
        <f t="shared" ca="1" si="224"/>
        <v>13</v>
      </c>
      <c r="H2696" s="9">
        <f t="shared" ca="1" si="225"/>
        <v>2</v>
      </c>
      <c r="I2696" s="9">
        <f ca="1">RAND()*(Packaging[[#This Row],[Ordering cost]]+Packaging[[#This Row],[Holding cost]])+0.2</f>
        <v>3.1391370211860683</v>
      </c>
      <c r="J2696" s="9">
        <f ca="1">SUM(Packaging[[#This Row],[Purchase Cost]:[Taxes]])</f>
        <v>48.289137021186065</v>
      </c>
      <c r="K2696" s="9" t="str">
        <f>TEXT(Packaging[[#This Row],[Deliverydate_C]],"mmm")</f>
        <v>Jan</v>
      </c>
      <c r="L2696" s="9"/>
      <c r="M2696" s="9" t="s">
        <v>219</v>
      </c>
    </row>
    <row r="2697" spans="3:13" x14ac:dyDescent="0.25">
      <c r="C2697" s="9">
        <f t="shared" ref="C2697:C2760" ca="1" si="227">RANDBETWEEN(20,30)</f>
        <v>23</v>
      </c>
      <c r="D2697" s="9" cm="1">
        <f t="array" aca="1" ref="D2697" ca="1">_xlfn.ANCHORARRAY(C2697)*0.05</f>
        <v>1.1500000000000001</v>
      </c>
      <c r="E2697" s="9">
        <f t="shared" ref="E2697:E2760" ca="1" si="228">RANDBETWEEN(1,2)</f>
        <v>2</v>
      </c>
      <c r="F2697" s="9">
        <f t="shared" ca="1" si="226"/>
        <v>3</v>
      </c>
      <c r="G2697" s="9">
        <f t="shared" ref="G2697:G2760" ca="1" si="229">RANDBETWEEN(10,15)</f>
        <v>11</v>
      </c>
      <c r="H2697" s="9">
        <f t="shared" ref="H2697:H2760" ca="1" si="230">RANDBETWEEN(2,5)</f>
        <v>2</v>
      </c>
      <c r="I2697" s="9">
        <f ca="1">RAND()*(Packaging[[#This Row],[Ordering cost]]+Packaging[[#This Row],[Holding cost]])+0.2</f>
        <v>2.5304911238741772</v>
      </c>
      <c r="J2697" s="9">
        <f ca="1">SUM(Packaging[[#This Row],[Purchase Cost]:[Taxes]])</f>
        <v>44.680491123874177</v>
      </c>
      <c r="K2697" s="9" t="str">
        <f>TEXT(Packaging[[#This Row],[Deliverydate_C]],"mmm")</f>
        <v>Jan</v>
      </c>
      <c r="L2697" s="9"/>
      <c r="M2697" s="9" t="s">
        <v>220</v>
      </c>
    </row>
    <row r="2698" spans="3:13" x14ac:dyDescent="0.25">
      <c r="C2698" s="9">
        <f t="shared" ca="1" si="227"/>
        <v>26</v>
      </c>
      <c r="D2698" s="9" cm="1">
        <f t="array" aca="1" ref="D2698" ca="1">_xlfn.ANCHORARRAY(C2698)*0.05</f>
        <v>1.3</v>
      </c>
      <c r="E2698" s="9">
        <f t="shared" ca="1" si="228"/>
        <v>1</v>
      </c>
      <c r="F2698" s="9">
        <f t="shared" ca="1" si="226"/>
        <v>3</v>
      </c>
      <c r="G2698" s="9">
        <f t="shared" ca="1" si="229"/>
        <v>15</v>
      </c>
      <c r="H2698" s="9">
        <f t="shared" ca="1" si="230"/>
        <v>3</v>
      </c>
      <c r="I2698" s="9">
        <f ca="1">RAND()*(Packaging[[#This Row],[Ordering cost]]+Packaging[[#This Row],[Holding cost]])+0.2</f>
        <v>1.1452082046349914</v>
      </c>
      <c r="J2698" s="9">
        <f ca="1">SUM(Packaging[[#This Row],[Purchase Cost]:[Taxes]])</f>
        <v>50.445208204634987</v>
      </c>
      <c r="K2698" s="9" t="str">
        <f>TEXT(Packaging[[#This Row],[Deliverydate_C]],"mmm")</f>
        <v>Jan</v>
      </c>
      <c r="L2698" s="9"/>
      <c r="M2698" s="9" t="s">
        <v>219</v>
      </c>
    </row>
    <row r="2699" spans="3:13" x14ac:dyDescent="0.25">
      <c r="C2699" s="9">
        <f t="shared" ca="1" si="227"/>
        <v>28</v>
      </c>
      <c r="D2699" s="9" cm="1">
        <f t="array" aca="1" ref="D2699" ca="1">_xlfn.ANCHORARRAY(C2699)*0.05</f>
        <v>1.4000000000000001</v>
      </c>
      <c r="E2699" s="9">
        <f t="shared" ca="1" si="228"/>
        <v>1</v>
      </c>
      <c r="F2699" s="9">
        <f t="shared" ca="1" si="226"/>
        <v>4</v>
      </c>
      <c r="G2699" s="9">
        <f t="shared" ca="1" si="229"/>
        <v>11</v>
      </c>
      <c r="H2699" s="9">
        <f t="shared" ca="1" si="230"/>
        <v>5</v>
      </c>
      <c r="I2699" s="9">
        <f ca="1">RAND()*(Packaging[[#This Row],[Ordering cost]]+Packaging[[#This Row],[Holding cost]])+0.2</f>
        <v>1.820096990584577</v>
      </c>
      <c r="J2699" s="9">
        <f ca="1">SUM(Packaging[[#This Row],[Purchase Cost]:[Taxes]])</f>
        <v>52.220096990584572</v>
      </c>
      <c r="K2699" s="9" t="str">
        <f>TEXT(Packaging[[#This Row],[Deliverydate_C]],"mmm")</f>
        <v>Jan</v>
      </c>
      <c r="L2699" s="9"/>
      <c r="M2699" s="9" t="s">
        <v>220</v>
      </c>
    </row>
    <row r="2700" spans="3:13" x14ac:dyDescent="0.25">
      <c r="C2700" s="9">
        <f t="shared" ca="1" si="227"/>
        <v>25</v>
      </c>
      <c r="D2700" s="9" cm="1">
        <f t="array" aca="1" ref="D2700" ca="1">_xlfn.ANCHORARRAY(C2700)*0.05</f>
        <v>1.25</v>
      </c>
      <c r="E2700" s="9">
        <f t="shared" ca="1" si="228"/>
        <v>2</v>
      </c>
      <c r="F2700" s="9">
        <f t="shared" ca="1" si="226"/>
        <v>3</v>
      </c>
      <c r="G2700" s="9">
        <f t="shared" ca="1" si="229"/>
        <v>10</v>
      </c>
      <c r="H2700" s="9">
        <f t="shared" ca="1" si="230"/>
        <v>3</v>
      </c>
      <c r="I2700" s="9">
        <f ca="1">RAND()*(Packaging[[#This Row],[Ordering cost]]+Packaging[[#This Row],[Holding cost]])+0.2</f>
        <v>0.61812770292675046</v>
      </c>
      <c r="J2700" s="9">
        <f ca="1">SUM(Packaging[[#This Row],[Purchase Cost]:[Taxes]])</f>
        <v>44.868127702926749</v>
      </c>
      <c r="K2700" s="9" t="str">
        <f>TEXT(Packaging[[#This Row],[Deliverydate_C]],"mmm")</f>
        <v>Jan</v>
      </c>
      <c r="L2700" s="9"/>
      <c r="M2700" s="9" t="s">
        <v>220</v>
      </c>
    </row>
    <row r="2701" spans="3:13" x14ac:dyDescent="0.25">
      <c r="C2701" s="9">
        <f t="shared" ca="1" si="227"/>
        <v>20</v>
      </c>
      <c r="D2701" s="9" cm="1">
        <f t="array" aca="1" ref="D2701" ca="1">_xlfn.ANCHORARRAY(C2701)*0.05</f>
        <v>1</v>
      </c>
      <c r="E2701" s="9">
        <f t="shared" ca="1" si="228"/>
        <v>2</v>
      </c>
      <c r="F2701" s="9">
        <f t="shared" ca="1" si="226"/>
        <v>4</v>
      </c>
      <c r="G2701" s="9">
        <f t="shared" ca="1" si="229"/>
        <v>15</v>
      </c>
      <c r="H2701" s="9">
        <f t="shared" ca="1" si="230"/>
        <v>2</v>
      </c>
      <c r="I2701" s="9">
        <f ca="1">RAND()*(Packaging[[#This Row],[Ordering cost]]+Packaging[[#This Row],[Holding cost]])+0.2</f>
        <v>2.428295753662173</v>
      </c>
      <c r="J2701" s="9">
        <f ca="1">SUM(Packaging[[#This Row],[Purchase Cost]:[Taxes]])</f>
        <v>46.428295753662169</v>
      </c>
      <c r="K2701" s="9" t="str">
        <f>TEXT(Packaging[[#This Row],[Deliverydate_C]],"mmm")</f>
        <v>Jan</v>
      </c>
      <c r="L2701" s="9"/>
      <c r="M2701" s="9" t="s">
        <v>221</v>
      </c>
    </row>
    <row r="2702" spans="3:13" x14ac:dyDescent="0.25">
      <c r="C2702" s="9">
        <f t="shared" ca="1" si="227"/>
        <v>21</v>
      </c>
      <c r="D2702" s="9" cm="1">
        <f t="array" aca="1" ref="D2702" ca="1">_xlfn.ANCHORARRAY(C2702)*0.05</f>
        <v>1.05</v>
      </c>
      <c r="E2702" s="9">
        <f t="shared" ca="1" si="228"/>
        <v>1</v>
      </c>
      <c r="F2702" s="9">
        <f t="shared" ca="1" si="226"/>
        <v>3</v>
      </c>
      <c r="G2702" s="9">
        <f t="shared" ca="1" si="229"/>
        <v>13</v>
      </c>
      <c r="H2702" s="9">
        <f t="shared" ca="1" si="230"/>
        <v>5</v>
      </c>
      <c r="I2702" s="9">
        <f ca="1">RAND()*(Packaging[[#This Row],[Ordering cost]]+Packaging[[#This Row],[Holding cost]])+0.2</f>
        <v>0.67110245648725142</v>
      </c>
      <c r="J2702" s="9">
        <f ca="1">SUM(Packaging[[#This Row],[Purchase Cost]:[Taxes]])</f>
        <v>44.721102456487252</v>
      </c>
      <c r="K2702" s="9" t="str">
        <f>TEXT(Packaging[[#This Row],[Deliverydate_C]],"mmm")</f>
        <v>Jan</v>
      </c>
      <c r="L2702" s="9"/>
      <c r="M2702" s="9" t="s">
        <v>221</v>
      </c>
    </row>
    <row r="2703" spans="3:13" x14ac:dyDescent="0.25">
      <c r="C2703" s="9">
        <f t="shared" ca="1" si="227"/>
        <v>25</v>
      </c>
      <c r="D2703" s="9" cm="1">
        <f t="array" aca="1" ref="D2703" ca="1">_xlfn.ANCHORARRAY(C2703)*0.05</f>
        <v>1.25</v>
      </c>
      <c r="E2703" s="9">
        <f t="shared" ca="1" si="228"/>
        <v>2</v>
      </c>
      <c r="F2703" s="9">
        <f t="shared" ca="1" si="226"/>
        <v>4</v>
      </c>
      <c r="G2703" s="9">
        <f t="shared" ca="1" si="229"/>
        <v>13</v>
      </c>
      <c r="H2703" s="9">
        <f t="shared" ca="1" si="230"/>
        <v>2</v>
      </c>
      <c r="I2703" s="9">
        <f ca="1">RAND()*(Packaging[[#This Row],[Ordering cost]]+Packaging[[#This Row],[Holding cost]])+0.2</f>
        <v>2.6787664728715495</v>
      </c>
      <c r="J2703" s="9">
        <f ca="1">SUM(Packaging[[#This Row],[Purchase Cost]:[Taxes]])</f>
        <v>49.928766472871551</v>
      </c>
      <c r="K2703" s="9" t="str">
        <f>TEXT(Packaging[[#This Row],[Deliverydate_C]],"mmm")</f>
        <v>Jan</v>
      </c>
      <c r="L2703" s="9"/>
      <c r="M2703" s="9" t="s">
        <v>220</v>
      </c>
    </row>
    <row r="2704" spans="3:13" x14ac:dyDescent="0.25">
      <c r="C2704" s="9">
        <f t="shared" ca="1" si="227"/>
        <v>26</v>
      </c>
      <c r="D2704" s="9" cm="1">
        <f t="array" aca="1" ref="D2704" ca="1">_xlfn.ANCHORARRAY(C2704)*0.05</f>
        <v>1.3</v>
      </c>
      <c r="E2704" s="9">
        <f t="shared" ca="1" si="228"/>
        <v>2</v>
      </c>
      <c r="F2704" s="9">
        <f t="shared" ca="1" si="226"/>
        <v>3</v>
      </c>
      <c r="G2704" s="9">
        <f t="shared" ca="1" si="229"/>
        <v>15</v>
      </c>
      <c r="H2704" s="9">
        <f t="shared" ca="1" si="230"/>
        <v>3</v>
      </c>
      <c r="I2704" s="9">
        <f ca="1">RAND()*(Packaging[[#This Row],[Ordering cost]]+Packaging[[#This Row],[Holding cost]])+0.2</f>
        <v>1.81082050980008</v>
      </c>
      <c r="J2704" s="9">
        <f ca="1">SUM(Packaging[[#This Row],[Purchase Cost]:[Taxes]])</f>
        <v>52.110820509800078</v>
      </c>
      <c r="K2704" s="9" t="str">
        <f>TEXT(Packaging[[#This Row],[Deliverydate_C]],"mmm")</f>
        <v>Jan</v>
      </c>
      <c r="L2704" s="9"/>
      <c r="M2704" s="9" t="s">
        <v>220</v>
      </c>
    </row>
    <row r="2705" spans="3:13" x14ac:dyDescent="0.25">
      <c r="C2705" s="9">
        <f t="shared" ca="1" si="227"/>
        <v>23</v>
      </c>
      <c r="D2705" s="9" cm="1">
        <f t="array" aca="1" ref="D2705" ca="1">_xlfn.ANCHORARRAY(C2705)*0.05</f>
        <v>1.1500000000000001</v>
      </c>
      <c r="E2705" s="9">
        <f t="shared" ca="1" si="228"/>
        <v>2</v>
      </c>
      <c r="F2705" s="9">
        <f t="shared" ca="1" si="226"/>
        <v>3</v>
      </c>
      <c r="G2705" s="9">
        <f t="shared" ca="1" si="229"/>
        <v>13</v>
      </c>
      <c r="H2705" s="9">
        <f t="shared" ca="1" si="230"/>
        <v>5</v>
      </c>
      <c r="I2705" s="9">
        <f ca="1">RAND()*(Packaging[[#This Row],[Ordering cost]]+Packaging[[#This Row],[Holding cost]])+0.2</f>
        <v>0.49327125035392877</v>
      </c>
      <c r="J2705" s="9">
        <f ca="1">SUM(Packaging[[#This Row],[Purchase Cost]:[Taxes]])</f>
        <v>47.643271250353926</v>
      </c>
      <c r="K2705" s="9" t="str">
        <f>TEXT(Packaging[[#This Row],[Deliverydate_C]],"mmm")</f>
        <v>Jan</v>
      </c>
      <c r="L2705" s="9"/>
      <c r="M2705" s="9" t="s">
        <v>220</v>
      </c>
    </row>
    <row r="2706" spans="3:13" x14ac:dyDescent="0.25">
      <c r="C2706" s="9">
        <f t="shared" ca="1" si="227"/>
        <v>26</v>
      </c>
      <c r="D2706" s="9" cm="1">
        <f t="array" aca="1" ref="D2706" ca="1">_xlfn.ANCHORARRAY(C2706)*0.05</f>
        <v>1.3</v>
      </c>
      <c r="E2706" s="9">
        <f t="shared" ca="1" si="228"/>
        <v>2</v>
      </c>
      <c r="F2706" s="9">
        <f t="shared" ca="1" si="226"/>
        <v>4</v>
      </c>
      <c r="G2706" s="9">
        <f t="shared" ca="1" si="229"/>
        <v>10</v>
      </c>
      <c r="H2706" s="9">
        <f t="shared" ca="1" si="230"/>
        <v>4</v>
      </c>
      <c r="I2706" s="9">
        <f ca="1">RAND()*(Packaging[[#This Row],[Ordering cost]]+Packaging[[#This Row],[Holding cost]])+0.2</f>
        <v>3.2040438686809116</v>
      </c>
      <c r="J2706" s="9">
        <f ca="1">SUM(Packaging[[#This Row],[Purchase Cost]:[Taxes]])</f>
        <v>50.50404386868091</v>
      </c>
      <c r="K2706" s="9" t="str">
        <f>TEXT(Packaging[[#This Row],[Deliverydate_C]],"mmm")</f>
        <v>Jan</v>
      </c>
      <c r="L2706" s="9"/>
      <c r="M2706" s="9" t="s">
        <v>221</v>
      </c>
    </row>
    <row r="2707" spans="3:13" x14ac:dyDescent="0.25">
      <c r="C2707" s="9">
        <f t="shared" ca="1" si="227"/>
        <v>26</v>
      </c>
      <c r="D2707" s="9" cm="1">
        <f t="array" aca="1" ref="D2707" ca="1">_xlfn.ANCHORARRAY(C2707)*0.05</f>
        <v>1.3</v>
      </c>
      <c r="E2707" s="9">
        <f t="shared" ca="1" si="228"/>
        <v>2</v>
      </c>
      <c r="F2707" s="9">
        <f t="shared" ca="1" si="226"/>
        <v>4</v>
      </c>
      <c r="G2707" s="9">
        <f t="shared" ca="1" si="229"/>
        <v>11</v>
      </c>
      <c r="H2707" s="9">
        <f t="shared" ca="1" si="230"/>
        <v>2</v>
      </c>
      <c r="I2707" s="9">
        <f ca="1">RAND()*(Packaging[[#This Row],[Ordering cost]]+Packaging[[#This Row],[Holding cost]])+0.2</f>
        <v>2.6530538211568562</v>
      </c>
      <c r="J2707" s="9">
        <f ca="1">SUM(Packaging[[#This Row],[Purchase Cost]:[Taxes]])</f>
        <v>48.953053821156857</v>
      </c>
      <c r="K2707" s="9" t="str">
        <f>TEXT(Packaging[[#This Row],[Deliverydate_C]],"mmm")</f>
        <v>Jan</v>
      </c>
      <c r="L2707" s="9"/>
      <c r="M2707" s="9" t="s">
        <v>219</v>
      </c>
    </row>
    <row r="2708" spans="3:13" x14ac:dyDescent="0.25">
      <c r="C2708" s="9">
        <f t="shared" ca="1" si="227"/>
        <v>26</v>
      </c>
      <c r="D2708" s="9" cm="1">
        <f t="array" aca="1" ref="D2708" ca="1">_xlfn.ANCHORARRAY(C2708)*0.05</f>
        <v>1.3</v>
      </c>
      <c r="E2708" s="9">
        <f t="shared" ca="1" si="228"/>
        <v>1</v>
      </c>
      <c r="F2708" s="9">
        <f t="shared" ca="1" si="226"/>
        <v>3</v>
      </c>
      <c r="G2708" s="9">
        <f t="shared" ca="1" si="229"/>
        <v>12</v>
      </c>
      <c r="H2708" s="9">
        <f t="shared" ca="1" si="230"/>
        <v>5</v>
      </c>
      <c r="I2708" s="9">
        <f ca="1">RAND()*(Packaging[[#This Row],[Ordering cost]]+Packaging[[#This Row],[Holding cost]])+0.2</f>
        <v>1.9188654198955351</v>
      </c>
      <c r="J2708" s="9">
        <f ca="1">SUM(Packaging[[#This Row],[Purchase Cost]:[Taxes]])</f>
        <v>50.218865419895529</v>
      </c>
      <c r="K2708" s="9" t="str">
        <f>TEXT(Packaging[[#This Row],[Deliverydate_C]],"mmm")</f>
        <v>Jan</v>
      </c>
      <c r="L2708" s="9"/>
      <c r="M2708" s="9" t="s">
        <v>220</v>
      </c>
    </row>
    <row r="2709" spans="3:13" x14ac:dyDescent="0.25">
      <c r="C2709" s="9">
        <f t="shared" ca="1" si="227"/>
        <v>28</v>
      </c>
      <c r="D2709" s="9" cm="1">
        <f t="array" aca="1" ref="D2709" ca="1">_xlfn.ANCHORARRAY(C2709)*0.05</f>
        <v>1.4000000000000001</v>
      </c>
      <c r="E2709" s="9">
        <f t="shared" ca="1" si="228"/>
        <v>1</v>
      </c>
      <c r="F2709" s="9">
        <f t="shared" ca="1" si="226"/>
        <v>3</v>
      </c>
      <c r="G2709" s="9">
        <f t="shared" ca="1" si="229"/>
        <v>13</v>
      </c>
      <c r="H2709" s="9">
        <f t="shared" ca="1" si="230"/>
        <v>2</v>
      </c>
      <c r="I2709" s="9">
        <f ca="1">RAND()*(Packaging[[#This Row],[Ordering cost]]+Packaging[[#This Row],[Holding cost]])+0.2</f>
        <v>1.7114146442017066</v>
      </c>
      <c r="J2709" s="9">
        <f ca="1">SUM(Packaging[[#This Row],[Purchase Cost]:[Taxes]])</f>
        <v>50.111414644201702</v>
      </c>
      <c r="K2709" s="9" t="str">
        <f>TEXT(Packaging[[#This Row],[Deliverydate_C]],"mmm")</f>
        <v>Jan</v>
      </c>
      <c r="L2709" s="9"/>
      <c r="M2709" s="9" t="s">
        <v>220</v>
      </c>
    </row>
    <row r="2710" spans="3:13" x14ac:dyDescent="0.25">
      <c r="C2710" s="9">
        <f t="shared" ca="1" si="227"/>
        <v>25</v>
      </c>
      <c r="D2710" s="9" cm="1">
        <f t="array" aca="1" ref="D2710" ca="1">_xlfn.ANCHORARRAY(C2710)*0.05</f>
        <v>1.25</v>
      </c>
      <c r="E2710" s="9">
        <f t="shared" ca="1" si="228"/>
        <v>2</v>
      </c>
      <c r="F2710" s="9">
        <f t="shared" ca="1" si="226"/>
        <v>4</v>
      </c>
      <c r="G2710" s="9">
        <f t="shared" ca="1" si="229"/>
        <v>15</v>
      </c>
      <c r="H2710" s="9">
        <f t="shared" ca="1" si="230"/>
        <v>3</v>
      </c>
      <c r="I2710" s="9">
        <f ca="1">RAND()*(Packaging[[#This Row],[Ordering cost]]+Packaging[[#This Row],[Holding cost]])+0.2</f>
        <v>0.56583010769762887</v>
      </c>
      <c r="J2710" s="9">
        <f ca="1">SUM(Packaging[[#This Row],[Purchase Cost]:[Taxes]])</f>
        <v>50.815830107697629</v>
      </c>
      <c r="K2710" s="9" t="str">
        <f>TEXT(Packaging[[#This Row],[Deliverydate_C]],"mmm")</f>
        <v>Jan</v>
      </c>
      <c r="L2710" s="9"/>
      <c r="M2710" s="9" t="s">
        <v>219</v>
      </c>
    </row>
    <row r="2711" spans="3:13" x14ac:dyDescent="0.25">
      <c r="C2711" s="9">
        <f t="shared" ca="1" si="227"/>
        <v>21</v>
      </c>
      <c r="D2711" s="9" cm="1">
        <f t="array" aca="1" ref="D2711" ca="1">_xlfn.ANCHORARRAY(C2711)*0.05</f>
        <v>1.05</v>
      </c>
      <c r="E2711" s="9">
        <f t="shared" ca="1" si="228"/>
        <v>1</v>
      </c>
      <c r="F2711" s="9">
        <f t="shared" ca="1" si="226"/>
        <v>4</v>
      </c>
      <c r="G2711" s="9">
        <f t="shared" ca="1" si="229"/>
        <v>15</v>
      </c>
      <c r="H2711" s="9">
        <f t="shared" ca="1" si="230"/>
        <v>4</v>
      </c>
      <c r="I2711" s="9">
        <f ca="1">RAND()*(Packaging[[#This Row],[Ordering cost]]+Packaging[[#This Row],[Holding cost]])+0.2</f>
        <v>2.2426443021993405</v>
      </c>
      <c r="J2711" s="9">
        <f ca="1">SUM(Packaging[[#This Row],[Purchase Cost]:[Taxes]])</f>
        <v>48.292644302199335</v>
      </c>
      <c r="K2711" s="9" t="str">
        <f>TEXT(Packaging[[#This Row],[Deliverydate_C]],"mmm")</f>
        <v>Jan</v>
      </c>
      <c r="L2711" s="9"/>
      <c r="M2711" s="9" t="s">
        <v>220</v>
      </c>
    </row>
    <row r="2712" spans="3:13" x14ac:dyDescent="0.25">
      <c r="C2712" s="9">
        <f t="shared" ca="1" si="227"/>
        <v>23</v>
      </c>
      <c r="D2712" s="9" cm="1">
        <f t="array" aca="1" ref="D2712" ca="1">_xlfn.ANCHORARRAY(C2712)*0.05</f>
        <v>1.1500000000000001</v>
      </c>
      <c r="E2712" s="9">
        <f t="shared" ca="1" si="228"/>
        <v>2</v>
      </c>
      <c r="F2712" s="9">
        <f t="shared" ca="1" si="226"/>
        <v>3</v>
      </c>
      <c r="G2712" s="9">
        <f t="shared" ca="1" si="229"/>
        <v>15</v>
      </c>
      <c r="H2712" s="9">
        <f t="shared" ca="1" si="230"/>
        <v>4</v>
      </c>
      <c r="I2712" s="9">
        <f ca="1">RAND()*(Packaging[[#This Row],[Ordering cost]]+Packaging[[#This Row],[Holding cost]])+0.2</f>
        <v>2.8910335018475748</v>
      </c>
      <c r="J2712" s="9">
        <f ca="1">SUM(Packaging[[#This Row],[Purchase Cost]:[Taxes]])</f>
        <v>51.041033501847572</v>
      </c>
      <c r="K2712" s="9" t="str">
        <f>TEXT(Packaging[[#This Row],[Deliverydate_C]],"mmm")</f>
        <v>Jan</v>
      </c>
      <c r="L2712" s="9"/>
      <c r="M2712" s="9" t="s">
        <v>220</v>
      </c>
    </row>
    <row r="2713" spans="3:13" x14ac:dyDescent="0.25">
      <c r="C2713" s="9">
        <f t="shared" ca="1" si="227"/>
        <v>22</v>
      </c>
      <c r="D2713" s="9" cm="1">
        <f t="array" aca="1" ref="D2713" ca="1">_xlfn.ANCHORARRAY(C2713)*0.05</f>
        <v>1.1000000000000001</v>
      </c>
      <c r="E2713" s="9">
        <f t="shared" ca="1" si="228"/>
        <v>1</v>
      </c>
      <c r="F2713" s="9">
        <f t="shared" ca="1" si="226"/>
        <v>3</v>
      </c>
      <c r="G2713" s="9">
        <f t="shared" ca="1" si="229"/>
        <v>10</v>
      </c>
      <c r="H2713" s="9">
        <f t="shared" ca="1" si="230"/>
        <v>4</v>
      </c>
      <c r="I2713" s="9">
        <f ca="1">RAND()*(Packaging[[#This Row],[Ordering cost]]+Packaging[[#This Row],[Holding cost]])+0.2</f>
        <v>0.55260400126064801</v>
      </c>
      <c r="J2713" s="9">
        <f ca="1">SUM(Packaging[[#This Row],[Purchase Cost]:[Taxes]])</f>
        <v>41.652604001260649</v>
      </c>
      <c r="K2713" s="9" t="str">
        <f>TEXT(Packaging[[#This Row],[Deliverydate_C]],"mmm")</f>
        <v>Jan</v>
      </c>
      <c r="L2713" s="9"/>
      <c r="M2713" s="9" t="s">
        <v>221</v>
      </c>
    </row>
    <row r="2714" spans="3:13" x14ac:dyDescent="0.25">
      <c r="C2714" s="9">
        <f t="shared" ca="1" si="227"/>
        <v>27</v>
      </c>
      <c r="D2714" s="9" cm="1">
        <f t="array" aca="1" ref="D2714" ca="1">_xlfn.ANCHORARRAY(C2714)*0.05</f>
        <v>1.35</v>
      </c>
      <c r="E2714" s="9">
        <f t="shared" ca="1" si="228"/>
        <v>2</v>
      </c>
      <c r="F2714" s="9">
        <f t="shared" ca="1" si="226"/>
        <v>4</v>
      </c>
      <c r="G2714" s="9">
        <f t="shared" ca="1" si="229"/>
        <v>13</v>
      </c>
      <c r="H2714" s="9">
        <f t="shared" ca="1" si="230"/>
        <v>5</v>
      </c>
      <c r="I2714" s="9">
        <f ca="1">RAND()*(Packaging[[#This Row],[Ordering cost]]+Packaging[[#This Row],[Holding cost]])+0.2</f>
        <v>2.2660932649117296</v>
      </c>
      <c r="J2714" s="9">
        <f ca="1">SUM(Packaging[[#This Row],[Purchase Cost]:[Taxes]])</f>
        <v>54.616093264911733</v>
      </c>
      <c r="K2714" s="9" t="str">
        <f>TEXT(Packaging[[#This Row],[Deliverydate_C]],"mmm")</f>
        <v>Jan</v>
      </c>
      <c r="L2714" s="9"/>
      <c r="M2714" s="9" t="s">
        <v>220</v>
      </c>
    </row>
    <row r="2715" spans="3:13" x14ac:dyDescent="0.25">
      <c r="C2715" s="9">
        <f t="shared" ca="1" si="227"/>
        <v>29</v>
      </c>
      <c r="D2715" s="9" cm="1">
        <f t="array" aca="1" ref="D2715" ca="1">_xlfn.ANCHORARRAY(C2715)*0.05</f>
        <v>1.4500000000000002</v>
      </c>
      <c r="E2715" s="9">
        <f t="shared" ca="1" si="228"/>
        <v>2</v>
      </c>
      <c r="F2715" s="9">
        <f t="shared" ca="1" si="226"/>
        <v>3</v>
      </c>
      <c r="G2715" s="9">
        <f t="shared" ca="1" si="229"/>
        <v>10</v>
      </c>
      <c r="H2715" s="9">
        <f t="shared" ca="1" si="230"/>
        <v>5</v>
      </c>
      <c r="I2715" s="9">
        <f ca="1">RAND()*(Packaging[[#This Row],[Ordering cost]]+Packaging[[#This Row],[Holding cost]])+0.2</f>
        <v>3.3120108101260315</v>
      </c>
      <c r="J2715" s="9">
        <f ca="1">SUM(Packaging[[#This Row],[Purchase Cost]:[Taxes]])</f>
        <v>53.762010810126036</v>
      </c>
      <c r="K2715" s="9" t="str">
        <f>TEXT(Packaging[[#This Row],[Deliverydate_C]],"mmm")</f>
        <v>Jan</v>
      </c>
      <c r="L2715" s="9"/>
      <c r="M2715" s="9" t="s">
        <v>221</v>
      </c>
    </row>
    <row r="2716" spans="3:13" x14ac:dyDescent="0.25">
      <c r="C2716" s="9">
        <f t="shared" ca="1" si="227"/>
        <v>22</v>
      </c>
      <c r="D2716" s="9" cm="1">
        <f t="array" aca="1" ref="D2716" ca="1">_xlfn.ANCHORARRAY(C2716)*0.05</f>
        <v>1.1000000000000001</v>
      </c>
      <c r="E2716" s="9">
        <f t="shared" ca="1" si="228"/>
        <v>1</v>
      </c>
      <c r="F2716" s="9">
        <f t="shared" ca="1" si="226"/>
        <v>3</v>
      </c>
      <c r="G2716" s="9">
        <f t="shared" ca="1" si="229"/>
        <v>11</v>
      </c>
      <c r="H2716" s="9">
        <f t="shared" ca="1" si="230"/>
        <v>4</v>
      </c>
      <c r="I2716" s="9">
        <f ca="1">RAND()*(Packaging[[#This Row],[Ordering cost]]+Packaging[[#This Row],[Holding cost]])+0.2</f>
        <v>2.1039828383087245</v>
      </c>
      <c r="J2716" s="9">
        <f ca="1">SUM(Packaging[[#This Row],[Purchase Cost]:[Taxes]])</f>
        <v>44.203982838308725</v>
      </c>
      <c r="K2716" s="9" t="str">
        <f>TEXT(Packaging[[#This Row],[Deliverydate_C]],"mmm")</f>
        <v>Jan</v>
      </c>
      <c r="L2716" s="9"/>
      <c r="M2716" s="9" t="s">
        <v>220</v>
      </c>
    </row>
    <row r="2717" spans="3:13" x14ac:dyDescent="0.25">
      <c r="C2717" s="9">
        <f t="shared" ca="1" si="227"/>
        <v>27</v>
      </c>
      <c r="D2717" s="9" cm="1">
        <f t="array" aca="1" ref="D2717" ca="1">_xlfn.ANCHORARRAY(C2717)*0.05</f>
        <v>1.35</v>
      </c>
      <c r="E2717" s="9">
        <f t="shared" ca="1" si="228"/>
        <v>1</v>
      </c>
      <c r="F2717" s="9">
        <f t="shared" ca="1" si="226"/>
        <v>4</v>
      </c>
      <c r="G2717" s="9">
        <f t="shared" ca="1" si="229"/>
        <v>15</v>
      </c>
      <c r="H2717" s="9">
        <f t="shared" ca="1" si="230"/>
        <v>5</v>
      </c>
      <c r="I2717" s="9">
        <f ca="1">RAND()*(Packaging[[#This Row],[Ordering cost]]+Packaging[[#This Row],[Holding cost]])+0.2</f>
        <v>0.59197162621602883</v>
      </c>
      <c r="J2717" s="9">
        <f ca="1">SUM(Packaging[[#This Row],[Purchase Cost]:[Taxes]])</f>
        <v>53.941971626216031</v>
      </c>
      <c r="K2717" s="9" t="str">
        <f>TEXT(Packaging[[#This Row],[Deliverydate_C]],"mmm")</f>
        <v>Jan</v>
      </c>
      <c r="L2717" s="9"/>
      <c r="M2717" s="9" t="s">
        <v>219</v>
      </c>
    </row>
    <row r="2718" spans="3:13" x14ac:dyDescent="0.25">
      <c r="C2718" s="9">
        <f t="shared" ca="1" si="227"/>
        <v>20</v>
      </c>
      <c r="D2718" s="9" cm="1">
        <f t="array" aca="1" ref="D2718" ca="1">_xlfn.ANCHORARRAY(C2718)*0.05</f>
        <v>1</v>
      </c>
      <c r="E2718" s="9">
        <f t="shared" ca="1" si="228"/>
        <v>2</v>
      </c>
      <c r="F2718" s="9">
        <f t="shared" ca="1" si="226"/>
        <v>4</v>
      </c>
      <c r="G2718" s="9">
        <f t="shared" ca="1" si="229"/>
        <v>13</v>
      </c>
      <c r="H2718" s="9">
        <f t="shared" ca="1" si="230"/>
        <v>2</v>
      </c>
      <c r="I2718" s="9">
        <f ca="1">RAND()*(Packaging[[#This Row],[Ordering cost]]+Packaging[[#This Row],[Holding cost]])+0.2</f>
        <v>2.1820953210757752</v>
      </c>
      <c r="J2718" s="9">
        <f ca="1">SUM(Packaging[[#This Row],[Purchase Cost]:[Taxes]])</f>
        <v>44.182095321075778</v>
      </c>
      <c r="K2718" s="9" t="str">
        <f>TEXT(Packaging[[#This Row],[Deliverydate_C]],"mmm")</f>
        <v>Jan</v>
      </c>
      <c r="L2718" s="9"/>
      <c r="M2718" s="9" t="s">
        <v>220</v>
      </c>
    </row>
    <row r="2719" spans="3:13" x14ac:dyDescent="0.25">
      <c r="C2719" s="9">
        <f t="shared" ca="1" si="227"/>
        <v>29</v>
      </c>
      <c r="D2719" s="9" cm="1">
        <f t="array" aca="1" ref="D2719" ca="1">_xlfn.ANCHORARRAY(C2719)*0.05</f>
        <v>1.4500000000000002</v>
      </c>
      <c r="E2719" s="9">
        <f t="shared" ca="1" si="228"/>
        <v>1</v>
      </c>
      <c r="F2719" s="9">
        <f t="shared" ca="1" si="226"/>
        <v>4</v>
      </c>
      <c r="G2719" s="9">
        <f t="shared" ca="1" si="229"/>
        <v>15</v>
      </c>
      <c r="H2719" s="9">
        <f t="shared" ca="1" si="230"/>
        <v>4</v>
      </c>
      <c r="I2719" s="9">
        <f ca="1">RAND()*(Packaging[[#This Row],[Ordering cost]]+Packaging[[#This Row],[Holding cost]])+0.2</f>
        <v>1.3273965612266643</v>
      </c>
      <c r="J2719" s="9">
        <f ca="1">SUM(Packaging[[#This Row],[Purchase Cost]:[Taxes]])</f>
        <v>55.777396561226666</v>
      </c>
      <c r="K2719" s="9" t="str">
        <f>TEXT(Packaging[[#This Row],[Deliverydate_C]],"mmm")</f>
        <v>Jan</v>
      </c>
      <c r="L2719" s="9"/>
      <c r="M2719" s="9" t="s">
        <v>220</v>
      </c>
    </row>
    <row r="2720" spans="3:13" x14ac:dyDescent="0.25">
      <c r="C2720" s="9">
        <f t="shared" ca="1" si="227"/>
        <v>20</v>
      </c>
      <c r="D2720" s="9" cm="1">
        <f t="array" aca="1" ref="D2720" ca="1">_xlfn.ANCHORARRAY(C2720)*0.05</f>
        <v>1</v>
      </c>
      <c r="E2720" s="9">
        <f t="shared" ca="1" si="228"/>
        <v>2</v>
      </c>
      <c r="F2720" s="9">
        <f t="shared" ca="1" si="226"/>
        <v>3</v>
      </c>
      <c r="G2720" s="9">
        <f t="shared" ca="1" si="229"/>
        <v>10</v>
      </c>
      <c r="H2720" s="9">
        <f t="shared" ca="1" si="230"/>
        <v>4</v>
      </c>
      <c r="I2720" s="9">
        <f ca="1">RAND()*(Packaging[[#This Row],[Ordering cost]]+Packaging[[#This Row],[Holding cost]])+0.2</f>
        <v>1.8900432830994711</v>
      </c>
      <c r="J2720" s="9">
        <f ca="1">SUM(Packaging[[#This Row],[Purchase Cost]:[Taxes]])</f>
        <v>41.890043283099473</v>
      </c>
      <c r="K2720" s="9" t="str">
        <f>TEXT(Packaging[[#This Row],[Deliverydate_C]],"mmm")</f>
        <v>Jan</v>
      </c>
      <c r="L2720" s="9"/>
      <c r="M2720" s="9" t="s">
        <v>220</v>
      </c>
    </row>
    <row r="2721" spans="3:13" x14ac:dyDescent="0.25">
      <c r="C2721" s="9">
        <f t="shared" ca="1" si="227"/>
        <v>22</v>
      </c>
      <c r="D2721" s="9" cm="1">
        <f t="array" aca="1" ref="D2721" ca="1">_xlfn.ANCHORARRAY(C2721)*0.05</f>
        <v>1.1000000000000001</v>
      </c>
      <c r="E2721" s="9">
        <f t="shared" ca="1" si="228"/>
        <v>1</v>
      </c>
      <c r="F2721" s="9">
        <f t="shared" ca="1" si="226"/>
        <v>4</v>
      </c>
      <c r="G2721" s="9">
        <f t="shared" ca="1" si="229"/>
        <v>13</v>
      </c>
      <c r="H2721" s="9">
        <f t="shared" ca="1" si="230"/>
        <v>3</v>
      </c>
      <c r="I2721" s="9">
        <f ca="1">RAND()*(Packaging[[#This Row],[Ordering cost]]+Packaging[[#This Row],[Holding cost]])+0.2</f>
        <v>1.201706981428053</v>
      </c>
      <c r="J2721" s="9">
        <f ca="1">SUM(Packaging[[#This Row],[Purchase Cost]:[Taxes]])</f>
        <v>45.301706981428055</v>
      </c>
      <c r="K2721" s="9" t="str">
        <f>TEXT(Packaging[[#This Row],[Deliverydate_C]],"mmm")</f>
        <v>Jan</v>
      </c>
      <c r="L2721" s="9"/>
      <c r="M2721" s="9" t="s">
        <v>219</v>
      </c>
    </row>
    <row r="2722" spans="3:13" x14ac:dyDescent="0.25">
      <c r="C2722" s="9">
        <f t="shared" ca="1" si="227"/>
        <v>28</v>
      </c>
      <c r="D2722" s="9" cm="1">
        <f t="array" aca="1" ref="D2722" ca="1">_xlfn.ANCHORARRAY(C2722)*0.05</f>
        <v>1.4000000000000001</v>
      </c>
      <c r="E2722" s="9">
        <f t="shared" ca="1" si="228"/>
        <v>1</v>
      </c>
      <c r="F2722" s="9">
        <f t="shared" ca="1" si="226"/>
        <v>3</v>
      </c>
      <c r="G2722" s="9">
        <f t="shared" ca="1" si="229"/>
        <v>14</v>
      </c>
      <c r="H2722" s="9">
        <f t="shared" ca="1" si="230"/>
        <v>2</v>
      </c>
      <c r="I2722" s="9">
        <f ca="1">RAND()*(Packaging[[#This Row],[Ordering cost]]+Packaging[[#This Row],[Holding cost]])+0.2</f>
        <v>0.99285698724782745</v>
      </c>
      <c r="J2722" s="9">
        <f ca="1">SUM(Packaging[[#This Row],[Purchase Cost]:[Taxes]])</f>
        <v>50.392856987247825</v>
      </c>
      <c r="K2722" s="9" t="str">
        <f>TEXT(Packaging[[#This Row],[Deliverydate_C]],"mmm")</f>
        <v>Jan</v>
      </c>
      <c r="L2722" s="9"/>
      <c r="M2722" s="9" t="s">
        <v>219</v>
      </c>
    </row>
    <row r="2723" spans="3:13" x14ac:dyDescent="0.25">
      <c r="C2723" s="9">
        <f t="shared" ca="1" si="227"/>
        <v>21</v>
      </c>
      <c r="D2723" s="9" cm="1">
        <f t="array" aca="1" ref="D2723" ca="1">_xlfn.ANCHORARRAY(C2723)*0.05</f>
        <v>1.05</v>
      </c>
      <c r="E2723" s="9">
        <f t="shared" ca="1" si="228"/>
        <v>1</v>
      </c>
      <c r="F2723" s="9">
        <f t="shared" ca="1" si="226"/>
        <v>3</v>
      </c>
      <c r="G2723" s="9">
        <f t="shared" ca="1" si="229"/>
        <v>13</v>
      </c>
      <c r="H2723" s="9">
        <f t="shared" ca="1" si="230"/>
        <v>4</v>
      </c>
      <c r="I2723" s="9">
        <f ca="1">RAND()*(Packaging[[#This Row],[Ordering cost]]+Packaging[[#This Row],[Holding cost]])+0.2</f>
        <v>0.43842122098547942</v>
      </c>
      <c r="J2723" s="9">
        <f ca="1">SUM(Packaging[[#This Row],[Purchase Cost]:[Taxes]])</f>
        <v>43.488421220985479</v>
      </c>
      <c r="K2723" s="9" t="str">
        <f>TEXT(Packaging[[#This Row],[Deliverydate_C]],"mmm")</f>
        <v>Jan</v>
      </c>
      <c r="L2723" s="9"/>
      <c r="M2723" s="9" t="s">
        <v>220</v>
      </c>
    </row>
    <row r="2724" spans="3:13" x14ac:dyDescent="0.25">
      <c r="C2724" s="9">
        <f t="shared" ca="1" si="227"/>
        <v>20</v>
      </c>
      <c r="D2724" s="9" cm="1">
        <f t="array" aca="1" ref="D2724" ca="1">_xlfn.ANCHORARRAY(C2724)*0.05</f>
        <v>1</v>
      </c>
      <c r="E2724" s="9">
        <f t="shared" ca="1" si="228"/>
        <v>1</v>
      </c>
      <c r="F2724" s="9">
        <f t="shared" ca="1" si="226"/>
        <v>3</v>
      </c>
      <c r="G2724" s="9">
        <f t="shared" ca="1" si="229"/>
        <v>15</v>
      </c>
      <c r="H2724" s="9">
        <f t="shared" ca="1" si="230"/>
        <v>5</v>
      </c>
      <c r="I2724" s="9">
        <f ca="1">RAND()*(Packaging[[#This Row],[Ordering cost]]+Packaging[[#This Row],[Holding cost]])+0.2</f>
        <v>1.7123041478235872</v>
      </c>
      <c r="J2724" s="9">
        <f ca="1">SUM(Packaging[[#This Row],[Purchase Cost]:[Taxes]])</f>
        <v>46.712304147823588</v>
      </c>
      <c r="K2724" s="9" t="str">
        <f>TEXT(Packaging[[#This Row],[Deliverydate_C]],"mmm")</f>
        <v>Jan</v>
      </c>
      <c r="L2724" s="9"/>
      <c r="M2724" s="9" t="s">
        <v>220</v>
      </c>
    </row>
    <row r="2725" spans="3:13" x14ac:dyDescent="0.25">
      <c r="C2725" s="9">
        <f t="shared" ca="1" si="227"/>
        <v>26</v>
      </c>
      <c r="D2725" s="9" cm="1">
        <f t="array" aca="1" ref="D2725" ca="1">_xlfn.ANCHORARRAY(C2725)*0.05</f>
        <v>1.3</v>
      </c>
      <c r="E2725" s="9">
        <f t="shared" ca="1" si="228"/>
        <v>1</v>
      </c>
      <c r="F2725" s="9">
        <f t="shared" ca="1" si="226"/>
        <v>3</v>
      </c>
      <c r="G2725" s="9">
        <f t="shared" ca="1" si="229"/>
        <v>14</v>
      </c>
      <c r="H2725" s="9">
        <f t="shared" ca="1" si="230"/>
        <v>3</v>
      </c>
      <c r="I2725" s="9">
        <f ca="1">RAND()*(Packaging[[#This Row],[Ordering cost]]+Packaging[[#This Row],[Holding cost]])+0.2</f>
        <v>2.4887048592619525</v>
      </c>
      <c r="J2725" s="9">
        <f ca="1">SUM(Packaging[[#This Row],[Purchase Cost]:[Taxes]])</f>
        <v>50.788704859261948</v>
      </c>
      <c r="K2725" s="9" t="str">
        <f>TEXT(Packaging[[#This Row],[Deliverydate_C]],"mmm")</f>
        <v>Jan</v>
      </c>
      <c r="L2725" s="9"/>
      <c r="M2725" s="9" t="s">
        <v>220</v>
      </c>
    </row>
    <row r="2726" spans="3:13" x14ac:dyDescent="0.25">
      <c r="C2726" s="9">
        <f t="shared" ca="1" si="227"/>
        <v>29</v>
      </c>
      <c r="D2726" s="9" cm="1">
        <f t="array" aca="1" ref="D2726" ca="1">_xlfn.ANCHORARRAY(C2726)*0.05</f>
        <v>1.4500000000000002</v>
      </c>
      <c r="E2726" s="9">
        <f t="shared" ca="1" si="228"/>
        <v>2</v>
      </c>
      <c r="F2726" s="9">
        <f t="shared" ca="1" si="226"/>
        <v>4</v>
      </c>
      <c r="G2726" s="9">
        <f t="shared" ca="1" si="229"/>
        <v>15</v>
      </c>
      <c r="H2726" s="9">
        <f t="shared" ca="1" si="230"/>
        <v>5</v>
      </c>
      <c r="I2726" s="9">
        <f ca="1">RAND()*(Packaging[[#This Row],[Ordering cost]]+Packaging[[#This Row],[Holding cost]])+0.2</f>
        <v>1.875368742018841</v>
      </c>
      <c r="J2726" s="9">
        <f ca="1">SUM(Packaging[[#This Row],[Purchase Cost]:[Taxes]])</f>
        <v>58.325368742018846</v>
      </c>
      <c r="K2726" s="9" t="str">
        <f>TEXT(Packaging[[#This Row],[Deliverydate_C]],"mmm")</f>
        <v>Jan</v>
      </c>
      <c r="L2726" s="9"/>
      <c r="M2726" s="9" t="s">
        <v>220</v>
      </c>
    </row>
    <row r="2727" spans="3:13" x14ac:dyDescent="0.25">
      <c r="C2727" s="9">
        <f t="shared" ca="1" si="227"/>
        <v>23</v>
      </c>
      <c r="D2727" s="9" cm="1">
        <f t="array" aca="1" ref="D2727" ca="1">_xlfn.ANCHORARRAY(C2727)*0.05</f>
        <v>1.1500000000000001</v>
      </c>
      <c r="E2727" s="9">
        <f t="shared" ca="1" si="228"/>
        <v>1</v>
      </c>
      <c r="F2727" s="9">
        <f t="shared" ca="1" si="226"/>
        <v>4</v>
      </c>
      <c r="G2727" s="9">
        <f t="shared" ca="1" si="229"/>
        <v>14</v>
      </c>
      <c r="H2727" s="9">
        <f t="shared" ca="1" si="230"/>
        <v>4</v>
      </c>
      <c r="I2727" s="9">
        <f ca="1">RAND()*(Packaging[[#This Row],[Ordering cost]]+Packaging[[#This Row],[Holding cost]])+0.2</f>
        <v>1.497465472632052</v>
      </c>
      <c r="J2727" s="9">
        <f ca="1">SUM(Packaging[[#This Row],[Purchase Cost]:[Taxes]])</f>
        <v>48.647465472632049</v>
      </c>
      <c r="K2727" s="9" t="str">
        <f>TEXT(Packaging[[#This Row],[Deliverydate_C]],"mmm")</f>
        <v>Jan</v>
      </c>
      <c r="L2727" s="9"/>
      <c r="M2727" s="9" t="s">
        <v>220</v>
      </c>
    </row>
    <row r="2728" spans="3:13" x14ac:dyDescent="0.25">
      <c r="C2728" s="9">
        <f t="shared" ca="1" si="227"/>
        <v>28</v>
      </c>
      <c r="D2728" s="9" cm="1">
        <f t="array" aca="1" ref="D2728" ca="1">_xlfn.ANCHORARRAY(C2728)*0.05</f>
        <v>1.4000000000000001</v>
      </c>
      <c r="E2728" s="9">
        <f t="shared" ca="1" si="228"/>
        <v>2</v>
      </c>
      <c r="F2728" s="9">
        <f t="shared" ca="1" si="226"/>
        <v>3</v>
      </c>
      <c r="G2728" s="9">
        <f t="shared" ca="1" si="229"/>
        <v>12</v>
      </c>
      <c r="H2728" s="9">
        <f t="shared" ca="1" si="230"/>
        <v>5</v>
      </c>
      <c r="I2728" s="9">
        <f ca="1">RAND()*(Packaging[[#This Row],[Ordering cost]]+Packaging[[#This Row],[Holding cost]])+0.2</f>
        <v>3.1467354543494541</v>
      </c>
      <c r="J2728" s="9">
        <f ca="1">SUM(Packaging[[#This Row],[Purchase Cost]:[Taxes]])</f>
        <v>54.546735454349452</v>
      </c>
      <c r="K2728" s="9" t="str">
        <f>TEXT(Packaging[[#This Row],[Deliverydate_C]],"mmm")</f>
        <v>Jan</v>
      </c>
      <c r="L2728" s="9"/>
      <c r="M2728" s="9" t="s">
        <v>220</v>
      </c>
    </row>
    <row r="2729" spans="3:13" x14ac:dyDescent="0.25">
      <c r="C2729" s="9">
        <f t="shared" ca="1" si="227"/>
        <v>25</v>
      </c>
      <c r="D2729" s="9" cm="1">
        <f t="array" aca="1" ref="D2729" ca="1">_xlfn.ANCHORARRAY(C2729)*0.05</f>
        <v>1.25</v>
      </c>
      <c r="E2729" s="9">
        <f t="shared" ca="1" si="228"/>
        <v>1</v>
      </c>
      <c r="F2729" s="9">
        <f t="shared" ca="1" si="226"/>
        <v>3</v>
      </c>
      <c r="G2729" s="9">
        <f t="shared" ca="1" si="229"/>
        <v>13</v>
      </c>
      <c r="H2729" s="9">
        <f t="shared" ca="1" si="230"/>
        <v>2</v>
      </c>
      <c r="I2729" s="9">
        <f ca="1">RAND()*(Packaging[[#This Row],[Ordering cost]]+Packaging[[#This Row],[Holding cost]])+0.2</f>
        <v>1.8176063856230449</v>
      </c>
      <c r="J2729" s="9">
        <f ca="1">SUM(Packaging[[#This Row],[Purchase Cost]:[Taxes]])</f>
        <v>47.067606385623044</v>
      </c>
      <c r="K2729" s="9" t="str">
        <f>TEXT(Packaging[[#This Row],[Deliverydate_C]],"mmm")</f>
        <v>Jan</v>
      </c>
      <c r="L2729" s="9"/>
      <c r="M2729" s="9" t="s">
        <v>220</v>
      </c>
    </row>
    <row r="2730" spans="3:13" x14ac:dyDescent="0.25">
      <c r="C2730" s="9">
        <f t="shared" ca="1" si="227"/>
        <v>27</v>
      </c>
      <c r="D2730" s="9" cm="1">
        <f t="array" aca="1" ref="D2730" ca="1">_xlfn.ANCHORARRAY(C2730)*0.05</f>
        <v>1.35</v>
      </c>
      <c r="E2730" s="9">
        <f t="shared" ca="1" si="228"/>
        <v>2</v>
      </c>
      <c r="F2730" s="9">
        <f t="shared" ca="1" si="226"/>
        <v>3</v>
      </c>
      <c r="G2730" s="9">
        <f t="shared" ca="1" si="229"/>
        <v>15</v>
      </c>
      <c r="H2730" s="9">
        <f t="shared" ca="1" si="230"/>
        <v>5</v>
      </c>
      <c r="I2730" s="9">
        <f ca="1">RAND()*(Packaging[[#This Row],[Ordering cost]]+Packaging[[#This Row],[Holding cost]])+0.2</f>
        <v>3.0510550519464559</v>
      </c>
      <c r="J2730" s="9">
        <f ca="1">SUM(Packaging[[#This Row],[Purchase Cost]:[Taxes]])</f>
        <v>56.401055051946457</v>
      </c>
      <c r="K2730" s="9" t="str">
        <f>TEXT(Packaging[[#This Row],[Deliverydate_C]],"mmm")</f>
        <v>Jan</v>
      </c>
      <c r="L2730" s="9"/>
      <c r="M2730" s="9" t="s">
        <v>220</v>
      </c>
    </row>
    <row r="2731" spans="3:13" x14ac:dyDescent="0.25">
      <c r="C2731" s="9">
        <f t="shared" ca="1" si="227"/>
        <v>24</v>
      </c>
      <c r="D2731" s="9" cm="1">
        <f t="array" aca="1" ref="D2731" ca="1">_xlfn.ANCHORARRAY(C2731)*0.05</f>
        <v>1.2000000000000002</v>
      </c>
      <c r="E2731" s="9">
        <f t="shared" ca="1" si="228"/>
        <v>2</v>
      </c>
      <c r="F2731" s="9">
        <f t="shared" ca="1" si="226"/>
        <v>3</v>
      </c>
      <c r="G2731" s="9">
        <f t="shared" ca="1" si="229"/>
        <v>13</v>
      </c>
      <c r="H2731" s="9">
        <f t="shared" ca="1" si="230"/>
        <v>4</v>
      </c>
      <c r="I2731" s="9">
        <f ca="1">RAND()*(Packaging[[#This Row],[Ordering cost]]+Packaging[[#This Row],[Holding cost]])+0.2</f>
        <v>2.3190088924206282</v>
      </c>
      <c r="J2731" s="9">
        <f ca="1">SUM(Packaging[[#This Row],[Purchase Cost]:[Taxes]])</f>
        <v>49.519008892420629</v>
      </c>
      <c r="K2731" s="9" t="str">
        <f>TEXT(Packaging[[#This Row],[Deliverydate_C]],"mmm")</f>
        <v>Jan</v>
      </c>
      <c r="L2731" s="9"/>
      <c r="M2731" s="9" t="s">
        <v>221</v>
      </c>
    </row>
    <row r="2732" spans="3:13" x14ac:dyDescent="0.25">
      <c r="C2732" s="9">
        <f t="shared" ca="1" si="227"/>
        <v>24</v>
      </c>
      <c r="D2732" s="9" cm="1">
        <f t="array" aca="1" ref="D2732" ca="1">_xlfn.ANCHORARRAY(C2732)*0.05</f>
        <v>1.2000000000000002</v>
      </c>
      <c r="E2732" s="9">
        <f t="shared" ca="1" si="228"/>
        <v>1</v>
      </c>
      <c r="F2732" s="9">
        <f t="shared" ca="1" si="226"/>
        <v>4</v>
      </c>
      <c r="G2732" s="9">
        <f t="shared" ca="1" si="229"/>
        <v>14</v>
      </c>
      <c r="H2732" s="9">
        <f t="shared" ca="1" si="230"/>
        <v>4</v>
      </c>
      <c r="I2732" s="9">
        <f ca="1">RAND()*(Packaging[[#This Row],[Ordering cost]]+Packaging[[#This Row],[Holding cost]])+0.2</f>
        <v>1.5293666845091547</v>
      </c>
      <c r="J2732" s="9">
        <f ca="1">SUM(Packaging[[#This Row],[Purchase Cost]:[Taxes]])</f>
        <v>49.729366684509159</v>
      </c>
      <c r="K2732" s="9" t="str">
        <f>TEXT(Packaging[[#This Row],[Deliverydate_C]],"mmm")</f>
        <v>Jan</v>
      </c>
      <c r="L2732" s="9"/>
      <c r="M2732" s="9" t="s">
        <v>220</v>
      </c>
    </row>
    <row r="2733" spans="3:13" x14ac:dyDescent="0.25">
      <c r="C2733" s="9">
        <f t="shared" ca="1" si="227"/>
        <v>30</v>
      </c>
      <c r="D2733" s="9" cm="1">
        <f t="array" aca="1" ref="D2733" ca="1">_xlfn.ANCHORARRAY(C2733)*0.05</f>
        <v>1.5</v>
      </c>
      <c r="E2733" s="9">
        <f t="shared" ca="1" si="228"/>
        <v>1</v>
      </c>
      <c r="F2733" s="9">
        <f t="shared" ca="1" si="226"/>
        <v>3</v>
      </c>
      <c r="G2733" s="9">
        <f t="shared" ca="1" si="229"/>
        <v>11</v>
      </c>
      <c r="H2733" s="9">
        <f t="shared" ca="1" si="230"/>
        <v>4</v>
      </c>
      <c r="I2733" s="9">
        <f ca="1">RAND()*(Packaging[[#This Row],[Ordering cost]]+Packaging[[#This Row],[Holding cost]])+0.2</f>
        <v>1.3812667964192591</v>
      </c>
      <c r="J2733" s="9">
        <f ca="1">SUM(Packaging[[#This Row],[Purchase Cost]:[Taxes]])</f>
        <v>51.881266796419261</v>
      </c>
      <c r="K2733" s="9" t="str">
        <f>TEXT(Packaging[[#This Row],[Deliverydate_C]],"mmm")</f>
        <v>Jan</v>
      </c>
      <c r="L2733" s="9"/>
      <c r="M2733" s="9" t="s">
        <v>219</v>
      </c>
    </row>
    <row r="2734" spans="3:13" x14ac:dyDescent="0.25">
      <c r="C2734" s="9">
        <f t="shared" ca="1" si="227"/>
        <v>24</v>
      </c>
      <c r="D2734" s="9" cm="1">
        <f t="array" aca="1" ref="D2734" ca="1">_xlfn.ANCHORARRAY(C2734)*0.05</f>
        <v>1.2000000000000002</v>
      </c>
      <c r="E2734" s="9">
        <f t="shared" ca="1" si="228"/>
        <v>2</v>
      </c>
      <c r="F2734" s="9">
        <f t="shared" ca="1" si="226"/>
        <v>3</v>
      </c>
      <c r="G2734" s="9">
        <f t="shared" ca="1" si="229"/>
        <v>13</v>
      </c>
      <c r="H2734" s="9">
        <f t="shared" ca="1" si="230"/>
        <v>4</v>
      </c>
      <c r="I2734" s="9">
        <f ca="1">RAND()*(Packaging[[#This Row],[Ordering cost]]+Packaging[[#This Row],[Holding cost]])+0.2</f>
        <v>2.389300818129541</v>
      </c>
      <c r="J2734" s="9">
        <f ca="1">SUM(Packaging[[#This Row],[Purchase Cost]:[Taxes]])</f>
        <v>49.589300818129544</v>
      </c>
      <c r="K2734" s="9" t="str">
        <f>TEXT(Packaging[[#This Row],[Deliverydate_C]],"mmm")</f>
        <v>Jan</v>
      </c>
      <c r="L2734" s="9"/>
      <c r="M2734" s="9" t="s">
        <v>220</v>
      </c>
    </row>
    <row r="2735" spans="3:13" x14ac:dyDescent="0.25">
      <c r="C2735" s="9">
        <f t="shared" ca="1" si="227"/>
        <v>24</v>
      </c>
      <c r="D2735" s="9" cm="1">
        <f t="array" aca="1" ref="D2735" ca="1">_xlfn.ANCHORARRAY(C2735)*0.05</f>
        <v>1.2000000000000002</v>
      </c>
      <c r="E2735" s="9">
        <f t="shared" ca="1" si="228"/>
        <v>1</v>
      </c>
      <c r="F2735" s="9">
        <f t="shared" ca="1" si="226"/>
        <v>3</v>
      </c>
      <c r="G2735" s="9">
        <f t="shared" ca="1" si="229"/>
        <v>13</v>
      </c>
      <c r="H2735" s="9">
        <f t="shared" ca="1" si="230"/>
        <v>5</v>
      </c>
      <c r="I2735" s="9">
        <f ca="1">RAND()*(Packaging[[#This Row],[Ordering cost]]+Packaging[[#This Row],[Holding cost]])+0.2</f>
        <v>1.6878974292153122</v>
      </c>
      <c r="J2735" s="9">
        <f ca="1">SUM(Packaging[[#This Row],[Purchase Cost]:[Taxes]])</f>
        <v>48.887897429215315</v>
      </c>
      <c r="K2735" s="9" t="str">
        <f>TEXT(Packaging[[#This Row],[Deliverydate_C]],"mmm")</f>
        <v>Jan</v>
      </c>
      <c r="L2735" s="9"/>
      <c r="M2735" s="9" t="s">
        <v>220</v>
      </c>
    </row>
    <row r="2736" spans="3:13" x14ac:dyDescent="0.25">
      <c r="C2736" s="9">
        <f t="shared" ca="1" si="227"/>
        <v>30</v>
      </c>
      <c r="D2736" s="9" cm="1">
        <f t="array" aca="1" ref="D2736" ca="1">_xlfn.ANCHORARRAY(C2736)*0.05</f>
        <v>1.5</v>
      </c>
      <c r="E2736" s="9">
        <f t="shared" ca="1" si="228"/>
        <v>2</v>
      </c>
      <c r="F2736" s="9">
        <f t="shared" ca="1" si="226"/>
        <v>3</v>
      </c>
      <c r="G2736" s="9">
        <f t="shared" ca="1" si="229"/>
        <v>12</v>
      </c>
      <c r="H2736" s="9">
        <f t="shared" ca="1" si="230"/>
        <v>3</v>
      </c>
      <c r="I2736" s="9">
        <f ca="1">RAND()*(Packaging[[#This Row],[Ordering cost]]+Packaging[[#This Row],[Holding cost]])+0.2</f>
        <v>1.1656589016763386</v>
      </c>
      <c r="J2736" s="9">
        <f ca="1">SUM(Packaging[[#This Row],[Purchase Cost]:[Taxes]])</f>
        <v>52.665658901676338</v>
      </c>
      <c r="K2736" s="9" t="str">
        <f>TEXT(Packaging[[#This Row],[Deliverydate_C]],"mmm")</f>
        <v>Jan</v>
      </c>
      <c r="L2736" s="9"/>
      <c r="M2736" s="9" t="s">
        <v>221</v>
      </c>
    </row>
    <row r="2737" spans="3:13" x14ac:dyDescent="0.25">
      <c r="C2737" s="9">
        <f t="shared" ca="1" si="227"/>
        <v>26</v>
      </c>
      <c r="D2737" s="9" cm="1">
        <f t="array" aca="1" ref="D2737" ca="1">_xlfn.ANCHORARRAY(C2737)*0.05</f>
        <v>1.3</v>
      </c>
      <c r="E2737" s="9">
        <f t="shared" ca="1" si="228"/>
        <v>2</v>
      </c>
      <c r="F2737" s="9">
        <f t="shared" ca="1" si="226"/>
        <v>4</v>
      </c>
      <c r="G2737" s="9">
        <f t="shared" ca="1" si="229"/>
        <v>10</v>
      </c>
      <c r="H2737" s="9">
        <f t="shared" ca="1" si="230"/>
        <v>2</v>
      </c>
      <c r="I2737" s="9">
        <f ca="1">RAND()*(Packaging[[#This Row],[Ordering cost]]+Packaging[[#This Row],[Holding cost]])+0.2</f>
        <v>2.1363044142399583</v>
      </c>
      <c r="J2737" s="9">
        <f ca="1">SUM(Packaging[[#This Row],[Purchase Cost]:[Taxes]])</f>
        <v>47.436304414239956</v>
      </c>
      <c r="K2737" s="9" t="str">
        <f>TEXT(Packaging[[#This Row],[Deliverydate_C]],"mmm")</f>
        <v>Jan</v>
      </c>
      <c r="L2737" s="9"/>
      <c r="M2737" s="9" t="s">
        <v>219</v>
      </c>
    </row>
    <row r="2738" spans="3:13" x14ac:dyDescent="0.25">
      <c r="C2738" s="9">
        <f t="shared" ca="1" si="227"/>
        <v>22</v>
      </c>
      <c r="D2738" s="9" cm="1">
        <f t="array" aca="1" ref="D2738" ca="1">_xlfn.ANCHORARRAY(C2738)*0.05</f>
        <v>1.1000000000000001</v>
      </c>
      <c r="E2738" s="9">
        <f t="shared" ca="1" si="228"/>
        <v>1</v>
      </c>
      <c r="F2738" s="9">
        <f t="shared" ca="1" si="226"/>
        <v>4</v>
      </c>
      <c r="G2738" s="9">
        <f t="shared" ca="1" si="229"/>
        <v>15</v>
      </c>
      <c r="H2738" s="9">
        <f t="shared" ca="1" si="230"/>
        <v>2</v>
      </c>
      <c r="I2738" s="9">
        <f ca="1">RAND()*(Packaging[[#This Row],[Ordering cost]]+Packaging[[#This Row],[Holding cost]])+0.2</f>
        <v>0.59291805197918146</v>
      </c>
      <c r="J2738" s="9">
        <f ca="1">SUM(Packaging[[#This Row],[Purchase Cost]:[Taxes]])</f>
        <v>45.692918051979184</v>
      </c>
      <c r="K2738" s="9" t="str">
        <f>TEXT(Packaging[[#This Row],[Deliverydate_C]],"mmm")</f>
        <v>Jan</v>
      </c>
      <c r="L2738" s="9"/>
      <c r="M2738" s="9" t="s">
        <v>220</v>
      </c>
    </row>
    <row r="2739" spans="3:13" x14ac:dyDescent="0.25">
      <c r="C2739" s="9">
        <f t="shared" ca="1" si="227"/>
        <v>27</v>
      </c>
      <c r="D2739" s="9" cm="1">
        <f t="array" aca="1" ref="D2739" ca="1">_xlfn.ANCHORARRAY(C2739)*0.05</f>
        <v>1.35</v>
      </c>
      <c r="E2739" s="9">
        <f t="shared" ca="1" si="228"/>
        <v>2</v>
      </c>
      <c r="F2739" s="9">
        <f t="shared" ca="1" si="226"/>
        <v>3</v>
      </c>
      <c r="G2739" s="9">
        <f t="shared" ca="1" si="229"/>
        <v>12</v>
      </c>
      <c r="H2739" s="9">
        <f t="shared" ca="1" si="230"/>
        <v>3</v>
      </c>
      <c r="I2739" s="9">
        <f ca="1">RAND()*(Packaging[[#This Row],[Ordering cost]]+Packaging[[#This Row],[Holding cost]])+0.2</f>
        <v>2.0097382691538495</v>
      </c>
      <c r="J2739" s="9">
        <f ca="1">SUM(Packaging[[#This Row],[Purchase Cost]:[Taxes]])</f>
        <v>50.359738269153851</v>
      </c>
      <c r="K2739" s="9" t="str">
        <f>TEXT(Packaging[[#This Row],[Deliverydate_C]],"mmm")</f>
        <v>Jan</v>
      </c>
      <c r="L2739" s="9"/>
      <c r="M2739" s="9" t="s">
        <v>221</v>
      </c>
    </row>
    <row r="2740" spans="3:13" x14ac:dyDescent="0.25">
      <c r="C2740" s="9">
        <f t="shared" ca="1" si="227"/>
        <v>30</v>
      </c>
      <c r="D2740" s="9" cm="1">
        <f t="array" aca="1" ref="D2740" ca="1">_xlfn.ANCHORARRAY(C2740)*0.05</f>
        <v>1.5</v>
      </c>
      <c r="E2740" s="9">
        <f t="shared" ca="1" si="228"/>
        <v>2</v>
      </c>
      <c r="F2740" s="9">
        <f t="shared" ca="1" si="226"/>
        <v>4</v>
      </c>
      <c r="G2740" s="9">
        <f t="shared" ca="1" si="229"/>
        <v>14</v>
      </c>
      <c r="H2740" s="9">
        <f t="shared" ca="1" si="230"/>
        <v>4</v>
      </c>
      <c r="I2740" s="9">
        <f ca="1">RAND()*(Packaging[[#This Row],[Ordering cost]]+Packaging[[#This Row],[Holding cost]])+0.2</f>
        <v>1.4648759362323063</v>
      </c>
      <c r="J2740" s="9">
        <f ca="1">SUM(Packaging[[#This Row],[Purchase Cost]:[Taxes]])</f>
        <v>56.964875936232303</v>
      </c>
      <c r="K2740" s="9" t="str">
        <f>TEXT(Packaging[[#This Row],[Deliverydate_C]],"mmm")</f>
        <v>Jan</v>
      </c>
      <c r="L2740" s="9"/>
      <c r="M2740" s="9" t="s">
        <v>220</v>
      </c>
    </row>
    <row r="2741" spans="3:13" x14ac:dyDescent="0.25">
      <c r="C2741" s="9">
        <f t="shared" ca="1" si="227"/>
        <v>29</v>
      </c>
      <c r="D2741" s="9" cm="1">
        <f t="array" aca="1" ref="D2741" ca="1">_xlfn.ANCHORARRAY(C2741)*0.05</f>
        <v>1.4500000000000002</v>
      </c>
      <c r="E2741" s="9">
        <f t="shared" ca="1" si="228"/>
        <v>1</v>
      </c>
      <c r="F2741" s="9">
        <f t="shared" ca="1" si="226"/>
        <v>4</v>
      </c>
      <c r="G2741" s="9">
        <f t="shared" ca="1" si="229"/>
        <v>14</v>
      </c>
      <c r="H2741" s="9">
        <f t="shared" ca="1" si="230"/>
        <v>5</v>
      </c>
      <c r="I2741" s="9">
        <f ca="1">RAND()*(Packaging[[#This Row],[Ordering cost]]+Packaging[[#This Row],[Holding cost]])+0.2</f>
        <v>1.0384976740906133</v>
      </c>
      <c r="J2741" s="9">
        <f ca="1">SUM(Packaging[[#This Row],[Purchase Cost]:[Taxes]])</f>
        <v>55.488497674090617</v>
      </c>
      <c r="K2741" s="9" t="str">
        <f>TEXT(Packaging[[#This Row],[Deliverydate_C]],"mmm")</f>
        <v>Jan</v>
      </c>
      <c r="L2741" s="9"/>
      <c r="M2741" s="9" t="s">
        <v>220</v>
      </c>
    </row>
    <row r="2742" spans="3:13" x14ac:dyDescent="0.25">
      <c r="C2742" s="9">
        <f t="shared" ca="1" si="227"/>
        <v>24</v>
      </c>
      <c r="D2742" s="9" cm="1">
        <f t="array" aca="1" ref="D2742" ca="1">_xlfn.ANCHORARRAY(C2742)*0.05</f>
        <v>1.2000000000000002</v>
      </c>
      <c r="E2742" s="9">
        <f t="shared" ca="1" si="228"/>
        <v>1</v>
      </c>
      <c r="F2742" s="9">
        <f t="shared" ca="1" si="226"/>
        <v>3</v>
      </c>
      <c r="G2742" s="9">
        <f t="shared" ca="1" si="229"/>
        <v>13</v>
      </c>
      <c r="H2742" s="9">
        <f t="shared" ca="1" si="230"/>
        <v>2</v>
      </c>
      <c r="I2742" s="9">
        <f ca="1">RAND()*(Packaging[[#This Row],[Ordering cost]]+Packaging[[#This Row],[Holding cost]])+0.2</f>
        <v>1.6856635710000156</v>
      </c>
      <c r="J2742" s="9">
        <f ca="1">SUM(Packaging[[#This Row],[Purchase Cost]:[Taxes]])</f>
        <v>45.885663571000016</v>
      </c>
      <c r="K2742" s="9" t="str">
        <f>TEXT(Packaging[[#This Row],[Deliverydate_C]],"mmm")</f>
        <v>Jan</v>
      </c>
      <c r="L2742" s="9"/>
      <c r="M2742" s="9" t="s">
        <v>219</v>
      </c>
    </row>
    <row r="2743" spans="3:13" x14ac:dyDescent="0.25">
      <c r="C2743" s="9">
        <f t="shared" ca="1" si="227"/>
        <v>22</v>
      </c>
      <c r="D2743" s="9" cm="1">
        <f t="array" aca="1" ref="D2743" ca="1">_xlfn.ANCHORARRAY(C2743)*0.05</f>
        <v>1.1000000000000001</v>
      </c>
      <c r="E2743" s="9">
        <f t="shared" ca="1" si="228"/>
        <v>1</v>
      </c>
      <c r="F2743" s="9">
        <f t="shared" ca="1" si="226"/>
        <v>3</v>
      </c>
      <c r="G2743" s="9">
        <f t="shared" ca="1" si="229"/>
        <v>11</v>
      </c>
      <c r="H2743" s="9">
        <f t="shared" ca="1" si="230"/>
        <v>2</v>
      </c>
      <c r="I2743" s="9">
        <f ca="1">RAND()*(Packaging[[#This Row],[Ordering cost]]+Packaging[[#This Row],[Holding cost]])+0.2</f>
        <v>2.172257664315508</v>
      </c>
      <c r="J2743" s="9">
        <f ca="1">SUM(Packaging[[#This Row],[Purchase Cost]:[Taxes]])</f>
        <v>42.272257664315511</v>
      </c>
      <c r="K2743" s="9" t="str">
        <f>TEXT(Packaging[[#This Row],[Deliverydate_C]],"mmm")</f>
        <v>Jan</v>
      </c>
      <c r="L2743" s="9"/>
      <c r="M2743" s="9" t="s">
        <v>219</v>
      </c>
    </row>
    <row r="2744" spans="3:13" x14ac:dyDescent="0.25">
      <c r="C2744" s="9">
        <f t="shared" ca="1" si="227"/>
        <v>21</v>
      </c>
      <c r="D2744" s="9" cm="1">
        <f t="array" aca="1" ref="D2744" ca="1">_xlfn.ANCHORARRAY(C2744)*0.05</f>
        <v>1.05</v>
      </c>
      <c r="E2744" s="9">
        <f t="shared" ca="1" si="228"/>
        <v>1</v>
      </c>
      <c r="F2744" s="9">
        <f t="shared" ca="1" si="226"/>
        <v>3</v>
      </c>
      <c r="G2744" s="9">
        <f t="shared" ca="1" si="229"/>
        <v>12</v>
      </c>
      <c r="H2744" s="9">
        <f t="shared" ca="1" si="230"/>
        <v>5</v>
      </c>
      <c r="I2744" s="9">
        <f ca="1">RAND()*(Packaging[[#This Row],[Ordering cost]]+Packaging[[#This Row],[Holding cost]])+0.2</f>
        <v>0.85942719851259541</v>
      </c>
      <c r="J2744" s="9">
        <f ca="1">SUM(Packaging[[#This Row],[Purchase Cost]:[Taxes]])</f>
        <v>43.909427198512596</v>
      </c>
      <c r="K2744" s="9" t="str">
        <f>TEXT(Packaging[[#This Row],[Deliverydate_C]],"mmm")</f>
        <v>Jan</v>
      </c>
      <c r="L2744" s="9"/>
      <c r="M2744" s="9" t="s">
        <v>219</v>
      </c>
    </row>
    <row r="2745" spans="3:13" x14ac:dyDescent="0.25">
      <c r="C2745" s="9">
        <f t="shared" ca="1" si="227"/>
        <v>23</v>
      </c>
      <c r="D2745" s="9" cm="1">
        <f t="array" aca="1" ref="D2745" ca="1">_xlfn.ANCHORARRAY(C2745)*0.05</f>
        <v>1.1500000000000001</v>
      </c>
      <c r="E2745" s="9">
        <f t="shared" ca="1" si="228"/>
        <v>2</v>
      </c>
      <c r="F2745" s="9">
        <f t="shared" ca="1" si="226"/>
        <v>4</v>
      </c>
      <c r="G2745" s="9">
        <f t="shared" ca="1" si="229"/>
        <v>10</v>
      </c>
      <c r="H2745" s="9">
        <f t="shared" ca="1" si="230"/>
        <v>5</v>
      </c>
      <c r="I2745" s="9">
        <f ca="1">RAND()*(Packaging[[#This Row],[Ordering cost]]+Packaging[[#This Row],[Holding cost]])+0.2</f>
        <v>1.5831155319284254</v>
      </c>
      <c r="J2745" s="9">
        <f ca="1">SUM(Packaging[[#This Row],[Purchase Cost]:[Taxes]])</f>
        <v>46.733115531928426</v>
      </c>
      <c r="K2745" s="9" t="str">
        <f>TEXT(Packaging[[#This Row],[Deliverydate_C]],"mmm")</f>
        <v>Jan</v>
      </c>
      <c r="L2745" s="9"/>
      <c r="M2745" s="9" t="s">
        <v>220</v>
      </c>
    </row>
    <row r="2746" spans="3:13" x14ac:dyDescent="0.25">
      <c r="C2746" s="9">
        <f t="shared" ca="1" si="227"/>
        <v>27</v>
      </c>
      <c r="D2746" s="9" cm="1">
        <f t="array" aca="1" ref="D2746" ca="1">_xlfn.ANCHORARRAY(C2746)*0.05</f>
        <v>1.35</v>
      </c>
      <c r="E2746" s="9">
        <f t="shared" ca="1" si="228"/>
        <v>2</v>
      </c>
      <c r="F2746" s="9">
        <f t="shared" ca="1" si="226"/>
        <v>4</v>
      </c>
      <c r="G2746" s="9">
        <f t="shared" ca="1" si="229"/>
        <v>14</v>
      </c>
      <c r="H2746" s="9">
        <f t="shared" ca="1" si="230"/>
        <v>5</v>
      </c>
      <c r="I2746" s="9">
        <f ca="1">RAND()*(Packaging[[#This Row],[Ordering cost]]+Packaging[[#This Row],[Holding cost]])+0.2</f>
        <v>1.6860162630020468</v>
      </c>
      <c r="J2746" s="9">
        <f ca="1">SUM(Packaging[[#This Row],[Purchase Cost]:[Taxes]])</f>
        <v>55.036016263002047</v>
      </c>
      <c r="K2746" s="9" t="str">
        <f>TEXT(Packaging[[#This Row],[Deliverydate_C]],"mmm")</f>
        <v>Jan</v>
      </c>
      <c r="L2746" s="9"/>
      <c r="M2746" s="9" t="s">
        <v>220</v>
      </c>
    </row>
    <row r="2747" spans="3:13" x14ac:dyDescent="0.25">
      <c r="C2747" s="9">
        <f t="shared" ca="1" si="227"/>
        <v>25</v>
      </c>
      <c r="D2747" s="9" cm="1">
        <f t="array" aca="1" ref="D2747" ca="1">_xlfn.ANCHORARRAY(C2747)*0.05</f>
        <v>1.25</v>
      </c>
      <c r="E2747" s="9">
        <f t="shared" ca="1" si="228"/>
        <v>1</v>
      </c>
      <c r="F2747" s="9">
        <f t="shared" ca="1" si="226"/>
        <v>3</v>
      </c>
      <c r="G2747" s="9">
        <f t="shared" ca="1" si="229"/>
        <v>14</v>
      </c>
      <c r="H2747" s="9">
        <f t="shared" ca="1" si="230"/>
        <v>2</v>
      </c>
      <c r="I2747" s="9">
        <f ca="1">RAND()*(Packaging[[#This Row],[Ordering cost]]+Packaging[[#This Row],[Holding cost]])+0.2</f>
        <v>0.7142624246113678</v>
      </c>
      <c r="J2747" s="9">
        <f ca="1">SUM(Packaging[[#This Row],[Purchase Cost]:[Taxes]])</f>
        <v>46.96426242461137</v>
      </c>
      <c r="K2747" s="9" t="str">
        <f>TEXT(Packaging[[#This Row],[Deliverydate_C]],"mmm")</f>
        <v>Jan</v>
      </c>
      <c r="L2747" s="9"/>
      <c r="M2747" s="9" t="s">
        <v>220</v>
      </c>
    </row>
    <row r="2748" spans="3:13" x14ac:dyDescent="0.25">
      <c r="C2748" s="9">
        <f t="shared" ca="1" si="227"/>
        <v>27</v>
      </c>
      <c r="D2748" s="9" cm="1">
        <f t="array" aca="1" ref="D2748" ca="1">_xlfn.ANCHORARRAY(C2748)*0.05</f>
        <v>1.35</v>
      </c>
      <c r="E2748" s="9">
        <f t="shared" ca="1" si="228"/>
        <v>1</v>
      </c>
      <c r="F2748" s="9">
        <f t="shared" ca="1" si="226"/>
        <v>3</v>
      </c>
      <c r="G2748" s="9">
        <f t="shared" ca="1" si="229"/>
        <v>14</v>
      </c>
      <c r="H2748" s="9">
        <f t="shared" ca="1" si="230"/>
        <v>2</v>
      </c>
      <c r="I2748" s="9">
        <f ca="1">RAND()*(Packaging[[#This Row],[Ordering cost]]+Packaging[[#This Row],[Holding cost]])+0.2</f>
        <v>2.0286406711917588</v>
      </c>
      <c r="J2748" s="9">
        <f ca="1">SUM(Packaging[[#This Row],[Purchase Cost]:[Taxes]])</f>
        <v>50.378640671191761</v>
      </c>
      <c r="K2748" s="9" t="str">
        <f>TEXT(Packaging[[#This Row],[Deliverydate_C]],"mmm")</f>
        <v>Jan</v>
      </c>
      <c r="L2748" s="9"/>
      <c r="M2748" s="9" t="s">
        <v>219</v>
      </c>
    </row>
    <row r="2749" spans="3:13" x14ac:dyDescent="0.25">
      <c r="C2749" s="9">
        <f t="shared" ca="1" si="227"/>
        <v>20</v>
      </c>
      <c r="D2749" s="9" cm="1">
        <f t="array" aca="1" ref="D2749" ca="1">_xlfn.ANCHORARRAY(C2749)*0.05</f>
        <v>1</v>
      </c>
      <c r="E2749" s="9">
        <f t="shared" ca="1" si="228"/>
        <v>1</v>
      </c>
      <c r="F2749" s="9">
        <f t="shared" ca="1" si="226"/>
        <v>4</v>
      </c>
      <c r="G2749" s="9">
        <f t="shared" ca="1" si="229"/>
        <v>13</v>
      </c>
      <c r="H2749" s="9">
        <f t="shared" ca="1" si="230"/>
        <v>3</v>
      </c>
      <c r="I2749" s="9">
        <f ca="1">RAND()*(Packaging[[#This Row],[Ordering cost]]+Packaging[[#This Row],[Holding cost]])+0.2</f>
        <v>2.0869370260042768</v>
      </c>
      <c r="J2749" s="9">
        <f ca="1">SUM(Packaging[[#This Row],[Purchase Cost]:[Taxes]])</f>
        <v>44.086937026004279</v>
      </c>
      <c r="K2749" s="9" t="str">
        <f>TEXT(Packaging[[#This Row],[Deliverydate_C]],"mmm")</f>
        <v>Jan</v>
      </c>
      <c r="L2749" s="9"/>
      <c r="M2749" s="9" t="s">
        <v>220</v>
      </c>
    </row>
    <row r="2750" spans="3:13" x14ac:dyDescent="0.25">
      <c r="C2750" s="9">
        <f t="shared" ca="1" si="227"/>
        <v>30</v>
      </c>
      <c r="D2750" s="9" cm="1">
        <f t="array" aca="1" ref="D2750" ca="1">_xlfn.ANCHORARRAY(C2750)*0.05</f>
        <v>1.5</v>
      </c>
      <c r="E2750" s="9">
        <f t="shared" ca="1" si="228"/>
        <v>2</v>
      </c>
      <c r="F2750" s="9">
        <f t="shared" ca="1" si="226"/>
        <v>4</v>
      </c>
      <c r="G2750" s="9">
        <f t="shared" ca="1" si="229"/>
        <v>13</v>
      </c>
      <c r="H2750" s="9">
        <f t="shared" ca="1" si="230"/>
        <v>3</v>
      </c>
      <c r="I2750" s="9">
        <f ca="1">RAND()*(Packaging[[#This Row],[Ordering cost]]+Packaging[[#This Row],[Holding cost]])+0.2</f>
        <v>1.7211863007863801</v>
      </c>
      <c r="J2750" s="9">
        <f ca="1">SUM(Packaging[[#This Row],[Purchase Cost]:[Taxes]])</f>
        <v>55.221186300786378</v>
      </c>
      <c r="K2750" s="9" t="str">
        <f>TEXT(Packaging[[#This Row],[Deliverydate_C]],"mmm")</f>
        <v>Jan</v>
      </c>
      <c r="L2750" s="9"/>
      <c r="M2750" s="9" t="s">
        <v>220</v>
      </c>
    </row>
    <row r="2751" spans="3:13" x14ac:dyDescent="0.25">
      <c r="C2751" s="9">
        <f t="shared" ca="1" si="227"/>
        <v>20</v>
      </c>
      <c r="D2751" s="9" cm="1">
        <f t="array" aca="1" ref="D2751" ca="1">_xlfn.ANCHORARRAY(C2751)*0.05</f>
        <v>1</v>
      </c>
      <c r="E2751" s="9">
        <f t="shared" ca="1" si="228"/>
        <v>1</v>
      </c>
      <c r="F2751" s="9">
        <f t="shared" ca="1" si="226"/>
        <v>4</v>
      </c>
      <c r="G2751" s="9">
        <f t="shared" ca="1" si="229"/>
        <v>15</v>
      </c>
      <c r="H2751" s="9">
        <f t="shared" ca="1" si="230"/>
        <v>4</v>
      </c>
      <c r="I2751" s="9">
        <f ca="1">RAND()*(Packaging[[#This Row],[Ordering cost]]+Packaging[[#This Row],[Holding cost]])+0.2</f>
        <v>1.0968915780894866</v>
      </c>
      <c r="J2751" s="9">
        <f ca="1">SUM(Packaging[[#This Row],[Purchase Cost]:[Taxes]])</f>
        <v>46.096891578089483</v>
      </c>
      <c r="K2751" s="9" t="str">
        <f>TEXT(Packaging[[#This Row],[Deliverydate_C]],"mmm")</f>
        <v>Jan</v>
      </c>
      <c r="L2751" s="9"/>
      <c r="M2751" s="9" t="s">
        <v>220</v>
      </c>
    </row>
    <row r="2752" spans="3:13" x14ac:dyDescent="0.25">
      <c r="C2752" s="9">
        <f t="shared" ca="1" si="227"/>
        <v>28</v>
      </c>
      <c r="D2752" s="9" cm="1">
        <f t="array" aca="1" ref="D2752" ca="1">_xlfn.ANCHORARRAY(C2752)*0.05</f>
        <v>1.4000000000000001</v>
      </c>
      <c r="E2752" s="9">
        <f t="shared" ca="1" si="228"/>
        <v>1</v>
      </c>
      <c r="F2752" s="9">
        <f t="shared" ca="1" si="226"/>
        <v>4</v>
      </c>
      <c r="G2752" s="9">
        <f t="shared" ca="1" si="229"/>
        <v>12</v>
      </c>
      <c r="H2752" s="9">
        <f t="shared" ca="1" si="230"/>
        <v>4</v>
      </c>
      <c r="I2752" s="9">
        <f ca="1">RAND()*(Packaging[[#This Row],[Ordering cost]]+Packaging[[#This Row],[Holding cost]])+0.2</f>
        <v>2.1420529453751449</v>
      </c>
      <c r="J2752" s="9">
        <f ca="1">SUM(Packaging[[#This Row],[Purchase Cost]:[Taxes]])</f>
        <v>52.542052945375147</v>
      </c>
      <c r="K2752" s="9" t="str">
        <f>TEXT(Packaging[[#This Row],[Deliverydate_C]],"mmm")</f>
        <v>Jan</v>
      </c>
      <c r="L2752" s="9"/>
      <c r="M2752" s="9" t="s">
        <v>220</v>
      </c>
    </row>
    <row r="2753" spans="3:13" x14ac:dyDescent="0.25">
      <c r="C2753" s="9">
        <f t="shared" ca="1" si="227"/>
        <v>22</v>
      </c>
      <c r="D2753" s="9" cm="1">
        <f t="array" aca="1" ref="D2753" ca="1">_xlfn.ANCHORARRAY(C2753)*0.05</f>
        <v>1.1000000000000001</v>
      </c>
      <c r="E2753" s="9">
        <f t="shared" ca="1" si="228"/>
        <v>1</v>
      </c>
      <c r="F2753" s="9">
        <f t="shared" ca="1" si="226"/>
        <v>4</v>
      </c>
      <c r="G2753" s="9">
        <f t="shared" ca="1" si="229"/>
        <v>15</v>
      </c>
      <c r="H2753" s="9">
        <f t="shared" ca="1" si="230"/>
        <v>4</v>
      </c>
      <c r="I2753" s="9">
        <f ca="1">RAND()*(Packaging[[#This Row],[Ordering cost]]+Packaging[[#This Row],[Holding cost]])+0.2</f>
        <v>0.36674395665137594</v>
      </c>
      <c r="J2753" s="9">
        <f ca="1">SUM(Packaging[[#This Row],[Purchase Cost]:[Taxes]])</f>
        <v>47.466743956651378</v>
      </c>
      <c r="K2753" s="9" t="str">
        <f>TEXT(Packaging[[#This Row],[Deliverydate_C]],"mmm")</f>
        <v>Jan</v>
      </c>
      <c r="L2753" s="9"/>
      <c r="M2753" s="9" t="s">
        <v>220</v>
      </c>
    </row>
    <row r="2754" spans="3:13" x14ac:dyDescent="0.25">
      <c r="C2754" s="9">
        <f t="shared" ca="1" si="227"/>
        <v>21</v>
      </c>
      <c r="D2754" s="9" cm="1">
        <f t="array" aca="1" ref="D2754" ca="1">_xlfn.ANCHORARRAY(C2754)*0.05</f>
        <v>1.05</v>
      </c>
      <c r="E2754" s="9">
        <f t="shared" ca="1" si="228"/>
        <v>1</v>
      </c>
      <c r="F2754" s="9">
        <f t="shared" ref="F2754:F2817" ca="1" si="231">RANDBETWEEN(3,4)</f>
        <v>4</v>
      </c>
      <c r="G2754" s="9">
        <f t="shared" ca="1" si="229"/>
        <v>15</v>
      </c>
      <c r="H2754" s="9">
        <f t="shared" ca="1" si="230"/>
        <v>5</v>
      </c>
      <c r="I2754" s="9">
        <f ca="1">RAND()*(Packaging[[#This Row],[Ordering cost]]+Packaging[[#This Row],[Holding cost]])+0.2</f>
        <v>1.1557439663358522</v>
      </c>
      <c r="J2754" s="9">
        <f ca="1">SUM(Packaging[[#This Row],[Purchase Cost]:[Taxes]])</f>
        <v>48.205743966335852</v>
      </c>
      <c r="K2754" s="9" t="str">
        <f>TEXT(Packaging[[#This Row],[Deliverydate_C]],"mmm")</f>
        <v>Jan</v>
      </c>
      <c r="L2754" s="9"/>
      <c r="M2754" s="9" t="s">
        <v>220</v>
      </c>
    </row>
    <row r="2755" spans="3:13" x14ac:dyDescent="0.25">
      <c r="C2755" s="9">
        <f t="shared" ca="1" si="227"/>
        <v>23</v>
      </c>
      <c r="D2755" s="9" cm="1">
        <f t="array" aca="1" ref="D2755" ca="1">_xlfn.ANCHORARRAY(C2755)*0.05</f>
        <v>1.1500000000000001</v>
      </c>
      <c r="E2755" s="9">
        <f t="shared" ca="1" si="228"/>
        <v>2</v>
      </c>
      <c r="F2755" s="9">
        <f t="shared" ca="1" si="231"/>
        <v>3</v>
      </c>
      <c r="G2755" s="9">
        <f t="shared" ca="1" si="229"/>
        <v>13</v>
      </c>
      <c r="H2755" s="9">
        <f t="shared" ca="1" si="230"/>
        <v>3</v>
      </c>
      <c r="I2755" s="9">
        <f ca="1">RAND()*(Packaging[[#This Row],[Ordering cost]]+Packaging[[#This Row],[Holding cost]])+0.2</f>
        <v>2.4731582201472184</v>
      </c>
      <c r="J2755" s="9">
        <f ca="1">SUM(Packaging[[#This Row],[Purchase Cost]:[Taxes]])</f>
        <v>47.623158220147218</v>
      </c>
      <c r="K2755" s="9" t="str">
        <f>TEXT(Packaging[[#This Row],[Deliverydate_C]],"mmm")</f>
        <v>Jan</v>
      </c>
      <c r="L2755" s="9"/>
      <c r="M2755" s="9" t="s">
        <v>219</v>
      </c>
    </row>
    <row r="2756" spans="3:13" x14ac:dyDescent="0.25">
      <c r="C2756" s="9">
        <f t="shared" ca="1" si="227"/>
        <v>21</v>
      </c>
      <c r="D2756" s="9" cm="1">
        <f t="array" aca="1" ref="D2756" ca="1">_xlfn.ANCHORARRAY(C2756)*0.05</f>
        <v>1.05</v>
      </c>
      <c r="E2756" s="9">
        <f t="shared" ca="1" si="228"/>
        <v>1</v>
      </c>
      <c r="F2756" s="9">
        <f t="shared" ca="1" si="231"/>
        <v>3</v>
      </c>
      <c r="G2756" s="9">
        <f t="shared" ca="1" si="229"/>
        <v>13</v>
      </c>
      <c r="H2756" s="9">
        <f t="shared" ca="1" si="230"/>
        <v>5</v>
      </c>
      <c r="I2756" s="9">
        <f ca="1">RAND()*(Packaging[[#This Row],[Ordering cost]]+Packaging[[#This Row],[Holding cost]])+0.2</f>
        <v>0.62573346355733162</v>
      </c>
      <c r="J2756" s="9">
        <f ca="1">SUM(Packaging[[#This Row],[Purchase Cost]:[Taxes]])</f>
        <v>44.675733463557329</v>
      </c>
      <c r="K2756" s="9" t="str">
        <f>TEXT(Packaging[[#This Row],[Deliverydate_C]],"mmm")</f>
        <v>Jan</v>
      </c>
      <c r="L2756" s="9"/>
      <c r="M2756" s="9" t="s">
        <v>219</v>
      </c>
    </row>
    <row r="2757" spans="3:13" x14ac:dyDescent="0.25">
      <c r="C2757" s="9">
        <f t="shared" ca="1" si="227"/>
        <v>28</v>
      </c>
      <c r="D2757" s="9" cm="1">
        <f t="array" aca="1" ref="D2757" ca="1">_xlfn.ANCHORARRAY(C2757)*0.05</f>
        <v>1.4000000000000001</v>
      </c>
      <c r="E2757" s="9">
        <f t="shared" ca="1" si="228"/>
        <v>2</v>
      </c>
      <c r="F2757" s="9">
        <f t="shared" ca="1" si="231"/>
        <v>3</v>
      </c>
      <c r="G2757" s="9">
        <f t="shared" ca="1" si="229"/>
        <v>13</v>
      </c>
      <c r="H2757" s="9">
        <f t="shared" ca="1" si="230"/>
        <v>5</v>
      </c>
      <c r="I2757" s="9">
        <f ca="1">RAND()*(Packaging[[#This Row],[Ordering cost]]+Packaging[[#This Row],[Holding cost]])+0.2</f>
        <v>1.238461291206624</v>
      </c>
      <c r="J2757" s="9">
        <f ca="1">SUM(Packaging[[#This Row],[Purchase Cost]:[Taxes]])</f>
        <v>53.638461291206625</v>
      </c>
      <c r="K2757" s="9" t="str">
        <f>TEXT(Packaging[[#This Row],[Deliverydate_C]],"mmm")</f>
        <v>Jan</v>
      </c>
      <c r="L2757" s="9"/>
      <c r="M2757" s="9" t="s">
        <v>219</v>
      </c>
    </row>
    <row r="2758" spans="3:13" x14ac:dyDescent="0.25">
      <c r="C2758" s="9">
        <f t="shared" ca="1" si="227"/>
        <v>25</v>
      </c>
      <c r="D2758" s="9" cm="1">
        <f t="array" aca="1" ref="D2758" ca="1">_xlfn.ANCHORARRAY(C2758)*0.05</f>
        <v>1.25</v>
      </c>
      <c r="E2758" s="9">
        <f t="shared" ca="1" si="228"/>
        <v>1</v>
      </c>
      <c r="F2758" s="9">
        <f t="shared" ca="1" si="231"/>
        <v>3</v>
      </c>
      <c r="G2758" s="9">
        <f t="shared" ca="1" si="229"/>
        <v>10</v>
      </c>
      <c r="H2758" s="9">
        <f t="shared" ca="1" si="230"/>
        <v>2</v>
      </c>
      <c r="I2758" s="9">
        <f ca="1">RAND()*(Packaging[[#This Row],[Ordering cost]]+Packaging[[#This Row],[Holding cost]])+0.2</f>
        <v>1.1499302921586154</v>
      </c>
      <c r="J2758" s="9">
        <f ca="1">SUM(Packaging[[#This Row],[Purchase Cost]:[Taxes]])</f>
        <v>43.399930292158615</v>
      </c>
      <c r="K2758" s="9" t="str">
        <f>TEXT(Packaging[[#This Row],[Deliverydate_C]],"mmm")</f>
        <v>Jan</v>
      </c>
      <c r="L2758" s="9"/>
      <c r="M2758" s="9" t="s">
        <v>221</v>
      </c>
    </row>
    <row r="2759" spans="3:13" x14ac:dyDescent="0.25">
      <c r="C2759" s="9">
        <f t="shared" ca="1" si="227"/>
        <v>21</v>
      </c>
      <c r="D2759" s="9" cm="1">
        <f t="array" aca="1" ref="D2759" ca="1">_xlfn.ANCHORARRAY(C2759)*0.05</f>
        <v>1.05</v>
      </c>
      <c r="E2759" s="9">
        <f t="shared" ca="1" si="228"/>
        <v>2</v>
      </c>
      <c r="F2759" s="9">
        <f t="shared" ca="1" si="231"/>
        <v>4</v>
      </c>
      <c r="G2759" s="9">
        <f t="shared" ca="1" si="229"/>
        <v>10</v>
      </c>
      <c r="H2759" s="9">
        <f t="shared" ca="1" si="230"/>
        <v>5</v>
      </c>
      <c r="I2759" s="9">
        <f ca="1">RAND()*(Packaging[[#This Row],[Ordering cost]]+Packaging[[#This Row],[Holding cost]])+0.2</f>
        <v>1.2051507291742096</v>
      </c>
      <c r="J2759" s="9">
        <f ca="1">SUM(Packaging[[#This Row],[Purchase Cost]:[Taxes]])</f>
        <v>44.255150729174204</v>
      </c>
      <c r="K2759" s="9" t="str">
        <f>TEXT(Packaging[[#This Row],[Deliverydate_C]],"mmm")</f>
        <v>Jan</v>
      </c>
      <c r="L2759" s="9"/>
      <c r="M2759" s="9" t="s">
        <v>220</v>
      </c>
    </row>
    <row r="2760" spans="3:13" x14ac:dyDescent="0.25">
      <c r="C2760" s="9">
        <f t="shared" ca="1" si="227"/>
        <v>29</v>
      </c>
      <c r="D2760" s="9" cm="1">
        <f t="array" aca="1" ref="D2760" ca="1">_xlfn.ANCHORARRAY(C2760)*0.05</f>
        <v>1.4500000000000002</v>
      </c>
      <c r="E2760" s="9">
        <f t="shared" ca="1" si="228"/>
        <v>2</v>
      </c>
      <c r="F2760" s="9">
        <f t="shared" ca="1" si="231"/>
        <v>4</v>
      </c>
      <c r="G2760" s="9">
        <f t="shared" ca="1" si="229"/>
        <v>15</v>
      </c>
      <c r="H2760" s="9">
        <f t="shared" ca="1" si="230"/>
        <v>3</v>
      </c>
      <c r="I2760" s="9">
        <f ca="1">RAND()*(Packaging[[#This Row],[Ordering cost]]+Packaging[[#This Row],[Holding cost]])+0.2</f>
        <v>0.95889563346055651</v>
      </c>
      <c r="J2760" s="9">
        <f ca="1">SUM(Packaging[[#This Row],[Purchase Cost]:[Taxes]])</f>
        <v>55.40889563346056</v>
      </c>
      <c r="K2760" s="9" t="str">
        <f>TEXT(Packaging[[#This Row],[Deliverydate_C]],"mmm")</f>
        <v>Jan</v>
      </c>
      <c r="L2760" s="9"/>
      <c r="M2760" s="9" t="s">
        <v>220</v>
      </c>
    </row>
    <row r="2761" spans="3:13" x14ac:dyDescent="0.25">
      <c r="C2761" s="9">
        <f t="shared" ref="C2761:C2824" ca="1" si="232">RANDBETWEEN(20,30)</f>
        <v>25</v>
      </c>
      <c r="D2761" s="9" cm="1">
        <f t="array" aca="1" ref="D2761" ca="1">_xlfn.ANCHORARRAY(C2761)*0.05</f>
        <v>1.25</v>
      </c>
      <c r="E2761" s="9">
        <f t="shared" ref="E2761:E2824" ca="1" si="233">RANDBETWEEN(1,2)</f>
        <v>1</v>
      </c>
      <c r="F2761" s="9">
        <f t="shared" ca="1" si="231"/>
        <v>3</v>
      </c>
      <c r="G2761" s="9">
        <f t="shared" ref="G2761:G2824" ca="1" si="234">RANDBETWEEN(10,15)</f>
        <v>10</v>
      </c>
      <c r="H2761" s="9">
        <f t="shared" ref="H2761:H2824" ca="1" si="235">RANDBETWEEN(2,5)</f>
        <v>4</v>
      </c>
      <c r="I2761" s="9">
        <f ca="1">RAND()*(Packaging[[#This Row],[Ordering cost]]+Packaging[[#This Row],[Holding cost]])+0.2</f>
        <v>2.4359006222021762</v>
      </c>
      <c r="J2761" s="9">
        <f ca="1">SUM(Packaging[[#This Row],[Purchase Cost]:[Taxes]])</f>
        <v>46.685900622202176</v>
      </c>
      <c r="K2761" s="9" t="str">
        <f>TEXT(Packaging[[#This Row],[Deliverydate_C]],"mmm")</f>
        <v>Jan</v>
      </c>
      <c r="L2761" s="9"/>
      <c r="M2761" s="9" t="s">
        <v>220</v>
      </c>
    </row>
    <row r="2762" spans="3:13" x14ac:dyDescent="0.25">
      <c r="C2762" s="9">
        <f t="shared" ca="1" si="232"/>
        <v>27</v>
      </c>
      <c r="D2762" s="9" cm="1">
        <f t="array" aca="1" ref="D2762" ca="1">_xlfn.ANCHORARRAY(C2762)*0.05</f>
        <v>1.35</v>
      </c>
      <c r="E2762" s="9">
        <f t="shared" ca="1" si="233"/>
        <v>1</v>
      </c>
      <c r="F2762" s="9">
        <f t="shared" ca="1" si="231"/>
        <v>3</v>
      </c>
      <c r="G2762" s="9">
        <f t="shared" ca="1" si="234"/>
        <v>13</v>
      </c>
      <c r="H2762" s="9">
        <f t="shared" ca="1" si="235"/>
        <v>2</v>
      </c>
      <c r="I2762" s="9">
        <f ca="1">RAND()*(Packaging[[#This Row],[Ordering cost]]+Packaging[[#This Row],[Holding cost]])+0.2</f>
        <v>1.0803045284868815</v>
      </c>
      <c r="J2762" s="9">
        <f ca="1">SUM(Packaging[[#This Row],[Purchase Cost]:[Taxes]])</f>
        <v>48.430304528486886</v>
      </c>
      <c r="K2762" s="9" t="str">
        <f>TEXT(Packaging[[#This Row],[Deliverydate_C]],"mmm")</f>
        <v>Jan</v>
      </c>
      <c r="L2762" s="9"/>
      <c r="M2762" s="9" t="s">
        <v>220</v>
      </c>
    </row>
    <row r="2763" spans="3:13" x14ac:dyDescent="0.25">
      <c r="C2763" s="9">
        <f t="shared" ca="1" si="232"/>
        <v>27</v>
      </c>
      <c r="D2763" s="9" cm="1">
        <f t="array" aca="1" ref="D2763" ca="1">_xlfn.ANCHORARRAY(C2763)*0.05</f>
        <v>1.35</v>
      </c>
      <c r="E2763" s="9">
        <f t="shared" ca="1" si="233"/>
        <v>2</v>
      </c>
      <c r="F2763" s="9">
        <f t="shared" ca="1" si="231"/>
        <v>4</v>
      </c>
      <c r="G2763" s="9">
        <f t="shared" ca="1" si="234"/>
        <v>14</v>
      </c>
      <c r="H2763" s="9">
        <f t="shared" ca="1" si="235"/>
        <v>2</v>
      </c>
      <c r="I2763" s="9">
        <f ca="1">RAND()*(Packaging[[#This Row],[Ordering cost]]+Packaging[[#This Row],[Holding cost]])+0.2</f>
        <v>0.86777317685196809</v>
      </c>
      <c r="J2763" s="9">
        <f ca="1">SUM(Packaging[[#This Row],[Purchase Cost]:[Taxes]])</f>
        <v>51.217773176851971</v>
      </c>
      <c r="K2763" s="9" t="str">
        <f>TEXT(Packaging[[#This Row],[Deliverydate_C]],"mmm")</f>
        <v>Jan</v>
      </c>
      <c r="L2763" s="9"/>
      <c r="M2763" s="9" t="s">
        <v>219</v>
      </c>
    </row>
    <row r="2764" spans="3:13" x14ac:dyDescent="0.25">
      <c r="C2764" s="9">
        <f t="shared" ca="1" si="232"/>
        <v>21</v>
      </c>
      <c r="D2764" s="9" cm="1">
        <f t="array" aca="1" ref="D2764" ca="1">_xlfn.ANCHORARRAY(C2764)*0.05</f>
        <v>1.05</v>
      </c>
      <c r="E2764" s="9">
        <f t="shared" ca="1" si="233"/>
        <v>1</v>
      </c>
      <c r="F2764" s="9">
        <f t="shared" ca="1" si="231"/>
        <v>4</v>
      </c>
      <c r="G2764" s="9">
        <f t="shared" ca="1" si="234"/>
        <v>10</v>
      </c>
      <c r="H2764" s="9">
        <f t="shared" ca="1" si="235"/>
        <v>5</v>
      </c>
      <c r="I2764" s="9">
        <f ca="1">RAND()*(Packaging[[#This Row],[Ordering cost]]+Packaging[[#This Row],[Holding cost]])+0.2</f>
        <v>0.65832437211245121</v>
      </c>
      <c r="J2764" s="9">
        <f ca="1">SUM(Packaging[[#This Row],[Purchase Cost]:[Taxes]])</f>
        <v>42.70832437211245</v>
      </c>
      <c r="K2764" s="9" t="str">
        <f>TEXT(Packaging[[#This Row],[Deliverydate_C]],"mmm")</f>
        <v>Jan</v>
      </c>
      <c r="L2764" s="9"/>
      <c r="M2764" s="9" t="s">
        <v>220</v>
      </c>
    </row>
    <row r="2765" spans="3:13" x14ac:dyDescent="0.25">
      <c r="C2765" s="9">
        <f t="shared" ca="1" si="232"/>
        <v>21</v>
      </c>
      <c r="D2765" s="9" cm="1">
        <f t="array" aca="1" ref="D2765" ca="1">_xlfn.ANCHORARRAY(C2765)*0.05</f>
        <v>1.05</v>
      </c>
      <c r="E2765" s="9">
        <f t="shared" ca="1" si="233"/>
        <v>1</v>
      </c>
      <c r="F2765" s="9">
        <f t="shared" ca="1" si="231"/>
        <v>4</v>
      </c>
      <c r="G2765" s="9">
        <f t="shared" ca="1" si="234"/>
        <v>10</v>
      </c>
      <c r="H2765" s="9">
        <f t="shared" ca="1" si="235"/>
        <v>4</v>
      </c>
      <c r="I2765" s="9">
        <f ca="1">RAND()*(Packaging[[#This Row],[Ordering cost]]+Packaging[[#This Row],[Holding cost]])+0.2</f>
        <v>1.9457246303565889</v>
      </c>
      <c r="J2765" s="9">
        <f ca="1">SUM(Packaging[[#This Row],[Purchase Cost]:[Taxes]])</f>
        <v>42.995724630356584</v>
      </c>
      <c r="K2765" s="9" t="str">
        <f>TEXT(Packaging[[#This Row],[Deliverydate_C]],"mmm")</f>
        <v>Jan</v>
      </c>
      <c r="L2765" s="9"/>
      <c r="M2765" s="9" t="s">
        <v>220</v>
      </c>
    </row>
    <row r="2766" spans="3:13" x14ac:dyDescent="0.25">
      <c r="C2766" s="9">
        <f t="shared" ca="1" si="232"/>
        <v>27</v>
      </c>
      <c r="D2766" s="9" cm="1">
        <f t="array" aca="1" ref="D2766" ca="1">_xlfn.ANCHORARRAY(C2766)*0.05</f>
        <v>1.35</v>
      </c>
      <c r="E2766" s="9">
        <f t="shared" ca="1" si="233"/>
        <v>1</v>
      </c>
      <c r="F2766" s="9">
        <f t="shared" ca="1" si="231"/>
        <v>4</v>
      </c>
      <c r="G2766" s="9">
        <f t="shared" ca="1" si="234"/>
        <v>14</v>
      </c>
      <c r="H2766" s="9">
        <f t="shared" ca="1" si="235"/>
        <v>3</v>
      </c>
      <c r="I2766" s="9">
        <f ca="1">RAND()*(Packaging[[#This Row],[Ordering cost]]+Packaging[[#This Row],[Holding cost]])+0.2</f>
        <v>2.149391422155662</v>
      </c>
      <c r="J2766" s="9">
        <f ca="1">SUM(Packaging[[#This Row],[Purchase Cost]:[Taxes]])</f>
        <v>52.499391422155661</v>
      </c>
      <c r="K2766" s="9" t="str">
        <f>TEXT(Packaging[[#This Row],[Deliverydate_C]],"mmm")</f>
        <v>Jan</v>
      </c>
      <c r="L2766" s="9"/>
      <c r="M2766" s="9" t="s">
        <v>220</v>
      </c>
    </row>
    <row r="2767" spans="3:13" x14ac:dyDescent="0.25">
      <c r="C2767" s="9">
        <f t="shared" ca="1" si="232"/>
        <v>24</v>
      </c>
      <c r="D2767" s="9" cm="1">
        <f t="array" aca="1" ref="D2767" ca="1">_xlfn.ANCHORARRAY(C2767)*0.05</f>
        <v>1.2000000000000002</v>
      </c>
      <c r="E2767" s="9">
        <f t="shared" ca="1" si="233"/>
        <v>2</v>
      </c>
      <c r="F2767" s="9">
        <f t="shared" ca="1" si="231"/>
        <v>4</v>
      </c>
      <c r="G2767" s="9">
        <f t="shared" ca="1" si="234"/>
        <v>12</v>
      </c>
      <c r="H2767" s="9">
        <f t="shared" ca="1" si="235"/>
        <v>5</v>
      </c>
      <c r="I2767" s="9">
        <f ca="1">RAND()*(Packaging[[#This Row],[Ordering cost]]+Packaging[[#This Row],[Holding cost]])+0.2</f>
        <v>1.6285558962188091</v>
      </c>
      <c r="J2767" s="9">
        <f ca="1">SUM(Packaging[[#This Row],[Purchase Cost]:[Taxes]])</f>
        <v>49.828555896218809</v>
      </c>
      <c r="K2767" s="9" t="str">
        <f>TEXT(Packaging[[#This Row],[Deliverydate_C]],"mmm")</f>
        <v>Jan</v>
      </c>
      <c r="L2767" s="9"/>
      <c r="M2767" s="9" t="s">
        <v>220</v>
      </c>
    </row>
    <row r="2768" spans="3:13" x14ac:dyDescent="0.25">
      <c r="C2768" s="9">
        <f t="shared" ca="1" si="232"/>
        <v>30</v>
      </c>
      <c r="D2768" s="9" cm="1">
        <f t="array" aca="1" ref="D2768" ca="1">_xlfn.ANCHORARRAY(C2768)*0.05</f>
        <v>1.5</v>
      </c>
      <c r="E2768" s="9">
        <f t="shared" ca="1" si="233"/>
        <v>1</v>
      </c>
      <c r="F2768" s="9">
        <f t="shared" ca="1" si="231"/>
        <v>3</v>
      </c>
      <c r="G2768" s="9">
        <f t="shared" ca="1" si="234"/>
        <v>11</v>
      </c>
      <c r="H2768" s="9">
        <f t="shared" ca="1" si="235"/>
        <v>2</v>
      </c>
      <c r="I2768" s="9">
        <f ca="1">RAND()*(Packaging[[#This Row],[Ordering cost]]+Packaging[[#This Row],[Holding cost]])+0.2</f>
        <v>2.1932108858186212</v>
      </c>
      <c r="J2768" s="9">
        <f ca="1">SUM(Packaging[[#This Row],[Purchase Cost]:[Taxes]])</f>
        <v>50.693210885818623</v>
      </c>
      <c r="K2768" s="9" t="str">
        <f>TEXT(Packaging[[#This Row],[Deliverydate_C]],"mmm")</f>
        <v>Jan</v>
      </c>
      <c r="L2768" s="9"/>
      <c r="M2768" s="9" t="s">
        <v>221</v>
      </c>
    </row>
    <row r="2769" spans="3:13" x14ac:dyDescent="0.25">
      <c r="C2769" s="9">
        <f t="shared" ca="1" si="232"/>
        <v>29</v>
      </c>
      <c r="D2769" s="9" cm="1">
        <f t="array" aca="1" ref="D2769" ca="1">_xlfn.ANCHORARRAY(C2769)*0.05</f>
        <v>1.4500000000000002</v>
      </c>
      <c r="E2769" s="9">
        <f t="shared" ca="1" si="233"/>
        <v>1</v>
      </c>
      <c r="F2769" s="9">
        <f t="shared" ca="1" si="231"/>
        <v>3</v>
      </c>
      <c r="G2769" s="9">
        <f t="shared" ca="1" si="234"/>
        <v>10</v>
      </c>
      <c r="H2769" s="9">
        <f t="shared" ca="1" si="235"/>
        <v>4</v>
      </c>
      <c r="I2769" s="9">
        <f ca="1">RAND()*(Packaging[[#This Row],[Ordering cost]]+Packaging[[#This Row],[Holding cost]])+0.2</f>
        <v>1.6624545558950776</v>
      </c>
      <c r="J2769" s="9">
        <f ca="1">SUM(Packaging[[#This Row],[Purchase Cost]:[Taxes]])</f>
        <v>50.112454555895077</v>
      </c>
      <c r="K2769" s="9" t="str">
        <f>TEXT(Packaging[[#This Row],[Deliverydate_C]],"mmm")</f>
        <v>Jan</v>
      </c>
      <c r="L2769" s="9"/>
      <c r="M2769" s="9" t="s">
        <v>219</v>
      </c>
    </row>
    <row r="2770" spans="3:13" x14ac:dyDescent="0.25">
      <c r="C2770" s="9">
        <f t="shared" ca="1" si="232"/>
        <v>24</v>
      </c>
      <c r="D2770" s="9" cm="1">
        <f t="array" aca="1" ref="D2770" ca="1">_xlfn.ANCHORARRAY(C2770)*0.05</f>
        <v>1.2000000000000002</v>
      </c>
      <c r="E2770" s="9">
        <f t="shared" ca="1" si="233"/>
        <v>2</v>
      </c>
      <c r="F2770" s="9">
        <f t="shared" ca="1" si="231"/>
        <v>4</v>
      </c>
      <c r="G2770" s="9">
        <f t="shared" ca="1" si="234"/>
        <v>15</v>
      </c>
      <c r="H2770" s="9">
        <f t="shared" ca="1" si="235"/>
        <v>3</v>
      </c>
      <c r="I2770" s="9">
        <f ca="1">RAND()*(Packaging[[#This Row],[Ordering cost]]+Packaging[[#This Row],[Holding cost]])+0.2</f>
        <v>3.2752509774526262</v>
      </c>
      <c r="J2770" s="9">
        <f ca="1">SUM(Packaging[[#This Row],[Purchase Cost]:[Taxes]])</f>
        <v>52.475250977452632</v>
      </c>
      <c r="K2770" s="9" t="str">
        <f>TEXT(Packaging[[#This Row],[Deliverydate_C]],"mmm")</f>
        <v>Jan</v>
      </c>
      <c r="L2770" s="9"/>
      <c r="M2770" s="9" t="s">
        <v>220</v>
      </c>
    </row>
    <row r="2771" spans="3:13" x14ac:dyDescent="0.25">
      <c r="C2771" s="9">
        <f t="shared" ca="1" si="232"/>
        <v>20</v>
      </c>
      <c r="D2771" s="9" cm="1">
        <f t="array" aca="1" ref="D2771" ca="1">_xlfn.ANCHORARRAY(C2771)*0.05</f>
        <v>1</v>
      </c>
      <c r="E2771" s="9">
        <f t="shared" ca="1" si="233"/>
        <v>1</v>
      </c>
      <c r="F2771" s="9">
        <f t="shared" ca="1" si="231"/>
        <v>4</v>
      </c>
      <c r="G2771" s="9">
        <f t="shared" ca="1" si="234"/>
        <v>14</v>
      </c>
      <c r="H2771" s="9">
        <f t="shared" ca="1" si="235"/>
        <v>5</v>
      </c>
      <c r="I2771" s="9">
        <f ca="1">RAND()*(Packaging[[#This Row],[Ordering cost]]+Packaging[[#This Row],[Holding cost]])+0.2</f>
        <v>0.53719898769430041</v>
      </c>
      <c r="J2771" s="9">
        <f ca="1">SUM(Packaging[[#This Row],[Purchase Cost]:[Taxes]])</f>
        <v>45.537198987694303</v>
      </c>
      <c r="K2771" s="9" t="str">
        <f>TEXT(Packaging[[#This Row],[Deliverydate_C]],"mmm")</f>
        <v>Jan</v>
      </c>
      <c r="L2771" s="9"/>
      <c r="M2771" s="9" t="s">
        <v>220</v>
      </c>
    </row>
    <row r="2772" spans="3:13" x14ac:dyDescent="0.25">
      <c r="C2772" s="9">
        <f t="shared" ca="1" si="232"/>
        <v>24</v>
      </c>
      <c r="D2772" s="9" cm="1">
        <f t="array" aca="1" ref="D2772" ca="1">_xlfn.ANCHORARRAY(C2772)*0.05</f>
        <v>1.2000000000000002</v>
      </c>
      <c r="E2772" s="9">
        <f t="shared" ca="1" si="233"/>
        <v>1</v>
      </c>
      <c r="F2772" s="9">
        <f t="shared" ca="1" si="231"/>
        <v>4</v>
      </c>
      <c r="G2772" s="9">
        <f t="shared" ca="1" si="234"/>
        <v>15</v>
      </c>
      <c r="H2772" s="9">
        <f t="shared" ca="1" si="235"/>
        <v>2</v>
      </c>
      <c r="I2772" s="9">
        <f ca="1">RAND()*(Packaging[[#This Row],[Ordering cost]]+Packaging[[#This Row],[Holding cost]])+0.2</f>
        <v>1.0006340920318957</v>
      </c>
      <c r="J2772" s="9">
        <f ca="1">SUM(Packaging[[#This Row],[Purchase Cost]:[Taxes]])</f>
        <v>48.200634092031898</v>
      </c>
      <c r="K2772" s="9" t="str">
        <f>TEXT(Packaging[[#This Row],[Deliverydate_C]],"mmm")</f>
        <v>Jan</v>
      </c>
      <c r="L2772" s="9"/>
      <c r="M2772" s="9" t="s">
        <v>220</v>
      </c>
    </row>
    <row r="2773" spans="3:13" x14ac:dyDescent="0.25">
      <c r="C2773" s="9">
        <f t="shared" ca="1" si="232"/>
        <v>28</v>
      </c>
      <c r="D2773" s="9" cm="1">
        <f t="array" aca="1" ref="D2773" ca="1">_xlfn.ANCHORARRAY(C2773)*0.05</f>
        <v>1.4000000000000001</v>
      </c>
      <c r="E2773" s="9">
        <f t="shared" ca="1" si="233"/>
        <v>1</v>
      </c>
      <c r="F2773" s="9">
        <f t="shared" ca="1" si="231"/>
        <v>4</v>
      </c>
      <c r="G2773" s="9">
        <f t="shared" ca="1" si="234"/>
        <v>11</v>
      </c>
      <c r="H2773" s="9">
        <f t="shared" ca="1" si="235"/>
        <v>4</v>
      </c>
      <c r="I2773" s="9">
        <f ca="1">RAND()*(Packaging[[#This Row],[Ordering cost]]+Packaging[[#This Row],[Holding cost]])+0.2</f>
        <v>2.5387935954990608</v>
      </c>
      <c r="J2773" s="9">
        <f ca="1">SUM(Packaging[[#This Row],[Purchase Cost]:[Taxes]])</f>
        <v>51.938793595499057</v>
      </c>
      <c r="K2773" s="9" t="str">
        <f>TEXT(Packaging[[#This Row],[Deliverydate_C]],"mmm")</f>
        <v>Jan</v>
      </c>
      <c r="L2773" s="9"/>
      <c r="M2773" s="9" t="s">
        <v>220</v>
      </c>
    </row>
    <row r="2774" spans="3:13" x14ac:dyDescent="0.25">
      <c r="C2774" s="9">
        <f t="shared" ca="1" si="232"/>
        <v>27</v>
      </c>
      <c r="D2774" s="9" cm="1">
        <f t="array" aca="1" ref="D2774" ca="1">_xlfn.ANCHORARRAY(C2774)*0.05</f>
        <v>1.35</v>
      </c>
      <c r="E2774" s="9">
        <f t="shared" ca="1" si="233"/>
        <v>2</v>
      </c>
      <c r="F2774" s="9">
        <f t="shared" ca="1" si="231"/>
        <v>3</v>
      </c>
      <c r="G2774" s="9">
        <f t="shared" ca="1" si="234"/>
        <v>14</v>
      </c>
      <c r="H2774" s="9">
        <f t="shared" ca="1" si="235"/>
        <v>4</v>
      </c>
      <c r="I2774" s="9">
        <f ca="1">RAND()*(Packaging[[#This Row],[Ordering cost]]+Packaging[[#This Row],[Holding cost]])+0.2</f>
        <v>1.1279460934457399</v>
      </c>
      <c r="J2774" s="9">
        <f ca="1">SUM(Packaging[[#This Row],[Purchase Cost]:[Taxes]])</f>
        <v>52.477946093445745</v>
      </c>
      <c r="K2774" s="9" t="str">
        <f>TEXT(Packaging[[#This Row],[Deliverydate_C]],"mmm")</f>
        <v>Jan</v>
      </c>
      <c r="L2774" s="9"/>
      <c r="M2774" s="9" t="s">
        <v>220</v>
      </c>
    </row>
    <row r="2775" spans="3:13" x14ac:dyDescent="0.25">
      <c r="C2775" s="9">
        <f t="shared" ca="1" si="232"/>
        <v>28</v>
      </c>
      <c r="D2775" s="9" cm="1">
        <f t="array" aca="1" ref="D2775" ca="1">_xlfn.ANCHORARRAY(C2775)*0.05</f>
        <v>1.4000000000000001</v>
      </c>
      <c r="E2775" s="9">
        <f t="shared" ca="1" si="233"/>
        <v>1</v>
      </c>
      <c r="F2775" s="9">
        <f t="shared" ca="1" si="231"/>
        <v>4</v>
      </c>
      <c r="G2775" s="9">
        <f t="shared" ca="1" si="234"/>
        <v>15</v>
      </c>
      <c r="H2775" s="9">
        <f t="shared" ca="1" si="235"/>
        <v>2</v>
      </c>
      <c r="I2775" s="9">
        <f ca="1">RAND()*(Packaging[[#This Row],[Ordering cost]]+Packaging[[#This Row],[Holding cost]])+0.2</f>
        <v>1.2015934375222692</v>
      </c>
      <c r="J2775" s="9">
        <f ca="1">SUM(Packaging[[#This Row],[Purchase Cost]:[Taxes]])</f>
        <v>52.601593437522268</v>
      </c>
      <c r="K2775" s="9" t="str">
        <f>TEXT(Packaging[[#This Row],[Deliverydate_C]],"mmm")</f>
        <v>Jan</v>
      </c>
      <c r="L2775" s="9"/>
      <c r="M2775" s="9" t="s">
        <v>220</v>
      </c>
    </row>
    <row r="2776" spans="3:13" x14ac:dyDescent="0.25">
      <c r="C2776" s="9">
        <f t="shared" ca="1" si="232"/>
        <v>30</v>
      </c>
      <c r="D2776" s="9" cm="1">
        <f t="array" aca="1" ref="D2776" ca="1">_xlfn.ANCHORARRAY(C2776)*0.05</f>
        <v>1.5</v>
      </c>
      <c r="E2776" s="9">
        <f t="shared" ca="1" si="233"/>
        <v>2</v>
      </c>
      <c r="F2776" s="9">
        <f t="shared" ca="1" si="231"/>
        <v>4</v>
      </c>
      <c r="G2776" s="9">
        <f t="shared" ca="1" si="234"/>
        <v>14</v>
      </c>
      <c r="H2776" s="9">
        <f t="shared" ca="1" si="235"/>
        <v>3</v>
      </c>
      <c r="I2776" s="9">
        <f ca="1">RAND()*(Packaging[[#This Row],[Ordering cost]]+Packaging[[#This Row],[Holding cost]])+0.2</f>
        <v>0.88309807151929998</v>
      </c>
      <c r="J2776" s="9">
        <f ca="1">SUM(Packaging[[#This Row],[Purchase Cost]:[Taxes]])</f>
        <v>55.383098071519299</v>
      </c>
      <c r="K2776" s="9" t="str">
        <f>TEXT(Packaging[[#This Row],[Deliverydate_C]],"mmm")</f>
        <v>Jan</v>
      </c>
      <c r="L2776" s="9"/>
      <c r="M2776" s="9" t="s">
        <v>220</v>
      </c>
    </row>
    <row r="2777" spans="3:13" x14ac:dyDescent="0.25">
      <c r="C2777" s="9">
        <f t="shared" ca="1" si="232"/>
        <v>25</v>
      </c>
      <c r="D2777" s="9" cm="1">
        <f t="array" aca="1" ref="D2777" ca="1">_xlfn.ANCHORARRAY(C2777)*0.05</f>
        <v>1.25</v>
      </c>
      <c r="E2777" s="9">
        <f t="shared" ca="1" si="233"/>
        <v>2</v>
      </c>
      <c r="F2777" s="9">
        <f t="shared" ca="1" si="231"/>
        <v>3</v>
      </c>
      <c r="G2777" s="9">
        <f t="shared" ca="1" si="234"/>
        <v>11</v>
      </c>
      <c r="H2777" s="9">
        <f t="shared" ca="1" si="235"/>
        <v>5</v>
      </c>
      <c r="I2777" s="9">
        <f ca="1">RAND()*(Packaging[[#This Row],[Ordering cost]]+Packaging[[#This Row],[Holding cost]])+0.2</f>
        <v>1.9747955434780613</v>
      </c>
      <c r="J2777" s="9">
        <f ca="1">SUM(Packaging[[#This Row],[Purchase Cost]:[Taxes]])</f>
        <v>49.224795543478059</v>
      </c>
      <c r="K2777" s="9" t="str">
        <f>TEXT(Packaging[[#This Row],[Deliverydate_C]],"mmm")</f>
        <v>Jan</v>
      </c>
      <c r="L2777" s="9"/>
      <c r="M2777" s="9" t="s">
        <v>220</v>
      </c>
    </row>
    <row r="2778" spans="3:13" x14ac:dyDescent="0.25">
      <c r="C2778" s="9">
        <f t="shared" ca="1" si="232"/>
        <v>20</v>
      </c>
      <c r="D2778" s="9" cm="1">
        <f t="array" aca="1" ref="D2778" ca="1">_xlfn.ANCHORARRAY(C2778)*0.05</f>
        <v>1</v>
      </c>
      <c r="E2778" s="9">
        <f t="shared" ca="1" si="233"/>
        <v>2</v>
      </c>
      <c r="F2778" s="9">
        <f t="shared" ca="1" si="231"/>
        <v>4</v>
      </c>
      <c r="G2778" s="9">
        <f t="shared" ca="1" si="234"/>
        <v>12</v>
      </c>
      <c r="H2778" s="9">
        <f t="shared" ca="1" si="235"/>
        <v>2</v>
      </c>
      <c r="I2778" s="9">
        <f ca="1">RAND()*(Packaging[[#This Row],[Ordering cost]]+Packaging[[#This Row],[Holding cost]])+0.2</f>
        <v>1.1043377729660779</v>
      </c>
      <c r="J2778" s="9">
        <f ca="1">SUM(Packaging[[#This Row],[Purchase Cost]:[Taxes]])</f>
        <v>42.104337772966076</v>
      </c>
      <c r="K2778" s="9" t="str">
        <f>TEXT(Packaging[[#This Row],[Deliverydate_C]],"mmm")</f>
        <v>Jan</v>
      </c>
      <c r="L2778" s="9"/>
      <c r="M2778" s="9" t="s">
        <v>219</v>
      </c>
    </row>
    <row r="2779" spans="3:13" x14ac:dyDescent="0.25">
      <c r="C2779" s="9">
        <f t="shared" ca="1" si="232"/>
        <v>24</v>
      </c>
      <c r="D2779" s="9" cm="1">
        <f t="array" aca="1" ref="D2779" ca="1">_xlfn.ANCHORARRAY(C2779)*0.05</f>
        <v>1.2000000000000002</v>
      </c>
      <c r="E2779" s="9">
        <f t="shared" ca="1" si="233"/>
        <v>2</v>
      </c>
      <c r="F2779" s="9">
        <f t="shared" ca="1" si="231"/>
        <v>4</v>
      </c>
      <c r="G2779" s="9">
        <f t="shared" ca="1" si="234"/>
        <v>10</v>
      </c>
      <c r="H2779" s="9">
        <f t="shared" ca="1" si="235"/>
        <v>5</v>
      </c>
      <c r="I2779" s="9">
        <f ca="1">RAND()*(Packaging[[#This Row],[Ordering cost]]+Packaging[[#This Row],[Holding cost]])+0.2</f>
        <v>0.44793352476143228</v>
      </c>
      <c r="J2779" s="9">
        <f ca="1">SUM(Packaging[[#This Row],[Purchase Cost]:[Taxes]])</f>
        <v>46.647933524761434</v>
      </c>
      <c r="K2779" s="9" t="str">
        <f>TEXT(Packaging[[#This Row],[Deliverydate_C]],"mmm")</f>
        <v>Jan</v>
      </c>
      <c r="L2779" s="9"/>
      <c r="M2779" s="9" t="s">
        <v>220</v>
      </c>
    </row>
    <row r="2780" spans="3:13" x14ac:dyDescent="0.25">
      <c r="C2780" s="9">
        <f t="shared" ca="1" si="232"/>
        <v>26</v>
      </c>
      <c r="D2780" s="9" cm="1">
        <f t="array" aca="1" ref="D2780" ca="1">_xlfn.ANCHORARRAY(C2780)*0.05</f>
        <v>1.3</v>
      </c>
      <c r="E2780" s="9">
        <f t="shared" ca="1" si="233"/>
        <v>1</v>
      </c>
      <c r="F2780" s="9">
        <f t="shared" ca="1" si="231"/>
        <v>3</v>
      </c>
      <c r="G2780" s="9">
        <f t="shared" ca="1" si="234"/>
        <v>14</v>
      </c>
      <c r="H2780" s="9">
        <f t="shared" ca="1" si="235"/>
        <v>5</v>
      </c>
      <c r="I2780" s="9">
        <f ca="1">RAND()*(Packaging[[#This Row],[Ordering cost]]+Packaging[[#This Row],[Holding cost]])+0.2</f>
        <v>1.4944339861152958</v>
      </c>
      <c r="J2780" s="9">
        <f ca="1">SUM(Packaging[[#This Row],[Purchase Cost]:[Taxes]])</f>
        <v>51.794433986115294</v>
      </c>
      <c r="K2780" s="9" t="str">
        <f>TEXT(Packaging[[#This Row],[Deliverydate_C]],"mmm")</f>
        <v>Jan</v>
      </c>
      <c r="L2780" s="9"/>
      <c r="M2780" s="9" t="s">
        <v>219</v>
      </c>
    </row>
    <row r="2781" spans="3:13" x14ac:dyDescent="0.25">
      <c r="C2781" s="9">
        <f t="shared" ca="1" si="232"/>
        <v>28</v>
      </c>
      <c r="D2781" s="9" cm="1">
        <f t="array" aca="1" ref="D2781" ca="1">_xlfn.ANCHORARRAY(C2781)*0.05</f>
        <v>1.4000000000000001</v>
      </c>
      <c r="E2781" s="9">
        <f t="shared" ca="1" si="233"/>
        <v>2</v>
      </c>
      <c r="F2781" s="9">
        <f t="shared" ca="1" si="231"/>
        <v>4</v>
      </c>
      <c r="G2781" s="9">
        <f t="shared" ca="1" si="234"/>
        <v>10</v>
      </c>
      <c r="H2781" s="9">
        <f t="shared" ca="1" si="235"/>
        <v>2</v>
      </c>
      <c r="I2781" s="9">
        <f ca="1">RAND()*(Packaging[[#This Row],[Ordering cost]]+Packaging[[#This Row],[Holding cost]])+0.2</f>
        <v>2.7596815883958454</v>
      </c>
      <c r="J2781" s="9">
        <f ca="1">SUM(Packaging[[#This Row],[Purchase Cost]:[Taxes]])</f>
        <v>50.159681588395841</v>
      </c>
      <c r="K2781" s="9" t="str">
        <f>TEXT(Packaging[[#This Row],[Deliverydate_C]],"mmm")</f>
        <v>Jan</v>
      </c>
      <c r="L2781" s="9"/>
      <c r="M2781" s="9" t="s">
        <v>219</v>
      </c>
    </row>
    <row r="2782" spans="3:13" x14ac:dyDescent="0.25">
      <c r="C2782" s="9">
        <f t="shared" ca="1" si="232"/>
        <v>27</v>
      </c>
      <c r="D2782" s="9" cm="1">
        <f t="array" aca="1" ref="D2782" ca="1">_xlfn.ANCHORARRAY(C2782)*0.05</f>
        <v>1.35</v>
      </c>
      <c r="E2782" s="9">
        <f t="shared" ca="1" si="233"/>
        <v>1</v>
      </c>
      <c r="F2782" s="9">
        <f t="shared" ca="1" si="231"/>
        <v>4</v>
      </c>
      <c r="G2782" s="9">
        <f t="shared" ca="1" si="234"/>
        <v>10</v>
      </c>
      <c r="H2782" s="9">
        <f t="shared" ca="1" si="235"/>
        <v>2</v>
      </c>
      <c r="I2782" s="9">
        <f ca="1">RAND()*(Packaging[[#This Row],[Ordering cost]]+Packaging[[#This Row],[Holding cost]])+0.2</f>
        <v>0.71263342023975484</v>
      </c>
      <c r="J2782" s="9">
        <f ca="1">SUM(Packaging[[#This Row],[Purchase Cost]:[Taxes]])</f>
        <v>46.062633420239756</v>
      </c>
      <c r="K2782" s="9" t="str">
        <f>TEXT(Packaging[[#This Row],[Deliverydate_C]],"mmm")</f>
        <v>Jan</v>
      </c>
      <c r="L2782" s="9"/>
      <c r="M2782" s="9" t="s">
        <v>220</v>
      </c>
    </row>
    <row r="2783" spans="3:13" x14ac:dyDescent="0.25">
      <c r="C2783" s="9">
        <f t="shared" ca="1" si="232"/>
        <v>22</v>
      </c>
      <c r="D2783" s="9" cm="1">
        <f t="array" aca="1" ref="D2783" ca="1">_xlfn.ANCHORARRAY(C2783)*0.05</f>
        <v>1.1000000000000001</v>
      </c>
      <c r="E2783" s="9">
        <f t="shared" ca="1" si="233"/>
        <v>1</v>
      </c>
      <c r="F2783" s="9">
        <f t="shared" ca="1" si="231"/>
        <v>3</v>
      </c>
      <c r="G2783" s="9">
        <f t="shared" ca="1" si="234"/>
        <v>14</v>
      </c>
      <c r="H2783" s="9">
        <f t="shared" ca="1" si="235"/>
        <v>3</v>
      </c>
      <c r="I2783" s="9">
        <f ca="1">RAND()*(Packaging[[#This Row],[Ordering cost]]+Packaging[[#This Row],[Holding cost]])+0.2</f>
        <v>0.60959336520719298</v>
      </c>
      <c r="J2783" s="9">
        <f ca="1">SUM(Packaging[[#This Row],[Purchase Cost]:[Taxes]])</f>
        <v>44.709593365207198</v>
      </c>
      <c r="K2783" s="9" t="str">
        <f>TEXT(Packaging[[#This Row],[Deliverydate_C]],"mmm")</f>
        <v>Jan</v>
      </c>
      <c r="L2783" s="9"/>
      <c r="M2783" s="9" t="s">
        <v>220</v>
      </c>
    </row>
    <row r="2784" spans="3:13" x14ac:dyDescent="0.25">
      <c r="C2784" s="9">
        <f t="shared" ca="1" si="232"/>
        <v>23</v>
      </c>
      <c r="D2784" s="9" cm="1">
        <f t="array" aca="1" ref="D2784" ca="1">_xlfn.ANCHORARRAY(C2784)*0.05</f>
        <v>1.1500000000000001</v>
      </c>
      <c r="E2784" s="9">
        <f t="shared" ca="1" si="233"/>
        <v>1</v>
      </c>
      <c r="F2784" s="9">
        <f t="shared" ca="1" si="231"/>
        <v>3</v>
      </c>
      <c r="G2784" s="9">
        <f t="shared" ca="1" si="234"/>
        <v>13</v>
      </c>
      <c r="H2784" s="9">
        <f t="shared" ca="1" si="235"/>
        <v>4</v>
      </c>
      <c r="I2784" s="9">
        <f ca="1">RAND()*(Packaging[[#This Row],[Ordering cost]]+Packaging[[#This Row],[Holding cost]])+0.2</f>
        <v>1.5685862319931332</v>
      </c>
      <c r="J2784" s="9">
        <f ca="1">SUM(Packaging[[#This Row],[Purchase Cost]:[Taxes]])</f>
        <v>46.718586231993129</v>
      </c>
      <c r="K2784" s="9" t="str">
        <f>TEXT(Packaging[[#This Row],[Deliverydate_C]],"mmm")</f>
        <v>Jan</v>
      </c>
      <c r="L2784" s="9"/>
      <c r="M2784" s="9" t="s">
        <v>219</v>
      </c>
    </row>
    <row r="2785" spans="3:13" x14ac:dyDescent="0.25">
      <c r="C2785" s="9">
        <f t="shared" ca="1" si="232"/>
        <v>21</v>
      </c>
      <c r="D2785" s="9" cm="1">
        <f t="array" aca="1" ref="D2785" ca="1">_xlfn.ANCHORARRAY(C2785)*0.05</f>
        <v>1.05</v>
      </c>
      <c r="E2785" s="9">
        <f t="shared" ca="1" si="233"/>
        <v>1</v>
      </c>
      <c r="F2785" s="9">
        <f t="shared" ca="1" si="231"/>
        <v>4</v>
      </c>
      <c r="G2785" s="9">
        <f t="shared" ca="1" si="234"/>
        <v>14</v>
      </c>
      <c r="H2785" s="9">
        <f t="shared" ca="1" si="235"/>
        <v>5</v>
      </c>
      <c r="I2785" s="9">
        <f ca="1">RAND()*(Packaging[[#This Row],[Ordering cost]]+Packaging[[#This Row],[Holding cost]])+0.2</f>
        <v>1.9842761440953602</v>
      </c>
      <c r="J2785" s="9">
        <f ca="1">SUM(Packaging[[#This Row],[Purchase Cost]:[Taxes]])</f>
        <v>48.034276144095358</v>
      </c>
      <c r="K2785" s="9" t="str">
        <f>TEXT(Packaging[[#This Row],[Deliverydate_C]],"mmm")</f>
        <v>Jan</v>
      </c>
      <c r="L2785" s="9"/>
      <c r="M2785" s="9" t="s">
        <v>220</v>
      </c>
    </row>
    <row r="2786" spans="3:13" x14ac:dyDescent="0.25">
      <c r="C2786" s="9">
        <f t="shared" ca="1" si="232"/>
        <v>27</v>
      </c>
      <c r="D2786" s="9" cm="1">
        <f t="array" aca="1" ref="D2786" ca="1">_xlfn.ANCHORARRAY(C2786)*0.05</f>
        <v>1.35</v>
      </c>
      <c r="E2786" s="9">
        <f t="shared" ca="1" si="233"/>
        <v>1</v>
      </c>
      <c r="F2786" s="9">
        <f t="shared" ca="1" si="231"/>
        <v>4</v>
      </c>
      <c r="G2786" s="9">
        <f t="shared" ca="1" si="234"/>
        <v>11</v>
      </c>
      <c r="H2786" s="9">
        <f t="shared" ca="1" si="235"/>
        <v>2</v>
      </c>
      <c r="I2786" s="9">
        <f ca="1">RAND()*(Packaging[[#This Row],[Ordering cost]]+Packaging[[#This Row],[Holding cost]])+0.2</f>
        <v>1.3753273065751397</v>
      </c>
      <c r="J2786" s="9">
        <f ca="1">SUM(Packaging[[#This Row],[Purchase Cost]:[Taxes]])</f>
        <v>47.725327306575139</v>
      </c>
      <c r="K2786" s="9" t="str">
        <f>TEXT(Packaging[[#This Row],[Deliverydate_C]],"mmm")</f>
        <v>Jan</v>
      </c>
      <c r="L2786" s="9"/>
      <c r="M2786" s="9" t="s">
        <v>220</v>
      </c>
    </row>
    <row r="2787" spans="3:13" x14ac:dyDescent="0.25">
      <c r="C2787" s="9">
        <f t="shared" ca="1" si="232"/>
        <v>22</v>
      </c>
      <c r="D2787" s="9" cm="1">
        <f t="array" aca="1" ref="D2787" ca="1">_xlfn.ANCHORARRAY(C2787)*0.05</f>
        <v>1.1000000000000001</v>
      </c>
      <c r="E2787" s="9">
        <f t="shared" ca="1" si="233"/>
        <v>1</v>
      </c>
      <c r="F2787" s="9">
        <f t="shared" ca="1" si="231"/>
        <v>4</v>
      </c>
      <c r="G2787" s="9">
        <f t="shared" ca="1" si="234"/>
        <v>13</v>
      </c>
      <c r="H2787" s="9">
        <f t="shared" ca="1" si="235"/>
        <v>4</v>
      </c>
      <c r="I2787" s="9">
        <f ca="1">RAND()*(Packaging[[#This Row],[Ordering cost]]+Packaging[[#This Row],[Holding cost]])+0.2</f>
        <v>1.2726272647621373</v>
      </c>
      <c r="J2787" s="9">
        <f ca="1">SUM(Packaging[[#This Row],[Purchase Cost]:[Taxes]])</f>
        <v>46.372627264762137</v>
      </c>
      <c r="K2787" s="9" t="str">
        <f>TEXT(Packaging[[#This Row],[Deliverydate_C]],"mmm")</f>
        <v>Jan</v>
      </c>
      <c r="L2787" s="9"/>
      <c r="M2787" s="9" t="s">
        <v>220</v>
      </c>
    </row>
    <row r="2788" spans="3:13" x14ac:dyDescent="0.25">
      <c r="C2788" s="9">
        <f t="shared" ca="1" si="232"/>
        <v>24</v>
      </c>
      <c r="D2788" s="9" cm="1">
        <f t="array" aca="1" ref="D2788" ca="1">_xlfn.ANCHORARRAY(C2788)*0.05</f>
        <v>1.2000000000000002</v>
      </c>
      <c r="E2788" s="9">
        <f t="shared" ca="1" si="233"/>
        <v>2</v>
      </c>
      <c r="F2788" s="9">
        <f t="shared" ca="1" si="231"/>
        <v>3</v>
      </c>
      <c r="G2788" s="9">
        <f t="shared" ca="1" si="234"/>
        <v>15</v>
      </c>
      <c r="H2788" s="9">
        <f t="shared" ca="1" si="235"/>
        <v>4</v>
      </c>
      <c r="I2788" s="9">
        <f ca="1">RAND()*(Packaging[[#This Row],[Ordering cost]]+Packaging[[#This Row],[Holding cost]])+0.2</f>
        <v>1.6607433506674452</v>
      </c>
      <c r="J2788" s="9">
        <f ca="1">SUM(Packaging[[#This Row],[Purchase Cost]:[Taxes]])</f>
        <v>50.860743350667448</v>
      </c>
      <c r="K2788" s="9" t="str">
        <f>TEXT(Packaging[[#This Row],[Deliverydate_C]],"mmm")</f>
        <v>Jan</v>
      </c>
      <c r="L2788" s="9"/>
      <c r="M2788" s="9" t="s">
        <v>220</v>
      </c>
    </row>
    <row r="2789" spans="3:13" x14ac:dyDescent="0.25">
      <c r="C2789" s="9">
        <f t="shared" ca="1" si="232"/>
        <v>26</v>
      </c>
      <c r="D2789" s="9" cm="1">
        <f t="array" aca="1" ref="D2789" ca="1">_xlfn.ANCHORARRAY(C2789)*0.05</f>
        <v>1.3</v>
      </c>
      <c r="E2789" s="9">
        <f t="shared" ca="1" si="233"/>
        <v>1</v>
      </c>
      <c r="F2789" s="9">
        <f t="shared" ca="1" si="231"/>
        <v>4</v>
      </c>
      <c r="G2789" s="9">
        <f t="shared" ca="1" si="234"/>
        <v>12</v>
      </c>
      <c r="H2789" s="9">
        <f t="shared" ca="1" si="235"/>
        <v>2</v>
      </c>
      <c r="I2789" s="9">
        <f ca="1">RAND()*(Packaging[[#This Row],[Ordering cost]]+Packaging[[#This Row],[Holding cost]])+0.2</f>
        <v>1.0495352211578939</v>
      </c>
      <c r="J2789" s="9">
        <f ca="1">SUM(Packaging[[#This Row],[Purchase Cost]:[Taxes]])</f>
        <v>47.349535221157893</v>
      </c>
      <c r="K2789" s="9" t="str">
        <f>TEXT(Packaging[[#This Row],[Deliverydate_C]],"mmm")</f>
        <v>Jan</v>
      </c>
      <c r="L2789" s="9"/>
      <c r="M2789" s="9" t="s">
        <v>220</v>
      </c>
    </row>
    <row r="2790" spans="3:13" x14ac:dyDescent="0.25">
      <c r="C2790" s="9">
        <f t="shared" ca="1" si="232"/>
        <v>25</v>
      </c>
      <c r="D2790" s="9" cm="1">
        <f t="array" aca="1" ref="D2790" ca="1">_xlfn.ANCHORARRAY(C2790)*0.05</f>
        <v>1.25</v>
      </c>
      <c r="E2790" s="9">
        <f t="shared" ca="1" si="233"/>
        <v>2</v>
      </c>
      <c r="F2790" s="9">
        <f t="shared" ca="1" si="231"/>
        <v>4</v>
      </c>
      <c r="G2790" s="9">
        <f t="shared" ca="1" si="234"/>
        <v>12</v>
      </c>
      <c r="H2790" s="9">
        <f t="shared" ca="1" si="235"/>
        <v>4</v>
      </c>
      <c r="I2790" s="9">
        <f ca="1">RAND()*(Packaging[[#This Row],[Ordering cost]]+Packaging[[#This Row],[Holding cost]])+0.2</f>
        <v>1.4972070707817957</v>
      </c>
      <c r="J2790" s="9">
        <f ca="1">SUM(Packaging[[#This Row],[Purchase Cost]:[Taxes]])</f>
        <v>49.747207070781798</v>
      </c>
      <c r="K2790" s="9" t="str">
        <f>TEXT(Packaging[[#This Row],[Deliverydate_C]],"mmm")</f>
        <v>Jan</v>
      </c>
      <c r="L2790" s="9"/>
      <c r="M2790" s="9" t="s">
        <v>221</v>
      </c>
    </row>
    <row r="2791" spans="3:13" x14ac:dyDescent="0.25">
      <c r="C2791" s="9">
        <f t="shared" ca="1" si="232"/>
        <v>27</v>
      </c>
      <c r="D2791" s="9" cm="1">
        <f t="array" aca="1" ref="D2791" ca="1">_xlfn.ANCHORARRAY(C2791)*0.05</f>
        <v>1.35</v>
      </c>
      <c r="E2791" s="9">
        <f t="shared" ca="1" si="233"/>
        <v>1</v>
      </c>
      <c r="F2791" s="9">
        <f t="shared" ca="1" si="231"/>
        <v>4</v>
      </c>
      <c r="G2791" s="9">
        <f t="shared" ca="1" si="234"/>
        <v>12</v>
      </c>
      <c r="H2791" s="9">
        <f t="shared" ca="1" si="235"/>
        <v>2</v>
      </c>
      <c r="I2791" s="9">
        <f ca="1">RAND()*(Packaging[[#This Row],[Ordering cost]]+Packaging[[#This Row],[Holding cost]])+0.2</f>
        <v>1.8896520482201329</v>
      </c>
      <c r="J2791" s="9">
        <f ca="1">SUM(Packaging[[#This Row],[Purchase Cost]:[Taxes]])</f>
        <v>49.239652048220137</v>
      </c>
      <c r="K2791" s="9" t="str">
        <f>TEXT(Packaging[[#This Row],[Deliverydate_C]],"mmm")</f>
        <v>Jan</v>
      </c>
      <c r="L2791" s="9"/>
      <c r="M2791" s="9" t="s">
        <v>221</v>
      </c>
    </row>
    <row r="2792" spans="3:13" x14ac:dyDescent="0.25">
      <c r="C2792" s="9">
        <f t="shared" ca="1" si="232"/>
        <v>21</v>
      </c>
      <c r="D2792" s="9" cm="1">
        <f t="array" aca="1" ref="D2792" ca="1">_xlfn.ANCHORARRAY(C2792)*0.05</f>
        <v>1.05</v>
      </c>
      <c r="E2792" s="9">
        <f t="shared" ca="1" si="233"/>
        <v>2</v>
      </c>
      <c r="F2792" s="9">
        <f t="shared" ca="1" si="231"/>
        <v>3</v>
      </c>
      <c r="G2792" s="9">
        <f t="shared" ca="1" si="234"/>
        <v>12</v>
      </c>
      <c r="H2792" s="9">
        <f t="shared" ca="1" si="235"/>
        <v>4</v>
      </c>
      <c r="I2792" s="9">
        <f ca="1">RAND()*(Packaging[[#This Row],[Ordering cost]]+Packaging[[#This Row],[Holding cost]])+0.2</f>
        <v>0.48991110180910552</v>
      </c>
      <c r="J2792" s="9">
        <f ca="1">SUM(Packaging[[#This Row],[Purchase Cost]:[Taxes]])</f>
        <v>43.539911101809103</v>
      </c>
      <c r="K2792" s="9" t="str">
        <f>TEXT(Packaging[[#This Row],[Deliverydate_C]],"mmm")</f>
        <v>Jan</v>
      </c>
      <c r="L2792" s="9"/>
      <c r="M2792" s="9" t="s">
        <v>221</v>
      </c>
    </row>
    <row r="2793" spans="3:13" x14ac:dyDescent="0.25">
      <c r="C2793" s="9">
        <f t="shared" ca="1" si="232"/>
        <v>29</v>
      </c>
      <c r="D2793" s="9" cm="1">
        <f t="array" aca="1" ref="D2793" ca="1">_xlfn.ANCHORARRAY(C2793)*0.05</f>
        <v>1.4500000000000002</v>
      </c>
      <c r="E2793" s="9">
        <f t="shared" ca="1" si="233"/>
        <v>1</v>
      </c>
      <c r="F2793" s="9">
        <f t="shared" ca="1" si="231"/>
        <v>3</v>
      </c>
      <c r="G2793" s="9">
        <f t="shared" ca="1" si="234"/>
        <v>15</v>
      </c>
      <c r="H2793" s="9">
        <f t="shared" ca="1" si="235"/>
        <v>5</v>
      </c>
      <c r="I2793" s="9">
        <f ca="1">RAND()*(Packaging[[#This Row],[Ordering cost]]+Packaging[[#This Row],[Holding cost]])+0.2</f>
        <v>2.5066026628416718</v>
      </c>
      <c r="J2793" s="9">
        <f ca="1">SUM(Packaging[[#This Row],[Purchase Cost]:[Taxes]])</f>
        <v>56.956602662841675</v>
      </c>
      <c r="K2793" s="9" t="str">
        <f>TEXT(Packaging[[#This Row],[Deliverydate_C]],"mmm")</f>
        <v>Jan</v>
      </c>
      <c r="L2793" s="9"/>
      <c r="M2793" s="9" t="s">
        <v>221</v>
      </c>
    </row>
    <row r="2794" spans="3:13" x14ac:dyDescent="0.25">
      <c r="C2794" s="9">
        <f t="shared" ca="1" si="232"/>
        <v>21</v>
      </c>
      <c r="D2794" s="9" cm="1">
        <f t="array" aca="1" ref="D2794" ca="1">_xlfn.ANCHORARRAY(C2794)*0.05</f>
        <v>1.05</v>
      </c>
      <c r="E2794" s="9">
        <f t="shared" ca="1" si="233"/>
        <v>1</v>
      </c>
      <c r="F2794" s="9">
        <f t="shared" ca="1" si="231"/>
        <v>3</v>
      </c>
      <c r="G2794" s="9">
        <f t="shared" ca="1" si="234"/>
        <v>14</v>
      </c>
      <c r="H2794" s="9">
        <f t="shared" ca="1" si="235"/>
        <v>3</v>
      </c>
      <c r="I2794" s="9">
        <f ca="1">RAND()*(Packaging[[#This Row],[Ordering cost]]+Packaging[[#This Row],[Holding cost]])+0.2</f>
        <v>1.5653198746407728</v>
      </c>
      <c r="J2794" s="9">
        <f ca="1">SUM(Packaging[[#This Row],[Purchase Cost]:[Taxes]])</f>
        <v>44.615319874640768</v>
      </c>
      <c r="K2794" s="9" t="str">
        <f>TEXT(Packaging[[#This Row],[Deliverydate_C]],"mmm")</f>
        <v>Jan</v>
      </c>
      <c r="L2794" s="9"/>
      <c r="M2794" s="9" t="s">
        <v>220</v>
      </c>
    </row>
    <row r="2795" spans="3:13" x14ac:dyDescent="0.25">
      <c r="C2795" s="9">
        <f t="shared" ca="1" si="232"/>
        <v>23</v>
      </c>
      <c r="D2795" s="9" cm="1">
        <f t="array" aca="1" ref="D2795" ca="1">_xlfn.ANCHORARRAY(C2795)*0.05</f>
        <v>1.1500000000000001</v>
      </c>
      <c r="E2795" s="9">
        <f t="shared" ca="1" si="233"/>
        <v>2</v>
      </c>
      <c r="F2795" s="9">
        <f t="shared" ca="1" si="231"/>
        <v>3</v>
      </c>
      <c r="G2795" s="9">
        <f t="shared" ca="1" si="234"/>
        <v>13</v>
      </c>
      <c r="H2795" s="9">
        <f t="shared" ca="1" si="235"/>
        <v>2</v>
      </c>
      <c r="I2795" s="9">
        <f ca="1">RAND()*(Packaging[[#This Row],[Ordering cost]]+Packaging[[#This Row],[Holding cost]])+0.2</f>
        <v>0.21275044809993301</v>
      </c>
      <c r="J2795" s="9">
        <f ca="1">SUM(Packaging[[#This Row],[Purchase Cost]:[Taxes]])</f>
        <v>44.362750448099931</v>
      </c>
      <c r="K2795" s="9" t="str">
        <f>TEXT(Packaging[[#This Row],[Deliverydate_C]],"mmm")</f>
        <v>Jan</v>
      </c>
      <c r="L2795" s="9"/>
      <c r="M2795" s="9" t="s">
        <v>220</v>
      </c>
    </row>
    <row r="2796" spans="3:13" x14ac:dyDescent="0.25">
      <c r="C2796" s="9">
        <f t="shared" ca="1" si="232"/>
        <v>26</v>
      </c>
      <c r="D2796" s="9" cm="1">
        <f t="array" aca="1" ref="D2796" ca="1">_xlfn.ANCHORARRAY(C2796)*0.05</f>
        <v>1.3</v>
      </c>
      <c r="E2796" s="9">
        <f t="shared" ca="1" si="233"/>
        <v>1</v>
      </c>
      <c r="F2796" s="9">
        <f t="shared" ca="1" si="231"/>
        <v>3</v>
      </c>
      <c r="G2796" s="9">
        <f t="shared" ca="1" si="234"/>
        <v>14</v>
      </c>
      <c r="H2796" s="9">
        <f t="shared" ca="1" si="235"/>
        <v>3</v>
      </c>
      <c r="I2796" s="9">
        <f ca="1">RAND()*(Packaging[[#This Row],[Ordering cost]]+Packaging[[#This Row],[Holding cost]])+0.2</f>
        <v>0.20872187807164147</v>
      </c>
      <c r="J2796" s="9">
        <f ca="1">SUM(Packaging[[#This Row],[Purchase Cost]:[Taxes]])</f>
        <v>48.50872187807164</v>
      </c>
      <c r="K2796" s="9" t="str">
        <f>TEXT(Packaging[[#This Row],[Deliverydate_C]],"mmm")</f>
        <v>Jan</v>
      </c>
      <c r="L2796" s="9"/>
      <c r="M2796" s="9" t="s">
        <v>219</v>
      </c>
    </row>
    <row r="2797" spans="3:13" x14ac:dyDescent="0.25">
      <c r="C2797" s="9">
        <f t="shared" ca="1" si="232"/>
        <v>27</v>
      </c>
      <c r="D2797" s="9" cm="1">
        <f t="array" aca="1" ref="D2797" ca="1">_xlfn.ANCHORARRAY(C2797)*0.05</f>
        <v>1.35</v>
      </c>
      <c r="E2797" s="9">
        <f t="shared" ca="1" si="233"/>
        <v>2</v>
      </c>
      <c r="F2797" s="9">
        <f t="shared" ca="1" si="231"/>
        <v>3</v>
      </c>
      <c r="G2797" s="9">
        <f t="shared" ca="1" si="234"/>
        <v>12</v>
      </c>
      <c r="H2797" s="9">
        <f t="shared" ca="1" si="235"/>
        <v>3</v>
      </c>
      <c r="I2797" s="9">
        <f ca="1">RAND()*(Packaging[[#This Row],[Ordering cost]]+Packaging[[#This Row],[Holding cost]])+0.2</f>
        <v>1.5111491719607966</v>
      </c>
      <c r="J2797" s="9">
        <f ca="1">SUM(Packaging[[#This Row],[Purchase Cost]:[Taxes]])</f>
        <v>49.861149171960797</v>
      </c>
      <c r="K2797" s="9" t="str">
        <f>TEXT(Packaging[[#This Row],[Deliverydate_C]],"mmm")</f>
        <v>Jan</v>
      </c>
      <c r="L2797" s="9"/>
      <c r="M2797" s="9" t="s">
        <v>220</v>
      </c>
    </row>
    <row r="2798" spans="3:13" x14ac:dyDescent="0.25">
      <c r="C2798" s="9">
        <f t="shared" ca="1" si="232"/>
        <v>21</v>
      </c>
      <c r="D2798" s="9" cm="1">
        <f t="array" aca="1" ref="D2798" ca="1">_xlfn.ANCHORARRAY(C2798)*0.05</f>
        <v>1.05</v>
      </c>
      <c r="E2798" s="9">
        <f t="shared" ca="1" si="233"/>
        <v>2</v>
      </c>
      <c r="F2798" s="9">
        <f t="shared" ca="1" si="231"/>
        <v>3</v>
      </c>
      <c r="G2798" s="9">
        <f t="shared" ca="1" si="234"/>
        <v>10</v>
      </c>
      <c r="H2798" s="9">
        <f t="shared" ca="1" si="235"/>
        <v>2</v>
      </c>
      <c r="I2798" s="9">
        <f ca="1">RAND()*(Packaging[[#This Row],[Ordering cost]]+Packaging[[#This Row],[Holding cost]])+0.2</f>
        <v>1.7018042443649657</v>
      </c>
      <c r="J2798" s="9">
        <f ca="1">SUM(Packaging[[#This Row],[Purchase Cost]:[Taxes]])</f>
        <v>40.751804244364962</v>
      </c>
      <c r="K2798" s="9" t="str">
        <f>TEXT(Packaging[[#This Row],[Deliverydate_C]],"mmm")</f>
        <v>Jan</v>
      </c>
      <c r="L2798" s="9"/>
      <c r="M2798" s="9" t="s">
        <v>220</v>
      </c>
    </row>
    <row r="2799" spans="3:13" x14ac:dyDescent="0.25">
      <c r="C2799" s="9">
        <f t="shared" ca="1" si="232"/>
        <v>21</v>
      </c>
      <c r="D2799" s="9" cm="1">
        <f t="array" aca="1" ref="D2799" ca="1">_xlfn.ANCHORARRAY(C2799)*0.05</f>
        <v>1.05</v>
      </c>
      <c r="E2799" s="9">
        <f t="shared" ca="1" si="233"/>
        <v>2</v>
      </c>
      <c r="F2799" s="9">
        <f t="shared" ca="1" si="231"/>
        <v>3</v>
      </c>
      <c r="G2799" s="9">
        <f t="shared" ca="1" si="234"/>
        <v>10</v>
      </c>
      <c r="H2799" s="9">
        <f t="shared" ca="1" si="235"/>
        <v>4</v>
      </c>
      <c r="I2799" s="9">
        <f ca="1">RAND()*(Packaging[[#This Row],[Ordering cost]]+Packaging[[#This Row],[Holding cost]])+0.2</f>
        <v>0.5031445336553797</v>
      </c>
      <c r="J2799" s="9">
        <f ca="1">SUM(Packaging[[#This Row],[Purchase Cost]:[Taxes]])</f>
        <v>41.553144533655377</v>
      </c>
      <c r="K2799" s="9" t="str">
        <f>TEXT(Packaging[[#This Row],[Deliverydate_C]],"mmm")</f>
        <v>Jan</v>
      </c>
      <c r="L2799" s="9"/>
      <c r="M2799" s="9" t="s">
        <v>219</v>
      </c>
    </row>
    <row r="2800" spans="3:13" x14ac:dyDescent="0.25">
      <c r="C2800" s="9">
        <f t="shared" ca="1" si="232"/>
        <v>27</v>
      </c>
      <c r="D2800" s="9" cm="1">
        <f t="array" aca="1" ref="D2800" ca="1">_xlfn.ANCHORARRAY(C2800)*0.05</f>
        <v>1.35</v>
      </c>
      <c r="E2800" s="9">
        <f t="shared" ca="1" si="233"/>
        <v>2</v>
      </c>
      <c r="F2800" s="9">
        <f t="shared" ca="1" si="231"/>
        <v>4</v>
      </c>
      <c r="G2800" s="9">
        <f t="shared" ca="1" si="234"/>
        <v>15</v>
      </c>
      <c r="H2800" s="9">
        <f t="shared" ca="1" si="235"/>
        <v>5</v>
      </c>
      <c r="I2800" s="9">
        <f ca="1">RAND()*(Packaging[[#This Row],[Ordering cost]]+Packaging[[#This Row],[Holding cost]])+0.2</f>
        <v>3.049431902684423</v>
      </c>
      <c r="J2800" s="9">
        <f ca="1">SUM(Packaging[[#This Row],[Purchase Cost]:[Taxes]])</f>
        <v>57.399431902684427</v>
      </c>
      <c r="K2800" s="9" t="str">
        <f>TEXT(Packaging[[#This Row],[Deliverydate_C]],"mmm")</f>
        <v>Jan</v>
      </c>
      <c r="L2800" s="9"/>
      <c r="M2800" s="9" t="s">
        <v>219</v>
      </c>
    </row>
    <row r="2801" spans="3:13" x14ac:dyDescent="0.25">
      <c r="C2801" s="9">
        <f t="shared" ca="1" si="232"/>
        <v>30</v>
      </c>
      <c r="D2801" s="9" cm="1">
        <f t="array" aca="1" ref="D2801" ca="1">_xlfn.ANCHORARRAY(C2801)*0.05</f>
        <v>1.5</v>
      </c>
      <c r="E2801" s="9">
        <f t="shared" ca="1" si="233"/>
        <v>2</v>
      </c>
      <c r="F2801" s="9">
        <f t="shared" ca="1" si="231"/>
        <v>4</v>
      </c>
      <c r="G2801" s="9">
        <f t="shared" ca="1" si="234"/>
        <v>11</v>
      </c>
      <c r="H2801" s="9">
        <f t="shared" ca="1" si="235"/>
        <v>2</v>
      </c>
      <c r="I2801" s="9">
        <f ca="1">RAND()*(Packaging[[#This Row],[Ordering cost]]+Packaging[[#This Row],[Holding cost]])+0.2</f>
        <v>1.9058813828075081</v>
      </c>
      <c r="J2801" s="9">
        <f ca="1">SUM(Packaging[[#This Row],[Purchase Cost]:[Taxes]])</f>
        <v>52.405881382807507</v>
      </c>
      <c r="K2801" s="9" t="str">
        <f>TEXT(Packaging[[#This Row],[Deliverydate_C]],"mmm")</f>
        <v>Jan</v>
      </c>
      <c r="L2801" s="9"/>
      <c r="M2801" s="9" t="s">
        <v>220</v>
      </c>
    </row>
    <row r="2802" spans="3:13" x14ac:dyDescent="0.25">
      <c r="C2802" s="9">
        <f t="shared" ca="1" si="232"/>
        <v>21</v>
      </c>
      <c r="D2802" s="9" cm="1">
        <f t="array" aca="1" ref="D2802" ca="1">_xlfn.ANCHORARRAY(C2802)*0.05</f>
        <v>1.05</v>
      </c>
      <c r="E2802" s="9">
        <f t="shared" ca="1" si="233"/>
        <v>2</v>
      </c>
      <c r="F2802" s="9">
        <f t="shared" ca="1" si="231"/>
        <v>4</v>
      </c>
      <c r="G2802" s="9">
        <f t="shared" ca="1" si="234"/>
        <v>12</v>
      </c>
      <c r="H2802" s="9">
        <f t="shared" ca="1" si="235"/>
        <v>2</v>
      </c>
      <c r="I2802" s="9">
        <f ca="1">RAND()*(Packaging[[#This Row],[Ordering cost]]+Packaging[[#This Row],[Holding cost]])+0.2</f>
        <v>1.0647739995582934</v>
      </c>
      <c r="J2802" s="9">
        <f ca="1">SUM(Packaging[[#This Row],[Purchase Cost]:[Taxes]])</f>
        <v>43.114773999558288</v>
      </c>
      <c r="K2802" s="9" t="str">
        <f>TEXT(Packaging[[#This Row],[Deliverydate_C]],"mmm")</f>
        <v>Jan</v>
      </c>
      <c r="L2802" s="9"/>
      <c r="M2802" s="9" t="s">
        <v>219</v>
      </c>
    </row>
    <row r="2803" spans="3:13" x14ac:dyDescent="0.25">
      <c r="C2803" s="9">
        <f t="shared" ca="1" si="232"/>
        <v>23</v>
      </c>
      <c r="D2803" s="9" cm="1">
        <f t="array" aca="1" ref="D2803" ca="1">_xlfn.ANCHORARRAY(C2803)*0.05</f>
        <v>1.1500000000000001</v>
      </c>
      <c r="E2803" s="9">
        <f t="shared" ca="1" si="233"/>
        <v>2</v>
      </c>
      <c r="F2803" s="9">
        <f t="shared" ca="1" si="231"/>
        <v>3</v>
      </c>
      <c r="G2803" s="9">
        <f t="shared" ca="1" si="234"/>
        <v>10</v>
      </c>
      <c r="H2803" s="9">
        <f t="shared" ca="1" si="235"/>
        <v>2</v>
      </c>
      <c r="I2803" s="9">
        <f ca="1">RAND()*(Packaging[[#This Row],[Ordering cost]]+Packaging[[#This Row],[Holding cost]])+0.2</f>
        <v>1.3674351965682392</v>
      </c>
      <c r="J2803" s="9">
        <f ca="1">SUM(Packaging[[#This Row],[Purchase Cost]:[Taxes]])</f>
        <v>42.517435196568236</v>
      </c>
      <c r="K2803" s="9" t="str">
        <f>TEXT(Packaging[[#This Row],[Deliverydate_C]],"mmm")</f>
        <v>Jan</v>
      </c>
      <c r="L2803" s="9"/>
      <c r="M2803" s="9" t="s">
        <v>219</v>
      </c>
    </row>
    <row r="2804" spans="3:13" x14ac:dyDescent="0.25">
      <c r="C2804" s="9">
        <f t="shared" ca="1" si="232"/>
        <v>25</v>
      </c>
      <c r="D2804" s="9" cm="1">
        <f t="array" aca="1" ref="D2804" ca="1">_xlfn.ANCHORARRAY(C2804)*0.05</f>
        <v>1.25</v>
      </c>
      <c r="E2804" s="9">
        <f t="shared" ca="1" si="233"/>
        <v>1</v>
      </c>
      <c r="F2804" s="9">
        <f t="shared" ca="1" si="231"/>
        <v>3</v>
      </c>
      <c r="G2804" s="9">
        <f t="shared" ca="1" si="234"/>
        <v>13</v>
      </c>
      <c r="H2804" s="9">
        <f t="shared" ca="1" si="235"/>
        <v>5</v>
      </c>
      <c r="I2804" s="9">
        <f ca="1">RAND()*(Packaging[[#This Row],[Ordering cost]]+Packaging[[#This Row],[Holding cost]])+0.2</f>
        <v>1.7238434917282399</v>
      </c>
      <c r="J2804" s="9">
        <f ca="1">SUM(Packaging[[#This Row],[Purchase Cost]:[Taxes]])</f>
        <v>49.973843491728239</v>
      </c>
      <c r="K2804" s="9" t="str">
        <f>TEXT(Packaging[[#This Row],[Deliverydate_C]],"mmm")</f>
        <v>Jan</v>
      </c>
      <c r="L2804" s="9"/>
      <c r="M2804" s="9" t="s">
        <v>219</v>
      </c>
    </row>
    <row r="2805" spans="3:13" x14ac:dyDescent="0.25">
      <c r="C2805" s="9">
        <f t="shared" ca="1" si="232"/>
        <v>29</v>
      </c>
      <c r="D2805" s="9" cm="1">
        <f t="array" aca="1" ref="D2805" ca="1">_xlfn.ANCHORARRAY(C2805)*0.05</f>
        <v>1.4500000000000002</v>
      </c>
      <c r="E2805" s="9">
        <f t="shared" ca="1" si="233"/>
        <v>2</v>
      </c>
      <c r="F2805" s="9">
        <f t="shared" ca="1" si="231"/>
        <v>4</v>
      </c>
      <c r="G2805" s="9">
        <f t="shared" ca="1" si="234"/>
        <v>15</v>
      </c>
      <c r="H2805" s="9">
        <f t="shared" ca="1" si="235"/>
        <v>5</v>
      </c>
      <c r="I2805" s="9">
        <f ca="1">RAND()*(Packaging[[#This Row],[Ordering cost]]+Packaging[[#This Row],[Holding cost]])+0.2</f>
        <v>2.600767908319412</v>
      </c>
      <c r="J2805" s="9">
        <f ca="1">SUM(Packaging[[#This Row],[Purchase Cost]:[Taxes]])</f>
        <v>59.050767908319415</v>
      </c>
      <c r="K2805" s="9" t="str">
        <f>TEXT(Packaging[[#This Row],[Deliverydate_C]],"mmm")</f>
        <v>Jan</v>
      </c>
      <c r="L2805" s="9"/>
      <c r="M2805" s="9" t="s">
        <v>219</v>
      </c>
    </row>
    <row r="2806" spans="3:13" x14ac:dyDescent="0.25">
      <c r="C2806" s="9">
        <f t="shared" ca="1" si="232"/>
        <v>26</v>
      </c>
      <c r="D2806" s="9" cm="1">
        <f t="array" aca="1" ref="D2806" ca="1">_xlfn.ANCHORARRAY(C2806)*0.05</f>
        <v>1.3</v>
      </c>
      <c r="E2806" s="9">
        <f t="shared" ca="1" si="233"/>
        <v>1</v>
      </c>
      <c r="F2806" s="9">
        <f t="shared" ca="1" si="231"/>
        <v>4</v>
      </c>
      <c r="G2806" s="9">
        <f t="shared" ca="1" si="234"/>
        <v>11</v>
      </c>
      <c r="H2806" s="9">
        <f t="shared" ca="1" si="235"/>
        <v>3</v>
      </c>
      <c r="I2806" s="9">
        <f ca="1">RAND()*(Packaging[[#This Row],[Ordering cost]]+Packaging[[#This Row],[Holding cost]])+0.2</f>
        <v>0.58148741210767585</v>
      </c>
      <c r="J2806" s="9">
        <f ca="1">SUM(Packaging[[#This Row],[Purchase Cost]:[Taxes]])</f>
        <v>46.881487412107674</v>
      </c>
      <c r="K2806" s="9" t="str">
        <f>TEXT(Packaging[[#This Row],[Deliverydate_C]],"mmm")</f>
        <v>Jan</v>
      </c>
      <c r="L2806" s="9"/>
      <c r="M2806" s="9" t="s">
        <v>220</v>
      </c>
    </row>
    <row r="2807" spans="3:13" x14ac:dyDescent="0.25">
      <c r="C2807" s="9">
        <f t="shared" ca="1" si="232"/>
        <v>30</v>
      </c>
      <c r="D2807" s="9" cm="1">
        <f t="array" aca="1" ref="D2807" ca="1">_xlfn.ANCHORARRAY(C2807)*0.05</f>
        <v>1.5</v>
      </c>
      <c r="E2807" s="9">
        <f t="shared" ca="1" si="233"/>
        <v>1</v>
      </c>
      <c r="F2807" s="9">
        <f t="shared" ca="1" si="231"/>
        <v>3</v>
      </c>
      <c r="G2807" s="9">
        <f t="shared" ca="1" si="234"/>
        <v>11</v>
      </c>
      <c r="H2807" s="9">
        <f t="shared" ca="1" si="235"/>
        <v>3</v>
      </c>
      <c r="I2807" s="9">
        <f ca="1">RAND()*(Packaging[[#This Row],[Ordering cost]]+Packaging[[#This Row],[Holding cost]])+0.2</f>
        <v>1.1608374664874541</v>
      </c>
      <c r="J2807" s="9">
        <f ca="1">SUM(Packaging[[#This Row],[Purchase Cost]:[Taxes]])</f>
        <v>50.660837466487457</v>
      </c>
      <c r="K2807" s="9" t="str">
        <f>TEXT(Packaging[[#This Row],[Deliverydate_C]],"mmm")</f>
        <v>Jan</v>
      </c>
      <c r="L2807" s="9"/>
      <c r="M2807" s="9" t="s">
        <v>220</v>
      </c>
    </row>
    <row r="2808" spans="3:13" x14ac:dyDescent="0.25">
      <c r="C2808" s="9">
        <f t="shared" ca="1" si="232"/>
        <v>21</v>
      </c>
      <c r="D2808" s="9" cm="1">
        <f t="array" aca="1" ref="D2808" ca="1">_xlfn.ANCHORARRAY(C2808)*0.05</f>
        <v>1.05</v>
      </c>
      <c r="E2808" s="9">
        <f t="shared" ca="1" si="233"/>
        <v>2</v>
      </c>
      <c r="F2808" s="9">
        <f t="shared" ca="1" si="231"/>
        <v>4</v>
      </c>
      <c r="G2808" s="9">
        <f t="shared" ca="1" si="234"/>
        <v>10</v>
      </c>
      <c r="H2808" s="9">
        <f t="shared" ca="1" si="235"/>
        <v>3</v>
      </c>
      <c r="I2808" s="9">
        <f ca="1">RAND()*(Packaging[[#This Row],[Ordering cost]]+Packaging[[#This Row],[Holding cost]])+0.2</f>
        <v>1.8400721033411707</v>
      </c>
      <c r="J2808" s="9">
        <f ca="1">SUM(Packaging[[#This Row],[Purchase Cost]:[Taxes]])</f>
        <v>42.890072103341168</v>
      </c>
      <c r="K2808" s="9" t="str">
        <f>TEXT(Packaging[[#This Row],[Deliverydate_C]],"mmm")</f>
        <v>Jan</v>
      </c>
      <c r="L2808" s="9"/>
      <c r="M2808" s="9" t="s">
        <v>220</v>
      </c>
    </row>
    <row r="2809" spans="3:13" x14ac:dyDescent="0.25">
      <c r="C2809" s="9">
        <f t="shared" ca="1" si="232"/>
        <v>29</v>
      </c>
      <c r="D2809" s="9" cm="1">
        <f t="array" aca="1" ref="D2809" ca="1">_xlfn.ANCHORARRAY(C2809)*0.05</f>
        <v>1.4500000000000002</v>
      </c>
      <c r="E2809" s="9">
        <f t="shared" ca="1" si="233"/>
        <v>1</v>
      </c>
      <c r="F2809" s="9">
        <f t="shared" ca="1" si="231"/>
        <v>3</v>
      </c>
      <c r="G2809" s="9">
        <f t="shared" ca="1" si="234"/>
        <v>11</v>
      </c>
      <c r="H2809" s="9">
        <f t="shared" ca="1" si="235"/>
        <v>2</v>
      </c>
      <c r="I2809" s="9">
        <f ca="1">RAND()*(Packaging[[#This Row],[Ordering cost]]+Packaging[[#This Row],[Holding cost]])+0.2</f>
        <v>1.2072854632402037</v>
      </c>
      <c r="J2809" s="9">
        <f ca="1">SUM(Packaging[[#This Row],[Purchase Cost]:[Taxes]])</f>
        <v>48.657285463240207</v>
      </c>
      <c r="K2809" s="9" t="str">
        <f>TEXT(Packaging[[#This Row],[Deliverydate_C]],"mmm")</f>
        <v>Jan</v>
      </c>
      <c r="L2809" s="9"/>
      <c r="M2809" s="9" t="s">
        <v>221</v>
      </c>
    </row>
    <row r="2810" spans="3:13" x14ac:dyDescent="0.25">
      <c r="C2810" s="9">
        <f t="shared" ca="1" si="232"/>
        <v>30</v>
      </c>
      <c r="D2810" s="9" cm="1">
        <f t="array" aca="1" ref="D2810" ca="1">_xlfn.ANCHORARRAY(C2810)*0.05</f>
        <v>1.5</v>
      </c>
      <c r="E2810" s="9">
        <f t="shared" ca="1" si="233"/>
        <v>2</v>
      </c>
      <c r="F2810" s="9">
        <f t="shared" ca="1" si="231"/>
        <v>4</v>
      </c>
      <c r="G2810" s="9">
        <f t="shared" ca="1" si="234"/>
        <v>12</v>
      </c>
      <c r="H2810" s="9">
        <f t="shared" ca="1" si="235"/>
        <v>3</v>
      </c>
      <c r="I2810" s="9">
        <f ca="1">RAND()*(Packaging[[#This Row],[Ordering cost]]+Packaging[[#This Row],[Holding cost]])+0.2</f>
        <v>2.4397299585197385</v>
      </c>
      <c r="J2810" s="9">
        <f ca="1">SUM(Packaging[[#This Row],[Purchase Cost]:[Taxes]])</f>
        <v>54.939729958519742</v>
      </c>
      <c r="K2810" s="9" t="str">
        <f>TEXT(Packaging[[#This Row],[Deliverydate_C]],"mmm")</f>
        <v>Jan</v>
      </c>
      <c r="L2810" s="9"/>
      <c r="M2810" s="9" t="s">
        <v>220</v>
      </c>
    </row>
    <row r="2811" spans="3:13" x14ac:dyDescent="0.25">
      <c r="C2811" s="9">
        <f t="shared" ca="1" si="232"/>
        <v>26</v>
      </c>
      <c r="D2811" s="9" cm="1">
        <f t="array" aca="1" ref="D2811" ca="1">_xlfn.ANCHORARRAY(C2811)*0.05</f>
        <v>1.3</v>
      </c>
      <c r="E2811" s="9">
        <f t="shared" ca="1" si="233"/>
        <v>2</v>
      </c>
      <c r="F2811" s="9">
        <f t="shared" ca="1" si="231"/>
        <v>4</v>
      </c>
      <c r="G2811" s="9">
        <f t="shared" ca="1" si="234"/>
        <v>11</v>
      </c>
      <c r="H2811" s="9">
        <f t="shared" ca="1" si="235"/>
        <v>4</v>
      </c>
      <c r="I2811" s="9">
        <f ca="1">RAND()*(Packaging[[#This Row],[Ordering cost]]+Packaging[[#This Row],[Holding cost]])+0.2</f>
        <v>1.0413787667651206</v>
      </c>
      <c r="J2811" s="9">
        <f ca="1">SUM(Packaging[[#This Row],[Purchase Cost]:[Taxes]])</f>
        <v>49.341378766765118</v>
      </c>
      <c r="K2811" s="9" t="str">
        <f>TEXT(Packaging[[#This Row],[Deliverydate_C]],"mmm")</f>
        <v>Jan</v>
      </c>
      <c r="L2811" s="9"/>
      <c r="M2811" s="9" t="s">
        <v>221</v>
      </c>
    </row>
    <row r="2812" spans="3:13" x14ac:dyDescent="0.25">
      <c r="C2812" s="9">
        <f t="shared" ca="1" si="232"/>
        <v>22</v>
      </c>
      <c r="D2812" s="9" cm="1">
        <f t="array" aca="1" ref="D2812" ca="1">_xlfn.ANCHORARRAY(C2812)*0.05</f>
        <v>1.1000000000000001</v>
      </c>
      <c r="E2812" s="9">
        <f t="shared" ca="1" si="233"/>
        <v>1</v>
      </c>
      <c r="F2812" s="9">
        <f t="shared" ca="1" si="231"/>
        <v>4</v>
      </c>
      <c r="G2812" s="9">
        <f t="shared" ca="1" si="234"/>
        <v>15</v>
      </c>
      <c r="H2812" s="9">
        <f t="shared" ca="1" si="235"/>
        <v>5</v>
      </c>
      <c r="I2812" s="9">
        <f ca="1">RAND()*(Packaging[[#This Row],[Ordering cost]]+Packaging[[#This Row],[Holding cost]])+0.2</f>
        <v>1.0440063388635485</v>
      </c>
      <c r="J2812" s="9">
        <f ca="1">SUM(Packaging[[#This Row],[Purchase Cost]:[Taxes]])</f>
        <v>49.144006338863548</v>
      </c>
      <c r="K2812" s="9" t="str">
        <f>TEXT(Packaging[[#This Row],[Deliverydate_C]],"mmm")</f>
        <v>Jan</v>
      </c>
      <c r="L2812" s="9"/>
      <c r="M2812" s="9" t="s">
        <v>220</v>
      </c>
    </row>
    <row r="2813" spans="3:13" x14ac:dyDescent="0.25">
      <c r="C2813" s="9">
        <f t="shared" ca="1" si="232"/>
        <v>26</v>
      </c>
      <c r="D2813" s="9" cm="1">
        <f t="array" aca="1" ref="D2813" ca="1">_xlfn.ANCHORARRAY(C2813)*0.05</f>
        <v>1.3</v>
      </c>
      <c r="E2813" s="9">
        <f t="shared" ca="1" si="233"/>
        <v>2</v>
      </c>
      <c r="F2813" s="9">
        <f t="shared" ca="1" si="231"/>
        <v>3</v>
      </c>
      <c r="G2813" s="9">
        <f t="shared" ca="1" si="234"/>
        <v>13</v>
      </c>
      <c r="H2813" s="9">
        <f t="shared" ca="1" si="235"/>
        <v>3</v>
      </c>
      <c r="I2813" s="9">
        <f ca="1">RAND()*(Packaging[[#This Row],[Ordering cost]]+Packaging[[#This Row],[Holding cost]])+0.2</f>
        <v>1.7329538295730289</v>
      </c>
      <c r="J2813" s="9">
        <f ca="1">SUM(Packaging[[#This Row],[Purchase Cost]:[Taxes]])</f>
        <v>50.032953829573025</v>
      </c>
      <c r="K2813" s="9" t="str">
        <f>TEXT(Packaging[[#This Row],[Deliverydate_C]],"mmm")</f>
        <v>Jan</v>
      </c>
      <c r="L2813" s="9"/>
      <c r="M2813" s="9" t="s">
        <v>219</v>
      </c>
    </row>
    <row r="2814" spans="3:13" x14ac:dyDescent="0.25">
      <c r="C2814" s="9">
        <f t="shared" ca="1" si="232"/>
        <v>30</v>
      </c>
      <c r="D2814" s="9" cm="1">
        <f t="array" aca="1" ref="D2814" ca="1">_xlfn.ANCHORARRAY(C2814)*0.05</f>
        <v>1.5</v>
      </c>
      <c r="E2814" s="9">
        <f t="shared" ca="1" si="233"/>
        <v>1</v>
      </c>
      <c r="F2814" s="9">
        <f t="shared" ca="1" si="231"/>
        <v>3</v>
      </c>
      <c r="G2814" s="9">
        <f t="shared" ca="1" si="234"/>
        <v>15</v>
      </c>
      <c r="H2814" s="9">
        <f t="shared" ca="1" si="235"/>
        <v>4</v>
      </c>
      <c r="I2814" s="9">
        <f ca="1">RAND()*(Packaging[[#This Row],[Ordering cost]]+Packaging[[#This Row],[Holding cost]])+0.2</f>
        <v>1.2638325717437311</v>
      </c>
      <c r="J2814" s="9">
        <f ca="1">SUM(Packaging[[#This Row],[Purchase Cost]:[Taxes]])</f>
        <v>55.763832571743734</v>
      </c>
      <c r="K2814" s="9" t="str">
        <f>TEXT(Packaging[[#This Row],[Deliverydate_C]],"mmm")</f>
        <v>Jan</v>
      </c>
      <c r="L2814" s="9"/>
      <c r="M2814" s="9" t="s">
        <v>220</v>
      </c>
    </row>
    <row r="2815" spans="3:13" x14ac:dyDescent="0.25">
      <c r="C2815" s="9">
        <f t="shared" ca="1" si="232"/>
        <v>30</v>
      </c>
      <c r="D2815" s="9" cm="1">
        <f t="array" aca="1" ref="D2815" ca="1">_xlfn.ANCHORARRAY(C2815)*0.05</f>
        <v>1.5</v>
      </c>
      <c r="E2815" s="9">
        <f t="shared" ca="1" si="233"/>
        <v>2</v>
      </c>
      <c r="F2815" s="9">
        <f t="shared" ca="1" si="231"/>
        <v>4</v>
      </c>
      <c r="G2815" s="9">
        <f t="shared" ca="1" si="234"/>
        <v>11</v>
      </c>
      <c r="H2815" s="9">
        <f t="shared" ca="1" si="235"/>
        <v>4</v>
      </c>
      <c r="I2815" s="9">
        <f ca="1">RAND()*(Packaging[[#This Row],[Ordering cost]]+Packaging[[#This Row],[Holding cost]])+0.2</f>
        <v>2.0691363708136969</v>
      </c>
      <c r="J2815" s="9">
        <f ca="1">SUM(Packaging[[#This Row],[Purchase Cost]:[Taxes]])</f>
        <v>54.569136370813695</v>
      </c>
      <c r="K2815" s="9" t="str">
        <f>TEXT(Packaging[[#This Row],[Deliverydate_C]],"mmm")</f>
        <v>Jan</v>
      </c>
      <c r="L2815" s="9"/>
      <c r="M2815" s="9" t="s">
        <v>220</v>
      </c>
    </row>
    <row r="2816" spans="3:13" x14ac:dyDescent="0.25">
      <c r="C2816" s="9">
        <f t="shared" ca="1" si="232"/>
        <v>25</v>
      </c>
      <c r="D2816" s="9" cm="1">
        <f t="array" aca="1" ref="D2816" ca="1">_xlfn.ANCHORARRAY(C2816)*0.05</f>
        <v>1.25</v>
      </c>
      <c r="E2816" s="9">
        <f t="shared" ca="1" si="233"/>
        <v>2</v>
      </c>
      <c r="F2816" s="9">
        <f t="shared" ca="1" si="231"/>
        <v>3</v>
      </c>
      <c r="G2816" s="9">
        <f t="shared" ca="1" si="234"/>
        <v>11</v>
      </c>
      <c r="H2816" s="9">
        <f t="shared" ca="1" si="235"/>
        <v>4</v>
      </c>
      <c r="I2816" s="9">
        <f ca="1">RAND()*(Packaging[[#This Row],[Ordering cost]]+Packaging[[#This Row],[Holding cost]])+0.2</f>
        <v>0.39496322060033318</v>
      </c>
      <c r="J2816" s="9">
        <f ca="1">SUM(Packaging[[#This Row],[Purchase Cost]:[Taxes]])</f>
        <v>46.644963220600332</v>
      </c>
      <c r="K2816" s="9" t="str">
        <f>TEXT(Packaging[[#This Row],[Deliverydate_C]],"mmm")</f>
        <v>Jan</v>
      </c>
      <c r="L2816" s="9"/>
      <c r="M2816" s="9" t="s">
        <v>219</v>
      </c>
    </row>
    <row r="2817" spans="3:13" x14ac:dyDescent="0.25">
      <c r="C2817" s="9">
        <f t="shared" ca="1" si="232"/>
        <v>22</v>
      </c>
      <c r="D2817" s="9" cm="1">
        <f t="array" aca="1" ref="D2817" ca="1">_xlfn.ANCHORARRAY(C2817)*0.05</f>
        <v>1.1000000000000001</v>
      </c>
      <c r="E2817" s="9">
        <f t="shared" ca="1" si="233"/>
        <v>1</v>
      </c>
      <c r="F2817" s="9">
        <f t="shared" ca="1" si="231"/>
        <v>3</v>
      </c>
      <c r="G2817" s="9">
        <f t="shared" ca="1" si="234"/>
        <v>13</v>
      </c>
      <c r="H2817" s="9">
        <f t="shared" ca="1" si="235"/>
        <v>4</v>
      </c>
      <c r="I2817" s="9">
        <f ca="1">RAND()*(Packaging[[#This Row],[Ordering cost]]+Packaging[[#This Row],[Holding cost]])+0.2</f>
        <v>1.8185166509726443</v>
      </c>
      <c r="J2817" s="9">
        <f ca="1">SUM(Packaging[[#This Row],[Purchase Cost]:[Taxes]])</f>
        <v>45.918516650972649</v>
      </c>
      <c r="K2817" s="9" t="str">
        <f>TEXT(Packaging[[#This Row],[Deliverydate_C]],"mmm")</f>
        <v>Jan</v>
      </c>
      <c r="L2817" s="9"/>
      <c r="M2817" s="9" t="s">
        <v>220</v>
      </c>
    </row>
    <row r="2818" spans="3:13" x14ac:dyDescent="0.25">
      <c r="C2818" s="9">
        <f t="shared" ca="1" si="232"/>
        <v>25</v>
      </c>
      <c r="D2818" s="9" cm="1">
        <f t="array" aca="1" ref="D2818" ca="1">_xlfn.ANCHORARRAY(C2818)*0.05</f>
        <v>1.25</v>
      </c>
      <c r="E2818" s="9">
        <f t="shared" ca="1" si="233"/>
        <v>1</v>
      </c>
      <c r="F2818" s="9">
        <f t="shared" ref="F2818:F2881" ca="1" si="236">RANDBETWEEN(3,4)</f>
        <v>4</v>
      </c>
      <c r="G2818" s="9">
        <f t="shared" ca="1" si="234"/>
        <v>10</v>
      </c>
      <c r="H2818" s="9">
        <f t="shared" ca="1" si="235"/>
        <v>3</v>
      </c>
      <c r="I2818" s="9">
        <f ca="1">RAND()*(Packaging[[#This Row],[Ordering cost]]+Packaging[[#This Row],[Holding cost]])+0.2</f>
        <v>1.2361629068194546</v>
      </c>
      <c r="J2818" s="9">
        <f ca="1">SUM(Packaging[[#This Row],[Purchase Cost]:[Taxes]])</f>
        <v>45.486162906819452</v>
      </c>
      <c r="K2818" s="9" t="str">
        <f>TEXT(Packaging[[#This Row],[Deliverydate_C]],"mmm")</f>
        <v>Jan</v>
      </c>
      <c r="L2818" s="9"/>
      <c r="M2818" s="9" t="s">
        <v>220</v>
      </c>
    </row>
    <row r="2819" spans="3:13" x14ac:dyDescent="0.25">
      <c r="C2819" s="9">
        <f t="shared" ca="1" si="232"/>
        <v>24</v>
      </c>
      <c r="D2819" s="9" cm="1">
        <f t="array" aca="1" ref="D2819" ca="1">_xlfn.ANCHORARRAY(C2819)*0.05</f>
        <v>1.2000000000000002</v>
      </c>
      <c r="E2819" s="9">
        <f t="shared" ca="1" si="233"/>
        <v>2</v>
      </c>
      <c r="F2819" s="9">
        <f t="shared" ca="1" si="236"/>
        <v>4</v>
      </c>
      <c r="G2819" s="9">
        <f t="shared" ca="1" si="234"/>
        <v>10</v>
      </c>
      <c r="H2819" s="9">
        <f t="shared" ca="1" si="235"/>
        <v>3</v>
      </c>
      <c r="I2819" s="9">
        <f ca="1">RAND()*(Packaging[[#This Row],[Ordering cost]]+Packaging[[#This Row],[Holding cost]])+0.2</f>
        <v>0.92025200630872539</v>
      </c>
      <c r="J2819" s="9">
        <f ca="1">SUM(Packaging[[#This Row],[Purchase Cost]:[Taxes]])</f>
        <v>45.120252006308725</v>
      </c>
      <c r="K2819" s="9" t="str">
        <f>TEXT(Packaging[[#This Row],[Deliverydate_C]],"mmm")</f>
        <v>Jan</v>
      </c>
      <c r="L2819" s="9"/>
      <c r="M2819" s="9" t="s">
        <v>219</v>
      </c>
    </row>
    <row r="2820" spans="3:13" x14ac:dyDescent="0.25">
      <c r="C2820" s="9">
        <f t="shared" ca="1" si="232"/>
        <v>28</v>
      </c>
      <c r="D2820" s="9" cm="1">
        <f t="array" aca="1" ref="D2820" ca="1">_xlfn.ANCHORARRAY(C2820)*0.05</f>
        <v>1.4000000000000001</v>
      </c>
      <c r="E2820" s="9">
        <f t="shared" ca="1" si="233"/>
        <v>2</v>
      </c>
      <c r="F2820" s="9">
        <f t="shared" ca="1" si="236"/>
        <v>4</v>
      </c>
      <c r="G2820" s="9">
        <f t="shared" ca="1" si="234"/>
        <v>15</v>
      </c>
      <c r="H2820" s="9">
        <f t="shared" ca="1" si="235"/>
        <v>2</v>
      </c>
      <c r="I2820" s="9">
        <f ca="1">RAND()*(Packaging[[#This Row],[Ordering cost]]+Packaging[[#This Row],[Holding cost]])+0.2</f>
        <v>2.9767313075650303</v>
      </c>
      <c r="J2820" s="9">
        <f ca="1">SUM(Packaging[[#This Row],[Purchase Cost]:[Taxes]])</f>
        <v>55.376731307565031</v>
      </c>
      <c r="K2820" s="9" t="str">
        <f>TEXT(Packaging[[#This Row],[Deliverydate_C]],"mmm")</f>
        <v>Jan</v>
      </c>
      <c r="L2820" s="9"/>
      <c r="M2820" s="9" t="s">
        <v>221</v>
      </c>
    </row>
    <row r="2821" spans="3:13" x14ac:dyDescent="0.25">
      <c r="C2821" s="9">
        <f t="shared" ca="1" si="232"/>
        <v>27</v>
      </c>
      <c r="D2821" s="9" cm="1">
        <f t="array" aca="1" ref="D2821" ca="1">_xlfn.ANCHORARRAY(C2821)*0.05</f>
        <v>1.35</v>
      </c>
      <c r="E2821" s="9">
        <f t="shared" ca="1" si="233"/>
        <v>2</v>
      </c>
      <c r="F2821" s="9">
        <f t="shared" ca="1" si="236"/>
        <v>3</v>
      </c>
      <c r="G2821" s="9">
        <f t="shared" ca="1" si="234"/>
        <v>13</v>
      </c>
      <c r="H2821" s="9">
        <f t="shared" ca="1" si="235"/>
        <v>2</v>
      </c>
      <c r="I2821" s="9">
        <f ca="1">RAND()*(Packaging[[#This Row],[Ordering cost]]+Packaging[[#This Row],[Holding cost]])+0.2</f>
        <v>2.4793106217240077</v>
      </c>
      <c r="J2821" s="9">
        <f ca="1">SUM(Packaging[[#This Row],[Purchase Cost]:[Taxes]])</f>
        <v>50.829310621724012</v>
      </c>
      <c r="K2821" s="9" t="str">
        <f>TEXT(Packaging[[#This Row],[Deliverydate_C]],"mmm")</f>
        <v>Jan</v>
      </c>
      <c r="L2821" s="9"/>
      <c r="M2821" s="9" t="s">
        <v>220</v>
      </c>
    </row>
    <row r="2822" spans="3:13" x14ac:dyDescent="0.25">
      <c r="C2822" s="9">
        <f t="shared" ca="1" si="232"/>
        <v>23</v>
      </c>
      <c r="D2822" s="9" cm="1">
        <f t="array" aca="1" ref="D2822" ca="1">_xlfn.ANCHORARRAY(C2822)*0.05</f>
        <v>1.1500000000000001</v>
      </c>
      <c r="E2822" s="9">
        <f t="shared" ca="1" si="233"/>
        <v>1</v>
      </c>
      <c r="F2822" s="9">
        <f t="shared" ca="1" si="236"/>
        <v>3</v>
      </c>
      <c r="G2822" s="9">
        <f t="shared" ca="1" si="234"/>
        <v>15</v>
      </c>
      <c r="H2822" s="9">
        <f t="shared" ca="1" si="235"/>
        <v>4</v>
      </c>
      <c r="I2822" s="9">
        <f ca="1">RAND()*(Packaging[[#This Row],[Ordering cost]]+Packaging[[#This Row],[Holding cost]])+0.2</f>
        <v>1.9426016401892712</v>
      </c>
      <c r="J2822" s="9">
        <f ca="1">SUM(Packaging[[#This Row],[Purchase Cost]:[Taxes]])</f>
        <v>49.092601640189272</v>
      </c>
      <c r="K2822" s="9" t="str">
        <f>TEXT(Packaging[[#This Row],[Deliverydate_C]],"mmm")</f>
        <v>Jan</v>
      </c>
      <c r="L2822" s="9"/>
      <c r="M2822" s="9" t="s">
        <v>220</v>
      </c>
    </row>
    <row r="2823" spans="3:13" x14ac:dyDescent="0.25">
      <c r="C2823" s="9">
        <f t="shared" ca="1" si="232"/>
        <v>22</v>
      </c>
      <c r="D2823" s="9" cm="1">
        <f t="array" aca="1" ref="D2823" ca="1">_xlfn.ANCHORARRAY(C2823)*0.05</f>
        <v>1.1000000000000001</v>
      </c>
      <c r="E2823" s="9">
        <f t="shared" ca="1" si="233"/>
        <v>1</v>
      </c>
      <c r="F2823" s="9">
        <f t="shared" ca="1" si="236"/>
        <v>3</v>
      </c>
      <c r="G2823" s="9">
        <f t="shared" ca="1" si="234"/>
        <v>15</v>
      </c>
      <c r="H2823" s="9">
        <f t="shared" ca="1" si="235"/>
        <v>5</v>
      </c>
      <c r="I2823" s="9">
        <f ca="1">RAND()*(Packaging[[#This Row],[Ordering cost]]+Packaging[[#This Row],[Holding cost]])+0.2</f>
        <v>1.322791186845768</v>
      </c>
      <c r="J2823" s="9">
        <f ca="1">SUM(Packaging[[#This Row],[Purchase Cost]:[Taxes]])</f>
        <v>48.422791186845771</v>
      </c>
      <c r="K2823" s="9" t="str">
        <f>TEXT(Packaging[[#This Row],[Deliverydate_C]],"mmm")</f>
        <v>Jan</v>
      </c>
      <c r="L2823" s="9"/>
      <c r="M2823" s="9" t="s">
        <v>220</v>
      </c>
    </row>
    <row r="2824" spans="3:13" x14ac:dyDescent="0.25">
      <c r="C2824" s="9">
        <f t="shared" ca="1" si="232"/>
        <v>25</v>
      </c>
      <c r="D2824" s="9" cm="1">
        <f t="array" aca="1" ref="D2824" ca="1">_xlfn.ANCHORARRAY(C2824)*0.05</f>
        <v>1.25</v>
      </c>
      <c r="E2824" s="9">
        <f t="shared" ca="1" si="233"/>
        <v>1</v>
      </c>
      <c r="F2824" s="9">
        <f t="shared" ca="1" si="236"/>
        <v>4</v>
      </c>
      <c r="G2824" s="9">
        <f t="shared" ca="1" si="234"/>
        <v>12</v>
      </c>
      <c r="H2824" s="9">
        <f t="shared" ca="1" si="235"/>
        <v>4</v>
      </c>
      <c r="I2824" s="9">
        <f ca="1">RAND()*(Packaging[[#This Row],[Ordering cost]]+Packaging[[#This Row],[Holding cost]])+0.2</f>
        <v>0.30688238891025288</v>
      </c>
      <c r="J2824" s="9">
        <f ca="1">SUM(Packaging[[#This Row],[Purchase Cost]:[Taxes]])</f>
        <v>47.556882388910253</v>
      </c>
      <c r="K2824" s="9" t="str">
        <f>TEXT(Packaging[[#This Row],[Deliverydate_C]],"mmm")</f>
        <v>Jan</v>
      </c>
      <c r="L2824" s="9"/>
      <c r="M2824" s="9" t="s">
        <v>219</v>
      </c>
    </row>
    <row r="2825" spans="3:13" x14ac:dyDescent="0.25">
      <c r="C2825" s="9">
        <f t="shared" ref="C2825:C2888" ca="1" si="237">RANDBETWEEN(20,30)</f>
        <v>28</v>
      </c>
      <c r="D2825" s="9" cm="1">
        <f t="array" aca="1" ref="D2825" ca="1">_xlfn.ANCHORARRAY(C2825)*0.05</f>
        <v>1.4000000000000001</v>
      </c>
      <c r="E2825" s="9">
        <f t="shared" ref="E2825:E2888" ca="1" si="238">RANDBETWEEN(1,2)</f>
        <v>1</v>
      </c>
      <c r="F2825" s="9">
        <f t="shared" ca="1" si="236"/>
        <v>3</v>
      </c>
      <c r="G2825" s="9">
        <f t="shared" ref="G2825:G2888" ca="1" si="239">RANDBETWEEN(10,15)</f>
        <v>11</v>
      </c>
      <c r="H2825" s="9">
        <f t="shared" ref="H2825:H2888" ca="1" si="240">RANDBETWEEN(2,5)</f>
        <v>2</v>
      </c>
      <c r="I2825" s="9">
        <f ca="1">RAND()*(Packaging[[#This Row],[Ordering cost]]+Packaging[[#This Row],[Holding cost]])+0.2</f>
        <v>0.99924647878436712</v>
      </c>
      <c r="J2825" s="9">
        <f ca="1">SUM(Packaging[[#This Row],[Purchase Cost]:[Taxes]])</f>
        <v>47.399246478784363</v>
      </c>
      <c r="K2825" s="9" t="str">
        <f>TEXT(Packaging[[#This Row],[Deliverydate_C]],"mmm")</f>
        <v>Jan</v>
      </c>
      <c r="L2825" s="9"/>
      <c r="M2825" s="9" t="s">
        <v>221</v>
      </c>
    </row>
    <row r="2826" spans="3:13" x14ac:dyDescent="0.25">
      <c r="C2826" s="9">
        <f t="shared" ca="1" si="237"/>
        <v>28</v>
      </c>
      <c r="D2826" s="9" cm="1">
        <f t="array" aca="1" ref="D2826" ca="1">_xlfn.ANCHORARRAY(C2826)*0.05</f>
        <v>1.4000000000000001</v>
      </c>
      <c r="E2826" s="9">
        <f t="shared" ca="1" si="238"/>
        <v>2</v>
      </c>
      <c r="F2826" s="9">
        <f t="shared" ca="1" si="236"/>
        <v>3</v>
      </c>
      <c r="G2826" s="9">
        <f t="shared" ca="1" si="239"/>
        <v>10</v>
      </c>
      <c r="H2826" s="9">
        <f t="shared" ca="1" si="240"/>
        <v>4</v>
      </c>
      <c r="I2826" s="9">
        <f ca="1">RAND()*(Packaging[[#This Row],[Ordering cost]]+Packaging[[#This Row],[Holding cost]])+0.2</f>
        <v>1.8885171974373633</v>
      </c>
      <c r="J2826" s="9">
        <f ca="1">SUM(Packaging[[#This Row],[Purchase Cost]:[Taxes]])</f>
        <v>50.288517197437365</v>
      </c>
      <c r="K2826" s="9" t="str">
        <f>TEXT(Packaging[[#This Row],[Deliverydate_C]],"mmm")</f>
        <v>Jan</v>
      </c>
      <c r="L2826" s="9"/>
      <c r="M2826" s="9" t="s">
        <v>220</v>
      </c>
    </row>
    <row r="2827" spans="3:13" x14ac:dyDescent="0.25">
      <c r="C2827" s="9">
        <f t="shared" ca="1" si="237"/>
        <v>26</v>
      </c>
      <c r="D2827" s="9" cm="1">
        <f t="array" aca="1" ref="D2827" ca="1">_xlfn.ANCHORARRAY(C2827)*0.05</f>
        <v>1.3</v>
      </c>
      <c r="E2827" s="9">
        <f t="shared" ca="1" si="238"/>
        <v>1</v>
      </c>
      <c r="F2827" s="9">
        <f t="shared" ca="1" si="236"/>
        <v>3</v>
      </c>
      <c r="G2827" s="9">
        <f t="shared" ca="1" si="239"/>
        <v>12</v>
      </c>
      <c r="H2827" s="9">
        <f t="shared" ca="1" si="240"/>
        <v>3</v>
      </c>
      <c r="I2827" s="9">
        <f ca="1">RAND()*(Packaging[[#This Row],[Ordering cost]]+Packaging[[#This Row],[Holding cost]])+0.2</f>
        <v>2.280672253515978</v>
      </c>
      <c r="J2827" s="9">
        <f ca="1">SUM(Packaging[[#This Row],[Purchase Cost]:[Taxes]])</f>
        <v>48.580672253515978</v>
      </c>
      <c r="K2827" s="9" t="str">
        <f>TEXT(Packaging[[#This Row],[Deliverydate_C]],"mmm")</f>
        <v>Jan</v>
      </c>
      <c r="L2827" s="9"/>
      <c r="M2827" s="9" t="s">
        <v>220</v>
      </c>
    </row>
    <row r="2828" spans="3:13" x14ac:dyDescent="0.25">
      <c r="C2828" s="9">
        <f t="shared" ca="1" si="237"/>
        <v>30</v>
      </c>
      <c r="D2828" s="9" cm="1">
        <f t="array" aca="1" ref="D2828" ca="1">_xlfn.ANCHORARRAY(C2828)*0.05</f>
        <v>1.5</v>
      </c>
      <c r="E2828" s="9">
        <f t="shared" ca="1" si="238"/>
        <v>2</v>
      </c>
      <c r="F2828" s="9">
        <f t="shared" ca="1" si="236"/>
        <v>3</v>
      </c>
      <c r="G2828" s="9">
        <f t="shared" ca="1" si="239"/>
        <v>11</v>
      </c>
      <c r="H2828" s="9">
        <f t="shared" ca="1" si="240"/>
        <v>5</v>
      </c>
      <c r="I2828" s="9">
        <f ca="1">RAND()*(Packaging[[#This Row],[Ordering cost]]+Packaging[[#This Row],[Holding cost]])+0.2</f>
        <v>3.1790781622569324</v>
      </c>
      <c r="J2828" s="9">
        <f ca="1">SUM(Packaging[[#This Row],[Purchase Cost]:[Taxes]])</f>
        <v>55.679078162256936</v>
      </c>
      <c r="K2828" s="9" t="str">
        <f>TEXT(Packaging[[#This Row],[Deliverydate_C]],"mmm")</f>
        <v>Jan</v>
      </c>
      <c r="L2828" s="9"/>
      <c r="M2828" s="9" t="s">
        <v>221</v>
      </c>
    </row>
    <row r="2829" spans="3:13" x14ac:dyDescent="0.25">
      <c r="C2829" s="9">
        <f t="shared" ca="1" si="237"/>
        <v>29</v>
      </c>
      <c r="D2829" s="9" cm="1">
        <f t="array" aca="1" ref="D2829" ca="1">_xlfn.ANCHORARRAY(C2829)*0.05</f>
        <v>1.4500000000000002</v>
      </c>
      <c r="E2829" s="9">
        <f t="shared" ca="1" si="238"/>
        <v>2</v>
      </c>
      <c r="F2829" s="9">
        <f t="shared" ca="1" si="236"/>
        <v>4</v>
      </c>
      <c r="G2829" s="9">
        <f t="shared" ca="1" si="239"/>
        <v>14</v>
      </c>
      <c r="H2829" s="9">
        <f t="shared" ca="1" si="240"/>
        <v>5</v>
      </c>
      <c r="I2829" s="9">
        <f ca="1">RAND()*(Packaging[[#This Row],[Ordering cost]]+Packaging[[#This Row],[Holding cost]])+0.2</f>
        <v>1.4798071936505435</v>
      </c>
      <c r="J2829" s="9">
        <f ca="1">SUM(Packaging[[#This Row],[Purchase Cost]:[Taxes]])</f>
        <v>56.929807193650547</v>
      </c>
      <c r="K2829" s="9" t="str">
        <f>TEXT(Packaging[[#This Row],[Deliverydate_C]],"mmm")</f>
        <v>Jan</v>
      </c>
      <c r="L2829" s="9"/>
      <c r="M2829" s="9" t="s">
        <v>220</v>
      </c>
    </row>
    <row r="2830" spans="3:13" x14ac:dyDescent="0.25">
      <c r="C2830" s="9">
        <f t="shared" ca="1" si="237"/>
        <v>30</v>
      </c>
      <c r="D2830" s="9" cm="1">
        <f t="array" aca="1" ref="D2830" ca="1">_xlfn.ANCHORARRAY(C2830)*0.05</f>
        <v>1.5</v>
      </c>
      <c r="E2830" s="9">
        <f t="shared" ca="1" si="238"/>
        <v>1</v>
      </c>
      <c r="F2830" s="9">
        <f t="shared" ca="1" si="236"/>
        <v>3</v>
      </c>
      <c r="G2830" s="9">
        <f t="shared" ca="1" si="239"/>
        <v>15</v>
      </c>
      <c r="H2830" s="9">
        <f t="shared" ca="1" si="240"/>
        <v>2</v>
      </c>
      <c r="I2830" s="9">
        <f ca="1">RAND()*(Packaging[[#This Row],[Ordering cost]]+Packaging[[#This Row],[Holding cost]])+0.2</f>
        <v>2.6966076235074503</v>
      </c>
      <c r="J2830" s="9">
        <f ca="1">SUM(Packaging[[#This Row],[Purchase Cost]:[Taxes]])</f>
        <v>55.196607623507447</v>
      </c>
      <c r="K2830" s="9" t="str">
        <f>TEXT(Packaging[[#This Row],[Deliverydate_C]],"mmm")</f>
        <v>Jan</v>
      </c>
      <c r="L2830" s="9"/>
      <c r="M2830" s="9" t="s">
        <v>220</v>
      </c>
    </row>
    <row r="2831" spans="3:13" x14ac:dyDescent="0.25">
      <c r="C2831" s="9">
        <f t="shared" ca="1" si="237"/>
        <v>30</v>
      </c>
      <c r="D2831" s="9" cm="1">
        <f t="array" aca="1" ref="D2831" ca="1">_xlfn.ANCHORARRAY(C2831)*0.05</f>
        <v>1.5</v>
      </c>
      <c r="E2831" s="9">
        <f t="shared" ca="1" si="238"/>
        <v>1</v>
      </c>
      <c r="F2831" s="9">
        <f t="shared" ca="1" si="236"/>
        <v>4</v>
      </c>
      <c r="G2831" s="9">
        <f t="shared" ca="1" si="239"/>
        <v>12</v>
      </c>
      <c r="H2831" s="9">
        <f t="shared" ca="1" si="240"/>
        <v>3</v>
      </c>
      <c r="I2831" s="9">
        <f ca="1">RAND()*(Packaging[[#This Row],[Ordering cost]]+Packaging[[#This Row],[Holding cost]])+0.2</f>
        <v>1.6350074430727799</v>
      </c>
      <c r="J2831" s="9">
        <f ca="1">SUM(Packaging[[#This Row],[Purchase Cost]:[Taxes]])</f>
        <v>53.13500744307278</v>
      </c>
      <c r="K2831" s="9" t="str">
        <f>TEXT(Packaging[[#This Row],[Deliverydate_C]],"mmm")</f>
        <v>Jan</v>
      </c>
      <c r="L2831" s="9"/>
      <c r="M2831" s="9" t="s">
        <v>220</v>
      </c>
    </row>
    <row r="2832" spans="3:13" x14ac:dyDescent="0.25">
      <c r="C2832" s="9">
        <f t="shared" ca="1" si="237"/>
        <v>23</v>
      </c>
      <c r="D2832" s="9" cm="1">
        <f t="array" aca="1" ref="D2832" ca="1">_xlfn.ANCHORARRAY(C2832)*0.05</f>
        <v>1.1500000000000001</v>
      </c>
      <c r="E2832" s="9">
        <f t="shared" ca="1" si="238"/>
        <v>1</v>
      </c>
      <c r="F2832" s="9">
        <f t="shared" ca="1" si="236"/>
        <v>3</v>
      </c>
      <c r="G2832" s="9">
        <f t="shared" ca="1" si="239"/>
        <v>12</v>
      </c>
      <c r="H2832" s="9">
        <f t="shared" ca="1" si="240"/>
        <v>4</v>
      </c>
      <c r="I2832" s="9">
        <f ca="1">RAND()*(Packaging[[#This Row],[Ordering cost]]+Packaging[[#This Row],[Holding cost]])+0.2</f>
        <v>1.717504709993215</v>
      </c>
      <c r="J2832" s="9">
        <f ca="1">SUM(Packaging[[#This Row],[Purchase Cost]:[Taxes]])</f>
        <v>45.867504709993213</v>
      </c>
      <c r="K2832" s="9" t="str">
        <f>TEXT(Packaging[[#This Row],[Deliverydate_C]],"mmm")</f>
        <v>Jan</v>
      </c>
      <c r="L2832" s="9"/>
      <c r="M2832" s="9" t="s">
        <v>219</v>
      </c>
    </row>
    <row r="2833" spans="3:13" x14ac:dyDescent="0.25">
      <c r="C2833" s="9">
        <f t="shared" ca="1" si="237"/>
        <v>23</v>
      </c>
      <c r="D2833" s="9" cm="1">
        <f t="array" aca="1" ref="D2833" ca="1">_xlfn.ANCHORARRAY(C2833)*0.05</f>
        <v>1.1500000000000001</v>
      </c>
      <c r="E2833" s="9">
        <f t="shared" ca="1" si="238"/>
        <v>2</v>
      </c>
      <c r="F2833" s="9">
        <f t="shared" ca="1" si="236"/>
        <v>4</v>
      </c>
      <c r="G2833" s="9">
        <f t="shared" ca="1" si="239"/>
        <v>14</v>
      </c>
      <c r="H2833" s="9">
        <f t="shared" ca="1" si="240"/>
        <v>3</v>
      </c>
      <c r="I2833" s="9">
        <f ca="1">RAND()*(Packaging[[#This Row],[Ordering cost]]+Packaging[[#This Row],[Holding cost]])+0.2</f>
        <v>2.5042932988622564</v>
      </c>
      <c r="J2833" s="9">
        <f ca="1">SUM(Packaging[[#This Row],[Purchase Cost]:[Taxes]])</f>
        <v>49.654293298862257</v>
      </c>
      <c r="K2833" s="9" t="str">
        <f>TEXT(Packaging[[#This Row],[Deliverydate_C]],"mmm")</f>
        <v>Jan</v>
      </c>
      <c r="L2833" s="9"/>
      <c r="M2833" s="9" t="s">
        <v>219</v>
      </c>
    </row>
    <row r="2834" spans="3:13" x14ac:dyDescent="0.25">
      <c r="C2834" s="9">
        <f t="shared" ca="1" si="237"/>
        <v>24</v>
      </c>
      <c r="D2834" s="9" cm="1">
        <f t="array" aca="1" ref="D2834" ca="1">_xlfn.ANCHORARRAY(C2834)*0.05</f>
        <v>1.2000000000000002</v>
      </c>
      <c r="E2834" s="9">
        <f t="shared" ca="1" si="238"/>
        <v>2</v>
      </c>
      <c r="F2834" s="9">
        <f t="shared" ca="1" si="236"/>
        <v>3</v>
      </c>
      <c r="G2834" s="9">
        <f t="shared" ca="1" si="239"/>
        <v>11</v>
      </c>
      <c r="H2834" s="9">
        <f t="shared" ca="1" si="240"/>
        <v>3</v>
      </c>
      <c r="I2834" s="9">
        <f ca="1">RAND()*(Packaging[[#This Row],[Ordering cost]]+Packaging[[#This Row],[Holding cost]])+0.2</f>
        <v>0.81823035679627232</v>
      </c>
      <c r="J2834" s="9">
        <f ca="1">SUM(Packaging[[#This Row],[Purchase Cost]:[Taxes]])</f>
        <v>45.018230356796273</v>
      </c>
      <c r="K2834" s="9" t="str">
        <f>TEXT(Packaging[[#This Row],[Deliverydate_C]],"mmm")</f>
        <v>Jan</v>
      </c>
      <c r="L2834" s="9"/>
      <c r="M2834" s="9" t="s">
        <v>220</v>
      </c>
    </row>
    <row r="2835" spans="3:13" x14ac:dyDescent="0.25">
      <c r="C2835" s="9">
        <f t="shared" ca="1" si="237"/>
        <v>23</v>
      </c>
      <c r="D2835" s="9" cm="1">
        <f t="array" aca="1" ref="D2835" ca="1">_xlfn.ANCHORARRAY(C2835)*0.05</f>
        <v>1.1500000000000001</v>
      </c>
      <c r="E2835" s="9">
        <f t="shared" ca="1" si="238"/>
        <v>2</v>
      </c>
      <c r="F2835" s="9">
        <f t="shared" ca="1" si="236"/>
        <v>3</v>
      </c>
      <c r="G2835" s="9">
        <f t="shared" ca="1" si="239"/>
        <v>11</v>
      </c>
      <c r="H2835" s="9">
        <f t="shared" ca="1" si="240"/>
        <v>3</v>
      </c>
      <c r="I2835" s="9">
        <f ca="1">RAND()*(Packaging[[#This Row],[Ordering cost]]+Packaging[[#This Row],[Holding cost]])+0.2</f>
        <v>1.7954494575526048</v>
      </c>
      <c r="J2835" s="9">
        <f ca="1">SUM(Packaging[[#This Row],[Purchase Cost]:[Taxes]])</f>
        <v>44.945449457552606</v>
      </c>
      <c r="K2835" s="9" t="str">
        <f>TEXT(Packaging[[#This Row],[Deliverydate_C]],"mmm")</f>
        <v>Jan</v>
      </c>
      <c r="L2835" s="9"/>
      <c r="M2835" s="9" t="s">
        <v>221</v>
      </c>
    </row>
    <row r="2836" spans="3:13" x14ac:dyDescent="0.25">
      <c r="C2836" s="9">
        <f t="shared" ca="1" si="237"/>
        <v>27</v>
      </c>
      <c r="D2836" s="9" cm="1">
        <f t="array" aca="1" ref="D2836" ca="1">_xlfn.ANCHORARRAY(C2836)*0.05</f>
        <v>1.35</v>
      </c>
      <c r="E2836" s="9">
        <f t="shared" ca="1" si="238"/>
        <v>2</v>
      </c>
      <c r="F2836" s="9">
        <f t="shared" ca="1" si="236"/>
        <v>4</v>
      </c>
      <c r="G2836" s="9">
        <f t="shared" ca="1" si="239"/>
        <v>10</v>
      </c>
      <c r="H2836" s="9">
        <f t="shared" ca="1" si="240"/>
        <v>3</v>
      </c>
      <c r="I2836" s="9">
        <f ca="1">RAND()*(Packaging[[#This Row],[Ordering cost]]+Packaging[[#This Row],[Holding cost]])+0.2</f>
        <v>0.2609416031512975</v>
      </c>
      <c r="J2836" s="9">
        <f ca="1">SUM(Packaging[[#This Row],[Purchase Cost]:[Taxes]])</f>
        <v>47.610941603151296</v>
      </c>
      <c r="K2836" s="9" t="str">
        <f>TEXT(Packaging[[#This Row],[Deliverydate_C]],"mmm")</f>
        <v>Jan</v>
      </c>
      <c r="L2836" s="9"/>
      <c r="M2836" s="9" t="s">
        <v>220</v>
      </c>
    </row>
    <row r="2837" spans="3:13" x14ac:dyDescent="0.25">
      <c r="C2837" s="9">
        <f t="shared" ca="1" si="237"/>
        <v>26</v>
      </c>
      <c r="D2837" s="9" cm="1">
        <f t="array" aca="1" ref="D2837" ca="1">_xlfn.ANCHORARRAY(C2837)*0.05</f>
        <v>1.3</v>
      </c>
      <c r="E2837" s="9">
        <f t="shared" ca="1" si="238"/>
        <v>2</v>
      </c>
      <c r="F2837" s="9">
        <f t="shared" ca="1" si="236"/>
        <v>3</v>
      </c>
      <c r="G2837" s="9">
        <f t="shared" ca="1" si="239"/>
        <v>14</v>
      </c>
      <c r="H2837" s="9">
        <f t="shared" ca="1" si="240"/>
        <v>2</v>
      </c>
      <c r="I2837" s="9">
        <f ca="1">RAND()*(Packaging[[#This Row],[Ordering cost]]+Packaging[[#This Row],[Holding cost]])+0.2</f>
        <v>1.4926094837779746</v>
      </c>
      <c r="J2837" s="9">
        <f ca="1">SUM(Packaging[[#This Row],[Purchase Cost]:[Taxes]])</f>
        <v>49.792609483777973</v>
      </c>
      <c r="K2837" s="9" t="str">
        <f>TEXT(Packaging[[#This Row],[Deliverydate_C]],"mmm")</f>
        <v>Jan</v>
      </c>
      <c r="L2837" s="9"/>
      <c r="M2837" s="9" t="s">
        <v>221</v>
      </c>
    </row>
    <row r="2838" spans="3:13" x14ac:dyDescent="0.25">
      <c r="C2838" s="9">
        <f t="shared" ca="1" si="237"/>
        <v>30</v>
      </c>
      <c r="D2838" s="9" cm="1">
        <f t="array" aca="1" ref="D2838" ca="1">_xlfn.ANCHORARRAY(C2838)*0.05</f>
        <v>1.5</v>
      </c>
      <c r="E2838" s="9">
        <f t="shared" ca="1" si="238"/>
        <v>1</v>
      </c>
      <c r="F2838" s="9">
        <f t="shared" ca="1" si="236"/>
        <v>3</v>
      </c>
      <c r="G2838" s="9">
        <f t="shared" ca="1" si="239"/>
        <v>13</v>
      </c>
      <c r="H2838" s="9">
        <f t="shared" ca="1" si="240"/>
        <v>4</v>
      </c>
      <c r="I2838" s="9">
        <f ca="1">RAND()*(Packaging[[#This Row],[Ordering cost]]+Packaging[[#This Row],[Holding cost]])+0.2</f>
        <v>0.67983111872082069</v>
      </c>
      <c r="J2838" s="9">
        <f ca="1">SUM(Packaging[[#This Row],[Purchase Cost]:[Taxes]])</f>
        <v>53.17983111872082</v>
      </c>
      <c r="K2838" s="9" t="str">
        <f>TEXT(Packaging[[#This Row],[Deliverydate_C]],"mmm")</f>
        <v>Jan</v>
      </c>
      <c r="L2838" s="9"/>
      <c r="M2838" s="9" t="s">
        <v>220</v>
      </c>
    </row>
    <row r="2839" spans="3:13" x14ac:dyDescent="0.25">
      <c r="C2839" s="9">
        <f t="shared" ca="1" si="237"/>
        <v>24</v>
      </c>
      <c r="D2839" s="9" cm="1">
        <f t="array" aca="1" ref="D2839" ca="1">_xlfn.ANCHORARRAY(C2839)*0.05</f>
        <v>1.2000000000000002</v>
      </c>
      <c r="E2839" s="9">
        <f t="shared" ca="1" si="238"/>
        <v>2</v>
      </c>
      <c r="F2839" s="9">
        <f t="shared" ca="1" si="236"/>
        <v>3</v>
      </c>
      <c r="G2839" s="9">
        <f t="shared" ca="1" si="239"/>
        <v>14</v>
      </c>
      <c r="H2839" s="9">
        <f t="shared" ca="1" si="240"/>
        <v>5</v>
      </c>
      <c r="I2839" s="9">
        <f ca="1">RAND()*(Packaging[[#This Row],[Ordering cost]]+Packaging[[#This Row],[Holding cost]])+0.2</f>
        <v>3.2313236158517951</v>
      </c>
      <c r="J2839" s="9">
        <f ca="1">SUM(Packaging[[#This Row],[Purchase Cost]:[Taxes]])</f>
        <v>52.431323615851795</v>
      </c>
      <c r="K2839" s="9" t="str">
        <f>TEXT(Packaging[[#This Row],[Deliverydate_C]],"mmm")</f>
        <v>Jan</v>
      </c>
      <c r="L2839" s="9"/>
      <c r="M2839" s="9" t="s">
        <v>219</v>
      </c>
    </row>
    <row r="2840" spans="3:13" x14ac:dyDescent="0.25">
      <c r="C2840" s="9">
        <f t="shared" ca="1" si="237"/>
        <v>27</v>
      </c>
      <c r="D2840" s="9" cm="1">
        <f t="array" aca="1" ref="D2840" ca="1">_xlfn.ANCHORARRAY(C2840)*0.05</f>
        <v>1.35</v>
      </c>
      <c r="E2840" s="9">
        <f t="shared" ca="1" si="238"/>
        <v>1</v>
      </c>
      <c r="F2840" s="9">
        <f t="shared" ca="1" si="236"/>
        <v>4</v>
      </c>
      <c r="G2840" s="9">
        <f t="shared" ca="1" si="239"/>
        <v>14</v>
      </c>
      <c r="H2840" s="9">
        <f t="shared" ca="1" si="240"/>
        <v>3</v>
      </c>
      <c r="I2840" s="9">
        <f ca="1">RAND()*(Packaging[[#This Row],[Ordering cost]]+Packaging[[#This Row],[Holding cost]])+0.2</f>
        <v>0.60648070707401835</v>
      </c>
      <c r="J2840" s="9">
        <f ca="1">SUM(Packaging[[#This Row],[Purchase Cost]:[Taxes]])</f>
        <v>50.956480707074022</v>
      </c>
      <c r="K2840" s="9" t="str">
        <f>TEXT(Packaging[[#This Row],[Deliverydate_C]],"mmm")</f>
        <v>Jan</v>
      </c>
      <c r="L2840" s="9"/>
      <c r="M2840" s="9" t="s">
        <v>219</v>
      </c>
    </row>
    <row r="2841" spans="3:13" x14ac:dyDescent="0.25">
      <c r="C2841" s="9">
        <f t="shared" ca="1" si="237"/>
        <v>26</v>
      </c>
      <c r="D2841" s="9" cm="1">
        <f t="array" aca="1" ref="D2841" ca="1">_xlfn.ANCHORARRAY(C2841)*0.05</f>
        <v>1.3</v>
      </c>
      <c r="E2841" s="9">
        <f t="shared" ca="1" si="238"/>
        <v>1</v>
      </c>
      <c r="F2841" s="9">
        <f t="shared" ca="1" si="236"/>
        <v>4</v>
      </c>
      <c r="G2841" s="9">
        <f t="shared" ca="1" si="239"/>
        <v>15</v>
      </c>
      <c r="H2841" s="9">
        <f t="shared" ca="1" si="240"/>
        <v>2</v>
      </c>
      <c r="I2841" s="9">
        <f ca="1">RAND()*(Packaging[[#This Row],[Ordering cost]]+Packaging[[#This Row],[Holding cost]])+0.2</f>
        <v>1.0430727135618334</v>
      </c>
      <c r="J2841" s="9">
        <f ca="1">SUM(Packaging[[#This Row],[Purchase Cost]:[Taxes]])</f>
        <v>50.343072713561831</v>
      </c>
      <c r="K2841" s="9" t="str">
        <f>TEXT(Packaging[[#This Row],[Deliverydate_C]],"mmm")</f>
        <v>Jan</v>
      </c>
      <c r="L2841" s="9"/>
      <c r="M2841" s="9" t="s">
        <v>219</v>
      </c>
    </row>
    <row r="2842" spans="3:13" x14ac:dyDescent="0.25">
      <c r="C2842" s="9">
        <f t="shared" ca="1" si="237"/>
        <v>28</v>
      </c>
      <c r="D2842" s="9" cm="1">
        <f t="array" aca="1" ref="D2842" ca="1">_xlfn.ANCHORARRAY(C2842)*0.05</f>
        <v>1.4000000000000001</v>
      </c>
      <c r="E2842" s="9">
        <f t="shared" ca="1" si="238"/>
        <v>2</v>
      </c>
      <c r="F2842" s="9">
        <f t="shared" ca="1" si="236"/>
        <v>4</v>
      </c>
      <c r="G2842" s="9">
        <f t="shared" ca="1" si="239"/>
        <v>13</v>
      </c>
      <c r="H2842" s="9">
        <f t="shared" ca="1" si="240"/>
        <v>5</v>
      </c>
      <c r="I2842" s="9">
        <f ca="1">RAND()*(Packaging[[#This Row],[Ordering cost]]+Packaging[[#This Row],[Holding cost]])+0.2</f>
        <v>1.1024611607016683</v>
      </c>
      <c r="J2842" s="9">
        <f ca="1">SUM(Packaging[[#This Row],[Purchase Cost]:[Taxes]])</f>
        <v>54.502461160701664</v>
      </c>
      <c r="K2842" s="9" t="str">
        <f>TEXT(Packaging[[#This Row],[Deliverydate_C]],"mmm")</f>
        <v>Jan</v>
      </c>
      <c r="L2842" s="9"/>
      <c r="M2842" s="9" t="s">
        <v>220</v>
      </c>
    </row>
    <row r="2843" spans="3:13" x14ac:dyDescent="0.25">
      <c r="C2843" s="9">
        <f t="shared" ca="1" si="237"/>
        <v>28</v>
      </c>
      <c r="D2843" s="9" cm="1">
        <f t="array" aca="1" ref="D2843" ca="1">_xlfn.ANCHORARRAY(C2843)*0.05</f>
        <v>1.4000000000000001</v>
      </c>
      <c r="E2843" s="9">
        <f t="shared" ca="1" si="238"/>
        <v>2</v>
      </c>
      <c r="F2843" s="9">
        <f t="shared" ca="1" si="236"/>
        <v>4</v>
      </c>
      <c r="G2843" s="9">
        <f t="shared" ca="1" si="239"/>
        <v>12</v>
      </c>
      <c r="H2843" s="9">
        <f t="shared" ca="1" si="240"/>
        <v>2</v>
      </c>
      <c r="I2843" s="9">
        <f ca="1">RAND()*(Packaging[[#This Row],[Ordering cost]]+Packaging[[#This Row],[Holding cost]])+0.2</f>
        <v>3.1576065796668922</v>
      </c>
      <c r="J2843" s="9">
        <f ca="1">SUM(Packaging[[#This Row],[Purchase Cost]:[Taxes]])</f>
        <v>52.557606579666889</v>
      </c>
      <c r="K2843" s="9" t="str">
        <f>TEXT(Packaging[[#This Row],[Deliverydate_C]],"mmm")</f>
        <v>Jan</v>
      </c>
      <c r="L2843" s="9"/>
      <c r="M2843" s="9" t="s">
        <v>219</v>
      </c>
    </row>
    <row r="2844" spans="3:13" x14ac:dyDescent="0.25">
      <c r="C2844" s="9">
        <f t="shared" ca="1" si="237"/>
        <v>23</v>
      </c>
      <c r="D2844" s="9" cm="1">
        <f t="array" aca="1" ref="D2844" ca="1">_xlfn.ANCHORARRAY(C2844)*0.05</f>
        <v>1.1500000000000001</v>
      </c>
      <c r="E2844" s="9">
        <f t="shared" ca="1" si="238"/>
        <v>2</v>
      </c>
      <c r="F2844" s="9">
        <f t="shared" ca="1" si="236"/>
        <v>3</v>
      </c>
      <c r="G2844" s="9">
        <f t="shared" ca="1" si="239"/>
        <v>15</v>
      </c>
      <c r="H2844" s="9">
        <f t="shared" ca="1" si="240"/>
        <v>2</v>
      </c>
      <c r="I2844" s="9">
        <f ca="1">RAND()*(Packaging[[#This Row],[Ordering cost]]+Packaging[[#This Row],[Holding cost]])+0.2</f>
        <v>1.6517757116692591</v>
      </c>
      <c r="J2844" s="9">
        <f ca="1">SUM(Packaging[[#This Row],[Purchase Cost]:[Taxes]])</f>
        <v>47.801775711669258</v>
      </c>
      <c r="K2844" s="9" t="str">
        <f>TEXT(Packaging[[#This Row],[Deliverydate_C]],"mmm")</f>
        <v>Jan</v>
      </c>
      <c r="L2844" s="9"/>
      <c r="M2844" s="9" t="s">
        <v>219</v>
      </c>
    </row>
    <row r="2845" spans="3:13" x14ac:dyDescent="0.25">
      <c r="C2845" s="9">
        <f t="shared" ca="1" si="237"/>
        <v>30</v>
      </c>
      <c r="D2845" s="9" cm="1">
        <f t="array" aca="1" ref="D2845" ca="1">_xlfn.ANCHORARRAY(C2845)*0.05</f>
        <v>1.5</v>
      </c>
      <c r="E2845" s="9">
        <f t="shared" ca="1" si="238"/>
        <v>2</v>
      </c>
      <c r="F2845" s="9">
        <f t="shared" ca="1" si="236"/>
        <v>4</v>
      </c>
      <c r="G2845" s="9">
        <f t="shared" ca="1" si="239"/>
        <v>12</v>
      </c>
      <c r="H2845" s="9">
        <f t="shared" ca="1" si="240"/>
        <v>5</v>
      </c>
      <c r="I2845" s="9">
        <f ca="1">RAND()*(Packaging[[#This Row],[Ordering cost]]+Packaging[[#This Row],[Holding cost]])+0.2</f>
        <v>1.5559178219443375</v>
      </c>
      <c r="J2845" s="9">
        <f ca="1">SUM(Packaging[[#This Row],[Purchase Cost]:[Taxes]])</f>
        <v>56.055917821944334</v>
      </c>
      <c r="K2845" s="9" t="str">
        <f>TEXT(Packaging[[#This Row],[Deliverydate_C]],"mmm")</f>
        <v>Jan</v>
      </c>
      <c r="L2845" s="9"/>
      <c r="M2845" s="9" t="s">
        <v>219</v>
      </c>
    </row>
    <row r="2846" spans="3:13" x14ac:dyDescent="0.25">
      <c r="C2846" s="9">
        <f t="shared" ca="1" si="237"/>
        <v>21</v>
      </c>
      <c r="D2846" s="9" cm="1">
        <f t="array" aca="1" ref="D2846" ca="1">_xlfn.ANCHORARRAY(C2846)*0.05</f>
        <v>1.05</v>
      </c>
      <c r="E2846" s="9">
        <f t="shared" ca="1" si="238"/>
        <v>1</v>
      </c>
      <c r="F2846" s="9">
        <f t="shared" ca="1" si="236"/>
        <v>4</v>
      </c>
      <c r="G2846" s="9">
        <f t="shared" ca="1" si="239"/>
        <v>10</v>
      </c>
      <c r="H2846" s="9">
        <f t="shared" ca="1" si="240"/>
        <v>5</v>
      </c>
      <c r="I2846" s="9">
        <f ca="1">RAND()*(Packaging[[#This Row],[Ordering cost]]+Packaging[[#This Row],[Holding cost]])+0.2</f>
        <v>1.7861464506130698</v>
      </c>
      <c r="J2846" s="9">
        <f ca="1">SUM(Packaging[[#This Row],[Purchase Cost]:[Taxes]])</f>
        <v>43.836146450613064</v>
      </c>
      <c r="K2846" s="9" t="str">
        <f>TEXT(Packaging[[#This Row],[Deliverydate_C]],"mmm")</f>
        <v>Jan</v>
      </c>
      <c r="L2846" s="9"/>
      <c r="M2846" s="9" t="s">
        <v>220</v>
      </c>
    </row>
    <row r="2847" spans="3:13" x14ac:dyDescent="0.25">
      <c r="C2847" s="9">
        <f t="shared" ca="1" si="237"/>
        <v>28</v>
      </c>
      <c r="D2847" s="9" cm="1">
        <f t="array" aca="1" ref="D2847" ca="1">_xlfn.ANCHORARRAY(C2847)*0.05</f>
        <v>1.4000000000000001</v>
      </c>
      <c r="E2847" s="9">
        <f t="shared" ca="1" si="238"/>
        <v>1</v>
      </c>
      <c r="F2847" s="9">
        <f t="shared" ca="1" si="236"/>
        <v>4</v>
      </c>
      <c r="G2847" s="9">
        <f t="shared" ca="1" si="239"/>
        <v>15</v>
      </c>
      <c r="H2847" s="9">
        <f t="shared" ca="1" si="240"/>
        <v>4</v>
      </c>
      <c r="I2847" s="9">
        <f ca="1">RAND()*(Packaging[[#This Row],[Ordering cost]]+Packaging[[#This Row],[Holding cost]])+0.2</f>
        <v>1.5227720912654101</v>
      </c>
      <c r="J2847" s="9">
        <f ca="1">SUM(Packaging[[#This Row],[Purchase Cost]:[Taxes]])</f>
        <v>54.922772091265408</v>
      </c>
      <c r="K2847" s="9" t="str">
        <f>TEXT(Packaging[[#This Row],[Deliverydate_C]],"mmm")</f>
        <v>Jan</v>
      </c>
      <c r="L2847" s="9"/>
      <c r="M2847" s="9" t="s">
        <v>220</v>
      </c>
    </row>
    <row r="2848" spans="3:13" x14ac:dyDescent="0.25">
      <c r="C2848" s="9">
        <f t="shared" ca="1" si="237"/>
        <v>29</v>
      </c>
      <c r="D2848" s="9" cm="1">
        <f t="array" aca="1" ref="D2848" ca="1">_xlfn.ANCHORARRAY(C2848)*0.05</f>
        <v>1.4500000000000002</v>
      </c>
      <c r="E2848" s="9">
        <f t="shared" ca="1" si="238"/>
        <v>1</v>
      </c>
      <c r="F2848" s="9">
        <f t="shared" ca="1" si="236"/>
        <v>3</v>
      </c>
      <c r="G2848" s="9">
        <f t="shared" ca="1" si="239"/>
        <v>11</v>
      </c>
      <c r="H2848" s="9">
        <f t="shared" ca="1" si="240"/>
        <v>3</v>
      </c>
      <c r="I2848" s="9">
        <f ca="1">RAND()*(Packaging[[#This Row],[Ordering cost]]+Packaging[[#This Row],[Holding cost]])+0.2</f>
        <v>1.1829909703595001</v>
      </c>
      <c r="J2848" s="9">
        <f ca="1">SUM(Packaging[[#This Row],[Purchase Cost]:[Taxes]])</f>
        <v>49.632990970359501</v>
      </c>
      <c r="K2848" s="9" t="str">
        <f>TEXT(Packaging[[#This Row],[Deliverydate_C]],"mmm")</f>
        <v>Jan</v>
      </c>
      <c r="L2848" s="9"/>
      <c r="M2848" s="9" t="s">
        <v>220</v>
      </c>
    </row>
    <row r="2849" spans="3:13" x14ac:dyDescent="0.25">
      <c r="C2849" s="9">
        <f t="shared" ca="1" si="237"/>
        <v>22</v>
      </c>
      <c r="D2849" s="9" cm="1">
        <f t="array" aca="1" ref="D2849" ca="1">_xlfn.ANCHORARRAY(C2849)*0.05</f>
        <v>1.1000000000000001</v>
      </c>
      <c r="E2849" s="9">
        <f t="shared" ca="1" si="238"/>
        <v>2</v>
      </c>
      <c r="F2849" s="9">
        <f t="shared" ca="1" si="236"/>
        <v>4</v>
      </c>
      <c r="G2849" s="9">
        <f t="shared" ca="1" si="239"/>
        <v>15</v>
      </c>
      <c r="H2849" s="9">
        <f t="shared" ca="1" si="240"/>
        <v>2</v>
      </c>
      <c r="I2849" s="9">
        <f ca="1">RAND()*(Packaging[[#This Row],[Ordering cost]]+Packaging[[#This Row],[Holding cost]])+0.2</f>
        <v>0.37819152961262215</v>
      </c>
      <c r="J2849" s="9">
        <f ca="1">SUM(Packaging[[#This Row],[Purchase Cost]:[Taxes]])</f>
        <v>46.478191529612623</v>
      </c>
      <c r="K2849" s="9" t="str">
        <f>TEXT(Packaging[[#This Row],[Deliverydate_C]],"mmm")</f>
        <v>Jan</v>
      </c>
      <c r="L2849" s="9"/>
      <c r="M2849" s="9" t="s">
        <v>220</v>
      </c>
    </row>
    <row r="2850" spans="3:13" x14ac:dyDescent="0.25">
      <c r="C2850" s="9">
        <f t="shared" ca="1" si="237"/>
        <v>22</v>
      </c>
      <c r="D2850" s="9" cm="1">
        <f t="array" aca="1" ref="D2850" ca="1">_xlfn.ANCHORARRAY(C2850)*0.05</f>
        <v>1.1000000000000001</v>
      </c>
      <c r="E2850" s="9">
        <f t="shared" ca="1" si="238"/>
        <v>1</v>
      </c>
      <c r="F2850" s="9">
        <f t="shared" ca="1" si="236"/>
        <v>3</v>
      </c>
      <c r="G2850" s="9">
        <f t="shared" ca="1" si="239"/>
        <v>11</v>
      </c>
      <c r="H2850" s="9">
        <f t="shared" ca="1" si="240"/>
        <v>3</v>
      </c>
      <c r="I2850" s="9">
        <f ca="1">RAND()*(Packaging[[#This Row],[Ordering cost]]+Packaging[[#This Row],[Holding cost]])+0.2</f>
        <v>1.1451695354132576</v>
      </c>
      <c r="J2850" s="9">
        <f ca="1">SUM(Packaging[[#This Row],[Purchase Cost]:[Taxes]])</f>
        <v>42.245169535413261</v>
      </c>
      <c r="K2850" s="9" t="str">
        <f>TEXT(Packaging[[#This Row],[Deliverydate_C]],"mmm")</f>
        <v>Jan</v>
      </c>
      <c r="L2850" s="9"/>
      <c r="M2850" s="9" t="s">
        <v>220</v>
      </c>
    </row>
    <row r="2851" spans="3:13" x14ac:dyDescent="0.25">
      <c r="C2851" s="9">
        <f t="shared" ca="1" si="237"/>
        <v>25</v>
      </c>
      <c r="D2851" s="9" cm="1">
        <f t="array" aca="1" ref="D2851" ca="1">_xlfn.ANCHORARRAY(C2851)*0.05</f>
        <v>1.25</v>
      </c>
      <c r="E2851" s="9">
        <f t="shared" ca="1" si="238"/>
        <v>1</v>
      </c>
      <c r="F2851" s="9">
        <f t="shared" ca="1" si="236"/>
        <v>4</v>
      </c>
      <c r="G2851" s="9">
        <f t="shared" ca="1" si="239"/>
        <v>15</v>
      </c>
      <c r="H2851" s="9">
        <f t="shared" ca="1" si="240"/>
        <v>2</v>
      </c>
      <c r="I2851" s="9">
        <f ca="1">RAND()*(Packaging[[#This Row],[Ordering cost]]+Packaging[[#This Row],[Holding cost]])+0.2</f>
        <v>0.89664516968096675</v>
      </c>
      <c r="J2851" s="9">
        <f ca="1">SUM(Packaging[[#This Row],[Purchase Cost]:[Taxes]])</f>
        <v>49.146645169680966</v>
      </c>
      <c r="K2851" s="9" t="str">
        <f>TEXT(Packaging[[#This Row],[Deliverydate_C]],"mmm")</f>
        <v>Jan</v>
      </c>
      <c r="L2851" s="9"/>
      <c r="M2851" s="9" t="s">
        <v>221</v>
      </c>
    </row>
    <row r="2852" spans="3:13" x14ac:dyDescent="0.25">
      <c r="C2852" s="9">
        <f t="shared" ca="1" si="237"/>
        <v>27</v>
      </c>
      <c r="D2852" s="9" cm="1">
        <f t="array" aca="1" ref="D2852" ca="1">_xlfn.ANCHORARRAY(C2852)*0.05</f>
        <v>1.35</v>
      </c>
      <c r="E2852" s="9">
        <f t="shared" ca="1" si="238"/>
        <v>1</v>
      </c>
      <c r="F2852" s="9">
        <f t="shared" ca="1" si="236"/>
        <v>3</v>
      </c>
      <c r="G2852" s="9">
        <f t="shared" ca="1" si="239"/>
        <v>13</v>
      </c>
      <c r="H2852" s="9">
        <f t="shared" ca="1" si="240"/>
        <v>4</v>
      </c>
      <c r="I2852" s="9">
        <f ca="1">RAND()*(Packaging[[#This Row],[Ordering cost]]+Packaging[[#This Row],[Holding cost]])+0.2</f>
        <v>2.2565569502179641</v>
      </c>
      <c r="J2852" s="9">
        <f ca="1">SUM(Packaging[[#This Row],[Purchase Cost]:[Taxes]])</f>
        <v>51.606556950217964</v>
      </c>
      <c r="K2852" s="9" t="str">
        <f>TEXT(Packaging[[#This Row],[Deliverydate_C]],"mmm")</f>
        <v>Jan</v>
      </c>
      <c r="L2852" s="9"/>
      <c r="M2852" s="9" t="s">
        <v>220</v>
      </c>
    </row>
    <row r="2853" spans="3:13" x14ac:dyDescent="0.25">
      <c r="C2853" s="9">
        <f t="shared" ca="1" si="237"/>
        <v>28</v>
      </c>
      <c r="D2853" s="9" cm="1">
        <f t="array" aca="1" ref="D2853" ca="1">_xlfn.ANCHORARRAY(C2853)*0.05</f>
        <v>1.4000000000000001</v>
      </c>
      <c r="E2853" s="9">
        <f t="shared" ca="1" si="238"/>
        <v>1</v>
      </c>
      <c r="F2853" s="9">
        <f t="shared" ca="1" si="236"/>
        <v>4</v>
      </c>
      <c r="G2853" s="9">
        <f t="shared" ca="1" si="239"/>
        <v>15</v>
      </c>
      <c r="H2853" s="9">
        <f t="shared" ca="1" si="240"/>
        <v>5</v>
      </c>
      <c r="I2853" s="9">
        <f ca="1">RAND()*(Packaging[[#This Row],[Ordering cost]]+Packaging[[#This Row],[Holding cost]])+0.2</f>
        <v>1.373946486510397</v>
      </c>
      <c r="J2853" s="9">
        <f ca="1">SUM(Packaging[[#This Row],[Purchase Cost]:[Taxes]])</f>
        <v>55.773946486510397</v>
      </c>
      <c r="K2853" s="9" t="str">
        <f>TEXT(Packaging[[#This Row],[Deliverydate_C]],"mmm")</f>
        <v>Jan</v>
      </c>
      <c r="L2853" s="9"/>
      <c r="M2853" s="9" t="s">
        <v>220</v>
      </c>
    </row>
    <row r="2854" spans="3:13" x14ac:dyDescent="0.25">
      <c r="C2854" s="9">
        <f t="shared" ca="1" si="237"/>
        <v>23</v>
      </c>
      <c r="D2854" s="9" cm="1">
        <f t="array" aca="1" ref="D2854" ca="1">_xlfn.ANCHORARRAY(C2854)*0.05</f>
        <v>1.1500000000000001</v>
      </c>
      <c r="E2854" s="9">
        <f t="shared" ca="1" si="238"/>
        <v>2</v>
      </c>
      <c r="F2854" s="9">
        <f t="shared" ca="1" si="236"/>
        <v>4</v>
      </c>
      <c r="G2854" s="9">
        <f t="shared" ca="1" si="239"/>
        <v>13</v>
      </c>
      <c r="H2854" s="9">
        <f t="shared" ca="1" si="240"/>
        <v>3</v>
      </c>
      <c r="I2854" s="9">
        <f ca="1">RAND()*(Packaging[[#This Row],[Ordering cost]]+Packaging[[#This Row],[Holding cost]])+0.2</f>
        <v>1.922047961960851</v>
      </c>
      <c r="J2854" s="9">
        <f ca="1">SUM(Packaging[[#This Row],[Purchase Cost]:[Taxes]])</f>
        <v>48.072047961960848</v>
      </c>
      <c r="K2854" s="9" t="str">
        <f>TEXT(Packaging[[#This Row],[Deliverydate_C]],"mmm")</f>
        <v>Jan</v>
      </c>
      <c r="L2854" s="9"/>
      <c r="M2854" s="9" t="s">
        <v>220</v>
      </c>
    </row>
    <row r="2855" spans="3:13" x14ac:dyDescent="0.25">
      <c r="C2855" s="9">
        <f t="shared" ca="1" si="237"/>
        <v>29</v>
      </c>
      <c r="D2855" s="9" cm="1">
        <f t="array" aca="1" ref="D2855" ca="1">_xlfn.ANCHORARRAY(C2855)*0.05</f>
        <v>1.4500000000000002</v>
      </c>
      <c r="E2855" s="9">
        <f t="shared" ca="1" si="238"/>
        <v>1</v>
      </c>
      <c r="F2855" s="9">
        <f t="shared" ca="1" si="236"/>
        <v>3</v>
      </c>
      <c r="G2855" s="9">
        <f t="shared" ca="1" si="239"/>
        <v>11</v>
      </c>
      <c r="H2855" s="9">
        <f t="shared" ca="1" si="240"/>
        <v>3</v>
      </c>
      <c r="I2855" s="9">
        <f ca="1">RAND()*(Packaging[[#This Row],[Ordering cost]]+Packaging[[#This Row],[Holding cost]])+0.2</f>
        <v>2.4090336652512216</v>
      </c>
      <c r="J2855" s="9">
        <f ca="1">SUM(Packaging[[#This Row],[Purchase Cost]:[Taxes]])</f>
        <v>50.859033665251225</v>
      </c>
      <c r="K2855" s="9" t="str">
        <f>TEXT(Packaging[[#This Row],[Deliverydate_C]],"mmm")</f>
        <v>Jan</v>
      </c>
      <c r="L2855" s="9"/>
      <c r="M2855" s="9" t="s">
        <v>220</v>
      </c>
    </row>
    <row r="2856" spans="3:13" x14ac:dyDescent="0.25">
      <c r="C2856" s="9">
        <f t="shared" ca="1" si="237"/>
        <v>27</v>
      </c>
      <c r="D2856" s="9" cm="1">
        <f t="array" aca="1" ref="D2856" ca="1">_xlfn.ANCHORARRAY(C2856)*0.05</f>
        <v>1.35</v>
      </c>
      <c r="E2856" s="9">
        <f t="shared" ca="1" si="238"/>
        <v>2</v>
      </c>
      <c r="F2856" s="9">
        <f t="shared" ca="1" si="236"/>
        <v>4</v>
      </c>
      <c r="G2856" s="9">
        <f t="shared" ca="1" si="239"/>
        <v>13</v>
      </c>
      <c r="H2856" s="9">
        <f t="shared" ca="1" si="240"/>
        <v>3</v>
      </c>
      <c r="I2856" s="9">
        <f ca="1">RAND()*(Packaging[[#This Row],[Ordering cost]]+Packaging[[#This Row],[Holding cost]])+0.2</f>
        <v>3.4903741136562432</v>
      </c>
      <c r="J2856" s="9">
        <f ca="1">SUM(Packaging[[#This Row],[Purchase Cost]:[Taxes]])</f>
        <v>53.840374113656246</v>
      </c>
      <c r="K2856" s="9" t="str">
        <f>TEXT(Packaging[[#This Row],[Deliverydate_C]],"mmm")</f>
        <v>Jan</v>
      </c>
      <c r="L2856" s="9"/>
      <c r="M2856" s="9" t="s">
        <v>219</v>
      </c>
    </row>
    <row r="2857" spans="3:13" x14ac:dyDescent="0.25">
      <c r="C2857" s="9">
        <f t="shared" ca="1" si="237"/>
        <v>24</v>
      </c>
      <c r="D2857" s="9" cm="1">
        <f t="array" aca="1" ref="D2857" ca="1">_xlfn.ANCHORARRAY(C2857)*0.05</f>
        <v>1.2000000000000002</v>
      </c>
      <c r="E2857" s="9">
        <f t="shared" ca="1" si="238"/>
        <v>1</v>
      </c>
      <c r="F2857" s="9">
        <f t="shared" ca="1" si="236"/>
        <v>3</v>
      </c>
      <c r="G2857" s="9">
        <f t="shared" ca="1" si="239"/>
        <v>11</v>
      </c>
      <c r="H2857" s="9">
        <f t="shared" ca="1" si="240"/>
        <v>3</v>
      </c>
      <c r="I2857" s="9">
        <f ca="1">RAND()*(Packaging[[#This Row],[Ordering cost]]+Packaging[[#This Row],[Holding cost]])+0.2</f>
        <v>0.58528861825155021</v>
      </c>
      <c r="J2857" s="9">
        <f ca="1">SUM(Packaging[[#This Row],[Purchase Cost]:[Taxes]])</f>
        <v>43.785288618251556</v>
      </c>
      <c r="K2857" s="9" t="str">
        <f>TEXT(Packaging[[#This Row],[Deliverydate_C]],"mmm")</f>
        <v>Jan</v>
      </c>
      <c r="L2857" s="9"/>
      <c r="M2857" s="9" t="s">
        <v>221</v>
      </c>
    </row>
    <row r="2858" spans="3:13" x14ac:dyDescent="0.25">
      <c r="C2858" s="9">
        <f t="shared" ca="1" si="237"/>
        <v>20</v>
      </c>
      <c r="D2858" s="9" cm="1">
        <f t="array" aca="1" ref="D2858" ca="1">_xlfn.ANCHORARRAY(C2858)*0.05</f>
        <v>1</v>
      </c>
      <c r="E2858" s="9">
        <f t="shared" ca="1" si="238"/>
        <v>2</v>
      </c>
      <c r="F2858" s="9">
        <f t="shared" ca="1" si="236"/>
        <v>3</v>
      </c>
      <c r="G2858" s="9">
        <f t="shared" ca="1" si="239"/>
        <v>15</v>
      </c>
      <c r="H2858" s="9">
        <f t="shared" ca="1" si="240"/>
        <v>4</v>
      </c>
      <c r="I2858" s="9">
        <f ca="1">RAND()*(Packaging[[#This Row],[Ordering cost]]+Packaging[[#This Row],[Holding cost]])+0.2</f>
        <v>2.64959132534731</v>
      </c>
      <c r="J2858" s="9">
        <f ca="1">SUM(Packaging[[#This Row],[Purchase Cost]:[Taxes]])</f>
        <v>47.649591325347309</v>
      </c>
      <c r="K2858" s="9" t="str">
        <f>TEXT(Packaging[[#This Row],[Deliverydate_C]],"mmm")</f>
        <v>Jan</v>
      </c>
      <c r="L2858" s="9"/>
      <c r="M2858" s="9" t="s">
        <v>219</v>
      </c>
    </row>
    <row r="2859" spans="3:13" x14ac:dyDescent="0.25">
      <c r="C2859" s="9">
        <f t="shared" ca="1" si="237"/>
        <v>23</v>
      </c>
      <c r="D2859" s="9" cm="1">
        <f t="array" aca="1" ref="D2859" ca="1">_xlfn.ANCHORARRAY(C2859)*0.05</f>
        <v>1.1500000000000001</v>
      </c>
      <c r="E2859" s="9">
        <f t="shared" ca="1" si="238"/>
        <v>2</v>
      </c>
      <c r="F2859" s="9">
        <f t="shared" ca="1" si="236"/>
        <v>4</v>
      </c>
      <c r="G2859" s="9">
        <f t="shared" ca="1" si="239"/>
        <v>10</v>
      </c>
      <c r="H2859" s="9">
        <f t="shared" ca="1" si="240"/>
        <v>2</v>
      </c>
      <c r="I2859" s="9">
        <f ca="1">RAND()*(Packaging[[#This Row],[Ordering cost]]+Packaging[[#This Row],[Holding cost]])+0.2</f>
        <v>3.295641445129597</v>
      </c>
      <c r="J2859" s="9">
        <f ca="1">SUM(Packaging[[#This Row],[Purchase Cost]:[Taxes]])</f>
        <v>45.445641445129596</v>
      </c>
      <c r="K2859" s="9" t="str">
        <f>TEXT(Packaging[[#This Row],[Deliverydate_C]],"mmm")</f>
        <v>Jan</v>
      </c>
      <c r="L2859" s="9"/>
      <c r="M2859" s="9" t="s">
        <v>221</v>
      </c>
    </row>
    <row r="2860" spans="3:13" x14ac:dyDescent="0.25">
      <c r="C2860" s="9">
        <f t="shared" ca="1" si="237"/>
        <v>29</v>
      </c>
      <c r="D2860" s="9" cm="1">
        <f t="array" aca="1" ref="D2860" ca="1">_xlfn.ANCHORARRAY(C2860)*0.05</f>
        <v>1.4500000000000002</v>
      </c>
      <c r="E2860" s="9">
        <f t="shared" ca="1" si="238"/>
        <v>2</v>
      </c>
      <c r="F2860" s="9">
        <f t="shared" ca="1" si="236"/>
        <v>4</v>
      </c>
      <c r="G2860" s="9">
        <f t="shared" ca="1" si="239"/>
        <v>11</v>
      </c>
      <c r="H2860" s="9">
        <f t="shared" ca="1" si="240"/>
        <v>2</v>
      </c>
      <c r="I2860" s="9">
        <f ca="1">RAND()*(Packaging[[#This Row],[Ordering cost]]+Packaging[[#This Row],[Holding cost]])+0.2</f>
        <v>2.0283207880808294</v>
      </c>
      <c r="J2860" s="9">
        <f ca="1">SUM(Packaging[[#This Row],[Purchase Cost]:[Taxes]])</f>
        <v>51.478320788080829</v>
      </c>
      <c r="K2860" s="9" t="str">
        <f>TEXT(Packaging[[#This Row],[Deliverydate_C]],"mmm")</f>
        <v>Jan</v>
      </c>
      <c r="L2860" s="9"/>
      <c r="M2860" s="9" t="s">
        <v>219</v>
      </c>
    </row>
    <row r="2861" spans="3:13" x14ac:dyDescent="0.25">
      <c r="C2861" s="9">
        <f t="shared" ca="1" si="237"/>
        <v>25</v>
      </c>
      <c r="D2861" s="9" cm="1">
        <f t="array" aca="1" ref="D2861" ca="1">_xlfn.ANCHORARRAY(C2861)*0.05</f>
        <v>1.25</v>
      </c>
      <c r="E2861" s="9">
        <f t="shared" ca="1" si="238"/>
        <v>1</v>
      </c>
      <c r="F2861" s="9">
        <f t="shared" ca="1" si="236"/>
        <v>3</v>
      </c>
      <c r="G2861" s="9">
        <f t="shared" ca="1" si="239"/>
        <v>11</v>
      </c>
      <c r="H2861" s="9">
        <f t="shared" ca="1" si="240"/>
        <v>3</v>
      </c>
      <c r="I2861" s="9">
        <f ca="1">RAND()*(Packaging[[#This Row],[Ordering cost]]+Packaging[[#This Row],[Holding cost]])+0.2</f>
        <v>0.52137802185407089</v>
      </c>
      <c r="J2861" s="9">
        <f ca="1">SUM(Packaging[[#This Row],[Purchase Cost]:[Taxes]])</f>
        <v>44.771378021854069</v>
      </c>
      <c r="K2861" s="9" t="str">
        <f>TEXT(Packaging[[#This Row],[Deliverydate_C]],"mmm")</f>
        <v>Jan</v>
      </c>
      <c r="L2861" s="9"/>
      <c r="M2861" s="9" t="s">
        <v>220</v>
      </c>
    </row>
    <row r="2862" spans="3:13" x14ac:dyDescent="0.25">
      <c r="C2862" s="9">
        <f t="shared" ca="1" si="237"/>
        <v>24</v>
      </c>
      <c r="D2862" s="9" cm="1">
        <f t="array" aca="1" ref="D2862" ca="1">_xlfn.ANCHORARRAY(C2862)*0.05</f>
        <v>1.2000000000000002</v>
      </c>
      <c r="E2862" s="9">
        <f t="shared" ca="1" si="238"/>
        <v>1</v>
      </c>
      <c r="F2862" s="9">
        <f t="shared" ca="1" si="236"/>
        <v>3</v>
      </c>
      <c r="G2862" s="9">
        <f t="shared" ca="1" si="239"/>
        <v>12</v>
      </c>
      <c r="H2862" s="9">
        <f t="shared" ca="1" si="240"/>
        <v>2</v>
      </c>
      <c r="I2862" s="9">
        <f ca="1">RAND()*(Packaging[[#This Row],[Ordering cost]]+Packaging[[#This Row],[Holding cost]])+0.2</f>
        <v>1.3401794958109616</v>
      </c>
      <c r="J2862" s="9">
        <f ca="1">SUM(Packaging[[#This Row],[Purchase Cost]:[Taxes]])</f>
        <v>44.540179495810968</v>
      </c>
      <c r="K2862" s="9" t="str">
        <f>TEXT(Packaging[[#This Row],[Deliverydate_C]],"mmm")</f>
        <v>Jan</v>
      </c>
      <c r="L2862" s="9"/>
      <c r="M2862" s="9" t="s">
        <v>219</v>
      </c>
    </row>
    <row r="2863" spans="3:13" x14ac:dyDescent="0.25">
      <c r="C2863" s="9">
        <f t="shared" ca="1" si="237"/>
        <v>28</v>
      </c>
      <c r="D2863" s="9" cm="1">
        <f t="array" aca="1" ref="D2863" ca="1">_xlfn.ANCHORARRAY(C2863)*0.05</f>
        <v>1.4000000000000001</v>
      </c>
      <c r="E2863" s="9">
        <f t="shared" ca="1" si="238"/>
        <v>1</v>
      </c>
      <c r="F2863" s="9">
        <f t="shared" ca="1" si="236"/>
        <v>3</v>
      </c>
      <c r="G2863" s="9">
        <f t="shared" ca="1" si="239"/>
        <v>14</v>
      </c>
      <c r="H2863" s="9">
        <f t="shared" ca="1" si="240"/>
        <v>2</v>
      </c>
      <c r="I2863" s="9">
        <f ca="1">RAND()*(Packaging[[#This Row],[Ordering cost]]+Packaging[[#This Row],[Holding cost]])+0.2</f>
        <v>0.46839682959803003</v>
      </c>
      <c r="J2863" s="9">
        <f ca="1">SUM(Packaging[[#This Row],[Purchase Cost]:[Taxes]])</f>
        <v>49.868396829598026</v>
      </c>
      <c r="K2863" s="9" t="str">
        <f>TEXT(Packaging[[#This Row],[Deliverydate_C]],"mmm")</f>
        <v>Jan</v>
      </c>
      <c r="L2863" s="9"/>
      <c r="M2863" s="9" t="s">
        <v>221</v>
      </c>
    </row>
    <row r="2864" spans="3:13" x14ac:dyDescent="0.25">
      <c r="C2864" s="9">
        <f t="shared" ca="1" si="237"/>
        <v>23</v>
      </c>
      <c r="D2864" s="9" cm="1">
        <f t="array" aca="1" ref="D2864" ca="1">_xlfn.ANCHORARRAY(C2864)*0.05</f>
        <v>1.1500000000000001</v>
      </c>
      <c r="E2864" s="9">
        <f t="shared" ca="1" si="238"/>
        <v>1</v>
      </c>
      <c r="F2864" s="9">
        <f t="shared" ca="1" si="236"/>
        <v>3</v>
      </c>
      <c r="G2864" s="9">
        <f t="shared" ca="1" si="239"/>
        <v>10</v>
      </c>
      <c r="H2864" s="9">
        <f t="shared" ca="1" si="240"/>
        <v>5</v>
      </c>
      <c r="I2864" s="9">
        <f ca="1">RAND()*(Packaging[[#This Row],[Ordering cost]]+Packaging[[#This Row],[Holding cost]])+0.2</f>
        <v>1.8667715848013839</v>
      </c>
      <c r="J2864" s="9">
        <f ca="1">SUM(Packaging[[#This Row],[Purchase Cost]:[Taxes]])</f>
        <v>45.016771584801383</v>
      </c>
      <c r="K2864" s="9" t="str">
        <f>TEXT(Packaging[[#This Row],[Deliverydate_C]],"mmm")</f>
        <v>Jan</v>
      </c>
      <c r="L2864" s="9"/>
      <c r="M2864" s="9" t="s">
        <v>219</v>
      </c>
    </row>
    <row r="2865" spans="3:13" x14ac:dyDescent="0.25">
      <c r="C2865" s="9">
        <f t="shared" ca="1" si="237"/>
        <v>25</v>
      </c>
      <c r="D2865" s="9" cm="1">
        <f t="array" aca="1" ref="D2865" ca="1">_xlfn.ANCHORARRAY(C2865)*0.05</f>
        <v>1.25</v>
      </c>
      <c r="E2865" s="9">
        <f t="shared" ca="1" si="238"/>
        <v>2</v>
      </c>
      <c r="F2865" s="9">
        <f t="shared" ca="1" si="236"/>
        <v>3</v>
      </c>
      <c r="G2865" s="9">
        <f t="shared" ca="1" si="239"/>
        <v>14</v>
      </c>
      <c r="H2865" s="9">
        <f t="shared" ca="1" si="240"/>
        <v>2</v>
      </c>
      <c r="I2865" s="9">
        <f ca="1">RAND()*(Packaging[[#This Row],[Ordering cost]]+Packaging[[#This Row],[Holding cost]])+0.2</f>
        <v>2.7683785238716387</v>
      </c>
      <c r="J2865" s="9">
        <f ca="1">SUM(Packaging[[#This Row],[Purchase Cost]:[Taxes]])</f>
        <v>50.01837852387164</v>
      </c>
      <c r="K2865" s="9" t="str">
        <f>TEXT(Packaging[[#This Row],[Deliverydate_C]],"mmm")</f>
        <v>Jan</v>
      </c>
      <c r="L2865" s="9"/>
      <c r="M2865" s="9" t="s">
        <v>220</v>
      </c>
    </row>
    <row r="2866" spans="3:13" x14ac:dyDescent="0.25">
      <c r="C2866" s="9">
        <f t="shared" ca="1" si="237"/>
        <v>24</v>
      </c>
      <c r="D2866" s="9" cm="1">
        <f t="array" aca="1" ref="D2866" ca="1">_xlfn.ANCHORARRAY(C2866)*0.05</f>
        <v>1.2000000000000002</v>
      </c>
      <c r="E2866" s="9">
        <f t="shared" ca="1" si="238"/>
        <v>1</v>
      </c>
      <c r="F2866" s="9">
        <f t="shared" ca="1" si="236"/>
        <v>4</v>
      </c>
      <c r="G2866" s="9">
        <f t="shared" ca="1" si="239"/>
        <v>11</v>
      </c>
      <c r="H2866" s="9">
        <f t="shared" ca="1" si="240"/>
        <v>5</v>
      </c>
      <c r="I2866" s="9">
        <f ca="1">RAND()*(Packaging[[#This Row],[Ordering cost]]+Packaging[[#This Row],[Holding cost]])+0.2</f>
        <v>0.47607123059024148</v>
      </c>
      <c r="J2866" s="9">
        <f ca="1">SUM(Packaging[[#This Row],[Purchase Cost]:[Taxes]])</f>
        <v>46.676071230590246</v>
      </c>
      <c r="K2866" s="9" t="str">
        <f>TEXT(Packaging[[#This Row],[Deliverydate_C]],"mmm")</f>
        <v>Jan</v>
      </c>
      <c r="L2866" s="9"/>
      <c r="M2866" s="9" t="s">
        <v>219</v>
      </c>
    </row>
    <row r="2867" spans="3:13" x14ac:dyDescent="0.25">
      <c r="C2867" s="9">
        <f t="shared" ca="1" si="237"/>
        <v>28</v>
      </c>
      <c r="D2867" s="9" cm="1">
        <f t="array" aca="1" ref="D2867" ca="1">_xlfn.ANCHORARRAY(C2867)*0.05</f>
        <v>1.4000000000000001</v>
      </c>
      <c r="E2867" s="9">
        <f t="shared" ca="1" si="238"/>
        <v>1</v>
      </c>
      <c r="F2867" s="9">
        <f t="shared" ca="1" si="236"/>
        <v>3</v>
      </c>
      <c r="G2867" s="9">
        <f t="shared" ca="1" si="239"/>
        <v>14</v>
      </c>
      <c r="H2867" s="9">
        <f t="shared" ca="1" si="240"/>
        <v>5</v>
      </c>
      <c r="I2867" s="9">
        <f ca="1">RAND()*(Packaging[[#This Row],[Ordering cost]]+Packaging[[#This Row],[Holding cost]])+0.2</f>
        <v>1.4111916845532022</v>
      </c>
      <c r="J2867" s="9">
        <f ca="1">SUM(Packaging[[#This Row],[Purchase Cost]:[Taxes]])</f>
        <v>53.811191684553201</v>
      </c>
      <c r="K2867" s="9" t="str">
        <f>TEXT(Packaging[[#This Row],[Deliverydate_C]],"mmm")</f>
        <v>Jan</v>
      </c>
      <c r="L2867" s="9"/>
      <c r="M2867" s="9" t="s">
        <v>221</v>
      </c>
    </row>
    <row r="2868" spans="3:13" x14ac:dyDescent="0.25">
      <c r="C2868" s="9">
        <f t="shared" ca="1" si="237"/>
        <v>28</v>
      </c>
      <c r="D2868" s="9" cm="1">
        <f t="array" aca="1" ref="D2868" ca="1">_xlfn.ANCHORARRAY(C2868)*0.05</f>
        <v>1.4000000000000001</v>
      </c>
      <c r="E2868" s="9">
        <f t="shared" ca="1" si="238"/>
        <v>1</v>
      </c>
      <c r="F2868" s="9">
        <f t="shared" ca="1" si="236"/>
        <v>4</v>
      </c>
      <c r="G2868" s="9">
        <f t="shared" ca="1" si="239"/>
        <v>13</v>
      </c>
      <c r="H2868" s="9">
        <f t="shared" ca="1" si="240"/>
        <v>3</v>
      </c>
      <c r="I2868" s="9">
        <f ca="1">RAND()*(Packaging[[#This Row],[Ordering cost]]+Packaging[[#This Row],[Holding cost]])+0.2</f>
        <v>0.75617936106941164</v>
      </c>
      <c r="J2868" s="9">
        <f ca="1">SUM(Packaging[[#This Row],[Purchase Cost]:[Taxes]])</f>
        <v>51.156179361069412</v>
      </c>
      <c r="K2868" s="9" t="str">
        <f>TEXT(Packaging[[#This Row],[Deliverydate_C]],"mmm")</f>
        <v>Jan</v>
      </c>
      <c r="L2868" s="9"/>
      <c r="M2868" s="9" t="s">
        <v>221</v>
      </c>
    </row>
    <row r="2869" spans="3:13" x14ac:dyDescent="0.25">
      <c r="C2869" s="9">
        <f t="shared" ca="1" si="237"/>
        <v>28</v>
      </c>
      <c r="D2869" s="9" cm="1">
        <f t="array" aca="1" ref="D2869" ca="1">_xlfn.ANCHORARRAY(C2869)*0.05</f>
        <v>1.4000000000000001</v>
      </c>
      <c r="E2869" s="9">
        <f t="shared" ca="1" si="238"/>
        <v>1</v>
      </c>
      <c r="F2869" s="9">
        <f t="shared" ca="1" si="236"/>
        <v>3</v>
      </c>
      <c r="G2869" s="9">
        <f t="shared" ca="1" si="239"/>
        <v>11</v>
      </c>
      <c r="H2869" s="9">
        <f t="shared" ca="1" si="240"/>
        <v>4</v>
      </c>
      <c r="I2869" s="9">
        <f ca="1">RAND()*(Packaging[[#This Row],[Ordering cost]]+Packaging[[#This Row],[Holding cost]])+0.2</f>
        <v>0.39318999737106564</v>
      </c>
      <c r="J2869" s="9">
        <f ca="1">SUM(Packaging[[#This Row],[Purchase Cost]:[Taxes]])</f>
        <v>48.793189997371066</v>
      </c>
      <c r="K2869" s="9" t="str">
        <f>TEXT(Packaging[[#This Row],[Deliverydate_C]],"mmm")</f>
        <v>Jan</v>
      </c>
      <c r="L2869" s="9"/>
      <c r="M2869" s="9" t="s">
        <v>220</v>
      </c>
    </row>
    <row r="2870" spans="3:13" x14ac:dyDescent="0.25">
      <c r="C2870" s="9">
        <f t="shared" ca="1" si="237"/>
        <v>23</v>
      </c>
      <c r="D2870" s="9" cm="1">
        <f t="array" aca="1" ref="D2870" ca="1">_xlfn.ANCHORARRAY(C2870)*0.05</f>
        <v>1.1500000000000001</v>
      </c>
      <c r="E2870" s="9">
        <f t="shared" ca="1" si="238"/>
        <v>1</v>
      </c>
      <c r="F2870" s="9">
        <f t="shared" ca="1" si="236"/>
        <v>4</v>
      </c>
      <c r="G2870" s="9">
        <f t="shared" ca="1" si="239"/>
        <v>15</v>
      </c>
      <c r="H2870" s="9">
        <f t="shared" ca="1" si="240"/>
        <v>4</v>
      </c>
      <c r="I2870" s="9">
        <f ca="1">RAND()*(Packaging[[#This Row],[Ordering cost]]+Packaging[[#This Row],[Holding cost]])+0.2</f>
        <v>1.6202535842354093</v>
      </c>
      <c r="J2870" s="9">
        <f ca="1">SUM(Packaging[[#This Row],[Purchase Cost]:[Taxes]])</f>
        <v>49.770253584235405</v>
      </c>
      <c r="K2870" s="9" t="str">
        <f>TEXT(Packaging[[#This Row],[Deliverydate_C]],"mmm")</f>
        <v>Jan</v>
      </c>
      <c r="L2870" s="9"/>
      <c r="M2870" s="9" t="s">
        <v>220</v>
      </c>
    </row>
    <row r="2871" spans="3:13" x14ac:dyDescent="0.25">
      <c r="C2871" s="9">
        <f t="shared" ca="1" si="237"/>
        <v>26</v>
      </c>
      <c r="D2871" s="9" cm="1">
        <f t="array" aca="1" ref="D2871" ca="1">_xlfn.ANCHORARRAY(C2871)*0.05</f>
        <v>1.3</v>
      </c>
      <c r="E2871" s="9">
        <f t="shared" ca="1" si="238"/>
        <v>1</v>
      </c>
      <c r="F2871" s="9">
        <f t="shared" ca="1" si="236"/>
        <v>4</v>
      </c>
      <c r="G2871" s="9">
        <f t="shared" ca="1" si="239"/>
        <v>15</v>
      </c>
      <c r="H2871" s="9">
        <f t="shared" ca="1" si="240"/>
        <v>5</v>
      </c>
      <c r="I2871" s="9">
        <f ca="1">RAND()*(Packaging[[#This Row],[Ordering cost]]+Packaging[[#This Row],[Holding cost]])+0.2</f>
        <v>0.35328229513576809</v>
      </c>
      <c r="J2871" s="9">
        <f ca="1">SUM(Packaging[[#This Row],[Purchase Cost]:[Taxes]])</f>
        <v>52.653282295135767</v>
      </c>
      <c r="K2871" s="9" t="str">
        <f>TEXT(Packaging[[#This Row],[Deliverydate_C]],"mmm")</f>
        <v>Jan</v>
      </c>
      <c r="L2871" s="9"/>
      <c r="M2871" s="9" t="s">
        <v>221</v>
      </c>
    </row>
    <row r="2872" spans="3:13" x14ac:dyDescent="0.25">
      <c r="C2872" s="9">
        <f t="shared" ca="1" si="237"/>
        <v>21</v>
      </c>
      <c r="D2872" s="9" cm="1">
        <f t="array" aca="1" ref="D2872" ca="1">_xlfn.ANCHORARRAY(C2872)*0.05</f>
        <v>1.05</v>
      </c>
      <c r="E2872" s="9">
        <f t="shared" ca="1" si="238"/>
        <v>1</v>
      </c>
      <c r="F2872" s="9">
        <f t="shared" ca="1" si="236"/>
        <v>4</v>
      </c>
      <c r="G2872" s="9">
        <f t="shared" ca="1" si="239"/>
        <v>15</v>
      </c>
      <c r="H2872" s="9">
        <f t="shared" ca="1" si="240"/>
        <v>3</v>
      </c>
      <c r="I2872" s="9">
        <f ca="1">RAND()*(Packaging[[#This Row],[Ordering cost]]+Packaging[[#This Row],[Holding cost]])+0.2</f>
        <v>0.38510126947251155</v>
      </c>
      <c r="J2872" s="9">
        <f ca="1">SUM(Packaging[[#This Row],[Purchase Cost]:[Taxes]])</f>
        <v>45.435101269472511</v>
      </c>
      <c r="K2872" s="9" t="str">
        <f>TEXT(Packaging[[#This Row],[Deliverydate_C]],"mmm")</f>
        <v>Jan</v>
      </c>
      <c r="L2872" s="9"/>
      <c r="M2872" s="9" t="s">
        <v>220</v>
      </c>
    </row>
    <row r="2873" spans="3:13" x14ac:dyDescent="0.25">
      <c r="C2873" s="9">
        <f t="shared" ca="1" si="237"/>
        <v>24</v>
      </c>
      <c r="D2873" s="9" cm="1">
        <f t="array" aca="1" ref="D2873" ca="1">_xlfn.ANCHORARRAY(C2873)*0.05</f>
        <v>1.2000000000000002</v>
      </c>
      <c r="E2873" s="9">
        <f t="shared" ca="1" si="238"/>
        <v>2</v>
      </c>
      <c r="F2873" s="9">
        <f t="shared" ca="1" si="236"/>
        <v>4</v>
      </c>
      <c r="G2873" s="9">
        <f t="shared" ca="1" si="239"/>
        <v>10</v>
      </c>
      <c r="H2873" s="9">
        <f t="shared" ca="1" si="240"/>
        <v>3</v>
      </c>
      <c r="I2873" s="9">
        <f ca="1">RAND()*(Packaging[[#This Row],[Ordering cost]]+Packaging[[#This Row],[Holding cost]])+0.2</f>
        <v>2.0802415095108855</v>
      </c>
      <c r="J2873" s="9">
        <f ca="1">SUM(Packaging[[#This Row],[Purchase Cost]:[Taxes]])</f>
        <v>46.280241509510887</v>
      </c>
      <c r="K2873" s="9" t="str">
        <f>TEXT(Packaging[[#This Row],[Deliverydate_C]],"mmm")</f>
        <v>Jan</v>
      </c>
      <c r="L2873" s="9"/>
      <c r="M2873" s="9" t="s">
        <v>219</v>
      </c>
    </row>
    <row r="2874" spans="3:13" x14ac:dyDescent="0.25">
      <c r="C2874" s="9">
        <f t="shared" ca="1" si="237"/>
        <v>29</v>
      </c>
      <c r="D2874" s="9" cm="1">
        <f t="array" aca="1" ref="D2874" ca="1">_xlfn.ANCHORARRAY(C2874)*0.05</f>
        <v>1.4500000000000002</v>
      </c>
      <c r="E2874" s="9">
        <f t="shared" ca="1" si="238"/>
        <v>2</v>
      </c>
      <c r="F2874" s="9">
        <f t="shared" ca="1" si="236"/>
        <v>4</v>
      </c>
      <c r="G2874" s="9">
        <f t="shared" ca="1" si="239"/>
        <v>12</v>
      </c>
      <c r="H2874" s="9">
        <f t="shared" ca="1" si="240"/>
        <v>2</v>
      </c>
      <c r="I2874" s="9">
        <f ca="1">RAND()*(Packaging[[#This Row],[Ordering cost]]+Packaging[[#This Row],[Holding cost]])+0.2</f>
        <v>2.2497185935137058</v>
      </c>
      <c r="J2874" s="9">
        <f ca="1">SUM(Packaging[[#This Row],[Purchase Cost]:[Taxes]])</f>
        <v>52.699718593513708</v>
      </c>
      <c r="K2874" s="9" t="str">
        <f>TEXT(Packaging[[#This Row],[Deliverydate_C]],"mmm")</f>
        <v>Jan</v>
      </c>
      <c r="L2874" s="9"/>
      <c r="M2874" s="9" t="s">
        <v>219</v>
      </c>
    </row>
    <row r="2875" spans="3:13" x14ac:dyDescent="0.25">
      <c r="C2875" s="9">
        <f t="shared" ca="1" si="237"/>
        <v>28</v>
      </c>
      <c r="D2875" s="9" cm="1">
        <f t="array" aca="1" ref="D2875" ca="1">_xlfn.ANCHORARRAY(C2875)*0.05</f>
        <v>1.4000000000000001</v>
      </c>
      <c r="E2875" s="9">
        <f t="shared" ca="1" si="238"/>
        <v>1</v>
      </c>
      <c r="F2875" s="9">
        <f t="shared" ca="1" si="236"/>
        <v>4</v>
      </c>
      <c r="G2875" s="9">
        <f t="shared" ca="1" si="239"/>
        <v>10</v>
      </c>
      <c r="H2875" s="9">
        <f t="shared" ca="1" si="240"/>
        <v>2</v>
      </c>
      <c r="I2875" s="9">
        <f ca="1">RAND()*(Packaging[[#This Row],[Ordering cost]]+Packaging[[#This Row],[Holding cost]])+0.2</f>
        <v>1.9461924491632498</v>
      </c>
      <c r="J2875" s="9">
        <f ca="1">SUM(Packaging[[#This Row],[Purchase Cost]:[Taxes]])</f>
        <v>48.346192449163247</v>
      </c>
      <c r="K2875" s="9" t="str">
        <f>TEXT(Packaging[[#This Row],[Deliverydate_C]],"mmm")</f>
        <v>Jan</v>
      </c>
      <c r="L2875" s="9"/>
      <c r="M2875" s="9" t="s">
        <v>219</v>
      </c>
    </row>
    <row r="2876" spans="3:13" x14ac:dyDescent="0.25">
      <c r="C2876" s="9">
        <f t="shared" ca="1" si="237"/>
        <v>23</v>
      </c>
      <c r="D2876" s="9" cm="1">
        <f t="array" aca="1" ref="D2876" ca="1">_xlfn.ANCHORARRAY(C2876)*0.05</f>
        <v>1.1500000000000001</v>
      </c>
      <c r="E2876" s="9">
        <f t="shared" ca="1" si="238"/>
        <v>2</v>
      </c>
      <c r="F2876" s="9">
        <f t="shared" ca="1" si="236"/>
        <v>4</v>
      </c>
      <c r="G2876" s="9">
        <f t="shared" ca="1" si="239"/>
        <v>14</v>
      </c>
      <c r="H2876" s="9">
        <f t="shared" ca="1" si="240"/>
        <v>2</v>
      </c>
      <c r="I2876" s="9">
        <f ca="1">RAND()*(Packaging[[#This Row],[Ordering cost]]+Packaging[[#This Row],[Holding cost]])+0.2</f>
        <v>1.802311175108771</v>
      </c>
      <c r="J2876" s="9">
        <f ca="1">SUM(Packaging[[#This Row],[Purchase Cost]:[Taxes]])</f>
        <v>47.952311175108768</v>
      </c>
      <c r="K2876" s="9" t="str">
        <f>TEXT(Packaging[[#This Row],[Deliverydate_C]],"mmm")</f>
        <v>Jan</v>
      </c>
      <c r="L2876" s="9"/>
      <c r="M2876" s="9" t="s">
        <v>221</v>
      </c>
    </row>
    <row r="2877" spans="3:13" x14ac:dyDescent="0.25">
      <c r="C2877" s="9">
        <f t="shared" ca="1" si="237"/>
        <v>23</v>
      </c>
      <c r="D2877" s="9" cm="1">
        <f t="array" aca="1" ref="D2877" ca="1">_xlfn.ANCHORARRAY(C2877)*0.05</f>
        <v>1.1500000000000001</v>
      </c>
      <c r="E2877" s="9">
        <f t="shared" ca="1" si="238"/>
        <v>1</v>
      </c>
      <c r="F2877" s="9">
        <f t="shared" ca="1" si="236"/>
        <v>4</v>
      </c>
      <c r="G2877" s="9">
        <f t="shared" ca="1" si="239"/>
        <v>12</v>
      </c>
      <c r="H2877" s="9">
        <f t="shared" ca="1" si="240"/>
        <v>5</v>
      </c>
      <c r="I2877" s="9">
        <f ca="1">RAND()*(Packaging[[#This Row],[Ordering cost]]+Packaging[[#This Row],[Holding cost]])+0.2</f>
        <v>2.2674735608295649</v>
      </c>
      <c r="J2877" s="9">
        <f ca="1">SUM(Packaging[[#This Row],[Purchase Cost]:[Taxes]])</f>
        <v>48.417473560829563</v>
      </c>
      <c r="K2877" s="9" t="str">
        <f>TEXT(Packaging[[#This Row],[Deliverydate_C]],"mmm")</f>
        <v>Jan</v>
      </c>
      <c r="L2877" s="9"/>
      <c r="M2877" s="9" t="s">
        <v>219</v>
      </c>
    </row>
    <row r="2878" spans="3:13" x14ac:dyDescent="0.25">
      <c r="C2878" s="9">
        <f t="shared" ca="1" si="237"/>
        <v>24</v>
      </c>
      <c r="D2878" s="9" cm="1">
        <f t="array" aca="1" ref="D2878" ca="1">_xlfn.ANCHORARRAY(C2878)*0.05</f>
        <v>1.2000000000000002</v>
      </c>
      <c r="E2878" s="9">
        <f t="shared" ca="1" si="238"/>
        <v>1</v>
      </c>
      <c r="F2878" s="9">
        <f t="shared" ca="1" si="236"/>
        <v>3</v>
      </c>
      <c r="G2878" s="9">
        <f t="shared" ca="1" si="239"/>
        <v>10</v>
      </c>
      <c r="H2878" s="9">
        <f t="shared" ca="1" si="240"/>
        <v>5</v>
      </c>
      <c r="I2878" s="9">
        <f ca="1">RAND()*(Packaging[[#This Row],[Ordering cost]]+Packaging[[#This Row],[Holding cost]])+0.2</f>
        <v>0.97575437684122646</v>
      </c>
      <c r="J2878" s="9">
        <f ca="1">SUM(Packaging[[#This Row],[Purchase Cost]:[Taxes]])</f>
        <v>45.175754376841226</v>
      </c>
      <c r="K2878" s="9" t="str">
        <f>TEXT(Packaging[[#This Row],[Deliverydate_C]],"mmm")</f>
        <v>Jan</v>
      </c>
      <c r="L2878" s="9"/>
      <c r="M2878" s="9" t="s">
        <v>219</v>
      </c>
    </row>
    <row r="2879" spans="3:13" x14ac:dyDescent="0.25">
      <c r="C2879" s="9">
        <f t="shared" ca="1" si="237"/>
        <v>30</v>
      </c>
      <c r="D2879" s="9" cm="1">
        <f t="array" aca="1" ref="D2879" ca="1">_xlfn.ANCHORARRAY(C2879)*0.05</f>
        <v>1.5</v>
      </c>
      <c r="E2879" s="9">
        <f t="shared" ca="1" si="238"/>
        <v>1</v>
      </c>
      <c r="F2879" s="9">
        <f t="shared" ca="1" si="236"/>
        <v>3</v>
      </c>
      <c r="G2879" s="9">
        <f t="shared" ca="1" si="239"/>
        <v>15</v>
      </c>
      <c r="H2879" s="9">
        <f t="shared" ca="1" si="240"/>
        <v>3</v>
      </c>
      <c r="I2879" s="9">
        <f ca="1">RAND()*(Packaging[[#This Row],[Ordering cost]]+Packaging[[#This Row],[Holding cost]])+0.2</f>
        <v>2.061956210634345</v>
      </c>
      <c r="J2879" s="9">
        <f ca="1">SUM(Packaging[[#This Row],[Purchase Cost]:[Taxes]])</f>
        <v>55.561956210634342</v>
      </c>
      <c r="K2879" s="9" t="str">
        <f>TEXT(Packaging[[#This Row],[Deliverydate_C]],"mmm")</f>
        <v>Jan</v>
      </c>
      <c r="L2879" s="9"/>
      <c r="M2879" s="9" t="s">
        <v>220</v>
      </c>
    </row>
    <row r="2880" spans="3:13" x14ac:dyDescent="0.25">
      <c r="C2880" s="9">
        <f t="shared" ca="1" si="237"/>
        <v>29</v>
      </c>
      <c r="D2880" s="9" cm="1">
        <f t="array" aca="1" ref="D2880" ca="1">_xlfn.ANCHORARRAY(C2880)*0.05</f>
        <v>1.4500000000000002</v>
      </c>
      <c r="E2880" s="9">
        <f t="shared" ca="1" si="238"/>
        <v>2</v>
      </c>
      <c r="F2880" s="9">
        <f t="shared" ca="1" si="236"/>
        <v>3</v>
      </c>
      <c r="G2880" s="9">
        <f t="shared" ca="1" si="239"/>
        <v>14</v>
      </c>
      <c r="H2880" s="9">
        <f t="shared" ca="1" si="240"/>
        <v>3</v>
      </c>
      <c r="I2880" s="9">
        <f ca="1">RAND()*(Packaging[[#This Row],[Ordering cost]]+Packaging[[#This Row],[Holding cost]])+0.2</f>
        <v>0.63918864723719893</v>
      </c>
      <c r="J2880" s="9">
        <f ca="1">SUM(Packaging[[#This Row],[Purchase Cost]:[Taxes]])</f>
        <v>53.089188647237201</v>
      </c>
      <c r="K2880" s="9" t="str">
        <f>TEXT(Packaging[[#This Row],[Deliverydate_C]],"mmm")</f>
        <v>Jan</v>
      </c>
      <c r="L2880" s="9"/>
      <c r="M2880" s="9" t="s">
        <v>220</v>
      </c>
    </row>
    <row r="2881" spans="3:13" x14ac:dyDescent="0.25">
      <c r="C2881" s="9">
        <f t="shared" ca="1" si="237"/>
        <v>21</v>
      </c>
      <c r="D2881" s="9" cm="1">
        <f t="array" aca="1" ref="D2881" ca="1">_xlfn.ANCHORARRAY(C2881)*0.05</f>
        <v>1.05</v>
      </c>
      <c r="E2881" s="9">
        <f t="shared" ca="1" si="238"/>
        <v>2</v>
      </c>
      <c r="F2881" s="9">
        <f t="shared" ca="1" si="236"/>
        <v>3</v>
      </c>
      <c r="G2881" s="9">
        <f t="shared" ca="1" si="239"/>
        <v>10</v>
      </c>
      <c r="H2881" s="9">
        <f t="shared" ca="1" si="240"/>
        <v>3</v>
      </c>
      <c r="I2881" s="9">
        <f ca="1">RAND()*(Packaging[[#This Row],[Ordering cost]]+Packaging[[#This Row],[Holding cost]])+0.2</f>
        <v>3.2309848294271095</v>
      </c>
      <c r="J2881" s="9">
        <f ca="1">SUM(Packaging[[#This Row],[Purchase Cost]:[Taxes]])</f>
        <v>43.280984829427105</v>
      </c>
      <c r="K2881" s="9" t="str">
        <f>TEXT(Packaging[[#This Row],[Deliverydate_C]],"mmm")</f>
        <v>Jan</v>
      </c>
      <c r="L2881" s="9"/>
      <c r="M2881" s="9" t="s">
        <v>220</v>
      </c>
    </row>
    <row r="2882" spans="3:13" x14ac:dyDescent="0.25">
      <c r="C2882" s="9">
        <f t="shared" ca="1" si="237"/>
        <v>27</v>
      </c>
      <c r="D2882" s="9" cm="1">
        <f t="array" aca="1" ref="D2882" ca="1">_xlfn.ANCHORARRAY(C2882)*0.05</f>
        <v>1.35</v>
      </c>
      <c r="E2882" s="9">
        <f t="shared" ca="1" si="238"/>
        <v>1</v>
      </c>
      <c r="F2882" s="9">
        <f t="shared" ref="F2882:F2945" ca="1" si="241">RANDBETWEEN(3,4)</f>
        <v>4</v>
      </c>
      <c r="G2882" s="9">
        <f t="shared" ca="1" si="239"/>
        <v>13</v>
      </c>
      <c r="H2882" s="9">
        <f t="shared" ca="1" si="240"/>
        <v>2</v>
      </c>
      <c r="I2882" s="9">
        <f ca="1">RAND()*(Packaging[[#This Row],[Ordering cost]]+Packaging[[#This Row],[Holding cost]])+0.2</f>
        <v>0.39334510441801307</v>
      </c>
      <c r="J2882" s="9">
        <f ca="1">SUM(Packaging[[#This Row],[Purchase Cost]:[Taxes]])</f>
        <v>48.743345104418012</v>
      </c>
      <c r="K2882" s="9" t="str">
        <f>TEXT(Packaging[[#This Row],[Deliverydate_C]],"mmm")</f>
        <v>Jan</v>
      </c>
      <c r="L2882" s="9"/>
      <c r="M2882" s="9" t="s">
        <v>220</v>
      </c>
    </row>
    <row r="2883" spans="3:13" x14ac:dyDescent="0.25">
      <c r="C2883" s="9">
        <f t="shared" ca="1" si="237"/>
        <v>26</v>
      </c>
      <c r="D2883" s="9" cm="1">
        <f t="array" aca="1" ref="D2883" ca="1">_xlfn.ANCHORARRAY(C2883)*0.05</f>
        <v>1.3</v>
      </c>
      <c r="E2883" s="9">
        <f t="shared" ca="1" si="238"/>
        <v>1</v>
      </c>
      <c r="F2883" s="9">
        <f t="shared" ca="1" si="241"/>
        <v>3</v>
      </c>
      <c r="G2883" s="9">
        <f t="shared" ca="1" si="239"/>
        <v>15</v>
      </c>
      <c r="H2883" s="9">
        <f t="shared" ca="1" si="240"/>
        <v>5</v>
      </c>
      <c r="I2883" s="9">
        <f ca="1">RAND()*(Packaging[[#This Row],[Ordering cost]]+Packaging[[#This Row],[Holding cost]])+0.2</f>
        <v>1.4674703892654011</v>
      </c>
      <c r="J2883" s="9">
        <f ca="1">SUM(Packaging[[#This Row],[Purchase Cost]:[Taxes]])</f>
        <v>52.767470389265398</v>
      </c>
      <c r="K2883" s="9" t="str">
        <f>TEXT(Packaging[[#This Row],[Deliverydate_C]],"mmm")</f>
        <v>Jan</v>
      </c>
      <c r="L2883" s="9"/>
      <c r="M2883" s="9" t="s">
        <v>220</v>
      </c>
    </row>
    <row r="2884" spans="3:13" x14ac:dyDescent="0.25">
      <c r="C2884" s="9">
        <f t="shared" ca="1" si="237"/>
        <v>26</v>
      </c>
      <c r="D2884" s="9" cm="1">
        <f t="array" aca="1" ref="D2884" ca="1">_xlfn.ANCHORARRAY(C2884)*0.05</f>
        <v>1.3</v>
      </c>
      <c r="E2884" s="9">
        <f t="shared" ca="1" si="238"/>
        <v>1</v>
      </c>
      <c r="F2884" s="9">
        <f t="shared" ca="1" si="241"/>
        <v>4</v>
      </c>
      <c r="G2884" s="9">
        <f t="shared" ca="1" si="239"/>
        <v>11</v>
      </c>
      <c r="H2884" s="9">
        <f t="shared" ca="1" si="240"/>
        <v>4</v>
      </c>
      <c r="I2884" s="9">
        <f ca="1">RAND()*(Packaging[[#This Row],[Ordering cost]]+Packaging[[#This Row],[Holding cost]])+0.2</f>
        <v>2.4331269627067718</v>
      </c>
      <c r="J2884" s="9">
        <f ca="1">SUM(Packaging[[#This Row],[Purchase Cost]:[Taxes]])</f>
        <v>49.73312696270677</v>
      </c>
      <c r="K2884" s="9" t="str">
        <f>TEXT(Packaging[[#This Row],[Deliverydate_C]],"mmm")</f>
        <v>Jan</v>
      </c>
      <c r="L2884" s="9"/>
      <c r="M2884" s="9" t="s">
        <v>220</v>
      </c>
    </row>
    <row r="2885" spans="3:13" x14ac:dyDescent="0.25">
      <c r="C2885" s="9">
        <f t="shared" ca="1" si="237"/>
        <v>26</v>
      </c>
      <c r="D2885" s="9" cm="1">
        <f t="array" aca="1" ref="D2885" ca="1">_xlfn.ANCHORARRAY(C2885)*0.05</f>
        <v>1.3</v>
      </c>
      <c r="E2885" s="9">
        <f t="shared" ca="1" si="238"/>
        <v>1</v>
      </c>
      <c r="F2885" s="9">
        <f t="shared" ca="1" si="241"/>
        <v>4</v>
      </c>
      <c r="G2885" s="9">
        <f t="shared" ca="1" si="239"/>
        <v>10</v>
      </c>
      <c r="H2885" s="9">
        <f t="shared" ca="1" si="240"/>
        <v>2</v>
      </c>
      <c r="I2885" s="9">
        <f ca="1">RAND()*(Packaging[[#This Row],[Ordering cost]]+Packaging[[#This Row],[Holding cost]])+0.2</f>
        <v>1.3748141400229352</v>
      </c>
      <c r="J2885" s="9">
        <f ca="1">SUM(Packaging[[#This Row],[Purchase Cost]:[Taxes]])</f>
        <v>45.674814140022931</v>
      </c>
      <c r="K2885" s="9" t="str">
        <f>TEXT(Packaging[[#This Row],[Deliverydate_C]],"mmm")</f>
        <v>Jan</v>
      </c>
      <c r="L2885" s="9"/>
      <c r="M2885" s="9" t="s">
        <v>220</v>
      </c>
    </row>
    <row r="2886" spans="3:13" x14ac:dyDescent="0.25">
      <c r="C2886" s="9">
        <f t="shared" ca="1" si="237"/>
        <v>26</v>
      </c>
      <c r="D2886" s="9" cm="1">
        <f t="array" aca="1" ref="D2886" ca="1">_xlfn.ANCHORARRAY(C2886)*0.05</f>
        <v>1.3</v>
      </c>
      <c r="E2886" s="9">
        <f t="shared" ca="1" si="238"/>
        <v>1</v>
      </c>
      <c r="F2886" s="9">
        <f t="shared" ca="1" si="241"/>
        <v>4</v>
      </c>
      <c r="G2886" s="9">
        <f t="shared" ca="1" si="239"/>
        <v>12</v>
      </c>
      <c r="H2886" s="9">
        <f t="shared" ca="1" si="240"/>
        <v>4</v>
      </c>
      <c r="I2886" s="9">
        <f ca="1">RAND()*(Packaging[[#This Row],[Ordering cost]]+Packaging[[#This Row],[Holding cost]])+0.2</f>
        <v>0.94794365990960006</v>
      </c>
      <c r="J2886" s="9">
        <f ca="1">SUM(Packaging[[#This Row],[Purchase Cost]:[Taxes]])</f>
        <v>49.247943659909595</v>
      </c>
      <c r="K2886" s="9" t="str">
        <f>TEXT(Packaging[[#This Row],[Deliverydate_C]],"mmm")</f>
        <v>Jan</v>
      </c>
      <c r="L2886" s="9"/>
      <c r="M2886" s="9" t="s">
        <v>220</v>
      </c>
    </row>
    <row r="2887" spans="3:13" x14ac:dyDescent="0.25">
      <c r="C2887" s="9">
        <f t="shared" ca="1" si="237"/>
        <v>20</v>
      </c>
      <c r="D2887" s="9" cm="1">
        <f t="array" aca="1" ref="D2887" ca="1">_xlfn.ANCHORARRAY(C2887)*0.05</f>
        <v>1</v>
      </c>
      <c r="E2887" s="9">
        <f t="shared" ca="1" si="238"/>
        <v>1</v>
      </c>
      <c r="F2887" s="9">
        <f t="shared" ca="1" si="241"/>
        <v>3</v>
      </c>
      <c r="G2887" s="9">
        <f t="shared" ca="1" si="239"/>
        <v>14</v>
      </c>
      <c r="H2887" s="9">
        <f t="shared" ca="1" si="240"/>
        <v>4</v>
      </c>
      <c r="I2887" s="9">
        <f ca="1">RAND()*(Packaging[[#This Row],[Ordering cost]]+Packaging[[#This Row],[Holding cost]])+0.2</f>
        <v>2.1506952922633955</v>
      </c>
      <c r="J2887" s="9">
        <f ca="1">SUM(Packaging[[#This Row],[Purchase Cost]:[Taxes]])</f>
        <v>45.150695292263393</v>
      </c>
      <c r="K2887" s="9" t="str">
        <f>TEXT(Packaging[[#This Row],[Deliverydate_C]],"mmm")</f>
        <v>Jan</v>
      </c>
      <c r="L2887" s="9"/>
      <c r="M2887" s="9" t="s">
        <v>220</v>
      </c>
    </row>
    <row r="2888" spans="3:13" x14ac:dyDescent="0.25">
      <c r="C2888" s="9">
        <f t="shared" ca="1" si="237"/>
        <v>28</v>
      </c>
      <c r="D2888" s="9" cm="1">
        <f t="array" aca="1" ref="D2888" ca="1">_xlfn.ANCHORARRAY(C2888)*0.05</f>
        <v>1.4000000000000001</v>
      </c>
      <c r="E2888" s="9">
        <f t="shared" ca="1" si="238"/>
        <v>2</v>
      </c>
      <c r="F2888" s="9">
        <f t="shared" ca="1" si="241"/>
        <v>4</v>
      </c>
      <c r="G2888" s="9">
        <f t="shared" ca="1" si="239"/>
        <v>10</v>
      </c>
      <c r="H2888" s="9">
        <f t="shared" ca="1" si="240"/>
        <v>3</v>
      </c>
      <c r="I2888" s="9">
        <f ca="1">RAND()*(Packaging[[#This Row],[Ordering cost]]+Packaging[[#This Row],[Holding cost]])+0.2</f>
        <v>0.49832202194751068</v>
      </c>
      <c r="J2888" s="9">
        <f ca="1">SUM(Packaging[[#This Row],[Purchase Cost]:[Taxes]])</f>
        <v>48.898322021947507</v>
      </c>
      <c r="K2888" s="9" t="str">
        <f>TEXT(Packaging[[#This Row],[Deliverydate_C]],"mmm")</f>
        <v>Jan</v>
      </c>
      <c r="L2888" s="9"/>
      <c r="M2888" s="9" t="s">
        <v>220</v>
      </c>
    </row>
    <row r="2889" spans="3:13" x14ac:dyDescent="0.25">
      <c r="C2889" s="9">
        <f t="shared" ref="C2889:C2952" ca="1" si="242">RANDBETWEEN(20,30)</f>
        <v>23</v>
      </c>
      <c r="D2889" s="9" cm="1">
        <f t="array" aca="1" ref="D2889" ca="1">_xlfn.ANCHORARRAY(C2889)*0.05</f>
        <v>1.1500000000000001</v>
      </c>
      <c r="E2889" s="9">
        <f t="shared" ref="E2889:E2952" ca="1" si="243">RANDBETWEEN(1,2)</f>
        <v>2</v>
      </c>
      <c r="F2889" s="9">
        <f t="shared" ca="1" si="241"/>
        <v>3</v>
      </c>
      <c r="G2889" s="9">
        <f t="shared" ref="G2889:G2952" ca="1" si="244">RANDBETWEEN(10,15)</f>
        <v>15</v>
      </c>
      <c r="H2889" s="9">
        <f t="shared" ref="H2889:H2952" ca="1" si="245">RANDBETWEEN(2,5)</f>
        <v>4</v>
      </c>
      <c r="I2889" s="9">
        <f ca="1">RAND()*(Packaging[[#This Row],[Ordering cost]]+Packaging[[#This Row],[Holding cost]])+0.2</f>
        <v>2.5848422709376155</v>
      </c>
      <c r="J2889" s="9">
        <f ca="1">SUM(Packaging[[#This Row],[Purchase Cost]:[Taxes]])</f>
        <v>50.734842270937612</v>
      </c>
      <c r="K2889" s="9" t="str">
        <f>TEXT(Packaging[[#This Row],[Deliverydate_C]],"mmm")</f>
        <v>Jan</v>
      </c>
      <c r="L2889" s="9"/>
      <c r="M2889" s="9" t="s">
        <v>220</v>
      </c>
    </row>
    <row r="2890" spans="3:13" x14ac:dyDescent="0.25">
      <c r="C2890" s="9">
        <f t="shared" ca="1" si="242"/>
        <v>24</v>
      </c>
      <c r="D2890" s="9" cm="1">
        <f t="array" aca="1" ref="D2890" ca="1">_xlfn.ANCHORARRAY(C2890)*0.05</f>
        <v>1.2000000000000002</v>
      </c>
      <c r="E2890" s="9">
        <f t="shared" ca="1" si="243"/>
        <v>1</v>
      </c>
      <c r="F2890" s="9">
        <f t="shared" ca="1" si="241"/>
        <v>3</v>
      </c>
      <c r="G2890" s="9">
        <f t="shared" ca="1" si="244"/>
        <v>12</v>
      </c>
      <c r="H2890" s="9">
        <f t="shared" ca="1" si="245"/>
        <v>2</v>
      </c>
      <c r="I2890" s="9">
        <f ca="1">RAND()*(Packaging[[#This Row],[Ordering cost]]+Packaging[[#This Row],[Holding cost]])+0.2</f>
        <v>0.3832224121885982</v>
      </c>
      <c r="J2890" s="9">
        <f ca="1">SUM(Packaging[[#This Row],[Purchase Cost]:[Taxes]])</f>
        <v>43.583222412188604</v>
      </c>
      <c r="K2890" s="9" t="str">
        <f>TEXT(Packaging[[#This Row],[Deliverydate_C]],"mmm")</f>
        <v>Jan</v>
      </c>
      <c r="L2890" s="9"/>
      <c r="M2890" s="9" t="s">
        <v>219</v>
      </c>
    </row>
    <row r="2891" spans="3:13" x14ac:dyDescent="0.25">
      <c r="C2891" s="9">
        <f t="shared" ca="1" si="242"/>
        <v>20</v>
      </c>
      <c r="D2891" s="9" cm="1">
        <f t="array" aca="1" ref="D2891" ca="1">_xlfn.ANCHORARRAY(C2891)*0.05</f>
        <v>1</v>
      </c>
      <c r="E2891" s="9">
        <f t="shared" ca="1" si="243"/>
        <v>2</v>
      </c>
      <c r="F2891" s="9">
        <f t="shared" ca="1" si="241"/>
        <v>3</v>
      </c>
      <c r="G2891" s="9">
        <f t="shared" ca="1" si="244"/>
        <v>12</v>
      </c>
      <c r="H2891" s="9">
        <f t="shared" ca="1" si="245"/>
        <v>4</v>
      </c>
      <c r="I2891" s="9">
        <f ca="1">RAND()*(Packaging[[#This Row],[Ordering cost]]+Packaging[[#This Row],[Holding cost]])+0.2</f>
        <v>3.0613756144830027</v>
      </c>
      <c r="J2891" s="9">
        <f ca="1">SUM(Packaging[[#This Row],[Purchase Cost]:[Taxes]])</f>
        <v>45.061375614483005</v>
      </c>
      <c r="K2891" s="9" t="str">
        <f>TEXT(Packaging[[#This Row],[Deliverydate_C]],"mmm")</f>
        <v>Jan</v>
      </c>
      <c r="L2891" s="9"/>
      <c r="M2891" s="9" t="s">
        <v>220</v>
      </c>
    </row>
    <row r="2892" spans="3:13" x14ac:dyDescent="0.25">
      <c r="C2892" s="9">
        <f t="shared" ca="1" si="242"/>
        <v>26</v>
      </c>
      <c r="D2892" s="9" cm="1">
        <f t="array" aca="1" ref="D2892" ca="1">_xlfn.ANCHORARRAY(C2892)*0.05</f>
        <v>1.3</v>
      </c>
      <c r="E2892" s="9">
        <f t="shared" ca="1" si="243"/>
        <v>2</v>
      </c>
      <c r="F2892" s="9">
        <f t="shared" ca="1" si="241"/>
        <v>4</v>
      </c>
      <c r="G2892" s="9">
        <f t="shared" ca="1" si="244"/>
        <v>14</v>
      </c>
      <c r="H2892" s="9">
        <f t="shared" ca="1" si="245"/>
        <v>5</v>
      </c>
      <c r="I2892" s="9">
        <f ca="1">RAND()*(Packaging[[#This Row],[Ordering cost]]+Packaging[[#This Row],[Holding cost]])+0.2</f>
        <v>3.2531773122533219</v>
      </c>
      <c r="J2892" s="9">
        <f ca="1">SUM(Packaging[[#This Row],[Purchase Cost]:[Taxes]])</f>
        <v>55.553177312253318</v>
      </c>
      <c r="K2892" s="9" t="str">
        <f>TEXT(Packaging[[#This Row],[Deliverydate_C]],"mmm")</f>
        <v>Jan</v>
      </c>
      <c r="L2892" s="9"/>
      <c r="M2892" s="9" t="s">
        <v>220</v>
      </c>
    </row>
    <row r="2893" spans="3:13" x14ac:dyDescent="0.25">
      <c r="C2893" s="9">
        <f t="shared" ca="1" si="242"/>
        <v>27</v>
      </c>
      <c r="D2893" s="9" cm="1">
        <f t="array" aca="1" ref="D2893" ca="1">_xlfn.ANCHORARRAY(C2893)*0.05</f>
        <v>1.35</v>
      </c>
      <c r="E2893" s="9">
        <f t="shared" ca="1" si="243"/>
        <v>2</v>
      </c>
      <c r="F2893" s="9">
        <f t="shared" ca="1" si="241"/>
        <v>3</v>
      </c>
      <c r="G2893" s="9">
        <f t="shared" ca="1" si="244"/>
        <v>13</v>
      </c>
      <c r="H2893" s="9">
        <f t="shared" ca="1" si="245"/>
        <v>5</v>
      </c>
      <c r="I2893" s="9">
        <f ca="1">RAND()*(Packaging[[#This Row],[Ordering cost]]+Packaging[[#This Row],[Holding cost]])+0.2</f>
        <v>2.0421268951918301</v>
      </c>
      <c r="J2893" s="9">
        <f ca="1">SUM(Packaging[[#This Row],[Purchase Cost]:[Taxes]])</f>
        <v>53.392126895191829</v>
      </c>
      <c r="K2893" s="9" t="str">
        <f>TEXT(Packaging[[#This Row],[Deliverydate_C]],"mmm")</f>
        <v>Jan</v>
      </c>
      <c r="L2893" s="9"/>
      <c r="M2893" s="9" t="s">
        <v>219</v>
      </c>
    </row>
    <row r="2894" spans="3:13" x14ac:dyDescent="0.25">
      <c r="C2894" s="9">
        <f t="shared" ca="1" si="242"/>
        <v>25</v>
      </c>
      <c r="D2894" s="9" cm="1">
        <f t="array" aca="1" ref="D2894" ca="1">_xlfn.ANCHORARRAY(C2894)*0.05</f>
        <v>1.25</v>
      </c>
      <c r="E2894" s="9">
        <f t="shared" ca="1" si="243"/>
        <v>2</v>
      </c>
      <c r="F2894" s="9">
        <f t="shared" ca="1" si="241"/>
        <v>3</v>
      </c>
      <c r="G2894" s="9">
        <f t="shared" ca="1" si="244"/>
        <v>10</v>
      </c>
      <c r="H2894" s="9">
        <f t="shared" ca="1" si="245"/>
        <v>5</v>
      </c>
      <c r="I2894" s="9">
        <f ca="1">RAND()*(Packaging[[#This Row],[Ordering cost]]+Packaging[[#This Row],[Holding cost]])+0.2</f>
        <v>0.87795369081957753</v>
      </c>
      <c r="J2894" s="9">
        <f ca="1">SUM(Packaging[[#This Row],[Purchase Cost]:[Taxes]])</f>
        <v>47.127953690819581</v>
      </c>
      <c r="K2894" s="9" t="str">
        <f>TEXT(Packaging[[#This Row],[Deliverydate_C]],"mmm")</f>
        <v>Jan</v>
      </c>
      <c r="L2894" s="9"/>
      <c r="M2894" s="9" t="s">
        <v>220</v>
      </c>
    </row>
    <row r="2895" spans="3:13" x14ac:dyDescent="0.25">
      <c r="C2895" s="9">
        <f t="shared" ca="1" si="242"/>
        <v>28</v>
      </c>
      <c r="D2895" s="9" cm="1">
        <f t="array" aca="1" ref="D2895" ca="1">_xlfn.ANCHORARRAY(C2895)*0.05</f>
        <v>1.4000000000000001</v>
      </c>
      <c r="E2895" s="9">
        <f t="shared" ca="1" si="243"/>
        <v>2</v>
      </c>
      <c r="F2895" s="9">
        <f t="shared" ca="1" si="241"/>
        <v>3</v>
      </c>
      <c r="G2895" s="9">
        <f t="shared" ca="1" si="244"/>
        <v>12</v>
      </c>
      <c r="H2895" s="9">
        <f t="shared" ca="1" si="245"/>
        <v>2</v>
      </c>
      <c r="I2895" s="9">
        <f ca="1">RAND()*(Packaging[[#This Row],[Ordering cost]]+Packaging[[#This Row],[Holding cost]])+0.2</f>
        <v>0.59579921944880299</v>
      </c>
      <c r="J2895" s="9">
        <f ca="1">SUM(Packaging[[#This Row],[Purchase Cost]:[Taxes]])</f>
        <v>48.995799219448799</v>
      </c>
      <c r="K2895" s="9" t="str">
        <f>TEXT(Packaging[[#This Row],[Deliverydate_C]],"mmm")</f>
        <v>Jan</v>
      </c>
      <c r="L2895" s="9"/>
      <c r="M2895" s="9" t="s">
        <v>220</v>
      </c>
    </row>
    <row r="2896" spans="3:13" x14ac:dyDescent="0.25">
      <c r="C2896" s="9">
        <f t="shared" ca="1" si="242"/>
        <v>26</v>
      </c>
      <c r="D2896" s="9" cm="1">
        <f t="array" aca="1" ref="D2896" ca="1">_xlfn.ANCHORARRAY(C2896)*0.05</f>
        <v>1.3</v>
      </c>
      <c r="E2896" s="9">
        <f t="shared" ca="1" si="243"/>
        <v>1</v>
      </c>
      <c r="F2896" s="9">
        <f t="shared" ca="1" si="241"/>
        <v>3</v>
      </c>
      <c r="G2896" s="9">
        <f t="shared" ca="1" si="244"/>
        <v>12</v>
      </c>
      <c r="H2896" s="9">
        <f t="shared" ca="1" si="245"/>
        <v>4</v>
      </c>
      <c r="I2896" s="9">
        <f ca="1">RAND()*(Packaging[[#This Row],[Ordering cost]]+Packaging[[#This Row],[Holding cost]])+0.2</f>
        <v>2.3990391616963747</v>
      </c>
      <c r="J2896" s="9">
        <f ca="1">SUM(Packaging[[#This Row],[Purchase Cost]:[Taxes]])</f>
        <v>49.699039161696369</v>
      </c>
      <c r="K2896" s="9" t="str">
        <f>TEXT(Packaging[[#This Row],[Deliverydate_C]],"mmm")</f>
        <v>Jan</v>
      </c>
      <c r="L2896" s="9"/>
      <c r="M2896" s="9" t="s">
        <v>219</v>
      </c>
    </row>
    <row r="2897" spans="3:13" x14ac:dyDescent="0.25">
      <c r="C2897" s="9">
        <f t="shared" ca="1" si="242"/>
        <v>22</v>
      </c>
      <c r="D2897" s="9" cm="1">
        <f t="array" aca="1" ref="D2897" ca="1">_xlfn.ANCHORARRAY(C2897)*0.05</f>
        <v>1.1000000000000001</v>
      </c>
      <c r="E2897" s="9">
        <f t="shared" ca="1" si="243"/>
        <v>1</v>
      </c>
      <c r="F2897" s="9">
        <f t="shared" ca="1" si="241"/>
        <v>4</v>
      </c>
      <c r="G2897" s="9">
        <f t="shared" ca="1" si="244"/>
        <v>14</v>
      </c>
      <c r="H2897" s="9">
        <f t="shared" ca="1" si="245"/>
        <v>3</v>
      </c>
      <c r="I2897" s="9">
        <f ca="1">RAND()*(Packaging[[#This Row],[Ordering cost]]+Packaging[[#This Row],[Holding cost]])+0.2</f>
        <v>0.92845478744141618</v>
      </c>
      <c r="J2897" s="9">
        <f ca="1">SUM(Packaging[[#This Row],[Purchase Cost]:[Taxes]])</f>
        <v>46.028454787441419</v>
      </c>
      <c r="K2897" s="9" t="str">
        <f>TEXT(Packaging[[#This Row],[Deliverydate_C]],"mmm")</f>
        <v>Jan</v>
      </c>
      <c r="L2897" s="9"/>
      <c r="M2897" s="9" t="s">
        <v>219</v>
      </c>
    </row>
    <row r="2898" spans="3:13" x14ac:dyDescent="0.25">
      <c r="C2898" s="9">
        <f t="shared" ca="1" si="242"/>
        <v>25</v>
      </c>
      <c r="D2898" s="9" cm="1">
        <f t="array" aca="1" ref="D2898" ca="1">_xlfn.ANCHORARRAY(C2898)*0.05</f>
        <v>1.25</v>
      </c>
      <c r="E2898" s="9">
        <f t="shared" ca="1" si="243"/>
        <v>1</v>
      </c>
      <c r="F2898" s="9">
        <f t="shared" ca="1" si="241"/>
        <v>3</v>
      </c>
      <c r="G2898" s="9">
        <f t="shared" ca="1" si="244"/>
        <v>10</v>
      </c>
      <c r="H2898" s="9">
        <f t="shared" ca="1" si="245"/>
        <v>5</v>
      </c>
      <c r="I2898" s="9">
        <f ca="1">RAND()*(Packaging[[#This Row],[Ordering cost]]+Packaging[[#This Row],[Holding cost]])+0.2</f>
        <v>0.20682825371965496</v>
      </c>
      <c r="J2898" s="9">
        <f ca="1">SUM(Packaging[[#This Row],[Purchase Cost]:[Taxes]])</f>
        <v>45.456828253719657</v>
      </c>
      <c r="K2898" s="9" t="str">
        <f>TEXT(Packaging[[#This Row],[Deliverydate_C]],"mmm")</f>
        <v>Jan</v>
      </c>
      <c r="L2898" s="9"/>
      <c r="M2898" s="9" t="s">
        <v>220</v>
      </c>
    </row>
    <row r="2899" spans="3:13" x14ac:dyDescent="0.25">
      <c r="C2899" s="9">
        <f t="shared" ca="1" si="242"/>
        <v>20</v>
      </c>
      <c r="D2899" s="9" cm="1">
        <f t="array" aca="1" ref="D2899" ca="1">_xlfn.ANCHORARRAY(C2899)*0.05</f>
        <v>1</v>
      </c>
      <c r="E2899" s="9">
        <f t="shared" ca="1" si="243"/>
        <v>2</v>
      </c>
      <c r="F2899" s="9">
        <f t="shared" ca="1" si="241"/>
        <v>3</v>
      </c>
      <c r="G2899" s="9">
        <f t="shared" ca="1" si="244"/>
        <v>13</v>
      </c>
      <c r="H2899" s="9">
        <f t="shared" ca="1" si="245"/>
        <v>5</v>
      </c>
      <c r="I2899" s="9">
        <f ca="1">RAND()*(Packaging[[#This Row],[Ordering cost]]+Packaging[[#This Row],[Holding cost]])+0.2</f>
        <v>2.734633291223981</v>
      </c>
      <c r="J2899" s="9">
        <f ca="1">SUM(Packaging[[#This Row],[Purchase Cost]:[Taxes]])</f>
        <v>46.734633291223979</v>
      </c>
      <c r="K2899" s="9" t="str">
        <f>TEXT(Packaging[[#This Row],[Deliverydate_C]],"mmm")</f>
        <v>Jan</v>
      </c>
      <c r="L2899" s="9"/>
      <c r="M2899" s="9" t="s">
        <v>220</v>
      </c>
    </row>
    <row r="2900" spans="3:13" x14ac:dyDescent="0.25">
      <c r="C2900" s="9">
        <f t="shared" ca="1" si="242"/>
        <v>21</v>
      </c>
      <c r="D2900" s="9" cm="1">
        <f t="array" aca="1" ref="D2900" ca="1">_xlfn.ANCHORARRAY(C2900)*0.05</f>
        <v>1.05</v>
      </c>
      <c r="E2900" s="9">
        <f t="shared" ca="1" si="243"/>
        <v>1</v>
      </c>
      <c r="F2900" s="9">
        <f t="shared" ca="1" si="241"/>
        <v>3</v>
      </c>
      <c r="G2900" s="9">
        <f t="shared" ca="1" si="244"/>
        <v>12</v>
      </c>
      <c r="H2900" s="9">
        <f t="shared" ca="1" si="245"/>
        <v>5</v>
      </c>
      <c r="I2900" s="9">
        <f ca="1">RAND()*(Packaging[[#This Row],[Ordering cost]]+Packaging[[#This Row],[Holding cost]])+0.2</f>
        <v>0.40451567358766749</v>
      </c>
      <c r="J2900" s="9">
        <f ca="1">SUM(Packaging[[#This Row],[Purchase Cost]:[Taxes]])</f>
        <v>43.454515673587665</v>
      </c>
      <c r="K2900" s="9" t="str">
        <f>TEXT(Packaging[[#This Row],[Deliverydate_C]],"mmm")</f>
        <v>Jan</v>
      </c>
      <c r="L2900" s="9"/>
      <c r="M2900" s="9" t="s">
        <v>221</v>
      </c>
    </row>
    <row r="2901" spans="3:13" x14ac:dyDescent="0.25">
      <c r="C2901" s="9">
        <f t="shared" ca="1" si="242"/>
        <v>26</v>
      </c>
      <c r="D2901" s="9" cm="1">
        <f t="array" aca="1" ref="D2901" ca="1">_xlfn.ANCHORARRAY(C2901)*0.05</f>
        <v>1.3</v>
      </c>
      <c r="E2901" s="9">
        <f t="shared" ca="1" si="243"/>
        <v>1</v>
      </c>
      <c r="F2901" s="9">
        <f t="shared" ca="1" si="241"/>
        <v>3</v>
      </c>
      <c r="G2901" s="9">
        <f t="shared" ca="1" si="244"/>
        <v>13</v>
      </c>
      <c r="H2901" s="9">
        <f t="shared" ca="1" si="245"/>
        <v>4</v>
      </c>
      <c r="I2901" s="9">
        <f ca="1">RAND()*(Packaging[[#This Row],[Ordering cost]]+Packaging[[#This Row],[Holding cost]])+0.2</f>
        <v>0.62006561921857162</v>
      </c>
      <c r="J2901" s="9">
        <f ca="1">SUM(Packaging[[#This Row],[Purchase Cost]:[Taxes]])</f>
        <v>48.920065619218569</v>
      </c>
      <c r="K2901" s="9" t="str">
        <f>TEXT(Packaging[[#This Row],[Deliverydate_C]],"mmm")</f>
        <v>Jan</v>
      </c>
      <c r="L2901" s="9"/>
      <c r="M2901" s="9" t="s">
        <v>220</v>
      </c>
    </row>
    <row r="2902" spans="3:13" x14ac:dyDescent="0.25">
      <c r="C2902" s="9">
        <f t="shared" ca="1" si="242"/>
        <v>21</v>
      </c>
      <c r="D2902" s="9" cm="1">
        <f t="array" aca="1" ref="D2902" ca="1">_xlfn.ANCHORARRAY(C2902)*0.05</f>
        <v>1.05</v>
      </c>
      <c r="E2902" s="9">
        <f t="shared" ca="1" si="243"/>
        <v>2</v>
      </c>
      <c r="F2902" s="9">
        <f t="shared" ca="1" si="241"/>
        <v>3</v>
      </c>
      <c r="G2902" s="9">
        <f t="shared" ca="1" si="244"/>
        <v>10</v>
      </c>
      <c r="H2902" s="9">
        <f t="shared" ca="1" si="245"/>
        <v>3</v>
      </c>
      <c r="I2902" s="9">
        <f ca="1">RAND()*(Packaging[[#This Row],[Ordering cost]]+Packaging[[#This Row],[Holding cost]])+0.2</f>
        <v>2.8204579227226119</v>
      </c>
      <c r="J2902" s="9">
        <f ca="1">SUM(Packaging[[#This Row],[Purchase Cost]:[Taxes]])</f>
        <v>42.870457922722608</v>
      </c>
      <c r="K2902" s="9" t="str">
        <f>TEXT(Packaging[[#This Row],[Deliverydate_C]],"mmm")</f>
        <v>Jan</v>
      </c>
      <c r="L2902" s="9"/>
      <c r="M2902" s="9" t="s">
        <v>219</v>
      </c>
    </row>
    <row r="2903" spans="3:13" x14ac:dyDescent="0.25">
      <c r="C2903" s="9">
        <f t="shared" ca="1" si="242"/>
        <v>23</v>
      </c>
      <c r="D2903" s="9" cm="1">
        <f t="array" aca="1" ref="D2903" ca="1">_xlfn.ANCHORARRAY(C2903)*0.05</f>
        <v>1.1500000000000001</v>
      </c>
      <c r="E2903" s="9">
        <f t="shared" ca="1" si="243"/>
        <v>2</v>
      </c>
      <c r="F2903" s="9">
        <f t="shared" ca="1" si="241"/>
        <v>4</v>
      </c>
      <c r="G2903" s="9">
        <f t="shared" ca="1" si="244"/>
        <v>12</v>
      </c>
      <c r="H2903" s="9">
        <f t="shared" ca="1" si="245"/>
        <v>4</v>
      </c>
      <c r="I2903" s="9">
        <f ca="1">RAND()*(Packaging[[#This Row],[Ordering cost]]+Packaging[[#This Row],[Holding cost]])+0.2</f>
        <v>1.9937599878055603</v>
      </c>
      <c r="J2903" s="9">
        <f ca="1">SUM(Packaging[[#This Row],[Purchase Cost]:[Taxes]])</f>
        <v>48.143759987805559</v>
      </c>
      <c r="K2903" s="9" t="str">
        <f>TEXT(Packaging[[#This Row],[Deliverydate_C]],"mmm")</f>
        <v>Jan</v>
      </c>
      <c r="L2903" s="9"/>
      <c r="M2903" s="9" t="s">
        <v>220</v>
      </c>
    </row>
    <row r="2904" spans="3:13" x14ac:dyDescent="0.25">
      <c r="C2904" s="9">
        <f t="shared" ca="1" si="242"/>
        <v>30</v>
      </c>
      <c r="D2904" s="9" cm="1">
        <f t="array" aca="1" ref="D2904" ca="1">_xlfn.ANCHORARRAY(C2904)*0.05</f>
        <v>1.5</v>
      </c>
      <c r="E2904" s="9">
        <f t="shared" ca="1" si="243"/>
        <v>1</v>
      </c>
      <c r="F2904" s="9">
        <f t="shared" ca="1" si="241"/>
        <v>4</v>
      </c>
      <c r="G2904" s="9">
        <f t="shared" ca="1" si="244"/>
        <v>13</v>
      </c>
      <c r="H2904" s="9">
        <f t="shared" ca="1" si="245"/>
        <v>3</v>
      </c>
      <c r="I2904" s="9">
        <f ca="1">RAND()*(Packaging[[#This Row],[Ordering cost]]+Packaging[[#This Row],[Holding cost]])+0.2</f>
        <v>1.6939077202762842</v>
      </c>
      <c r="J2904" s="9">
        <f ca="1">SUM(Packaging[[#This Row],[Purchase Cost]:[Taxes]])</f>
        <v>54.193907720276286</v>
      </c>
      <c r="K2904" s="9" t="str">
        <f>TEXT(Packaging[[#This Row],[Deliverydate_C]],"mmm")</f>
        <v>Jan</v>
      </c>
      <c r="L2904" s="9"/>
      <c r="M2904" s="9" t="s">
        <v>219</v>
      </c>
    </row>
    <row r="2905" spans="3:13" x14ac:dyDescent="0.25">
      <c r="C2905" s="9">
        <f t="shared" ca="1" si="242"/>
        <v>26</v>
      </c>
      <c r="D2905" s="9" cm="1">
        <f t="array" aca="1" ref="D2905" ca="1">_xlfn.ANCHORARRAY(C2905)*0.05</f>
        <v>1.3</v>
      </c>
      <c r="E2905" s="9">
        <f t="shared" ca="1" si="243"/>
        <v>2</v>
      </c>
      <c r="F2905" s="9">
        <f t="shared" ca="1" si="241"/>
        <v>3</v>
      </c>
      <c r="G2905" s="9">
        <f t="shared" ca="1" si="244"/>
        <v>12</v>
      </c>
      <c r="H2905" s="9">
        <f t="shared" ca="1" si="245"/>
        <v>3</v>
      </c>
      <c r="I2905" s="9">
        <f ca="1">RAND()*(Packaging[[#This Row],[Ordering cost]]+Packaging[[#This Row],[Holding cost]])+0.2</f>
        <v>1.7155235074711814</v>
      </c>
      <c r="J2905" s="9">
        <f ca="1">SUM(Packaging[[#This Row],[Purchase Cost]:[Taxes]])</f>
        <v>49.01552350747118</v>
      </c>
      <c r="K2905" s="9" t="str">
        <f>TEXT(Packaging[[#This Row],[Deliverydate_C]],"mmm")</f>
        <v>Jan</v>
      </c>
      <c r="L2905" s="9"/>
      <c r="M2905" s="9" t="s">
        <v>221</v>
      </c>
    </row>
    <row r="2906" spans="3:13" x14ac:dyDescent="0.25">
      <c r="C2906" s="9">
        <f t="shared" ca="1" si="242"/>
        <v>22</v>
      </c>
      <c r="D2906" s="9" cm="1">
        <f t="array" aca="1" ref="D2906" ca="1">_xlfn.ANCHORARRAY(C2906)*0.05</f>
        <v>1.1000000000000001</v>
      </c>
      <c r="E2906" s="9">
        <f t="shared" ca="1" si="243"/>
        <v>2</v>
      </c>
      <c r="F2906" s="9">
        <f t="shared" ca="1" si="241"/>
        <v>4</v>
      </c>
      <c r="G2906" s="9">
        <f t="shared" ca="1" si="244"/>
        <v>13</v>
      </c>
      <c r="H2906" s="9">
        <f t="shared" ca="1" si="245"/>
        <v>3</v>
      </c>
      <c r="I2906" s="9">
        <f ca="1">RAND()*(Packaging[[#This Row],[Ordering cost]]+Packaging[[#This Row],[Holding cost]])+0.2</f>
        <v>2.5056465244776858</v>
      </c>
      <c r="J2906" s="9">
        <f ca="1">SUM(Packaging[[#This Row],[Purchase Cost]:[Taxes]])</f>
        <v>47.605646524477685</v>
      </c>
      <c r="K2906" s="9" t="str">
        <f>TEXT(Packaging[[#This Row],[Deliverydate_C]],"mmm")</f>
        <v>Jan</v>
      </c>
      <c r="L2906" s="9"/>
      <c r="M2906" s="9" t="s">
        <v>220</v>
      </c>
    </row>
    <row r="2907" spans="3:13" x14ac:dyDescent="0.25">
      <c r="C2907" s="9">
        <f t="shared" ca="1" si="242"/>
        <v>21</v>
      </c>
      <c r="D2907" s="9" cm="1">
        <f t="array" aca="1" ref="D2907" ca="1">_xlfn.ANCHORARRAY(C2907)*0.05</f>
        <v>1.05</v>
      </c>
      <c r="E2907" s="9">
        <f t="shared" ca="1" si="243"/>
        <v>1</v>
      </c>
      <c r="F2907" s="9">
        <f t="shared" ca="1" si="241"/>
        <v>4</v>
      </c>
      <c r="G2907" s="9">
        <f t="shared" ca="1" si="244"/>
        <v>15</v>
      </c>
      <c r="H2907" s="9">
        <f t="shared" ca="1" si="245"/>
        <v>5</v>
      </c>
      <c r="I2907" s="9">
        <f ca="1">RAND()*(Packaging[[#This Row],[Ordering cost]]+Packaging[[#This Row],[Holding cost]])+0.2</f>
        <v>0.80365141999532974</v>
      </c>
      <c r="J2907" s="9">
        <f ca="1">SUM(Packaging[[#This Row],[Purchase Cost]:[Taxes]])</f>
        <v>47.85365141999533</v>
      </c>
      <c r="K2907" s="9" t="str">
        <f>TEXT(Packaging[[#This Row],[Deliverydate_C]],"mmm")</f>
        <v>Jan</v>
      </c>
      <c r="L2907" s="9"/>
      <c r="M2907" s="9" t="s">
        <v>220</v>
      </c>
    </row>
    <row r="2908" spans="3:13" x14ac:dyDescent="0.25">
      <c r="C2908" s="9">
        <f t="shared" ca="1" si="242"/>
        <v>23</v>
      </c>
      <c r="D2908" s="9" cm="1">
        <f t="array" aca="1" ref="D2908" ca="1">_xlfn.ANCHORARRAY(C2908)*0.05</f>
        <v>1.1500000000000001</v>
      </c>
      <c r="E2908" s="9">
        <f t="shared" ca="1" si="243"/>
        <v>1</v>
      </c>
      <c r="F2908" s="9">
        <f t="shared" ca="1" si="241"/>
        <v>4</v>
      </c>
      <c r="G2908" s="9">
        <f t="shared" ca="1" si="244"/>
        <v>13</v>
      </c>
      <c r="H2908" s="9">
        <f t="shared" ca="1" si="245"/>
        <v>4</v>
      </c>
      <c r="I2908" s="9">
        <f ca="1">RAND()*(Packaging[[#This Row],[Ordering cost]]+Packaging[[#This Row],[Holding cost]])+0.2</f>
        <v>2.2511168527751284</v>
      </c>
      <c r="J2908" s="9">
        <f ca="1">SUM(Packaging[[#This Row],[Purchase Cost]:[Taxes]])</f>
        <v>48.401116852775125</v>
      </c>
      <c r="K2908" s="9" t="str">
        <f>TEXT(Packaging[[#This Row],[Deliverydate_C]],"mmm")</f>
        <v>Jan</v>
      </c>
      <c r="L2908" s="9"/>
      <c r="M2908" s="9" t="s">
        <v>221</v>
      </c>
    </row>
    <row r="2909" spans="3:13" x14ac:dyDescent="0.25">
      <c r="C2909" s="9">
        <f t="shared" ca="1" si="242"/>
        <v>26</v>
      </c>
      <c r="D2909" s="9" cm="1">
        <f t="array" aca="1" ref="D2909" ca="1">_xlfn.ANCHORARRAY(C2909)*0.05</f>
        <v>1.3</v>
      </c>
      <c r="E2909" s="9">
        <f t="shared" ca="1" si="243"/>
        <v>2</v>
      </c>
      <c r="F2909" s="9">
        <f t="shared" ca="1" si="241"/>
        <v>3</v>
      </c>
      <c r="G2909" s="9">
        <f t="shared" ca="1" si="244"/>
        <v>12</v>
      </c>
      <c r="H2909" s="9">
        <f t="shared" ca="1" si="245"/>
        <v>4</v>
      </c>
      <c r="I2909" s="9">
        <f ca="1">RAND()*(Packaging[[#This Row],[Ordering cost]]+Packaging[[#This Row],[Holding cost]])+0.2</f>
        <v>0.42918917852448935</v>
      </c>
      <c r="J2909" s="9">
        <f ca="1">SUM(Packaging[[#This Row],[Purchase Cost]:[Taxes]])</f>
        <v>48.729189178524486</v>
      </c>
      <c r="K2909" s="9" t="str">
        <f>TEXT(Packaging[[#This Row],[Deliverydate_C]],"mmm")</f>
        <v>Jan</v>
      </c>
      <c r="L2909" s="9"/>
      <c r="M2909" s="9" t="s">
        <v>219</v>
      </c>
    </row>
    <row r="2910" spans="3:13" x14ac:dyDescent="0.25">
      <c r="C2910" s="9">
        <f t="shared" ca="1" si="242"/>
        <v>29</v>
      </c>
      <c r="D2910" s="9" cm="1">
        <f t="array" aca="1" ref="D2910" ca="1">_xlfn.ANCHORARRAY(C2910)*0.05</f>
        <v>1.4500000000000002</v>
      </c>
      <c r="E2910" s="9">
        <f t="shared" ca="1" si="243"/>
        <v>1</v>
      </c>
      <c r="F2910" s="9">
        <f t="shared" ca="1" si="241"/>
        <v>4</v>
      </c>
      <c r="G2910" s="9">
        <f t="shared" ca="1" si="244"/>
        <v>14</v>
      </c>
      <c r="H2910" s="9">
        <f t="shared" ca="1" si="245"/>
        <v>5</v>
      </c>
      <c r="I2910" s="9">
        <f ca="1">RAND()*(Packaging[[#This Row],[Ordering cost]]+Packaging[[#This Row],[Holding cost]])+0.2</f>
        <v>1.0923092278350046</v>
      </c>
      <c r="J2910" s="9">
        <f ca="1">SUM(Packaging[[#This Row],[Purchase Cost]:[Taxes]])</f>
        <v>55.542309227835005</v>
      </c>
      <c r="K2910" s="9" t="str">
        <f>TEXT(Packaging[[#This Row],[Deliverydate_C]],"mmm")</f>
        <v>Jan</v>
      </c>
      <c r="L2910" s="9"/>
      <c r="M2910" s="9" t="s">
        <v>220</v>
      </c>
    </row>
    <row r="2911" spans="3:13" x14ac:dyDescent="0.25">
      <c r="C2911" s="9">
        <f t="shared" ca="1" si="242"/>
        <v>30</v>
      </c>
      <c r="D2911" s="9" cm="1">
        <f t="array" aca="1" ref="D2911" ca="1">_xlfn.ANCHORARRAY(C2911)*0.05</f>
        <v>1.5</v>
      </c>
      <c r="E2911" s="9">
        <f t="shared" ca="1" si="243"/>
        <v>2</v>
      </c>
      <c r="F2911" s="9">
        <f t="shared" ca="1" si="241"/>
        <v>4</v>
      </c>
      <c r="G2911" s="9">
        <f t="shared" ca="1" si="244"/>
        <v>12</v>
      </c>
      <c r="H2911" s="9">
        <f t="shared" ca="1" si="245"/>
        <v>4</v>
      </c>
      <c r="I2911" s="9">
        <f ca="1">RAND()*(Packaging[[#This Row],[Ordering cost]]+Packaging[[#This Row],[Holding cost]])+0.2</f>
        <v>2.252613527603073</v>
      </c>
      <c r="J2911" s="9">
        <f ca="1">SUM(Packaging[[#This Row],[Purchase Cost]:[Taxes]])</f>
        <v>55.752613527603074</v>
      </c>
      <c r="K2911" s="9" t="str">
        <f>TEXT(Packaging[[#This Row],[Deliverydate_C]],"mmm")</f>
        <v>Jan</v>
      </c>
      <c r="L2911" s="9"/>
      <c r="M2911" s="9" t="s">
        <v>220</v>
      </c>
    </row>
    <row r="2912" spans="3:13" x14ac:dyDescent="0.25">
      <c r="C2912" s="9">
        <f t="shared" ca="1" si="242"/>
        <v>28</v>
      </c>
      <c r="D2912" s="9" cm="1">
        <f t="array" aca="1" ref="D2912" ca="1">_xlfn.ANCHORARRAY(C2912)*0.05</f>
        <v>1.4000000000000001</v>
      </c>
      <c r="E2912" s="9">
        <f t="shared" ca="1" si="243"/>
        <v>1</v>
      </c>
      <c r="F2912" s="9">
        <f t="shared" ca="1" si="241"/>
        <v>3</v>
      </c>
      <c r="G2912" s="9">
        <f t="shared" ca="1" si="244"/>
        <v>14</v>
      </c>
      <c r="H2912" s="9">
        <f t="shared" ca="1" si="245"/>
        <v>2</v>
      </c>
      <c r="I2912" s="9">
        <f ca="1">RAND()*(Packaging[[#This Row],[Ordering cost]]+Packaging[[#This Row],[Holding cost]])+0.2</f>
        <v>1.773125740083475</v>
      </c>
      <c r="J2912" s="9">
        <f ca="1">SUM(Packaging[[#This Row],[Purchase Cost]:[Taxes]])</f>
        <v>51.173125740083471</v>
      </c>
      <c r="K2912" s="9" t="str">
        <f>TEXT(Packaging[[#This Row],[Deliverydate_C]],"mmm")</f>
        <v>Jan</v>
      </c>
      <c r="L2912" s="9"/>
      <c r="M2912" s="9" t="s">
        <v>221</v>
      </c>
    </row>
    <row r="2913" spans="3:13" x14ac:dyDescent="0.25">
      <c r="C2913" s="9">
        <f t="shared" ca="1" si="242"/>
        <v>28</v>
      </c>
      <c r="D2913" s="9" cm="1">
        <f t="array" aca="1" ref="D2913" ca="1">_xlfn.ANCHORARRAY(C2913)*0.05</f>
        <v>1.4000000000000001</v>
      </c>
      <c r="E2913" s="9">
        <f t="shared" ca="1" si="243"/>
        <v>1</v>
      </c>
      <c r="F2913" s="9">
        <f t="shared" ca="1" si="241"/>
        <v>4</v>
      </c>
      <c r="G2913" s="9">
        <f t="shared" ca="1" si="244"/>
        <v>12</v>
      </c>
      <c r="H2913" s="9">
        <f t="shared" ca="1" si="245"/>
        <v>3</v>
      </c>
      <c r="I2913" s="9">
        <f ca="1">RAND()*(Packaging[[#This Row],[Ordering cost]]+Packaging[[#This Row],[Holding cost]])+0.2</f>
        <v>0.67618056075110933</v>
      </c>
      <c r="J2913" s="9">
        <f ca="1">SUM(Packaging[[#This Row],[Purchase Cost]:[Taxes]])</f>
        <v>50.076180560751105</v>
      </c>
      <c r="K2913" s="9" t="str">
        <f>TEXT(Packaging[[#This Row],[Deliverydate_C]],"mmm")</f>
        <v>Jan</v>
      </c>
      <c r="L2913" s="9"/>
      <c r="M2913" s="9" t="s">
        <v>220</v>
      </c>
    </row>
    <row r="2914" spans="3:13" x14ac:dyDescent="0.25">
      <c r="C2914" s="9">
        <f t="shared" ca="1" si="242"/>
        <v>30</v>
      </c>
      <c r="D2914" s="9" cm="1">
        <f t="array" aca="1" ref="D2914" ca="1">_xlfn.ANCHORARRAY(C2914)*0.05</f>
        <v>1.5</v>
      </c>
      <c r="E2914" s="9">
        <f t="shared" ca="1" si="243"/>
        <v>1</v>
      </c>
      <c r="F2914" s="9">
        <f t="shared" ca="1" si="241"/>
        <v>3</v>
      </c>
      <c r="G2914" s="9">
        <f t="shared" ca="1" si="244"/>
        <v>12</v>
      </c>
      <c r="H2914" s="9">
        <f t="shared" ca="1" si="245"/>
        <v>4</v>
      </c>
      <c r="I2914" s="9">
        <f ca="1">RAND()*(Packaging[[#This Row],[Ordering cost]]+Packaging[[#This Row],[Holding cost]])+0.2</f>
        <v>0.51388395584881263</v>
      </c>
      <c r="J2914" s="9">
        <f ca="1">SUM(Packaging[[#This Row],[Purchase Cost]:[Taxes]])</f>
        <v>52.013883955848812</v>
      </c>
      <c r="K2914" s="9" t="str">
        <f>TEXT(Packaging[[#This Row],[Deliverydate_C]],"mmm")</f>
        <v>Jan</v>
      </c>
      <c r="L2914" s="9"/>
      <c r="M2914" s="9" t="s">
        <v>219</v>
      </c>
    </row>
    <row r="2915" spans="3:13" x14ac:dyDescent="0.25">
      <c r="C2915" s="9">
        <f t="shared" ca="1" si="242"/>
        <v>20</v>
      </c>
      <c r="D2915" s="9" cm="1">
        <f t="array" aca="1" ref="D2915" ca="1">_xlfn.ANCHORARRAY(C2915)*0.05</f>
        <v>1</v>
      </c>
      <c r="E2915" s="9">
        <f t="shared" ca="1" si="243"/>
        <v>2</v>
      </c>
      <c r="F2915" s="9">
        <f t="shared" ca="1" si="241"/>
        <v>3</v>
      </c>
      <c r="G2915" s="9">
        <f t="shared" ca="1" si="244"/>
        <v>13</v>
      </c>
      <c r="H2915" s="9">
        <f t="shared" ca="1" si="245"/>
        <v>2</v>
      </c>
      <c r="I2915" s="9">
        <f ca="1">RAND()*(Packaging[[#This Row],[Ordering cost]]+Packaging[[#This Row],[Holding cost]])+0.2</f>
        <v>3.1857023750961284</v>
      </c>
      <c r="J2915" s="9">
        <f ca="1">SUM(Packaging[[#This Row],[Purchase Cost]:[Taxes]])</f>
        <v>44.185702375096128</v>
      </c>
      <c r="K2915" s="9" t="str">
        <f>TEXT(Packaging[[#This Row],[Deliverydate_C]],"mmm")</f>
        <v>Jan</v>
      </c>
      <c r="L2915" s="9"/>
      <c r="M2915" s="9" t="s">
        <v>220</v>
      </c>
    </row>
    <row r="2916" spans="3:13" x14ac:dyDescent="0.25">
      <c r="C2916" s="9">
        <f t="shared" ca="1" si="242"/>
        <v>28</v>
      </c>
      <c r="D2916" s="9" cm="1">
        <f t="array" aca="1" ref="D2916" ca="1">_xlfn.ANCHORARRAY(C2916)*0.05</f>
        <v>1.4000000000000001</v>
      </c>
      <c r="E2916" s="9">
        <f t="shared" ca="1" si="243"/>
        <v>2</v>
      </c>
      <c r="F2916" s="9">
        <f t="shared" ca="1" si="241"/>
        <v>3</v>
      </c>
      <c r="G2916" s="9">
        <f t="shared" ca="1" si="244"/>
        <v>14</v>
      </c>
      <c r="H2916" s="9">
        <f t="shared" ca="1" si="245"/>
        <v>2</v>
      </c>
      <c r="I2916" s="9">
        <f ca="1">RAND()*(Packaging[[#This Row],[Ordering cost]]+Packaging[[#This Row],[Holding cost]])+0.2</f>
        <v>0.38163414799663964</v>
      </c>
      <c r="J2916" s="9">
        <f ca="1">SUM(Packaging[[#This Row],[Purchase Cost]:[Taxes]])</f>
        <v>50.781634147996641</v>
      </c>
      <c r="K2916" s="9" t="str">
        <f>TEXT(Packaging[[#This Row],[Deliverydate_C]],"mmm")</f>
        <v>Jan</v>
      </c>
      <c r="L2916" s="9"/>
      <c r="M2916" s="9" t="s">
        <v>220</v>
      </c>
    </row>
    <row r="2917" spans="3:13" x14ac:dyDescent="0.25">
      <c r="C2917" s="9">
        <f t="shared" ca="1" si="242"/>
        <v>21</v>
      </c>
      <c r="D2917" s="9" cm="1">
        <f t="array" aca="1" ref="D2917" ca="1">_xlfn.ANCHORARRAY(C2917)*0.05</f>
        <v>1.05</v>
      </c>
      <c r="E2917" s="9">
        <f t="shared" ca="1" si="243"/>
        <v>2</v>
      </c>
      <c r="F2917" s="9">
        <f t="shared" ca="1" si="241"/>
        <v>3</v>
      </c>
      <c r="G2917" s="9">
        <f t="shared" ca="1" si="244"/>
        <v>14</v>
      </c>
      <c r="H2917" s="9">
        <f t="shared" ca="1" si="245"/>
        <v>2</v>
      </c>
      <c r="I2917" s="9">
        <f ca="1">RAND()*(Packaging[[#This Row],[Ordering cost]]+Packaging[[#This Row],[Holding cost]])+0.2</f>
        <v>2.3191601115030149</v>
      </c>
      <c r="J2917" s="9">
        <f ca="1">SUM(Packaging[[#This Row],[Purchase Cost]:[Taxes]])</f>
        <v>45.369160111503014</v>
      </c>
      <c r="K2917" s="9" t="str">
        <f>TEXT(Packaging[[#This Row],[Deliverydate_C]],"mmm")</f>
        <v>Jan</v>
      </c>
      <c r="L2917" s="9"/>
      <c r="M2917" s="9" t="s">
        <v>220</v>
      </c>
    </row>
    <row r="2918" spans="3:13" x14ac:dyDescent="0.25">
      <c r="C2918" s="9">
        <f t="shared" ca="1" si="242"/>
        <v>21</v>
      </c>
      <c r="D2918" s="9" cm="1">
        <f t="array" aca="1" ref="D2918" ca="1">_xlfn.ANCHORARRAY(C2918)*0.05</f>
        <v>1.05</v>
      </c>
      <c r="E2918" s="9">
        <f t="shared" ca="1" si="243"/>
        <v>1</v>
      </c>
      <c r="F2918" s="9">
        <f t="shared" ca="1" si="241"/>
        <v>4</v>
      </c>
      <c r="G2918" s="9">
        <f t="shared" ca="1" si="244"/>
        <v>15</v>
      </c>
      <c r="H2918" s="9">
        <f t="shared" ca="1" si="245"/>
        <v>4</v>
      </c>
      <c r="I2918" s="9">
        <f ca="1">RAND()*(Packaging[[#This Row],[Ordering cost]]+Packaging[[#This Row],[Holding cost]])+0.2</f>
        <v>1.4630591368859753</v>
      </c>
      <c r="J2918" s="9">
        <f ca="1">SUM(Packaging[[#This Row],[Purchase Cost]:[Taxes]])</f>
        <v>47.513059136885971</v>
      </c>
      <c r="K2918" s="9" t="str">
        <f>TEXT(Packaging[[#This Row],[Deliverydate_C]],"mmm")</f>
        <v>Jan</v>
      </c>
      <c r="L2918" s="9"/>
      <c r="M2918" s="9" t="s">
        <v>219</v>
      </c>
    </row>
    <row r="2919" spans="3:13" x14ac:dyDescent="0.25">
      <c r="C2919" s="9">
        <f t="shared" ca="1" si="242"/>
        <v>22</v>
      </c>
      <c r="D2919" s="9" cm="1">
        <f t="array" aca="1" ref="D2919" ca="1">_xlfn.ANCHORARRAY(C2919)*0.05</f>
        <v>1.1000000000000001</v>
      </c>
      <c r="E2919" s="9">
        <f t="shared" ca="1" si="243"/>
        <v>1</v>
      </c>
      <c r="F2919" s="9">
        <f t="shared" ca="1" si="241"/>
        <v>4</v>
      </c>
      <c r="G2919" s="9">
        <f t="shared" ca="1" si="244"/>
        <v>13</v>
      </c>
      <c r="H2919" s="9">
        <f t="shared" ca="1" si="245"/>
        <v>5</v>
      </c>
      <c r="I2919" s="9">
        <f ca="1">RAND()*(Packaging[[#This Row],[Ordering cost]]+Packaging[[#This Row],[Holding cost]])+0.2</f>
        <v>1.5986647571176109</v>
      </c>
      <c r="J2919" s="9">
        <f ca="1">SUM(Packaging[[#This Row],[Purchase Cost]:[Taxes]])</f>
        <v>47.698664757117612</v>
      </c>
      <c r="K2919" s="9" t="str">
        <f>TEXT(Packaging[[#This Row],[Deliverydate_C]],"mmm")</f>
        <v>Jan</v>
      </c>
      <c r="L2919" s="9"/>
      <c r="M2919" s="9" t="s">
        <v>221</v>
      </c>
    </row>
    <row r="2920" spans="3:13" x14ac:dyDescent="0.25">
      <c r="C2920" s="9">
        <f t="shared" ca="1" si="242"/>
        <v>23</v>
      </c>
      <c r="D2920" s="9" cm="1">
        <f t="array" aca="1" ref="D2920" ca="1">_xlfn.ANCHORARRAY(C2920)*0.05</f>
        <v>1.1500000000000001</v>
      </c>
      <c r="E2920" s="9">
        <f t="shared" ca="1" si="243"/>
        <v>2</v>
      </c>
      <c r="F2920" s="9">
        <f t="shared" ca="1" si="241"/>
        <v>3</v>
      </c>
      <c r="G2920" s="9">
        <f t="shared" ca="1" si="244"/>
        <v>10</v>
      </c>
      <c r="H2920" s="9">
        <f t="shared" ca="1" si="245"/>
        <v>4</v>
      </c>
      <c r="I2920" s="9">
        <f ca="1">RAND()*(Packaging[[#This Row],[Ordering cost]]+Packaging[[#This Row],[Holding cost]])+0.2</f>
        <v>3.1282072894137296</v>
      </c>
      <c r="J2920" s="9">
        <f ca="1">SUM(Packaging[[#This Row],[Purchase Cost]:[Taxes]])</f>
        <v>46.278207289413729</v>
      </c>
      <c r="K2920" s="9" t="str">
        <f>TEXT(Packaging[[#This Row],[Deliverydate_C]],"mmm")</f>
        <v>Jan</v>
      </c>
      <c r="L2920" s="9"/>
      <c r="M2920" s="9" t="s">
        <v>220</v>
      </c>
    </row>
    <row r="2921" spans="3:13" x14ac:dyDescent="0.25">
      <c r="C2921" s="9">
        <f t="shared" ca="1" si="242"/>
        <v>23</v>
      </c>
      <c r="D2921" s="9" cm="1">
        <f t="array" aca="1" ref="D2921" ca="1">_xlfn.ANCHORARRAY(C2921)*0.05</f>
        <v>1.1500000000000001</v>
      </c>
      <c r="E2921" s="9">
        <f t="shared" ca="1" si="243"/>
        <v>2</v>
      </c>
      <c r="F2921" s="9">
        <f t="shared" ca="1" si="241"/>
        <v>3</v>
      </c>
      <c r="G2921" s="9">
        <f t="shared" ca="1" si="244"/>
        <v>15</v>
      </c>
      <c r="H2921" s="9">
        <f t="shared" ca="1" si="245"/>
        <v>3</v>
      </c>
      <c r="I2921" s="9">
        <f ca="1">RAND()*(Packaging[[#This Row],[Ordering cost]]+Packaging[[#This Row],[Holding cost]])+0.2</f>
        <v>3.00088270467465</v>
      </c>
      <c r="J2921" s="9">
        <f ca="1">SUM(Packaging[[#This Row],[Purchase Cost]:[Taxes]])</f>
        <v>50.15088270467465</v>
      </c>
      <c r="K2921" s="9" t="str">
        <f>TEXT(Packaging[[#This Row],[Deliverydate_C]],"mmm")</f>
        <v>Jan</v>
      </c>
      <c r="L2921" s="9"/>
      <c r="M2921" s="9" t="s">
        <v>219</v>
      </c>
    </row>
    <row r="2922" spans="3:13" x14ac:dyDescent="0.25">
      <c r="C2922" s="9">
        <f t="shared" ca="1" si="242"/>
        <v>21</v>
      </c>
      <c r="D2922" s="9" cm="1">
        <f t="array" aca="1" ref="D2922" ca="1">_xlfn.ANCHORARRAY(C2922)*0.05</f>
        <v>1.05</v>
      </c>
      <c r="E2922" s="9">
        <f t="shared" ca="1" si="243"/>
        <v>1</v>
      </c>
      <c r="F2922" s="9">
        <f t="shared" ca="1" si="241"/>
        <v>3</v>
      </c>
      <c r="G2922" s="9">
        <f t="shared" ca="1" si="244"/>
        <v>11</v>
      </c>
      <c r="H2922" s="9">
        <f t="shared" ca="1" si="245"/>
        <v>4</v>
      </c>
      <c r="I2922" s="9">
        <f ca="1">RAND()*(Packaging[[#This Row],[Ordering cost]]+Packaging[[#This Row],[Holding cost]])+0.2</f>
        <v>1.3097686294117949</v>
      </c>
      <c r="J2922" s="9">
        <f ca="1">SUM(Packaging[[#This Row],[Purchase Cost]:[Taxes]])</f>
        <v>42.359768629411789</v>
      </c>
      <c r="K2922" s="9" t="str">
        <f>TEXT(Packaging[[#This Row],[Deliverydate_C]],"mmm")</f>
        <v>Jan</v>
      </c>
      <c r="L2922" s="9"/>
      <c r="M2922" s="9" t="s">
        <v>219</v>
      </c>
    </row>
    <row r="2923" spans="3:13" x14ac:dyDescent="0.25">
      <c r="C2923" s="9">
        <f t="shared" ca="1" si="242"/>
        <v>25</v>
      </c>
      <c r="D2923" s="9" cm="1">
        <f t="array" aca="1" ref="D2923" ca="1">_xlfn.ANCHORARRAY(C2923)*0.05</f>
        <v>1.25</v>
      </c>
      <c r="E2923" s="9">
        <f t="shared" ca="1" si="243"/>
        <v>2</v>
      </c>
      <c r="F2923" s="9">
        <f t="shared" ca="1" si="241"/>
        <v>4</v>
      </c>
      <c r="G2923" s="9">
        <f t="shared" ca="1" si="244"/>
        <v>10</v>
      </c>
      <c r="H2923" s="9">
        <f t="shared" ca="1" si="245"/>
        <v>4</v>
      </c>
      <c r="I2923" s="9">
        <f ca="1">RAND()*(Packaging[[#This Row],[Ordering cost]]+Packaging[[#This Row],[Holding cost]])+0.2</f>
        <v>1.6941934581966158</v>
      </c>
      <c r="J2923" s="9">
        <f ca="1">SUM(Packaging[[#This Row],[Purchase Cost]:[Taxes]])</f>
        <v>47.944193458196615</v>
      </c>
      <c r="K2923" s="9" t="str">
        <f>TEXT(Packaging[[#This Row],[Deliverydate_C]],"mmm")</f>
        <v>Jan</v>
      </c>
      <c r="L2923" s="9"/>
      <c r="M2923" s="9" t="s">
        <v>220</v>
      </c>
    </row>
    <row r="2924" spans="3:13" x14ac:dyDescent="0.25">
      <c r="C2924" s="9">
        <f t="shared" ca="1" si="242"/>
        <v>23</v>
      </c>
      <c r="D2924" s="9" cm="1">
        <f t="array" aca="1" ref="D2924" ca="1">_xlfn.ANCHORARRAY(C2924)*0.05</f>
        <v>1.1500000000000001</v>
      </c>
      <c r="E2924" s="9">
        <f t="shared" ca="1" si="243"/>
        <v>1</v>
      </c>
      <c r="F2924" s="9">
        <f t="shared" ca="1" si="241"/>
        <v>3</v>
      </c>
      <c r="G2924" s="9">
        <f t="shared" ca="1" si="244"/>
        <v>15</v>
      </c>
      <c r="H2924" s="9">
        <f t="shared" ca="1" si="245"/>
        <v>5</v>
      </c>
      <c r="I2924" s="9">
        <f ca="1">RAND()*(Packaging[[#This Row],[Ordering cost]]+Packaging[[#This Row],[Holding cost]])+0.2</f>
        <v>2.064493202791422</v>
      </c>
      <c r="J2924" s="9">
        <f ca="1">SUM(Packaging[[#This Row],[Purchase Cost]:[Taxes]])</f>
        <v>50.214493202791424</v>
      </c>
      <c r="K2924" s="9" t="str">
        <f>TEXT(Packaging[[#This Row],[Deliverydate_C]],"mmm")</f>
        <v>Jan</v>
      </c>
      <c r="L2924" s="9"/>
      <c r="M2924" s="9" t="s">
        <v>220</v>
      </c>
    </row>
    <row r="2925" spans="3:13" x14ac:dyDescent="0.25">
      <c r="C2925" s="9">
        <f t="shared" ca="1" si="242"/>
        <v>20</v>
      </c>
      <c r="D2925" s="9" cm="1">
        <f t="array" aca="1" ref="D2925" ca="1">_xlfn.ANCHORARRAY(C2925)*0.05</f>
        <v>1</v>
      </c>
      <c r="E2925" s="9">
        <f t="shared" ca="1" si="243"/>
        <v>2</v>
      </c>
      <c r="F2925" s="9">
        <f t="shared" ca="1" si="241"/>
        <v>4</v>
      </c>
      <c r="G2925" s="9">
        <f t="shared" ca="1" si="244"/>
        <v>10</v>
      </c>
      <c r="H2925" s="9">
        <f t="shared" ca="1" si="245"/>
        <v>5</v>
      </c>
      <c r="I2925" s="9">
        <f ca="1">RAND()*(Packaging[[#This Row],[Ordering cost]]+Packaging[[#This Row],[Holding cost]])+0.2</f>
        <v>1.4864418481013257</v>
      </c>
      <c r="J2925" s="9">
        <f ca="1">SUM(Packaging[[#This Row],[Purchase Cost]:[Taxes]])</f>
        <v>43.486441848101329</v>
      </c>
      <c r="K2925" s="9" t="str">
        <f>TEXT(Packaging[[#This Row],[Deliverydate_C]],"mmm")</f>
        <v>Jan</v>
      </c>
      <c r="L2925" s="9"/>
      <c r="M2925" s="9" t="s">
        <v>220</v>
      </c>
    </row>
    <row r="2926" spans="3:13" x14ac:dyDescent="0.25">
      <c r="C2926" s="9">
        <f t="shared" ca="1" si="242"/>
        <v>26</v>
      </c>
      <c r="D2926" s="9" cm="1">
        <f t="array" aca="1" ref="D2926" ca="1">_xlfn.ANCHORARRAY(C2926)*0.05</f>
        <v>1.3</v>
      </c>
      <c r="E2926" s="9">
        <f t="shared" ca="1" si="243"/>
        <v>2</v>
      </c>
      <c r="F2926" s="9">
        <f t="shared" ca="1" si="241"/>
        <v>3</v>
      </c>
      <c r="G2926" s="9">
        <f t="shared" ca="1" si="244"/>
        <v>11</v>
      </c>
      <c r="H2926" s="9">
        <f t="shared" ca="1" si="245"/>
        <v>5</v>
      </c>
      <c r="I2926" s="9">
        <f ca="1">RAND()*(Packaging[[#This Row],[Ordering cost]]+Packaging[[#This Row],[Holding cost]])+0.2</f>
        <v>0.90614867606311256</v>
      </c>
      <c r="J2926" s="9">
        <f ca="1">SUM(Packaging[[#This Row],[Purchase Cost]:[Taxes]])</f>
        <v>49.206148676063108</v>
      </c>
      <c r="K2926" s="9" t="str">
        <f>TEXT(Packaging[[#This Row],[Deliverydate_C]],"mmm")</f>
        <v>Jan</v>
      </c>
      <c r="L2926" s="9"/>
      <c r="M2926" s="9" t="s">
        <v>221</v>
      </c>
    </row>
    <row r="2927" spans="3:13" x14ac:dyDescent="0.25">
      <c r="C2927" s="9">
        <f t="shared" ca="1" si="242"/>
        <v>24</v>
      </c>
      <c r="D2927" s="9" cm="1">
        <f t="array" aca="1" ref="D2927" ca="1">_xlfn.ANCHORARRAY(C2927)*0.05</f>
        <v>1.2000000000000002</v>
      </c>
      <c r="E2927" s="9">
        <f t="shared" ca="1" si="243"/>
        <v>2</v>
      </c>
      <c r="F2927" s="9">
        <f t="shared" ca="1" si="241"/>
        <v>4</v>
      </c>
      <c r="G2927" s="9">
        <f t="shared" ca="1" si="244"/>
        <v>11</v>
      </c>
      <c r="H2927" s="9">
        <f t="shared" ca="1" si="245"/>
        <v>3</v>
      </c>
      <c r="I2927" s="9">
        <f ca="1">RAND()*(Packaging[[#This Row],[Ordering cost]]+Packaging[[#This Row],[Holding cost]])+0.2</f>
        <v>2.4632515947837685</v>
      </c>
      <c r="J2927" s="9">
        <f ca="1">SUM(Packaging[[#This Row],[Purchase Cost]:[Taxes]])</f>
        <v>47.663251594783773</v>
      </c>
      <c r="K2927" s="9" t="str">
        <f>TEXT(Packaging[[#This Row],[Deliverydate_C]],"mmm")</f>
        <v>Jan</v>
      </c>
      <c r="L2927" s="9"/>
      <c r="M2927" s="9" t="s">
        <v>220</v>
      </c>
    </row>
    <row r="2928" spans="3:13" x14ac:dyDescent="0.25">
      <c r="C2928" s="9">
        <f t="shared" ca="1" si="242"/>
        <v>20</v>
      </c>
      <c r="D2928" s="9" cm="1">
        <f t="array" aca="1" ref="D2928" ca="1">_xlfn.ANCHORARRAY(C2928)*0.05</f>
        <v>1</v>
      </c>
      <c r="E2928" s="9">
        <f t="shared" ca="1" si="243"/>
        <v>1</v>
      </c>
      <c r="F2928" s="9">
        <f t="shared" ca="1" si="241"/>
        <v>3</v>
      </c>
      <c r="G2928" s="9">
        <f t="shared" ca="1" si="244"/>
        <v>14</v>
      </c>
      <c r="H2928" s="9">
        <f t="shared" ca="1" si="245"/>
        <v>4</v>
      </c>
      <c r="I2928" s="9">
        <f ca="1">RAND()*(Packaging[[#This Row],[Ordering cost]]+Packaging[[#This Row],[Holding cost]])+0.2</f>
        <v>0.87203602554901316</v>
      </c>
      <c r="J2928" s="9">
        <f ca="1">SUM(Packaging[[#This Row],[Purchase Cost]:[Taxes]])</f>
        <v>43.872036025549015</v>
      </c>
      <c r="K2928" s="9" t="str">
        <f>TEXT(Packaging[[#This Row],[Deliverydate_C]],"mmm")</f>
        <v>Jan</v>
      </c>
      <c r="L2928" s="9"/>
      <c r="M2928" s="9" t="s">
        <v>220</v>
      </c>
    </row>
    <row r="2929" spans="3:13" x14ac:dyDescent="0.25">
      <c r="C2929" s="9">
        <f t="shared" ca="1" si="242"/>
        <v>21</v>
      </c>
      <c r="D2929" s="9" cm="1">
        <f t="array" aca="1" ref="D2929" ca="1">_xlfn.ANCHORARRAY(C2929)*0.05</f>
        <v>1.05</v>
      </c>
      <c r="E2929" s="9">
        <f t="shared" ca="1" si="243"/>
        <v>2</v>
      </c>
      <c r="F2929" s="9">
        <f t="shared" ca="1" si="241"/>
        <v>4</v>
      </c>
      <c r="G2929" s="9">
        <f t="shared" ca="1" si="244"/>
        <v>15</v>
      </c>
      <c r="H2929" s="9">
        <f t="shared" ca="1" si="245"/>
        <v>5</v>
      </c>
      <c r="I2929" s="9">
        <f ca="1">RAND()*(Packaging[[#This Row],[Ordering cost]]+Packaging[[#This Row],[Holding cost]])+0.2</f>
        <v>3.1296600157337622</v>
      </c>
      <c r="J2929" s="9">
        <f ca="1">SUM(Packaging[[#This Row],[Purchase Cost]:[Taxes]])</f>
        <v>51.179660015733759</v>
      </c>
      <c r="K2929" s="9" t="str">
        <f>TEXT(Packaging[[#This Row],[Deliverydate_C]],"mmm")</f>
        <v>Jan</v>
      </c>
      <c r="L2929" s="9"/>
      <c r="M2929" s="9" t="s">
        <v>220</v>
      </c>
    </row>
    <row r="2930" spans="3:13" x14ac:dyDescent="0.25">
      <c r="C2930" s="9">
        <f t="shared" ca="1" si="242"/>
        <v>22</v>
      </c>
      <c r="D2930" s="9" cm="1">
        <f t="array" aca="1" ref="D2930" ca="1">_xlfn.ANCHORARRAY(C2930)*0.05</f>
        <v>1.1000000000000001</v>
      </c>
      <c r="E2930" s="9">
        <f t="shared" ca="1" si="243"/>
        <v>1</v>
      </c>
      <c r="F2930" s="9">
        <f t="shared" ca="1" si="241"/>
        <v>4</v>
      </c>
      <c r="G2930" s="9">
        <f t="shared" ca="1" si="244"/>
        <v>13</v>
      </c>
      <c r="H2930" s="9">
        <f t="shared" ca="1" si="245"/>
        <v>2</v>
      </c>
      <c r="I2930" s="9">
        <f ca="1">RAND()*(Packaging[[#This Row],[Ordering cost]]+Packaging[[#This Row],[Holding cost]])+0.2</f>
        <v>1.1358127600741978</v>
      </c>
      <c r="J2930" s="9">
        <f ca="1">SUM(Packaging[[#This Row],[Purchase Cost]:[Taxes]])</f>
        <v>44.235812760074197</v>
      </c>
      <c r="K2930" s="9" t="str">
        <f>TEXT(Packaging[[#This Row],[Deliverydate_C]],"mmm")</f>
        <v>Jan</v>
      </c>
      <c r="L2930" s="9"/>
      <c r="M2930" s="9" t="s">
        <v>220</v>
      </c>
    </row>
    <row r="2931" spans="3:13" x14ac:dyDescent="0.25">
      <c r="C2931" s="9">
        <f t="shared" ca="1" si="242"/>
        <v>25</v>
      </c>
      <c r="D2931" s="9" cm="1">
        <f t="array" aca="1" ref="D2931" ca="1">_xlfn.ANCHORARRAY(C2931)*0.05</f>
        <v>1.25</v>
      </c>
      <c r="E2931" s="9">
        <f t="shared" ca="1" si="243"/>
        <v>2</v>
      </c>
      <c r="F2931" s="9">
        <f t="shared" ca="1" si="241"/>
        <v>4</v>
      </c>
      <c r="G2931" s="9">
        <f t="shared" ca="1" si="244"/>
        <v>14</v>
      </c>
      <c r="H2931" s="9">
        <f t="shared" ca="1" si="245"/>
        <v>4</v>
      </c>
      <c r="I2931" s="9">
        <f ca="1">RAND()*(Packaging[[#This Row],[Ordering cost]]+Packaging[[#This Row],[Holding cost]])+0.2</f>
        <v>2.1191069042968009</v>
      </c>
      <c r="J2931" s="9">
        <f ca="1">SUM(Packaging[[#This Row],[Purchase Cost]:[Taxes]])</f>
        <v>52.3691069042968</v>
      </c>
      <c r="K2931" s="9" t="str">
        <f>TEXT(Packaging[[#This Row],[Deliverydate_C]],"mmm")</f>
        <v>Jan</v>
      </c>
      <c r="L2931" s="9"/>
      <c r="M2931" s="9" t="s">
        <v>221</v>
      </c>
    </row>
    <row r="2932" spans="3:13" x14ac:dyDescent="0.25">
      <c r="C2932" s="9">
        <f t="shared" ca="1" si="242"/>
        <v>22</v>
      </c>
      <c r="D2932" s="9" cm="1">
        <f t="array" aca="1" ref="D2932" ca="1">_xlfn.ANCHORARRAY(C2932)*0.05</f>
        <v>1.1000000000000001</v>
      </c>
      <c r="E2932" s="9">
        <f t="shared" ca="1" si="243"/>
        <v>1</v>
      </c>
      <c r="F2932" s="9">
        <f t="shared" ca="1" si="241"/>
        <v>4</v>
      </c>
      <c r="G2932" s="9">
        <f t="shared" ca="1" si="244"/>
        <v>10</v>
      </c>
      <c r="H2932" s="9">
        <f t="shared" ca="1" si="245"/>
        <v>2</v>
      </c>
      <c r="I2932" s="9">
        <f ca="1">RAND()*(Packaging[[#This Row],[Ordering cost]]+Packaging[[#This Row],[Holding cost]])+0.2</f>
        <v>0.96094157869573715</v>
      </c>
      <c r="J2932" s="9">
        <f ca="1">SUM(Packaging[[#This Row],[Purchase Cost]:[Taxes]])</f>
        <v>41.06094157869574</v>
      </c>
      <c r="K2932" s="9" t="str">
        <f>TEXT(Packaging[[#This Row],[Deliverydate_C]],"mmm")</f>
        <v>Jan</v>
      </c>
      <c r="L2932" s="9"/>
      <c r="M2932" s="9" t="s">
        <v>220</v>
      </c>
    </row>
    <row r="2933" spans="3:13" x14ac:dyDescent="0.25">
      <c r="C2933" s="9">
        <f t="shared" ca="1" si="242"/>
        <v>21</v>
      </c>
      <c r="D2933" s="9" cm="1">
        <f t="array" aca="1" ref="D2933" ca="1">_xlfn.ANCHORARRAY(C2933)*0.05</f>
        <v>1.05</v>
      </c>
      <c r="E2933" s="9">
        <f t="shared" ca="1" si="243"/>
        <v>1</v>
      </c>
      <c r="F2933" s="9">
        <f t="shared" ca="1" si="241"/>
        <v>4</v>
      </c>
      <c r="G2933" s="9">
        <f t="shared" ca="1" si="244"/>
        <v>12</v>
      </c>
      <c r="H2933" s="9">
        <f t="shared" ca="1" si="245"/>
        <v>4</v>
      </c>
      <c r="I2933" s="9">
        <f ca="1">RAND()*(Packaging[[#This Row],[Ordering cost]]+Packaging[[#This Row],[Holding cost]])+0.2</f>
        <v>1.4183761607957108</v>
      </c>
      <c r="J2933" s="9">
        <f ca="1">SUM(Packaging[[#This Row],[Purchase Cost]:[Taxes]])</f>
        <v>44.468376160795707</v>
      </c>
      <c r="K2933" s="9" t="str">
        <f>TEXT(Packaging[[#This Row],[Deliverydate_C]],"mmm")</f>
        <v>Jan</v>
      </c>
      <c r="L2933" s="9"/>
      <c r="M2933" s="9" t="s">
        <v>220</v>
      </c>
    </row>
    <row r="2934" spans="3:13" x14ac:dyDescent="0.25">
      <c r="C2934" s="9">
        <f t="shared" ca="1" si="242"/>
        <v>25</v>
      </c>
      <c r="D2934" s="9" cm="1">
        <f t="array" aca="1" ref="D2934" ca="1">_xlfn.ANCHORARRAY(C2934)*0.05</f>
        <v>1.25</v>
      </c>
      <c r="E2934" s="9">
        <f t="shared" ca="1" si="243"/>
        <v>2</v>
      </c>
      <c r="F2934" s="9">
        <f t="shared" ca="1" si="241"/>
        <v>4</v>
      </c>
      <c r="G2934" s="9">
        <f t="shared" ca="1" si="244"/>
        <v>12</v>
      </c>
      <c r="H2934" s="9">
        <f t="shared" ca="1" si="245"/>
        <v>2</v>
      </c>
      <c r="I2934" s="9">
        <f ca="1">RAND()*(Packaging[[#This Row],[Ordering cost]]+Packaging[[#This Row],[Holding cost]])+0.2</f>
        <v>2.0213568972889391</v>
      </c>
      <c r="J2934" s="9">
        <f ca="1">SUM(Packaging[[#This Row],[Purchase Cost]:[Taxes]])</f>
        <v>48.271356897288939</v>
      </c>
      <c r="K2934" s="9" t="str">
        <f>TEXT(Packaging[[#This Row],[Deliverydate_C]],"mmm")</f>
        <v>Jan</v>
      </c>
      <c r="L2934" s="9"/>
      <c r="M2934" s="9" t="s">
        <v>220</v>
      </c>
    </row>
    <row r="2935" spans="3:13" x14ac:dyDescent="0.25">
      <c r="C2935" s="9">
        <f t="shared" ca="1" si="242"/>
        <v>21</v>
      </c>
      <c r="D2935" s="9" cm="1">
        <f t="array" aca="1" ref="D2935" ca="1">_xlfn.ANCHORARRAY(C2935)*0.05</f>
        <v>1.05</v>
      </c>
      <c r="E2935" s="9">
        <f t="shared" ca="1" si="243"/>
        <v>1</v>
      </c>
      <c r="F2935" s="9">
        <f t="shared" ca="1" si="241"/>
        <v>3</v>
      </c>
      <c r="G2935" s="9">
        <f t="shared" ca="1" si="244"/>
        <v>15</v>
      </c>
      <c r="H2935" s="9">
        <f t="shared" ca="1" si="245"/>
        <v>5</v>
      </c>
      <c r="I2935" s="9">
        <f ca="1">RAND()*(Packaging[[#This Row],[Ordering cost]]+Packaging[[#This Row],[Holding cost]])+0.2</f>
        <v>1.6526282888512305</v>
      </c>
      <c r="J2935" s="9">
        <f ca="1">SUM(Packaging[[#This Row],[Purchase Cost]:[Taxes]])</f>
        <v>47.70262828885123</v>
      </c>
      <c r="K2935" s="9" t="str">
        <f>TEXT(Packaging[[#This Row],[Deliverydate_C]],"mmm")</f>
        <v>Jan</v>
      </c>
      <c r="L2935" s="9"/>
      <c r="M2935" s="9" t="s">
        <v>220</v>
      </c>
    </row>
    <row r="2936" spans="3:13" x14ac:dyDescent="0.25">
      <c r="C2936" s="9">
        <f t="shared" ca="1" si="242"/>
        <v>20</v>
      </c>
      <c r="D2936" s="9" cm="1">
        <f t="array" aca="1" ref="D2936" ca="1">_xlfn.ANCHORARRAY(C2936)*0.05</f>
        <v>1</v>
      </c>
      <c r="E2936" s="9">
        <f t="shared" ca="1" si="243"/>
        <v>2</v>
      </c>
      <c r="F2936" s="9">
        <f t="shared" ca="1" si="241"/>
        <v>3</v>
      </c>
      <c r="G2936" s="9">
        <f t="shared" ca="1" si="244"/>
        <v>10</v>
      </c>
      <c r="H2936" s="9">
        <f t="shared" ca="1" si="245"/>
        <v>3</v>
      </c>
      <c r="I2936" s="9">
        <f ca="1">RAND()*(Packaging[[#This Row],[Ordering cost]]+Packaging[[#This Row],[Holding cost]])+0.2</f>
        <v>1.6813839156618526</v>
      </c>
      <c r="J2936" s="9">
        <f ca="1">SUM(Packaging[[#This Row],[Purchase Cost]:[Taxes]])</f>
        <v>40.681383915661854</v>
      </c>
      <c r="K2936" s="9" t="str">
        <f>TEXT(Packaging[[#This Row],[Deliverydate_C]],"mmm")</f>
        <v>Jan</v>
      </c>
      <c r="L2936" s="9"/>
      <c r="M2936" s="9" t="s">
        <v>220</v>
      </c>
    </row>
    <row r="2937" spans="3:13" x14ac:dyDescent="0.25">
      <c r="C2937" s="9">
        <f t="shared" ca="1" si="242"/>
        <v>21</v>
      </c>
      <c r="D2937" s="9" cm="1">
        <f t="array" aca="1" ref="D2937" ca="1">_xlfn.ANCHORARRAY(C2937)*0.05</f>
        <v>1.05</v>
      </c>
      <c r="E2937" s="9">
        <f t="shared" ca="1" si="243"/>
        <v>1</v>
      </c>
      <c r="F2937" s="9">
        <f t="shared" ca="1" si="241"/>
        <v>4</v>
      </c>
      <c r="G2937" s="9">
        <f t="shared" ca="1" si="244"/>
        <v>13</v>
      </c>
      <c r="H2937" s="9">
        <f t="shared" ca="1" si="245"/>
        <v>3</v>
      </c>
      <c r="I2937" s="9">
        <f ca="1">RAND()*(Packaging[[#This Row],[Ordering cost]]+Packaging[[#This Row],[Holding cost]])+0.2</f>
        <v>1.8679619539851597</v>
      </c>
      <c r="J2937" s="9">
        <f ca="1">SUM(Packaging[[#This Row],[Purchase Cost]:[Taxes]])</f>
        <v>44.917961953985156</v>
      </c>
      <c r="K2937" s="9" t="str">
        <f>TEXT(Packaging[[#This Row],[Deliverydate_C]],"mmm")</f>
        <v>Jan</v>
      </c>
      <c r="L2937" s="9"/>
      <c r="M2937" s="9" t="s">
        <v>220</v>
      </c>
    </row>
    <row r="2938" spans="3:13" x14ac:dyDescent="0.25">
      <c r="C2938" s="9">
        <f t="shared" ca="1" si="242"/>
        <v>30</v>
      </c>
      <c r="D2938" s="9" cm="1">
        <f t="array" aca="1" ref="D2938" ca="1">_xlfn.ANCHORARRAY(C2938)*0.05</f>
        <v>1.5</v>
      </c>
      <c r="E2938" s="9">
        <f t="shared" ca="1" si="243"/>
        <v>2</v>
      </c>
      <c r="F2938" s="9">
        <f t="shared" ca="1" si="241"/>
        <v>3</v>
      </c>
      <c r="G2938" s="9">
        <f t="shared" ca="1" si="244"/>
        <v>12</v>
      </c>
      <c r="H2938" s="9">
        <f t="shared" ca="1" si="245"/>
        <v>5</v>
      </c>
      <c r="I2938" s="9">
        <f ca="1">RAND()*(Packaging[[#This Row],[Ordering cost]]+Packaging[[#This Row],[Holding cost]])+0.2</f>
        <v>3.2433191427294967</v>
      </c>
      <c r="J2938" s="9">
        <f ca="1">SUM(Packaging[[#This Row],[Purchase Cost]:[Taxes]])</f>
        <v>56.743319142729497</v>
      </c>
      <c r="K2938" s="9" t="str">
        <f>TEXT(Packaging[[#This Row],[Deliverydate_C]],"mmm")</f>
        <v>Jan</v>
      </c>
      <c r="L2938" s="9"/>
      <c r="M2938" s="9" t="s">
        <v>220</v>
      </c>
    </row>
    <row r="2939" spans="3:13" x14ac:dyDescent="0.25">
      <c r="C2939" s="9">
        <f t="shared" ca="1" si="242"/>
        <v>20</v>
      </c>
      <c r="D2939" s="9" cm="1">
        <f t="array" aca="1" ref="D2939" ca="1">_xlfn.ANCHORARRAY(C2939)*0.05</f>
        <v>1</v>
      </c>
      <c r="E2939" s="9">
        <f t="shared" ca="1" si="243"/>
        <v>1</v>
      </c>
      <c r="F2939" s="9">
        <f t="shared" ca="1" si="241"/>
        <v>3</v>
      </c>
      <c r="G2939" s="9">
        <f t="shared" ca="1" si="244"/>
        <v>12</v>
      </c>
      <c r="H2939" s="9">
        <f t="shared" ca="1" si="245"/>
        <v>4</v>
      </c>
      <c r="I2939" s="9">
        <f ca="1">RAND()*(Packaging[[#This Row],[Ordering cost]]+Packaging[[#This Row],[Holding cost]])+0.2</f>
        <v>0.34239052272816256</v>
      </c>
      <c r="J2939" s="9">
        <f ca="1">SUM(Packaging[[#This Row],[Purchase Cost]:[Taxes]])</f>
        <v>41.342390522728159</v>
      </c>
      <c r="K2939" s="9" t="str">
        <f>TEXT(Packaging[[#This Row],[Deliverydate_C]],"mmm")</f>
        <v>Jan</v>
      </c>
      <c r="L2939" s="9"/>
      <c r="M2939" s="9" t="s">
        <v>220</v>
      </c>
    </row>
    <row r="2940" spans="3:13" x14ac:dyDescent="0.25">
      <c r="C2940" s="9">
        <f t="shared" ca="1" si="242"/>
        <v>23</v>
      </c>
      <c r="D2940" s="9" cm="1">
        <f t="array" aca="1" ref="D2940" ca="1">_xlfn.ANCHORARRAY(C2940)*0.05</f>
        <v>1.1500000000000001</v>
      </c>
      <c r="E2940" s="9">
        <f t="shared" ca="1" si="243"/>
        <v>1</v>
      </c>
      <c r="F2940" s="9">
        <f t="shared" ca="1" si="241"/>
        <v>4</v>
      </c>
      <c r="G2940" s="9">
        <f t="shared" ca="1" si="244"/>
        <v>15</v>
      </c>
      <c r="H2940" s="9">
        <f t="shared" ca="1" si="245"/>
        <v>4</v>
      </c>
      <c r="I2940" s="9">
        <f ca="1">RAND()*(Packaging[[#This Row],[Ordering cost]]+Packaging[[#This Row],[Holding cost]])+0.2</f>
        <v>0.84652973428600364</v>
      </c>
      <c r="J2940" s="9">
        <f ca="1">SUM(Packaging[[#This Row],[Purchase Cost]:[Taxes]])</f>
        <v>48.996529734286</v>
      </c>
      <c r="K2940" s="9" t="str">
        <f>TEXT(Packaging[[#This Row],[Deliverydate_C]],"mmm")</f>
        <v>Jan</v>
      </c>
      <c r="L2940" s="9"/>
      <c r="M2940" s="9" t="s">
        <v>221</v>
      </c>
    </row>
    <row r="2941" spans="3:13" x14ac:dyDescent="0.25">
      <c r="C2941" s="9">
        <f t="shared" ca="1" si="242"/>
        <v>24</v>
      </c>
      <c r="D2941" s="9" cm="1">
        <f t="array" aca="1" ref="D2941" ca="1">_xlfn.ANCHORARRAY(C2941)*0.05</f>
        <v>1.2000000000000002</v>
      </c>
      <c r="E2941" s="9">
        <f t="shared" ca="1" si="243"/>
        <v>1</v>
      </c>
      <c r="F2941" s="9">
        <f t="shared" ca="1" si="241"/>
        <v>4</v>
      </c>
      <c r="G2941" s="9">
        <f t="shared" ca="1" si="244"/>
        <v>12</v>
      </c>
      <c r="H2941" s="9">
        <f t="shared" ca="1" si="245"/>
        <v>4</v>
      </c>
      <c r="I2941" s="9">
        <f ca="1">RAND()*(Packaging[[#This Row],[Ordering cost]]+Packaging[[#This Row],[Holding cost]])+0.2</f>
        <v>1.5480086981834351</v>
      </c>
      <c r="J2941" s="9">
        <f ca="1">SUM(Packaging[[#This Row],[Purchase Cost]:[Taxes]])</f>
        <v>47.74800869818344</v>
      </c>
      <c r="K2941" s="9" t="str">
        <f>TEXT(Packaging[[#This Row],[Deliverydate_C]],"mmm")</f>
        <v>Jan</v>
      </c>
      <c r="L2941" s="9"/>
      <c r="M2941" s="9" t="s">
        <v>221</v>
      </c>
    </row>
    <row r="2942" spans="3:13" x14ac:dyDescent="0.25">
      <c r="C2942" s="9">
        <f t="shared" ca="1" si="242"/>
        <v>23</v>
      </c>
      <c r="D2942" s="9" cm="1">
        <f t="array" aca="1" ref="D2942" ca="1">_xlfn.ANCHORARRAY(C2942)*0.05</f>
        <v>1.1500000000000001</v>
      </c>
      <c r="E2942" s="9">
        <f t="shared" ca="1" si="243"/>
        <v>1</v>
      </c>
      <c r="F2942" s="9">
        <f t="shared" ca="1" si="241"/>
        <v>3</v>
      </c>
      <c r="G2942" s="9">
        <f t="shared" ca="1" si="244"/>
        <v>13</v>
      </c>
      <c r="H2942" s="9">
        <f t="shared" ca="1" si="245"/>
        <v>4</v>
      </c>
      <c r="I2942" s="9">
        <f ca="1">RAND()*(Packaging[[#This Row],[Ordering cost]]+Packaging[[#This Row],[Holding cost]])+0.2</f>
        <v>2.3158745833283305</v>
      </c>
      <c r="J2942" s="9">
        <f ca="1">SUM(Packaging[[#This Row],[Purchase Cost]:[Taxes]])</f>
        <v>47.465874583328329</v>
      </c>
      <c r="K2942" s="9" t="str">
        <f>TEXT(Packaging[[#This Row],[Deliverydate_C]],"mmm")</f>
        <v>Jan</v>
      </c>
      <c r="L2942" s="9"/>
      <c r="M2942" s="9" t="s">
        <v>219</v>
      </c>
    </row>
    <row r="2943" spans="3:13" x14ac:dyDescent="0.25">
      <c r="C2943" s="9">
        <f t="shared" ca="1" si="242"/>
        <v>27</v>
      </c>
      <c r="D2943" s="9" cm="1">
        <f t="array" aca="1" ref="D2943" ca="1">_xlfn.ANCHORARRAY(C2943)*0.05</f>
        <v>1.35</v>
      </c>
      <c r="E2943" s="9">
        <f t="shared" ca="1" si="243"/>
        <v>1</v>
      </c>
      <c r="F2943" s="9">
        <f t="shared" ca="1" si="241"/>
        <v>3</v>
      </c>
      <c r="G2943" s="9">
        <f t="shared" ca="1" si="244"/>
        <v>10</v>
      </c>
      <c r="H2943" s="9">
        <f t="shared" ca="1" si="245"/>
        <v>5</v>
      </c>
      <c r="I2943" s="9">
        <f ca="1">RAND()*(Packaging[[#This Row],[Ordering cost]]+Packaging[[#This Row],[Holding cost]])+0.2</f>
        <v>1.9065796614827142</v>
      </c>
      <c r="J2943" s="9">
        <f ca="1">SUM(Packaging[[#This Row],[Purchase Cost]:[Taxes]])</f>
        <v>49.256579661482718</v>
      </c>
      <c r="K2943" s="9" t="str">
        <f>TEXT(Packaging[[#This Row],[Deliverydate_C]],"mmm")</f>
        <v>Jan</v>
      </c>
      <c r="L2943" s="9"/>
      <c r="M2943" s="9" t="s">
        <v>220</v>
      </c>
    </row>
    <row r="2944" spans="3:13" x14ac:dyDescent="0.25">
      <c r="C2944" s="9">
        <f t="shared" ca="1" si="242"/>
        <v>25</v>
      </c>
      <c r="D2944" s="9" cm="1">
        <f t="array" aca="1" ref="D2944" ca="1">_xlfn.ANCHORARRAY(C2944)*0.05</f>
        <v>1.25</v>
      </c>
      <c r="E2944" s="9">
        <f t="shared" ca="1" si="243"/>
        <v>1</v>
      </c>
      <c r="F2944" s="9">
        <f t="shared" ca="1" si="241"/>
        <v>3</v>
      </c>
      <c r="G2944" s="9">
        <f t="shared" ca="1" si="244"/>
        <v>12</v>
      </c>
      <c r="H2944" s="9">
        <f t="shared" ca="1" si="245"/>
        <v>4</v>
      </c>
      <c r="I2944" s="9">
        <f ca="1">RAND()*(Packaging[[#This Row],[Ordering cost]]+Packaging[[#This Row],[Holding cost]])+0.2</f>
        <v>1.351664336866798</v>
      </c>
      <c r="J2944" s="9">
        <f ca="1">SUM(Packaging[[#This Row],[Purchase Cost]:[Taxes]])</f>
        <v>47.601664336866797</v>
      </c>
      <c r="K2944" s="9" t="str">
        <f>TEXT(Packaging[[#This Row],[Deliverydate_C]],"mmm")</f>
        <v>Jan</v>
      </c>
      <c r="L2944" s="9"/>
      <c r="M2944" s="9" t="s">
        <v>220</v>
      </c>
    </row>
    <row r="2945" spans="3:13" x14ac:dyDescent="0.25">
      <c r="C2945" s="9">
        <f t="shared" ca="1" si="242"/>
        <v>30</v>
      </c>
      <c r="D2945" s="9" cm="1">
        <f t="array" aca="1" ref="D2945" ca="1">_xlfn.ANCHORARRAY(C2945)*0.05</f>
        <v>1.5</v>
      </c>
      <c r="E2945" s="9">
        <f t="shared" ca="1" si="243"/>
        <v>1</v>
      </c>
      <c r="F2945" s="9">
        <f t="shared" ca="1" si="241"/>
        <v>3</v>
      </c>
      <c r="G2945" s="9">
        <f t="shared" ca="1" si="244"/>
        <v>15</v>
      </c>
      <c r="H2945" s="9">
        <f t="shared" ca="1" si="245"/>
        <v>5</v>
      </c>
      <c r="I2945" s="9">
        <f ca="1">RAND()*(Packaging[[#This Row],[Ordering cost]]+Packaging[[#This Row],[Holding cost]])+0.2</f>
        <v>2.6995542980984304</v>
      </c>
      <c r="J2945" s="9">
        <f ca="1">SUM(Packaging[[#This Row],[Purchase Cost]:[Taxes]])</f>
        <v>58.199554298098434</v>
      </c>
      <c r="K2945" s="9" t="str">
        <f>TEXT(Packaging[[#This Row],[Deliverydate_C]],"mmm")</f>
        <v>Jan</v>
      </c>
      <c r="L2945" s="9"/>
      <c r="M2945" s="9" t="s">
        <v>220</v>
      </c>
    </row>
    <row r="2946" spans="3:13" x14ac:dyDescent="0.25">
      <c r="C2946" s="9">
        <f t="shared" ca="1" si="242"/>
        <v>30</v>
      </c>
      <c r="D2946" s="9" cm="1">
        <f t="array" aca="1" ref="D2946" ca="1">_xlfn.ANCHORARRAY(C2946)*0.05</f>
        <v>1.5</v>
      </c>
      <c r="E2946" s="9">
        <f t="shared" ca="1" si="243"/>
        <v>1</v>
      </c>
      <c r="F2946" s="9">
        <f t="shared" ref="F2946:F3009" ca="1" si="246">RANDBETWEEN(3,4)</f>
        <v>4</v>
      </c>
      <c r="G2946" s="9">
        <f t="shared" ca="1" si="244"/>
        <v>11</v>
      </c>
      <c r="H2946" s="9">
        <f t="shared" ca="1" si="245"/>
        <v>4</v>
      </c>
      <c r="I2946" s="9">
        <f ca="1">RAND()*(Packaging[[#This Row],[Ordering cost]]+Packaging[[#This Row],[Holding cost]])+0.2</f>
        <v>0.38345187162000122</v>
      </c>
      <c r="J2946" s="9">
        <f ca="1">SUM(Packaging[[#This Row],[Purchase Cost]:[Taxes]])</f>
        <v>51.883451871620004</v>
      </c>
      <c r="K2946" s="9" t="str">
        <f>TEXT(Packaging[[#This Row],[Deliverydate_C]],"mmm")</f>
        <v>Jan</v>
      </c>
      <c r="L2946" s="9"/>
      <c r="M2946" s="9" t="s">
        <v>220</v>
      </c>
    </row>
    <row r="2947" spans="3:13" x14ac:dyDescent="0.25">
      <c r="C2947" s="9">
        <f t="shared" ca="1" si="242"/>
        <v>29</v>
      </c>
      <c r="D2947" s="9" cm="1">
        <f t="array" aca="1" ref="D2947" ca="1">_xlfn.ANCHORARRAY(C2947)*0.05</f>
        <v>1.4500000000000002</v>
      </c>
      <c r="E2947" s="9">
        <f t="shared" ca="1" si="243"/>
        <v>1</v>
      </c>
      <c r="F2947" s="9">
        <f t="shared" ca="1" si="246"/>
        <v>4</v>
      </c>
      <c r="G2947" s="9">
        <f t="shared" ca="1" si="244"/>
        <v>15</v>
      </c>
      <c r="H2947" s="9">
        <f t="shared" ca="1" si="245"/>
        <v>2</v>
      </c>
      <c r="I2947" s="9">
        <f ca="1">RAND()*(Packaging[[#This Row],[Ordering cost]]+Packaging[[#This Row],[Holding cost]])+0.2</f>
        <v>1.3421620765274449</v>
      </c>
      <c r="J2947" s="9">
        <f ca="1">SUM(Packaging[[#This Row],[Purchase Cost]:[Taxes]])</f>
        <v>53.792162076527447</v>
      </c>
      <c r="K2947" s="9" t="str">
        <f>TEXT(Packaging[[#This Row],[Deliverydate_C]],"mmm")</f>
        <v>Jan</v>
      </c>
      <c r="L2947" s="9"/>
      <c r="M2947" s="9" t="s">
        <v>220</v>
      </c>
    </row>
    <row r="2948" spans="3:13" x14ac:dyDescent="0.25">
      <c r="C2948" s="9">
        <f t="shared" ca="1" si="242"/>
        <v>23</v>
      </c>
      <c r="D2948" s="9" cm="1">
        <f t="array" aca="1" ref="D2948" ca="1">_xlfn.ANCHORARRAY(C2948)*0.05</f>
        <v>1.1500000000000001</v>
      </c>
      <c r="E2948" s="9">
        <f t="shared" ca="1" si="243"/>
        <v>1</v>
      </c>
      <c r="F2948" s="9">
        <f t="shared" ca="1" si="246"/>
        <v>3</v>
      </c>
      <c r="G2948" s="9">
        <f t="shared" ca="1" si="244"/>
        <v>12</v>
      </c>
      <c r="H2948" s="9">
        <f t="shared" ca="1" si="245"/>
        <v>2</v>
      </c>
      <c r="I2948" s="9">
        <f ca="1">RAND()*(Packaging[[#This Row],[Ordering cost]]+Packaging[[#This Row],[Holding cost]])+0.2</f>
        <v>1.3869157560432865</v>
      </c>
      <c r="J2948" s="9">
        <f ca="1">SUM(Packaging[[#This Row],[Purchase Cost]:[Taxes]])</f>
        <v>43.536915756043285</v>
      </c>
      <c r="K2948" s="9" t="str">
        <f>TEXT(Packaging[[#This Row],[Deliverydate_C]],"mmm")</f>
        <v>Jan</v>
      </c>
      <c r="L2948" s="9"/>
      <c r="M2948" s="9" t="s">
        <v>221</v>
      </c>
    </row>
    <row r="2949" spans="3:13" x14ac:dyDescent="0.25">
      <c r="C2949" s="9">
        <f t="shared" ca="1" si="242"/>
        <v>23</v>
      </c>
      <c r="D2949" s="9" cm="1">
        <f t="array" aca="1" ref="D2949" ca="1">_xlfn.ANCHORARRAY(C2949)*0.05</f>
        <v>1.1500000000000001</v>
      </c>
      <c r="E2949" s="9">
        <f t="shared" ca="1" si="243"/>
        <v>2</v>
      </c>
      <c r="F2949" s="9">
        <f t="shared" ca="1" si="246"/>
        <v>3</v>
      </c>
      <c r="G2949" s="9">
        <f t="shared" ca="1" si="244"/>
        <v>11</v>
      </c>
      <c r="H2949" s="9">
        <f t="shared" ca="1" si="245"/>
        <v>4</v>
      </c>
      <c r="I2949" s="9">
        <f ca="1">RAND()*(Packaging[[#This Row],[Ordering cost]]+Packaging[[#This Row],[Holding cost]])+0.2</f>
        <v>1.6474642034252818</v>
      </c>
      <c r="J2949" s="9">
        <f ca="1">SUM(Packaging[[#This Row],[Purchase Cost]:[Taxes]])</f>
        <v>45.797464203425278</v>
      </c>
      <c r="K2949" s="9" t="str">
        <f>TEXT(Packaging[[#This Row],[Deliverydate_C]],"mmm")</f>
        <v>Jan</v>
      </c>
      <c r="L2949" s="9"/>
      <c r="M2949" s="9" t="s">
        <v>219</v>
      </c>
    </row>
    <row r="2950" spans="3:13" x14ac:dyDescent="0.25">
      <c r="C2950" s="9">
        <f t="shared" ca="1" si="242"/>
        <v>24</v>
      </c>
      <c r="D2950" s="9" cm="1">
        <f t="array" aca="1" ref="D2950" ca="1">_xlfn.ANCHORARRAY(C2950)*0.05</f>
        <v>1.2000000000000002</v>
      </c>
      <c r="E2950" s="9">
        <f t="shared" ca="1" si="243"/>
        <v>1</v>
      </c>
      <c r="F2950" s="9">
        <f t="shared" ca="1" si="246"/>
        <v>4</v>
      </c>
      <c r="G2950" s="9">
        <f t="shared" ca="1" si="244"/>
        <v>13</v>
      </c>
      <c r="H2950" s="9">
        <f t="shared" ca="1" si="245"/>
        <v>2</v>
      </c>
      <c r="I2950" s="9">
        <f ca="1">RAND()*(Packaging[[#This Row],[Ordering cost]]+Packaging[[#This Row],[Holding cost]])+0.2</f>
        <v>2.1283390923016006</v>
      </c>
      <c r="J2950" s="9">
        <f ca="1">SUM(Packaging[[#This Row],[Purchase Cost]:[Taxes]])</f>
        <v>47.328339092301604</v>
      </c>
      <c r="K2950" s="9" t="str">
        <f>TEXT(Packaging[[#This Row],[Deliverydate_C]],"mmm")</f>
        <v>Jan</v>
      </c>
      <c r="L2950" s="9"/>
      <c r="M2950" s="9" t="s">
        <v>220</v>
      </c>
    </row>
    <row r="2951" spans="3:13" x14ac:dyDescent="0.25">
      <c r="C2951" s="9">
        <f t="shared" ca="1" si="242"/>
        <v>21</v>
      </c>
      <c r="D2951" s="9" cm="1">
        <f t="array" aca="1" ref="D2951" ca="1">_xlfn.ANCHORARRAY(C2951)*0.05</f>
        <v>1.05</v>
      </c>
      <c r="E2951" s="9">
        <f t="shared" ca="1" si="243"/>
        <v>2</v>
      </c>
      <c r="F2951" s="9">
        <f t="shared" ca="1" si="246"/>
        <v>3</v>
      </c>
      <c r="G2951" s="9">
        <f t="shared" ca="1" si="244"/>
        <v>13</v>
      </c>
      <c r="H2951" s="9">
        <f t="shared" ca="1" si="245"/>
        <v>4</v>
      </c>
      <c r="I2951" s="9">
        <f ca="1">RAND()*(Packaging[[#This Row],[Ordering cost]]+Packaging[[#This Row],[Holding cost]])+0.2</f>
        <v>1.2798146950428044</v>
      </c>
      <c r="J2951" s="9">
        <f ca="1">SUM(Packaging[[#This Row],[Purchase Cost]:[Taxes]])</f>
        <v>45.329814695042799</v>
      </c>
      <c r="K2951" s="9" t="str">
        <f>TEXT(Packaging[[#This Row],[Deliverydate_C]],"mmm")</f>
        <v>Jan</v>
      </c>
      <c r="L2951" s="9"/>
      <c r="M2951" s="9" t="s">
        <v>219</v>
      </c>
    </row>
    <row r="2952" spans="3:13" x14ac:dyDescent="0.25">
      <c r="C2952" s="9">
        <f t="shared" ca="1" si="242"/>
        <v>28</v>
      </c>
      <c r="D2952" s="9" cm="1">
        <f t="array" aca="1" ref="D2952" ca="1">_xlfn.ANCHORARRAY(C2952)*0.05</f>
        <v>1.4000000000000001</v>
      </c>
      <c r="E2952" s="9">
        <f t="shared" ca="1" si="243"/>
        <v>1</v>
      </c>
      <c r="F2952" s="9">
        <f t="shared" ca="1" si="246"/>
        <v>3</v>
      </c>
      <c r="G2952" s="9">
        <f t="shared" ca="1" si="244"/>
        <v>14</v>
      </c>
      <c r="H2952" s="9">
        <f t="shared" ca="1" si="245"/>
        <v>2</v>
      </c>
      <c r="I2952" s="9">
        <f ca="1">RAND()*(Packaging[[#This Row],[Ordering cost]]+Packaging[[#This Row],[Holding cost]])+0.2</f>
        <v>1.3682210799575554</v>
      </c>
      <c r="J2952" s="9">
        <f ca="1">SUM(Packaging[[#This Row],[Purchase Cost]:[Taxes]])</f>
        <v>50.768221079957556</v>
      </c>
      <c r="K2952" s="9" t="str">
        <f>TEXT(Packaging[[#This Row],[Deliverydate_C]],"mmm")</f>
        <v>Jan</v>
      </c>
      <c r="L2952" s="9"/>
      <c r="M2952" s="9" t="s">
        <v>220</v>
      </c>
    </row>
    <row r="2953" spans="3:13" x14ac:dyDescent="0.25">
      <c r="C2953" s="9">
        <f t="shared" ref="C2953:C3016" ca="1" si="247">RANDBETWEEN(20,30)</f>
        <v>25</v>
      </c>
      <c r="D2953" s="9" cm="1">
        <f t="array" aca="1" ref="D2953" ca="1">_xlfn.ANCHORARRAY(C2953)*0.05</f>
        <v>1.25</v>
      </c>
      <c r="E2953" s="9">
        <f t="shared" ref="E2953:E3016" ca="1" si="248">RANDBETWEEN(1,2)</f>
        <v>2</v>
      </c>
      <c r="F2953" s="9">
        <f t="shared" ca="1" si="246"/>
        <v>4</v>
      </c>
      <c r="G2953" s="9">
        <f t="shared" ref="G2953:G3016" ca="1" si="249">RANDBETWEEN(10,15)</f>
        <v>14</v>
      </c>
      <c r="H2953" s="9">
        <f t="shared" ref="H2953:H3016" ca="1" si="250">RANDBETWEEN(2,5)</f>
        <v>3</v>
      </c>
      <c r="I2953" s="9">
        <f ca="1">RAND()*(Packaging[[#This Row],[Ordering cost]]+Packaging[[#This Row],[Holding cost]])+0.2</f>
        <v>0.99738533162803034</v>
      </c>
      <c r="J2953" s="9">
        <f ca="1">SUM(Packaging[[#This Row],[Purchase Cost]:[Taxes]])</f>
        <v>50.247385331628031</v>
      </c>
      <c r="K2953" s="9" t="str">
        <f>TEXT(Packaging[[#This Row],[Deliverydate_C]],"mmm")</f>
        <v>Jan</v>
      </c>
      <c r="L2953" s="9"/>
      <c r="M2953" s="9" t="s">
        <v>220</v>
      </c>
    </row>
    <row r="2954" spans="3:13" x14ac:dyDescent="0.25">
      <c r="C2954" s="9">
        <f t="shared" ca="1" si="247"/>
        <v>23</v>
      </c>
      <c r="D2954" s="9" cm="1">
        <f t="array" aca="1" ref="D2954" ca="1">_xlfn.ANCHORARRAY(C2954)*0.05</f>
        <v>1.1500000000000001</v>
      </c>
      <c r="E2954" s="9">
        <f t="shared" ca="1" si="248"/>
        <v>1</v>
      </c>
      <c r="F2954" s="9">
        <f t="shared" ca="1" si="246"/>
        <v>4</v>
      </c>
      <c r="G2954" s="9">
        <f t="shared" ca="1" si="249"/>
        <v>14</v>
      </c>
      <c r="H2954" s="9">
        <f t="shared" ca="1" si="250"/>
        <v>5</v>
      </c>
      <c r="I2954" s="9">
        <f ca="1">RAND()*(Packaging[[#This Row],[Ordering cost]]+Packaging[[#This Row],[Holding cost]])+0.2</f>
        <v>1.8085883632270128</v>
      </c>
      <c r="J2954" s="9">
        <f ca="1">SUM(Packaging[[#This Row],[Purchase Cost]:[Taxes]])</f>
        <v>49.958588363227008</v>
      </c>
      <c r="K2954" s="9" t="str">
        <f>TEXT(Packaging[[#This Row],[Deliverydate_C]],"mmm")</f>
        <v>Jan</v>
      </c>
      <c r="L2954" s="9"/>
      <c r="M2954" s="9" t="s">
        <v>219</v>
      </c>
    </row>
    <row r="2955" spans="3:13" x14ac:dyDescent="0.25">
      <c r="C2955" s="9">
        <f t="shared" ca="1" si="247"/>
        <v>29</v>
      </c>
      <c r="D2955" s="9" cm="1">
        <f t="array" aca="1" ref="D2955" ca="1">_xlfn.ANCHORARRAY(C2955)*0.05</f>
        <v>1.4500000000000002</v>
      </c>
      <c r="E2955" s="9">
        <f t="shared" ca="1" si="248"/>
        <v>1</v>
      </c>
      <c r="F2955" s="9">
        <f t="shared" ca="1" si="246"/>
        <v>3</v>
      </c>
      <c r="G2955" s="9">
        <f t="shared" ca="1" si="249"/>
        <v>10</v>
      </c>
      <c r="H2955" s="9">
        <f t="shared" ca="1" si="250"/>
        <v>4</v>
      </c>
      <c r="I2955" s="9">
        <f ca="1">RAND()*(Packaging[[#This Row],[Ordering cost]]+Packaging[[#This Row],[Holding cost]])+0.2</f>
        <v>1.36882583190884</v>
      </c>
      <c r="J2955" s="9">
        <f ca="1">SUM(Packaging[[#This Row],[Purchase Cost]:[Taxes]])</f>
        <v>49.818825831908846</v>
      </c>
      <c r="K2955" s="9" t="str">
        <f>TEXT(Packaging[[#This Row],[Deliverydate_C]],"mmm")</f>
        <v>Jan</v>
      </c>
      <c r="L2955" s="9"/>
      <c r="M2955" s="9" t="s">
        <v>219</v>
      </c>
    </row>
    <row r="2956" spans="3:13" x14ac:dyDescent="0.25">
      <c r="C2956" s="9">
        <f t="shared" ca="1" si="247"/>
        <v>20</v>
      </c>
      <c r="D2956" s="9" cm="1">
        <f t="array" aca="1" ref="D2956" ca="1">_xlfn.ANCHORARRAY(C2956)*0.05</f>
        <v>1</v>
      </c>
      <c r="E2956" s="9">
        <f t="shared" ca="1" si="248"/>
        <v>1</v>
      </c>
      <c r="F2956" s="9">
        <f t="shared" ca="1" si="246"/>
        <v>4</v>
      </c>
      <c r="G2956" s="9">
        <f t="shared" ca="1" si="249"/>
        <v>11</v>
      </c>
      <c r="H2956" s="9">
        <f t="shared" ca="1" si="250"/>
        <v>2</v>
      </c>
      <c r="I2956" s="9">
        <f ca="1">RAND()*(Packaging[[#This Row],[Ordering cost]]+Packaging[[#This Row],[Holding cost]])+0.2</f>
        <v>1.9199363966877852</v>
      </c>
      <c r="J2956" s="9">
        <f ca="1">SUM(Packaging[[#This Row],[Purchase Cost]:[Taxes]])</f>
        <v>40.919936396687788</v>
      </c>
      <c r="K2956" s="9" t="str">
        <f>TEXT(Packaging[[#This Row],[Deliverydate_C]],"mmm")</f>
        <v>Jan</v>
      </c>
      <c r="L2956" s="9"/>
      <c r="M2956" s="9" t="s">
        <v>221</v>
      </c>
    </row>
    <row r="2957" spans="3:13" x14ac:dyDescent="0.25">
      <c r="C2957" s="9">
        <f t="shared" ca="1" si="247"/>
        <v>27</v>
      </c>
      <c r="D2957" s="9" cm="1">
        <f t="array" aca="1" ref="D2957" ca="1">_xlfn.ANCHORARRAY(C2957)*0.05</f>
        <v>1.35</v>
      </c>
      <c r="E2957" s="9">
        <f t="shared" ca="1" si="248"/>
        <v>1</v>
      </c>
      <c r="F2957" s="9">
        <f t="shared" ca="1" si="246"/>
        <v>4</v>
      </c>
      <c r="G2957" s="9">
        <f t="shared" ca="1" si="249"/>
        <v>13</v>
      </c>
      <c r="H2957" s="9">
        <f t="shared" ca="1" si="250"/>
        <v>4</v>
      </c>
      <c r="I2957" s="9">
        <f ca="1">RAND()*(Packaging[[#This Row],[Ordering cost]]+Packaging[[#This Row],[Holding cost]])+0.2</f>
        <v>1.0625257064392359</v>
      </c>
      <c r="J2957" s="9">
        <f ca="1">SUM(Packaging[[#This Row],[Purchase Cost]:[Taxes]])</f>
        <v>51.41252570643924</v>
      </c>
      <c r="K2957" s="9" t="str">
        <f>TEXT(Packaging[[#This Row],[Deliverydate_C]],"mmm")</f>
        <v>Jan</v>
      </c>
      <c r="L2957" s="9"/>
      <c r="M2957" s="9" t="s">
        <v>220</v>
      </c>
    </row>
    <row r="2958" spans="3:13" x14ac:dyDescent="0.25">
      <c r="C2958" s="9">
        <f t="shared" ca="1" si="247"/>
        <v>29</v>
      </c>
      <c r="D2958" s="9" cm="1">
        <f t="array" aca="1" ref="D2958" ca="1">_xlfn.ANCHORARRAY(C2958)*0.05</f>
        <v>1.4500000000000002</v>
      </c>
      <c r="E2958" s="9">
        <f t="shared" ca="1" si="248"/>
        <v>1</v>
      </c>
      <c r="F2958" s="9">
        <f t="shared" ca="1" si="246"/>
        <v>3</v>
      </c>
      <c r="G2958" s="9">
        <f t="shared" ca="1" si="249"/>
        <v>12</v>
      </c>
      <c r="H2958" s="9">
        <f t="shared" ca="1" si="250"/>
        <v>5</v>
      </c>
      <c r="I2958" s="9">
        <f ca="1">RAND()*(Packaging[[#This Row],[Ordering cost]]+Packaging[[#This Row],[Holding cost]])+0.2</f>
        <v>1.6404549085049691</v>
      </c>
      <c r="J2958" s="9">
        <f ca="1">SUM(Packaging[[#This Row],[Purchase Cost]:[Taxes]])</f>
        <v>53.090454908504974</v>
      </c>
      <c r="K2958" s="9" t="str">
        <f>TEXT(Packaging[[#This Row],[Deliverydate_C]],"mmm")</f>
        <v>Jan</v>
      </c>
      <c r="L2958" s="9"/>
      <c r="M2958" s="9" t="s">
        <v>220</v>
      </c>
    </row>
    <row r="2959" spans="3:13" x14ac:dyDescent="0.25">
      <c r="C2959" s="9">
        <f t="shared" ca="1" si="247"/>
        <v>20</v>
      </c>
      <c r="D2959" s="9" cm="1">
        <f t="array" aca="1" ref="D2959" ca="1">_xlfn.ANCHORARRAY(C2959)*0.05</f>
        <v>1</v>
      </c>
      <c r="E2959" s="9">
        <f t="shared" ca="1" si="248"/>
        <v>2</v>
      </c>
      <c r="F2959" s="9">
        <f t="shared" ca="1" si="246"/>
        <v>3</v>
      </c>
      <c r="G2959" s="9">
        <f t="shared" ca="1" si="249"/>
        <v>11</v>
      </c>
      <c r="H2959" s="9">
        <f t="shared" ca="1" si="250"/>
        <v>4</v>
      </c>
      <c r="I2959" s="9">
        <f ca="1">RAND()*(Packaging[[#This Row],[Ordering cost]]+Packaging[[#This Row],[Holding cost]])+0.2</f>
        <v>2.4459338408825224</v>
      </c>
      <c r="J2959" s="9">
        <f ca="1">SUM(Packaging[[#This Row],[Purchase Cost]:[Taxes]])</f>
        <v>43.445933840882525</v>
      </c>
      <c r="K2959" s="9" t="str">
        <f>TEXT(Packaging[[#This Row],[Deliverydate_C]],"mmm")</f>
        <v>Jan</v>
      </c>
      <c r="L2959" s="9"/>
      <c r="M2959" s="9" t="s">
        <v>220</v>
      </c>
    </row>
    <row r="2960" spans="3:13" x14ac:dyDescent="0.25">
      <c r="C2960" s="9">
        <f t="shared" ca="1" si="247"/>
        <v>22</v>
      </c>
      <c r="D2960" s="9" cm="1">
        <f t="array" aca="1" ref="D2960" ca="1">_xlfn.ANCHORARRAY(C2960)*0.05</f>
        <v>1.1000000000000001</v>
      </c>
      <c r="E2960" s="9">
        <f t="shared" ca="1" si="248"/>
        <v>2</v>
      </c>
      <c r="F2960" s="9">
        <f t="shared" ca="1" si="246"/>
        <v>4</v>
      </c>
      <c r="G2960" s="9">
        <f t="shared" ca="1" si="249"/>
        <v>11</v>
      </c>
      <c r="H2960" s="9">
        <f t="shared" ca="1" si="250"/>
        <v>5</v>
      </c>
      <c r="I2960" s="9">
        <f ca="1">RAND()*(Packaging[[#This Row],[Ordering cost]]+Packaging[[#This Row],[Holding cost]])+0.2</f>
        <v>2.7979721890023379</v>
      </c>
      <c r="J2960" s="9">
        <f ca="1">SUM(Packaging[[#This Row],[Purchase Cost]:[Taxes]])</f>
        <v>47.897972189002338</v>
      </c>
      <c r="K2960" s="9" t="str">
        <f>TEXT(Packaging[[#This Row],[Deliverydate_C]],"mmm")</f>
        <v>Jan</v>
      </c>
      <c r="L2960" s="9"/>
      <c r="M2960" s="9" t="s">
        <v>219</v>
      </c>
    </row>
    <row r="2961" spans="3:13" x14ac:dyDescent="0.25">
      <c r="C2961" s="9">
        <f t="shared" ca="1" si="247"/>
        <v>27</v>
      </c>
      <c r="D2961" s="9" cm="1">
        <f t="array" aca="1" ref="D2961" ca="1">_xlfn.ANCHORARRAY(C2961)*0.05</f>
        <v>1.35</v>
      </c>
      <c r="E2961" s="9">
        <f t="shared" ca="1" si="248"/>
        <v>1</v>
      </c>
      <c r="F2961" s="9">
        <f t="shared" ca="1" si="246"/>
        <v>3</v>
      </c>
      <c r="G2961" s="9">
        <f t="shared" ca="1" si="249"/>
        <v>10</v>
      </c>
      <c r="H2961" s="9">
        <f t="shared" ca="1" si="250"/>
        <v>5</v>
      </c>
      <c r="I2961" s="9">
        <f ca="1">RAND()*(Packaging[[#This Row],[Ordering cost]]+Packaging[[#This Row],[Holding cost]])+0.2</f>
        <v>1.8349845682445693</v>
      </c>
      <c r="J2961" s="9">
        <f ca="1">SUM(Packaging[[#This Row],[Purchase Cost]:[Taxes]])</f>
        <v>49.184984568244573</v>
      </c>
      <c r="K2961" s="9" t="str">
        <f>TEXT(Packaging[[#This Row],[Deliverydate_C]],"mmm")</f>
        <v>Jan</v>
      </c>
      <c r="L2961" s="9"/>
      <c r="M2961" s="9" t="s">
        <v>221</v>
      </c>
    </row>
    <row r="2962" spans="3:13" x14ac:dyDescent="0.25">
      <c r="C2962" s="9">
        <f t="shared" ca="1" si="247"/>
        <v>29</v>
      </c>
      <c r="D2962" s="9" cm="1">
        <f t="array" aca="1" ref="D2962" ca="1">_xlfn.ANCHORARRAY(C2962)*0.05</f>
        <v>1.4500000000000002</v>
      </c>
      <c r="E2962" s="9">
        <f t="shared" ca="1" si="248"/>
        <v>1</v>
      </c>
      <c r="F2962" s="9">
        <f t="shared" ca="1" si="246"/>
        <v>4</v>
      </c>
      <c r="G2962" s="9">
        <f t="shared" ca="1" si="249"/>
        <v>14</v>
      </c>
      <c r="H2962" s="9">
        <f t="shared" ca="1" si="250"/>
        <v>2</v>
      </c>
      <c r="I2962" s="9">
        <f ca="1">RAND()*(Packaging[[#This Row],[Ordering cost]]+Packaging[[#This Row],[Holding cost]])+0.2</f>
        <v>0.71243237740489374</v>
      </c>
      <c r="J2962" s="9">
        <f ca="1">SUM(Packaging[[#This Row],[Purchase Cost]:[Taxes]])</f>
        <v>52.162432377404897</v>
      </c>
      <c r="K2962" s="9" t="str">
        <f>TEXT(Packaging[[#This Row],[Deliverydate_C]],"mmm")</f>
        <v>Jan</v>
      </c>
      <c r="L2962" s="9"/>
      <c r="M2962" s="9" t="s">
        <v>220</v>
      </c>
    </row>
    <row r="2963" spans="3:13" x14ac:dyDescent="0.25">
      <c r="C2963" s="9">
        <f t="shared" ca="1" si="247"/>
        <v>20</v>
      </c>
      <c r="D2963" s="9" cm="1">
        <f t="array" aca="1" ref="D2963" ca="1">_xlfn.ANCHORARRAY(C2963)*0.05</f>
        <v>1</v>
      </c>
      <c r="E2963" s="9">
        <f t="shared" ca="1" si="248"/>
        <v>1</v>
      </c>
      <c r="F2963" s="9">
        <f t="shared" ca="1" si="246"/>
        <v>4</v>
      </c>
      <c r="G2963" s="9">
        <f t="shared" ca="1" si="249"/>
        <v>10</v>
      </c>
      <c r="H2963" s="9">
        <f t="shared" ca="1" si="250"/>
        <v>3</v>
      </c>
      <c r="I2963" s="9">
        <f ca="1">RAND()*(Packaging[[#This Row],[Ordering cost]]+Packaging[[#This Row],[Holding cost]])+0.2</f>
        <v>1.5874444945110984</v>
      </c>
      <c r="J2963" s="9">
        <f ca="1">SUM(Packaging[[#This Row],[Purchase Cost]:[Taxes]])</f>
        <v>40.587444494511097</v>
      </c>
      <c r="K2963" s="9" t="str">
        <f>TEXT(Packaging[[#This Row],[Deliverydate_C]],"mmm")</f>
        <v>Jan</v>
      </c>
      <c r="L2963" s="9"/>
      <c r="M2963" s="9" t="s">
        <v>220</v>
      </c>
    </row>
    <row r="2964" spans="3:13" x14ac:dyDescent="0.25">
      <c r="C2964" s="9">
        <f t="shared" ca="1" si="247"/>
        <v>20</v>
      </c>
      <c r="D2964" s="9" cm="1">
        <f t="array" aca="1" ref="D2964" ca="1">_xlfn.ANCHORARRAY(C2964)*0.05</f>
        <v>1</v>
      </c>
      <c r="E2964" s="9">
        <f t="shared" ca="1" si="248"/>
        <v>1</v>
      </c>
      <c r="F2964" s="9">
        <f t="shared" ca="1" si="246"/>
        <v>4</v>
      </c>
      <c r="G2964" s="9">
        <f t="shared" ca="1" si="249"/>
        <v>10</v>
      </c>
      <c r="H2964" s="9">
        <f t="shared" ca="1" si="250"/>
        <v>3</v>
      </c>
      <c r="I2964" s="9">
        <f ca="1">RAND()*(Packaging[[#This Row],[Ordering cost]]+Packaging[[#This Row],[Holding cost]])+0.2</f>
        <v>0.55232216119393507</v>
      </c>
      <c r="J2964" s="9">
        <f ca="1">SUM(Packaging[[#This Row],[Purchase Cost]:[Taxes]])</f>
        <v>39.552322161193935</v>
      </c>
      <c r="K2964" s="9" t="str">
        <f>TEXT(Packaging[[#This Row],[Deliverydate_C]],"mmm")</f>
        <v>Jan</v>
      </c>
      <c r="L2964" s="9"/>
      <c r="M2964" s="9" t="s">
        <v>219</v>
      </c>
    </row>
    <row r="2965" spans="3:13" x14ac:dyDescent="0.25">
      <c r="C2965" s="9">
        <f t="shared" ca="1" si="247"/>
        <v>25</v>
      </c>
      <c r="D2965" s="9" cm="1">
        <f t="array" aca="1" ref="D2965" ca="1">_xlfn.ANCHORARRAY(C2965)*0.05</f>
        <v>1.25</v>
      </c>
      <c r="E2965" s="9">
        <f t="shared" ca="1" si="248"/>
        <v>1</v>
      </c>
      <c r="F2965" s="9">
        <f t="shared" ca="1" si="246"/>
        <v>4</v>
      </c>
      <c r="G2965" s="9">
        <f t="shared" ca="1" si="249"/>
        <v>12</v>
      </c>
      <c r="H2965" s="9">
        <f t="shared" ca="1" si="250"/>
        <v>4</v>
      </c>
      <c r="I2965" s="9">
        <f ca="1">RAND()*(Packaging[[#This Row],[Ordering cost]]+Packaging[[#This Row],[Holding cost]])+0.2</f>
        <v>1.3194981007968807</v>
      </c>
      <c r="J2965" s="9">
        <f ca="1">SUM(Packaging[[#This Row],[Purchase Cost]:[Taxes]])</f>
        <v>48.569498100796878</v>
      </c>
      <c r="K2965" s="9" t="str">
        <f>TEXT(Packaging[[#This Row],[Deliverydate_C]],"mmm")</f>
        <v>Jan</v>
      </c>
      <c r="L2965" s="9"/>
      <c r="M2965" s="9" t="s">
        <v>220</v>
      </c>
    </row>
    <row r="2966" spans="3:13" x14ac:dyDescent="0.25">
      <c r="C2966" s="9">
        <f t="shared" ca="1" si="247"/>
        <v>20</v>
      </c>
      <c r="D2966" s="9" cm="1">
        <f t="array" aca="1" ref="D2966" ca="1">_xlfn.ANCHORARRAY(C2966)*0.05</f>
        <v>1</v>
      </c>
      <c r="E2966" s="9">
        <f t="shared" ca="1" si="248"/>
        <v>2</v>
      </c>
      <c r="F2966" s="9">
        <f t="shared" ca="1" si="246"/>
        <v>3</v>
      </c>
      <c r="G2966" s="9">
        <f t="shared" ca="1" si="249"/>
        <v>15</v>
      </c>
      <c r="H2966" s="9">
        <f t="shared" ca="1" si="250"/>
        <v>2</v>
      </c>
      <c r="I2966" s="9">
        <f ca="1">RAND()*(Packaging[[#This Row],[Ordering cost]]+Packaging[[#This Row],[Holding cost]])+0.2</f>
        <v>0.8501782835324958</v>
      </c>
      <c r="J2966" s="9">
        <f ca="1">SUM(Packaging[[#This Row],[Purchase Cost]:[Taxes]])</f>
        <v>43.850178283532493</v>
      </c>
      <c r="K2966" s="9" t="str">
        <f>TEXT(Packaging[[#This Row],[Deliverydate_C]],"mmm")</f>
        <v>Jan</v>
      </c>
      <c r="L2966" s="9"/>
      <c r="M2966" s="9" t="s">
        <v>219</v>
      </c>
    </row>
    <row r="2967" spans="3:13" x14ac:dyDescent="0.25">
      <c r="C2967" s="9">
        <f t="shared" ca="1" si="247"/>
        <v>26</v>
      </c>
      <c r="D2967" s="9" cm="1">
        <f t="array" aca="1" ref="D2967" ca="1">_xlfn.ANCHORARRAY(C2967)*0.05</f>
        <v>1.3</v>
      </c>
      <c r="E2967" s="9">
        <f t="shared" ca="1" si="248"/>
        <v>1</v>
      </c>
      <c r="F2967" s="9">
        <f t="shared" ca="1" si="246"/>
        <v>4</v>
      </c>
      <c r="G2967" s="9">
        <f t="shared" ca="1" si="249"/>
        <v>14</v>
      </c>
      <c r="H2967" s="9">
        <f t="shared" ca="1" si="250"/>
        <v>4</v>
      </c>
      <c r="I2967" s="9">
        <f ca="1">RAND()*(Packaging[[#This Row],[Ordering cost]]+Packaging[[#This Row],[Holding cost]])+0.2</f>
        <v>2.359456522176747</v>
      </c>
      <c r="J2967" s="9">
        <f ca="1">SUM(Packaging[[#This Row],[Purchase Cost]:[Taxes]])</f>
        <v>52.659456522176747</v>
      </c>
      <c r="K2967" s="9" t="str">
        <f>TEXT(Packaging[[#This Row],[Deliverydate_C]],"mmm")</f>
        <v>Jan</v>
      </c>
      <c r="L2967" s="9"/>
      <c r="M2967" s="9" t="s">
        <v>219</v>
      </c>
    </row>
    <row r="2968" spans="3:13" x14ac:dyDescent="0.25">
      <c r="C2968" s="9">
        <f t="shared" ca="1" si="247"/>
        <v>26</v>
      </c>
      <c r="D2968" s="9" cm="1">
        <f t="array" aca="1" ref="D2968" ca="1">_xlfn.ANCHORARRAY(C2968)*0.05</f>
        <v>1.3</v>
      </c>
      <c r="E2968" s="9">
        <f t="shared" ca="1" si="248"/>
        <v>2</v>
      </c>
      <c r="F2968" s="9">
        <f t="shared" ca="1" si="246"/>
        <v>3</v>
      </c>
      <c r="G2968" s="9">
        <f t="shared" ca="1" si="249"/>
        <v>11</v>
      </c>
      <c r="H2968" s="9">
        <f t="shared" ca="1" si="250"/>
        <v>2</v>
      </c>
      <c r="I2968" s="9">
        <f ca="1">RAND()*(Packaging[[#This Row],[Ordering cost]]+Packaging[[#This Row],[Holding cost]])+0.2</f>
        <v>3.0896976101620708</v>
      </c>
      <c r="J2968" s="9">
        <f ca="1">SUM(Packaging[[#This Row],[Purchase Cost]:[Taxes]])</f>
        <v>48.389697610162067</v>
      </c>
      <c r="K2968" s="9" t="str">
        <f>TEXT(Packaging[[#This Row],[Deliverydate_C]],"mmm")</f>
        <v>Jan</v>
      </c>
      <c r="L2968" s="9"/>
      <c r="M2968" s="9" t="s">
        <v>220</v>
      </c>
    </row>
    <row r="2969" spans="3:13" x14ac:dyDescent="0.25">
      <c r="C2969" s="9">
        <f t="shared" ca="1" si="247"/>
        <v>24</v>
      </c>
      <c r="D2969" s="9" cm="1">
        <f t="array" aca="1" ref="D2969" ca="1">_xlfn.ANCHORARRAY(C2969)*0.05</f>
        <v>1.2000000000000002</v>
      </c>
      <c r="E2969" s="9">
        <f t="shared" ca="1" si="248"/>
        <v>2</v>
      </c>
      <c r="F2969" s="9">
        <f t="shared" ca="1" si="246"/>
        <v>3</v>
      </c>
      <c r="G2969" s="9">
        <f t="shared" ca="1" si="249"/>
        <v>15</v>
      </c>
      <c r="H2969" s="9">
        <f t="shared" ca="1" si="250"/>
        <v>3</v>
      </c>
      <c r="I2969" s="9">
        <f ca="1">RAND()*(Packaging[[#This Row],[Ordering cost]]+Packaging[[#This Row],[Holding cost]])+0.2</f>
        <v>1.37095356136849</v>
      </c>
      <c r="J2969" s="9">
        <f ca="1">SUM(Packaging[[#This Row],[Purchase Cost]:[Taxes]])</f>
        <v>49.570953561368491</v>
      </c>
      <c r="K2969" s="9" t="str">
        <f>TEXT(Packaging[[#This Row],[Deliverydate_C]],"mmm")</f>
        <v>Jan</v>
      </c>
      <c r="L2969" s="9"/>
      <c r="M2969" s="9" t="s">
        <v>220</v>
      </c>
    </row>
    <row r="2970" spans="3:13" x14ac:dyDescent="0.25">
      <c r="C2970" s="9">
        <f t="shared" ca="1" si="247"/>
        <v>26</v>
      </c>
      <c r="D2970" s="9" cm="1">
        <f t="array" aca="1" ref="D2970" ca="1">_xlfn.ANCHORARRAY(C2970)*0.05</f>
        <v>1.3</v>
      </c>
      <c r="E2970" s="9">
        <f t="shared" ca="1" si="248"/>
        <v>1</v>
      </c>
      <c r="F2970" s="9">
        <f t="shared" ca="1" si="246"/>
        <v>4</v>
      </c>
      <c r="G2970" s="9">
        <f t="shared" ca="1" si="249"/>
        <v>14</v>
      </c>
      <c r="H2970" s="9">
        <f t="shared" ca="1" si="250"/>
        <v>4</v>
      </c>
      <c r="I2970" s="9">
        <f ca="1">RAND()*(Packaging[[#This Row],[Ordering cost]]+Packaging[[#This Row],[Holding cost]])+0.2</f>
        <v>2.0406154696653149</v>
      </c>
      <c r="J2970" s="9">
        <f ca="1">SUM(Packaging[[#This Row],[Purchase Cost]:[Taxes]])</f>
        <v>52.340615469665309</v>
      </c>
      <c r="K2970" s="9" t="str">
        <f>TEXT(Packaging[[#This Row],[Deliverydate_C]],"mmm")</f>
        <v>Jan</v>
      </c>
      <c r="L2970" s="9"/>
      <c r="M2970" s="9" t="s">
        <v>219</v>
      </c>
    </row>
    <row r="2971" spans="3:13" x14ac:dyDescent="0.25">
      <c r="C2971" s="9">
        <f t="shared" ca="1" si="247"/>
        <v>27</v>
      </c>
      <c r="D2971" s="9" cm="1">
        <f t="array" aca="1" ref="D2971" ca="1">_xlfn.ANCHORARRAY(C2971)*0.05</f>
        <v>1.35</v>
      </c>
      <c r="E2971" s="9">
        <f t="shared" ca="1" si="248"/>
        <v>1</v>
      </c>
      <c r="F2971" s="9">
        <f t="shared" ca="1" si="246"/>
        <v>4</v>
      </c>
      <c r="G2971" s="9">
        <f t="shared" ca="1" si="249"/>
        <v>15</v>
      </c>
      <c r="H2971" s="9">
        <f t="shared" ca="1" si="250"/>
        <v>2</v>
      </c>
      <c r="I2971" s="9">
        <f ca="1">RAND()*(Packaging[[#This Row],[Ordering cost]]+Packaging[[#This Row],[Holding cost]])+0.2</f>
        <v>0.52665356739975355</v>
      </c>
      <c r="J2971" s="9">
        <f ca="1">SUM(Packaging[[#This Row],[Purchase Cost]:[Taxes]])</f>
        <v>50.876653567399757</v>
      </c>
      <c r="K2971" s="9" t="str">
        <f>TEXT(Packaging[[#This Row],[Deliverydate_C]],"mmm")</f>
        <v>Jan</v>
      </c>
      <c r="L2971" s="9"/>
      <c r="M2971" s="9" t="s">
        <v>220</v>
      </c>
    </row>
    <row r="2972" spans="3:13" x14ac:dyDescent="0.25">
      <c r="C2972" s="9">
        <f t="shared" ca="1" si="247"/>
        <v>20</v>
      </c>
      <c r="D2972" s="9" cm="1">
        <f t="array" aca="1" ref="D2972" ca="1">_xlfn.ANCHORARRAY(C2972)*0.05</f>
        <v>1</v>
      </c>
      <c r="E2972" s="9">
        <f t="shared" ca="1" si="248"/>
        <v>1</v>
      </c>
      <c r="F2972" s="9">
        <f t="shared" ca="1" si="246"/>
        <v>3</v>
      </c>
      <c r="G2972" s="9">
        <f t="shared" ca="1" si="249"/>
        <v>13</v>
      </c>
      <c r="H2972" s="9">
        <f t="shared" ca="1" si="250"/>
        <v>3</v>
      </c>
      <c r="I2972" s="9">
        <f ca="1">RAND()*(Packaging[[#This Row],[Ordering cost]]+Packaging[[#This Row],[Holding cost]])+0.2</f>
        <v>0.50375221193577646</v>
      </c>
      <c r="J2972" s="9">
        <f ca="1">SUM(Packaging[[#This Row],[Purchase Cost]:[Taxes]])</f>
        <v>41.503752211935776</v>
      </c>
      <c r="K2972" s="9" t="str">
        <f>TEXT(Packaging[[#This Row],[Deliverydate_C]],"mmm")</f>
        <v>Jan</v>
      </c>
      <c r="L2972" s="9"/>
      <c r="M2972" s="9" t="s">
        <v>220</v>
      </c>
    </row>
    <row r="2973" spans="3:13" x14ac:dyDescent="0.25">
      <c r="C2973" s="9">
        <f t="shared" ca="1" si="247"/>
        <v>24</v>
      </c>
      <c r="D2973" s="9" cm="1">
        <f t="array" aca="1" ref="D2973" ca="1">_xlfn.ANCHORARRAY(C2973)*0.05</f>
        <v>1.2000000000000002</v>
      </c>
      <c r="E2973" s="9">
        <f t="shared" ca="1" si="248"/>
        <v>2</v>
      </c>
      <c r="F2973" s="9">
        <f t="shared" ca="1" si="246"/>
        <v>3</v>
      </c>
      <c r="G2973" s="9">
        <f t="shared" ca="1" si="249"/>
        <v>12</v>
      </c>
      <c r="H2973" s="9">
        <f t="shared" ca="1" si="250"/>
        <v>3</v>
      </c>
      <c r="I2973" s="9">
        <f ca="1">RAND()*(Packaging[[#This Row],[Ordering cost]]+Packaging[[#This Row],[Holding cost]])+0.2</f>
        <v>2.2859185135727245</v>
      </c>
      <c r="J2973" s="9">
        <f ca="1">SUM(Packaging[[#This Row],[Purchase Cost]:[Taxes]])</f>
        <v>47.485918513572727</v>
      </c>
      <c r="K2973" s="9" t="str">
        <f>TEXT(Packaging[[#This Row],[Deliverydate_C]],"mmm")</f>
        <v>Jan</v>
      </c>
      <c r="L2973" s="9"/>
      <c r="M2973" s="9" t="s">
        <v>220</v>
      </c>
    </row>
    <row r="2974" spans="3:13" x14ac:dyDescent="0.25">
      <c r="C2974" s="9">
        <f t="shared" ca="1" si="247"/>
        <v>25</v>
      </c>
      <c r="D2974" s="9" cm="1">
        <f t="array" aca="1" ref="D2974" ca="1">_xlfn.ANCHORARRAY(C2974)*0.05</f>
        <v>1.25</v>
      </c>
      <c r="E2974" s="9">
        <f t="shared" ca="1" si="248"/>
        <v>2</v>
      </c>
      <c r="F2974" s="9">
        <f t="shared" ca="1" si="246"/>
        <v>3</v>
      </c>
      <c r="G2974" s="9">
        <f t="shared" ca="1" si="249"/>
        <v>10</v>
      </c>
      <c r="H2974" s="9">
        <f t="shared" ca="1" si="250"/>
        <v>2</v>
      </c>
      <c r="I2974" s="9">
        <f ca="1">RAND()*(Packaging[[#This Row],[Ordering cost]]+Packaging[[#This Row],[Holding cost]])+0.2</f>
        <v>1.9143913825954866</v>
      </c>
      <c r="J2974" s="9">
        <f ca="1">SUM(Packaging[[#This Row],[Purchase Cost]:[Taxes]])</f>
        <v>45.16439138259549</v>
      </c>
      <c r="K2974" s="9" t="str">
        <f>TEXT(Packaging[[#This Row],[Deliverydate_C]],"mmm")</f>
        <v>Jan</v>
      </c>
      <c r="L2974" s="9"/>
      <c r="M2974" s="9" t="s">
        <v>219</v>
      </c>
    </row>
    <row r="2975" spans="3:13" x14ac:dyDescent="0.25">
      <c r="C2975" s="9">
        <f t="shared" ca="1" si="247"/>
        <v>24</v>
      </c>
      <c r="D2975" s="9" cm="1">
        <f t="array" aca="1" ref="D2975" ca="1">_xlfn.ANCHORARRAY(C2975)*0.05</f>
        <v>1.2000000000000002</v>
      </c>
      <c r="E2975" s="9">
        <f t="shared" ca="1" si="248"/>
        <v>1</v>
      </c>
      <c r="F2975" s="9">
        <f t="shared" ca="1" si="246"/>
        <v>3</v>
      </c>
      <c r="G2975" s="9">
        <f t="shared" ca="1" si="249"/>
        <v>12</v>
      </c>
      <c r="H2975" s="9">
        <f t="shared" ca="1" si="250"/>
        <v>4</v>
      </c>
      <c r="I2975" s="9">
        <f ca="1">RAND()*(Packaging[[#This Row],[Ordering cost]]+Packaging[[#This Row],[Holding cost]])+0.2</f>
        <v>1.0869264499993179</v>
      </c>
      <c r="J2975" s="9">
        <f ca="1">SUM(Packaging[[#This Row],[Purchase Cost]:[Taxes]])</f>
        <v>46.286926449999321</v>
      </c>
      <c r="K2975" s="9" t="str">
        <f>TEXT(Packaging[[#This Row],[Deliverydate_C]],"mmm")</f>
        <v>Jan</v>
      </c>
      <c r="L2975" s="9"/>
      <c r="M2975" s="9" t="s">
        <v>219</v>
      </c>
    </row>
    <row r="2976" spans="3:13" x14ac:dyDescent="0.25">
      <c r="C2976" s="9">
        <f t="shared" ca="1" si="247"/>
        <v>22</v>
      </c>
      <c r="D2976" s="9" cm="1">
        <f t="array" aca="1" ref="D2976" ca="1">_xlfn.ANCHORARRAY(C2976)*0.05</f>
        <v>1.1000000000000001</v>
      </c>
      <c r="E2976" s="9">
        <f t="shared" ca="1" si="248"/>
        <v>2</v>
      </c>
      <c r="F2976" s="9">
        <f t="shared" ca="1" si="246"/>
        <v>4</v>
      </c>
      <c r="G2976" s="9">
        <f t="shared" ca="1" si="249"/>
        <v>13</v>
      </c>
      <c r="H2976" s="9">
        <f t="shared" ca="1" si="250"/>
        <v>2</v>
      </c>
      <c r="I2976" s="9">
        <f ca="1">RAND()*(Packaging[[#This Row],[Ordering cost]]+Packaging[[#This Row],[Holding cost]])+0.2</f>
        <v>1.0308202924820788</v>
      </c>
      <c r="J2976" s="9">
        <f ca="1">SUM(Packaging[[#This Row],[Purchase Cost]:[Taxes]])</f>
        <v>45.130820292482078</v>
      </c>
      <c r="K2976" s="9" t="str">
        <f>TEXT(Packaging[[#This Row],[Deliverydate_C]],"mmm")</f>
        <v>Jan</v>
      </c>
      <c r="L2976" s="9"/>
      <c r="M2976" s="9" t="s">
        <v>219</v>
      </c>
    </row>
    <row r="2977" spans="3:13" x14ac:dyDescent="0.25">
      <c r="C2977" s="9">
        <f t="shared" ca="1" si="247"/>
        <v>24</v>
      </c>
      <c r="D2977" s="9" cm="1">
        <f t="array" aca="1" ref="D2977" ca="1">_xlfn.ANCHORARRAY(C2977)*0.05</f>
        <v>1.2000000000000002</v>
      </c>
      <c r="E2977" s="9">
        <f t="shared" ca="1" si="248"/>
        <v>2</v>
      </c>
      <c r="F2977" s="9">
        <f t="shared" ca="1" si="246"/>
        <v>4</v>
      </c>
      <c r="G2977" s="9">
        <f t="shared" ca="1" si="249"/>
        <v>12</v>
      </c>
      <c r="H2977" s="9">
        <f t="shared" ca="1" si="250"/>
        <v>3</v>
      </c>
      <c r="I2977" s="9">
        <f ca="1">RAND()*(Packaging[[#This Row],[Ordering cost]]+Packaging[[#This Row],[Holding cost]])+0.2</f>
        <v>2.0939793411324423</v>
      </c>
      <c r="J2977" s="9">
        <f ca="1">SUM(Packaging[[#This Row],[Purchase Cost]:[Taxes]])</f>
        <v>48.293979341132442</v>
      </c>
      <c r="K2977" s="9" t="str">
        <f>TEXT(Packaging[[#This Row],[Deliverydate_C]],"mmm")</f>
        <v>Jan</v>
      </c>
      <c r="L2977" s="9"/>
      <c r="M2977" s="9" t="s">
        <v>220</v>
      </c>
    </row>
    <row r="2978" spans="3:13" x14ac:dyDescent="0.25">
      <c r="C2978" s="9">
        <f t="shared" ca="1" si="247"/>
        <v>26</v>
      </c>
      <c r="D2978" s="9" cm="1">
        <f t="array" aca="1" ref="D2978" ca="1">_xlfn.ANCHORARRAY(C2978)*0.05</f>
        <v>1.3</v>
      </c>
      <c r="E2978" s="9">
        <f t="shared" ca="1" si="248"/>
        <v>2</v>
      </c>
      <c r="F2978" s="9">
        <f t="shared" ca="1" si="246"/>
        <v>4</v>
      </c>
      <c r="G2978" s="9">
        <f t="shared" ca="1" si="249"/>
        <v>15</v>
      </c>
      <c r="H2978" s="9">
        <f t="shared" ca="1" si="250"/>
        <v>3</v>
      </c>
      <c r="I2978" s="9">
        <f ca="1">RAND()*(Packaging[[#This Row],[Ordering cost]]+Packaging[[#This Row],[Holding cost]])+0.2</f>
        <v>1.8972438750590206</v>
      </c>
      <c r="J2978" s="9">
        <f ca="1">SUM(Packaging[[#This Row],[Purchase Cost]:[Taxes]])</f>
        <v>53.197243875059016</v>
      </c>
      <c r="K2978" s="9" t="str">
        <f>TEXT(Packaging[[#This Row],[Deliverydate_C]],"mmm")</f>
        <v>Jan</v>
      </c>
      <c r="L2978" s="9"/>
      <c r="M2978" s="9" t="s">
        <v>219</v>
      </c>
    </row>
    <row r="2979" spans="3:13" x14ac:dyDescent="0.25">
      <c r="C2979" s="9">
        <f t="shared" ca="1" si="247"/>
        <v>29</v>
      </c>
      <c r="D2979" s="9" cm="1">
        <f t="array" aca="1" ref="D2979" ca="1">_xlfn.ANCHORARRAY(C2979)*0.05</f>
        <v>1.4500000000000002</v>
      </c>
      <c r="E2979" s="9">
        <f t="shared" ca="1" si="248"/>
        <v>1</v>
      </c>
      <c r="F2979" s="9">
        <f t="shared" ca="1" si="246"/>
        <v>4</v>
      </c>
      <c r="G2979" s="9">
        <f t="shared" ca="1" si="249"/>
        <v>12</v>
      </c>
      <c r="H2979" s="9">
        <f t="shared" ca="1" si="250"/>
        <v>5</v>
      </c>
      <c r="I2979" s="9">
        <f ca="1">RAND()*(Packaging[[#This Row],[Ordering cost]]+Packaging[[#This Row],[Holding cost]])+0.2</f>
        <v>0.53658987020774052</v>
      </c>
      <c r="J2979" s="9">
        <f ca="1">SUM(Packaging[[#This Row],[Purchase Cost]:[Taxes]])</f>
        <v>52.986589870207744</v>
      </c>
      <c r="K2979" s="9" t="str">
        <f>TEXT(Packaging[[#This Row],[Deliverydate_C]],"mmm")</f>
        <v>Jan</v>
      </c>
      <c r="L2979" s="9"/>
      <c r="M2979" s="9" t="s">
        <v>220</v>
      </c>
    </row>
    <row r="2980" spans="3:13" x14ac:dyDescent="0.25">
      <c r="C2980" s="9">
        <f t="shared" ca="1" si="247"/>
        <v>21</v>
      </c>
      <c r="D2980" s="9" cm="1">
        <f t="array" aca="1" ref="D2980" ca="1">_xlfn.ANCHORARRAY(C2980)*0.05</f>
        <v>1.05</v>
      </c>
      <c r="E2980" s="9">
        <f t="shared" ca="1" si="248"/>
        <v>1</v>
      </c>
      <c r="F2980" s="9">
        <f t="shared" ca="1" si="246"/>
        <v>4</v>
      </c>
      <c r="G2980" s="9">
        <f t="shared" ca="1" si="249"/>
        <v>14</v>
      </c>
      <c r="H2980" s="9">
        <f t="shared" ca="1" si="250"/>
        <v>3</v>
      </c>
      <c r="I2980" s="9">
        <f ca="1">RAND()*(Packaging[[#This Row],[Ordering cost]]+Packaging[[#This Row],[Holding cost]])+0.2</f>
        <v>0.36619836090707558</v>
      </c>
      <c r="J2980" s="9">
        <f ca="1">SUM(Packaging[[#This Row],[Purchase Cost]:[Taxes]])</f>
        <v>44.416198360907075</v>
      </c>
      <c r="K2980" s="9" t="str">
        <f>TEXT(Packaging[[#This Row],[Deliverydate_C]],"mmm")</f>
        <v>Jan</v>
      </c>
      <c r="L2980" s="9"/>
      <c r="M2980" s="9" t="s">
        <v>220</v>
      </c>
    </row>
    <row r="2981" spans="3:13" x14ac:dyDescent="0.25">
      <c r="C2981" s="9">
        <f t="shared" ca="1" si="247"/>
        <v>28</v>
      </c>
      <c r="D2981" s="9" cm="1">
        <f t="array" aca="1" ref="D2981" ca="1">_xlfn.ANCHORARRAY(C2981)*0.05</f>
        <v>1.4000000000000001</v>
      </c>
      <c r="E2981" s="9">
        <f t="shared" ca="1" si="248"/>
        <v>2</v>
      </c>
      <c r="F2981" s="9">
        <f t="shared" ca="1" si="246"/>
        <v>3</v>
      </c>
      <c r="G2981" s="9">
        <f t="shared" ca="1" si="249"/>
        <v>11</v>
      </c>
      <c r="H2981" s="9">
        <f t="shared" ca="1" si="250"/>
        <v>4</v>
      </c>
      <c r="I2981" s="9">
        <f ca="1">RAND()*(Packaging[[#This Row],[Ordering cost]]+Packaging[[#This Row],[Holding cost]])+0.2</f>
        <v>1.1643694774126303</v>
      </c>
      <c r="J2981" s="9">
        <f ca="1">SUM(Packaging[[#This Row],[Purchase Cost]:[Taxes]])</f>
        <v>50.564369477412626</v>
      </c>
      <c r="K2981" s="9" t="str">
        <f>TEXT(Packaging[[#This Row],[Deliverydate_C]],"mmm")</f>
        <v>Jan</v>
      </c>
      <c r="L2981" s="9"/>
      <c r="M2981" s="9" t="s">
        <v>220</v>
      </c>
    </row>
    <row r="2982" spans="3:13" x14ac:dyDescent="0.25">
      <c r="C2982" s="9">
        <f t="shared" ca="1" si="247"/>
        <v>20</v>
      </c>
      <c r="D2982" s="9" cm="1">
        <f t="array" aca="1" ref="D2982" ca="1">_xlfn.ANCHORARRAY(C2982)*0.05</f>
        <v>1</v>
      </c>
      <c r="E2982" s="9">
        <f t="shared" ca="1" si="248"/>
        <v>2</v>
      </c>
      <c r="F2982" s="9">
        <f t="shared" ca="1" si="246"/>
        <v>4</v>
      </c>
      <c r="G2982" s="9">
        <f t="shared" ca="1" si="249"/>
        <v>11</v>
      </c>
      <c r="H2982" s="9">
        <f t="shared" ca="1" si="250"/>
        <v>5</v>
      </c>
      <c r="I2982" s="9">
        <f ca="1">RAND()*(Packaging[[#This Row],[Ordering cost]]+Packaging[[#This Row],[Holding cost]])+0.2</f>
        <v>0.4551175630997451</v>
      </c>
      <c r="J2982" s="9">
        <f ca="1">SUM(Packaging[[#This Row],[Purchase Cost]:[Taxes]])</f>
        <v>43.455117563099748</v>
      </c>
      <c r="K2982" s="9" t="str">
        <f>TEXT(Packaging[[#This Row],[Deliverydate_C]],"mmm")</f>
        <v>Jan</v>
      </c>
      <c r="L2982" s="9"/>
      <c r="M2982" s="9" t="s">
        <v>220</v>
      </c>
    </row>
    <row r="2983" spans="3:13" x14ac:dyDescent="0.25">
      <c r="C2983" s="9">
        <f t="shared" ca="1" si="247"/>
        <v>22</v>
      </c>
      <c r="D2983" s="9" cm="1">
        <f t="array" aca="1" ref="D2983" ca="1">_xlfn.ANCHORARRAY(C2983)*0.05</f>
        <v>1.1000000000000001</v>
      </c>
      <c r="E2983" s="9">
        <f t="shared" ca="1" si="248"/>
        <v>2</v>
      </c>
      <c r="F2983" s="9">
        <f t="shared" ca="1" si="246"/>
        <v>4</v>
      </c>
      <c r="G2983" s="9">
        <f t="shared" ca="1" si="249"/>
        <v>12</v>
      </c>
      <c r="H2983" s="9">
        <f t="shared" ca="1" si="250"/>
        <v>4</v>
      </c>
      <c r="I2983" s="9">
        <f ca="1">RAND()*(Packaging[[#This Row],[Ordering cost]]+Packaging[[#This Row],[Holding cost]])+0.2</f>
        <v>3.2949309009473438</v>
      </c>
      <c r="J2983" s="9">
        <f ca="1">SUM(Packaging[[#This Row],[Purchase Cost]:[Taxes]])</f>
        <v>48.394930900947344</v>
      </c>
      <c r="K2983" s="9" t="str">
        <f>TEXT(Packaging[[#This Row],[Deliverydate_C]],"mmm")</f>
        <v>Jan</v>
      </c>
      <c r="L2983" s="9"/>
      <c r="M2983" s="9" t="s">
        <v>221</v>
      </c>
    </row>
    <row r="2984" spans="3:13" x14ac:dyDescent="0.25">
      <c r="C2984" s="9">
        <f t="shared" ca="1" si="247"/>
        <v>21</v>
      </c>
      <c r="D2984" s="9" cm="1">
        <f t="array" aca="1" ref="D2984" ca="1">_xlfn.ANCHORARRAY(C2984)*0.05</f>
        <v>1.05</v>
      </c>
      <c r="E2984" s="9">
        <f t="shared" ca="1" si="248"/>
        <v>1</v>
      </c>
      <c r="F2984" s="9">
        <f t="shared" ca="1" si="246"/>
        <v>3</v>
      </c>
      <c r="G2984" s="9">
        <f t="shared" ca="1" si="249"/>
        <v>15</v>
      </c>
      <c r="H2984" s="9">
        <f t="shared" ca="1" si="250"/>
        <v>5</v>
      </c>
      <c r="I2984" s="9">
        <f ca="1">RAND()*(Packaging[[#This Row],[Ordering cost]]+Packaging[[#This Row],[Holding cost]])+0.2</f>
        <v>0.958510718631157</v>
      </c>
      <c r="J2984" s="9">
        <f ca="1">SUM(Packaging[[#This Row],[Purchase Cost]:[Taxes]])</f>
        <v>47.008510718631157</v>
      </c>
      <c r="K2984" s="9" t="str">
        <f>TEXT(Packaging[[#This Row],[Deliverydate_C]],"mmm")</f>
        <v>Jan</v>
      </c>
      <c r="L2984" s="9"/>
      <c r="M2984" s="9" t="s">
        <v>221</v>
      </c>
    </row>
    <row r="2985" spans="3:13" x14ac:dyDescent="0.25">
      <c r="C2985" s="9">
        <f t="shared" ca="1" si="247"/>
        <v>28</v>
      </c>
      <c r="D2985" s="9" cm="1">
        <f t="array" aca="1" ref="D2985" ca="1">_xlfn.ANCHORARRAY(C2985)*0.05</f>
        <v>1.4000000000000001</v>
      </c>
      <c r="E2985" s="9">
        <f t="shared" ca="1" si="248"/>
        <v>2</v>
      </c>
      <c r="F2985" s="9">
        <f t="shared" ca="1" si="246"/>
        <v>4</v>
      </c>
      <c r="G2985" s="9">
        <f t="shared" ca="1" si="249"/>
        <v>10</v>
      </c>
      <c r="H2985" s="9">
        <f t="shared" ca="1" si="250"/>
        <v>3</v>
      </c>
      <c r="I2985" s="9">
        <f ca="1">RAND()*(Packaging[[#This Row],[Ordering cost]]+Packaging[[#This Row],[Holding cost]])+0.2</f>
        <v>3.4843947527686985</v>
      </c>
      <c r="J2985" s="9">
        <f ca="1">SUM(Packaging[[#This Row],[Purchase Cost]:[Taxes]])</f>
        <v>51.884394752768699</v>
      </c>
      <c r="K2985" s="9" t="str">
        <f>TEXT(Packaging[[#This Row],[Deliverydate_C]],"mmm")</f>
        <v>Jan</v>
      </c>
      <c r="L2985" s="9"/>
      <c r="M2985" s="9" t="s">
        <v>220</v>
      </c>
    </row>
    <row r="2986" spans="3:13" x14ac:dyDescent="0.25">
      <c r="C2986" s="9">
        <f t="shared" ca="1" si="247"/>
        <v>20</v>
      </c>
      <c r="D2986" s="9" cm="1">
        <f t="array" aca="1" ref="D2986" ca="1">_xlfn.ANCHORARRAY(C2986)*0.05</f>
        <v>1</v>
      </c>
      <c r="E2986" s="9">
        <f t="shared" ca="1" si="248"/>
        <v>2</v>
      </c>
      <c r="F2986" s="9">
        <f t="shared" ca="1" si="246"/>
        <v>3</v>
      </c>
      <c r="G2986" s="9">
        <f t="shared" ca="1" si="249"/>
        <v>15</v>
      </c>
      <c r="H2986" s="9">
        <f t="shared" ca="1" si="250"/>
        <v>5</v>
      </c>
      <c r="I2986" s="9">
        <f ca="1">RAND()*(Packaging[[#This Row],[Ordering cost]]+Packaging[[#This Row],[Holding cost]])+0.2</f>
        <v>2.0157725986967581</v>
      </c>
      <c r="J2986" s="9">
        <f ca="1">SUM(Packaging[[#This Row],[Purchase Cost]:[Taxes]])</f>
        <v>48.015772598696756</v>
      </c>
      <c r="K2986" s="9" t="str">
        <f>TEXT(Packaging[[#This Row],[Deliverydate_C]],"mmm")</f>
        <v>Jan</v>
      </c>
      <c r="L2986" s="9"/>
      <c r="M2986" s="9" t="s">
        <v>220</v>
      </c>
    </row>
    <row r="2987" spans="3:13" x14ac:dyDescent="0.25">
      <c r="C2987" s="9">
        <f t="shared" ca="1" si="247"/>
        <v>28</v>
      </c>
      <c r="D2987" s="9" cm="1">
        <f t="array" aca="1" ref="D2987" ca="1">_xlfn.ANCHORARRAY(C2987)*0.05</f>
        <v>1.4000000000000001</v>
      </c>
      <c r="E2987" s="9">
        <f t="shared" ca="1" si="248"/>
        <v>2</v>
      </c>
      <c r="F2987" s="9">
        <f t="shared" ca="1" si="246"/>
        <v>4</v>
      </c>
      <c r="G2987" s="9">
        <f t="shared" ca="1" si="249"/>
        <v>15</v>
      </c>
      <c r="H2987" s="9">
        <f t="shared" ca="1" si="250"/>
        <v>4</v>
      </c>
      <c r="I2987" s="9">
        <f ca="1">RAND()*(Packaging[[#This Row],[Ordering cost]]+Packaging[[#This Row],[Holding cost]])+0.2</f>
        <v>0.25185066450753624</v>
      </c>
      <c r="J2987" s="9">
        <f ca="1">SUM(Packaging[[#This Row],[Purchase Cost]:[Taxes]])</f>
        <v>54.651850664507535</v>
      </c>
      <c r="K2987" s="9" t="str">
        <f>TEXT(Packaging[[#This Row],[Deliverydate_C]],"mmm")</f>
        <v>Jan</v>
      </c>
      <c r="L2987" s="9"/>
      <c r="M2987" s="9" t="s">
        <v>220</v>
      </c>
    </row>
    <row r="2988" spans="3:13" x14ac:dyDescent="0.25">
      <c r="C2988" s="9">
        <f t="shared" ca="1" si="247"/>
        <v>22</v>
      </c>
      <c r="D2988" s="9" cm="1">
        <f t="array" aca="1" ref="D2988" ca="1">_xlfn.ANCHORARRAY(C2988)*0.05</f>
        <v>1.1000000000000001</v>
      </c>
      <c r="E2988" s="9">
        <f t="shared" ca="1" si="248"/>
        <v>2</v>
      </c>
      <c r="F2988" s="9">
        <f t="shared" ca="1" si="246"/>
        <v>4</v>
      </c>
      <c r="G2988" s="9">
        <f t="shared" ca="1" si="249"/>
        <v>13</v>
      </c>
      <c r="H2988" s="9">
        <f t="shared" ca="1" si="250"/>
        <v>2</v>
      </c>
      <c r="I2988" s="9">
        <f ca="1">RAND()*(Packaging[[#This Row],[Ordering cost]]+Packaging[[#This Row],[Holding cost]])+0.2</f>
        <v>0.27503786175845657</v>
      </c>
      <c r="J2988" s="9">
        <f ca="1">SUM(Packaging[[#This Row],[Purchase Cost]:[Taxes]])</f>
        <v>44.375037861758457</v>
      </c>
      <c r="K2988" s="9" t="str">
        <f>TEXT(Packaging[[#This Row],[Deliverydate_C]],"mmm")</f>
        <v>Jan</v>
      </c>
      <c r="L2988" s="9"/>
      <c r="M2988" s="9" t="s">
        <v>219</v>
      </c>
    </row>
    <row r="2989" spans="3:13" x14ac:dyDescent="0.25">
      <c r="C2989" s="9">
        <f t="shared" ca="1" si="247"/>
        <v>26</v>
      </c>
      <c r="D2989" s="9" cm="1">
        <f t="array" aca="1" ref="D2989" ca="1">_xlfn.ANCHORARRAY(C2989)*0.05</f>
        <v>1.3</v>
      </c>
      <c r="E2989" s="9">
        <f t="shared" ca="1" si="248"/>
        <v>1</v>
      </c>
      <c r="F2989" s="9">
        <f t="shared" ca="1" si="246"/>
        <v>3</v>
      </c>
      <c r="G2989" s="9">
        <f t="shared" ca="1" si="249"/>
        <v>15</v>
      </c>
      <c r="H2989" s="9">
        <f t="shared" ca="1" si="250"/>
        <v>2</v>
      </c>
      <c r="I2989" s="9">
        <f ca="1">RAND()*(Packaging[[#This Row],[Ordering cost]]+Packaging[[#This Row],[Holding cost]])+0.2</f>
        <v>1.9136072614918256</v>
      </c>
      <c r="J2989" s="9">
        <f ca="1">SUM(Packaging[[#This Row],[Purchase Cost]:[Taxes]])</f>
        <v>50.213607261491823</v>
      </c>
      <c r="K2989" s="9" t="str">
        <f>TEXT(Packaging[[#This Row],[Deliverydate_C]],"mmm")</f>
        <v>Jan</v>
      </c>
      <c r="L2989" s="9"/>
      <c r="M2989" s="9" t="s">
        <v>220</v>
      </c>
    </row>
    <row r="2990" spans="3:13" x14ac:dyDescent="0.25">
      <c r="C2990" s="9">
        <f t="shared" ca="1" si="247"/>
        <v>20</v>
      </c>
      <c r="D2990" s="9" cm="1">
        <f t="array" aca="1" ref="D2990" ca="1">_xlfn.ANCHORARRAY(C2990)*0.05</f>
        <v>1</v>
      </c>
      <c r="E2990" s="9">
        <f t="shared" ca="1" si="248"/>
        <v>2</v>
      </c>
      <c r="F2990" s="9">
        <f t="shared" ca="1" si="246"/>
        <v>3</v>
      </c>
      <c r="G2990" s="9">
        <f t="shared" ca="1" si="249"/>
        <v>14</v>
      </c>
      <c r="H2990" s="9">
        <f t="shared" ca="1" si="250"/>
        <v>5</v>
      </c>
      <c r="I2990" s="9">
        <f ca="1">RAND()*(Packaging[[#This Row],[Ordering cost]]+Packaging[[#This Row],[Holding cost]])+0.2</f>
        <v>0.68629620941781089</v>
      </c>
      <c r="J2990" s="9">
        <f ca="1">SUM(Packaging[[#This Row],[Purchase Cost]:[Taxes]])</f>
        <v>45.686296209417812</v>
      </c>
      <c r="K2990" s="9" t="str">
        <f>TEXT(Packaging[[#This Row],[Deliverydate_C]],"mmm")</f>
        <v>Jan</v>
      </c>
      <c r="L2990" s="9"/>
      <c r="M2990" s="9" t="s">
        <v>219</v>
      </c>
    </row>
    <row r="2991" spans="3:13" x14ac:dyDescent="0.25">
      <c r="C2991" s="9">
        <f t="shared" ca="1" si="247"/>
        <v>29</v>
      </c>
      <c r="D2991" s="9" cm="1">
        <f t="array" aca="1" ref="D2991" ca="1">_xlfn.ANCHORARRAY(C2991)*0.05</f>
        <v>1.4500000000000002</v>
      </c>
      <c r="E2991" s="9">
        <f t="shared" ca="1" si="248"/>
        <v>1</v>
      </c>
      <c r="F2991" s="9">
        <f t="shared" ca="1" si="246"/>
        <v>4</v>
      </c>
      <c r="G2991" s="9">
        <f t="shared" ca="1" si="249"/>
        <v>14</v>
      </c>
      <c r="H2991" s="9">
        <f t="shared" ca="1" si="250"/>
        <v>5</v>
      </c>
      <c r="I2991" s="9">
        <f ca="1">RAND()*(Packaging[[#This Row],[Ordering cost]]+Packaging[[#This Row],[Holding cost]])+0.2</f>
        <v>1.6175727195721266</v>
      </c>
      <c r="J2991" s="9">
        <f ca="1">SUM(Packaging[[#This Row],[Purchase Cost]:[Taxes]])</f>
        <v>56.067572719572127</v>
      </c>
      <c r="K2991" s="9" t="str">
        <f>TEXT(Packaging[[#This Row],[Deliverydate_C]],"mmm")</f>
        <v>Jan</v>
      </c>
      <c r="L2991" s="9"/>
      <c r="M2991" s="9" t="s">
        <v>220</v>
      </c>
    </row>
    <row r="2992" spans="3:13" x14ac:dyDescent="0.25">
      <c r="C2992" s="9">
        <f t="shared" ca="1" si="247"/>
        <v>21</v>
      </c>
      <c r="D2992" s="9" cm="1">
        <f t="array" aca="1" ref="D2992" ca="1">_xlfn.ANCHORARRAY(C2992)*0.05</f>
        <v>1.05</v>
      </c>
      <c r="E2992" s="9">
        <f t="shared" ca="1" si="248"/>
        <v>1</v>
      </c>
      <c r="F2992" s="9">
        <f t="shared" ca="1" si="246"/>
        <v>3</v>
      </c>
      <c r="G2992" s="9">
        <f t="shared" ca="1" si="249"/>
        <v>10</v>
      </c>
      <c r="H2992" s="9">
        <f t="shared" ca="1" si="250"/>
        <v>4</v>
      </c>
      <c r="I2992" s="9">
        <f ca="1">RAND()*(Packaging[[#This Row],[Ordering cost]]+Packaging[[#This Row],[Holding cost]])+0.2</f>
        <v>1.2898102086984375</v>
      </c>
      <c r="J2992" s="9">
        <f ca="1">SUM(Packaging[[#This Row],[Purchase Cost]:[Taxes]])</f>
        <v>41.339810208698438</v>
      </c>
      <c r="K2992" s="9" t="str">
        <f>TEXT(Packaging[[#This Row],[Deliverydate_C]],"mmm")</f>
        <v>Jan</v>
      </c>
      <c r="L2992" s="9"/>
      <c r="M2992" s="9" t="s">
        <v>219</v>
      </c>
    </row>
    <row r="2993" spans="3:13" x14ac:dyDescent="0.25">
      <c r="C2993" s="9">
        <f t="shared" ca="1" si="247"/>
        <v>23</v>
      </c>
      <c r="D2993" s="9" cm="1">
        <f t="array" aca="1" ref="D2993" ca="1">_xlfn.ANCHORARRAY(C2993)*0.05</f>
        <v>1.1500000000000001</v>
      </c>
      <c r="E2993" s="9">
        <f t="shared" ca="1" si="248"/>
        <v>2</v>
      </c>
      <c r="F2993" s="9">
        <f t="shared" ca="1" si="246"/>
        <v>3</v>
      </c>
      <c r="G2993" s="9">
        <f t="shared" ca="1" si="249"/>
        <v>15</v>
      </c>
      <c r="H2993" s="9">
        <f t="shared" ca="1" si="250"/>
        <v>2</v>
      </c>
      <c r="I2993" s="9">
        <f ca="1">RAND()*(Packaging[[#This Row],[Ordering cost]]+Packaging[[#This Row],[Holding cost]])+0.2</f>
        <v>1.2582208083405437</v>
      </c>
      <c r="J2993" s="9">
        <f ca="1">SUM(Packaging[[#This Row],[Purchase Cost]:[Taxes]])</f>
        <v>47.408220808340545</v>
      </c>
      <c r="K2993" s="9" t="str">
        <f>TEXT(Packaging[[#This Row],[Deliverydate_C]],"mmm")</f>
        <v>Jan</v>
      </c>
      <c r="L2993" s="9"/>
      <c r="M2993" s="9" t="s">
        <v>219</v>
      </c>
    </row>
    <row r="2994" spans="3:13" x14ac:dyDescent="0.25">
      <c r="C2994" s="9">
        <f t="shared" ca="1" si="247"/>
        <v>27</v>
      </c>
      <c r="D2994" s="9" cm="1">
        <f t="array" aca="1" ref="D2994" ca="1">_xlfn.ANCHORARRAY(C2994)*0.05</f>
        <v>1.35</v>
      </c>
      <c r="E2994" s="9">
        <f t="shared" ca="1" si="248"/>
        <v>2</v>
      </c>
      <c r="F2994" s="9">
        <f t="shared" ca="1" si="246"/>
        <v>3</v>
      </c>
      <c r="G2994" s="9">
        <f t="shared" ca="1" si="249"/>
        <v>11</v>
      </c>
      <c r="H2994" s="9">
        <f t="shared" ca="1" si="250"/>
        <v>2</v>
      </c>
      <c r="I2994" s="9">
        <f ca="1">RAND()*(Packaging[[#This Row],[Ordering cost]]+Packaging[[#This Row],[Holding cost]])+0.2</f>
        <v>0.68824341127107669</v>
      </c>
      <c r="J2994" s="9">
        <f ca="1">SUM(Packaging[[#This Row],[Purchase Cost]:[Taxes]])</f>
        <v>47.038243411271075</v>
      </c>
      <c r="K2994" s="9" t="str">
        <f>TEXT(Packaging[[#This Row],[Deliverydate_C]],"mmm")</f>
        <v>Jan</v>
      </c>
      <c r="L2994" s="9"/>
      <c r="M2994" s="9" t="s">
        <v>219</v>
      </c>
    </row>
    <row r="2995" spans="3:13" x14ac:dyDescent="0.25">
      <c r="C2995" s="9">
        <f t="shared" ca="1" si="247"/>
        <v>20</v>
      </c>
      <c r="D2995" s="9" cm="1">
        <f t="array" aca="1" ref="D2995" ca="1">_xlfn.ANCHORARRAY(C2995)*0.05</f>
        <v>1</v>
      </c>
      <c r="E2995" s="9">
        <f t="shared" ca="1" si="248"/>
        <v>2</v>
      </c>
      <c r="F2995" s="9">
        <f t="shared" ca="1" si="246"/>
        <v>4</v>
      </c>
      <c r="G2995" s="9">
        <f t="shared" ca="1" si="249"/>
        <v>11</v>
      </c>
      <c r="H2995" s="9">
        <f t="shared" ca="1" si="250"/>
        <v>5</v>
      </c>
      <c r="I2995" s="9">
        <f ca="1">RAND()*(Packaging[[#This Row],[Ordering cost]]+Packaging[[#This Row],[Holding cost]])+0.2</f>
        <v>1.5849689647505578</v>
      </c>
      <c r="J2995" s="9">
        <f ca="1">SUM(Packaging[[#This Row],[Purchase Cost]:[Taxes]])</f>
        <v>44.584968964750558</v>
      </c>
      <c r="K2995" s="9" t="str">
        <f>TEXT(Packaging[[#This Row],[Deliverydate_C]],"mmm")</f>
        <v>Jan</v>
      </c>
      <c r="L2995" s="9"/>
      <c r="M2995" s="9" t="s">
        <v>220</v>
      </c>
    </row>
    <row r="2996" spans="3:13" x14ac:dyDescent="0.25">
      <c r="C2996" s="9">
        <f t="shared" ca="1" si="247"/>
        <v>23</v>
      </c>
      <c r="D2996" s="9" cm="1">
        <f t="array" aca="1" ref="D2996" ca="1">_xlfn.ANCHORARRAY(C2996)*0.05</f>
        <v>1.1500000000000001</v>
      </c>
      <c r="E2996" s="9">
        <f t="shared" ca="1" si="248"/>
        <v>1</v>
      </c>
      <c r="F2996" s="9">
        <f t="shared" ca="1" si="246"/>
        <v>4</v>
      </c>
      <c r="G2996" s="9">
        <f t="shared" ca="1" si="249"/>
        <v>12</v>
      </c>
      <c r="H2996" s="9">
        <f t="shared" ca="1" si="250"/>
        <v>3</v>
      </c>
      <c r="I2996" s="9">
        <f ca="1">RAND()*(Packaging[[#This Row],[Ordering cost]]+Packaging[[#This Row],[Holding cost]])+0.2</f>
        <v>0.93871352795423846</v>
      </c>
      <c r="J2996" s="9">
        <f ca="1">SUM(Packaging[[#This Row],[Purchase Cost]:[Taxes]])</f>
        <v>45.088713527954241</v>
      </c>
      <c r="K2996" s="9" t="str">
        <f>TEXT(Packaging[[#This Row],[Deliverydate_C]],"mmm")</f>
        <v>Jan</v>
      </c>
      <c r="L2996" s="9"/>
      <c r="M2996" s="9" t="s">
        <v>220</v>
      </c>
    </row>
    <row r="2997" spans="3:13" x14ac:dyDescent="0.25">
      <c r="C2997" s="9">
        <f t="shared" ca="1" si="247"/>
        <v>22</v>
      </c>
      <c r="D2997" s="9" cm="1">
        <f t="array" aca="1" ref="D2997" ca="1">_xlfn.ANCHORARRAY(C2997)*0.05</f>
        <v>1.1000000000000001</v>
      </c>
      <c r="E2997" s="9">
        <f t="shared" ca="1" si="248"/>
        <v>1</v>
      </c>
      <c r="F2997" s="9">
        <f t="shared" ca="1" si="246"/>
        <v>3</v>
      </c>
      <c r="G2997" s="9">
        <f t="shared" ca="1" si="249"/>
        <v>10</v>
      </c>
      <c r="H2997" s="9">
        <f t="shared" ca="1" si="250"/>
        <v>5</v>
      </c>
      <c r="I2997" s="9">
        <f ca="1">RAND()*(Packaging[[#This Row],[Ordering cost]]+Packaging[[#This Row],[Holding cost]])+0.2</f>
        <v>1.4780600574858471</v>
      </c>
      <c r="J2997" s="9">
        <f ca="1">SUM(Packaging[[#This Row],[Purchase Cost]:[Taxes]])</f>
        <v>43.57806005748585</v>
      </c>
      <c r="K2997" s="9" t="str">
        <f>TEXT(Packaging[[#This Row],[Deliverydate_C]],"mmm")</f>
        <v>Jan</v>
      </c>
      <c r="L2997" s="9"/>
      <c r="M2997" s="9" t="s">
        <v>220</v>
      </c>
    </row>
    <row r="2998" spans="3:13" x14ac:dyDescent="0.25">
      <c r="C2998" s="9">
        <f t="shared" ca="1" si="247"/>
        <v>21</v>
      </c>
      <c r="D2998" s="9" cm="1">
        <f t="array" aca="1" ref="D2998" ca="1">_xlfn.ANCHORARRAY(C2998)*0.05</f>
        <v>1.05</v>
      </c>
      <c r="E2998" s="9">
        <f t="shared" ca="1" si="248"/>
        <v>1</v>
      </c>
      <c r="F2998" s="9">
        <f t="shared" ca="1" si="246"/>
        <v>4</v>
      </c>
      <c r="G2998" s="9">
        <f t="shared" ca="1" si="249"/>
        <v>15</v>
      </c>
      <c r="H2998" s="9">
        <f t="shared" ca="1" si="250"/>
        <v>4</v>
      </c>
      <c r="I2998" s="9">
        <f ca="1">RAND()*(Packaging[[#This Row],[Ordering cost]]+Packaging[[#This Row],[Holding cost]])+0.2</f>
        <v>1.7626036383195898</v>
      </c>
      <c r="J2998" s="9">
        <f ca="1">SUM(Packaging[[#This Row],[Purchase Cost]:[Taxes]])</f>
        <v>47.812603638319587</v>
      </c>
      <c r="K2998" s="9" t="str">
        <f>TEXT(Packaging[[#This Row],[Deliverydate_C]],"mmm")</f>
        <v>Jan</v>
      </c>
      <c r="L2998" s="9"/>
      <c r="M2998" s="9" t="s">
        <v>219</v>
      </c>
    </row>
    <row r="2999" spans="3:13" x14ac:dyDescent="0.25">
      <c r="C2999" s="9">
        <f t="shared" ca="1" si="247"/>
        <v>20</v>
      </c>
      <c r="D2999" s="9" cm="1">
        <f t="array" aca="1" ref="D2999" ca="1">_xlfn.ANCHORARRAY(C2999)*0.05</f>
        <v>1</v>
      </c>
      <c r="E2999" s="9">
        <f t="shared" ca="1" si="248"/>
        <v>1</v>
      </c>
      <c r="F2999" s="9">
        <f t="shared" ca="1" si="246"/>
        <v>3</v>
      </c>
      <c r="G2999" s="9">
        <f t="shared" ca="1" si="249"/>
        <v>11</v>
      </c>
      <c r="H2999" s="9">
        <f t="shared" ca="1" si="250"/>
        <v>5</v>
      </c>
      <c r="I2999" s="9">
        <f ca="1">RAND()*(Packaging[[#This Row],[Ordering cost]]+Packaging[[#This Row],[Holding cost]])+0.2</f>
        <v>1.2631587692148991</v>
      </c>
      <c r="J2999" s="9">
        <f ca="1">SUM(Packaging[[#This Row],[Purchase Cost]:[Taxes]])</f>
        <v>42.263158769214897</v>
      </c>
      <c r="K2999" s="9" t="str">
        <f>TEXT(Packaging[[#This Row],[Deliverydate_C]],"mmm")</f>
        <v>Jan</v>
      </c>
      <c r="L2999" s="9"/>
      <c r="M2999" s="9" t="s">
        <v>219</v>
      </c>
    </row>
    <row r="3000" spans="3:13" x14ac:dyDescent="0.25">
      <c r="C3000" s="9">
        <f t="shared" ca="1" si="247"/>
        <v>30</v>
      </c>
      <c r="D3000" s="9" cm="1">
        <f t="array" aca="1" ref="D3000" ca="1">_xlfn.ANCHORARRAY(C3000)*0.05</f>
        <v>1.5</v>
      </c>
      <c r="E3000" s="9">
        <f t="shared" ca="1" si="248"/>
        <v>1</v>
      </c>
      <c r="F3000" s="9">
        <f t="shared" ca="1" si="246"/>
        <v>3</v>
      </c>
      <c r="G3000" s="9">
        <f t="shared" ca="1" si="249"/>
        <v>10</v>
      </c>
      <c r="H3000" s="9">
        <f t="shared" ca="1" si="250"/>
        <v>5</v>
      </c>
      <c r="I3000" s="9">
        <f ca="1">RAND()*(Packaging[[#This Row],[Ordering cost]]+Packaging[[#This Row],[Holding cost]])+0.2</f>
        <v>1.2343098063613467</v>
      </c>
      <c r="J3000" s="9">
        <f ca="1">SUM(Packaging[[#This Row],[Purchase Cost]:[Taxes]])</f>
        <v>51.734309806361345</v>
      </c>
      <c r="K3000" s="9" t="str">
        <f>TEXT(Packaging[[#This Row],[Deliverydate_C]],"mmm")</f>
        <v>Jan</v>
      </c>
      <c r="L3000" s="9"/>
      <c r="M3000" s="9" t="s">
        <v>220</v>
      </c>
    </row>
    <row r="3001" spans="3:13" x14ac:dyDescent="0.25">
      <c r="C3001" s="9">
        <f t="shared" ca="1" si="247"/>
        <v>29</v>
      </c>
      <c r="D3001" s="9" cm="1">
        <f t="array" aca="1" ref="D3001" ca="1">_xlfn.ANCHORARRAY(C3001)*0.05</f>
        <v>1.4500000000000002</v>
      </c>
      <c r="E3001" s="9">
        <f t="shared" ca="1" si="248"/>
        <v>1</v>
      </c>
      <c r="F3001" s="9">
        <f t="shared" ca="1" si="246"/>
        <v>4</v>
      </c>
      <c r="G3001" s="9">
        <f t="shared" ca="1" si="249"/>
        <v>11</v>
      </c>
      <c r="H3001" s="9">
        <f t="shared" ca="1" si="250"/>
        <v>5</v>
      </c>
      <c r="I3001" s="9">
        <f ca="1">RAND()*(Packaging[[#This Row],[Ordering cost]]+Packaging[[#This Row],[Holding cost]])+0.2</f>
        <v>1.7868797440684139</v>
      </c>
      <c r="J3001" s="9">
        <f ca="1">SUM(Packaging[[#This Row],[Purchase Cost]:[Taxes]])</f>
        <v>53.236879744068418</v>
      </c>
      <c r="K3001" s="9" t="str">
        <f>TEXT(Packaging[[#This Row],[Deliverydate_C]],"mmm")</f>
        <v>Jan</v>
      </c>
      <c r="L3001" s="9"/>
      <c r="M3001" s="9" t="s">
        <v>220</v>
      </c>
    </row>
    <row r="3002" spans="3:13" x14ac:dyDescent="0.25">
      <c r="C3002" s="9">
        <f t="shared" ca="1" si="247"/>
        <v>29</v>
      </c>
      <c r="D3002" s="9" cm="1">
        <f t="array" aca="1" ref="D3002" ca="1">_xlfn.ANCHORARRAY(C3002)*0.05</f>
        <v>1.4500000000000002</v>
      </c>
      <c r="E3002" s="9">
        <f t="shared" ca="1" si="248"/>
        <v>1</v>
      </c>
      <c r="F3002" s="9">
        <f t="shared" ca="1" si="246"/>
        <v>3</v>
      </c>
      <c r="G3002" s="9">
        <f t="shared" ca="1" si="249"/>
        <v>13</v>
      </c>
      <c r="H3002" s="9">
        <f t="shared" ca="1" si="250"/>
        <v>5</v>
      </c>
      <c r="I3002" s="9">
        <f ca="1">RAND()*(Packaging[[#This Row],[Ordering cost]]+Packaging[[#This Row],[Holding cost]])+0.2</f>
        <v>2.4987838766233512</v>
      </c>
      <c r="J3002" s="9">
        <f ca="1">SUM(Packaging[[#This Row],[Purchase Cost]:[Taxes]])</f>
        <v>54.948783876623352</v>
      </c>
      <c r="K3002" s="9" t="str">
        <f>TEXT(Packaging[[#This Row],[Deliverydate_C]],"mmm")</f>
        <v>Jan</v>
      </c>
      <c r="L3002" s="9"/>
      <c r="M3002" s="9" t="s">
        <v>220</v>
      </c>
    </row>
    <row r="3003" spans="3:13" x14ac:dyDescent="0.25">
      <c r="C3003" s="9">
        <f t="shared" ca="1" si="247"/>
        <v>20</v>
      </c>
      <c r="D3003" s="9" cm="1">
        <f t="array" aca="1" ref="D3003" ca="1">_xlfn.ANCHORARRAY(C3003)*0.05</f>
        <v>1</v>
      </c>
      <c r="E3003" s="9">
        <f t="shared" ca="1" si="248"/>
        <v>1</v>
      </c>
      <c r="F3003" s="9">
        <f t="shared" ca="1" si="246"/>
        <v>4</v>
      </c>
      <c r="G3003" s="9">
        <f t="shared" ca="1" si="249"/>
        <v>13</v>
      </c>
      <c r="H3003" s="9">
        <f t="shared" ca="1" si="250"/>
        <v>2</v>
      </c>
      <c r="I3003" s="9">
        <f ca="1">RAND()*(Packaging[[#This Row],[Ordering cost]]+Packaging[[#This Row],[Holding cost]])+0.2</f>
        <v>0.44883043420571617</v>
      </c>
      <c r="J3003" s="9">
        <f ca="1">SUM(Packaging[[#This Row],[Purchase Cost]:[Taxes]])</f>
        <v>41.448830434205718</v>
      </c>
      <c r="K3003" s="9" t="str">
        <f>TEXT(Packaging[[#This Row],[Deliverydate_C]],"mmm")</f>
        <v>Jan</v>
      </c>
      <c r="L3003" s="9"/>
      <c r="M3003" s="9" t="s">
        <v>220</v>
      </c>
    </row>
    <row r="3004" spans="3:13" x14ac:dyDescent="0.25">
      <c r="C3004" s="9">
        <f t="shared" ca="1" si="247"/>
        <v>26</v>
      </c>
      <c r="D3004" s="9" cm="1">
        <f t="array" aca="1" ref="D3004" ca="1">_xlfn.ANCHORARRAY(C3004)*0.05</f>
        <v>1.3</v>
      </c>
      <c r="E3004" s="9">
        <f t="shared" ca="1" si="248"/>
        <v>2</v>
      </c>
      <c r="F3004" s="9">
        <f t="shared" ca="1" si="246"/>
        <v>3</v>
      </c>
      <c r="G3004" s="9">
        <f t="shared" ca="1" si="249"/>
        <v>13</v>
      </c>
      <c r="H3004" s="9">
        <f t="shared" ca="1" si="250"/>
        <v>3</v>
      </c>
      <c r="I3004" s="9">
        <f ca="1">RAND()*(Packaging[[#This Row],[Ordering cost]]+Packaging[[#This Row],[Holding cost]])+0.2</f>
        <v>0.34626006074582949</v>
      </c>
      <c r="J3004" s="9">
        <f ca="1">SUM(Packaging[[#This Row],[Purchase Cost]:[Taxes]])</f>
        <v>48.646260060745824</v>
      </c>
      <c r="K3004" s="9" t="str">
        <f>TEXT(Packaging[[#This Row],[Deliverydate_C]],"mmm")</f>
        <v>Jan</v>
      </c>
      <c r="L3004" s="9"/>
      <c r="M3004" s="9" t="s">
        <v>220</v>
      </c>
    </row>
    <row r="3005" spans="3:13" x14ac:dyDescent="0.25">
      <c r="C3005" s="9">
        <f t="shared" ca="1" si="247"/>
        <v>30</v>
      </c>
      <c r="D3005" s="9" cm="1">
        <f t="array" aca="1" ref="D3005" ca="1">_xlfn.ANCHORARRAY(C3005)*0.05</f>
        <v>1.5</v>
      </c>
      <c r="E3005" s="9">
        <f t="shared" ca="1" si="248"/>
        <v>1</v>
      </c>
      <c r="F3005" s="9">
        <f t="shared" ca="1" si="246"/>
        <v>3</v>
      </c>
      <c r="G3005" s="9">
        <f t="shared" ca="1" si="249"/>
        <v>11</v>
      </c>
      <c r="H3005" s="9">
        <f t="shared" ca="1" si="250"/>
        <v>4</v>
      </c>
      <c r="I3005" s="9">
        <f ca="1">RAND()*(Packaging[[#This Row],[Ordering cost]]+Packaging[[#This Row],[Holding cost]])+0.2</f>
        <v>1.5840373100923295</v>
      </c>
      <c r="J3005" s="9">
        <f ca="1">SUM(Packaging[[#This Row],[Purchase Cost]:[Taxes]])</f>
        <v>52.084037310092327</v>
      </c>
      <c r="K3005" s="9" t="str">
        <f>TEXT(Packaging[[#This Row],[Deliverydate_C]],"mmm")</f>
        <v>Jan</v>
      </c>
      <c r="L3005" s="9"/>
      <c r="M3005" s="9" t="s">
        <v>219</v>
      </c>
    </row>
    <row r="3006" spans="3:13" x14ac:dyDescent="0.25">
      <c r="C3006" s="9">
        <f t="shared" ca="1" si="247"/>
        <v>20</v>
      </c>
      <c r="D3006" s="9" cm="1">
        <f t="array" aca="1" ref="D3006" ca="1">_xlfn.ANCHORARRAY(C3006)*0.05</f>
        <v>1</v>
      </c>
      <c r="E3006" s="9">
        <f t="shared" ca="1" si="248"/>
        <v>2</v>
      </c>
      <c r="F3006" s="9">
        <f t="shared" ca="1" si="246"/>
        <v>3</v>
      </c>
      <c r="G3006" s="9">
        <f t="shared" ca="1" si="249"/>
        <v>11</v>
      </c>
      <c r="H3006" s="9">
        <f t="shared" ca="1" si="250"/>
        <v>3</v>
      </c>
      <c r="I3006" s="9">
        <f ca="1">RAND()*(Packaging[[#This Row],[Ordering cost]]+Packaging[[#This Row],[Holding cost]])+0.2</f>
        <v>2.5290375585213294</v>
      </c>
      <c r="J3006" s="9">
        <f ca="1">SUM(Packaging[[#This Row],[Purchase Cost]:[Taxes]])</f>
        <v>42.529037558521331</v>
      </c>
      <c r="K3006" s="9" t="str">
        <f>TEXT(Packaging[[#This Row],[Deliverydate_C]],"mmm")</f>
        <v>Jan</v>
      </c>
      <c r="L3006" s="9"/>
      <c r="M3006" s="9" t="s">
        <v>220</v>
      </c>
    </row>
    <row r="3007" spans="3:13" x14ac:dyDescent="0.25">
      <c r="C3007" s="9">
        <f t="shared" ca="1" si="247"/>
        <v>28</v>
      </c>
      <c r="D3007" s="9" cm="1">
        <f t="array" aca="1" ref="D3007" ca="1">_xlfn.ANCHORARRAY(C3007)*0.05</f>
        <v>1.4000000000000001</v>
      </c>
      <c r="E3007" s="9">
        <f t="shared" ca="1" si="248"/>
        <v>2</v>
      </c>
      <c r="F3007" s="9">
        <f t="shared" ca="1" si="246"/>
        <v>4</v>
      </c>
      <c r="G3007" s="9">
        <f t="shared" ca="1" si="249"/>
        <v>12</v>
      </c>
      <c r="H3007" s="9">
        <f t="shared" ca="1" si="250"/>
        <v>3</v>
      </c>
      <c r="I3007" s="9">
        <f ca="1">RAND()*(Packaging[[#This Row],[Ordering cost]]+Packaging[[#This Row],[Holding cost]])+0.2</f>
        <v>1.0206533617044056</v>
      </c>
      <c r="J3007" s="9">
        <f ca="1">SUM(Packaging[[#This Row],[Purchase Cost]:[Taxes]])</f>
        <v>51.420653361704403</v>
      </c>
      <c r="K3007" s="9" t="str">
        <f>TEXT(Packaging[[#This Row],[Deliverydate_C]],"mmm")</f>
        <v>Jan</v>
      </c>
      <c r="L3007" s="9"/>
      <c r="M3007" s="9" t="s">
        <v>221</v>
      </c>
    </row>
    <row r="3008" spans="3:13" x14ac:dyDescent="0.25">
      <c r="C3008" s="9">
        <f t="shared" ca="1" si="247"/>
        <v>24</v>
      </c>
      <c r="D3008" s="9" cm="1">
        <f t="array" aca="1" ref="D3008" ca="1">_xlfn.ANCHORARRAY(C3008)*0.05</f>
        <v>1.2000000000000002</v>
      </c>
      <c r="E3008" s="9">
        <f t="shared" ca="1" si="248"/>
        <v>1</v>
      </c>
      <c r="F3008" s="9">
        <f t="shared" ca="1" si="246"/>
        <v>4</v>
      </c>
      <c r="G3008" s="9">
        <f t="shared" ca="1" si="249"/>
        <v>11</v>
      </c>
      <c r="H3008" s="9">
        <f t="shared" ca="1" si="250"/>
        <v>2</v>
      </c>
      <c r="I3008" s="9">
        <f ca="1">RAND()*(Packaging[[#This Row],[Ordering cost]]+Packaging[[#This Row],[Holding cost]])+0.2</f>
        <v>1.4565349121038735</v>
      </c>
      <c r="J3008" s="9">
        <f ca="1">SUM(Packaging[[#This Row],[Purchase Cost]:[Taxes]])</f>
        <v>44.656534912103879</v>
      </c>
      <c r="K3008" s="9" t="str">
        <f>TEXT(Packaging[[#This Row],[Deliverydate_C]],"mmm")</f>
        <v>Jan</v>
      </c>
      <c r="L3008" s="9"/>
      <c r="M3008" s="9" t="s">
        <v>221</v>
      </c>
    </row>
    <row r="3009" spans="3:13" x14ac:dyDescent="0.25">
      <c r="C3009" s="9">
        <f t="shared" ca="1" si="247"/>
        <v>22</v>
      </c>
      <c r="D3009" s="9" cm="1">
        <f t="array" aca="1" ref="D3009" ca="1">_xlfn.ANCHORARRAY(C3009)*0.05</f>
        <v>1.1000000000000001</v>
      </c>
      <c r="E3009" s="9">
        <f t="shared" ca="1" si="248"/>
        <v>1</v>
      </c>
      <c r="F3009" s="9">
        <f t="shared" ca="1" si="246"/>
        <v>4</v>
      </c>
      <c r="G3009" s="9">
        <f t="shared" ca="1" si="249"/>
        <v>13</v>
      </c>
      <c r="H3009" s="9">
        <f t="shared" ca="1" si="250"/>
        <v>3</v>
      </c>
      <c r="I3009" s="9">
        <f ca="1">RAND()*(Packaging[[#This Row],[Ordering cost]]+Packaging[[#This Row],[Holding cost]])+0.2</f>
        <v>0.43835668454680121</v>
      </c>
      <c r="J3009" s="9">
        <f ca="1">SUM(Packaging[[#This Row],[Purchase Cost]:[Taxes]])</f>
        <v>44.538356684546805</v>
      </c>
      <c r="K3009" s="9" t="str">
        <f>TEXT(Packaging[[#This Row],[Deliverydate_C]],"mmm")</f>
        <v>Jan</v>
      </c>
      <c r="L3009" s="9"/>
      <c r="M3009" s="9" t="s">
        <v>221</v>
      </c>
    </row>
    <row r="3010" spans="3:13" x14ac:dyDescent="0.25">
      <c r="C3010" s="9">
        <f t="shared" ca="1" si="247"/>
        <v>20</v>
      </c>
      <c r="D3010" s="9" cm="1">
        <f t="array" aca="1" ref="D3010" ca="1">_xlfn.ANCHORARRAY(C3010)*0.05</f>
        <v>1</v>
      </c>
      <c r="E3010" s="9">
        <f t="shared" ca="1" si="248"/>
        <v>2</v>
      </c>
      <c r="F3010" s="9">
        <f t="shared" ref="F3010:F3073" ca="1" si="251">RANDBETWEEN(3,4)</f>
        <v>3</v>
      </c>
      <c r="G3010" s="9">
        <f t="shared" ca="1" si="249"/>
        <v>10</v>
      </c>
      <c r="H3010" s="9">
        <f t="shared" ca="1" si="250"/>
        <v>5</v>
      </c>
      <c r="I3010" s="9">
        <f ca="1">RAND()*(Packaging[[#This Row],[Ordering cost]]+Packaging[[#This Row],[Holding cost]])+0.2</f>
        <v>2.9684211555174094</v>
      </c>
      <c r="J3010" s="9">
        <f ca="1">SUM(Packaging[[#This Row],[Purchase Cost]:[Taxes]])</f>
        <v>43.968421155517412</v>
      </c>
      <c r="K3010" s="9" t="str">
        <f>TEXT(Packaging[[#This Row],[Deliverydate_C]],"mmm")</f>
        <v>Jan</v>
      </c>
      <c r="L3010" s="9"/>
      <c r="M3010" s="9" t="s">
        <v>219</v>
      </c>
    </row>
    <row r="3011" spans="3:13" x14ac:dyDescent="0.25">
      <c r="C3011" s="9">
        <f t="shared" ca="1" si="247"/>
        <v>28</v>
      </c>
      <c r="D3011" s="9" cm="1">
        <f t="array" aca="1" ref="D3011" ca="1">_xlfn.ANCHORARRAY(C3011)*0.05</f>
        <v>1.4000000000000001</v>
      </c>
      <c r="E3011" s="9">
        <f t="shared" ca="1" si="248"/>
        <v>2</v>
      </c>
      <c r="F3011" s="9">
        <f t="shared" ca="1" si="251"/>
        <v>4</v>
      </c>
      <c r="G3011" s="9">
        <f t="shared" ca="1" si="249"/>
        <v>13</v>
      </c>
      <c r="H3011" s="9">
        <f t="shared" ca="1" si="250"/>
        <v>5</v>
      </c>
      <c r="I3011" s="9">
        <f ca="1">RAND()*(Packaging[[#This Row],[Ordering cost]]+Packaging[[#This Row],[Holding cost]])+0.2</f>
        <v>2.5492968066962973</v>
      </c>
      <c r="J3011" s="9">
        <f ca="1">SUM(Packaging[[#This Row],[Purchase Cost]:[Taxes]])</f>
        <v>55.949296806696296</v>
      </c>
      <c r="K3011" s="9" t="str">
        <f>TEXT(Packaging[[#This Row],[Deliverydate_C]],"mmm")</f>
        <v>Jan</v>
      </c>
      <c r="L3011" s="9"/>
      <c r="M3011" s="9" t="s">
        <v>221</v>
      </c>
    </row>
    <row r="3012" spans="3:13" x14ac:dyDescent="0.25">
      <c r="C3012" s="9">
        <f t="shared" ca="1" si="247"/>
        <v>30</v>
      </c>
      <c r="D3012" s="9" cm="1">
        <f t="array" aca="1" ref="D3012" ca="1">_xlfn.ANCHORARRAY(C3012)*0.05</f>
        <v>1.5</v>
      </c>
      <c r="E3012" s="9">
        <f t="shared" ca="1" si="248"/>
        <v>2</v>
      </c>
      <c r="F3012" s="9">
        <f t="shared" ca="1" si="251"/>
        <v>3</v>
      </c>
      <c r="G3012" s="9">
        <f t="shared" ca="1" si="249"/>
        <v>15</v>
      </c>
      <c r="H3012" s="9">
        <f t="shared" ca="1" si="250"/>
        <v>4</v>
      </c>
      <c r="I3012" s="9">
        <f ca="1">RAND()*(Packaging[[#This Row],[Ordering cost]]+Packaging[[#This Row],[Holding cost]])+0.2</f>
        <v>2.8851399405724667</v>
      </c>
      <c r="J3012" s="9">
        <f ca="1">SUM(Packaging[[#This Row],[Purchase Cost]:[Taxes]])</f>
        <v>58.385139940572465</v>
      </c>
      <c r="K3012" s="9" t="str">
        <f>TEXT(Packaging[[#This Row],[Deliverydate_C]],"mmm")</f>
        <v>Jan</v>
      </c>
      <c r="L3012" s="9"/>
      <c r="M3012" s="9" t="s">
        <v>219</v>
      </c>
    </row>
    <row r="3013" spans="3:13" x14ac:dyDescent="0.25">
      <c r="C3013" s="9">
        <f t="shared" ca="1" si="247"/>
        <v>21</v>
      </c>
      <c r="D3013" s="9" cm="1">
        <f t="array" aca="1" ref="D3013" ca="1">_xlfn.ANCHORARRAY(C3013)*0.05</f>
        <v>1.05</v>
      </c>
      <c r="E3013" s="9">
        <f t="shared" ca="1" si="248"/>
        <v>1</v>
      </c>
      <c r="F3013" s="9">
        <f t="shared" ca="1" si="251"/>
        <v>3</v>
      </c>
      <c r="G3013" s="9">
        <f t="shared" ca="1" si="249"/>
        <v>11</v>
      </c>
      <c r="H3013" s="9">
        <f t="shared" ca="1" si="250"/>
        <v>2</v>
      </c>
      <c r="I3013" s="9">
        <f ca="1">RAND()*(Packaging[[#This Row],[Ordering cost]]+Packaging[[#This Row],[Holding cost]])+0.2</f>
        <v>2.0685723025120217</v>
      </c>
      <c r="J3013" s="9">
        <f ca="1">SUM(Packaging[[#This Row],[Purchase Cost]:[Taxes]])</f>
        <v>41.118572302512021</v>
      </c>
      <c r="K3013" s="9" t="str">
        <f>TEXT(Packaging[[#This Row],[Deliverydate_C]],"mmm")</f>
        <v>Jan</v>
      </c>
      <c r="L3013" s="9"/>
      <c r="M3013" s="9" t="s">
        <v>219</v>
      </c>
    </row>
    <row r="3014" spans="3:13" x14ac:dyDescent="0.25">
      <c r="C3014" s="9">
        <f t="shared" ca="1" si="247"/>
        <v>27</v>
      </c>
      <c r="D3014" s="9" cm="1">
        <f t="array" aca="1" ref="D3014" ca="1">_xlfn.ANCHORARRAY(C3014)*0.05</f>
        <v>1.35</v>
      </c>
      <c r="E3014" s="9">
        <f t="shared" ca="1" si="248"/>
        <v>2</v>
      </c>
      <c r="F3014" s="9">
        <f t="shared" ca="1" si="251"/>
        <v>4</v>
      </c>
      <c r="G3014" s="9">
        <f t="shared" ca="1" si="249"/>
        <v>13</v>
      </c>
      <c r="H3014" s="9">
        <f t="shared" ca="1" si="250"/>
        <v>4</v>
      </c>
      <c r="I3014" s="9">
        <f ca="1">RAND()*(Packaging[[#This Row],[Ordering cost]]+Packaging[[#This Row],[Holding cost]])+0.2</f>
        <v>0.74050407532299989</v>
      </c>
      <c r="J3014" s="9">
        <f ca="1">SUM(Packaging[[#This Row],[Purchase Cost]:[Taxes]])</f>
        <v>52.090504075323004</v>
      </c>
      <c r="K3014" s="9" t="str">
        <f>TEXT(Packaging[[#This Row],[Deliverydate_C]],"mmm")</f>
        <v>Jan</v>
      </c>
      <c r="L3014" s="9"/>
      <c r="M3014" s="9" t="s">
        <v>219</v>
      </c>
    </row>
    <row r="3015" spans="3:13" x14ac:dyDescent="0.25">
      <c r="C3015" s="9">
        <f t="shared" ca="1" si="247"/>
        <v>21</v>
      </c>
      <c r="D3015" s="9" cm="1">
        <f t="array" aca="1" ref="D3015" ca="1">_xlfn.ANCHORARRAY(C3015)*0.05</f>
        <v>1.05</v>
      </c>
      <c r="E3015" s="9">
        <f t="shared" ca="1" si="248"/>
        <v>1</v>
      </c>
      <c r="F3015" s="9">
        <f t="shared" ca="1" si="251"/>
        <v>4</v>
      </c>
      <c r="G3015" s="9">
        <f t="shared" ca="1" si="249"/>
        <v>12</v>
      </c>
      <c r="H3015" s="9">
        <f t="shared" ca="1" si="250"/>
        <v>5</v>
      </c>
      <c r="I3015" s="9">
        <f ca="1">RAND()*(Packaging[[#This Row],[Ordering cost]]+Packaging[[#This Row],[Holding cost]])+0.2</f>
        <v>1.0390669791371716</v>
      </c>
      <c r="J3015" s="9">
        <f ca="1">SUM(Packaging[[#This Row],[Purchase Cost]:[Taxes]])</f>
        <v>45.089066979137172</v>
      </c>
      <c r="K3015" s="9" t="str">
        <f>TEXT(Packaging[[#This Row],[Deliverydate_C]],"mmm")</f>
        <v>Jan</v>
      </c>
      <c r="L3015" s="9"/>
      <c r="M3015" s="9" t="s">
        <v>220</v>
      </c>
    </row>
    <row r="3016" spans="3:13" x14ac:dyDescent="0.25">
      <c r="C3016" s="9">
        <f t="shared" ca="1" si="247"/>
        <v>26</v>
      </c>
      <c r="D3016" s="9" cm="1">
        <f t="array" aca="1" ref="D3016" ca="1">_xlfn.ANCHORARRAY(C3016)*0.05</f>
        <v>1.3</v>
      </c>
      <c r="E3016" s="9">
        <f t="shared" ca="1" si="248"/>
        <v>2</v>
      </c>
      <c r="F3016" s="9">
        <f t="shared" ca="1" si="251"/>
        <v>3</v>
      </c>
      <c r="G3016" s="9">
        <f t="shared" ca="1" si="249"/>
        <v>12</v>
      </c>
      <c r="H3016" s="9">
        <f t="shared" ca="1" si="250"/>
        <v>4</v>
      </c>
      <c r="I3016" s="9">
        <f ca="1">RAND()*(Packaging[[#This Row],[Ordering cost]]+Packaging[[#This Row],[Holding cost]])+0.2</f>
        <v>2.3260300732008501</v>
      </c>
      <c r="J3016" s="9">
        <f ca="1">SUM(Packaging[[#This Row],[Purchase Cost]:[Taxes]])</f>
        <v>50.626030073200845</v>
      </c>
      <c r="K3016" s="9" t="str">
        <f>TEXT(Packaging[[#This Row],[Deliverydate_C]],"mmm")</f>
        <v>Jan</v>
      </c>
      <c r="L3016" s="9"/>
      <c r="M3016" s="9" t="s">
        <v>220</v>
      </c>
    </row>
    <row r="3017" spans="3:13" x14ac:dyDescent="0.25">
      <c r="C3017" s="9">
        <f t="shared" ref="C3017:C3080" ca="1" si="252">RANDBETWEEN(20,30)</f>
        <v>25</v>
      </c>
      <c r="D3017" s="9" cm="1">
        <f t="array" aca="1" ref="D3017" ca="1">_xlfn.ANCHORARRAY(C3017)*0.05</f>
        <v>1.25</v>
      </c>
      <c r="E3017" s="9">
        <f t="shared" ref="E3017:E3080" ca="1" si="253">RANDBETWEEN(1,2)</f>
        <v>1</v>
      </c>
      <c r="F3017" s="9">
        <f t="shared" ca="1" si="251"/>
        <v>4</v>
      </c>
      <c r="G3017" s="9">
        <f t="shared" ref="G3017:G3080" ca="1" si="254">RANDBETWEEN(10,15)</f>
        <v>10</v>
      </c>
      <c r="H3017" s="9">
        <f t="shared" ref="H3017:H3080" ca="1" si="255">RANDBETWEEN(2,5)</f>
        <v>3</v>
      </c>
      <c r="I3017" s="9">
        <f ca="1">RAND()*(Packaging[[#This Row],[Ordering cost]]+Packaging[[#This Row],[Holding cost]])+0.2</f>
        <v>2.2221344335642903</v>
      </c>
      <c r="J3017" s="9">
        <f ca="1">SUM(Packaging[[#This Row],[Purchase Cost]:[Taxes]])</f>
        <v>46.472134433564293</v>
      </c>
      <c r="K3017" s="9" t="str">
        <f>TEXT(Packaging[[#This Row],[Deliverydate_C]],"mmm")</f>
        <v>Jan</v>
      </c>
      <c r="L3017" s="9"/>
      <c r="M3017" s="9" t="s">
        <v>220</v>
      </c>
    </row>
    <row r="3018" spans="3:13" x14ac:dyDescent="0.25">
      <c r="C3018" s="9">
        <f t="shared" ca="1" si="252"/>
        <v>29</v>
      </c>
      <c r="D3018" s="9" cm="1">
        <f t="array" aca="1" ref="D3018" ca="1">_xlfn.ANCHORARRAY(C3018)*0.05</f>
        <v>1.4500000000000002</v>
      </c>
      <c r="E3018" s="9">
        <f t="shared" ca="1" si="253"/>
        <v>2</v>
      </c>
      <c r="F3018" s="9">
        <f t="shared" ca="1" si="251"/>
        <v>4</v>
      </c>
      <c r="G3018" s="9">
        <f t="shared" ca="1" si="254"/>
        <v>12</v>
      </c>
      <c r="H3018" s="9">
        <f t="shared" ca="1" si="255"/>
        <v>3</v>
      </c>
      <c r="I3018" s="9">
        <f ca="1">RAND()*(Packaging[[#This Row],[Ordering cost]]+Packaging[[#This Row],[Holding cost]])+0.2</f>
        <v>1.5817551629893651</v>
      </c>
      <c r="J3018" s="9">
        <f ca="1">SUM(Packaging[[#This Row],[Purchase Cost]:[Taxes]])</f>
        <v>53.03175516298937</v>
      </c>
      <c r="K3018" s="9" t="str">
        <f>TEXT(Packaging[[#This Row],[Deliverydate_C]],"mmm")</f>
        <v>Jan</v>
      </c>
      <c r="L3018" s="9"/>
      <c r="M3018" s="9" t="s">
        <v>220</v>
      </c>
    </row>
    <row r="3019" spans="3:13" x14ac:dyDescent="0.25">
      <c r="C3019" s="9">
        <f t="shared" ca="1" si="252"/>
        <v>20</v>
      </c>
      <c r="D3019" s="9" cm="1">
        <f t="array" aca="1" ref="D3019" ca="1">_xlfn.ANCHORARRAY(C3019)*0.05</f>
        <v>1</v>
      </c>
      <c r="E3019" s="9">
        <f t="shared" ca="1" si="253"/>
        <v>2</v>
      </c>
      <c r="F3019" s="9">
        <f t="shared" ca="1" si="251"/>
        <v>3</v>
      </c>
      <c r="G3019" s="9">
        <f t="shared" ca="1" si="254"/>
        <v>15</v>
      </c>
      <c r="H3019" s="9">
        <f t="shared" ca="1" si="255"/>
        <v>4</v>
      </c>
      <c r="I3019" s="9">
        <f ca="1">RAND()*(Packaging[[#This Row],[Ordering cost]]+Packaging[[#This Row],[Holding cost]])+0.2</f>
        <v>1.4013226959629155</v>
      </c>
      <c r="J3019" s="9">
        <f ca="1">SUM(Packaging[[#This Row],[Purchase Cost]:[Taxes]])</f>
        <v>46.401322695962918</v>
      </c>
      <c r="K3019" s="9" t="str">
        <f>TEXT(Packaging[[#This Row],[Deliverydate_C]],"mmm")</f>
        <v>Jan</v>
      </c>
      <c r="L3019" s="9"/>
      <c r="M3019" s="9" t="s">
        <v>221</v>
      </c>
    </row>
    <row r="3020" spans="3:13" x14ac:dyDescent="0.25">
      <c r="C3020" s="9">
        <f t="shared" ca="1" si="252"/>
        <v>21</v>
      </c>
      <c r="D3020" s="9" cm="1">
        <f t="array" aca="1" ref="D3020" ca="1">_xlfn.ANCHORARRAY(C3020)*0.05</f>
        <v>1.05</v>
      </c>
      <c r="E3020" s="9">
        <f t="shared" ca="1" si="253"/>
        <v>1</v>
      </c>
      <c r="F3020" s="9">
        <f t="shared" ca="1" si="251"/>
        <v>3</v>
      </c>
      <c r="G3020" s="9">
        <f t="shared" ca="1" si="254"/>
        <v>12</v>
      </c>
      <c r="H3020" s="9">
        <f t="shared" ca="1" si="255"/>
        <v>2</v>
      </c>
      <c r="I3020" s="9">
        <f ca="1">RAND()*(Packaging[[#This Row],[Ordering cost]]+Packaging[[#This Row],[Holding cost]])+0.2</f>
        <v>2.2243610693397726</v>
      </c>
      <c r="J3020" s="9">
        <f ca="1">SUM(Packaging[[#This Row],[Purchase Cost]:[Taxes]])</f>
        <v>42.274361069339768</v>
      </c>
      <c r="K3020" s="9" t="str">
        <f>TEXT(Packaging[[#This Row],[Deliverydate_C]],"mmm")</f>
        <v>Jan</v>
      </c>
      <c r="L3020" s="9"/>
      <c r="M3020" s="9" t="s">
        <v>220</v>
      </c>
    </row>
    <row r="3021" spans="3:13" x14ac:dyDescent="0.25">
      <c r="C3021" s="9">
        <f t="shared" ca="1" si="252"/>
        <v>30</v>
      </c>
      <c r="D3021" s="9" cm="1">
        <f t="array" aca="1" ref="D3021" ca="1">_xlfn.ANCHORARRAY(C3021)*0.05</f>
        <v>1.5</v>
      </c>
      <c r="E3021" s="9">
        <f t="shared" ca="1" si="253"/>
        <v>1</v>
      </c>
      <c r="F3021" s="9">
        <f t="shared" ca="1" si="251"/>
        <v>4</v>
      </c>
      <c r="G3021" s="9">
        <f t="shared" ca="1" si="254"/>
        <v>10</v>
      </c>
      <c r="H3021" s="9">
        <f t="shared" ca="1" si="255"/>
        <v>3</v>
      </c>
      <c r="I3021" s="9">
        <f ca="1">RAND()*(Packaging[[#This Row],[Ordering cost]]+Packaging[[#This Row],[Holding cost]])+0.2</f>
        <v>0.87304182534119046</v>
      </c>
      <c r="J3021" s="9">
        <f ca="1">SUM(Packaging[[#This Row],[Purchase Cost]:[Taxes]])</f>
        <v>50.37304182534119</v>
      </c>
      <c r="K3021" s="9" t="str">
        <f>TEXT(Packaging[[#This Row],[Deliverydate_C]],"mmm")</f>
        <v>Jan</v>
      </c>
      <c r="L3021" s="9"/>
      <c r="M3021" s="9" t="s">
        <v>220</v>
      </c>
    </row>
    <row r="3022" spans="3:13" x14ac:dyDescent="0.25">
      <c r="C3022" s="9">
        <f t="shared" ca="1" si="252"/>
        <v>24</v>
      </c>
      <c r="D3022" s="9" cm="1">
        <f t="array" aca="1" ref="D3022" ca="1">_xlfn.ANCHORARRAY(C3022)*0.05</f>
        <v>1.2000000000000002</v>
      </c>
      <c r="E3022" s="9">
        <f t="shared" ca="1" si="253"/>
        <v>2</v>
      </c>
      <c r="F3022" s="9">
        <f t="shared" ca="1" si="251"/>
        <v>3</v>
      </c>
      <c r="G3022" s="9">
        <f t="shared" ca="1" si="254"/>
        <v>13</v>
      </c>
      <c r="H3022" s="9">
        <f t="shared" ca="1" si="255"/>
        <v>3</v>
      </c>
      <c r="I3022" s="9">
        <f ca="1">RAND()*(Packaging[[#This Row],[Ordering cost]]+Packaging[[#This Row],[Holding cost]])+0.2</f>
        <v>1.6289351775720342</v>
      </c>
      <c r="J3022" s="9">
        <f ca="1">SUM(Packaging[[#This Row],[Purchase Cost]:[Taxes]])</f>
        <v>47.828935177572035</v>
      </c>
      <c r="K3022" s="9" t="str">
        <f>TEXT(Packaging[[#This Row],[Deliverydate_C]],"mmm")</f>
        <v>Jan</v>
      </c>
      <c r="L3022" s="9"/>
      <c r="M3022" s="9" t="s">
        <v>221</v>
      </c>
    </row>
    <row r="3023" spans="3:13" x14ac:dyDescent="0.25">
      <c r="C3023" s="9">
        <f t="shared" ca="1" si="252"/>
        <v>22</v>
      </c>
      <c r="D3023" s="9" cm="1">
        <f t="array" aca="1" ref="D3023" ca="1">_xlfn.ANCHORARRAY(C3023)*0.05</f>
        <v>1.1000000000000001</v>
      </c>
      <c r="E3023" s="9">
        <f t="shared" ca="1" si="253"/>
        <v>1</v>
      </c>
      <c r="F3023" s="9">
        <f t="shared" ca="1" si="251"/>
        <v>3</v>
      </c>
      <c r="G3023" s="9">
        <f t="shared" ca="1" si="254"/>
        <v>13</v>
      </c>
      <c r="H3023" s="9">
        <f t="shared" ca="1" si="255"/>
        <v>2</v>
      </c>
      <c r="I3023" s="9">
        <f ca="1">RAND()*(Packaging[[#This Row],[Ordering cost]]+Packaging[[#This Row],[Holding cost]])+0.2</f>
        <v>2.0234484152238426</v>
      </c>
      <c r="J3023" s="9">
        <f ca="1">SUM(Packaging[[#This Row],[Purchase Cost]:[Taxes]])</f>
        <v>44.123448415223841</v>
      </c>
      <c r="K3023" s="9" t="str">
        <f>TEXT(Packaging[[#This Row],[Deliverydate_C]],"mmm")</f>
        <v>Jan</v>
      </c>
      <c r="L3023" s="9"/>
      <c r="M3023" s="9" t="s">
        <v>221</v>
      </c>
    </row>
    <row r="3024" spans="3:13" x14ac:dyDescent="0.25">
      <c r="C3024" s="9">
        <f t="shared" ca="1" si="252"/>
        <v>23</v>
      </c>
      <c r="D3024" s="9" cm="1">
        <f t="array" aca="1" ref="D3024" ca="1">_xlfn.ANCHORARRAY(C3024)*0.05</f>
        <v>1.1500000000000001</v>
      </c>
      <c r="E3024" s="9">
        <f t="shared" ca="1" si="253"/>
        <v>2</v>
      </c>
      <c r="F3024" s="9">
        <f t="shared" ca="1" si="251"/>
        <v>3</v>
      </c>
      <c r="G3024" s="9">
        <f t="shared" ca="1" si="254"/>
        <v>11</v>
      </c>
      <c r="H3024" s="9">
        <f t="shared" ca="1" si="255"/>
        <v>5</v>
      </c>
      <c r="I3024" s="9">
        <f ca="1">RAND()*(Packaging[[#This Row],[Ordering cost]]+Packaging[[#This Row],[Holding cost]])+0.2</f>
        <v>0.46808422403294075</v>
      </c>
      <c r="J3024" s="9">
        <f ca="1">SUM(Packaging[[#This Row],[Purchase Cost]:[Taxes]])</f>
        <v>45.618084224032941</v>
      </c>
      <c r="K3024" s="9" t="str">
        <f>TEXT(Packaging[[#This Row],[Deliverydate_C]],"mmm")</f>
        <v>Jan</v>
      </c>
      <c r="L3024" s="9"/>
      <c r="M3024" s="9" t="s">
        <v>220</v>
      </c>
    </row>
    <row r="3025" spans="3:13" x14ac:dyDescent="0.25">
      <c r="C3025" s="9">
        <f t="shared" ca="1" si="252"/>
        <v>30</v>
      </c>
      <c r="D3025" s="9" cm="1">
        <f t="array" aca="1" ref="D3025" ca="1">_xlfn.ANCHORARRAY(C3025)*0.05</f>
        <v>1.5</v>
      </c>
      <c r="E3025" s="9">
        <f t="shared" ca="1" si="253"/>
        <v>2</v>
      </c>
      <c r="F3025" s="9">
        <f t="shared" ca="1" si="251"/>
        <v>4</v>
      </c>
      <c r="G3025" s="9">
        <f t="shared" ca="1" si="254"/>
        <v>14</v>
      </c>
      <c r="H3025" s="9">
        <f t="shared" ca="1" si="255"/>
        <v>2</v>
      </c>
      <c r="I3025" s="9">
        <f ca="1">RAND()*(Packaging[[#This Row],[Ordering cost]]+Packaging[[#This Row],[Holding cost]])+0.2</f>
        <v>2.3206010418379002</v>
      </c>
      <c r="J3025" s="9">
        <f ca="1">SUM(Packaging[[#This Row],[Purchase Cost]:[Taxes]])</f>
        <v>55.820601041837904</v>
      </c>
      <c r="K3025" s="9" t="str">
        <f>TEXT(Packaging[[#This Row],[Deliverydate_C]],"mmm")</f>
        <v>Jan</v>
      </c>
      <c r="L3025" s="9"/>
      <c r="M3025" s="9" t="s">
        <v>220</v>
      </c>
    </row>
    <row r="3026" spans="3:13" x14ac:dyDescent="0.25">
      <c r="C3026" s="9">
        <f t="shared" ca="1" si="252"/>
        <v>23</v>
      </c>
      <c r="D3026" s="9" cm="1">
        <f t="array" aca="1" ref="D3026" ca="1">_xlfn.ANCHORARRAY(C3026)*0.05</f>
        <v>1.1500000000000001</v>
      </c>
      <c r="E3026" s="9">
        <f t="shared" ca="1" si="253"/>
        <v>1</v>
      </c>
      <c r="F3026" s="9">
        <f t="shared" ca="1" si="251"/>
        <v>3</v>
      </c>
      <c r="G3026" s="9">
        <f t="shared" ca="1" si="254"/>
        <v>13</v>
      </c>
      <c r="H3026" s="9">
        <f t="shared" ca="1" si="255"/>
        <v>3</v>
      </c>
      <c r="I3026" s="9">
        <f ca="1">RAND()*(Packaging[[#This Row],[Ordering cost]]+Packaging[[#This Row],[Holding cost]])+0.2</f>
        <v>2.0268116243511547</v>
      </c>
      <c r="J3026" s="9">
        <f ca="1">SUM(Packaging[[#This Row],[Purchase Cost]:[Taxes]])</f>
        <v>46.176811624351153</v>
      </c>
      <c r="K3026" s="9" t="str">
        <f>TEXT(Packaging[[#This Row],[Deliverydate_C]],"mmm")</f>
        <v>Jan</v>
      </c>
      <c r="L3026" s="9"/>
      <c r="M3026" s="9" t="s">
        <v>220</v>
      </c>
    </row>
    <row r="3027" spans="3:13" x14ac:dyDescent="0.25">
      <c r="C3027" s="9">
        <f t="shared" ca="1" si="252"/>
        <v>30</v>
      </c>
      <c r="D3027" s="9" cm="1">
        <f t="array" aca="1" ref="D3027" ca="1">_xlfn.ANCHORARRAY(C3027)*0.05</f>
        <v>1.5</v>
      </c>
      <c r="E3027" s="9">
        <f t="shared" ca="1" si="253"/>
        <v>1</v>
      </c>
      <c r="F3027" s="9">
        <f t="shared" ca="1" si="251"/>
        <v>3</v>
      </c>
      <c r="G3027" s="9">
        <f t="shared" ca="1" si="254"/>
        <v>10</v>
      </c>
      <c r="H3027" s="9">
        <f t="shared" ca="1" si="255"/>
        <v>4</v>
      </c>
      <c r="I3027" s="9">
        <f ca="1">RAND()*(Packaging[[#This Row],[Ordering cost]]+Packaging[[#This Row],[Holding cost]])+0.2</f>
        <v>2.1902778613020457</v>
      </c>
      <c r="J3027" s="9">
        <f ca="1">SUM(Packaging[[#This Row],[Purchase Cost]:[Taxes]])</f>
        <v>51.690277861302043</v>
      </c>
      <c r="K3027" s="9" t="str">
        <f>TEXT(Packaging[[#This Row],[Deliverydate_C]],"mmm")</f>
        <v>Jan</v>
      </c>
      <c r="L3027" s="9"/>
      <c r="M3027" s="9" t="s">
        <v>219</v>
      </c>
    </row>
    <row r="3028" spans="3:13" x14ac:dyDescent="0.25">
      <c r="C3028" s="9">
        <f t="shared" ca="1" si="252"/>
        <v>26</v>
      </c>
      <c r="D3028" s="9" cm="1">
        <f t="array" aca="1" ref="D3028" ca="1">_xlfn.ANCHORARRAY(C3028)*0.05</f>
        <v>1.3</v>
      </c>
      <c r="E3028" s="9">
        <f t="shared" ca="1" si="253"/>
        <v>1</v>
      </c>
      <c r="F3028" s="9">
        <f t="shared" ca="1" si="251"/>
        <v>4</v>
      </c>
      <c r="G3028" s="9">
        <f t="shared" ca="1" si="254"/>
        <v>15</v>
      </c>
      <c r="H3028" s="9">
        <f t="shared" ca="1" si="255"/>
        <v>4</v>
      </c>
      <c r="I3028" s="9">
        <f ca="1">RAND()*(Packaging[[#This Row],[Ordering cost]]+Packaging[[#This Row],[Holding cost]])+0.2</f>
        <v>1.1070090442335294</v>
      </c>
      <c r="J3028" s="9">
        <f ca="1">SUM(Packaging[[#This Row],[Purchase Cost]:[Taxes]])</f>
        <v>52.407009044233526</v>
      </c>
      <c r="K3028" s="9" t="str">
        <f>TEXT(Packaging[[#This Row],[Deliverydate_C]],"mmm")</f>
        <v>Jan</v>
      </c>
      <c r="L3028" s="9"/>
      <c r="M3028" s="9" t="s">
        <v>219</v>
      </c>
    </row>
    <row r="3029" spans="3:13" x14ac:dyDescent="0.25">
      <c r="C3029" s="9">
        <f t="shared" ca="1" si="252"/>
        <v>24</v>
      </c>
      <c r="D3029" s="9" cm="1">
        <f t="array" aca="1" ref="D3029" ca="1">_xlfn.ANCHORARRAY(C3029)*0.05</f>
        <v>1.2000000000000002</v>
      </c>
      <c r="E3029" s="9">
        <f t="shared" ca="1" si="253"/>
        <v>2</v>
      </c>
      <c r="F3029" s="9">
        <f t="shared" ca="1" si="251"/>
        <v>4</v>
      </c>
      <c r="G3029" s="9">
        <f t="shared" ca="1" si="254"/>
        <v>10</v>
      </c>
      <c r="H3029" s="9">
        <f t="shared" ca="1" si="255"/>
        <v>2</v>
      </c>
      <c r="I3029" s="9">
        <f ca="1">RAND()*(Packaging[[#This Row],[Ordering cost]]+Packaging[[#This Row],[Holding cost]])+0.2</f>
        <v>0.22855340372904254</v>
      </c>
      <c r="J3029" s="9">
        <f ca="1">SUM(Packaging[[#This Row],[Purchase Cost]:[Taxes]])</f>
        <v>43.428553403729047</v>
      </c>
      <c r="K3029" s="9" t="str">
        <f>TEXT(Packaging[[#This Row],[Deliverydate_C]],"mmm")</f>
        <v>Jan</v>
      </c>
      <c r="L3029" s="9"/>
      <c r="M3029" s="9" t="s">
        <v>221</v>
      </c>
    </row>
    <row r="3030" spans="3:13" x14ac:dyDescent="0.25">
      <c r="C3030" s="9">
        <f t="shared" ca="1" si="252"/>
        <v>28</v>
      </c>
      <c r="D3030" s="9" cm="1">
        <f t="array" aca="1" ref="D3030" ca="1">_xlfn.ANCHORARRAY(C3030)*0.05</f>
        <v>1.4000000000000001</v>
      </c>
      <c r="E3030" s="9">
        <f t="shared" ca="1" si="253"/>
        <v>2</v>
      </c>
      <c r="F3030" s="9">
        <f t="shared" ca="1" si="251"/>
        <v>4</v>
      </c>
      <c r="G3030" s="9">
        <f t="shared" ca="1" si="254"/>
        <v>10</v>
      </c>
      <c r="H3030" s="9">
        <f t="shared" ca="1" si="255"/>
        <v>5</v>
      </c>
      <c r="I3030" s="9">
        <f ca="1">RAND()*(Packaging[[#This Row],[Ordering cost]]+Packaging[[#This Row],[Holding cost]])+0.2</f>
        <v>2.9885834869605681</v>
      </c>
      <c r="J3030" s="9">
        <f ca="1">SUM(Packaging[[#This Row],[Purchase Cost]:[Taxes]])</f>
        <v>53.38858348696057</v>
      </c>
      <c r="K3030" s="9" t="str">
        <f>TEXT(Packaging[[#This Row],[Deliverydate_C]],"mmm")</f>
        <v>Jan</v>
      </c>
      <c r="L3030" s="9"/>
      <c r="M3030" s="9" t="s">
        <v>219</v>
      </c>
    </row>
    <row r="3031" spans="3:13" x14ac:dyDescent="0.25">
      <c r="C3031" s="9">
        <f t="shared" ca="1" si="252"/>
        <v>29</v>
      </c>
      <c r="D3031" s="9" cm="1">
        <f t="array" aca="1" ref="D3031" ca="1">_xlfn.ANCHORARRAY(C3031)*0.05</f>
        <v>1.4500000000000002</v>
      </c>
      <c r="E3031" s="9">
        <f t="shared" ca="1" si="253"/>
        <v>2</v>
      </c>
      <c r="F3031" s="9">
        <f t="shared" ca="1" si="251"/>
        <v>3</v>
      </c>
      <c r="G3031" s="9">
        <f t="shared" ca="1" si="254"/>
        <v>14</v>
      </c>
      <c r="H3031" s="9">
        <f t="shared" ca="1" si="255"/>
        <v>3</v>
      </c>
      <c r="I3031" s="9">
        <f ca="1">RAND()*(Packaging[[#This Row],[Ordering cost]]+Packaging[[#This Row],[Holding cost]])+0.2</f>
        <v>0.67063285933842121</v>
      </c>
      <c r="J3031" s="9">
        <f ca="1">SUM(Packaging[[#This Row],[Purchase Cost]:[Taxes]])</f>
        <v>53.120632859338421</v>
      </c>
      <c r="K3031" s="9" t="str">
        <f>TEXT(Packaging[[#This Row],[Deliverydate_C]],"mmm")</f>
        <v>Jan</v>
      </c>
      <c r="L3031" s="9"/>
      <c r="M3031" s="9" t="s">
        <v>220</v>
      </c>
    </row>
    <row r="3032" spans="3:13" x14ac:dyDescent="0.25">
      <c r="C3032" s="9">
        <f t="shared" ca="1" si="252"/>
        <v>29</v>
      </c>
      <c r="D3032" s="9" cm="1">
        <f t="array" aca="1" ref="D3032" ca="1">_xlfn.ANCHORARRAY(C3032)*0.05</f>
        <v>1.4500000000000002</v>
      </c>
      <c r="E3032" s="9">
        <f t="shared" ca="1" si="253"/>
        <v>1</v>
      </c>
      <c r="F3032" s="9">
        <f t="shared" ca="1" si="251"/>
        <v>4</v>
      </c>
      <c r="G3032" s="9">
        <f t="shared" ca="1" si="254"/>
        <v>14</v>
      </c>
      <c r="H3032" s="9">
        <f t="shared" ca="1" si="255"/>
        <v>5</v>
      </c>
      <c r="I3032" s="9">
        <f ca="1">RAND()*(Packaging[[#This Row],[Ordering cost]]+Packaging[[#This Row],[Holding cost]])+0.2</f>
        <v>1.9826109991645282</v>
      </c>
      <c r="J3032" s="9">
        <f ca="1">SUM(Packaging[[#This Row],[Purchase Cost]:[Taxes]])</f>
        <v>56.432610999164531</v>
      </c>
      <c r="K3032" s="9" t="str">
        <f>TEXT(Packaging[[#This Row],[Deliverydate_C]],"mmm")</f>
        <v>Jan</v>
      </c>
      <c r="L3032" s="9"/>
      <c r="M3032" s="9" t="s">
        <v>220</v>
      </c>
    </row>
    <row r="3033" spans="3:13" x14ac:dyDescent="0.25">
      <c r="C3033" s="9">
        <f t="shared" ca="1" si="252"/>
        <v>29</v>
      </c>
      <c r="D3033" s="9" cm="1">
        <f t="array" aca="1" ref="D3033" ca="1">_xlfn.ANCHORARRAY(C3033)*0.05</f>
        <v>1.4500000000000002</v>
      </c>
      <c r="E3033" s="9">
        <f t="shared" ca="1" si="253"/>
        <v>2</v>
      </c>
      <c r="F3033" s="9">
        <f t="shared" ca="1" si="251"/>
        <v>4</v>
      </c>
      <c r="G3033" s="9">
        <f t="shared" ca="1" si="254"/>
        <v>12</v>
      </c>
      <c r="H3033" s="9">
        <f t="shared" ca="1" si="255"/>
        <v>3</v>
      </c>
      <c r="I3033" s="9">
        <f ca="1">RAND()*(Packaging[[#This Row],[Ordering cost]]+Packaging[[#This Row],[Holding cost]])+0.2</f>
        <v>2.9795971527351535</v>
      </c>
      <c r="J3033" s="9">
        <f ca="1">SUM(Packaging[[#This Row],[Purchase Cost]:[Taxes]])</f>
        <v>54.429597152735155</v>
      </c>
      <c r="K3033" s="9" t="str">
        <f>TEXT(Packaging[[#This Row],[Deliverydate_C]],"mmm")</f>
        <v>Jan</v>
      </c>
      <c r="L3033" s="9"/>
      <c r="M3033" s="9" t="s">
        <v>220</v>
      </c>
    </row>
    <row r="3034" spans="3:13" x14ac:dyDescent="0.25">
      <c r="C3034" s="9">
        <f t="shared" ca="1" si="252"/>
        <v>27</v>
      </c>
      <c r="D3034" s="9" cm="1">
        <f t="array" aca="1" ref="D3034" ca="1">_xlfn.ANCHORARRAY(C3034)*0.05</f>
        <v>1.35</v>
      </c>
      <c r="E3034" s="9">
        <f t="shared" ca="1" si="253"/>
        <v>1</v>
      </c>
      <c r="F3034" s="9">
        <f t="shared" ca="1" si="251"/>
        <v>4</v>
      </c>
      <c r="G3034" s="9">
        <f t="shared" ca="1" si="254"/>
        <v>11</v>
      </c>
      <c r="H3034" s="9">
        <f t="shared" ca="1" si="255"/>
        <v>3</v>
      </c>
      <c r="I3034" s="9">
        <f ca="1">RAND()*(Packaging[[#This Row],[Ordering cost]]+Packaging[[#This Row],[Holding cost]])+0.2</f>
        <v>1.4166043919253579</v>
      </c>
      <c r="J3034" s="9">
        <f ca="1">SUM(Packaging[[#This Row],[Purchase Cost]:[Taxes]])</f>
        <v>48.766604391925362</v>
      </c>
      <c r="K3034" s="9" t="str">
        <f>TEXT(Packaging[[#This Row],[Deliverydate_C]],"mmm")</f>
        <v>Jan</v>
      </c>
      <c r="L3034" s="9"/>
      <c r="M3034" s="9" t="s">
        <v>220</v>
      </c>
    </row>
    <row r="3035" spans="3:13" x14ac:dyDescent="0.25">
      <c r="C3035" s="9">
        <f t="shared" ca="1" si="252"/>
        <v>24</v>
      </c>
      <c r="D3035" s="9" cm="1">
        <f t="array" aca="1" ref="D3035" ca="1">_xlfn.ANCHORARRAY(C3035)*0.05</f>
        <v>1.2000000000000002</v>
      </c>
      <c r="E3035" s="9">
        <f t="shared" ca="1" si="253"/>
        <v>2</v>
      </c>
      <c r="F3035" s="9">
        <f t="shared" ca="1" si="251"/>
        <v>3</v>
      </c>
      <c r="G3035" s="9">
        <f t="shared" ca="1" si="254"/>
        <v>14</v>
      </c>
      <c r="H3035" s="9">
        <f t="shared" ca="1" si="255"/>
        <v>4</v>
      </c>
      <c r="I3035" s="9">
        <f ca="1">RAND()*(Packaging[[#This Row],[Ordering cost]]+Packaging[[#This Row],[Holding cost]])+0.2</f>
        <v>1.0001313506007357</v>
      </c>
      <c r="J3035" s="9">
        <f ca="1">SUM(Packaging[[#This Row],[Purchase Cost]:[Taxes]])</f>
        <v>49.200131350600742</v>
      </c>
      <c r="K3035" s="9" t="str">
        <f>TEXT(Packaging[[#This Row],[Deliverydate_C]],"mmm")</f>
        <v>Jan</v>
      </c>
      <c r="L3035" s="9"/>
      <c r="M3035" s="9" t="s">
        <v>220</v>
      </c>
    </row>
    <row r="3036" spans="3:13" x14ac:dyDescent="0.25">
      <c r="C3036" s="9">
        <f t="shared" ca="1" si="252"/>
        <v>20</v>
      </c>
      <c r="D3036" s="9" cm="1">
        <f t="array" aca="1" ref="D3036" ca="1">_xlfn.ANCHORARRAY(C3036)*0.05</f>
        <v>1</v>
      </c>
      <c r="E3036" s="9">
        <f t="shared" ca="1" si="253"/>
        <v>2</v>
      </c>
      <c r="F3036" s="9">
        <f t="shared" ca="1" si="251"/>
        <v>4</v>
      </c>
      <c r="G3036" s="9">
        <f t="shared" ca="1" si="254"/>
        <v>12</v>
      </c>
      <c r="H3036" s="9">
        <f t="shared" ca="1" si="255"/>
        <v>4</v>
      </c>
      <c r="I3036" s="9">
        <f ca="1">RAND()*(Packaging[[#This Row],[Ordering cost]]+Packaging[[#This Row],[Holding cost]])+0.2</f>
        <v>1.844158097020737</v>
      </c>
      <c r="J3036" s="9">
        <f ca="1">SUM(Packaging[[#This Row],[Purchase Cost]:[Taxes]])</f>
        <v>44.844158097020738</v>
      </c>
      <c r="K3036" s="9" t="str">
        <f>TEXT(Packaging[[#This Row],[Deliverydate_C]],"mmm")</f>
        <v>Jan</v>
      </c>
      <c r="L3036" s="9"/>
      <c r="M3036" s="9" t="s">
        <v>220</v>
      </c>
    </row>
    <row r="3037" spans="3:13" x14ac:dyDescent="0.25">
      <c r="C3037" s="9">
        <f t="shared" ca="1" si="252"/>
        <v>26</v>
      </c>
      <c r="D3037" s="9" cm="1">
        <f t="array" aca="1" ref="D3037" ca="1">_xlfn.ANCHORARRAY(C3037)*0.05</f>
        <v>1.3</v>
      </c>
      <c r="E3037" s="9">
        <f t="shared" ca="1" si="253"/>
        <v>1</v>
      </c>
      <c r="F3037" s="9">
        <f t="shared" ca="1" si="251"/>
        <v>3</v>
      </c>
      <c r="G3037" s="9">
        <f t="shared" ca="1" si="254"/>
        <v>11</v>
      </c>
      <c r="H3037" s="9">
        <f t="shared" ca="1" si="255"/>
        <v>4</v>
      </c>
      <c r="I3037" s="9">
        <f ca="1">RAND()*(Packaging[[#This Row],[Ordering cost]]+Packaging[[#This Row],[Holding cost]])+0.2</f>
        <v>0.9406423032349942</v>
      </c>
      <c r="J3037" s="9">
        <f ca="1">SUM(Packaging[[#This Row],[Purchase Cost]:[Taxes]])</f>
        <v>47.240642303234992</v>
      </c>
      <c r="K3037" s="9" t="str">
        <f>TEXT(Packaging[[#This Row],[Deliverydate_C]],"mmm")</f>
        <v>Jan</v>
      </c>
      <c r="L3037" s="9"/>
      <c r="M3037" s="9" t="s">
        <v>220</v>
      </c>
    </row>
    <row r="3038" spans="3:13" x14ac:dyDescent="0.25">
      <c r="C3038" s="9">
        <f t="shared" ca="1" si="252"/>
        <v>29</v>
      </c>
      <c r="D3038" s="9" cm="1">
        <f t="array" aca="1" ref="D3038" ca="1">_xlfn.ANCHORARRAY(C3038)*0.05</f>
        <v>1.4500000000000002</v>
      </c>
      <c r="E3038" s="9">
        <f t="shared" ca="1" si="253"/>
        <v>2</v>
      </c>
      <c r="F3038" s="9">
        <f t="shared" ca="1" si="251"/>
        <v>3</v>
      </c>
      <c r="G3038" s="9">
        <f t="shared" ca="1" si="254"/>
        <v>12</v>
      </c>
      <c r="H3038" s="9">
        <f t="shared" ca="1" si="255"/>
        <v>5</v>
      </c>
      <c r="I3038" s="9">
        <f ca="1">RAND()*(Packaging[[#This Row],[Ordering cost]]+Packaging[[#This Row],[Holding cost]])+0.2</f>
        <v>3.5375060885395784</v>
      </c>
      <c r="J3038" s="9">
        <f ca="1">SUM(Packaging[[#This Row],[Purchase Cost]:[Taxes]])</f>
        <v>55.987506088539583</v>
      </c>
      <c r="K3038" s="9" t="str">
        <f>TEXT(Packaging[[#This Row],[Deliverydate_C]],"mmm")</f>
        <v>Jan</v>
      </c>
      <c r="L3038" s="9"/>
      <c r="M3038" s="9" t="s">
        <v>220</v>
      </c>
    </row>
    <row r="3039" spans="3:13" x14ac:dyDescent="0.25">
      <c r="C3039" s="9">
        <f t="shared" ca="1" si="252"/>
        <v>20</v>
      </c>
      <c r="D3039" s="9" cm="1">
        <f t="array" aca="1" ref="D3039" ca="1">_xlfn.ANCHORARRAY(C3039)*0.05</f>
        <v>1</v>
      </c>
      <c r="E3039" s="9">
        <f t="shared" ca="1" si="253"/>
        <v>2</v>
      </c>
      <c r="F3039" s="9">
        <f t="shared" ca="1" si="251"/>
        <v>3</v>
      </c>
      <c r="G3039" s="9">
        <f t="shared" ca="1" si="254"/>
        <v>13</v>
      </c>
      <c r="H3039" s="9">
        <f t="shared" ca="1" si="255"/>
        <v>5</v>
      </c>
      <c r="I3039" s="9">
        <f ca="1">RAND()*(Packaging[[#This Row],[Ordering cost]]+Packaging[[#This Row],[Holding cost]])+0.2</f>
        <v>1.600112731201061</v>
      </c>
      <c r="J3039" s="9">
        <f ca="1">SUM(Packaging[[#This Row],[Purchase Cost]:[Taxes]])</f>
        <v>45.600112731201058</v>
      </c>
      <c r="K3039" s="9" t="str">
        <f>TEXT(Packaging[[#This Row],[Deliverydate_C]],"mmm")</f>
        <v>Jan</v>
      </c>
      <c r="L3039" s="9"/>
      <c r="M3039" s="9" t="s">
        <v>219</v>
      </c>
    </row>
    <row r="3040" spans="3:13" x14ac:dyDescent="0.25">
      <c r="C3040" s="9">
        <f t="shared" ca="1" si="252"/>
        <v>26</v>
      </c>
      <c r="D3040" s="9" cm="1">
        <f t="array" aca="1" ref="D3040" ca="1">_xlfn.ANCHORARRAY(C3040)*0.05</f>
        <v>1.3</v>
      </c>
      <c r="E3040" s="9">
        <f t="shared" ca="1" si="253"/>
        <v>2</v>
      </c>
      <c r="F3040" s="9">
        <f t="shared" ca="1" si="251"/>
        <v>3</v>
      </c>
      <c r="G3040" s="9">
        <f t="shared" ca="1" si="254"/>
        <v>14</v>
      </c>
      <c r="H3040" s="9">
        <f t="shared" ca="1" si="255"/>
        <v>3</v>
      </c>
      <c r="I3040" s="9">
        <f ca="1">RAND()*(Packaging[[#This Row],[Ordering cost]]+Packaging[[#This Row],[Holding cost]])+0.2</f>
        <v>2.6962747676946721</v>
      </c>
      <c r="J3040" s="9">
        <f ca="1">SUM(Packaging[[#This Row],[Purchase Cost]:[Taxes]])</f>
        <v>51.996274767694672</v>
      </c>
      <c r="K3040" s="9" t="str">
        <f>TEXT(Packaging[[#This Row],[Deliverydate_C]],"mmm")</f>
        <v>Jan</v>
      </c>
      <c r="L3040" s="9"/>
      <c r="M3040" s="9" t="s">
        <v>220</v>
      </c>
    </row>
    <row r="3041" spans="3:13" x14ac:dyDescent="0.25">
      <c r="C3041" s="9">
        <f t="shared" ca="1" si="252"/>
        <v>30</v>
      </c>
      <c r="D3041" s="9" cm="1">
        <f t="array" aca="1" ref="D3041" ca="1">_xlfn.ANCHORARRAY(C3041)*0.05</f>
        <v>1.5</v>
      </c>
      <c r="E3041" s="9">
        <f t="shared" ca="1" si="253"/>
        <v>2</v>
      </c>
      <c r="F3041" s="9">
        <f t="shared" ca="1" si="251"/>
        <v>3</v>
      </c>
      <c r="G3041" s="9">
        <f t="shared" ca="1" si="254"/>
        <v>11</v>
      </c>
      <c r="H3041" s="9">
        <f t="shared" ca="1" si="255"/>
        <v>3</v>
      </c>
      <c r="I3041" s="9">
        <f ca="1">RAND()*(Packaging[[#This Row],[Ordering cost]]+Packaging[[#This Row],[Holding cost]])+0.2</f>
        <v>3.0809403194412996</v>
      </c>
      <c r="J3041" s="9">
        <f ca="1">SUM(Packaging[[#This Row],[Purchase Cost]:[Taxes]])</f>
        <v>53.580940319441297</v>
      </c>
      <c r="K3041" s="9" t="str">
        <f>TEXT(Packaging[[#This Row],[Deliverydate_C]],"mmm")</f>
        <v>Jan</v>
      </c>
      <c r="L3041" s="9"/>
      <c r="M3041" s="9" t="s">
        <v>219</v>
      </c>
    </row>
    <row r="3042" spans="3:13" x14ac:dyDescent="0.25">
      <c r="C3042" s="9">
        <f t="shared" ca="1" si="252"/>
        <v>20</v>
      </c>
      <c r="D3042" s="9" cm="1">
        <f t="array" aca="1" ref="D3042" ca="1">_xlfn.ANCHORARRAY(C3042)*0.05</f>
        <v>1</v>
      </c>
      <c r="E3042" s="9">
        <f t="shared" ca="1" si="253"/>
        <v>1</v>
      </c>
      <c r="F3042" s="9">
        <f t="shared" ca="1" si="251"/>
        <v>4</v>
      </c>
      <c r="G3042" s="9">
        <f t="shared" ca="1" si="254"/>
        <v>11</v>
      </c>
      <c r="H3042" s="9">
        <f t="shared" ca="1" si="255"/>
        <v>4</v>
      </c>
      <c r="I3042" s="9">
        <f ca="1">RAND()*(Packaging[[#This Row],[Ordering cost]]+Packaging[[#This Row],[Holding cost]])+0.2</f>
        <v>0.33452002673101494</v>
      </c>
      <c r="J3042" s="9">
        <f ca="1">SUM(Packaging[[#This Row],[Purchase Cost]:[Taxes]])</f>
        <v>41.334520026731013</v>
      </c>
      <c r="K3042" s="9" t="str">
        <f>TEXT(Packaging[[#This Row],[Deliverydate_C]],"mmm")</f>
        <v>Jan</v>
      </c>
      <c r="L3042" s="9"/>
      <c r="M3042" s="9" t="s">
        <v>221</v>
      </c>
    </row>
    <row r="3043" spans="3:13" x14ac:dyDescent="0.25">
      <c r="C3043" s="9">
        <f t="shared" ca="1" si="252"/>
        <v>25</v>
      </c>
      <c r="D3043" s="9" cm="1">
        <f t="array" aca="1" ref="D3043" ca="1">_xlfn.ANCHORARRAY(C3043)*0.05</f>
        <v>1.25</v>
      </c>
      <c r="E3043" s="9">
        <f t="shared" ca="1" si="253"/>
        <v>1</v>
      </c>
      <c r="F3043" s="9">
        <f t="shared" ca="1" si="251"/>
        <v>4</v>
      </c>
      <c r="G3043" s="9">
        <f t="shared" ca="1" si="254"/>
        <v>11</v>
      </c>
      <c r="H3043" s="9">
        <f t="shared" ca="1" si="255"/>
        <v>3</v>
      </c>
      <c r="I3043" s="9">
        <f ca="1">RAND()*(Packaging[[#This Row],[Ordering cost]]+Packaging[[#This Row],[Holding cost]])+0.2</f>
        <v>1.0578869008679497</v>
      </c>
      <c r="J3043" s="9">
        <f ca="1">SUM(Packaging[[#This Row],[Purchase Cost]:[Taxes]])</f>
        <v>46.307886900867949</v>
      </c>
      <c r="K3043" s="9" t="str">
        <f>TEXT(Packaging[[#This Row],[Deliverydate_C]],"mmm")</f>
        <v>Jan</v>
      </c>
      <c r="L3043" s="9"/>
      <c r="M3043" s="9" t="s">
        <v>219</v>
      </c>
    </row>
    <row r="3044" spans="3:13" x14ac:dyDescent="0.25">
      <c r="C3044" s="9">
        <f t="shared" ca="1" si="252"/>
        <v>27</v>
      </c>
      <c r="D3044" s="9" cm="1">
        <f t="array" aca="1" ref="D3044" ca="1">_xlfn.ANCHORARRAY(C3044)*0.05</f>
        <v>1.35</v>
      </c>
      <c r="E3044" s="9">
        <f t="shared" ca="1" si="253"/>
        <v>2</v>
      </c>
      <c r="F3044" s="9">
        <f t="shared" ca="1" si="251"/>
        <v>3</v>
      </c>
      <c r="G3044" s="9">
        <f t="shared" ca="1" si="254"/>
        <v>11</v>
      </c>
      <c r="H3044" s="9">
        <f t="shared" ca="1" si="255"/>
        <v>5</v>
      </c>
      <c r="I3044" s="9">
        <f ca="1">RAND()*(Packaging[[#This Row],[Ordering cost]]+Packaging[[#This Row],[Holding cost]])+0.2</f>
        <v>2.729176764427772</v>
      </c>
      <c r="J3044" s="9">
        <f ca="1">SUM(Packaging[[#This Row],[Purchase Cost]:[Taxes]])</f>
        <v>52.079176764427771</v>
      </c>
      <c r="K3044" s="9" t="str">
        <f>TEXT(Packaging[[#This Row],[Deliverydate_C]],"mmm")</f>
        <v>Jan</v>
      </c>
      <c r="L3044" s="9"/>
      <c r="M3044" s="9" t="s">
        <v>219</v>
      </c>
    </row>
    <row r="3045" spans="3:13" x14ac:dyDescent="0.25">
      <c r="C3045" s="9">
        <f t="shared" ca="1" si="252"/>
        <v>23</v>
      </c>
      <c r="D3045" s="9" cm="1">
        <f t="array" aca="1" ref="D3045" ca="1">_xlfn.ANCHORARRAY(C3045)*0.05</f>
        <v>1.1500000000000001</v>
      </c>
      <c r="E3045" s="9">
        <f t="shared" ca="1" si="253"/>
        <v>1</v>
      </c>
      <c r="F3045" s="9">
        <f t="shared" ca="1" si="251"/>
        <v>4</v>
      </c>
      <c r="G3045" s="9">
        <f t="shared" ca="1" si="254"/>
        <v>14</v>
      </c>
      <c r="H3045" s="9">
        <f t="shared" ca="1" si="255"/>
        <v>3</v>
      </c>
      <c r="I3045" s="9">
        <f ca="1">RAND()*(Packaging[[#This Row],[Ordering cost]]+Packaging[[#This Row],[Holding cost]])+0.2</f>
        <v>0.88760389694080999</v>
      </c>
      <c r="J3045" s="9">
        <f ca="1">SUM(Packaging[[#This Row],[Purchase Cost]:[Taxes]])</f>
        <v>47.037603896940809</v>
      </c>
      <c r="K3045" s="9" t="str">
        <f>TEXT(Packaging[[#This Row],[Deliverydate_C]],"mmm")</f>
        <v>Jan</v>
      </c>
      <c r="L3045" s="9"/>
      <c r="M3045" s="9" t="s">
        <v>220</v>
      </c>
    </row>
    <row r="3046" spans="3:13" x14ac:dyDescent="0.25">
      <c r="C3046" s="9">
        <f t="shared" ca="1" si="252"/>
        <v>20</v>
      </c>
      <c r="D3046" s="9" cm="1">
        <f t="array" aca="1" ref="D3046" ca="1">_xlfn.ANCHORARRAY(C3046)*0.05</f>
        <v>1</v>
      </c>
      <c r="E3046" s="9">
        <f t="shared" ca="1" si="253"/>
        <v>2</v>
      </c>
      <c r="F3046" s="9">
        <f t="shared" ca="1" si="251"/>
        <v>3</v>
      </c>
      <c r="G3046" s="9">
        <f t="shared" ca="1" si="254"/>
        <v>15</v>
      </c>
      <c r="H3046" s="9">
        <f t="shared" ca="1" si="255"/>
        <v>4</v>
      </c>
      <c r="I3046" s="9">
        <f ca="1">RAND()*(Packaging[[#This Row],[Ordering cost]]+Packaging[[#This Row],[Holding cost]])+0.2</f>
        <v>0.25142121342493334</v>
      </c>
      <c r="J3046" s="9">
        <f ca="1">SUM(Packaging[[#This Row],[Purchase Cost]:[Taxes]])</f>
        <v>45.251421213424933</v>
      </c>
      <c r="K3046" s="9" t="str">
        <f>TEXT(Packaging[[#This Row],[Deliverydate_C]],"mmm")</f>
        <v>Jan</v>
      </c>
      <c r="L3046" s="9"/>
      <c r="M3046" s="9" t="s">
        <v>220</v>
      </c>
    </row>
    <row r="3047" spans="3:13" x14ac:dyDescent="0.25">
      <c r="C3047" s="9">
        <f t="shared" ca="1" si="252"/>
        <v>20</v>
      </c>
      <c r="D3047" s="9" cm="1">
        <f t="array" aca="1" ref="D3047" ca="1">_xlfn.ANCHORARRAY(C3047)*0.05</f>
        <v>1</v>
      </c>
      <c r="E3047" s="9">
        <f t="shared" ca="1" si="253"/>
        <v>1</v>
      </c>
      <c r="F3047" s="9">
        <f t="shared" ca="1" si="251"/>
        <v>4</v>
      </c>
      <c r="G3047" s="9">
        <f t="shared" ca="1" si="254"/>
        <v>11</v>
      </c>
      <c r="H3047" s="9">
        <f t="shared" ca="1" si="255"/>
        <v>3</v>
      </c>
      <c r="I3047" s="9">
        <f ca="1">RAND()*(Packaging[[#This Row],[Ordering cost]]+Packaging[[#This Row],[Holding cost]])+0.2</f>
        <v>0.79105145007314603</v>
      </c>
      <c r="J3047" s="9">
        <f ca="1">SUM(Packaging[[#This Row],[Purchase Cost]:[Taxes]])</f>
        <v>40.791051450073148</v>
      </c>
      <c r="K3047" s="9" t="str">
        <f>TEXT(Packaging[[#This Row],[Deliverydate_C]],"mmm")</f>
        <v>Jan</v>
      </c>
      <c r="L3047" s="9"/>
      <c r="M3047" s="9" t="s">
        <v>220</v>
      </c>
    </row>
    <row r="3048" spans="3:13" x14ac:dyDescent="0.25">
      <c r="C3048" s="9">
        <f t="shared" ca="1" si="252"/>
        <v>29</v>
      </c>
      <c r="D3048" s="9" cm="1">
        <f t="array" aca="1" ref="D3048" ca="1">_xlfn.ANCHORARRAY(C3048)*0.05</f>
        <v>1.4500000000000002</v>
      </c>
      <c r="E3048" s="9">
        <f t="shared" ca="1" si="253"/>
        <v>2</v>
      </c>
      <c r="F3048" s="9">
        <f t="shared" ca="1" si="251"/>
        <v>4</v>
      </c>
      <c r="G3048" s="9">
        <f t="shared" ca="1" si="254"/>
        <v>12</v>
      </c>
      <c r="H3048" s="9">
        <f t="shared" ca="1" si="255"/>
        <v>5</v>
      </c>
      <c r="I3048" s="9">
        <f ca="1">RAND()*(Packaging[[#This Row],[Ordering cost]]+Packaging[[#This Row],[Holding cost]])+0.2</f>
        <v>3.3650065033008043</v>
      </c>
      <c r="J3048" s="9">
        <f ca="1">SUM(Packaging[[#This Row],[Purchase Cost]:[Taxes]])</f>
        <v>56.815006503300808</v>
      </c>
      <c r="K3048" s="9" t="str">
        <f>TEXT(Packaging[[#This Row],[Deliverydate_C]],"mmm")</f>
        <v>Jan</v>
      </c>
      <c r="L3048" s="9"/>
      <c r="M3048" s="9" t="s">
        <v>220</v>
      </c>
    </row>
    <row r="3049" spans="3:13" x14ac:dyDescent="0.25">
      <c r="C3049" s="9">
        <f t="shared" ca="1" si="252"/>
        <v>29</v>
      </c>
      <c r="D3049" s="9" cm="1">
        <f t="array" aca="1" ref="D3049" ca="1">_xlfn.ANCHORARRAY(C3049)*0.05</f>
        <v>1.4500000000000002</v>
      </c>
      <c r="E3049" s="9">
        <f t="shared" ca="1" si="253"/>
        <v>1</v>
      </c>
      <c r="F3049" s="9">
        <f t="shared" ca="1" si="251"/>
        <v>3</v>
      </c>
      <c r="G3049" s="9">
        <f t="shared" ca="1" si="254"/>
        <v>11</v>
      </c>
      <c r="H3049" s="9">
        <f t="shared" ca="1" si="255"/>
        <v>4</v>
      </c>
      <c r="I3049" s="9">
        <f ca="1">RAND()*(Packaging[[#This Row],[Ordering cost]]+Packaging[[#This Row],[Holding cost]])+0.2</f>
        <v>2.6270796412460671</v>
      </c>
      <c r="J3049" s="9">
        <f ca="1">SUM(Packaging[[#This Row],[Purchase Cost]:[Taxes]])</f>
        <v>52.077079641246073</v>
      </c>
      <c r="K3049" s="9" t="str">
        <f>TEXT(Packaging[[#This Row],[Deliverydate_C]],"mmm")</f>
        <v>Jan</v>
      </c>
      <c r="L3049" s="9"/>
      <c r="M3049" s="9" t="s">
        <v>220</v>
      </c>
    </row>
    <row r="3050" spans="3:13" x14ac:dyDescent="0.25">
      <c r="C3050" s="9">
        <f t="shared" ca="1" si="252"/>
        <v>27</v>
      </c>
      <c r="D3050" s="9" cm="1">
        <f t="array" aca="1" ref="D3050" ca="1">_xlfn.ANCHORARRAY(C3050)*0.05</f>
        <v>1.35</v>
      </c>
      <c r="E3050" s="9">
        <f t="shared" ca="1" si="253"/>
        <v>1</v>
      </c>
      <c r="F3050" s="9">
        <f t="shared" ca="1" si="251"/>
        <v>4</v>
      </c>
      <c r="G3050" s="9">
        <f t="shared" ca="1" si="254"/>
        <v>14</v>
      </c>
      <c r="H3050" s="9">
        <f t="shared" ca="1" si="255"/>
        <v>4</v>
      </c>
      <c r="I3050" s="9">
        <f ca="1">RAND()*(Packaging[[#This Row],[Ordering cost]]+Packaging[[#This Row],[Holding cost]])+0.2</f>
        <v>0.75837315925063864</v>
      </c>
      <c r="J3050" s="9">
        <f ca="1">SUM(Packaging[[#This Row],[Purchase Cost]:[Taxes]])</f>
        <v>52.10837315925064</v>
      </c>
      <c r="K3050" s="9" t="str">
        <f>TEXT(Packaging[[#This Row],[Deliverydate_C]],"mmm")</f>
        <v>Jan</v>
      </c>
      <c r="L3050" s="9"/>
      <c r="M3050" s="9" t="s">
        <v>220</v>
      </c>
    </row>
    <row r="3051" spans="3:13" x14ac:dyDescent="0.25">
      <c r="C3051" s="9">
        <f t="shared" ca="1" si="252"/>
        <v>29</v>
      </c>
      <c r="D3051" s="9" cm="1">
        <f t="array" aca="1" ref="D3051" ca="1">_xlfn.ANCHORARRAY(C3051)*0.05</f>
        <v>1.4500000000000002</v>
      </c>
      <c r="E3051" s="9">
        <f t="shared" ca="1" si="253"/>
        <v>1</v>
      </c>
      <c r="F3051" s="9">
        <f t="shared" ca="1" si="251"/>
        <v>3</v>
      </c>
      <c r="G3051" s="9">
        <f t="shared" ca="1" si="254"/>
        <v>12</v>
      </c>
      <c r="H3051" s="9">
        <f t="shared" ca="1" si="255"/>
        <v>3</v>
      </c>
      <c r="I3051" s="9">
        <f ca="1">RAND()*(Packaging[[#This Row],[Ordering cost]]+Packaging[[#This Row],[Holding cost]])+0.2</f>
        <v>1.8039026043497968</v>
      </c>
      <c r="J3051" s="9">
        <f ca="1">SUM(Packaging[[#This Row],[Purchase Cost]:[Taxes]])</f>
        <v>51.253902604349797</v>
      </c>
      <c r="K3051" s="9" t="str">
        <f>TEXT(Packaging[[#This Row],[Deliverydate_C]],"mmm")</f>
        <v>Jan</v>
      </c>
      <c r="L3051" s="9"/>
      <c r="M3051" s="9" t="s">
        <v>220</v>
      </c>
    </row>
    <row r="3052" spans="3:13" x14ac:dyDescent="0.25">
      <c r="C3052" s="9">
        <f t="shared" ca="1" si="252"/>
        <v>29</v>
      </c>
      <c r="D3052" s="9" cm="1">
        <f t="array" aca="1" ref="D3052" ca="1">_xlfn.ANCHORARRAY(C3052)*0.05</f>
        <v>1.4500000000000002</v>
      </c>
      <c r="E3052" s="9">
        <f t="shared" ca="1" si="253"/>
        <v>1</v>
      </c>
      <c r="F3052" s="9">
        <f t="shared" ca="1" si="251"/>
        <v>4</v>
      </c>
      <c r="G3052" s="9">
        <f t="shared" ca="1" si="254"/>
        <v>13</v>
      </c>
      <c r="H3052" s="9">
        <f t="shared" ca="1" si="255"/>
        <v>2</v>
      </c>
      <c r="I3052" s="9">
        <f ca="1">RAND()*(Packaging[[#This Row],[Ordering cost]]+Packaging[[#This Row],[Holding cost]])+0.2</f>
        <v>1.4649223462686007</v>
      </c>
      <c r="J3052" s="9">
        <f ca="1">SUM(Packaging[[#This Row],[Purchase Cost]:[Taxes]])</f>
        <v>51.914922346268604</v>
      </c>
      <c r="K3052" s="9" t="str">
        <f>TEXT(Packaging[[#This Row],[Deliverydate_C]],"mmm")</f>
        <v>Jan</v>
      </c>
      <c r="L3052" s="9"/>
      <c r="M3052" s="9" t="s">
        <v>220</v>
      </c>
    </row>
    <row r="3053" spans="3:13" x14ac:dyDescent="0.25">
      <c r="C3053" s="9">
        <f t="shared" ca="1" si="252"/>
        <v>23</v>
      </c>
      <c r="D3053" s="9" cm="1">
        <f t="array" aca="1" ref="D3053" ca="1">_xlfn.ANCHORARRAY(C3053)*0.05</f>
        <v>1.1500000000000001</v>
      </c>
      <c r="E3053" s="9">
        <f t="shared" ca="1" si="253"/>
        <v>2</v>
      </c>
      <c r="F3053" s="9">
        <f t="shared" ca="1" si="251"/>
        <v>4</v>
      </c>
      <c r="G3053" s="9">
        <f t="shared" ca="1" si="254"/>
        <v>10</v>
      </c>
      <c r="H3053" s="9">
        <f t="shared" ca="1" si="255"/>
        <v>4</v>
      </c>
      <c r="I3053" s="9">
        <f ca="1">RAND()*(Packaging[[#This Row],[Ordering cost]]+Packaging[[#This Row],[Holding cost]])+0.2</f>
        <v>1.6092010500009015</v>
      </c>
      <c r="J3053" s="9">
        <f ca="1">SUM(Packaging[[#This Row],[Purchase Cost]:[Taxes]])</f>
        <v>45.759201050000897</v>
      </c>
      <c r="K3053" s="9" t="str">
        <f>TEXT(Packaging[[#This Row],[Deliverydate_C]],"mmm")</f>
        <v>Jan</v>
      </c>
      <c r="L3053" s="9"/>
      <c r="M3053" s="9" t="s">
        <v>221</v>
      </c>
    </row>
    <row r="3054" spans="3:13" x14ac:dyDescent="0.25">
      <c r="C3054" s="9">
        <f t="shared" ca="1" si="252"/>
        <v>27</v>
      </c>
      <c r="D3054" s="9" cm="1">
        <f t="array" aca="1" ref="D3054" ca="1">_xlfn.ANCHORARRAY(C3054)*0.05</f>
        <v>1.35</v>
      </c>
      <c r="E3054" s="9">
        <f t="shared" ca="1" si="253"/>
        <v>1</v>
      </c>
      <c r="F3054" s="9">
        <f t="shared" ca="1" si="251"/>
        <v>3</v>
      </c>
      <c r="G3054" s="9">
        <f t="shared" ca="1" si="254"/>
        <v>10</v>
      </c>
      <c r="H3054" s="9">
        <f t="shared" ca="1" si="255"/>
        <v>5</v>
      </c>
      <c r="I3054" s="9">
        <f ca="1">RAND()*(Packaging[[#This Row],[Ordering cost]]+Packaging[[#This Row],[Holding cost]])+0.2</f>
        <v>1.4158271768070656</v>
      </c>
      <c r="J3054" s="9">
        <f ca="1">SUM(Packaging[[#This Row],[Purchase Cost]:[Taxes]])</f>
        <v>48.765827176807065</v>
      </c>
      <c r="K3054" s="9" t="str">
        <f>TEXT(Packaging[[#This Row],[Deliverydate_C]],"mmm")</f>
        <v>Jan</v>
      </c>
      <c r="L3054" s="9"/>
      <c r="M3054" s="9" t="s">
        <v>219</v>
      </c>
    </row>
    <row r="3055" spans="3:13" x14ac:dyDescent="0.25">
      <c r="C3055" s="9">
        <f t="shared" ca="1" si="252"/>
        <v>25</v>
      </c>
      <c r="D3055" s="9" cm="1">
        <f t="array" aca="1" ref="D3055" ca="1">_xlfn.ANCHORARRAY(C3055)*0.05</f>
        <v>1.25</v>
      </c>
      <c r="E3055" s="9">
        <f t="shared" ca="1" si="253"/>
        <v>1</v>
      </c>
      <c r="F3055" s="9">
        <f t="shared" ca="1" si="251"/>
        <v>3</v>
      </c>
      <c r="G3055" s="9">
        <f t="shared" ca="1" si="254"/>
        <v>11</v>
      </c>
      <c r="H3055" s="9">
        <f t="shared" ca="1" si="255"/>
        <v>5</v>
      </c>
      <c r="I3055" s="9">
        <f ca="1">RAND()*(Packaging[[#This Row],[Ordering cost]]+Packaging[[#This Row],[Holding cost]])+0.2</f>
        <v>0.48172900887904635</v>
      </c>
      <c r="J3055" s="9">
        <f ca="1">SUM(Packaging[[#This Row],[Purchase Cost]:[Taxes]])</f>
        <v>46.731729008879043</v>
      </c>
      <c r="K3055" s="9" t="str">
        <f>TEXT(Packaging[[#This Row],[Deliverydate_C]],"mmm")</f>
        <v>Jan</v>
      </c>
      <c r="L3055" s="9"/>
      <c r="M3055" s="9" t="s">
        <v>220</v>
      </c>
    </row>
    <row r="3056" spans="3:13" x14ac:dyDescent="0.25">
      <c r="C3056" s="9">
        <f t="shared" ca="1" si="252"/>
        <v>23</v>
      </c>
      <c r="D3056" s="9" cm="1">
        <f t="array" aca="1" ref="D3056" ca="1">_xlfn.ANCHORARRAY(C3056)*0.05</f>
        <v>1.1500000000000001</v>
      </c>
      <c r="E3056" s="9">
        <f t="shared" ca="1" si="253"/>
        <v>1</v>
      </c>
      <c r="F3056" s="9">
        <f t="shared" ca="1" si="251"/>
        <v>3</v>
      </c>
      <c r="G3056" s="9">
        <f t="shared" ca="1" si="254"/>
        <v>15</v>
      </c>
      <c r="H3056" s="9">
        <f t="shared" ca="1" si="255"/>
        <v>4</v>
      </c>
      <c r="I3056" s="9">
        <f ca="1">RAND()*(Packaging[[#This Row],[Ordering cost]]+Packaging[[#This Row],[Holding cost]])+0.2</f>
        <v>2.2391135211436546</v>
      </c>
      <c r="J3056" s="9">
        <f ca="1">SUM(Packaging[[#This Row],[Purchase Cost]:[Taxes]])</f>
        <v>49.389113521143656</v>
      </c>
      <c r="K3056" s="9" t="str">
        <f>TEXT(Packaging[[#This Row],[Deliverydate_C]],"mmm")</f>
        <v>Jan</v>
      </c>
      <c r="L3056" s="9"/>
      <c r="M3056" s="9" t="s">
        <v>219</v>
      </c>
    </row>
    <row r="3057" spans="3:13" x14ac:dyDescent="0.25">
      <c r="C3057" s="9">
        <f t="shared" ca="1" si="252"/>
        <v>24</v>
      </c>
      <c r="D3057" s="9" cm="1">
        <f t="array" aca="1" ref="D3057" ca="1">_xlfn.ANCHORARRAY(C3057)*0.05</f>
        <v>1.2000000000000002</v>
      </c>
      <c r="E3057" s="9">
        <f t="shared" ca="1" si="253"/>
        <v>2</v>
      </c>
      <c r="F3057" s="9">
        <f t="shared" ca="1" si="251"/>
        <v>4</v>
      </c>
      <c r="G3057" s="9">
        <f t="shared" ca="1" si="254"/>
        <v>11</v>
      </c>
      <c r="H3057" s="9">
        <f t="shared" ca="1" si="255"/>
        <v>5</v>
      </c>
      <c r="I3057" s="9">
        <f ca="1">RAND()*(Packaging[[#This Row],[Ordering cost]]+Packaging[[#This Row],[Holding cost]])+0.2</f>
        <v>2.4874085868326699</v>
      </c>
      <c r="J3057" s="9">
        <f ca="1">SUM(Packaging[[#This Row],[Purchase Cost]:[Taxes]])</f>
        <v>49.687408586832674</v>
      </c>
      <c r="K3057" s="9" t="str">
        <f>TEXT(Packaging[[#This Row],[Deliverydate_C]],"mmm")</f>
        <v>Jan</v>
      </c>
      <c r="L3057" s="9"/>
      <c r="M3057" s="9" t="s">
        <v>220</v>
      </c>
    </row>
    <row r="3058" spans="3:13" x14ac:dyDescent="0.25">
      <c r="C3058" s="9">
        <f t="shared" ca="1" si="252"/>
        <v>29</v>
      </c>
      <c r="D3058" s="9" cm="1">
        <f t="array" aca="1" ref="D3058" ca="1">_xlfn.ANCHORARRAY(C3058)*0.05</f>
        <v>1.4500000000000002</v>
      </c>
      <c r="E3058" s="9">
        <f t="shared" ca="1" si="253"/>
        <v>2</v>
      </c>
      <c r="F3058" s="9">
        <f t="shared" ca="1" si="251"/>
        <v>4</v>
      </c>
      <c r="G3058" s="9">
        <f t="shared" ca="1" si="254"/>
        <v>13</v>
      </c>
      <c r="H3058" s="9">
        <f t="shared" ca="1" si="255"/>
        <v>5</v>
      </c>
      <c r="I3058" s="9">
        <f ca="1">RAND()*(Packaging[[#This Row],[Ordering cost]]+Packaging[[#This Row],[Holding cost]])+0.2</f>
        <v>3.1746233464715106</v>
      </c>
      <c r="J3058" s="9">
        <f ca="1">SUM(Packaging[[#This Row],[Purchase Cost]:[Taxes]])</f>
        <v>57.624623346471516</v>
      </c>
      <c r="K3058" s="9" t="str">
        <f>TEXT(Packaging[[#This Row],[Deliverydate_C]],"mmm")</f>
        <v>Jan</v>
      </c>
      <c r="L3058" s="9"/>
      <c r="M3058" s="9" t="s">
        <v>219</v>
      </c>
    </row>
    <row r="3059" spans="3:13" x14ac:dyDescent="0.25">
      <c r="C3059" s="9">
        <f t="shared" ca="1" si="252"/>
        <v>24</v>
      </c>
      <c r="D3059" s="9" cm="1">
        <f t="array" aca="1" ref="D3059" ca="1">_xlfn.ANCHORARRAY(C3059)*0.05</f>
        <v>1.2000000000000002</v>
      </c>
      <c r="E3059" s="9">
        <f t="shared" ca="1" si="253"/>
        <v>2</v>
      </c>
      <c r="F3059" s="9">
        <f t="shared" ca="1" si="251"/>
        <v>4</v>
      </c>
      <c r="G3059" s="9">
        <f t="shared" ca="1" si="254"/>
        <v>13</v>
      </c>
      <c r="H3059" s="9">
        <f t="shared" ca="1" si="255"/>
        <v>4</v>
      </c>
      <c r="I3059" s="9">
        <f ca="1">RAND()*(Packaging[[#This Row],[Ordering cost]]+Packaging[[#This Row],[Holding cost]])+0.2</f>
        <v>3.056478493310459</v>
      </c>
      <c r="J3059" s="9">
        <f ca="1">SUM(Packaging[[#This Row],[Purchase Cost]:[Taxes]])</f>
        <v>51.25647849331046</v>
      </c>
      <c r="K3059" s="9" t="str">
        <f>TEXT(Packaging[[#This Row],[Deliverydate_C]],"mmm")</f>
        <v>Jan</v>
      </c>
      <c r="L3059" s="9"/>
      <c r="M3059" s="9" t="s">
        <v>220</v>
      </c>
    </row>
    <row r="3060" spans="3:13" x14ac:dyDescent="0.25">
      <c r="C3060" s="9">
        <f t="shared" ca="1" si="252"/>
        <v>20</v>
      </c>
      <c r="D3060" s="9" cm="1">
        <f t="array" aca="1" ref="D3060" ca="1">_xlfn.ANCHORARRAY(C3060)*0.05</f>
        <v>1</v>
      </c>
      <c r="E3060" s="9">
        <f t="shared" ca="1" si="253"/>
        <v>1</v>
      </c>
      <c r="F3060" s="9">
        <f t="shared" ca="1" si="251"/>
        <v>3</v>
      </c>
      <c r="G3060" s="9">
        <f t="shared" ca="1" si="254"/>
        <v>10</v>
      </c>
      <c r="H3060" s="9">
        <f t="shared" ca="1" si="255"/>
        <v>2</v>
      </c>
      <c r="I3060" s="9">
        <f ca="1">RAND()*(Packaging[[#This Row],[Ordering cost]]+Packaging[[#This Row],[Holding cost]])+0.2</f>
        <v>2.1533825808872336</v>
      </c>
      <c r="J3060" s="9">
        <f ca="1">SUM(Packaging[[#This Row],[Purchase Cost]:[Taxes]])</f>
        <v>39.153382580887232</v>
      </c>
      <c r="K3060" s="9" t="str">
        <f>TEXT(Packaging[[#This Row],[Deliverydate_C]],"mmm")</f>
        <v>Jan</v>
      </c>
      <c r="L3060" s="9"/>
      <c r="M3060" s="9" t="s">
        <v>219</v>
      </c>
    </row>
    <row r="3061" spans="3:13" x14ac:dyDescent="0.25">
      <c r="C3061" s="9">
        <f t="shared" ca="1" si="252"/>
        <v>30</v>
      </c>
      <c r="D3061" s="9" cm="1">
        <f t="array" aca="1" ref="D3061" ca="1">_xlfn.ANCHORARRAY(C3061)*0.05</f>
        <v>1.5</v>
      </c>
      <c r="E3061" s="9">
        <f t="shared" ca="1" si="253"/>
        <v>2</v>
      </c>
      <c r="F3061" s="9">
        <f t="shared" ca="1" si="251"/>
        <v>3</v>
      </c>
      <c r="G3061" s="9">
        <f t="shared" ca="1" si="254"/>
        <v>13</v>
      </c>
      <c r="H3061" s="9">
        <f t="shared" ca="1" si="255"/>
        <v>4</v>
      </c>
      <c r="I3061" s="9">
        <f ca="1">RAND()*(Packaging[[#This Row],[Ordering cost]]+Packaging[[#This Row],[Holding cost]])+0.2</f>
        <v>1.2792815445228862</v>
      </c>
      <c r="J3061" s="9">
        <f ca="1">SUM(Packaging[[#This Row],[Purchase Cost]:[Taxes]])</f>
        <v>54.779281544522888</v>
      </c>
      <c r="K3061" s="9" t="str">
        <f>TEXT(Packaging[[#This Row],[Deliverydate_C]],"mmm")</f>
        <v>Jan</v>
      </c>
      <c r="L3061" s="9"/>
      <c r="M3061" s="9" t="s">
        <v>220</v>
      </c>
    </row>
    <row r="3062" spans="3:13" x14ac:dyDescent="0.25">
      <c r="C3062" s="9">
        <f t="shared" ca="1" si="252"/>
        <v>28</v>
      </c>
      <c r="D3062" s="9" cm="1">
        <f t="array" aca="1" ref="D3062" ca="1">_xlfn.ANCHORARRAY(C3062)*0.05</f>
        <v>1.4000000000000001</v>
      </c>
      <c r="E3062" s="9">
        <f t="shared" ca="1" si="253"/>
        <v>2</v>
      </c>
      <c r="F3062" s="9">
        <f t="shared" ca="1" si="251"/>
        <v>3</v>
      </c>
      <c r="G3062" s="9">
        <f t="shared" ca="1" si="254"/>
        <v>13</v>
      </c>
      <c r="H3062" s="9">
        <f t="shared" ca="1" si="255"/>
        <v>4</v>
      </c>
      <c r="I3062" s="9">
        <f ca="1">RAND()*(Packaging[[#This Row],[Ordering cost]]+Packaging[[#This Row],[Holding cost]])+0.2</f>
        <v>1.4416131144898152</v>
      </c>
      <c r="J3062" s="9">
        <f ca="1">SUM(Packaging[[#This Row],[Purchase Cost]:[Taxes]])</f>
        <v>52.841613114489817</v>
      </c>
      <c r="K3062" s="9" t="str">
        <f>TEXT(Packaging[[#This Row],[Deliverydate_C]],"mmm")</f>
        <v>Jan</v>
      </c>
      <c r="L3062" s="9"/>
      <c r="M3062" s="9" t="s">
        <v>219</v>
      </c>
    </row>
    <row r="3063" spans="3:13" x14ac:dyDescent="0.25">
      <c r="C3063" s="9">
        <f t="shared" ca="1" si="252"/>
        <v>22</v>
      </c>
      <c r="D3063" s="9" cm="1">
        <f t="array" aca="1" ref="D3063" ca="1">_xlfn.ANCHORARRAY(C3063)*0.05</f>
        <v>1.1000000000000001</v>
      </c>
      <c r="E3063" s="9">
        <f t="shared" ca="1" si="253"/>
        <v>1</v>
      </c>
      <c r="F3063" s="9">
        <f t="shared" ca="1" si="251"/>
        <v>3</v>
      </c>
      <c r="G3063" s="9">
        <f t="shared" ca="1" si="254"/>
        <v>12</v>
      </c>
      <c r="H3063" s="9">
        <f t="shared" ca="1" si="255"/>
        <v>4</v>
      </c>
      <c r="I3063" s="9">
        <f ca="1">RAND()*(Packaging[[#This Row],[Ordering cost]]+Packaging[[#This Row],[Holding cost]])+0.2</f>
        <v>0.20684926245009674</v>
      </c>
      <c r="J3063" s="9">
        <f ca="1">SUM(Packaging[[#This Row],[Purchase Cost]:[Taxes]])</f>
        <v>43.3068492624501</v>
      </c>
      <c r="K3063" s="9" t="str">
        <f>TEXT(Packaging[[#This Row],[Deliverydate_C]],"mmm")</f>
        <v>Jan</v>
      </c>
      <c r="L3063" s="9"/>
      <c r="M3063" s="9" t="s">
        <v>221</v>
      </c>
    </row>
    <row r="3064" spans="3:13" x14ac:dyDescent="0.25">
      <c r="C3064" s="9">
        <f t="shared" ca="1" si="252"/>
        <v>21</v>
      </c>
      <c r="D3064" s="9" cm="1">
        <f t="array" aca="1" ref="D3064" ca="1">_xlfn.ANCHORARRAY(C3064)*0.05</f>
        <v>1.05</v>
      </c>
      <c r="E3064" s="9">
        <f t="shared" ca="1" si="253"/>
        <v>1</v>
      </c>
      <c r="F3064" s="9">
        <f t="shared" ca="1" si="251"/>
        <v>3</v>
      </c>
      <c r="G3064" s="9">
        <f t="shared" ca="1" si="254"/>
        <v>10</v>
      </c>
      <c r="H3064" s="9">
        <f t="shared" ca="1" si="255"/>
        <v>4</v>
      </c>
      <c r="I3064" s="9">
        <f ca="1">RAND()*(Packaging[[#This Row],[Ordering cost]]+Packaging[[#This Row],[Holding cost]])+0.2</f>
        <v>1.2184547541274167</v>
      </c>
      <c r="J3064" s="9">
        <f ca="1">SUM(Packaging[[#This Row],[Purchase Cost]:[Taxes]])</f>
        <v>41.268454754127411</v>
      </c>
      <c r="K3064" s="9" t="str">
        <f>TEXT(Packaging[[#This Row],[Deliverydate_C]],"mmm")</f>
        <v>Jan</v>
      </c>
      <c r="L3064" s="9"/>
      <c r="M3064" s="9" t="s">
        <v>221</v>
      </c>
    </row>
    <row r="3065" spans="3:13" x14ac:dyDescent="0.25">
      <c r="C3065" s="9">
        <f t="shared" ca="1" si="252"/>
        <v>20</v>
      </c>
      <c r="D3065" s="9" cm="1">
        <f t="array" aca="1" ref="D3065" ca="1">_xlfn.ANCHORARRAY(C3065)*0.05</f>
        <v>1</v>
      </c>
      <c r="E3065" s="9">
        <f t="shared" ca="1" si="253"/>
        <v>2</v>
      </c>
      <c r="F3065" s="9">
        <f t="shared" ca="1" si="251"/>
        <v>4</v>
      </c>
      <c r="G3065" s="9">
        <f t="shared" ca="1" si="254"/>
        <v>15</v>
      </c>
      <c r="H3065" s="9">
        <f t="shared" ca="1" si="255"/>
        <v>4</v>
      </c>
      <c r="I3065" s="9">
        <f ca="1">RAND()*(Packaging[[#This Row],[Ordering cost]]+Packaging[[#This Row],[Holding cost]])+0.2</f>
        <v>3.1379160797570549</v>
      </c>
      <c r="J3065" s="9">
        <f ca="1">SUM(Packaging[[#This Row],[Purchase Cost]:[Taxes]])</f>
        <v>49.137916079757055</v>
      </c>
      <c r="K3065" s="9" t="str">
        <f>TEXT(Packaging[[#This Row],[Deliverydate_C]],"mmm")</f>
        <v>Jan</v>
      </c>
      <c r="L3065" s="9"/>
      <c r="M3065" s="9" t="s">
        <v>220</v>
      </c>
    </row>
    <row r="3066" spans="3:13" x14ac:dyDescent="0.25">
      <c r="C3066" s="9">
        <f t="shared" ca="1" si="252"/>
        <v>25</v>
      </c>
      <c r="D3066" s="9" cm="1">
        <f t="array" aca="1" ref="D3066" ca="1">_xlfn.ANCHORARRAY(C3066)*0.05</f>
        <v>1.25</v>
      </c>
      <c r="E3066" s="9">
        <f t="shared" ca="1" si="253"/>
        <v>1</v>
      </c>
      <c r="F3066" s="9">
        <f t="shared" ca="1" si="251"/>
        <v>3</v>
      </c>
      <c r="G3066" s="9">
        <f t="shared" ca="1" si="254"/>
        <v>13</v>
      </c>
      <c r="H3066" s="9">
        <f t="shared" ca="1" si="255"/>
        <v>3</v>
      </c>
      <c r="I3066" s="9">
        <f ca="1">RAND()*(Packaging[[#This Row],[Ordering cost]]+Packaging[[#This Row],[Holding cost]])+0.2</f>
        <v>0.6498368281566107</v>
      </c>
      <c r="J3066" s="9">
        <f ca="1">SUM(Packaging[[#This Row],[Purchase Cost]:[Taxes]])</f>
        <v>46.899836828156609</v>
      </c>
      <c r="K3066" s="9" t="str">
        <f>TEXT(Packaging[[#This Row],[Deliverydate_C]],"mmm")</f>
        <v>Jan</v>
      </c>
      <c r="L3066" s="9"/>
      <c r="M3066" s="9" t="s">
        <v>220</v>
      </c>
    </row>
    <row r="3067" spans="3:13" x14ac:dyDescent="0.25">
      <c r="C3067" s="9">
        <f t="shared" ca="1" si="252"/>
        <v>24</v>
      </c>
      <c r="D3067" s="9" cm="1">
        <f t="array" aca="1" ref="D3067" ca="1">_xlfn.ANCHORARRAY(C3067)*0.05</f>
        <v>1.2000000000000002</v>
      </c>
      <c r="E3067" s="9">
        <f t="shared" ca="1" si="253"/>
        <v>2</v>
      </c>
      <c r="F3067" s="9">
        <f t="shared" ca="1" si="251"/>
        <v>3</v>
      </c>
      <c r="G3067" s="9">
        <f t="shared" ca="1" si="254"/>
        <v>15</v>
      </c>
      <c r="H3067" s="9">
        <f t="shared" ca="1" si="255"/>
        <v>4</v>
      </c>
      <c r="I3067" s="9">
        <f ca="1">RAND()*(Packaging[[#This Row],[Ordering cost]]+Packaging[[#This Row],[Holding cost]])+0.2</f>
        <v>3.2787082603672326</v>
      </c>
      <c r="J3067" s="9">
        <f ca="1">SUM(Packaging[[#This Row],[Purchase Cost]:[Taxes]])</f>
        <v>52.478708260367235</v>
      </c>
      <c r="K3067" s="9" t="str">
        <f>TEXT(Packaging[[#This Row],[Deliverydate_C]],"mmm")</f>
        <v>Jan</v>
      </c>
      <c r="L3067" s="9"/>
      <c r="M3067" s="9" t="s">
        <v>219</v>
      </c>
    </row>
    <row r="3068" spans="3:13" x14ac:dyDescent="0.25">
      <c r="C3068" s="9">
        <f t="shared" ca="1" si="252"/>
        <v>29</v>
      </c>
      <c r="D3068" s="9" cm="1">
        <f t="array" aca="1" ref="D3068" ca="1">_xlfn.ANCHORARRAY(C3068)*0.05</f>
        <v>1.4500000000000002</v>
      </c>
      <c r="E3068" s="9">
        <f t="shared" ca="1" si="253"/>
        <v>2</v>
      </c>
      <c r="F3068" s="9">
        <f t="shared" ca="1" si="251"/>
        <v>4</v>
      </c>
      <c r="G3068" s="9">
        <f t="shared" ca="1" si="254"/>
        <v>14</v>
      </c>
      <c r="H3068" s="9">
        <f t="shared" ca="1" si="255"/>
        <v>4</v>
      </c>
      <c r="I3068" s="9">
        <f ca="1">RAND()*(Packaging[[#This Row],[Ordering cost]]+Packaging[[#This Row],[Holding cost]])+0.2</f>
        <v>3.5928919473064869</v>
      </c>
      <c r="J3068" s="9">
        <f ca="1">SUM(Packaging[[#This Row],[Purchase Cost]:[Taxes]])</f>
        <v>58.042891947306487</v>
      </c>
      <c r="K3068" s="9" t="str">
        <f>TEXT(Packaging[[#This Row],[Deliverydate_C]],"mmm")</f>
        <v>Jan</v>
      </c>
      <c r="L3068" s="9"/>
      <c r="M3068" s="9" t="s">
        <v>220</v>
      </c>
    </row>
    <row r="3069" spans="3:13" x14ac:dyDescent="0.25">
      <c r="C3069" s="9">
        <f t="shared" ca="1" si="252"/>
        <v>29</v>
      </c>
      <c r="D3069" s="9" cm="1">
        <f t="array" aca="1" ref="D3069" ca="1">_xlfn.ANCHORARRAY(C3069)*0.05</f>
        <v>1.4500000000000002</v>
      </c>
      <c r="E3069" s="9">
        <f t="shared" ca="1" si="253"/>
        <v>1</v>
      </c>
      <c r="F3069" s="9">
        <f t="shared" ca="1" si="251"/>
        <v>3</v>
      </c>
      <c r="G3069" s="9">
        <f t="shared" ca="1" si="254"/>
        <v>12</v>
      </c>
      <c r="H3069" s="9">
        <f t="shared" ca="1" si="255"/>
        <v>5</v>
      </c>
      <c r="I3069" s="9">
        <f ca="1">RAND()*(Packaging[[#This Row],[Ordering cost]]+Packaging[[#This Row],[Holding cost]])+0.2</f>
        <v>1.8078283651620617</v>
      </c>
      <c r="J3069" s="9">
        <f ca="1">SUM(Packaging[[#This Row],[Purchase Cost]:[Taxes]])</f>
        <v>53.257828365162062</v>
      </c>
      <c r="K3069" s="9" t="str">
        <f>TEXT(Packaging[[#This Row],[Deliverydate_C]],"mmm")</f>
        <v>Jan</v>
      </c>
      <c r="L3069" s="9"/>
      <c r="M3069" s="9" t="s">
        <v>220</v>
      </c>
    </row>
    <row r="3070" spans="3:13" x14ac:dyDescent="0.25">
      <c r="C3070" s="9">
        <f t="shared" ca="1" si="252"/>
        <v>29</v>
      </c>
      <c r="D3070" s="9" cm="1">
        <f t="array" aca="1" ref="D3070" ca="1">_xlfn.ANCHORARRAY(C3070)*0.05</f>
        <v>1.4500000000000002</v>
      </c>
      <c r="E3070" s="9">
        <f t="shared" ca="1" si="253"/>
        <v>2</v>
      </c>
      <c r="F3070" s="9">
        <f t="shared" ca="1" si="251"/>
        <v>3</v>
      </c>
      <c r="G3070" s="9">
        <f t="shared" ca="1" si="254"/>
        <v>12</v>
      </c>
      <c r="H3070" s="9">
        <f t="shared" ca="1" si="255"/>
        <v>4</v>
      </c>
      <c r="I3070" s="9">
        <f ca="1">RAND()*(Packaging[[#This Row],[Ordering cost]]+Packaging[[#This Row],[Holding cost]])+0.2</f>
        <v>3.011244981331727</v>
      </c>
      <c r="J3070" s="9">
        <f ca="1">SUM(Packaging[[#This Row],[Purchase Cost]:[Taxes]])</f>
        <v>54.461244981331731</v>
      </c>
      <c r="K3070" s="9" t="str">
        <f>TEXT(Packaging[[#This Row],[Deliverydate_C]],"mmm")</f>
        <v>Jan</v>
      </c>
      <c r="L3070" s="9"/>
      <c r="M3070" s="9" t="s">
        <v>220</v>
      </c>
    </row>
    <row r="3071" spans="3:13" x14ac:dyDescent="0.25">
      <c r="C3071" s="9">
        <f t="shared" ca="1" si="252"/>
        <v>20</v>
      </c>
      <c r="D3071" s="9" cm="1">
        <f t="array" aca="1" ref="D3071" ca="1">_xlfn.ANCHORARRAY(C3071)*0.05</f>
        <v>1</v>
      </c>
      <c r="E3071" s="9">
        <f t="shared" ca="1" si="253"/>
        <v>2</v>
      </c>
      <c r="F3071" s="9">
        <f t="shared" ca="1" si="251"/>
        <v>4</v>
      </c>
      <c r="G3071" s="9">
        <f t="shared" ca="1" si="254"/>
        <v>10</v>
      </c>
      <c r="H3071" s="9">
        <f t="shared" ca="1" si="255"/>
        <v>2</v>
      </c>
      <c r="I3071" s="9">
        <f ca="1">RAND()*(Packaging[[#This Row],[Ordering cost]]+Packaging[[#This Row],[Holding cost]])+0.2</f>
        <v>2.6632438410796033</v>
      </c>
      <c r="J3071" s="9">
        <f ca="1">SUM(Packaging[[#This Row],[Purchase Cost]:[Taxes]])</f>
        <v>41.663243841079606</v>
      </c>
      <c r="K3071" s="9" t="str">
        <f>TEXT(Packaging[[#This Row],[Deliverydate_C]],"mmm")</f>
        <v>Jan</v>
      </c>
      <c r="L3071" s="9"/>
      <c r="M3071" s="9" t="s">
        <v>219</v>
      </c>
    </row>
    <row r="3072" spans="3:13" x14ac:dyDescent="0.25">
      <c r="C3072" s="9">
        <f t="shared" ca="1" si="252"/>
        <v>28</v>
      </c>
      <c r="D3072" s="9" cm="1">
        <f t="array" aca="1" ref="D3072" ca="1">_xlfn.ANCHORARRAY(C3072)*0.05</f>
        <v>1.4000000000000001</v>
      </c>
      <c r="E3072" s="9">
        <f t="shared" ca="1" si="253"/>
        <v>1</v>
      </c>
      <c r="F3072" s="9">
        <f t="shared" ca="1" si="251"/>
        <v>4</v>
      </c>
      <c r="G3072" s="9">
        <f t="shared" ca="1" si="254"/>
        <v>14</v>
      </c>
      <c r="H3072" s="9">
        <f t="shared" ca="1" si="255"/>
        <v>4</v>
      </c>
      <c r="I3072" s="9">
        <f ca="1">RAND()*(Packaging[[#This Row],[Ordering cost]]+Packaging[[#This Row],[Holding cost]])+0.2</f>
        <v>1.0949682254746176</v>
      </c>
      <c r="J3072" s="9">
        <f ca="1">SUM(Packaging[[#This Row],[Purchase Cost]:[Taxes]])</f>
        <v>53.494968225474615</v>
      </c>
      <c r="K3072" s="9" t="str">
        <f>TEXT(Packaging[[#This Row],[Deliverydate_C]],"mmm")</f>
        <v>Jan</v>
      </c>
      <c r="L3072" s="9"/>
      <c r="M3072" s="9" t="s">
        <v>220</v>
      </c>
    </row>
    <row r="3073" spans="3:13" x14ac:dyDescent="0.25">
      <c r="C3073" s="9">
        <f t="shared" ca="1" si="252"/>
        <v>24</v>
      </c>
      <c r="D3073" s="9" cm="1">
        <f t="array" aca="1" ref="D3073" ca="1">_xlfn.ANCHORARRAY(C3073)*0.05</f>
        <v>1.2000000000000002</v>
      </c>
      <c r="E3073" s="9">
        <f t="shared" ca="1" si="253"/>
        <v>2</v>
      </c>
      <c r="F3073" s="9">
        <f t="shared" ca="1" si="251"/>
        <v>4</v>
      </c>
      <c r="G3073" s="9">
        <f t="shared" ca="1" si="254"/>
        <v>12</v>
      </c>
      <c r="H3073" s="9">
        <f t="shared" ca="1" si="255"/>
        <v>5</v>
      </c>
      <c r="I3073" s="9">
        <f ca="1">RAND()*(Packaging[[#This Row],[Ordering cost]]+Packaging[[#This Row],[Holding cost]])+0.2</f>
        <v>2.508554137946124</v>
      </c>
      <c r="J3073" s="9">
        <f ca="1">SUM(Packaging[[#This Row],[Purchase Cost]:[Taxes]])</f>
        <v>50.708554137946123</v>
      </c>
      <c r="K3073" s="9" t="str">
        <f>TEXT(Packaging[[#This Row],[Deliverydate_C]],"mmm")</f>
        <v>Jan</v>
      </c>
      <c r="L3073" s="9"/>
      <c r="M3073" s="9" t="s">
        <v>221</v>
      </c>
    </row>
    <row r="3074" spans="3:13" x14ac:dyDescent="0.25">
      <c r="C3074" s="9">
        <f t="shared" ca="1" si="252"/>
        <v>26</v>
      </c>
      <c r="D3074" s="9" cm="1">
        <f t="array" aca="1" ref="D3074" ca="1">_xlfn.ANCHORARRAY(C3074)*0.05</f>
        <v>1.3</v>
      </c>
      <c r="E3074" s="9">
        <f t="shared" ca="1" si="253"/>
        <v>1</v>
      </c>
      <c r="F3074" s="9">
        <f t="shared" ref="F3074:F3137" ca="1" si="256">RANDBETWEEN(3,4)</f>
        <v>4</v>
      </c>
      <c r="G3074" s="9">
        <f t="shared" ca="1" si="254"/>
        <v>13</v>
      </c>
      <c r="H3074" s="9">
        <f t="shared" ca="1" si="255"/>
        <v>5</v>
      </c>
      <c r="I3074" s="9">
        <f ca="1">RAND()*(Packaging[[#This Row],[Ordering cost]]+Packaging[[#This Row],[Holding cost]])+0.2</f>
        <v>0.49335930352127849</v>
      </c>
      <c r="J3074" s="9">
        <f ca="1">SUM(Packaging[[#This Row],[Purchase Cost]:[Taxes]])</f>
        <v>50.793359303521278</v>
      </c>
      <c r="K3074" s="9" t="str">
        <f>TEXT(Packaging[[#This Row],[Deliverydate_C]],"mmm")</f>
        <v>Jan</v>
      </c>
      <c r="L3074" s="9"/>
      <c r="M3074" s="9" t="s">
        <v>220</v>
      </c>
    </row>
    <row r="3075" spans="3:13" x14ac:dyDescent="0.25">
      <c r="C3075" s="9">
        <f t="shared" ca="1" si="252"/>
        <v>26</v>
      </c>
      <c r="D3075" s="9" cm="1">
        <f t="array" aca="1" ref="D3075" ca="1">_xlfn.ANCHORARRAY(C3075)*0.05</f>
        <v>1.3</v>
      </c>
      <c r="E3075" s="9">
        <f t="shared" ca="1" si="253"/>
        <v>2</v>
      </c>
      <c r="F3075" s="9">
        <f t="shared" ca="1" si="256"/>
        <v>3</v>
      </c>
      <c r="G3075" s="9">
        <f t="shared" ca="1" si="254"/>
        <v>14</v>
      </c>
      <c r="H3075" s="9">
        <f t="shared" ca="1" si="255"/>
        <v>2</v>
      </c>
      <c r="I3075" s="9">
        <f ca="1">RAND()*(Packaging[[#This Row],[Ordering cost]]+Packaging[[#This Row],[Holding cost]])+0.2</f>
        <v>1.6027632876036593</v>
      </c>
      <c r="J3075" s="9">
        <f ca="1">SUM(Packaging[[#This Row],[Purchase Cost]:[Taxes]])</f>
        <v>49.902763287603655</v>
      </c>
      <c r="K3075" s="9" t="str">
        <f>TEXT(Packaging[[#This Row],[Deliverydate_C]],"mmm")</f>
        <v>Jan</v>
      </c>
      <c r="L3075" s="9"/>
      <c r="M3075" s="9" t="s">
        <v>220</v>
      </c>
    </row>
    <row r="3076" spans="3:13" x14ac:dyDescent="0.25">
      <c r="C3076" s="9">
        <f t="shared" ca="1" si="252"/>
        <v>30</v>
      </c>
      <c r="D3076" s="9" cm="1">
        <f t="array" aca="1" ref="D3076" ca="1">_xlfn.ANCHORARRAY(C3076)*0.05</f>
        <v>1.5</v>
      </c>
      <c r="E3076" s="9">
        <f t="shared" ca="1" si="253"/>
        <v>1</v>
      </c>
      <c r="F3076" s="9">
        <f t="shared" ca="1" si="256"/>
        <v>4</v>
      </c>
      <c r="G3076" s="9">
        <f t="shared" ca="1" si="254"/>
        <v>14</v>
      </c>
      <c r="H3076" s="9">
        <f t="shared" ca="1" si="255"/>
        <v>2</v>
      </c>
      <c r="I3076" s="9">
        <f ca="1">RAND()*(Packaging[[#This Row],[Ordering cost]]+Packaging[[#This Row],[Holding cost]])+0.2</f>
        <v>1.9222842542253094</v>
      </c>
      <c r="J3076" s="9">
        <f ca="1">SUM(Packaging[[#This Row],[Purchase Cost]:[Taxes]])</f>
        <v>54.42228425422531</v>
      </c>
      <c r="K3076" s="9" t="str">
        <f>TEXT(Packaging[[#This Row],[Deliverydate_C]],"mmm")</f>
        <v>Jan</v>
      </c>
      <c r="L3076" s="9"/>
      <c r="M3076" s="9" t="s">
        <v>220</v>
      </c>
    </row>
    <row r="3077" spans="3:13" x14ac:dyDescent="0.25">
      <c r="C3077" s="9">
        <f t="shared" ca="1" si="252"/>
        <v>26</v>
      </c>
      <c r="D3077" s="9" cm="1">
        <f t="array" aca="1" ref="D3077" ca="1">_xlfn.ANCHORARRAY(C3077)*0.05</f>
        <v>1.3</v>
      </c>
      <c r="E3077" s="9">
        <f t="shared" ca="1" si="253"/>
        <v>1</v>
      </c>
      <c r="F3077" s="9">
        <f t="shared" ca="1" si="256"/>
        <v>3</v>
      </c>
      <c r="G3077" s="9">
        <f t="shared" ca="1" si="254"/>
        <v>12</v>
      </c>
      <c r="H3077" s="9">
        <f t="shared" ca="1" si="255"/>
        <v>4</v>
      </c>
      <c r="I3077" s="9">
        <f ca="1">RAND()*(Packaging[[#This Row],[Ordering cost]]+Packaging[[#This Row],[Holding cost]])+0.2</f>
        <v>0.30343993917338236</v>
      </c>
      <c r="J3077" s="9">
        <f ca="1">SUM(Packaging[[#This Row],[Purchase Cost]:[Taxes]])</f>
        <v>47.603439939173377</v>
      </c>
      <c r="K3077" s="9" t="str">
        <f>TEXT(Packaging[[#This Row],[Deliverydate_C]],"mmm")</f>
        <v>Jan</v>
      </c>
      <c r="L3077" s="9"/>
      <c r="M3077" s="9" t="s">
        <v>220</v>
      </c>
    </row>
    <row r="3078" spans="3:13" x14ac:dyDescent="0.25">
      <c r="C3078" s="9">
        <f t="shared" ca="1" si="252"/>
        <v>22</v>
      </c>
      <c r="D3078" s="9" cm="1">
        <f t="array" aca="1" ref="D3078" ca="1">_xlfn.ANCHORARRAY(C3078)*0.05</f>
        <v>1.1000000000000001</v>
      </c>
      <c r="E3078" s="9">
        <f t="shared" ca="1" si="253"/>
        <v>1</v>
      </c>
      <c r="F3078" s="9">
        <f t="shared" ca="1" si="256"/>
        <v>4</v>
      </c>
      <c r="G3078" s="9">
        <f t="shared" ca="1" si="254"/>
        <v>15</v>
      </c>
      <c r="H3078" s="9">
        <f t="shared" ca="1" si="255"/>
        <v>3</v>
      </c>
      <c r="I3078" s="9">
        <f ca="1">RAND()*(Packaging[[#This Row],[Ordering cost]]+Packaging[[#This Row],[Holding cost]])+0.2</f>
        <v>1.2211512888535583</v>
      </c>
      <c r="J3078" s="9">
        <f ca="1">SUM(Packaging[[#This Row],[Purchase Cost]:[Taxes]])</f>
        <v>47.321151288853557</v>
      </c>
      <c r="K3078" s="9" t="str">
        <f>TEXT(Packaging[[#This Row],[Deliverydate_C]],"mmm")</f>
        <v>Jan</v>
      </c>
      <c r="L3078" s="9"/>
      <c r="M3078" s="9" t="s">
        <v>221</v>
      </c>
    </row>
    <row r="3079" spans="3:13" x14ac:dyDescent="0.25">
      <c r="C3079" s="9">
        <f t="shared" ca="1" si="252"/>
        <v>23</v>
      </c>
      <c r="D3079" s="9" cm="1">
        <f t="array" aca="1" ref="D3079" ca="1">_xlfn.ANCHORARRAY(C3079)*0.05</f>
        <v>1.1500000000000001</v>
      </c>
      <c r="E3079" s="9">
        <f t="shared" ca="1" si="253"/>
        <v>1</v>
      </c>
      <c r="F3079" s="9">
        <f t="shared" ca="1" si="256"/>
        <v>3</v>
      </c>
      <c r="G3079" s="9">
        <f t="shared" ca="1" si="254"/>
        <v>13</v>
      </c>
      <c r="H3079" s="9">
        <f t="shared" ca="1" si="255"/>
        <v>2</v>
      </c>
      <c r="I3079" s="9">
        <f ca="1">RAND()*(Packaging[[#This Row],[Ordering cost]]+Packaging[[#This Row],[Holding cost]])+0.2</f>
        <v>1.9192717402239217</v>
      </c>
      <c r="J3079" s="9">
        <f ca="1">SUM(Packaging[[#This Row],[Purchase Cost]:[Taxes]])</f>
        <v>45.069271740223918</v>
      </c>
      <c r="K3079" s="9" t="str">
        <f>TEXT(Packaging[[#This Row],[Deliverydate_C]],"mmm")</f>
        <v>Jan</v>
      </c>
      <c r="L3079" s="9"/>
      <c r="M3079" s="9" t="s">
        <v>220</v>
      </c>
    </row>
    <row r="3080" spans="3:13" x14ac:dyDescent="0.25">
      <c r="C3080" s="9">
        <f t="shared" ca="1" si="252"/>
        <v>29</v>
      </c>
      <c r="D3080" s="9" cm="1">
        <f t="array" aca="1" ref="D3080" ca="1">_xlfn.ANCHORARRAY(C3080)*0.05</f>
        <v>1.4500000000000002</v>
      </c>
      <c r="E3080" s="9">
        <f t="shared" ca="1" si="253"/>
        <v>2</v>
      </c>
      <c r="F3080" s="9">
        <f t="shared" ca="1" si="256"/>
        <v>3</v>
      </c>
      <c r="G3080" s="9">
        <f t="shared" ca="1" si="254"/>
        <v>14</v>
      </c>
      <c r="H3080" s="9">
        <f t="shared" ca="1" si="255"/>
        <v>3</v>
      </c>
      <c r="I3080" s="9">
        <f ca="1">RAND()*(Packaging[[#This Row],[Ordering cost]]+Packaging[[#This Row],[Holding cost]])+0.2</f>
        <v>2.9063227731135903</v>
      </c>
      <c r="J3080" s="9">
        <f ca="1">SUM(Packaging[[#This Row],[Purchase Cost]:[Taxes]])</f>
        <v>55.35632277311359</v>
      </c>
      <c r="K3080" s="9" t="str">
        <f>TEXT(Packaging[[#This Row],[Deliverydate_C]],"mmm")</f>
        <v>Jan</v>
      </c>
      <c r="L3080" s="9"/>
      <c r="M3080" s="9" t="s">
        <v>220</v>
      </c>
    </row>
    <row r="3081" spans="3:13" x14ac:dyDescent="0.25">
      <c r="C3081" s="9">
        <f t="shared" ref="C3081:C3144" ca="1" si="257">RANDBETWEEN(20,30)</f>
        <v>29</v>
      </c>
      <c r="D3081" s="9" cm="1">
        <f t="array" aca="1" ref="D3081" ca="1">_xlfn.ANCHORARRAY(C3081)*0.05</f>
        <v>1.4500000000000002</v>
      </c>
      <c r="E3081" s="9">
        <f t="shared" ref="E3081:E3144" ca="1" si="258">RANDBETWEEN(1,2)</f>
        <v>1</v>
      </c>
      <c r="F3081" s="9">
        <f t="shared" ca="1" si="256"/>
        <v>3</v>
      </c>
      <c r="G3081" s="9">
        <f t="shared" ref="G3081:G3144" ca="1" si="259">RANDBETWEEN(10,15)</f>
        <v>10</v>
      </c>
      <c r="H3081" s="9">
        <f t="shared" ref="H3081:H3144" ca="1" si="260">RANDBETWEEN(2,5)</f>
        <v>4</v>
      </c>
      <c r="I3081" s="9">
        <f ca="1">RAND()*(Packaging[[#This Row],[Ordering cost]]+Packaging[[#This Row],[Holding cost]])+0.2</f>
        <v>1.4328141714142821</v>
      </c>
      <c r="J3081" s="9">
        <f ca="1">SUM(Packaging[[#This Row],[Purchase Cost]:[Taxes]])</f>
        <v>49.882814171414282</v>
      </c>
      <c r="K3081" s="9" t="str">
        <f>TEXT(Packaging[[#This Row],[Deliverydate_C]],"mmm")</f>
        <v>Jan</v>
      </c>
      <c r="L3081" s="9"/>
      <c r="M3081" s="9" t="s">
        <v>221</v>
      </c>
    </row>
    <row r="3082" spans="3:13" x14ac:dyDescent="0.25">
      <c r="C3082" s="9">
        <f t="shared" ca="1" si="257"/>
        <v>20</v>
      </c>
      <c r="D3082" s="9" cm="1">
        <f t="array" aca="1" ref="D3082" ca="1">_xlfn.ANCHORARRAY(C3082)*0.05</f>
        <v>1</v>
      </c>
      <c r="E3082" s="9">
        <f t="shared" ca="1" si="258"/>
        <v>1</v>
      </c>
      <c r="F3082" s="9">
        <f t="shared" ca="1" si="256"/>
        <v>4</v>
      </c>
      <c r="G3082" s="9">
        <f t="shared" ca="1" si="259"/>
        <v>13</v>
      </c>
      <c r="H3082" s="9">
        <f t="shared" ca="1" si="260"/>
        <v>3</v>
      </c>
      <c r="I3082" s="9">
        <f ca="1">RAND()*(Packaging[[#This Row],[Ordering cost]]+Packaging[[#This Row],[Holding cost]])+0.2</f>
        <v>1.5999832963669616</v>
      </c>
      <c r="J3082" s="9">
        <f ca="1">SUM(Packaging[[#This Row],[Purchase Cost]:[Taxes]])</f>
        <v>43.599983296366965</v>
      </c>
      <c r="K3082" s="9" t="str">
        <f>TEXT(Packaging[[#This Row],[Deliverydate_C]],"mmm")</f>
        <v>Jan</v>
      </c>
      <c r="L3082" s="9"/>
      <c r="M3082" s="9" t="s">
        <v>220</v>
      </c>
    </row>
    <row r="3083" spans="3:13" x14ac:dyDescent="0.25">
      <c r="C3083" s="9">
        <f t="shared" ca="1" si="257"/>
        <v>26</v>
      </c>
      <c r="D3083" s="9" cm="1">
        <f t="array" aca="1" ref="D3083" ca="1">_xlfn.ANCHORARRAY(C3083)*0.05</f>
        <v>1.3</v>
      </c>
      <c r="E3083" s="9">
        <f t="shared" ca="1" si="258"/>
        <v>2</v>
      </c>
      <c r="F3083" s="9">
        <f t="shared" ca="1" si="256"/>
        <v>4</v>
      </c>
      <c r="G3083" s="9">
        <f t="shared" ca="1" si="259"/>
        <v>11</v>
      </c>
      <c r="H3083" s="9">
        <f t="shared" ca="1" si="260"/>
        <v>5</v>
      </c>
      <c r="I3083" s="9">
        <f ca="1">RAND()*(Packaging[[#This Row],[Ordering cost]]+Packaging[[#This Row],[Holding cost]])+0.2</f>
        <v>2.1793312287688655</v>
      </c>
      <c r="J3083" s="9">
        <f ca="1">SUM(Packaging[[#This Row],[Purchase Cost]:[Taxes]])</f>
        <v>51.479331228768864</v>
      </c>
      <c r="K3083" s="9" t="str">
        <f>TEXT(Packaging[[#This Row],[Deliverydate_C]],"mmm")</f>
        <v>Jan</v>
      </c>
      <c r="L3083" s="9"/>
      <c r="M3083" s="9" t="s">
        <v>220</v>
      </c>
    </row>
    <row r="3084" spans="3:13" x14ac:dyDescent="0.25">
      <c r="C3084" s="9">
        <f t="shared" ca="1" si="257"/>
        <v>30</v>
      </c>
      <c r="D3084" s="9" cm="1">
        <f t="array" aca="1" ref="D3084" ca="1">_xlfn.ANCHORARRAY(C3084)*0.05</f>
        <v>1.5</v>
      </c>
      <c r="E3084" s="9">
        <f t="shared" ca="1" si="258"/>
        <v>2</v>
      </c>
      <c r="F3084" s="9">
        <f t="shared" ca="1" si="256"/>
        <v>4</v>
      </c>
      <c r="G3084" s="9">
        <f t="shared" ca="1" si="259"/>
        <v>10</v>
      </c>
      <c r="H3084" s="9">
        <f t="shared" ca="1" si="260"/>
        <v>4</v>
      </c>
      <c r="I3084" s="9">
        <f ca="1">RAND()*(Packaging[[#This Row],[Ordering cost]]+Packaging[[#This Row],[Holding cost]])+0.2</f>
        <v>3.3179064438251968</v>
      </c>
      <c r="J3084" s="9">
        <f ca="1">SUM(Packaging[[#This Row],[Purchase Cost]:[Taxes]])</f>
        <v>54.817906443825194</v>
      </c>
      <c r="K3084" s="9" t="str">
        <f>TEXT(Packaging[[#This Row],[Deliverydate_C]],"mmm")</f>
        <v>Jan</v>
      </c>
      <c r="L3084" s="9"/>
      <c r="M3084" s="9" t="s">
        <v>220</v>
      </c>
    </row>
    <row r="3085" spans="3:13" x14ac:dyDescent="0.25">
      <c r="C3085" s="9">
        <f t="shared" ca="1" si="257"/>
        <v>22</v>
      </c>
      <c r="D3085" s="9" cm="1">
        <f t="array" aca="1" ref="D3085" ca="1">_xlfn.ANCHORARRAY(C3085)*0.05</f>
        <v>1.1000000000000001</v>
      </c>
      <c r="E3085" s="9">
        <f t="shared" ca="1" si="258"/>
        <v>1</v>
      </c>
      <c r="F3085" s="9">
        <f t="shared" ca="1" si="256"/>
        <v>4</v>
      </c>
      <c r="G3085" s="9">
        <f t="shared" ca="1" si="259"/>
        <v>10</v>
      </c>
      <c r="H3085" s="9">
        <f t="shared" ca="1" si="260"/>
        <v>5</v>
      </c>
      <c r="I3085" s="9">
        <f ca="1">RAND()*(Packaging[[#This Row],[Ordering cost]]+Packaging[[#This Row],[Holding cost]])+0.2</f>
        <v>0.30265582414724734</v>
      </c>
      <c r="J3085" s="9">
        <f ca="1">SUM(Packaging[[#This Row],[Purchase Cost]:[Taxes]])</f>
        <v>43.402655824147246</v>
      </c>
      <c r="K3085" s="9" t="str">
        <f>TEXT(Packaging[[#This Row],[Deliverydate_C]],"mmm")</f>
        <v>Jan</v>
      </c>
      <c r="L3085" s="9"/>
      <c r="M3085" s="9" t="s">
        <v>219</v>
      </c>
    </row>
    <row r="3086" spans="3:13" x14ac:dyDescent="0.25">
      <c r="C3086" s="9">
        <f t="shared" ca="1" si="257"/>
        <v>28</v>
      </c>
      <c r="D3086" s="9" cm="1">
        <f t="array" aca="1" ref="D3086" ca="1">_xlfn.ANCHORARRAY(C3086)*0.05</f>
        <v>1.4000000000000001</v>
      </c>
      <c r="E3086" s="9">
        <f t="shared" ca="1" si="258"/>
        <v>2</v>
      </c>
      <c r="F3086" s="9">
        <f t="shared" ca="1" si="256"/>
        <v>3</v>
      </c>
      <c r="G3086" s="9">
        <f t="shared" ca="1" si="259"/>
        <v>15</v>
      </c>
      <c r="H3086" s="9">
        <f t="shared" ca="1" si="260"/>
        <v>3</v>
      </c>
      <c r="I3086" s="9">
        <f ca="1">RAND()*(Packaging[[#This Row],[Ordering cost]]+Packaging[[#This Row],[Holding cost]])+0.2</f>
        <v>0.82803144325406297</v>
      </c>
      <c r="J3086" s="9">
        <f ca="1">SUM(Packaging[[#This Row],[Purchase Cost]:[Taxes]])</f>
        <v>53.228031443254061</v>
      </c>
      <c r="K3086" s="9" t="str">
        <f>TEXT(Packaging[[#This Row],[Deliverydate_C]],"mmm")</f>
        <v>Jan</v>
      </c>
      <c r="L3086" s="9"/>
      <c r="M3086" s="9" t="s">
        <v>219</v>
      </c>
    </row>
    <row r="3087" spans="3:13" x14ac:dyDescent="0.25">
      <c r="C3087" s="9">
        <f t="shared" ca="1" si="257"/>
        <v>27</v>
      </c>
      <c r="D3087" s="9" cm="1">
        <f t="array" aca="1" ref="D3087" ca="1">_xlfn.ANCHORARRAY(C3087)*0.05</f>
        <v>1.35</v>
      </c>
      <c r="E3087" s="9">
        <f t="shared" ca="1" si="258"/>
        <v>2</v>
      </c>
      <c r="F3087" s="9">
        <f t="shared" ca="1" si="256"/>
        <v>4</v>
      </c>
      <c r="G3087" s="9">
        <f t="shared" ca="1" si="259"/>
        <v>12</v>
      </c>
      <c r="H3087" s="9">
        <f t="shared" ca="1" si="260"/>
        <v>5</v>
      </c>
      <c r="I3087" s="9">
        <f ca="1">RAND()*(Packaging[[#This Row],[Ordering cost]]+Packaging[[#This Row],[Holding cost]])+0.2</f>
        <v>3.4673425101344684</v>
      </c>
      <c r="J3087" s="9">
        <f ca="1">SUM(Packaging[[#This Row],[Purchase Cost]:[Taxes]])</f>
        <v>54.817342510134466</v>
      </c>
      <c r="K3087" s="9" t="str">
        <f>TEXT(Packaging[[#This Row],[Deliverydate_C]],"mmm")</f>
        <v>Jan</v>
      </c>
      <c r="L3087" s="9"/>
      <c r="M3087" s="9" t="s">
        <v>220</v>
      </c>
    </row>
    <row r="3088" spans="3:13" x14ac:dyDescent="0.25">
      <c r="C3088" s="9">
        <f t="shared" ca="1" si="257"/>
        <v>23</v>
      </c>
      <c r="D3088" s="9" cm="1">
        <f t="array" aca="1" ref="D3088" ca="1">_xlfn.ANCHORARRAY(C3088)*0.05</f>
        <v>1.1500000000000001</v>
      </c>
      <c r="E3088" s="9">
        <f t="shared" ca="1" si="258"/>
        <v>1</v>
      </c>
      <c r="F3088" s="9">
        <f t="shared" ca="1" si="256"/>
        <v>4</v>
      </c>
      <c r="G3088" s="9">
        <f t="shared" ca="1" si="259"/>
        <v>10</v>
      </c>
      <c r="H3088" s="9">
        <f t="shared" ca="1" si="260"/>
        <v>2</v>
      </c>
      <c r="I3088" s="9">
        <f ca="1">RAND()*(Packaging[[#This Row],[Ordering cost]]+Packaging[[#This Row],[Holding cost]])+0.2</f>
        <v>1.0396856255875977</v>
      </c>
      <c r="J3088" s="9">
        <f ca="1">SUM(Packaging[[#This Row],[Purchase Cost]:[Taxes]])</f>
        <v>42.189685625587593</v>
      </c>
      <c r="K3088" s="9" t="str">
        <f>TEXT(Packaging[[#This Row],[Deliverydate_C]],"mmm")</f>
        <v>Jan</v>
      </c>
      <c r="L3088" s="9"/>
      <c r="M3088" s="9" t="s">
        <v>219</v>
      </c>
    </row>
    <row r="3089" spans="3:13" x14ac:dyDescent="0.25">
      <c r="C3089" s="9">
        <f t="shared" ca="1" si="257"/>
        <v>24</v>
      </c>
      <c r="D3089" s="9" cm="1">
        <f t="array" aca="1" ref="D3089" ca="1">_xlfn.ANCHORARRAY(C3089)*0.05</f>
        <v>1.2000000000000002</v>
      </c>
      <c r="E3089" s="9">
        <f t="shared" ca="1" si="258"/>
        <v>1</v>
      </c>
      <c r="F3089" s="9">
        <f t="shared" ca="1" si="256"/>
        <v>4</v>
      </c>
      <c r="G3089" s="9">
        <f t="shared" ca="1" si="259"/>
        <v>10</v>
      </c>
      <c r="H3089" s="9">
        <f t="shared" ca="1" si="260"/>
        <v>3</v>
      </c>
      <c r="I3089" s="9">
        <f ca="1">RAND()*(Packaging[[#This Row],[Ordering cost]]+Packaging[[#This Row],[Holding cost]])+0.2</f>
        <v>1.3403563968093706</v>
      </c>
      <c r="J3089" s="9">
        <f ca="1">SUM(Packaging[[#This Row],[Purchase Cost]:[Taxes]])</f>
        <v>44.540356396809372</v>
      </c>
      <c r="K3089" s="9" t="str">
        <f>TEXT(Packaging[[#This Row],[Deliverydate_C]],"mmm")</f>
        <v>Jan</v>
      </c>
      <c r="L3089" s="9"/>
      <c r="M3089" s="9" t="s">
        <v>220</v>
      </c>
    </row>
    <row r="3090" spans="3:13" x14ac:dyDescent="0.25">
      <c r="C3090" s="9">
        <f t="shared" ca="1" si="257"/>
        <v>29</v>
      </c>
      <c r="D3090" s="9" cm="1">
        <f t="array" aca="1" ref="D3090" ca="1">_xlfn.ANCHORARRAY(C3090)*0.05</f>
        <v>1.4500000000000002</v>
      </c>
      <c r="E3090" s="9">
        <f t="shared" ca="1" si="258"/>
        <v>2</v>
      </c>
      <c r="F3090" s="9">
        <f t="shared" ca="1" si="256"/>
        <v>4</v>
      </c>
      <c r="G3090" s="9">
        <f t="shared" ca="1" si="259"/>
        <v>10</v>
      </c>
      <c r="H3090" s="9">
        <f t="shared" ca="1" si="260"/>
        <v>3</v>
      </c>
      <c r="I3090" s="9">
        <f ca="1">RAND()*(Packaging[[#This Row],[Ordering cost]]+Packaging[[#This Row],[Holding cost]])+0.2</f>
        <v>0.83471339609564654</v>
      </c>
      <c r="J3090" s="9">
        <f ca="1">SUM(Packaging[[#This Row],[Purchase Cost]:[Taxes]])</f>
        <v>50.284713396095647</v>
      </c>
      <c r="K3090" s="9" t="str">
        <f>TEXT(Packaging[[#This Row],[Deliverydate_C]],"mmm")</f>
        <v>Jan</v>
      </c>
      <c r="L3090" s="9"/>
      <c r="M3090" s="9" t="s">
        <v>220</v>
      </c>
    </row>
    <row r="3091" spans="3:13" x14ac:dyDescent="0.25">
      <c r="C3091" s="9">
        <f t="shared" ca="1" si="257"/>
        <v>25</v>
      </c>
      <c r="D3091" s="9" cm="1">
        <f t="array" aca="1" ref="D3091" ca="1">_xlfn.ANCHORARRAY(C3091)*0.05</f>
        <v>1.25</v>
      </c>
      <c r="E3091" s="9">
        <f t="shared" ca="1" si="258"/>
        <v>1</v>
      </c>
      <c r="F3091" s="9">
        <f t="shared" ca="1" si="256"/>
        <v>3</v>
      </c>
      <c r="G3091" s="9">
        <f t="shared" ca="1" si="259"/>
        <v>11</v>
      </c>
      <c r="H3091" s="9">
        <f t="shared" ca="1" si="260"/>
        <v>4</v>
      </c>
      <c r="I3091" s="9">
        <f ca="1">RAND()*(Packaging[[#This Row],[Ordering cost]]+Packaging[[#This Row],[Holding cost]])+0.2</f>
        <v>1.9375962199052799</v>
      </c>
      <c r="J3091" s="9">
        <f ca="1">SUM(Packaging[[#This Row],[Purchase Cost]:[Taxes]])</f>
        <v>47.187596219905281</v>
      </c>
      <c r="K3091" s="9" t="str">
        <f>TEXT(Packaging[[#This Row],[Deliverydate_C]],"mmm")</f>
        <v>Jan</v>
      </c>
      <c r="L3091" s="9"/>
      <c r="M3091" s="9" t="s">
        <v>221</v>
      </c>
    </row>
    <row r="3092" spans="3:13" x14ac:dyDescent="0.25">
      <c r="C3092" s="9">
        <f t="shared" ca="1" si="257"/>
        <v>22</v>
      </c>
      <c r="D3092" s="9" cm="1">
        <f t="array" aca="1" ref="D3092" ca="1">_xlfn.ANCHORARRAY(C3092)*0.05</f>
        <v>1.1000000000000001</v>
      </c>
      <c r="E3092" s="9">
        <f t="shared" ca="1" si="258"/>
        <v>2</v>
      </c>
      <c r="F3092" s="9">
        <f t="shared" ca="1" si="256"/>
        <v>4</v>
      </c>
      <c r="G3092" s="9">
        <f t="shared" ca="1" si="259"/>
        <v>12</v>
      </c>
      <c r="H3092" s="9">
        <f t="shared" ca="1" si="260"/>
        <v>5</v>
      </c>
      <c r="I3092" s="9">
        <f ca="1">RAND()*(Packaging[[#This Row],[Ordering cost]]+Packaging[[#This Row],[Holding cost]])+0.2</f>
        <v>2.5250492888621916</v>
      </c>
      <c r="J3092" s="9">
        <f ca="1">SUM(Packaging[[#This Row],[Purchase Cost]:[Taxes]])</f>
        <v>48.625049288862193</v>
      </c>
      <c r="K3092" s="9" t="str">
        <f>TEXT(Packaging[[#This Row],[Deliverydate_C]],"mmm")</f>
        <v>Jan</v>
      </c>
      <c r="L3092" s="9"/>
      <c r="M3092" s="9" t="s">
        <v>220</v>
      </c>
    </row>
    <row r="3093" spans="3:13" x14ac:dyDescent="0.25">
      <c r="C3093" s="9">
        <f t="shared" ca="1" si="257"/>
        <v>23</v>
      </c>
      <c r="D3093" s="9" cm="1">
        <f t="array" aca="1" ref="D3093" ca="1">_xlfn.ANCHORARRAY(C3093)*0.05</f>
        <v>1.1500000000000001</v>
      </c>
      <c r="E3093" s="9">
        <f t="shared" ca="1" si="258"/>
        <v>1</v>
      </c>
      <c r="F3093" s="9">
        <f t="shared" ca="1" si="256"/>
        <v>4</v>
      </c>
      <c r="G3093" s="9">
        <f t="shared" ca="1" si="259"/>
        <v>15</v>
      </c>
      <c r="H3093" s="9">
        <f t="shared" ca="1" si="260"/>
        <v>2</v>
      </c>
      <c r="I3093" s="9">
        <f ca="1">RAND()*(Packaging[[#This Row],[Ordering cost]]+Packaging[[#This Row],[Holding cost]])+0.2</f>
        <v>1.1493225366920312</v>
      </c>
      <c r="J3093" s="9">
        <f ca="1">SUM(Packaging[[#This Row],[Purchase Cost]:[Taxes]])</f>
        <v>47.299322536692031</v>
      </c>
      <c r="K3093" s="9" t="str">
        <f>TEXT(Packaging[[#This Row],[Deliverydate_C]],"mmm")</f>
        <v>Jan</v>
      </c>
      <c r="L3093" s="9"/>
      <c r="M3093" s="9" t="s">
        <v>219</v>
      </c>
    </row>
    <row r="3094" spans="3:13" x14ac:dyDescent="0.25">
      <c r="C3094" s="9">
        <f t="shared" ca="1" si="257"/>
        <v>28</v>
      </c>
      <c r="D3094" s="9" cm="1">
        <f t="array" aca="1" ref="D3094" ca="1">_xlfn.ANCHORARRAY(C3094)*0.05</f>
        <v>1.4000000000000001</v>
      </c>
      <c r="E3094" s="9">
        <f t="shared" ca="1" si="258"/>
        <v>2</v>
      </c>
      <c r="F3094" s="9">
        <f t="shared" ca="1" si="256"/>
        <v>3</v>
      </c>
      <c r="G3094" s="9">
        <f t="shared" ca="1" si="259"/>
        <v>15</v>
      </c>
      <c r="H3094" s="9">
        <f t="shared" ca="1" si="260"/>
        <v>2</v>
      </c>
      <c r="I3094" s="9">
        <f ca="1">RAND()*(Packaging[[#This Row],[Ordering cost]]+Packaging[[#This Row],[Holding cost]])+0.2</f>
        <v>1.6872057892281522</v>
      </c>
      <c r="J3094" s="9">
        <f ca="1">SUM(Packaging[[#This Row],[Purchase Cost]:[Taxes]])</f>
        <v>53.08720578922815</v>
      </c>
      <c r="K3094" s="9" t="str">
        <f>TEXT(Packaging[[#This Row],[Deliverydate_C]],"mmm")</f>
        <v>Jan</v>
      </c>
      <c r="L3094" s="9"/>
      <c r="M3094" s="9" t="s">
        <v>221</v>
      </c>
    </row>
    <row r="3095" spans="3:13" x14ac:dyDescent="0.25">
      <c r="C3095" s="9">
        <f t="shared" ca="1" si="257"/>
        <v>28</v>
      </c>
      <c r="D3095" s="9" cm="1">
        <f t="array" aca="1" ref="D3095" ca="1">_xlfn.ANCHORARRAY(C3095)*0.05</f>
        <v>1.4000000000000001</v>
      </c>
      <c r="E3095" s="9">
        <f t="shared" ca="1" si="258"/>
        <v>1</v>
      </c>
      <c r="F3095" s="9">
        <f t="shared" ca="1" si="256"/>
        <v>3</v>
      </c>
      <c r="G3095" s="9">
        <f t="shared" ca="1" si="259"/>
        <v>13</v>
      </c>
      <c r="H3095" s="9">
        <f t="shared" ca="1" si="260"/>
        <v>2</v>
      </c>
      <c r="I3095" s="9">
        <f ca="1">RAND()*(Packaging[[#This Row],[Ordering cost]]+Packaging[[#This Row],[Holding cost]])+0.2</f>
        <v>2.4557923717670302</v>
      </c>
      <c r="J3095" s="9">
        <f ca="1">SUM(Packaging[[#This Row],[Purchase Cost]:[Taxes]])</f>
        <v>50.855792371767031</v>
      </c>
      <c r="K3095" s="9" t="str">
        <f>TEXT(Packaging[[#This Row],[Deliverydate_C]],"mmm")</f>
        <v>Jan</v>
      </c>
      <c r="L3095" s="9"/>
      <c r="M3095" s="9" t="s">
        <v>220</v>
      </c>
    </row>
    <row r="3096" spans="3:13" x14ac:dyDescent="0.25">
      <c r="C3096" s="9">
        <f t="shared" ca="1" si="257"/>
        <v>23</v>
      </c>
      <c r="D3096" s="9" cm="1">
        <f t="array" aca="1" ref="D3096" ca="1">_xlfn.ANCHORARRAY(C3096)*0.05</f>
        <v>1.1500000000000001</v>
      </c>
      <c r="E3096" s="9">
        <f t="shared" ca="1" si="258"/>
        <v>1</v>
      </c>
      <c r="F3096" s="9">
        <f t="shared" ca="1" si="256"/>
        <v>4</v>
      </c>
      <c r="G3096" s="9">
        <f t="shared" ca="1" si="259"/>
        <v>10</v>
      </c>
      <c r="H3096" s="9">
        <f t="shared" ca="1" si="260"/>
        <v>5</v>
      </c>
      <c r="I3096" s="9">
        <f ca="1">RAND()*(Packaging[[#This Row],[Ordering cost]]+Packaging[[#This Row],[Holding cost]])+0.2</f>
        <v>0.70698484470160827</v>
      </c>
      <c r="J3096" s="9">
        <f ca="1">SUM(Packaging[[#This Row],[Purchase Cost]:[Taxes]])</f>
        <v>44.856984844701607</v>
      </c>
      <c r="K3096" s="9" t="str">
        <f>TEXT(Packaging[[#This Row],[Deliverydate_C]],"mmm")</f>
        <v>Jan</v>
      </c>
      <c r="L3096" s="9"/>
      <c r="M3096" s="9" t="s">
        <v>219</v>
      </c>
    </row>
    <row r="3097" spans="3:13" x14ac:dyDescent="0.25">
      <c r="C3097" s="9">
        <f t="shared" ca="1" si="257"/>
        <v>21</v>
      </c>
      <c r="D3097" s="9" cm="1">
        <f t="array" aca="1" ref="D3097" ca="1">_xlfn.ANCHORARRAY(C3097)*0.05</f>
        <v>1.05</v>
      </c>
      <c r="E3097" s="9">
        <f t="shared" ca="1" si="258"/>
        <v>1</v>
      </c>
      <c r="F3097" s="9">
        <f t="shared" ca="1" si="256"/>
        <v>3</v>
      </c>
      <c r="G3097" s="9">
        <f t="shared" ca="1" si="259"/>
        <v>10</v>
      </c>
      <c r="H3097" s="9">
        <f t="shared" ca="1" si="260"/>
        <v>3</v>
      </c>
      <c r="I3097" s="9">
        <f ca="1">RAND()*(Packaging[[#This Row],[Ordering cost]]+Packaging[[#This Row],[Holding cost]])+0.2</f>
        <v>1.781587522737281</v>
      </c>
      <c r="J3097" s="9">
        <f ca="1">SUM(Packaging[[#This Row],[Purchase Cost]:[Taxes]])</f>
        <v>40.83158752273728</v>
      </c>
      <c r="K3097" s="9" t="str">
        <f>TEXT(Packaging[[#This Row],[Deliverydate_C]],"mmm")</f>
        <v>Jan</v>
      </c>
      <c r="L3097" s="9"/>
      <c r="M3097" s="9" t="s">
        <v>219</v>
      </c>
    </row>
    <row r="3098" spans="3:13" x14ac:dyDescent="0.25">
      <c r="C3098" s="9">
        <f t="shared" ca="1" si="257"/>
        <v>28</v>
      </c>
      <c r="D3098" s="9" cm="1">
        <f t="array" aca="1" ref="D3098" ca="1">_xlfn.ANCHORARRAY(C3098)*0.05</f>
        <v>1.4000000000000001</v>
      </c>
      <c r="E3098" s="9">
        <f t="shared" ca="1" si="258"/>
        <v>2</v>
      </c>
      <c r="F3098" s="9">
        <f t="shared" ca="1" si="256"/>
        <v>3</v>
      </c>
      <c r="G3098" s="9">
        <f t="shared" ca="1" si="259"/>
        <v>14</v>
      </c>
      <c r="H3098" s="9">
        <f t="shared" ca="1" si="260"/>
        <v>5</v>
      </c>
      <c r="I3098" s="9">
        <f ca="1">RAND()*(Packaging[[#This Row],[Ordering cost]]+Packaging[[#This Row],[Holding cost]])+0.2</f>
        <v>1.0596166838280034</v>
      </c>
      <c r="J3098" s="9">
        <f ca="1">SUM(Packaging[[#This Row],[Purchase Cost]:[Taxes]])</f>
        <v>54.459616683828003</v>
      </c>
      <c r="K3098" s="9" t="str">
        <f>TEXT(Packaging[[#This Row],[Deliverydate_C]],"mmm")</f>
        <v>Jan</v>
      </c>
      <c r="L3098" s="9"/>
      <c r="M3098" s="9" t="s">
        <v>219</v>
      </c>
    </row>
    <row r="3099" spans="3:13" x14ac:dyDescent="0.25">
      <c r="C3099" s="9">
        <f t="shared" ca="1" si="257"/>
        <v>28</v>
      </c>
      <c r="D3099" s="9" cm="1">
        <f t="array" aca="1" ref="D3099" ca="1">_xlfn.ANCHORARRAY(C3099)*0.05</f>
        <v>1.4000000000000001</v>
      </c>
      <c r="E3099" s="9">
        <f t="shared" ca="1" si="258"/>
        <v>1</v>
      </c>
      <c r="F3099" s="9">
        <f t="shared" ca="1" si="256"/>
        <v>4</v>
      </c>
      <c r="G3099" s="9">
        <f t="shared" ca="1" si="259"/>
        <v>11</v>
      </c>
      <c r="H3099" s="9">
        <f t="shared" ca="1" si="260"/>
        <v>5</v>
      </c>
      <c r="I3099" s="9">
        <f ca="1">RAND()*(Packaging[[#This Row],[Ordering cost]]+Packaging[[#This Row],[Holding cost]])+0.2</f>
        <v>2.1107624773708431</v>
      </c>
      <c r="J3099" s="9">
        <f ca="1">SUM(Packaging[[#This Row],[Purchase Cost]:[Taxes]])</f>
        <v>52.510762477370839</v>
      </c>
      <c r="K3099" s="9" t="str">
        <f>TEXT(Packaging[[#This Row],[Deliverydate_C]],"mmm")</f>
        <v>Jan</v>
      </c>
      <c r="L3099" s="9"/>
      <c r="M3099" s="9" t="s">
        <v>220</v>
      </c>
    </row>
    <row r="3100" spans="3:13" x14ac:dyDescent="0.25">
      <c r="C3100" s="9">
        <f t="shared" ca="1" si="257"/>
        <v>21</v>
      </c>
      <c r="D3100" s="9" cm="1">
        <f t="array" aca="1" ref="D3100" ca="1">_xlfn.ANCHORARRAY(C3100)*0.05</f>
        <v>1.05</v>
      </c>
      <c r="E3100" s="9">
        <f t="shared" ca="1" si="258"/>
        <v>1</v>
      </c>
      <c r="F3100" s="9">
        <f t="shared" ca="1" si="256"/>
        <v>4</v>
      </c>
      <c r="G3100" s="9">
        <f t="shared" ca="1" si="259"/>
        <v>15</v>
      </c>
      <c r="H3100" s="9">
        <f t="shared" ca="1" si="260"/>
        <v>4</v>
      </c>
      <c r="I3100" s="9">
        <f ca="1">RAND()*(Packaging[[#This Row],[Ordering cost]]+Packaging[[#This Row],[Holding cost]])+0.2</f>
        <v>1.0484245505932106</v>
      </c>
      <c r="J3100" s="9">
        <f ca="1">SUM(Packaging[[#This Row],[Purchase Cost]:[Taxes]])</f>
        <v>47.098424550593208</v>
      </c>
      <c r="K3100" s="9" t="str">
        <f>TEXT(Packaging[[#This Row],[Deliverydate_C]],"mmm")</f>
        <v>Jan</v>
      </c>
      <c r="L3100" s="9"/>
      <c r="M3100" s="9" t="s">
        <v>219</v>
      </c>
    </row>
    <row r="3101" spans="3:13" x14ac:dyDescent="0.25">
      <c r="C3101" s="9">
        <f t="shared" ca="1" si="257"/>
        <v>30</v>
      </c>
      <c r="D3101" s="9" cm="1">
        <f t="array" aca="1" ref="D3101" ca="1">_xlfn.ANCHORARRAY(C3101)*0.05</f>
        <v>1.5</v>
      </c>
      <c r="E3101" s="9">
        <f t="shared" ca="1" si="258"/>
        <v>1</v>
      </c>
      <c r="F3101" s="9">
        <f t="shared" ca="1" si="256"/>
        <v>4</v>
      </c>
      <c r="G3101" s="9">
        <f t="shared" ca="1" si="259"/>
        <v>10</v>
      </c>
      <c r="H3101" s="9">
        <f t="shared" ca="1" si="260"/>
        <v>2</v>
      </c>
      <c r="I3101" s="9">
        <f ca="1">RAND()*(Packaging[[#This Row],[Ordering cost]]+Packaging[[#This Row],[Holding cost]])+0.2</f>
        <v>0.85349801452636309</v>
      </c>
      <c r="J3101" s="9">
        <f ca="1">SUM(Packaging[[#This Row],[Purchase Cost]:[Taxes]])</f>
        <v>49.353498014526366</v>
      </c>
      <c r="K3101" s="9" t="str">
        <f>TEXT(Packaging[[#This Row],[Deliverydate_C]],"mmm")</f>
        <v>Jan</v>
      </c>
      <c r="L3101" s="9"/>
      <c r="M3101" s="9" t="s">
        <v>221</v>
      </c>
    </row>
    <row r="3102" spans="3:13" x14ac:dyDescent="0.25">
      <c r="C3102" s="9">
        <f t="shared" ca="1" si="257"/>
        <v>22</v>
      </c>
      <c r="D3102" s="9" cm="1">
        <f t="array" aca="1" ref="D3102" ca="1">_xlfn.ANCHORARRAY(C3102)*0.05</f>
        <v>1.1000000000000001</v>
      </c>
      <c r="E3102" s="9">
        <f t="shared" ca="1" si="258"/>
        <v>2</v>
      </c>
      <c r="F3102" s="9">
        <f t="shared" ca="1" si="256"/>
        <v>3</v>
      </c>
      <c r="G3102" s="9">
        <f t="shared" ca="1" si="259"/>
        <v>14</v>
      </c>
      <c r="H3102" s="9">
        <f t="shared" ca="1" si="260"/>
        <v>2</v>
      </c>
      <c r="I3102" s="9">
        <f ca="1">RAND()*(Packaging[[#This Row],[Ordering cost]]+Packaging[[#This Row],[Holding cost]])+0.2</f>
        <v>3.1804980379095658</v>
      </c>
      <c r="J3102" s="9">
        <f ca="1">SUM(Packaging[[#This Row],[Purchase Cost]:[Taxes]])</f>
        <v>47.280498037909567</v>
      </c>
      <c r="K3102" s="9" t="str">
        <f>TEXT(Packaging[[#This Row],[Deliverydate_C]],"mmm")</f>
        <v>Jan</v>
      </c>
      <c r="L3102" s="9"/>
      <c r="M3102" s="9" t="s">
        <v>219</v>
      </c>
    </row>
    <row r="3103" spans="3:13" x14ac:dyDescent="0.25">
      <c r="C3103" s="9">
        <f t="shared" ca="1" si="257"/>
        <v>20</v>
      </c>
      <c r="D3103" s="9" cm="1">
        <f t="array" aca="1" ref="D3103" ca="1">_xlfn.ANCHORARRAY(C3103)*0.05</f>
        <v>1</v>
      </c>
      <c r="E3103" s="9">
        <f t="shared" ca="1" si="258"/>
        <v>2</v>
      </c>
      <c r="F3103" s="9">
        <f t="shared" ca="1" si="256"/>
        <v>4</v>
      </c>
      <c r="G3103" s="9">
        <f t="shared" ca="1" si="259"/>
        <v>11</v>
      </c>
      <c r="H3103" s="9">
        <f t="shared" ca="1" si="260"/>
        <v>3</v>
      </c>
      <c r="I3103" s="9">
        <f ca="1">RAND()*(Packaging[[#This Row],[Ordering cost]]+Packaging[[#This Row],[Holding cost]])+0.2</f>
        <v>2.1396063867058372</v>
      </c>
      <c r="J3103" s="9">
        <f ca="1">SUM(Packaging[[#This Row],[Purchase Cost]:[Taxes]])</f>
        <v>43.139606386705836</v>
      </c>
      <c r="K3103" s="9" t="str">
        <f>TEXT(Packaging[[#This Row],[Deliverydate_C]],"mmm")</f>
        <v>Jan</v>
      </c>
      <c r="L3103" s="9"/>
      <c r="M3103" s="9" t="s">
        <v>219</v>
      </c>
    </row>
    <row r="3104" spans="3:13" x14ac:dyDescent="0.25">
      <c r="C3104" s="9">
        <f t="shared" ca="1" si="257"/>
        <v>21</v>
      </c>
      <c r="D3104" s="9" cm="1">
        <f t="array" aca="1" ref="D3104" ca="1">_xlfn.ANCHORARRAY(C3104)*0.05</f>
        <v>1.05</v>
      </c>
      <c r="E3104" s="9">
        <f t="shared" ca="1" si="258"/>
        <v>2</v>
      </c>
      <c r="F3104" s="9">
        <f t="shared" ca="1" si="256"/>
        <v>4</v>
      </c>
      <c r="G3104" s="9">
        <f t="shared" ca="1" si="259"/>
        <v>15</v>
      </c>
      <c r="H3104" s="9">
        <f t="shared" ca="1" si="260"/>
        <v>4</v>
      </c>
      <c r="I3104" s="9">
        <f ca="1">RAND()*(Packaging[[#This Row],[Ordering cost]]+Packaging[[#This Row],[Holding cost]])+0.2</f>
        <v>1.1760843609449425</v>
      </c>
      <c r="J3104" s="9">
        <f ca="1">SUM(Packaging[[#This Row],[Purchase Cost]:[Taxes]])</f>
        <v>48.226084360944938</v>
      </c>
      <c r="K3104" s="9" t="str">
        <f>TEXT(Packaging[[#This Row],[Deliverydate_C]],"mmm")</f>
        <v>Jan</v>
      </c>
      <c r="L3104" s="9"/>
      <c r="M3104" s="9" t="s">
        <v>219</v>
      </c>
    </row>
    <row r="3105" spans="3:13" x14ac:dyDescent="0.25">
      <c r="C3105" s="9">
        <f t="shared" ca="1" si="257"/>
        <v>20</v>
      </c>
      <c r="D3105" s="9" cm="1">
        <f t="array" aca="1" ref="D3105" ca="1">_xlfn.ANCHORARRAY(C3105)*0.05</f>
        <v>1</v>
      </c>
      <c r="E3105" s="9">
        <f t="shared" ca="1" si="258"/>
        <v>2</v>
      </c>
      <c r="F3105" s="9">
        <f t="shared" ca="1" si="256"/>
        <v>3</v>
      </c>
      <c r="G3105" s="9">
        <f t="shared" ca="1" si="259"/>
        <v>13</v>
      </c>
      <c r="H3105" s="9">
        <f t="shared" ca="1" si="260"/>
        <v>3</v>
      </c>
      <c r="I3105" s="9">
        <f ca="1">RAND()*(Packaging[[#This Row],[Ordering cost]]+Packaging[[#This Row],[Holding cost]])+0.2</f>
        <v>2.1649881347520479</v>
      </c>
      <c r="J3105" s="9">
        <f ca="1">SUM(Packaging[[#This Row],[Purchase Cost]:[Taxes]])</f>
        <v>44.164988134752051</v>
      </c>
      <c r="K3105" s="9" t="str">
        <f>TEXT(Packaging[[#This Row],[Deliverydate_C]],"mmm")</f>
        <v>Jan</v>
      </c>
      <c r="L3105" s="9"/>
      <c r="M3105" s="9" t="s">
        <v>220</v>
      </c>
    </row>
    <row r="3106" spans="3:13" x14ac:dyDescent="0.25">
      <c r="C3106" s="9">
        <f t="shared" ca="1" si="257"/>
        <v>23</v>
      </c>
      <c r="D3106" s="9" cm="1">
        <f t="array" aca="1" ref="D3106" ca="1">_xlfn.ANCHORARRAY(C3106)*0.05</f>
        <v>1.1500000000000001</v>
      </c>
      <c r="E3106" s="9">
        <f t="shared" ca="1" si="258"/>
        <v>1</v>
      </c>
      <c r="F3106" s="9">
        <f t="shared" ca="1" si="256"/>
        <v>4</v>
      </c>
      <c r="G3106" s="9">
        <f t="shared" ca="1" si="259"/>
        <v>12</v>
      </c>
      <c r="H3106" s="9">
        <f t="shared" ca="1" si="260"/>
        <v>2</v>
      </c>
      <c r="I3106" s="9">
        <f ca="1">RAND()*(Packaging[[#This Row],[Ordering cost]]+Packaging[[#This Row],[Holding cost]])+0.2</f>
        <v>1.5596016799481061</v>
      </c>
      <c r="J3106" s="9">
        <f ca="1">SUM(Packaging[[#This Row],[Purchase Cost]:[Taxes]])</f>
        <v>44.709601679948108</v>
      </c>
      <c r="K3106" s="9" t="str">
        <f>TEXT(Packaging[[#This Row],[Deliverydate_C]],"mmm")</f>
        <v>Jan</v>
      </c>
      <c r="L3106" s="9"/>
      <c r="M3106" s="9" t="s">
        <v>219</v>
      </c>
    </row>
    <row r="3107" spans="3:13" x14ac:dyDescent="0.25">
      <c r="C3107" s="9">
        <f t="shared" ca="1" si="257"/>
        <v>20</v>
      </c>
      <c r="D3107" s="9" cm="1">
        <f t="array" aca="1" ref="D3107" ca="1">_xlfn.ANCHORARRAY(C3107)*0.05</f>
        <v>1</v>
      </c>
      <c r="E3107" s="9">
        <f t="shared" ca="1" si="258"/>
        <v>1</v>
      </c>
      <c r="F3107" s="9">
        <f t="shared" ca="1" si="256"/>
        <v>3</v>
      </c>
      <c r="G3107" s="9">
        <f t="shared" ca="1" si="259"/>
        <v>13</v>
      </c>
      <c r="H3107" s="9">
        <f t="shared" ca="1" si="260"/>
        <v>5</v>
      </c>
      <c r="I3107" s="9">
        <f ca="1">RAND()*(Packaging[[#This Row],[Ordering cost]]+Packaging[[#This Row],[Holding cost]])+0.2</f>
        <v>1.1197871033318474</v>
      </c>
      <c r="J3107" s="9">
        <f ca="1">SUM(Packaging[[#This Row],[Purchase Cost]:[Taxes]])</f>
        <v>44.119787103331845</v>
      </c>
      <c r="K3107" s="9" t="str">
        <f>TEXT(Packaging[[#This Row],[Deliverydate_C]],"mmm")</f>
        <v>Jan</v>
      </c>
      <c r="L3107" s="9"/>
      <c r="M3107" s="9" t="s">
        <v>220</v>
      </c>
    </row>
    <row r="3108" spans="3:13" x14ac:dyDescent="0.25">
      <c r="C3108" s="9">
        <f t="shared" ca="1" si="257"/>
        <v>27</v>
      </c>
      <c r="D3108" s="9" cm="1">
        <f t="array" aca="1" ref="D3108" ca="1">_xlfn.ANCHORARRAY(C3108)*0.05</f>
        <v>1.35</v>
      </c>
      <c r="E3108" s="9">
        <f t="shared" ca="1" si="258"/>
        <v>1</v>
      </c>
      <c r="F3108" s="9">
        <f t="shared" ca="1" si="256"/>
        <v>3</v>
      </c>
      <c r="G3108" s="9">
        <f t="shared" ca="1" si="259"/>
        <v>12</v>
      </c>
      <c r="H3108" s="9">
        <f t="shared" ca="1" si="260"/>
        <v>4</v>
      </c>
      <c r="I3108" s="9">
        <f ca="1">RAND()*(Packaging[[#This Row],[Ordering cost]]+Packaging[[#This Row],[Holding cost]])+0.2</f>
        <v>2.4814489981546961</v>
      </c>
      <c r="J3108" s="9">
        <f ca="1">SUM(Packaging[[#This Row],[Purchase Cost]:[Taxes]])</f>
        <v>50.831448998154698</v>
      </c>
      <c r="K3108" s="9" t="str">
        <f>TEXT(Packaging[[#This Row],[Deliverydate_C]],"mmm")</f>
        <v>Jan</v>
      </c>
      <c r="L3108" s="9"/>
      <c r="M3108" s="9" t="s">
        <v>220</v>
      </c>
    </row>
    <row r="3109" spans="3:13" x14ac:dyDescent="0.25">
      <c r="C3109" s="9">
        <f t="shared" ca="1" si="257"/>
        <v>27</v>
      </c>
      <c r="D3109" s="9" cm="1">
        <f t="array" aca="1" ref="D3109" ca="1">_xlfn.ANCHORARRAY(C3109)*0.05</f>
        <v>1.35</v>
      </c>
      <c r="E3109" s="9">
        <f t="shared" ca="1" si="258"/>
        <v>1</v>
      </c>
      <c r="F3109" s="9">
        <f t="shared" ca="1" si="256"/>
        <v>4</v>
      </c>
      <c r="G3109" s="9">
        <f t="shared" ca="1" si="259"/>
        <v>12</v>
      </c>
      <c r="H3109" s="9">
        <f t="shared" ca="1" si="260"/>
        <v>4</v>
      </c>
      <c r="I3109" s="9">
        <f ca="1">RAND()*(Packaging[[#This Row],[Ordering cost]]+Packaging[[#This Row],[Holding cost]])+0.2</f>
        <v>0.52890440210756151</v>
      </c>
      <c r="J3109" s="9">
        <f ca="1">SUM(Packaging[[#This Row],[Purchase Cost]:[Taxes]])</f>
        <v>49.878904402107565</v>
      </c>
      <c r="K3109" s="9" t="str">
        <f>TEXT(Packaging[[#This Row],[Deliverydate_C]],"mmm")</f>
        <v>Jan</v>
      </c>
      <c r="L3109" s="9"/>
      <c r="M3109" s="9" t="s">
        <v>219</v>
      </c>
    </row>
    <row r="3110" spans="3:13" x14ac:dyDescent="0.25">
      <c r="C3110" s="9">
        <f t="shared" ca="1" si="257"/>
        <v>21</v>
      </c>
      <c r="D3110" s="9" cm="1">
        <f t="array" aca="1" ref="D3110" ca="1">_xlfn.ANCHORARRAY(C3110)*0.05</f>
        <v>1.05</v>
      </c>
      <c r="E3110" s="9">
        <f t="shared" ca="1" si="258"/>
        <v>2</v>
      </c>
      <c r="F3110" s="9">
        <f t="shared" ca="1" si="256"/>
        <v>4</v>
      </c>
      <c r="G3110" s="9">
        <f t="shared" ca="1" si="259"/>
        <v>12</v>
      </c>
      <c r="H3110" s="9">
        <f t="shared" ca="1" si="260"/>
        <v>3</v>
      </c>
      <c r="I3110" s="9">
        <f ca="1">RAND()*(Packaging[[#This Row],[Ordering cost]]+Packaging[[#This Row],[Holding cost]])+0.2</f>
        <v>0.92128791599156279</v>
      </c>
      <c r="J3110" s="9">
        <f ca="1">SUM(Packaging[[#This Row],[Purchase Cost]:[Taxes]])</f>
        <v>43.97128791599156</v>
      </c>
      <c r="K3110" s="9" t="str">
        <f>TEXT(Packaging[[#This Row],[Deliverydate_C]],"mmm")</f>
        <v>Jan</v>
      </c>
      <c r="L3110" s="9"/>
      <c r="M3110" s="9" t="s">
        <v>219</v>
      </c>
    </row>
    <row r="3111" spans="3:13" x14ac:dyDescent="0.25">
      <c r="C3111" s="9">
        <f t="shared" ca="1" si="257"/>
        <v>30</v>
      </c>
      <c r="D3111" s="9" cm="1">
        <f t="array" aca="1" ref="D3111" ca="1">_xlfn.ANCHORARRAY(C3111)*0.05</f>
        <v>1.5</v>
      </c>
      <c r="E3111" s="9">
        <f t="shared" ca="1" si="258"/>
        <v>2</v>
      </c>
      <c r="F3111" s="9">
        <f t="shared" ca="1" si="256"/>
        <v>3</v>
      </c>
      <c r="G3111" s="9">
        <f t="shared" ca="1" si="259"/>
        <v>10</v>
      </c>
      <c r="H3111" s="9">
        <f t="shared" ca="1" si="260"/>
        <v>5</v>
      </c>
      <c r="I3111" s="9">
        <f ca="1">RAND()*(Packaging[[#This Row],[Ordering cost]]+Packaging[[#This Row],[Holding cost]])+0.2</f>
        <v>1.7225833265860808</v>
      </c>
      <c r="J3111" s="9">
        <f ca="1">SUM(Packaging[[#This Row],[Purchase Cost]:[Taxes]])</f>
        <v>53.222583326586083</v>
      </c>
      <c r="K3111" s="9" t="str">
        <f>TEXT(Packaging[[#This Row],[Deliverydate_C]],"mmm")</f>
        <v>Jan</v>
      </c>
      <c r="L3111" s="9"/>
      <c r="M3111" s="9" t="s">
        <v>220</v>
      </c>
    </row>
    <row r="3112" spans="3:13" x14ac:dyDescent="0.25">
      <c r="C3112" s="9">
        <f t="shared" ca="1" si="257"/>
        <v>29</v>
      </c>
      <c r="D3112" s="9" cm="1">
        <f t="array" aca="1" ref="D3112" ca="1">_xlfn.ANCHORARRAY(C3112)*0.05</f>
        <v>1.4500000000000002</v>
      </c>
      <c r="E3112" s="9">
        <f t="shared" ca="1" si="258"/>
        <v>1</v>
      </c>
      <c r="F3112" s="9">
        <f t="shared" ca="1" si="256"/>
        <v>4</v>
      </c>
      <c r="G3112" s="9">
        <f t="shared" ca="1" si="259"/>
        <v>11</v>
      </c>
      <c r="H3112" s="9">
        <f t="shared" ca="1" si="260"/>
        <v>3</v>
      </c>
      <c r="I3112" s="9">
        <f ca="1">RAND()*(Packaging[[#This Row],[Ordering cost]]+Packaging[[#This Row],[Holding cost]])+0.2</f>
        <v>0.52739348723197332</v>
      </c>
      <c r="J3112" s="9">
        <f ca="1">SUM(Packaging[[#This Row],[Purchase Cost]:[Taxes]])</f>
        <v>49.977393487231978</v>
      </c>
      <c r="K3112" s="9" t="str">
        <f>TEXT(Packaging[[#This Row],[Deliverydate_C]],"mmm")</f>
        <v>Jan</v>
      </c>
      <c r="L3112" s="9"/>
      <c r="M3112" s="9" t="s">
        <v>219</v>
      </c>
    </row>
    <row r="3113" spans="3:13" x14ac:dyDescent="0.25">
      <c r="C3113" s="9">
        <f t="shared" ca="1" si="257"/>
        <v>21</v>
      </c>
      <c r="D3113" s="9" cm="1">
        <f t="array" aca="1" ref="D3113" ca="1">_xlfn.ANCHORARRAY(C3113)*0.05</f>
        <v>1.05</v>
      </c>
      <c r="E3113" s="9">
        <f t="shared" ca="1" si="258"/>
        <v>2</v>
      </c>
      <c r="F3113" s="9">
        <f t="shared" ca="1" si="256"/>
        <v>4</v>
      </c>
      <c r="G3113" s="9">
        <f t="shared" ca="1" si="259"/>
        <v>11</v>
      </c>
      <c r="H3113" s="9">
        <f t="shared" ca="1" si="260"/>
        <v>4</v>
      </c>
      <c r="I3113" s="9">
        <f ca="1">RAND()*(Packaging[[#This Row],[Ordering cost]]+Packaging[[#This Row],[Holding cost]])+0.2</f>
        <v>3.2172818126608602</v>
      </c>
      <c r="J3113" s="9">
        <f ca="1">SUM(Packaging[[#This Row],[Purchase Cost]:[Taxes]])</f>
        <v>46.267281812660855</v>
      </c>
      <c r="K3113" s="9" t="str">
        <f>TEXT(Packaging[[#This Row],[Deliverydate_C]],"mmm")</f>
        <v>Jan</v>
      </c>
      <c r="L3113" s="9"/>
      <c r="M3113" s="9" t="s">
        <v>219</v>
      </c>
    </row>
    <row r="3114" spans="3:13" x14ac:dyDescent="0.25">
      <c r="C3114" s="9">
        <f t="shared" ca="1" si="257"/>
        <v>23</v>
      </c>
      <c r="D3114" s="9" cm="1">
        <f t="array" aca="1" ref="D3114" ca="1">_xlfn.ANCHORARRAY(C3114)*0.05</f>
        <v>1.1500000000000001</v>
      </c>
      <c r="E3114" s="9">
        <f t="shared" ca="1" si="258"/>
        <v>1</v>
      </c>
      <c r="F3114" s="9">
        <f t="shared" ca="1" si="256"/>
        <v>4</v>
      </c>
      <c r="G3114" s="9">
        <f t="shared" ca="1" si="259"/>
        <v>15</v>
      </c>
      <c r="H3114" s="9">
        <f t="shared" ca="1" si="260"/>
        <v>2</v>
      </c>
      <c r="I3114" s="9">
        <f ca="1">RAND()*(Packaging[[#This Row],[Ordering cost]]+Packaging[[#This Row],[Holding cost]])+0.2</f>
        <v>1.5344478983187453</v>
      </c>
      <c r="J3114" s="9">
        <f ca="1">SUM(Packaging[[#This Row],[Purchase Cost]:[Taxes]])</f>
        <v>47.684447898318744</v>
      </c>
      <c r="K3114" s="9" t="str">
        <f>TEXT(Packaging[[#This Row],[Deliverydate_C]],"mmm")</f>
        <v>Jan</v>
      </c>
      <c r="L3114" s="9"/>
      <c r="M3114" s="9" t="s">
        <v>220</v>
      </c>
    </row>
    <row r="3115" spans="3:13" x14ac:dyDescent="0.25">
      <c r="C3115" s="9">
        <f t="shared" ca="1" si="257"/>
        <v>24</v>
      </c>
      <c r="D3115" s="9" cm="1">
        <f t="array" aca="1" ref="D3115" ca="1">_xlfn.ANCHORARRAY(C3115)*0.05</f>
        <v>1.2000000000000002</v>
      </c>
      <c r="E3115" s="9">
        <f t="shared" ca="1" si="258"/>
        <v>2</v>
      </c>
      <c r="F3115" s="9">
        <f t="shared" ca="1" si="256"/>
        <v>4</v>
      </c>
      <c r="G3115" s="9">
        <f t="shared" ca="1" si="259"/>
        <v>12</v>
      </c>
      <c r="H3115" s="9">
        <f t="shared" ca="1" si="260"/>
        <v>4</v>
      </c>
      <c r="I3115" s="9">
        <f ca="1">RAND()*(Packaging[[#This Row],[Ordering cost]]+Packaging[[#This Row],[Holding cost]])+0.2</f>
        <v>2.7041689807450919</v>
      </c>
      <c r="J3115" s="9">
        <f ca="1">SUM(Packaging[[#This Row],[Purchase Cost]:[Taxes]])</f>
        <v>49.904168980745098</v>
      </c>
      <c r="K3115" s="9" t="str">
        <f>TEXT(Packaging[[#This Row],[Deliverydate_C]],"mmm")</f>
        <v>Jan</v>
      </c>
      <c r="L3115" s="9"/>
      <c r="M3115" s="9" t="s">
        <v>220</v>
      </c>
    </row>
    <row r="3116" spans="3:13" x14ac:dyDescent="0.25">
      <c r="C3116" s="9">
        <f t="shared" ca="1" si="257"/>
        <v>23</v>
      </c>
      <c r="D3116" s="9" cm="1">
        <f t="array" aca="1" ref="D3116" ca="1">_xlfn.ANCHORARRAY(C3116)*0.05</f>
        <v>1.1500000000000001</v>
      </c>
      <c r="E3116" s="9">
        <f t="shared" ca="1" si="258"/>
        <v>2</v>
      </c>
      <c r="F3116" s="9">
        <f t="shared" ca="1" si="256"/>
        <v>3</v>
      </c>
      <c r="G3116" s="9">
        <f t="shared" ca="1" si="259"/>
        <v>12</v>
      </c>
      <c r="H3116" s="9">
        <f t="shared" ca="1" si="260"/>
        <v>3</v>
      </c>
      <c r="I3116" s="9">
        <f ca="1">RAND()*(Packaging[[#This Row],[Ordering cost]]+Packaging[[#This Row],[Holding cost]])+0.2</f>
        <v>1.5509893473852225</v>
      </c>
      <c r="J3116" s="9">
        <f ca="1">SUM(Packaging[[#This Row],[Purchase Cost]:[Taxes]])</f>
        <v>45.700989347385224</v>
      </c>
      <c r="K3116" s="9" t="str">
        <f>TEXT(Packaging[[#This Row],[Deliverydate_C]],"mmm")</f>
        <v>Jan</v>
      </c>
      <c r="L3116" s="9"/>
      <c r="M3116" s="9" t="s">
        <v>220</v>
      </c>
    </row>
    <row r="3117" spans="3:13" x14ac:dyDescent="0.25">
      <c r="C3117" s="9">
        <f t="shared" ca="1" si="257"/>
        <v>25</v>
      </c>
      <c r="D3117" s="9" cm="1">
        <f t="array" aca="1" ref="D3117" ca="1">_xlfn.ANCHORARRAY(C3117)*0.05</f>
        <v>1.25</v>
      </c>
      <c r="E3117" s="9">
        <f t="shared" ca="1" si="258"/>
        <v>2</v>
      </c>
      <c r="F3117" s="9">
        <f t="shared" ca="1" si="256"/>
        <v>3</v>
      </c>
      <c r="G3117" s="9">
        <f t="shared" ca="1" si="259"/>
        <v>10</v>
      </c>
      <c r="H3117" s="9">
        <f t="shared" ca="1" si="260"/>
        <v>3</v>
      </c>
      <c r="I3117" s="9">
        <f ca="1">RAND()*(Packaging[[#This Row],[Ordering cost]]+Packaging[[#This Row],[Holding cost]])+0.2</f>
        <v>0.70375482657036237</v>
      </c>
      <c r="J3117" s="9">
        <f ca="1">SUM(Packaging[[#This Row],[Purchase Cost]:[Taxes]])</f>
        <v>44.953754826570361</v>
      </c>
      <c r="K3117" s="9" t="str">
        <f>TEXT(Packaging[[#This Row],[Deliverydate_C]],"mmm")</f>
        <v>Jan</v>
      </c>
      <c r="L3117" s="9"/>
      <c r="M3117" s="9" t="s">
        <v>220</v>
      </c>
    </row>
    <row r="3118" spans="3:13" x14ac:dyDescent="0.25">
      <c r="C3118" s="9">
        <f t="shared" ca="1" si="257"/>
        <v>21</v>
      </c>
      <c r="D3118" s="9" cm="1">
        <f t="array" aca="1" ref="D3118" ca="1">_xlfn.ANCHORARRAY(C3118)*0.05</f>
        <v>1.05</v>
      </c>
      <c r="E3118" s="9">
        <f t="shared" ca="1" si="258"/>
        <v>1</v>
      </c>
      <c r="F3118" s="9">
        <f t="shared" ca="1" si="256"/>
        <v>3</v>
      </c>
      <c r="G3118" s="9">
        <f t="shared" ca="1" si="259"/>
        <v>12</v>
      </c>
      <c r="H3118" s="9">
        <f t="shared" ca="1" si="260"/>
        <v>3</v>
      </c>
      <c r="I3118" s="9">
        <f ca="1">RAND()*(Packaging[[#This Row],[Ordering cost]]+Packaging[[#This Row],[Holding cost]])+0.2</f>
        <v>2.019351389902539</v>
      </c>
      <c r="J3118" s="9">
        <f ca="1">SUM(Packaging[[#This Row],[Purchase Cost]:[Taxes]])</f>
        <v>43.069351389902536</v>
      </c>
      <c r="K3118" s="9" t="str">
        <f>TEXT(Packaging[[#This Row],[Deliverydate_C]],"mmm")</f>
        <v>Jan</v>
      </c>
      <c r="L3118" s="9"/>
      <c r="M3118" s="9" t="s">
        <v>221</v>
      </c>
    </row>
    <row r="3119" spans="3:13" x14ac:dyDescent="0.25">
      <c r="C3119" s="9">
        <f t="shared" ca="1" si="257"/>
        <v>30</v>
      </c>
      <c r="D3119" s="9" cm="1">
        <f t="array" aca="1" ref="D3119" ca="1">_xlfn.ANCHORARRAY(C3119)*0.05</f>
        <v>1.5</v>
      </c>
      <c r="E3119" s="9">
        <f t="shared" ca="1" si="258"/>
        <v>1</v>
      </c>
      <c r="F3119" s="9">
        <f t="shared" ca="1" si="256"/>
        <v>3</v>
      </c>
      <c r="G3119" s="9">
        <f t="shared" ca="1" si="259"/>
        <v>15</v>
      </c>
      <c r="H3119" s="9">
        <f t="shared" ca="1" si="260"/>
        <v>5</v>
      </c>
      <c r="I3119" s="9">
        <f ca="1">RAND()*(Packaging[[#This Row],[Ordering cost]]+Packaging[[#This Row],[Holding cost]])+0.2</f>
        <v>2.3919398358439632</v>
      </c>
      <c r="J3119" s="9">
        <f ca="1">SUM(Packaging[[#This Row],[Purchase Cost]:[Taxes]])</f>
        <v>57.891939835843964</v>
      </c>
      <c r="K3119" s="9" t="str">
        <f>TEXT(Packaging[[#This Row],[Deliverydate_C]],"mmm")</f>
        <v>Jan</v>
      </c>
      <c r="L3119" s="9"/>
      <c r="M3119" s="9" t="s">
        <v>219</v>
      </c>
    </row>
    <row r="3120" spans="3:13" x14ac:dyDescent="0.25">
      <c r="C3120" s="9">
        <f t="shared" ca="1" si="257"/>
        <v>21</v>
      </c>
      <c r="D3120" s="9" cm="1">
        <f t="array" aca="1" ref="D3120" ca="1">_xlfn.ANCHORARRAY(C3120)*0.05</f>
        <v>1.05</v>
      </c>
      <c r="E3120" s="9">
        <f t="shared" ca="1" si="258"/>
        <v>1</v>
      </c>
      <c r="F3120" s="9">
        <f t="shared" ca="1" si="256"/>
        <v>3</v>
      </c>
      <c r="G3120" s="9">
        <f t="shared" ca="1" si="259"/>
        <v>14</v>
      </c>
      <c r="H3120" s="9">
        <f t="shared" ca="1" si="260"/>
        <v>4</v>
      </c>
      <c r="I3120" s="9">
        <f ca="1">RAND()*(Packaging[[#This Row],[Ordering cost]]+Packaging[[#This Row],[Holding cost]])+0.2</f>
        <v>0.72672556974415392</v>
      </c>
      <c r="J3120" s="9">
        <f ca="1">SUM(Packaging[[#This Row],[Purchase Cost]:[Taxes]])</f>
        <v>44.776725569744151</v>
      </c>
      <c r="K3120" s="9" t="str">
        <f>TEXT(Packaging[[#This Row],[Deliverydate_C]],"mmm")</f>
        <v>Jan</v>
      </c>
      <c r="L3120" s="9"/>
      <c r="M3120" s="9" t="s">
        <v>220</v>
      </c>
    </row>
    <row r="3121" spans="3:13" x14ac:dyDescent="0.25">
      <c r="C3121" s="9">
        <f t="shared" ca="1" si="257"/>
        <v>21</v>
      </c>
      <c r="D3121" s="9" cm="1">
        <f t="array" aca="1" ref="D3121" ca="1">_xlfn.ANCHORARRAY(C3121)*0.05</f>
        <v>1.05</v>
      </c>
      <c r="E3121" s="9">
        <f t="shared" ca="1" si="258"/>
        <v>2</v>
      </c>
      <c r="F3121" s="9">
        <f t="shared" ca="1" si="256"/>
        <v>3</v>
      </c>
      <c r="G3121" s="9">
        <f t="shared" ca="1" si="259"/>
        <v>13</v>
      </c>
      <c r="H3121" s="9">
        <f t="shared" ca="1" si="260"/>
        <v>3</v>
      </c>
      <c r="I3121" s="9">
        <f ca="1">RAND()*(Packaging[[#This Row],[Ordering cost]]+Packaging[[#This Row],[Holding cost]])+0.2</f>
        <v>1.9121509542625197</v>
      </c>
      <c r="J3121" s="9">
        <f ca="1">SUM(Packaging[[#This Row],[Purchase Cost]:[Taxes]])</f>
        <v>44.962150954262519</v>
      </c>
      <c r="K3121" s="9" t="str">
        <f>TEXT(Packaging[[#This Row],[Deliverydate_C]],"mmm")</f>
        <v>Jan</v>
      </c>
      <c r="L3121" s="9"/>
      <c r="M3121" s="9" t="s">
        <v>221</v>
      </c>
    </row>
    <row r="3122" spans="3:13" x14ac:dyDescent="0.25">
      <c r="C3122" s="9">
        <f t="shared" ca="1" si="257"/>
        <v>27</v>
      </c>
      <c r="D3122" s="9" cm="1">
        <f t="array" aca="1" ref="D3122" ca="1">_xlfn.ANCHORARRAY(C3122)*0.05</f>
        <v>1.35</v>
      </c>
      <c r="E3122" s="9">
        <f t="shared" ca="1" si="258"/>
        <v>2</v>
      </c>
      <c r="F3122" s="9">
        <f t="shared" ca="1" si="256"/>
        <v>4</v>
      </c>
      <c r="G3122" s="9">
        <f t="shared" ca="1" si="259"/>
        <v>12</v>
      </c>
      <c r="H3122" s="9">
        <f t="shared" ca="1" si="260"/>
        <v>5</v>
      </c>
      <c r="I3122" s="9">
        <f ca="1">RAND()*(Packaging[[#This Row],[Ordering cost]]+Packaging[[#This Row],[Holding cost]])+0.2</f>
        <v>0.56438618044753541</v>
      </c>
      <c r="J3122" s="9">
        <f ca="1">SUM(Packaging[[#This Row],[Purchase Cost]:[Taxes]])</f>
        <v>51.914386180447536</v>
      </c>
      <c r="K3122" s="9" t="str">
        <f>TEXT(Packaging[[#This Row],[Deliverydate_C]],"mmm")</f>
        <v>Jan</v>
      </c>
      <c r="L3122" s="9"/>
      <c r="M3122" s="9" t="s">
        <v>219</v>
      </c>
    </row>
    <row r="3123" spans="3:13" x14ac:dyDescent="0.25">
      <c r="C3123" s="9">
        <f t="shared" ca="1" si="257"/>
        <v>28</v>
      </c>
      <c r="D3123" s="9" cm="1">
        <f t="array" aca="1" ref="D3123" ca="1">_xlfn.ANCHORARRAY(C3123)*0.05</f>
        <v>1.4000000000000001</v>
      </c>
      <c r="E3123" s="9">
        <f t="shared" ca="1" si="258"/>
        <v>2</v>
      </c>
      <c r="F3123" s="9">
        <f t="shared" ca="1" si="256"/>
        <v>3</v>
      </c>
      <c r="G3123" s="9">
        <f t="shared" ca="1" si="259"/>
        <v>12</v>
      </c>
      <c r="H3123" s="9">
        <f t="shared" ca="1" si="260"/>
        <v>4</v>
      </c>
      <c r="I3123" s="9">
        <f ca="1">RAND()*(Packaging[[#This Row],[Ordering cost]]+Packaging[[#This Row],[Holding cost]])+0.2</f>
        <v>0.32193442650786769</v>
      </c>
      <c r="J3123" s="9">
        <f ca="1">SUM(Packaging[[#This Row],[Purchase Cost]:[Taxes]])</f>
        <v>50.721934426507865</v>
      </c>
      <c r="K3123" s="9" t="str">
        <f>TEXT(Packaging[[#This Row],[Deliverydate_C]],"mmm")</f>
        <v>Jan</v>
      </c>
      <c r="L3123" s="9"/>
      <c r="M3123" s="9" t="s">
        <v>220</v>
      </c>
    </row>
    <row r="3124" spans="3:13" x14ac:dyDescent="0.25">
      <c r="C3124" s="9">
        <f t="shared" ca="1" si="257"/>
        <v>30</v>
      </c>
      <c r="D3124" s="9" cm="1">
        <f t="array" aca="1" ref="D3124" ca="1">_xlfn.ANCHORARRAY(C3124)*0.05</f>
        <v>1.5</v>
      </c>
      <c r="E3124" s="9">
        <f t="shared" ca="1" si="258"/>
        <v>2</v>
      </c>
      <c r="F3124" s="9">
        <f t="shared" ca="1" si="256"/>
        <v>3</v>
      </c>
      <c r="G3124" s="9">
        <f t="shared" ca="1" si="259"/>
        <v>15</v>
      </c>
      <c r="H3124" s="9">
        <f t="shared" ca="1" si="260"/>
        <v>2</v>
      </c>
      <c r="I3124" s="9">
        <f ca="1">RAND()*(Packaging[[#This Row],[Ordering cost]]+Packaging[[#This Row],[Holding cost]])+0.2</f>
        <v>3.5889380175315386</v>
      </c>
      <c r="J3124" s="9">
        <f ca="1">SUM(Packaging[[#This Row],[Purchase Cost]:[Taxes]])</f>
        <v>57.08893801753154</v>
      </c>
      <c r="K3124" s="9" t="str">
        <f>TEXT(Packaging[[#This Row],[Deliverydate_C]],"mmm")</f>
        <v>Jan</v>
      </c>
      <c r="L3124" s="9"/>
      <c r="M3124" s="9" t="s">
        <v>219</v>
      </c>
    </row>
    <row r="3125" spans="3:13" x14ac:dyDescent="0.25">
      <c r="C3125" s="9">
        <f t="shared" ca="1" si="257"/>
        <v>20</v>
      </c>
      <c r="D3125" s="9" cm="1">
        <f t="array" aca="1" ref="D3125" ca="1">_xlfn.ANCHORARRAY(C3125)*0.05</f>
        <v>1</v>
      </c>
      <c r="E3125" s="9">
        <f t="shared" ca="1" si="258"/>
        <v>2</v>
      </c>
      <c r="F3125" s="9">
        <f t="shared" ca="1" si="256"/>
        <v>4</v>
      </c>
      <c r="G3125" s="9">
        <f t="shared" ca="1" si="259"/>
        <v>10</v>
      </c>
      <c r="H3125" s="9">
        <f t="shared" ca="1" si="260"/>
        <v>3</v>
      </c>
      <c r="I3125" s="9">
        <f ca="1">RAND()*(Packaging[[#This Row],[Ordering cost]]+Packaging[[#This Row],[Holding cost]])+0.2</f>
        <v>1.1831866674796196</v>
      </c>
      <c r="J3125" s="9">
        <f ca="1">SUM(Packaging[[#This Row],[Purchase Cost]:[Taxes]])</f>
        <v>41.183186667479617</v>
      </c>
      <c r="K3125" s="9" t="str">
        <f>TEXT(Packaging[[#This Row],[Deliverydate_C]],"mmm")</f>
        <v>Jan</v>
      </c>
      <c r="L3125" s="9"/>
      <c r="M3125" s="9" t="s">
        <v>220</v>
      </c>
    </row>
    <row r="3126" spans="3:13" x14ac:dyDescent="0.25">
      <c r="C3126" s="9">
        <f t="shared" ca="1" si="257"/>
        <v>29</v>
      </c>
      <c r="D3126" s="9" cm="1">
        <f t="array" aca="1" ref="D3126" ca="1">_xlfn.ANCHORARRAY(C3126)*0.05</f>
        <v>1.4500000000000002</v>
      </c>
      <c r="E3126" s="9">
        <f t="shared" ca="1" si="258"/>
        <v>1</v>
      </c>
      <c r="F3126" s="9">
        <f t="shared" ca="1" si="256"/>
        <v>4</v>
      </c>
      <c r="G3126" s="9">
        <f t="shared" ca="1" si="259"/>
        <v>15</v>
      </c>
      <c r="H3126" s="9">
        <f t="shared" ca="1" si="260"/>
        <v>2</v>
      </c>
      <c r="I3126" s="9">
        <f ca="1">RAND()*(Packaging[[#This Row],[Ordering cost]]+Packaging[[#This Row],[Holding cost]])+0.2</f>
        <v>1.0762916472254953</v>
      </c>
      <c r="J3126" s="9">
        <f ca="1">SUM(Packaging[[#This Row],[Purchase Cost]:[Taxes]])</f>
        <v>53.526291647225499</v>
      </c>
      <c r="K3126" s="9" t="str">
        <f>TEXT(Packaging[[#This Row],[Deliverydate_C]],"mmm")</f>
        <v>Jan</v>
      </c>
      <c r="L3126" s="9"/>
      <c r="M3126" s="9" t="s">
        <v>220</v>
      </c>
    </row>
    <row r="3127" spans="3:13" x14ac:dyDescent="0.25">
      <c r="C3127" s="9">
        <f t="shared" ca="1" si="257"/>
        <v>27</v>
      </c>
      <c r="D3127" s="9" cm="1">
        <f t="array" aca="1" ref="D3127" ca="1">_xlfn.ANCHORARRAY(C3127)*0.05</f>
        <v>1.35</v>
      </c>
      <c r="E3127" s="9">
        <f t="shared" ca="1" si="258"/>
        <v>2</v>
      </c>
      <c r="F3127" s="9">
        <f t="shared" ca="1" si="256"/>
        <v>3</v>
      </c>
      <c r="G3127" s="9">
        <f t="shared" ca="1" si="259"/>
        <v>14</v>
      </c>
      <c r="H3127" s="9">
        <f t="shared" ca="1" si="260"/>
        <v>3</v>
      </c>
      <c r="I3127" s="9">
        <f ca="1">RAND()*(Packaging[[#This Row],[Ordering cost]]+Packaging[[#This Row],[Holding cost]])+0.2</f>
        <v>1.6143246033833751</v>
      </c>
      <c r="J3127" s="9">
        <f ca="1">SUM(Packaging[[#This Row],[Purchase Cost]:[Taxes]])</f>
        <v>51.964324603383375</v>
      </c>
      <c r="K3127" s="9" t="str">
        <f>TEXT(Packaging[[#This Row],[Deliverydate_C]],"mmm")</f>
        <v>Jan</v>
      </c>
      <c r="L3127" s="9"/>
      <c r="M3127" s="9" t="s">
        <v>219</v>
      </c>
    </row>
    <row r="3128" spans="3:13" x14ac:dyDescent="0.25">
      <c r="C3128" s="9">
        <f t="shared" ca="1" si="257"/>
        <v>25</v>
      </c>
      <c r="D3128" s="9" cm="1">
        <f t="array" aca="1" ref="D3128" ca="1">_xlfn.ANCHORARRAY(C3128)*0.05</f>
        <v>1.25</v>
      </c>
      <c r="E3128" s="9">
        <f t="shared" ca="1" si="258"/>
        <v>2</v>
      </c>
      <c r="F3128" s="9">
        <f t="shared" ca="1" si="256"/>
        <v>4</v>
      </c>
      <c r="G3128" s="9">
        <f t="shared" ca="1" si="259"/>
        <v>10</v>
      </c>
      <c r="H3128" s="9">
        <f t="shared" ca="1" si="260"/>
        <v>3</v>
      </c>
      <c r="I3128" s="9">
        <f ca="1">RAND()*(Packaging[[#This Row],[Ordering cost]]+Packaging[[#This Row],[Holding cost]])+0.2</f>
        <v>1.1248302714060607</v>
      </c>
      <c r="J3128" s="9">
        <f ca="1">SUM(Packaging[[#This Row],[Purchase Cost]:[Taxes]])</f>
        <v>46.374830271406061</v>
      </c>
      <c r="K3128" s="9" t="str">
        <f>TEXT(Packaging[[#This Row],[Deliverydate_C]],"mmm")</f>
        <v>Jan</v>
      </c>
      <c r="L3128" s="9"/>
      <c r="M3128" s="9" t="s">
        <v>219</v>
      </c>
    </row>
    <row r="3129" spans="3:13" x14ac:dyDescent="0.25">
      <c r="C3129" s="9">
        <f t="shared" ca="1" si="257"/>
        <v>22</v>
      </c>
      <c r="D3129" s="9" cm="1">
        <f t="array" aca="1" ref="D3129" ca="1">_xlfn.ANCHORARRAY(C3129)*0.05</f>
        <v>1.1000000000000001</v>
      </c>
      <c r="E3129" s="9">
        <f t="shared" ca="1" si="258"/>
        <v>2</v>
      </c>
      <c r="F3129" s="9">
        <f t="shared" ca="1" si="256"/>
        <v>3</v>
      </c>
      <c r="G3129" s="9">
        <f t="shared" ca="1" si="259"/>
        <v>14</v>
      </c>
      <c r="H3129" s="9">
        <f t="shared" ca="1" si="260"/>
        <v>4</v>
      </c>
      <c r="I3129" s="9">
        <f ca="1">RAND()*(Packaging[[#This Row],[Ordering cost]]+Packaging[[#This Row],[Holding cost]])+0.2</f>
        <v>1.2357770444456311</v>
      </c>
      <c r="J3129" s="9">
        <f ca="1">SUM(Packaging[[#This Row],[Purchase Cost]:[Taxes]])</f>
        <v>47.335777044445635</v>
      </c>
      <c r="K3129" s="9" t="str">
        <f>TEXT(Packaging[[#This Row],[Deliverydate_C]],"mmm")</f>
        <v>Jan</v>
      </c>
      <c r="L3129" s="9"/>
      <c r="M3129" s="9" t="s">
        <v>220</v>
      </c>
    </row>
    <row r="3130" spans="3:13" x14ac:dyDescent="0.25">
      <c r="C3130" s="9">
        <f t="shared" ca="1" si="257"/>
        <v>24</v>
      </c>
      <c r="D3130" s="9" cm="1">
        <f t="array" aca="1" ref="D3130" ca="1">_xlfn.ANCHORARRAY(C3130)*0.05</f>
        <v>1.2000000000000002</v>
      </c>
      <c r="E3130" s="9">
        <f t="shared" ca="1" si="258"/>
        <v>2</v>
      </c>
      <c r="F3130" s="9">
        <f t="shared" ca="1" si="256"/>
        <v>3</v>
      </c>
      <c r="G3130" s="9">
        <f t="shared" ca="1" si="259"/>
        <v>14</v>
      </c>
      <c r="H3130" s="9">
        <f t="shared" ca="1" si="260"/>
        <v>5</v>
      </c>
      <c r="I3130" s="9">
        <f ca="1">RAND()*(Packaging[[#This Row],[Ordering cost]]+Packaging[[#This Row],[Holding cost]])+0.2</f>
        <v>0.57035908784191536</v>
      </c>
      <c r="J3130" s="9">
        <f ca="1">SUM(Packaging[[#This Row],[Purchase Cost]:[Taxes]])</f>
        <v>49.770359087841918</v>
      </c>
      <c r="K3130" s="9" t="str">
        <f>TEXT(Packaging[[#This Row],[Deliverydate_C]],"mmm")</f>
        <v>Jan</v>
      </c>
      <c r="L3130" s="9"/>
      <c r="M3130" s="9" t="s">
        <v>220</v>
      </c>
    </row>
    <row r="3131" spans="3:13" x14ac:dyDescent="0.25">
      <c r="C3131" s="9">
        <f t="shared" ca="1" si="257"/>
        <v>22</v>
      </c>
      <c r="D3131" s="9" cm="1">
        <f t="array" aca="1" ref="D3131" ca="1">_xlfn.ANCHORARRAY(C3131)*0.05</f>
        <v>1.1000000000000001</v>
      </c>
      <c r="E3131" s="9">
        <f t="shared" ca="1" si="258"/>
        <v>2</v>
      </c>
      <c r="F3131" s="9">
        <f t="shared" ca="1" si="256"/>
        <v>4</v>
      </c>
      <c r="G3131" s="9">
        <f t="shared" ca="1" si="259"/>
        <v>11</v>
      </c>
      <c r="H3131" s="9">
        <f t="shared" ca="1" si="260"/>
        <v>3</v>
      </c>
      <c r="I3131" s="9">
        <f ca="1">RAND()*(Packaging[[#This Row],[Ordering cost]]+Packaging[[#This Row],[Holding cost]])+0.2</f>
        <v>1.7565919501926242</v>
      </c>
      <c r="J3131" s="9">
        <f ca="1">SUM(Packaging[[#This Row],[Purchase Cost]:[Taxes]])</f>
        <v>44.856591950192623</v>
      </c>
      <c r="K3131" s="9" t="str">
        <f>TEXT(Packaging[[#This Row],[Deliverydate_C]],"mmm")</f>
        <v>Jan</v>
      </c>
      <c r="L3131" s="9"/>
      <c r="M3131" s="9" t="s">
        <v>220</v>
      </c>
    </row>
    <row r="3132" spans="3:13" x14ac:dyDescent="0.25">
      <c r="C3132" s="9">
        <f t="shared" ca="1" si="257"/>
        <v>26</v>
      </c>
      <c r="D3132" s="9" cm="1">
        <f t="array" aca="1" ref="D3132" ca="1">_xlfn.ANCHORARRAY(C3132)*0.05</f>
        <v>1.3</v>
      </c>
      <c r="E3132" s="9">
        <f t="shared" ca="1" si="258"/>
        <v>2</v>
      </c>
      <c r="F3132" s="9">
        <f t="shared" ca="1" si="256"/>
        <v>4</v>
      </c>
      <c r="G3132" s="9">
        <f t="shared" ca="1" si="259"/>
        <v>12</v>
      </c>
      <c r="H3132" s="9">
        <f t="shared" ca="1" si="260"/>
        <v>4</v>
      </c>
      <c r="I3132" s="9">
        <f ca="1">RAND()*(Packaging[[#This Row],[Ordering cost]]+Packaging[[#This Row],[Holding cost]])+0.2</f>
        <v>1.4823360719395873</v>
      </c>
      <c r="J3132" s="9">
        <f ca="1">SUM(Packaging[[#This Row],[Purchase Cost]:[Taxes]])</f>
        <v>50.782336071939582</v>
      </c>
      <c r="K3132" s="9" t="str">
        <f>TEXT(Packaging[[#This Row],[Deliverydate_C]],"mmm")</f>
        <v>Jan</v>
      </c>
      <c r="L3132" s="9"/>
      <c r="M3132" s="9" t="s">
        <v>220</v>
      </c>
    </row>
    <row r="3133" spans="3:13" x14ac:dyDescent="0.25">
      <c r="C3133" s="9">
        <f t="shared" ca="1" si="257"/>
        <v>20</v>
      </c>
      <c r="D3133" s="9" cm="1">
        <f t="array" aca="1" ref="D3133" ca="1">_xlfn.ANCHORARRAY(C3133)*0.05</f>
        <v>1</v>
      </c>
      <c r="E3133" s="9">
        <f t="shared" ca="1" si="258"/>
        <v>2</v>
      </c>
      <c r="F3133" s="9">
        <f t="shared" ca="1" si="256"/>
        <v>3</v>
      </c>
      <c r="G3133" s="9">
        <f t="shared" ca="1" si="259"/>
        <v>14</v>
      </c>
      <c r="H3133" s="9">
        <f t="shared" ca="1" si="260"/>
        <v>4</v>
      </c>
      <c r="I3133" s="9">
        <f ca="1">RAND()*(Packaging[[#This Row],[Ordering cost]]+Packaging[[#This Row],[Holding cost]])+0.2</f>
        <v>1.2485851942523414</v>
      </c>
      <c r="J3133" s="9">
        <f ca="1">SUM(Packaging[[#This Row],[Purchase Cost]:[Taxes]])</f>
        <v>45.248585194252342</v>
      </c>
      <c r="K3133" s="9" t="str">
        <f>TEXT(Packaging[[#This Row],[Deliverydate_C]],"mmm")</f>
        <v>Jan</v>
      </c>
      <c r="L3133" s="9"/>
      <c r="M3133" s="9" t="s">
        <v>219</v>
      </c>
    </row>
    <row r="3134" spans="3:13" x14ac:dyDescent="0.25">
      <c r="C3134" s="9">
        <f t="shared" ca="1" si="257"/>
        <v>22</v>
      </c>
      <c r="D3134" s="9" cm="1">
        <f t="array" aca="1" ref="D3134" ca="1">_xlfn.ANCHORARRAY(C3134)*0.05</f>
        <v>1.1000000000000001</v>
      </c>
      <c r="E3134" s="9">
        <f t="shared" ca="1" si="258"/>
        <v>1</v>
      </c>
      <c r="F3134" s="9">
        <f t="shared" ca="1" si="256"/>
        <v>3</v>
      </c>
      <c r="G3134" s="9">
        <f t="shared" ca="1" si="259"/>
        <v>10</v>
      </c>
      <c r="H3134" s="9">
        <f t="shared" ca="1" si="260"/>
        <v>2</v>
      </c>
      <c r="I3134" s="9">
        <f ca="1">RAND()*(Packaging[[#This Row],[Ordering cost]]+Packaging[[#This Row],[Holding cost]])+0.2</f>
        <v>0.91259578017817344</v>
      </c>
      <c r="J3134" s="9">
        <f ca="1">SUM(Packaging[[#This Row],[Purchase Cost]:[Taxes]])</f>
        <v>40.012595780178174</v>
      </c>
      <c r="K3134" s="9" t="str">
        <f>TEXT(Packaging[[#This Row],[Deliverydate_C]],"mmm")</f>
        <v>Jan</v>
      </c>
      <c r="L3134" s="9"/>
      <c r="M3134" s="9" t="s">
        <v>221</v>
      </c>
    </row>
    <row r="3135" spans="3:13" x14ac:dyDescent="0.25">
      <c r="C3135" s="9">
        <f t="shared" ca="1" si="257"/>
        <v>30</v>
      </c>
      <c r="D3135" s="9" cm="1">
        <f t="array" aca="1" ref="D3135" ca="1">_xlfn.ANCHORARRAY(C3135)*0.05</f>
        <v>1.5</v>
      </c>
      <c r="E3135" s="9">
        <f t="shared" ca="1" si="258"/>
        <v>2</v>
      </c>
      <c r="F3135" s="9">
        <f t="shared" ca="1" si="256"/>
        <v>3</v>
      </c>
      <c r="G3135" s="9">
        <f t="shared" ca="1" si="259"/>
        <v>14</v>
      </c>
      <c r="H3135" s="9">
        <f t="shared" ca="1" si="260"/>
        <v>5</v>
      </c>
      <c r="I3135" s="9">
        <f ca="1">RAND()*(Packaging[[#This Row],[Ordering cost]]+Packaging[[#This Row],[Holding cost]])+0.2</f>
        <v>0.56543346483936707</v>
      </c>
      <c r="J3135" s="9">
        <f ca="1">SUM(Packaging[[#This Row],[Purchase Cost]:[Taxes]])</f>
        <v>56.065433464839366</v>
      </c>
      <c r="K3135" s="9" t="str">
        <f>TEXT(Packaging[[#This Row],[Deliverydate_C]],"mmm")</f>
        <v>Jan</v>
      </c>
      <c r="L3135" s="9"/>
      <c r="M3135" s="9" t="s">
        <v>219</v>
      </c>
    </row>
    <row r="3136" spans="3:13" x14ac:dyDescent="0.25">
      <c r="C3136" s="9">
        <f t="shared" ca="1" si="257"/>
        <v>20</v>
      </c>
      <c r="D3136" s="9" cm="1">
        <f t="array" aca="1" ref="D3136" ca="1">_xlfn.ANCHORARRAY(C3136)*0.05</f>
        <v>1</v>
      </c>
      <c r="E3136" s="9">
        <f t="shared" ca="1" si="258"/>
        <v>2</v>
      </c>
      <c r="F3136" s="9">
        <f t="shared" ca="1" si="256"/>
        <v>4</v>
      </c>
      <c r="G3136" s="9">
        <f t="shared" ca="1" si="259"/>
        <v>10</v>
      </c>
      <c r="H3136" s="9">
        <f t="shared" ca="1" si="260"/>
        <v>2</v>
      </c>
      <c r="I3136" s="9">
        <f ca="1">RAND()*(Packaging[[#This Row],[Ordering cost]]+Packaging[[#This Row],[Holding cost]])+0.2</f>
        <v>0.33406538450504747</v>
      </c>
      <c r="J3136" s="9">
        <f ca="1">SUM(Packaging[[#This Row],[Purchase Cost]:[Taxes]])</f>
        <v>39.334065384505045</v>
      </c>
      <c r="K3136" s="9" t="str">
        <f>TEXT(Packaging[[#This Row],[Deliverydate_C]],"mmm")</f>
        <v>Jan</v>
      </c>
      <c r="L3136" s="9"/>
      <c r="M3136" s="9" t="s">
        <v>219</v>
      </c>
    </row>
    <row r="3137" spans="3:13" x14ac:dyDescent="0.25">
      <c r="C3137" s="9">
        <f t="shared" ca="1" si="257"/>
        <v>23</v>
      </c>
      <c r="D3137" s="9" cm="1">
        <f t="array" aca="1" ref="D3137" ca="1">_xlfn.ANCHORARRAY(C3137)*0.05</f>
        <v>1.1500000000000001</v>
      </c>
      <c r="E3137" s="9">
        <f t="shared" ca="1" si="258"/>
        <v>1</v>
      </c>
      <c r="F3137" s="9">
        <f t="shared" ca="1" si="256"/>
        <v>4</v>
      </c>
      <c r="G3137" s="9">
        <f t="shared" ca="1" si="259"/>
        <v>11</v>
      </c>
      <c r="H3137" s="9">
        <f t="shared" ca="1" si="260"/>
        <v>4</v>
      </c>
      <c r="I3137" s="9">
        <f ca="1">RAND()*(Packaging[[#This Row],[Ordering cost]]+Packaging[[#This Row],[Holding cost]])+0.2</f>
        <v>1.2140223134278467</v>
      </c>
      <c r="J3137" s="9">
        <f ca="1">SUM(Packaging[[#This Row],[Purchase Cost]:[Taxes]])</f>
        <v>45.364022313427846</v>
      </c>
      <c r="K3137" s="9" t="str">
        <f>TEXT(Packaging[[#This Row],[Deliverydate_C]],"mmm")</f>
        <v>Jan</v>
      </c>
      <c r="L3137" s="9"/>
      <c r="M3137" s="9" t="s">
        <v>221</v>
      </c>
    </row>
    <row r="3138" spans="3:13" x14ac:dyDescent="0.25">
      <c r="C3138" s="9">
        <f t="shared" ca="1" si="257"/>
        <v>28</v>
      </c>
      <c r="D3138" s="9" cm="1">
        <f t="array" aca="1" ref="D3138" ca="1">_xlfn.ANCHORARRAY(C3138)*0.05</f>
        <v>1.4000000000000001</v>
      </c>
      <c r="E3138" s="9">
        <f t="shared" ca="1" si="258"/>
        <v>2</v>
      </c>
      <c r="F3138" s="9">
        <f t="shared" ref="F3138:F3201" ca="1" si="261">RANDBETWEEN(3,4)</f>
        <v>3</v>
      </c>
      <c r="G3138" s="9">
        <f t="shared" ca="1" si="259"/>
        <v>15</v>
      </c>
      <c r="H3138" s="9">
        <f t="shared" ca="1" si="260"/>
        <v>2</v>
      </c>
      <c r="I3138" s="9">
        <f ca="1">RAND()*(Packaging[[#This Row],[Ordering cost]]+Packaging[[#This Row],[Holding cost]])+0.2</f>
        <v>1.2397618034971378</v>
      </c>
      <c r="J3138" s="9">
        <f ca="1">SUM(Packaging[[#This Row],[Purchase Cost]:[Taxes]])</f>
        <v>52.639761803497137</v>
      </c>
      <c r="K3138" s="9" t="str">
        <f>TEXT(Packaging[[#This Row],[Deliverydate_C]],"mmm")</f>
        <v>Jan</v>
      </c>
      <c r="L3138" s="9"/>
      <c r="M3138" s="9" t="s">
        <v>219</v>
      </c>
    </row>
    <row r="3139" spans="3:13" x14ac:dyDescent="0.25">
      <c r="C3139" s="9">
        <f t="shared" ca="1" si="257"/>
        <v>28</v>
      </c>
      <c r="D3139" s="9" cm="1">
        <f t="array" aca="1" ref="D3139" ca="1">_xlfn.ANCHORARRAY(C3139)*0.05</f>
        <v>1.4000000000000001</v>
      </c>
      <c r="E3139" s="9">
        <f t="shared" ca="1" si="258"/>
        <v>1</v>
      </c>
      <c r="F3139" s="9">
        <f t="shared" ca="1" si="261"/>
        <v>4</v>
      </c>
      <c r="G3139" s="9">
        <f t="shared" ca="1" si="259"/>
        <v>14</v>
      </c>
      <c r="H3139" s="9">
        <f t="shared" ca="1" si="260"/>
        <v>3</v>
      </c>
      <c r="I3139" s="9">
        <f ca="1">RAND()*(Packaging[[#This Row],[Ordering cost]]+Packaging[[#This Row],[Holding cost]])+0.2</f>
        <v>1.104218678108986</v>
      </c>
      <c r="J3139" s="9">
        <f ca="1">SUM(Packaging[[#This Row],[Purchase Cost]:[Taxes]])</f>
        <v>52.504218678108984</v>
      </c>
      <c r="K3139" s="9" t="str">
        <f>TEXT(Packaging[[#This Row],[Deliverydate_C]],"mmm")</f>
        <v>Jan</v>
      </c>
      <c r="L3139" s="9"/>
      <c r="M3139" s="9" t="s">
        <v>219</v>
      </c>
    </row>
    <row r="3140" spans="3:13" x14ac:dyDescent="0.25">
      <c r="C3140" s="9">
        <f t="shared" ca="1" si="257"/>
        <v>22</v>
      </c>
      <c r="D3140" s="9" cm="1">
        <f t="array" aca="1" ref="D3140" ca="1">_xlfn.ANCHORARRAY(C3140)*0.05</f>
        <v>1.1000000000000001</v>
      </c>
      <c r="E3140" s="9">
        <f t="shared" ca="1" si="258"/>
        <v>2</v>
      </c>
      <c r="F3140" s="9">
        <f t="shared" ca="1" si="261"/>
        <v>3</v>
      </c>
      <c r="G3140" s="9">
        <f t="shared" ca="1" si="259"/>
        <v>15</v>
      </c>
      <c r="H3140" s="9">
        <f t="shared" ca="1" si="260"/>
        <v>5</v>
      </c>
      <c r="I3140" s="9">
        <f ca="1">RAND()*(Packaging[[#This Row],[Ordering cost]]+Packaging[[#This Row],[Holding cost]])+0.2</f>
        <v>1.039037786666489</v>
      </c>
      <c r="J3140" s="9">
        <f ca="1">SUM(Packaging[[#This Row],[Purchase Cost]:[Taxes]])</f>
        <v>49.139037786666492</v>
      </c>
      <c r="K3140" s="9" t="str">
        <f>TEXT(Packaging[[#This Row],[Deliverydate_C]],"mmm")</f>
        <v>Jan</v>
      </c>
      <c r="L3140" s="9"/>
      <c r="M3140" s="9" t="s">
        <v>221</v>
      </c>
    </row>
    <row r="3141" spans="3:13" x14ac:dyDescent="0.25">
      <c r="C3141" s="9">
        <f t="shared" ca="1" si="257"/>
        <v>25</v>
      </c>
      <c r="D3141" s="9" cm="1">
        <f t="array" aca="1" ref="D3141" ca="1">_xlfn.ANCHORARRAY(C3141)*0.05</f>
        <v>1.25</v>
      </c>
      <c r="E3141" s="9">
        <f t="shared" ca="1" si="258"/>
        <v>1</v>
      </c>
      <c r="F3141" s="9">
        <f t="shared" ca="1" si="261"/>
        <v>3</v>
      </c>
      <c r="G3141" s="9">
        <f t="shared" ca="1" si="259"/>
        <v>13</v>
      </c>
      <c r="H3141" s="9">
        <f t="shared" ca="1" si="260"/>
        <v>4</v>
      </c>
      <c r="I3141" s="9">
        <f ca="1">RAND()*(Packaging[[#This Row],[Ordering cost]]+Packaging[[#This Row],[Holding cost]])+0.2</f>
        <v>0.85388562680192637</v>
      </c>
      <c r="J3141" s="9">
        <f ca="1">SUM(Packaging[[#This Row],[Purchase Cost]:[Taxes]])</f>
        <v>48.103885626801926</v>
      </c>
      <c r="K3141" s="9" t="str">
        <f>TEXT(Packaging[[#This Row],[Deliverydate_C]],"mmm")</f>
        <v>Jan</v>
      </c>
      <c r="L3141" s="9"/>
      <c r="M3141" s="9" t="s">
        <v>220</v>
      </c>
    </row>
    <row r="3142" spans="3:13" x14ac:dyDescent="0.25">
      <c r="C3142" s="9">
        <f t="shared" ca="1" si="257"/>
        <v>20</v>
      </c>
      <c r="D3142" s="9" cm="1">
        <f t="array" aca="1" ref="D3142" ca="1">_xlfn.ANCHORARRAY(C3142)*0.05</f>
        <v>1</v>
      </c>
      <c r="E3142" s="9">
        <f t="shared" ca="1" si="258"/>
        <v>1</v>
      </c>
      <c r="F3142" s="9">
        <f t="shared" ca="1" si="261"/>
        <v>3</v>
      </c>
      <c r="G3142" s="9">
        <f t="shared" ca="1" si="259"/>
        <v>15</v>
      </c>
      <c r="H3142" s="9">
        <f t="shared" ca="1" si="260"/>
        <v>2</v>
      </c>
      <c r="I3142" s="9">
        <f ca="1">RAND()*(Packaging[[#This Row],[Ordering cost]]+Packaging[[#This Row],[Holding cost]])+0.2</f>
        <v>2.1480938552177808</v>
      </c>
      <c r="J3142" s="9">
        <f ca="1">SUM(Packaging[[#This Row],[Purchase Cost]:[Taxes]])</f>
        <v>44.14809385521778</v>
      </c>
      <c r="K3142" s="9" t="str">
        <f>TEXT(Packaging[[#This Row],[Deliverydate_C]],"mmm")</f>
        <v>Jan</v>
      </c>
      <c r="L3142" s="9"/>
      <c r="M3142" s="9" t="s">
        <v>221</v>
      </c>
    </row>
    <row r="3143" spans="3:13" x14ac:dyDescent="0.25">
      <c r="C3143" s="9">
        <f t="shared" ca="1" si="257"/>
        <v>27</v>
      </c>
      <c r="D3143" s="9" cm="1">
        <f t="array" aca="1" ref="D3143" ca="1">_xlfn.ANCHORARRAY(C3143)*0.05</f>
        <v>1.35</v>
      </c>
      <c r="E3143" s="9">
        <f t="shared" ca="1" si="258"/>
        <v>2</v>
      </c>
      <c r="F3143" s="9">
        <f t="shared" ca="1" si="261"/>
        <v>3</v>
      </c>
      <c r="G3143" s="9">
        <f t="shared" ca="1" si="259"/>
        <v>14</v>
      </c>
      <c r="H3143" s="9">
        <f t="shared" ca="1" si="260"/>
        <v>4</v>
      </c>
      <c r="I3143" s="9">
        <f ca="1">RAND()*(Packaging[[#This Row],[Ordering cost]]+Packaging[[#This Row],[Holding cost]])+0.2</f>
        <v>1.988593402653152</v>
      </c>
      <c r="J3143" s="9">
        <f ca="1">SUM(Packaging[[#This Row],[Purchase Cost]:[Taxes]])</f>
        <v>53.338593402653153</v>
      </c>
      <c r="K3143" s="9" t="str">
        <f>TEXT(Packaging[[#This Row],[Deliverydate_C]],"mmm")</f>
        <v>Jan</v>
      </c>
      <c r="L3143" s="9"/>
      <c r="M3143" s="9" t="s">
        <v>220</v>
      </c>
    </row>
    <row r="3144" spans="3:13" x14ac:dyDescent="0.25">
      <c r="C3144" s="9">
        <f t="shared" ca="1" si="257"/>
        <v>23</v>
      </c>
      <c r="D3144" s="9" cm="1">
        <f t="array" aca="1" ref="D3144" ca="1">_xlfn.ANCHORARRAY(C3144)*0.05</f>
        <v>1.1500000000000001</v>
      </c>
      <c r="E3144" s="9">
        <f t="shared" ca="1" si="258"/>
        <v>1</v>
      </c>
      <c r="F3144" s="9">
        <f t="shared" ca="1" si="261"/>
        <v>4</v>
      </c>
      <c r="G3144" s="9">
        <f t="shared" ca="1" si="259"/>
        <v>14</v>
      </c>
      <c r="H3144" s="9">
        <f t="shared" ca="1" si="260"/>
        <v>2</v>
      </c>
      <c r="I3144" s="9">
        <f ca="1">RAND()*(Packaging[[#This Row],[Ordering cost]]+Packaging[[#This Row],[Holding cost]])+0.2</f>
        <v>0.8098781167247775</v>
      </c>
      <c r="J3144" s="9">
        <f ca="1">SUM(Packaging[[#This Row],[Purchase Cost]:[Taxes]])</f>
        <v>45.959878116724774</v>
      </c>
      <c r="K3144" s="9" t="str">
        <f>TEXT(Packaging[[#This Row],[Deliverydate_C]],"mmm")</f>
        <v>Jan</v>
      </c>
      <c r="L3144" s="9"/>
      <c r="M3144" s="9" t="s">
        <v>221</v>
      </c>
    </row>
    <row r="3145" spans="3:13" x14ac:dyDescent="0.25">
      <c r="C3145" s="9">
        <f t="shared" ref="C3145:C3208" ca="1" si="262">RANDBETWEEN(20,30)</f>
        <v>28</v>
      </c>
      <c r="D3145" s="9" cm="1">
        <f t="array" aca="1" ref="D3145" ca="1">_xlfn.ANCHORARRAY(C3145)*0.05</f>
        <v>1.4000000000000001</v>
      </c>
      <c r="E3145" s="9">
        <f t="shared" ref="E3145:E3208" ca="1" si="263">RANDBETWEEN(1,2)</f>
        <v>1</v>
      </c>
      <c r="F3145" s="9">
        <f t="shared" ca="1" si="261"/>
        <v>4</v>
      </c>
      <c r="G3145" s="9">
        <f t="shared" ref="G3145:G3208" ca="1" si="264">RANDBETWEEN(10,15)</f>
        <v>13</v>
      </c>
      <c r="H3145" s="9">
        <f t="shared" ref="H3145:H3208" ca="1" si="265">RANDBETWEEN(2,5)</f>
        <v>5</v>
      </c>
      <c r="I3145" s="9">
        <f ca="1">RAND()*(Packaging[[#This Row],[Ordering cost]]+Packaging[[#This Row],[Holding cost]])+0.2</f>
        <v>0.50330531977016824</v>
      </c>
      <c r="J3145" s="9">
        <f ca="1">SUM(Packaging[[#This Row],[Purchase Cost]:[Taxes]])</f>
        <v>52.903305319770169</v>
      </c>
      <c r="K3145" s="9" t="str">
        <f>TEXT(Packaging[[#This Row],[Deliverydate_C]],"mmm")</f>
        <v>Jan</v>
      </c>
      <c r="L3145" s="9"/>
      <c r="M3145" s="9" t="s">
        <v>219</v>
      </c>
    </row>
    <row r="3146" spans="3:13" x14ac:dyDescent="0.25">
      <c r="C3146" s="9">
        <f t="shared" ca="1" si="262"/>
        <v>29</v>
      </c>
      <c r="D3146" s="9" cm="1">
        <f t="array" aca="1" ref="D3146" ca="1">_xlfn.ANCHORARRAY(C3146)*0.05</f>
        <v>1.4500000000000002</v>
      </c>
      <c r="E3146" s="9">
        <f t="shared" ca="1" si="263"/>
        <v>2</v>
      </c>
      <c r="F3146" s="9">
        <f t="shared" ca="1" si="261"/>
        <v>3</v>
      </c>
      <c r="G3146" s="9">
        <f t="shared" ca="1" si="264"/>
        <v>10</v>
      </c>
      <c r="H3146" s="9">
        <f t="shared" ca="1" si="265"/>
        <v>3</v>
      </c>
      <c r="I3146" s="9">
        <f ca="1">RAND()*(Packaging[[#This Row],[Ordering cost]]+Packaging[[#This Row],[Holding cost]])+0.2</f>
        <v>2.9940583246587185</v>
      </c>
      <c r="J3146" s="9">
        <f ca="1">SUM(Packaging[[#This Row],[Purchase Cost]:[Taxes]])</f>
        <v>51.44405832465872</v>
      </c>
      <c r="K3146" s="9" t="str">
        <f>TEXT(Packaging[[#This Row],[Deliverydate_C]],"mmm")</f>
        <v>Jan</v>
      </c>
      <c r="L3146" s="9"/>
      <c r="M3146" s="9" t="s">
        <v>220</v>
      </c>
    </row>
    <row r="3147" spans="3:13" x14ac:dyDescent="0.25">
      <c r="C3147" s="9">
        <f t="shared" ca="1" si="262"/>
        <v>25</v>
      </c>
      <c r="D3147" s="9" cm="1">
        <f t="array" aca="1" ref="D3147" ca="1">_xlfn.ANCHORARRAY(C3147)*0.05</f>
        <v>1.25</v>
      </c>
      <c r="E3147" s="9">
        <f t="shared" ca="1" si="263"/>
        <v>1</v>
      </c>
      <c r="F3147" s="9">
        <f t="shared" ca="1" si="261"/>
        <v>4</v>
      </c>
      <c r="G3147" s="9">
        <f t="shared" ca="1" si="264"/>
        <v>14</v>
      </c>
      <c r="H3147" s="9">
        <f t="shared" ca="1" si="265"/>
        <v>2</v>
      </c>
      <c r="I3147" s="9">
        <f ca="1">RAND()*(Packaging[[#This Row],[Ordering cost]]+Packaging[[#This Row],[Holding cost]])+0.2</f>
        <v>2.4466067041930271</v>
      </c>
      <c r="J3147" s="9">
        <f ca="1">SUM(Packaging[[#This Row],[Purchase Cost]:[Taxes]])</f>
        <v>49.69660670419303</v>
      </c>
      <c r="K3147" s="9" t="str">
        <f>TEXT(Packaging[[#This Row],[Deliverydate_C]],"mmm")</f>
        <v>Jan</v>
      </c>
      <c r="L3147" s="9"/>
      <c r="M3147" s="9" t="s">
        <v>219</v>
      </c>
    </row>
    <row r="3148" spans="3:13" x14ac:dyDescent="0.25">
      <c r="C3148" s="9">
        <f t="shared" ca="1" si="262"/>
        <v>27</v>
      </c>
      <c r="D3148" s="9" cm="1">
        <f t="array" aca="1" ref="D3148" ca="1">_xlfn.ANCHORARRAY(C3148)*0.05</f>
        <v>1.35</v>
      </c>
      <c r="E3148" s="9">
        <f t="shared" ca="1" si="263"/>
        <v>2</v>
      </c>
      <c r="F3148" s="9">
        <f t="shared" ca="1" si="261"/>
        <v>4</v>
      </c>
      <c r="G3148" s="9">
        <f t="shared" ca="1" si="264"/>
        <v>13</v>
      </c>
      <c r="H3148" s="9">
        <f t="shared" ca="1" si="265"/>
        <v>5</v>
      </c>
      <c r="I3148" s="9">
        <f ca="1">RAND()*(Packaging[[#This Row],[Ordering cost]]+Packaging[[#This Row],[Holding cost]])+0.2</f>
        <v>1.5417787071828448</v>
      </c>
      <c r="J3148" s="9">
        <f ca="1">SUM(Packaging[[#This Row],[Purchase Cost]:[Taxes]])</f>
        <v>53.891778707182844</v>
      </c>
      <c r="K3148" s="9" t="str">
        <f>TEXT(Packaging[[#This Row],[Deliverydate_C]],"mmm")</f>
        <v>Jan</v>
      </c>
      <c r="L3148" s="9"/>
      <c r="M3148" s="9" t="s">
        <v>219</v>
      </c>
    </row>
    <row r="3149" spans="3:13" x14ac:dyDescent="0.25">
      <c r="C3149" s="9">
        <f t="shared" ca="1" si="262"/>
        <v>22</v>
      </c>
      <c r="D3149" s="9" cm="1">
        <f t="array" aca="1" ref="D3149" ca="1">_xlfn.ANCHORARRAY(C3149)*0.05</f>
        <v>1.1000000000000001</v>
      </c>
      <c r="E3149" s="9">
        <f t="shared" ca="1" si="263"/>
        <v>2</v>
      </c>
      <c r="F3149" s="9">
        <f t="shared" ca="1" si="261"/>
        <v>4</v>
      </c>
      <c r="G3149" s="9">
        <f t="shared" ca="1" si="264"/>
        <v>14</v>
      </c>
      <c r="H3149" s="9">
        <f t="shared" ca="1" si="265"/>
        <v>5</v>
      </c>
      <c r="I3149" s="9">
        <f ca="1">RAND()*(Packaging[[#This Row],[Ordering cost]]+Packaging[[#This Row],[Holding cost]])+0.2</f>
        <v>0.27105634320115013</v>
      </c>
      <c r="J3149" s="9">
        <f ca="1">SUM(Packaging[[#This Row],[Purchase Cost]:[Taxes]])</f>
        <v>48.371056343201154</v>
      </c>
      <c r="K3149" s="9" t="str">
        <f>TEXT(Packaging[[#This Row],[Deliverydate_C]],"mmm")</f>
        <v>Jan</v>
      </c>
      <c r="L3149" s="9"/>
      <c r="M3149" s="9" t="s">
        <v>221</v>
      </c>
    </row>
    <row r="3150" spans="3:13" x14ac:dyDescent="0.25">
      <c r="C3150" s="9">
        <f t="shared" ca="1" si="262"/>
        <v>21</v>
      </c>
      <c r="D3150" s="9" cm="1">
        <f t="array" aca="1" ref="D3150" ca="1">_xlfn.ANCHORARRAY(C3150)*0.05</f>
        <v>1.05</v>
      </c>
      <c r="E3150" s="9">
        <f t="shared" ca="1" si="263"/>
        <v>2</v>
      </c>
      <c r="F3150" s="9">
        <f t="shared" ca="1" si="261"/>
        <v>3</v>
      </c>
      <c r="G3150" s="9">
        <f t="shared" ca="1" si="264"/>
        <v>10</v>
      </c>
      <c r="H3150" s="9">
        <f t="shared" ca="1" si="265"/>
        <v>4</v>
      </c>
      <c r="I3150" s="9">
        <f ca="1">RAND()*(Packaging[[#This Row],[Ordering cost]]+Packaging[[#This Row],[Holding cost]])+0.2</f>
        <v>1.6915951850483109</v>
      </c>
      <c r="J3150" s="9">
        <f ca="1">SUM(Packaging[[#This Row],[Purchase Cost]:[Taxes]])</f>
        <v>42.741595185048311</v>
      </c>
      <c r="K3150" s="9" t="str">
        <f>TEXT(Packaging[[#This Row],[Deliverydate_C]],"mmm")</f>
        <v>Jan</v>
      </c>
      <c r="L3150" s="9"/>
      <c r="M3150" s="9" t="s">
        <v>220</v>
      </c>
    </row>
    <row r="3151" spans="3:13" x14ac:dyDescent="0.25">
      <c r="C3151" s="9">
        <f t="shared" ca="1" si="262"/>
        <v>29</v>
      </c>
      <c r="D3151" s="9" cm="1">
        <f t="array" aca="1" ref="D3151" ca="1">_xlfn.ANCHORARRAY(C3151)*0.05</f>
        <v>1.4500000000000002</v>
      </c>
      <c r="E3151" s="9">
        <f t="shared" ca="1" si="263"/>
        <v>2</v>
      </c>
      <c r="F3151" s="9">
        <f t="shared" ca="1" si="261"/>
        <v>4</v>
      </c>
      <c r="G3151" s="9">
        <f t="shared" ca="1" si="264"/>
        <v>12</v>
      </c>
      <c r="H3151" s="9">
        <f t="shared" ca="1" si="265"/>
        <v>5</v>
      </c>
      <c r="I3151" s="9">
        <f ca="1">RAND()*(Packaging[[#This Row],[Ordering cost]]+Packaging[[#This Row],[Holding cost]])+0.2</f>
        <v>2.8662967221060685</v>
      </c>
      <c r="J3151" s="9">
        <f ca="1">SUM(Packaging[[#This Row],[Purchase Cost]:[Taxes]])</f>
        <v>56.316296722106074</v>
      </c>
      <c r="K3151" s="9" t="str">
        <f>TEXT(Packaging[[#This Row],[Deliverydate_C]],"mmm")</f>
        <v>Jan</v>
      </c>
      <c r="L3151" s="9"/>
      <c r="M3151" s="9" t="s">
        <v>219</v>
      </c>
    </row>
    <row r="3152" spans="3:13" x14ac:dyDescent="0.25">
      <c r="C3152" s="9">
        <f t="shared" ca="1" si="262"/>
        <v>25</v>
      </c>
      <c r="D3152" s="9" cm="1">
        <f t="array" aca="1" ref="D3152" ca="1">_xlfn.ANCHORARRAY(C3152)*0.05</f>
        <v>1.25</v>
      </c>
      <c r="E3152" s="9">
        <f t="shared" ca="1" si="263"/>
        <v>2</v>
      </c>
      <c r="F3152" s="9">
        <f t="shared" ca="1" si="261"/>
        <v>3</v>
      </c>
      <c r="G3152" s="9">
        <f t="shared" ca="1" si="264"/>
        <v>10</v>
      </c>
      <c r="H3152" s="9">
        <f t="shared" ca="1" si="265"/>
        <v>4</v>
      </c>
      <c r="I3152" s="9">
        <f ca="1">RAND()*(Packaging[[#This Row],[Ordering cost]]+Packaging[[#This Row],[Holding cost]])+0.2</f>
        <v>0.80149281383448323</v>
      </c>
      <c r="J3152" s="9">
        <f ca="1">SUM(Packaging[[#This Row],[Purchase Cost]:[Taxes]])</f>
        <v>46.051492813834486</v>
      </c>
      <c r="K3152" s="9" t="str">
        <f>TEXT(Packaging[[#This Row],[Deliverydate_C]],"mmm")</f>
        <v>Jan</v>
      </c>
      <c r="L3152" s="9"/>
      <c r="M3152" s="9" t="s">
        <v>221</v>
      </c>
    </row>
    <row r="3153" spans="3:13" x14ac:dyDescent="0.25">
      <c r="C3153" s="9">
        <f t="shared" ca="1" si="262"/>
        <v>27</v>
      </c>
      <c r="D3153" s="9" cm="1">
        <f t="array" aca="1" ref="D3153" ca="1">_xlfn.ANCHORARRAY(C3153)*0.05</f>
        <v>1.35</v>
      </c>
      <c r="E3153" s="9">
        <f t="shared" ca="1" si="263"/>
        <v>2</v>
      </c>
      <c r="F3153" s="9">
        <f t="shared" ca="1" si="261"/>
        <v>4</v>
      </c>
      <c r="G3153" s="9">
        <f t="shared" ca="1" si="264"/>
        <v>14</v>
      </c>
      <c r="H3153" s="9">
        <f t="shared" ca="1" si="265"/>
        <v>2</v>
      </c>
      <c r="I3153" s="9">
        <f ca="1">RAND()*(Packaging[[#This Row],[Ordering cost]]+Packaging[[#This Row],[Holding cost]])+0.2</f>
        <v>1.8096029753331915</v>
      </c>
      <c r="J3153" s="9">
        <f ca="1">SUM(Packaging[[#This Row],[Purchase Cost]:[Taxes]])</f>
        <v>52.159602975333193</v>
      </c>
      <c r="K3153" s="9" t="str">
        <f>TEXT(Packaging[[#This Row],[Deliverydate_C]],"mmm")</f>
        <v>Jan</v>
      </c>
      <c r="L3153" s="9"/>
      <c r="M3153" s="9" t="s">
        <v>220</v>
      </c>
    </row>
    <row r="3154" spans="3:13" x14ac:dyDescent="0.25">
      <c r="C3154" s="9">
        <f t="shared" ca="1" si="262"/>
        <v>30</v>
      </c>
      <c r="D3154" s="9" cm="1">
        <f t="array" aca="1" ref="D3154" ca="1">_xlfn.ANCHORARRAY(C3154)*0.05</f>
        <v>1.5</v>
      </c>
      <c r="E3154" s="9">
        <f t="shared" ca="1" si="263"/>
        <v>2</v>
      </c>
      <c r="F3154" s="9">
        <f t="shared" ca="1" si="261"/>
        <v>4</v>
      </c>
      <c r="G3154" s="9">
        <f t="shared" ca="1" si="264"/>
        <v>14</v>
      </c>
      <c r="H3154" s="9">
        <f t="shared" ca="1" si="265"/>
        <v>2</v>
      </c>
      <c r="I3154" s="9">
        <f ca="1">RAND()*(Packaging[[#This Row],[Ordering cost]]+Packaging[[#This Row],[Holding cost]])+0.2</f>
        <v>2.7341612980081056</v>
      </c>
      <c r="J3154" s="9">
        <f ca="1">SUM(Packaging[[#This Row],[Purchase Cost]:[Taxes]])</f>
        <v>56.234161298008104</v>
      </c>
      <c r="K3154" s="9" t="str">
        <f>TEXT(Packaging[[#This Row],[Deliverydate_C]],"mmm")</f>
        <v>Jan</v>
      </c>
      <c r="L3154" s="9"/>
      <c r="M3154" s="9" t="s">
        <v>220</v>
      </c>
    </row>
    <row r="3155" spans="3:13" x14ac:dyDescent="0.25">
      <c r="C3155" s="9">
        <f t="shared" ca="1" si="262"/>
        <v>23</v>
      </c>
      <c r="D3155" s="9" cm="1">
        <f t="array" aca="1" ref="D3155" ca="1">_xlfn.ANCHORARRAY(C3155)*0.05</f>
        <v>1.1500000000000001</v>
      </c>
      <c r="E3155" s="9">
        <f t="shared" ca="1" si="263"/>
        <v>2</v>
      </c>
      <c r="F3155" s="9">
        <f t="shared" ca="1" si="261"/>
        <v>3</v>
      </c>
      <c r="G3155" s="9">
        <f t="shared" ca="1" si="264"/>
        <v>11</v>
      </c>
      <c r="H3155" s="9">
        <f t="shared" ca="1" si="265"/>
        <v>5</v>
      </c>
      <c r="I3155" s="9">
        <f ca="1">RAND()*(Packaging[[#This Row],[Ordering cost]]+Packaging[[#This Row],[Holding cost]])+0.2</f>
        <v>2.3459873950794488</v>
      </c>
      <c r="J3155" s="9">
        <f ca="1">SUM(Packaging[[#This Row],[Purchase Cost]:[Taxes]])</f>
        <v>47.495987395079446</v>
      </c>
      <c r="K3155" s="9" t="str">
        <f>TEXT(Packaging[[#This Row],[Deliverydate_C]],"mmm")</f>
        <v>Jan</v>
      </c>
      <c r="L3155" s="9"/>
      <c r="M3155" s="9" t="s">
        <v>220</v>
      </c>
    </row>
    <row r="3156" spans="3:13" x14ac:dyDescent="0.25">
      <c r="C3156" s="9">
        <f t="shared" ca="1" si="262"/>
        <v>27</v>
      </c>
      <c r="D3156" s="9" cm="1">
        <f t="array" aca="1" ref="D3156" ca="1">_xlfn.ANCHORARRAY(C3156)*0.05</f>
        <v>1.35</v>
      </c>
      <c r="E3156" s="9">
        <f t="shared" ca="1" si="263"/>
        <v>1</v>
      </c>
      <c r="F3156" s="9">
        <f t="shared" ca="1" si="261"/>
        <v>4</v>
      </c>
      <c r="G3156" s="9">
        <f t="shared" ca="1" si="264"/>
        <v>15</v>
      </c>
      <c r="H3156" s="9">
        <f t="shared" ca="1" si="265"/>
        <v>2</v>
      </c>
      <c r="I3156" s="9">
        <f ca="1">RAND()*(Packaging[[#This Row],[Ordering cost]]+Packaging[[#This Row],[Holding cost]])+0.2</f>
        <v>0.2984219021748622</v>
      </c>
      <c r="J3156" s="9">
        <f ca="1">SUM(Packaging[[#This Row],[Purchase Cost]:[Taxes]])</f>
        <v>50.64842190217486</v>
      </c>
      <c r="K3156" s="9" t="str">
        <f>TEXT(Packaging[[#This Row],[Deliverydate_C]],"mmm")</f>
        <v>Jan</v>
      </c>
      <c r="L3156" s="9"/>
      <c r="M3156" s="9" t="s">
        <v>221</v>
      </c>
    </row>
    <row r="3157" spans="3:13" x14ac:dyDescent="0.25">
      <c r="C3157" s="9">
        <f t="shared" ca="1" si="262"/>
        <v>26</v>
      </c>
      <c r="D3157" s="9" cm="1">
        <f t="array" aca="1" ref="D3157" ca="1">_xlfn.ANCHORARRAY(C3157)*0.05</f>
        <v>1.3</v>
      </c>
      <c r="E3157" s="9">
        <f t="shared" ca="1" si="263"/>
        <v>2</v>
      </c>
      <c r="F3157" s="9">
        <f t="shared" ca="1" si="261"/>
        <v>3</v>
      </c>
      <c r="G3157" s="9">
        <f t="shared" ca="1" si="264"/>
        <v>13</v>
      </c>
      <c r="H3157" s="9">
        <f t="shared" ca="1" si="265"/>
        <v>2</v>
      </c>
      <c r="I3157" s="9">
        <f ca="1">RAND()*(Packaging[[#This Row],[Ordering cost]]+Packaging[[#This Row],[Holding cost]])+0.2</f>
        <v>1.9863707642360837</v>
      </c>
      <c r="J3157" s="9">
        <f ca="1">SUM(Packaging[[#This Row],[Purchase Cost]:[Taxes]])</f>
        <v>49.286370764236082</v>
      </c>
      <c r="K3157" s="9" t="str">
        <f>TEXT(Packaging[[#This Row],[Deliverydate_C]],"mmm")</f>
        <v>Jan</v>
      </c>
      <c r="L3157" s="9"/>
      <c r="M3157" s="9" t="s">
        <v>221</v>
      </c>
    </row>
    <row r="3158" spans="3:13" x14ac:dyDescent="0.25">
      <c r="C3158" s="9">
        <f t="shared" ca="1" si="262"/>
        <v>27</v>
      </c>
      <c r="D3158" s="9" cm="1">
        <f t="array" aca="1" ref="D3158" ca="1">_xlfn.ANCHORARRAY(C3158)*0.05</f>
        <v>1.35</v>
      </c>
      <c r="E3158" s="9">
        <f t="shared" ca="1" si="263"/>
        <v>2</v>
      </c>
      <c r="F3158" s="9">
        <f t="shared" ca="1" si="261"/>
        <v>4</v>
      </c>
      <c r="G3158" s="9">
        <f t="shared" ca="1" si="264"/>
        <v>15</v>
      </c>
      <c r="H3158" s="9">
        <f t="shared" ca="1" si="265"/>
        <v>5</v>
      </c>
      <c r="I3158" s="9">
        <f ca="1">RAND()*(Packaging[[#This Row],[Ordering cost]]+Packaging[[#This Row],[Holding cost]])+0.2</f>
        <v>0.5837818253669087</v>
      </c>
      <c r="J3158" s="9">
        <f ca="1">SUM(Packaging[[#This Row],[Purchase Cost]:[Taxes]])</f>
        <v>54.933781825366907</v>
      </c>
      <c r="K3158" s="9" t="str">
        <f>TEXT(Packaging[[#This Row],[Deliverydate_C]],"mmm")</f>
        <v>Jan</v>
      </c>
      <c r="L3158" s="9"/>
      <c r="M3158" s="9" t="s">
        <v>219</v>
      </c>
    </row>
    <row r="3159" spans="3:13" x14ac:dyDescent="0.25">
      <c r="C3159" s="9">
        <f t="shared" ca="1" si="262"/>
        <v>23</v>
      </c>
      <c r="D3159" s="9" cm="1">
        <f t="array" aca="1" ref="D3159" ca="1">_xlfn.ANCHORARRAY(C3159)*0.05</f>
        <v>1.1500000000000001</v>
      </c>
      <c r="E3159" s="9">
        <f t="shared" ca="1" si="263"/>
        <v>2</v>
      </c>
      <c r="F3159" s="9">
        <f t="shared" ca="1" si="261"/>
        <v>3</v>
      </c>
      <c r="G3159" s="9">
        <f t="shared" ca="1" si="264"/>
        <v>11</v>
      </c>
      <c r="H3159" s="9">
        <f t="shared" ca="1" si="265"/>
        <v>3</v>
      </c>
      <c r="I3159" s="9">
        <f ca="1">RAND()*(Packaging[[#This Row],[Ordering cost]]+Packaging[[#This Row],[Holding cost]])+0.2</f>
        <v>0.80062743294426864</v>
      </c>
      <c r="J3159" s="9">
        <f ca="1">SUM(Packaging[[#This Row],[Purchase Cost]:[Taxes]])</f>
        <v>43.950627432944266</v>
      </c>
      <c r="K3159" s="9" t="str">
        <f>TEXT(Packaging[[#This Row],[Deliverydate_C]],"mmm")</f>
        <v>Jan</v>
      </c>
      <c r="L3159" s="9"/>
      <c r="M3159" s="9" t="s">
        <v>221</v>
      </c>
    </row>
    <row r="3160" spans="3:13" x14ac:dyDescent="0.25">
      <c r="C3160" s="9">
        <f t="shared" ca="1" si="262"/>
        <v>27</v>
      </c>
      <c r="D3160" s="9" cm="1">
        <f t="array" aca="1" ref="D3160" ca="1">_xlfn.ANCHORARRAY(C3160)*0.05</f>
        <v>1.35</v>
      </c>
      <c r="E3160" s="9">
        <f t="shared" ca="1" si="263"/>
        <v>2</v>
      </c>
      <c r="F3160" s="9">
        <f t="shared" ca="1" si="261"/>
        <v>4</v>
      </c>
      <c r="G3160" s="9">
        <f t="shared" ca="1" si="264"/>
        <v>11</v>
      </c>
      <c r="H3160" s="9">
        <f t="shared" ca="1" si="265"/>
        <v>3</v>
      </c>
      <c r="I3160" s="9">
        <f ca="1">RAND()*(Packaging[[#This Row],[Ordering cost]]+Packaging[[#This Row],[Holding cost]])+0.2</f>
        <v>1.3941710081277929</v>
      </c>
      <c r="J3160" s="9">
        <f ca="1">SUM(Packaging[[#This Row],[Purchase Cost]:[Taxes]])</f>
        <v>49.744171008127793</v>
      </c>
      <c r="K3160" s="9" t="str">
        <f>TEXT(Packaging[[#This Row],[Deliverydate_C]],"mmm")</f>
        <v>Jan</v>
      </c>
      <c r="L3160" s="9"/>
      <c r="M3160" s="9" t="s">
        <v>220</v>
      </c>
    </row>
    <row r="3161" spans="3:13" x14ac:dyDescent="0.25">
      <c r="C3161" s="9">
        <f t="shared" ca="1" si="262"/>
        <v>23</v>
      </c>
      <c r="D3161" s="9" cm="1">
        <f t="array" aca="1" ref="D3161" ca="1">_xlfn.ANCHORARRAY(C3161)*0.05</f>
        <v>1.1500000000000001</v>
      </c>
      <c r="E3161" s="9">
        <f t="shared" ca="1" si="263"/>
        <v>2</v>
      </c>
      <c r="F3161" s="9">
        <f t="shared" ca="1" si="261"/>
        <v>4</v>
      </c>
      <c r="G3161" s="9">
        <f t="shared" ca="1" si="264"/>
        <v>15</v>
      </c>
      <c r="H3161" s="9">
        <f t="shared" ca="1" si="265"/>
        <v>3</v>
      </c>
      <c r="I3161" s="9">
        <f ca="1">RAND()*(Packaging[[#This Row],[Ordering cost]]+Packaging[[#This Row],[Holding cost]])+0.2</f>
        <v>2.2138289958709736</v>
      </c>
      <c r="J3161" s="9">
        <f ca="1">SUM(Packaging[[#This Row],[Purchase Cost]:[Taxes]])</f>
        <v>50.363828995870975</v>
      </c>
      <c r="K3161" s="9" t="str">
        <f>TEXT(Packaging[[#This Row],[Deliverydate_C]],"mmm")</f>
        <v>Jan</v>
      </c>
      <c r="L3161" s="9"/>
      <c r="M3161" s="9" t="s">
        <v>221</v>
      </c>
    </row>
    <row r="3162" spans="3:13" x14ac:dyDescent="0.25">
      <c r="C3162" s="9">
        <f t="shared" ca="1" si="262"/>
        <v>20</v>
      </c>
      <c r="D3162" s="9" cm="1">
        <f t="array" aca="1" ref="D3162" ca="1">_xlfn.ANCHORARRAY(C3162)*0.05</f>
        <v>1</v>
      </c>
      <c r="E3162" s="9">
        <f t="shared" ca="1" si="263"/>
        <v>2</v>
      </c>
      <c r="F3162" s="9">
        <f t="shared" ca="1" si="261"/>
        <v>4</v>
      </c>
      <c r="G3162" s="9">
        <f t="shared" ca="1" si="264"/>
        <v>13</v>
      </c>
      <c r="H3162" s="9">
        <f t="shared" ca="1" si="265"/>
        <v>5</v>
      </c>
      <c r="I3162" s="9">
        <f ca="1">RAND()*(Packaging[[#This Row],[Ordering cost]]+Packaging[[#This Row],[Holding cost]])+0.2</f>
        <v>1.038944716765406</v>
      </c>
      <c r="J3162" s="9">
        <f ca="1">SUM(Packaging[[#This Row],[Purchase Cost]:[Taxes]])</f>
        <v>46.038944716765407</v>
      </c>
      <c r="K3162" s="9" t="str">
        <f>TEXT(Packaging[[#This Row],[Deliverydate_C]],"mmm")</f>
        <v>Jan</v>
      </c>
      <c r="L3162" s="9"/>
      <c r="M3162" s="9" t="s">
        <v>219</v>
      </c>
    </row>
    <row r="3163" spans="3:13" x14ac:dyDescent="0.25">
      <c r="C3163" s="9">
        <f t="shared" ca="1" si="262"/>
        <v>22</v>
      </c>
      <c r="D3163" s="9" cm="1">
        <f t="array" aca="1" ref="D3163" ca="1">_xlfn.ANCHORARRAY(C3163)*0.05</f>
        <v>1.1000000000000001</v>
      </c>
      <c r="E3163" s="9">
        <f t="shared" ca="1" si="263"/>
        <v>2</v>
      </c>
      <c r="F3163" s="9">
        <f t="shared" ca="1" si="261"/>
        <v>3</v>
      </c>
      <c r="G3163" s="9">
        <f t="shared" ca="1" si="264"/>
        <v>14</v>
      </c>
      <c r="H3163" s="9">
        <f t="shared" ca="1" si="265"/>
        <v>3</v>
      </c>
      <c r="I3163" s="9">
        <f ca="1">RAND()*(Packaging[[#This Row],[Ordering cost]]+Packaging[[#This Row],[Holding cost]])+0.2</f>
        <v>1.2894493816099439</v>
      </c>
      <c r="J3163" s="9">
        <f ca="1">SUM(Packaging[[#This Row],[Purchase Cost]:[Taxes]])</f>
        <v>46.389449381609943</v>
      </c>
      <c r="K3163" s="9" t="str">
        <f>TEXT(Packaging[[#This Row],[Deliverydate_C]],"mmm")</f>
        <v>Jan</v>
      </c>
      <c r="L3163" s="9"/>
      <c r="M3163" s="9" t="s">
        <v>221</v>
      </c>
    </row>
    <row r="3164" spans="3:13" x14ac:dyDescent="0.25">
      <c r="C3164" s="9">
        <f t="shared" ca="1" si="262"/>
        <v>22</v>
      </c>
      <c r="D3164" s="9" cm="1">
        <f t="array" aca="1" ref="D3164" ca="1">_xlfn.ANCHORARRAY(C3164)*0.05</f>
        <v>1.1000000000000001</v>
      </c>
      <c r="E3164" s="9">
        <f t="shared" ca="1" si="263"/>
        <v>1</v>
      </c>
      <c r="F3164" s="9">
        <f t="shared" ca="1" si="261"/>
        <v>4</v>
      </c>
      <c r="G3164" s="9">
        <f t="shared" ca="1" si="264"/>
        <v>15</v>
      </c>
      <c r="H3164" s="9">
        <f t="shared" ca="1" si="265"/>
        <v>4</v>
      </c>
      <c r="I3164" s="9">
        <f ca="1">RAND()*(Packaging[[#This Row],[Ordering cost]]+Packaging[[#This Row],[Holding cost]])+0.2</f>
        <v>1.4994228516387582</v>
      </c>
      <c r="J3164" s="9">
        <f ca="1">SUM(Packaging[[#This Row],[Purchase Cost]:[Taxes]])</f>
        <v>48.599422851638757</v>
      </c>
      <c r="K3164" s="9" t="str">
        <f>TEXT(Packaging[[#This Row],[Deliverydate_C]],"mmm")</f>
        <v>Jan</v>
      </c>
      <c r="L3164" s="9"/>
      <c r="M3164" s="9" t="s">
        <v>219</v>
      </c>
    </row>
    <row r="3165" spans="3:13" x14ac:dyDescent="0.25">
      <c r="C3165" s="9">
        <f t="shared" ca="1" si="262"/>
        <v>30</v>
      </c>
      <c r="D3165" s="9" cm="1">
        <f t="array" aca="1" ref="D3165" ca="1">_xlfn.ANCHORARRAY(C3165)*0.05</f>
        <v>1.5</v>
      </c>
      <c r="E3165" s="9">
        <f t="shared" ca="1" si="263"/>
        <v>2</v>
      </c>
      <c r="F3165" s="9">
        <f t="shared" ca="1" si="261"/>
        <v>3</v>
      </c>
      <c r="G3165" s="9">
        <f t="shared" ca="1" si="264"/>
        <v>14</v>
      </c>
      <c r="H3165" s="9">
        <f t="shared" ca="1" si="265"/>
        <v>2</v>
      </c>
      <c r="I3165" s="9">
        <f ca="1">RAND()*(Packaging[[#This Row],[Ordering cost]]+Packaging[[#This Row],[Holding cost]])+0.2</f>
        <v>2.6351111729060026</v>
      </c>
      <c r="J3165" s="9">
        <f ca="1">SUM(Packaging[[#This Row],[Purchase Cost]:[Taxes]])</f>
        <v>55.135111172906001</v>
      </c>
      <c r="K3165" s="9" t="str">
        <f>TEXT(Packaging[[#This Row],[Deliverydate_C]],"mmm")</f>
        <v>Jan</v>
      </c>
      <c r="L3165" s="9"/>
      <c r="M3165" s="9" t="s">
        <v>220</v>
      </c>
    </row>
    <row r="3166" spans="3:13" x14ac:dyDescent="0.25">
      <c r="C3166" s="9">
        <f t="shared" ca="1" si="262"/>
        <v>25</v>
      </c>
      <c r="D3166" s="9" cm="1">
        <f t="array" aca="1" ref="D3166" ca="1">_xlfn.ANCHORARRAY(C3166)*0.05</f>
        <v>1.25</v>
      </c>
      <c r="E3166" s="9">
        <f t="shared" ca="1" si="263"/>
        <v>1</v>
      </c>
      <c r="F3166" s="9">
        <f t="shared" ca="1" si="261"/>
        <v>3</v>
      </c>
      <c r="G3166" s="9">
        <f t="shared" ca="1" si="264"/>
        <v>11</v>
      </c>
      <c r="H3166" s="9">
        <f t="shared" ca="1" si="265"/>
        <v>2</v>
      </c>
      <c r="I3166" s="9">
        <f ca="1">RAND()*(Packaging[[#This Row],[Ordering cost]]+Packaging[[#This Row],[Holding cost]])+0.2</f>
        <v>1.2322968640779679</v>
      </c>
      <c r="J3166" s="9">
        <f ca="1">SUM(Packaging[[#This Row],[Purchase Cost]:[Taxes]])</f>
        <v>44.482296864077966</v>
      </c>
      <c r="K3166" s="9" t="str">
        <f>TEXT(Packaging[[#This Row],[Deliverydate_C]],"mmm")</f>
        <v>Jan</v>
      </c>
      <c r="L3166" s="9"/>
      <c r="M3166" s="9" t="s">
        <v>220</v>
      </c>
    </row>
    <row r="3167" spans="3:13" x14ac:dyDescent="0.25">
      <c r="C3167" s="9">
        <f t="shared" ca="1" si="262"/>
        <v>28</v>
      </c>
      <c r="D3167" s="9" cm="1">
        <f t="array" aca="1" ref="D3167" ca="1">_xlfn.ANCHORARRAY(C3167)*0.05</f>
        <v>1.4000000000000001</v>
      </c>
      <c r="E3167" s="9">
        <f t="shared" ca="1" si="263"/>
        <v>2</v>
      </c>
      <c r="F3167" s="9">
        <f t="shared" ca="1" si="261"/>
        <v>4</v>
      </c>
      <c r="G3167" s="9">
        <f t="shared" ca="1" si="264"/>
        <v>12</v>
      </c>
      <c r="H3167" s="9">
        <f t="shared" ca="1" si="265"/>
        <v>3</v>
      </c>
      <c r="I3167" s="9">
        <f ca="1">RAND()*(Packaging[[#This Row],[Ordering cost]]+Packaging[[#This Row],[Holding cost]])+0.2</f>
        <v>2.4434766219840327</v>
      </c>
      <c r="J3167" s="9">
        <f ca="1">SUM(Packaging[[#This Row],[Purchase Cost]:[Taxes]])</f>
        <v>52.843476621984031</v>
      </c>
      <c r="K3167" s="9" t="str">
        <f>TEXT(Packaging[[#This Row],[Deliverydate_C]],"mmm")</f>
        <v>Jan</v>
      </c>
      <c r="L3167" s="9"/>
      <c r="M3167" s="9" t="s">
        <v>220</v>
      </c>
    </row>
    <row r="3168" spans="3:13" x14ac:dyDescent="0.25">
      <c r="C3168" s="9">
        <f t="shared" ca="1" si="262"/>
        <v>27</v>
      </c>
      <c r="D3168" s="9" cm="1">
        <f t="array" aca="1" ref="D3168" ca="1">_xlfn.ANCHORARRAY(C3168)*0.05</f>
        <v>1.35</v>
      </c>
      <c r="E3168" s="9">
        <f t="shared" ca="1" si="263"/>
        <v>1</v>
      </c>
      <c r="F3168" s="9">
        <f t="shared" ca="1" si="261"/>
        <v>4</v>
      </c>
      <c r="G3168" s="9">
        <f t="shared" ca="1" si="264"/>
        <v>11</v>
      </c>
      <c r="H3168" s="9">
        <f t="shared" ca="1" si="265"/>
        <v>2</v>
      </c>
      <c r="I3168" s="9">
        <f ca="1">RAND()*(Packaging[[#This Row],[Ordering cost]]+Packaging[[#This Row],[Holding cost]])+0.2</f>
        <v>1.8766706964517468</v>
      </c>
      <c r="J3168" s="9">
        <f ca="1">SUM(Packaging[[#This Row],[Purchase Cost]:[Taxes]])</f>
        <v>48.226670696451748</v>
      </c>
      <c r="K3168" s="9" t="str">
        <f>TEXT(Packaging[[#This Row],[Deliverydate_C]],"mmm")</f>
        <v>Jan</v>
      </c>
      <c r="L3168" s="9"/>
      <c r="M3168" s="9" t="s">
        <v>220</v>
      </c>
    </row>
    <row r="3169" spans="3:13" x14ac:dyDescent="0.25">
      <c r="C3169" s="9">
        <f t="shared" ca="1" si="262"/>
        <v>25</v>
      </c>
      <c r="D3169" s="9" cm="1">
        <f t="array" aca="1" ref="D3169" ca="1">_xlfn.ANCHORARRAY(C3169)*0.05</f>
        <v>1.25</v>
      </c>
      <c r="E3169" s="9">
        <f t="shared" ca="1" si="263"/>
        <v>2</v>
      </c>
      <c r="F3169" s="9">
        <f t="shared" ca="1" si="261"/>
        <v>4</v>
      </c>
      <c r="G3169" s="9">
        <f t="shared" ca="1" si="264"/>
        <v>13</v>
      </c>
      <c r="H3169" s="9">
        <f t="shared" ca="1" si="265"/>
        <v>5</v>
      </c>
      <c r="I3169" s="9">
        <f ca="1">RAND()*(Packaging[[#This Row],[Ordering cost]]+Packaging[[#This Row],[Holding cost]])+0.2</f>
        <v>2.7841165079568144</v>
      </c>
      <c r="J3169" s="9">
        <f ca="1">SUM(Packaging[[#This Row],[Purchase Cost]:[Taxes]])</f>
        <v>53.034116507956817</v>
      </c>
      <c r="K3169" s="9" t="str">
        <f>TEXT(Packaging[[#This Row],[Deliverydate_C]],"mmm")</f>
        <v>Jan</v>
      </c>
      <c r="L3169" s="9"/>
      <c r="M3169" s="9" t="s">
        <v>219</v>
      </c>
    </row>
    <row r="3170" spans="3:13" x14ac:dyDescent="0.25">
      <c r="C3170" s="9">
        <f t="shared" ca="1" si="262"/>
        <v>26</v>
      </c>
      <c r="D3170" s="9" cm="1">
        <f t="array" aca="1" ref="D3170" ca="1">_xlfn.ANCHORARRAY(C3170)*0.05</f>
        <v>1.3</v>
      </c>
      <c r="E3170" s="9">
        <f t="shared" ca="1" si="263"/>
        <v>1</v>
      </c>
      <c r="F3170" s="9">
        <f t="shared" ca="1" si="261"/>
        <v>4</v>
      </c>
      <c r="G3170" s="9">
        <f t="shared" ca="1" si="264"/>
        <v>11</v>
      </c>
      <c r="H3170" s="9">
        <f t="shared" ca="1" si="265"/>
        <v>5</v>
      </c>
      <c r="I3170" s="9">
        <f ca="1">RAND()*(Packaging[[#This Row],[Ordering cost]]+Packaging[[#This Row],[Holding cost]])+0.2</f>
        <v>1.1965727449443728</v>
      </c>
      <c r="J3170" s="9">
        <f ca="1">SUM(Packaging[[#This Row],[Purchase Cost]:[Taxes]])</f>
        <v>49.496572744944373</v>
      </c>
      <c r="K3170" s="9" t="str">
        <f>TEXT(Packaging[[#This Row],[Deliverydate_C]],"mmm")</f>
        <v>Jan</v>
      </c>
      <c r="L3170" s="9"/>
      <c r="M3170" s="9" t="s">
        <v>221</v>
      </c>
    </row>
    <row r="3171" spans="3:13" x14ac:dyDescent="0.25">
      <c r="C3171" s="9">
        <f t="shared" ca="1" si="262"/>
        <v>25</v>
      </c>
      <c r="D3171" s="9" cm="1">
        <f t="array" aca="1" ref="D3171" ca="1">_xlfn.ANCHORARRAY(C3171)*0.05</f>
        <v>1.25</v>
      </c>
      <c r="E3171" s="9">
        <f t="shared" ca="1" si="263"/>
        <v>2</v>
      </c>
      <c r="F3171" s="9">
        <f t="shared" ca="1" si="261"/>
        <v>3</v>
      </c>
      <c r="G3171" s="9">
        <f t="shared" ca="1" si="264"/>
        <v>10</v>
      </c>
      <c r="H3171" s="9">
        <f t="shared" ca="1" si="265"/>
        <v>3</v>
      </c>
      <c r="I3171" s="9">
        <f ca="1">RAND()*(Packaging[[#This Row],[Ordering cost]]+Packaging[[#This Row],[Holding cost]])+0.2</f>
        <v>3.0861651219278827</v>
      </c>
      <c r="J3171" s="9">
        <f ca="1">SUM(Packaging[[#This Row],[Purchase Cost]:[Taxes]])</f>
        <v>47.336165121927884</v>
      </c>
      <c r="K3171" s="9" t="str">
        <f>TEXT(Packaging[[#This Row],[Deliverydate_C]],"mmm")</f>
        <v>Jan</v>
      </c>
      <c r="L3171" s="9"/>
      <c r="M3171" s="9" t="s">
        <v>220</v>
      </c>
    </row>
    <row r="3172" spans="3:13" x14ac:dyDescent="0.25">
      <c r="C3172" s="9">
        <f t="shared" ca="1" si="262"/>
        <v>24</v>
      </c>
      <c r="D3172" s="9" cm="1">
        <f t="array" aca="1" ref="D3172" ca="1">_xlfn.ANCHORARRAY(C3172)*0.05</f>
        <v>1.2000000000000002</v>
      </c>
      <c r="E3172" s="9">
        <f t="shared" ca="1" si="263"/>
        <v>2</v>
      </c>
      <c r="F3172" s="9">
        <f t="shared" ca="1" si="261"/>
        <v>3</v>
      </c>
      <c r="G3172" s="9">
        <f t="shared" ca="1" si="264"/>
        <v>15</v>
      </c>
      <c r="H3172" s="9">
        <f t="shared" ca="1" si="265"/>
        <v>5</v>
      </c>
      <c r="I3172" s="9">
        <f ca="1">RAND()*(Packaging[[#This Row],[Ordering cost]]+Packaging[[#This Row],[Holding cost]])+0.2</f>
        <v>0.35302129429235052</v>
      </c>
      <c r="J3172" s="9">
        <f ca="1">SUM(Packaging[[#This Row],[Purchase Cost]:[Taxes]])</f>
        <v>50.55302129429235</v>
      </c>
      <c r="K3172" s="9" t="str">
        <f>TEXT(Packaging[[#This Row],[Deliverydate_C]],"mmm")</f>
        <v>Jan</v>
      </c>
      <c r="L3172" s="9"/>
      <c r="M3172" s="9" t="s">
        <v>220</v>
      </c>
    </row>
    <row r="3173" spans="3:13" x14ac:dyDescent="0.25">
      <c r="C3173" s="9">
        <f t="shared" ca="1" si="262"/>
        <v>21</v>
      </c>
      <c r="D3173" s="9" cm="1">
        <f t="array" aca="1" ref="D3173" ca="1">_xlfn.ANCHORARRAY(C3173)*0.05</f>
        <v>1.05</v>
      </c>
      <c r="E3173" s="9">
        <f t="shared" ca="1" si="263"/>
        <v>1</v>
      </c>
      <c r="F3173" s="9">
        <f t="shared" ca="1" si="261"/>
        <v>3</v>
      </c>
      <c r="G3173" s="9">
        <f t="shared" ca="1" si="264"/>
        <v>15</v>
      </c>
      <c r="H3173" s="9">
        <f t="shared" ca="1" si="265"/>
        <v>2</v>
      </c>
      <c r="I3173" s="9">
        <f ca="1">RAND()*(Packaging[[#This Row],[Ordering cost]]+Packaging[[#This Row],[Holding cost]])+0.2</f>
        <v>0.69307891636404984</v>
      </c>
      <c r="J3173" s="9">
        <f ca="1">SUM(Packaging[[#This Row],[Purchase Cost]:[Taxes]])</f>
        <v>43.743078916364048</v>
      </c>
      <c r="K3173" s="9" t="str">
        <f>TEXT(Packaging[[#This Row],[Deliverydate_C]],"mmm")</f>
        <v>Jan</v>
      </c>
      <c r="L3173" s="9"/>
      <c r="M3173" s="9" t="s">
        <v>220</v>
      </c>
    </row>
    <row r="3174" spans="3:13" x14ac:dyDescent="0.25">
      <c r="C3174" s="9">
        <f t="shared" ca="1" si="262"/>
        <v>24</v>
      </c>
      <c r="D3174" s="9" cm="1">
        <f t="array" aca="1" ref="D3174" ca="1">_xlfn.ANCHORARRAY(C3174)*0.05</f>
        <v>1.2000000000000002</v>
      </c>
      <c r="E3174" s="9">
        <f t="shared" ca="1" si="263"/>
        <v>1</v>
      </c>
      <c r="F3174" s="9">
        <f t="shared" ca="1" si="261"/>
        <v>4</v>
      </c>
      <c r="G3174" s="9">
        <f t="shared" ca="1" si="264"/>
        <v>13</v>
      </c>
      <c r="H3174" s="9">
        <f t="shared" ca="1" si="265"/>
        <v>4</v>
      </c>
      <c r="I3174" s="9">
        <f ca="1">RAND()*(Packaging[[#This Row],[Ordering cost]]+Packaging[[#This Row],[Holding cost]])+0.2</f>
        <v>2.028596811649074</v>
      </c>
      <c r="J3174" s="9">
        <f ca="1">SUM(Packaging[[#This Row],[Purchase Cost]:[Taxes]])</f>
        <v>49.228596811649076</v>
      </c>
      <c r="K3174" s="9" t="str">
        <f>TEXT(Packaging[[#This Row],[Deliverydate_C]],"mmm")</f>
        <v>Jan</v>
      </c>
      <c r="L3174" s="9"/>
      <c r="M3174" s="9" t="s">
        <v>220</v>
      </c>
    </row>
    <row r="3175" spans="3:13" x14ac:dyDescent="0.25">
      <c r="C3175" s="9">
        <f t="shared" ca="1" si="262"/>
        <v>26</v>
      </c>
      <c r="D3175" s="9" cm="1">
        <f t="array" aca="1" ref="D3175" ca="1">_xlfn.ANCHORARRAY(C3175)*0.05</f>
        <v>1.3</v>
      </c>
      <c r="E3175" s="9">
        <f t="shared" ca="1" si="263"/>
        <v>2</v>
      </c>
      <c r="F3175" s="9">
        <f t="shared" ca="1" si="261"/>
        <v>3</v>
      </c>
      <c r="G3175" s="9">
        <f t="shared" ca="1" si="264"/>
        <v>11</v>
      </c>
      <c r="H3175" s="9">
        <f t="shared" ca="1" si="265"/>
        <v>4</v>
      </c>
      <c r="I3175" s="9">
        <f ca="1">RAND()*(Packaging[[#This Row],[Ordering cost]]+Packaging[[#This Row],[Holding cost]])+0.2</f>
        <v>2.3955870946657245</v>
      </c>
      <c r="J3175" s="9">
        <f ca="1">SUM(Packaging[[#This Row],[Purchase Cost]:[Taxes]])</f>
        <v>49.695587094665719</v>
      </c>
      <c r="K3175" s="9" t="str">
        <f>TEXT(Packaging[[#This Row],[Deliverydate_C]],"mmm")</f>
        <v>Jan</v>
      </c>
      <c r="L3175" s="9"/>
      <c r="M3175" s="9" t="s">
        <v>219</v>
      </c>
    </row>
    <row r="3176" spans="3:13" x14ac:dyDescent="0.25">
      <c r="C3176" s="9">
        <f t="shared" ca="1" si="262"/>
        <v>22</v>
      </c>
      <c r="D3176" s="9" cm="1">
        <f t="array" aca="1" ref="D3176" ca="1">_xlfn.ANCHORARRAY(C3176)*0.05</f>
        <v>1.1000000000000001</v>
      </c>
      <c r="E3176" s="9">
        <f t="shared" ca="1" si="263"/>
        <v>2</v>
      </c>
      <c r="F3176" s="9">
        <f t="shared" ca="1" si="261"/>
        <v>4</v>
      </c>
      <c r="G3176" s="9">
        <f t="shared" ca="1" si="264"/>
        <v>15</v>
      </c>
      <c r="H3176" s="9">
        <f t="shared" ca="1" si="265"/>
        <v>4</v>
      </c>
      <c r="I3176" s="9">
        <f ca="1">RAND()*(Packaging[[#This Row],[Ordering cost]]+Packaging[[#This Row],[Holding cost]])+0.2</f>
        <v>1.2756237576752048</v>
      </c>
      <c r="J3176" s="9">
        <f ca="1">SUM(Packaging[[#This Row],[Purchase Cost]:[Taxes]])</f>
        <v>49.375623757675207</v>
      </c>
      <c r="K3176" s="9" t="str">
        <f>TEXT(Packaging[[#This Row],[Deliverydate_C]],"mmm")</f>
        <v>Jan</v>
      </c>
      <c r="L3176" s="9"/>
      <c r="M3176" s="9" t="s">
        <v>219</v>
      </c>
    </row>
    <row r="3177" spans="3:13" x14ac:dyDescent="0.25">
      <c r="C3177" s="9">
        <f t="shared" ca="1" si="262"/>
        <v>24</v>
      </c>
      <c r="D3177" s="9" cm="1">
        <f t="array" aca="1" ref="D3177" ca="1">_xlfn.ANCHORARRAY(C3177)*0.05</f>
        <v>1.2000000000000002</v>
      </c>
      <c r="E3177" s="9">
        <f t="shared" ca="1" si="263"/>
        <v>2</v>
      </c>
      <c r="F3177" s="9">
        <f t="shared" ca="1" si="261"/>
        <v>4</v>
      </c>
      <c r="G3177" s="9">
        <f t="shared" ca="1" si="264"/>
        <v>14</v>
      </c>
      <c r="H3177" s="9">
        <f t="shared" ca="1" si="265"/>
        <v>3</v>
      </c>
      <c r="I3177" s="9">
        <f ca="1">RAND()*(Packaging[[#This Row],[Ordering cost]]+Packaging[[#This Row],[Holding cost]])+0.2</f>
        <v>3.3679366644526239</v>
      </c>
      <c r="J3177" s="9">
        <f ca="1">SUM(Packaging[[#This Row],[Purchase Cost]:[Taxes]])</f>
        <v>51.567936664452624</v>
      </c>
      <c r="K3177" s="9" t="str">
        <f>TEXT(Packaging[[#This Row],[Deliverydate_C]],"mmm")</f>
        <v>Jan</v>
      </c>
      <c r="L3177" s="9"/>
      <c r="M3177" s="9" t="s">
        <v>220</v>
      </c>
    </row>
    <row r="3178" spans="3:13" x14ac:dyDescent="0.25">
      <c r="C3178" s="9">
        <f t="shared" ca="1" si="262"/>
        <v>22</v>
      </c>
      <c r="D3178" s="9" cm="1">
        <f t="array" aca="1" ref="D3178" ca="1">_xlfn.ANCHORARRAY(C3178)*0.05</f>
        <v>1.1000000000000001</v>
      </c>
      <c r="E3178" s="9">
        <f t="shared" ca="1" si="263"/>
        <v>2</v>
      </c>
      <c r="F3178" s="9">
        <f t="shared" ca="1" si="261"/>
        <v>3</v>
      </c>
      <c r="G3178" s="9">
        <f t="shared" ca="1" si="264"/>
        <v>10</v>
      </c>
      <c r="H3178" s="9">
        <f t="shared" ca="1" si="265"/>
        <v>2</v>
      </c>
      <c r="I3178" s="9">
        <f ca="1">RAND()*(Packaging[[#This Row],[Ordering cost]]+Packaging[[#This Row],[Holding cost]])+0.2</f>
        <v>0.81318735168567313</v>
      </c>
      <c r="J3178" s="9">
        <f ca="1">SUM(Packaging[[#This Row],[Purchase Cost]:[Taxes]])</f>
        <v>40.913187351685671</v>
      </c>
      <c r="K3178" s="9" t="str">
        <f>TEXT(Packaging[[#This Row],[Deliverydate_C]],"mmm")</f>
        <v>Jan</v>
      </c>
      <c r="L3178" s="9"/>
      <c r="M3178" s="9" t="s">
        <v>220</v>
      </c>
    </row>
    <row r="3179" spans="3:13" x14ac:dyDescent="0.25">
      <c r="C3179" s="9">
        <f t="shared" ca="1" si="262"/>
        <v>26</v>
      </c>
      <c r="D3179" s="9" cm="1">
        <f t="array" aca="1" ref="D3179" ca="1">_xlfn.ANCHORARRAY(C3179)*0.05</f>
        <v>1.3</v>
      </c>
      <c r="E3179" s="9">
        <f t="shared" ca="1" si="263"/>
        <v>1</v>
      </c>
      <c r="F3179" s="9">
        <f t="shared" ca="1" si="261"/>
        <v>3</v>
      </c>
      <c r="G3179" s="9">
        <f t="shared" ca="1" si="264"/>
        <v>13</v>
      </c>
      <c r="H3179" s="9">
        <f t="shared" ca="1" si="265"/>
        <v>5</v>
      </c>
      <c r="I3179" s="9">
        <f ca="1">RAND()*(Packaging[[#This Row],[Ordering cost]]+Packaging[[#This Row],[Holding cost]])+0.2</f>
        <v>1.3242360524895849</v>
      </c>
      <c r="J3179" s="9">
        <f ca="1">SUM(Packaging[[#This Row],[Purchase Cost]:[Taxes]])</f>
        <v>50.624236052489579</v>
      </c>
      <c r="K3179" s="9" t="str">
        <f>TEXT(Packaging[[#This Row],[Deliverydate_C]],"mmm")</f>
        <v>Jan</v>
      </c>
      <c r="L3179" s="9"/>
      <c r="M3179" s="9" t="s">
        <v>219</v>
      </c>
    </row>
    <row r="3180" spans="3:13" x14ac:dyDescent="0.25">
      <c r="C3180" s="9">
        <f t="shared" ca="1" si="262"/>
        <v>21</v>
      </c>
      <c r="D3180" s="9" cm="1">
        <f t="array" aca="1" ref="D3180" ca="1">_xlfn.ANCHORARRAY(C3180)*0.05</f>
        <v>1.05</v>
      </c>
      <c r="E3180" s="9">
        <f t="shared" ca="1" si="263"/>
        <v>2</v>
      </c>
      <c r="F3180" s="9">
        <f t="shared" ca="1" si="261"/>
        <v>3</v>
      </c>
      <c r="G3180" s="9">
        <f t="shared" ca="1" si="264"/>
        <v>12</v>
      </c>
      <c r="H3180" s="9">
        <f t="shared" ca="1" si="265"/>
        <v>5</v>
      </c>
      <c r="I3180" s="9">
        <f ca="1">RAND()*(Packaging[[#This Row],[Ordering cost]]+Packaging[[#This Row],[Holding cost]])+0.2</f>
        <v>3.1716699542906372</v>
      </c>
      <c r="J3180" s="9">
        <f ca="1">SUM(Packaging[[#This Row],[Purchase Cost]:[Taxes]])</f>
        <v>47.221669954290633</v>
      </c>
      <c r="K3180" s="9" t="str">
        <f>TEXT(Packaging[[#This Row],[Deliverydate_C]],"mmm")</f>
        <v>Jan</v>
      </c>
      <c r="L3180" s="9"/>
      <c r="M3180" s="9" t="s">
        <v>219</v>
      </c>
    </row>
    <row r="3181" spans="3:13" x14ac:dyDescent="0.25">
      <c r="C3181" s="9">
        <f t="shared" ca="1" si="262"/>
        <v>27</v>
      </c>
      <c r="D3181" s="9" cm="1">
        <f t="array" aca="1" ref="D3181" ca="1">_xlfn.ANCHORARRAY(C3181)*0.05</f>
        <v>1.35</v>
      </c>
      <c r="E3181" s="9">
        <f t="shared" ca="1" si="263"/>
        <v>1</v>
      </c>
      <c r="F3181" s="9">
        <f t="shared" ca="1" si="261"/>
        <v>4</v>
      </c>
      <c r="G3181" s="9">
        <f t="shared" ca="1" si="264"/>
        <v>15</v>
      </c>
      <c r="H3181" s="9">
        <f t="shared" ca="1" si="265"/>
        <v>3</v>
      </c>
      <c r="I3181" s="9">
        <f ca="1">RAND()*(Packaging[[#This Row],[Ordering cost]]+Packaging[[#This Row],[Holding cost]])+0.2</f>
        <v>1.1272856677852887</v>
      </c>
      <c r="J3181" s="9">
        <f ca="1">SUM(Packaging[[#This Row],[Purchase Cost]:[Taxes]])</f>
        <v>52.477285667785289</v>
      </c>
      <c r="K3181" s="9" t="str">
        <f>TEXT(Packaging[[#This Row],[Deliverydate_C]],"mmm")</f>
        <v>Jan</v>
      </c>
      <c r="L3181" s="9"/>
      <c r="M3181" s="9" t="s">
        <v>221</v>
      </c>
    </row>
    <row r="3182" spans="3:13" x14ac:dyDescent="0.25">
      <c r="C3182" s="9">
        <f t="shared" ca="1" si="262"/>
        <v>28</v>
      </c>
      <c r="D3182" s="9" cm="1">
        <f t="array" aca="1" ref="D3182" ca="1">_xlfn.ANCHORARRAY(C3182)*0.05</f>
        <v>1.4000000000000001</v>
      </c>
      <c r="E3182" s="9">
        <f t="shared" ca="1" si="263"/>
        <v>2</v>
      </c>
      <c r="F3182" s="9">
        <f t="shared" ca="1" si="261"/>
        <v>3</v>
      </c>
      <c r="G3182" s="9">
        <f t="shared" ca="1" si="264"/>
        <v>12</v>
      </c>
      <c r="H3182" s="9">
        <f t="shared" ca="1" si="265"/>
        <v>5</v>
      </c>
      <c r="I3182" s="9">
        <f ca="1">RAND()*(Packaging[[#This Row],[Ordering cost]]+Packaging[[#This Row],[Holding cost]])+0.2</f>
        <v>0.50733130679474092</v>
      </c>
      <c r="J3182" s="9">
        <f ca="1">SUM(Packaging[[#This Row],[Purchase Cost]:[Taxes]])</f>
        <v>51.907331306794738</v>
      </c>
      <c r="K3182" s="9" t="str">
        <f>TEXT(Packaging[[#This Row],[Deliverydate_C]],"mmm")</f>
        <v>Jan</v>
      </c>
      <c r="L3182" s="9"/>
      <c r="M3182" s="9" t="s">
        <v>219</v>
      </c>
    </row>
    <row r="3183" spans="3:13" x14ac:dyDescent="0.25">
      <c r="C3183" s="9">
        <f t="shared" ca="1" si="262"/>
        <v>24</v>
      </c>
      <c r="D3183" s="9" cm="1">
        <f t="array" aca="1" ref="D3183" ca="1">_xlfn.ANCHORARRAY(C3183)*0.05</f>
        <v>1.2000000000000002</v>
      </c>
      <c r="E3183" s="9">
        <f t="shared" ca="1" si="263"/>
        <v>2</v>
      </c>
      <c r="F3183" s="9">
        <f t="shared" ca="1" si="261"/>
        <v>4</v>
      </c>
      <c r="G3183" s="9">
        <f t="shared" ca="1" si="264"/>
        <v>10</v>
      </c>
      <c r="H3183" s="9">
        <f t="shared" ca="1" si="265"/>
        <v>4</v>
      </c>
      <c r="I3183" s="9">
        <f ca="1">RAND()*(Packaging[[#This Row],[Ordering cost]]+Packaging[[#This Row],[Holding cost]])+0.2</f>
        <v>0.66048204192293314</v>
      </c>
      <c r="J3183" s="9">
        <f ca="1">SUM(Packaging[[#This Row],[Purchase Cost]:[Taxes]])</f>
        <v>45.860482041922936</v>
      </c>
      <c r="K3183" s="9" t="str">
        <f>TEXT(Packaging[[#This Row],[Deliverydate_C]],"mmm")</f>
        <v>Jan</v>
      </c>
      <c r="L3183" s="9"/>
      <c r="M3183" s="9" t="s">
        <v>221</v>
      </c>
    </row>
    <row r="3184" spans="3:13" x14ac:dyDescent="0.25">
      <c r="C3184" s="9">
        <f t="shared" ca="1" si="262"/>
        <v>27</v>
      </c>
      <c r="D3184" s="9" cm="1">
        <f t="array" aca="1" ref="D3184" ca="1">_xlfn.ANCHORARRAY(C3184)*0.05</f>
        <v>1.35</v>
      </c>
      <c r="E3184" s="9">
        <f t="shared" ca="1" si="263"/>
        <v>2</v>
      </c>
      <c r="F3184" s="9">
        <f t="shared" ca="1" si="261"/>
        <v>3</v>
      </c>
      <c r="G3184" s="9">
        <f t="shared" ca="1" si="264"/>
        <v>11</v>
      </c>
      <c r="H3184" s="9">
        <f t="shared" ca="1" si="265"/>
        <v>3</v>
      </c>
      <c r="I3184" s="9">
        <f ca="1">RAND()*(Packaging[[#This Row],[Ordering cost]]+Packaging[[#This Row],[Holding cost]])+0.2</f>
        <v>2.1071830871443362</v>
      </c>
      <c r="J3184" s="9">
        <f ca="1">SUM(Packaging[[#This Row],[Purchase Cost]:[Taxes]])</f>
        <v>49.457183087144337</v>
      </c>
      <c r="K3184" s="9" t="str">
        <f>TEXT(Packaging[[#This Row],[Deliverydate_C]],"mmm")</f>
        <v>Jan</v>
      </c>
      <c r="L3184" s="9"/>
      <c r="M3184" s="9" t="s">
        <v>221</v>
      </c>
    </row>
    <row r="3185" spans="3:13" x14ac:dyDescent="0.25">
      <c r="C3185" s="9">
        <f t="shared" ca="1" si="262"/>
        <v>26</v>
      </c>
      <c r="D3185" s="9" cm="1">
        <f t="array" aca="1" ref="D3185" ca="1">_xlfn.ANCHORARRAY(C3185)*0.05</f>
        <v>1.3</v>
      </c>
      <c r="E3185" s="9">
        <f t="shared" ca="1" si="263"/>
        <v>2</v>
      </c>
      <c r="F3185" s="9">
        <f t="shared" ca="1" si="261"/>
        <v>3</v>
      </c>
      <c r="G3185" s="9">
        <f t="shared" ca="1" si="264"/>
        <v>11</v>
      </c>
      <c r="H3185" s="9">
        <f t="shared" ca="1" si="265"/>
        <v>5</v>
      </c>
      <c r="I3185" s="9">
        <f ca="1">RAND()*(Packaging[[#This Row],[Ordering cost]]+Packaging[[#This Row],[Holding cost]])+0.2</f>
        <v>1.004193193153486</v>
      </c>
      <c r="J3185" s="9">
        <f ca="1">SUM(Packaging[[#This Row],[Purchase Cost]:[Taxes]])</f>
        <v>49.30419319315348</v>
      </c>
      <c r="K3185" s="9" t="str">
        <f>TEXT(Packaging[[#This Row],[Deliverydate_C]],"mmm")</f>
        <v>Jan</v>
      </c>
      <c r="L3185" s="9"/>
      <c r="M3185" s="9" t="s">
        <v>220</v>
      </c>
    </row>
    <row r="3186" spans="3:13" x14ac:dyDescent="0.25">
      <c r="C3186" s="9">
        <f t="shared" ca="1" si="262"/>
        <v>28</v>
      </c>
      <c r="D3186" s="9" cm="1">
        <f t="array" aca="1" ref="D3186" ca="1">_xlfn.ANCHORARRAY(C3186)*0.05</f>
        <v>1.4000000000000001</v>
      </c>
      <c r="E3186" s="9">
        <f t="shared" ca="1" si="263"/>
        <v>1</v>
      </c>
      <c r="F3186" s="9">
        <f t="shared" ca="1" si="261"/>
        <v>4</v>
      </c>
      <c r="G3186" s="9">
        <f t="shared" ca="1" si="264"/>
        <v>13</v>
      </c>
      <c r="H3186" s="9">
        <f t="shared" ca="1" si="265"/>
        <v>3</v>
      </c>
      <c r="I3186" s="9">
        <f ca="1">RAND()*(Packaging[[#This Row],[Ordering cost]]+Packaging[[#This Row],[Holding cost]])+0.2</f>
        <v>2.0906655448828237</v>
      </c>
      <c r="J3186" s="9">
        <f ca="1">SUM(Packaging[[#This Row],[Purchase Cost]:[Taxes]])</f>
        <v>52.490665544882823</v>
      </c>
      <c r="K3186" s="9" t="str">
        <f>TEXT(Packaging[[#This Row],[Deliverydate_C]],"mmm")</f>
        <v>Jan</v>
      </c>
      <c r="L3186" s="9"/>
      <c r="M3186" s="9" t="s">
        <v>220</v>
      </c>
    </row>
    <row r="3187" spans="3:13" x14ac:dyDescent="0.25">
      <c r="C3187" s="9">
        <f t="shared" ca="1" si="262"/>
        <v>26</v>
      </c>
      <c r="D3187" s="9" cm="1">
        <f t="array" aca="1" ref="D3187" ca="1">_xlfn.ANCHORARRAY(C3187)*0.05</f>
        <v>1.3</v>
      </c>
      <c r="E3187" s="9">
        <f t="shared" ca="1" si="263"/>
        <v>1</v>
      </c>
      <c r="F3187" s="9">
        <f t="shared" ca="1" si="261"/>
        <v>3</v>
      </c>
      <c r="G3187" s="9">
        <f t="shared" ca="1" si="264"/>
        <v>13</v>
      </c>
      <c r="H3187" s="9">
        <f t="shared" ca="1" si="265"/>
        <v>4</v>
      </c>
      <c r="I3187" s="9">
        <f ca="1">RAND()*(Packaging[[#This Row],[Ordering cost]]+Packaging[[#This Row],[Holding cost]])+0.2</f>
        <v>1.4260901061821563</v>
      </c>
      <c r="J3187" s="9">
        <f ca="1">SUM(Packaging[[#This Row],[Purchase Cost]:[Taxes]])</f>
        <v>49.726090106182156</v>
      </c>
      <c r="K3187" s="9" t="str">
        <f>TEXT(Packaging[[#This Row],[Deliverydate_C]],"mmm")</f>
        <v>Jan</v>
      </c>
      <c r="L3187" s="9"/>
      <c r="M3187" s="9" t="s">
        <v>221</v>
      </c>
    </row>
    <row r="3188" spans="3:13" x14ac:dyDescent="0.25">
      <c r="C3188" s="9">
        <f t="shared" ca="1" si="262"/>
        <v>21</v>
      </c>
      <c r="D3188" s="9" cm="1">
        <f t="array" aca="1" ref="D3188" ca="1">_xlfn.ANCHORARRAY(C3188)*0.05</f>
        <v>1.05</v>
      </c>
      <c r="E3188" s="9">
        <f t="shared" ca="1" si="263"/>
        <v>1</v>
      </c>
      <c r="F3188" s="9">
        <f t="shared" ca="1" si="261"/>
        <v>3</v>
      </c>
      <c r="G3188" s="9">
        <f t="shared" ca="1" si="264"/>
        <v>11</v>
      </c>
      <c r="H3188" s="9">
        <f t="shared" ca="1" si="265"/>
        <v>4</v>
      </c>
      <c r="I3188" s="9">
        <f ca="1">RAND()*(Packaging[[#This Row],[Ordering cost]]+Packaging[[#This Row],[Holding cost]])+0.2</f>
        <v>1.8196657807843737</v>
      </c>
      <c r="J3188" s="9">
        <f ca="1">SUM(Packaging[[#This Row],[Purchase Cost]:[Taxes]])</f>
        <v>42.869665780784374</v>
      </c>
      <c r="K3188" s="9" t="str">
        <f>TEXT(Packaging[[#This Row],[Deliverydate_C]],"mmm")</f>
        <v>Jan</v>
      </c>
      <c r="L3188" s="9"/>
      <c r="M3188" s="9" t="s">
        <v>219</v>
      </c>
    </row>
    <row r="3189" spans="3:13" x14ac:dyDescent="0.25">
      <c r="C3189" s="9">
        <f t="shared" ca="1" si="262"/>
        <v>25</v>
      </c>
      <c r="D3189" s="9" cm="1">
        <f t="array" aca="1" ref="D3189" ca="1">_xlfn.ANCHORARRAY(C3189)*0.05</f>
        <v>1.25</v>
      </c>
      <c r="E3189" s="9">
        <f t="shared" ca="1" si="263"/>
        <v>2</v>
      </c>
      <c r="F3189" s="9">
        <f t="shared" ca="1" si="261"/>
        <v>4</v>
      </c>
      <c r="G3189" s="9">
        <f t="shared" ca="1" si="264"/>
        <v>11</v>
      </c>
      <c r="H3189" s="9">
        <f t="shared" ca="1" si="265"/>
        <v>4</v>
      </c>
      <c r="I3189" s="9">
        <f ca="1">RAND()*(Packaging[[#This Row],[Ordering cost]]+Packaging[[#This Row],[Holding cost]])+0.2</f>
        <v>0.47760440502066787</v>
      </c>
      <c r="J3189" s="9">
        <f ca="1">SUM(Packaging[[#This Row],[Purchase Cost]:[Taxes]])</f>
        <v>47.727604405020671</v>
      </c>
      <c r="K3189" s="9" t="str">
        <f>TEXT(Packaging[[#This Row],[Deliverydate_C]],"mmm")</f>
        <v>Jan</v>
      </c>
      <c r="L3189" s="9"/>
      <c r="M3189" s="9" t="s">
        <v>219</v>
      </c>
    </row>
    <row r="3190" spans="3:13" x14ac:dyDescent="0.25">
      <c r="C3190" s="9">
        <f t="shared" ca="1" si="262"/>
        <v>20</v>
      </c>
      <c r="D3190" s="9" cm="1">
        <f t="array" aca="1" ref="D3190" ca="1">_xlfn.ANCHORARRAY(C3190)*0.05</f>
        <v>1</v>
      </c>
      <c r="E3190" s="9">
        <f t="shared" ca="1" si="263"/>
        <v>1</v>
      </c>
      <c r="F3190" s="9">
        <f t="shared" ca="1" si="261"/>
        <v>4</v>
      </c>
      <c r="G3190" s="9">
        <f t="shared" ca="1" si="264"/>
        <v>12</v>
      </c>
      <c r="H3190" s="9">
        <f t="shared" ca="1" si="265"/>
        <v>4</v>
      </c>
      <c r="I3190" s="9">
        <f ca="1">RAND()*(Packaging[[#This Row],[Ordering cost]]+Packaging[[#This Row],[Holding cost]])+0.2</f>
        <v>2.0653606651084471</v>
      </c>
      <c r="J3190" s="9">
        <f ca="1">SUM(Packaging[[#This Row],[Purchase Cost]:[Taxes]])</f>
        <v>44.06536066510845</v>
      </c>
      <c r="K3190" s="9" t="str">
        <f>TEXT(Packaging[[#This Row],[Deliverydate_C]],"mmm")</f>
        <v>Jan</v>
      </c>
      <c r="L3190" s="9"/>
      <c r="M3190" s="9" t="s">
        <v>219</v>
      </c>
    </row>
    <row r="3191" spans="3:13" x14ac:dyDescent="0.25">
      <c r="C3191" s="9">
        <f t="shared" ca="1" si="262"/>
        <v>27</v>
      </c>
      <c r="D3191" s="9" cm="1">
        <f t="array" aca="1" ref="D3191" ca="1">_xlfn.ANCHORARRAY(C3191)*0.05</f>
        <v>1.35</v>
      </c>
      <c r="E3191" s="9">
        <f t="shared" ca="1" si="263"/>
        <v>1</v>
      </c>
      <c r="F3191" s="9">
        <f t="shared" ca="1" si="261"/>
        <v>4</v>
      </c>
      <c r="G3191" s="9">
        <f t="shared" ca="1" si="264"/>
        <v>11</v>
      </c>
      <c r="H3191" s="9">
        <f t="shared" ca="1" si="265"/>
        <v>5</v>
      </c>
      <c r="I3191" s="9">
        <f ca="1">RAND()*(Packaging[[#This Row],[Ordering cost]]+Packaging[[#This Row],[Holding cost]])+0.2</f>
        <v>2.137448706888506</v>
      </c>
      <c r="J3191" s="9">
        <f ca="1">SUM(Packaging[[#This Row],[Purchase Cost]:[Taxes]])</f>
        <v>51.487448706888507</v>
      </c>
      <c r="K3191" s="9" t="str">
        <f>TEXT(Packaging[[#This Row],[Deliverydate_C]],"mmm")</f>
        <v>Jan</v>
      </c>
      <c r="L3191" s="9"/>
      <c r="M3191" s="9" t="s">
        <v>220</v>
      </c>
    </row>
    <row r="3192" spans="3:13" x14ac:dyDescent="0.25">
      <c r="C3192" s="9">
        <f t="shared" ca="1" si="262"/>
        <v>20</v>
      </c>
      <c r="D3192" s="9" cm="1">
        <f t="array" aca="1" ref="D3192" ca="1">_xlfn.ANCHORARRAY(C3192)*0.05</f>
        <v>1</v>
      </c>
      <c r="E3192" s="9">
        <f t="shared" ca="1" si="263"/>
        <v>1</v>
      </c>
      <c r="F3192" s="9">
        <f t="shared" ca="1" si="261"/>
        <v>3</v>
      </c>
      <c r="G3192" s="9">
        <f t="shared" ca="1" si="264"/>
        <v>11</v>
      </c>
      <c r="H3192" s="9">
        <f t="shared" ca="1" si="265"/>
        <v>2</v>
      </c>
      <c r="I3192" s="9">
        <f ca="1">RAND()*(Packaging[[#This Row],[Ordering cost]]+Packaging[[#This Row],[Holding cost]])+0.2</f>
        <v>1.3392192852127471</v>
      </c>
      <c r="J3192" s="9">
        <f ca="1">SUM(Packaging[[#This Row],[Purchase Cost]:[Taxes]])</f>
        <v>39.339219285212749</v>
      </c>
      <c r="K3192" s="9" t="str">
        <f>TEXT(Packaging[[#This Row],[Deliverydate_C]],"mmm")</f>
        <v>Jan</v>
      </c>
      <c r="L3192" s="9"/>
      <c r="M3192" s="9" t="s">
        <v>219</v>
      </c>
    </row>
    <row r="3193" spans="3:13" x14ac:dyDescent="0.25">
      <c r="C3193" s="9">
        <f t="shared" ca="1" si="262"/>
        <v>20</v>
      </c>
      <c r="D3193" s="9" cm="1">
        <f t="array" aca="1" ref="D3193" ca="1">_xlfn.ANCHORARRAY(C3193)*0.05</f>
        <v>1</v>
      </c>
      <c r="E3193" s="9">
        <f t="shared" ca="1" si="263"/>
        <v>1</v>
      </c>
      <c r="F3193" s="9">
        <f t="shared" ca="1" si="261"/>
        <v>3</v>
      </c>
      <c r="G3193" s="9">
        <f t="shared" ca="1" si="264"/>
        <v>12</v>
      </c>
      <c r="H3193" s="9">
        <f t="shared" ca="1" si="265"/>
        <v>2</v>
      </c>
      <c r="I3193" s="9">
        <f ca="1">RAND()*(Packaging[[#This Row],[Ordering cost]]+Packaging[[#This Row],[Holding cost]])+0.2</f>
        <v>1.2830761022531822</v>
      </c>
      <c r="J3193" s="9">
        <f ca="1">SUM(Packaging[[#This Row],[Purchase Cost]:[Taxes]])</f>
        <v>40.283076102253183</v>
      </c>
      <c r="K3193" s="9" t="str">
        <f>TEXT(Packaging[[#This Row],[Deliverydate_C]],"mmm")</f>
        <v>Jan</v>
      </c>
      <c r="L3193" s="9"/>
      <c r="M3193" s="9" t="s">
        <v>220</v>
      </c>
    </row>
    <row r="3194" spans="3:13" x14ac:dyDescent="0.25">
      <c r="C3194" s="9">
        <f t="shared" ca="1" si="262"/>
        <v>23</v>
      </c>
      <c r="D3194" s="9" cm="1">
        <f t="array" aca="1" ref="D3194" ca="1">_xlfn.ANCHORARRAY(C3194)*0.05</f>
        <v>1.1500000000000001</v>
      </c>
      <c r="E3194" s="9">
        <f t="shared" ca="1" si="263"/>
        <v>2</v>
      </c>
      <c r="F3194" s="9">
        <f t="shared" ca="1" si="261"/>
        <v>3</v>
      </c>
      <c r="G3194" s="9">
        <f t="shared" ca="1" si="264"/>
        <v>10</v>
      </c>
      <c r="H3194" s="9">
        <f t="shared" ca="1" si="265"/>
        <v>5</v>
      </c>
      <c r="I3194" s="9">
        <f ca="1">RAND()*(Packaging[[#This Row],[Ordering cost]]+Packaging[[#This Row],[Holding cost]])+0.2</f>
        <v>2.9925864580818256</v>
      </c>
      <c r="J3194" s="9">
        <f ca="1">SUM(Packaging[[#This Row],[Purchase Cost]:[Taxes]])</f>
        <v>47.142586458081823</v>
      </c>
      <c r="K3194" s="9" t="str">
        <f>TEXT(Packaging[[#This Row],[Deliverydate_C]],"mmm")</f>
        <v>Jan</v>
      </c>
      <c r="L3194" s="9"/>
      <c r="M3194" s="9" t="s">
        <v>220</v>
      </c>
    </row>
    <row r="3195" spans="3:13" x14ac:dyDescent="0.25">
      <c r="C3195" s="9">
        <f t="shared" ca="1" si="262"/>
        <v>24</v>
      </c>
      <c r="D3195" s="9" cm="1">
        <f t="array" aca="1" ref="D3195" ca="1">_xlfn.ANCHORARRAY(C3195)*0.05</f>
        <v>1.2000000000000002</v>
      </c>
      <c r="E3195" s="9">
        <f t="shared" ca="1" si="263"/>
        <v>1</v>
      </c>
      <c r="F3195" s="9">
        <f t="shared" ca="1" si="261"/>
        <v>3</v>
      </c>
      <c r="G3195" s="9">
        <f t="shared" ca="1" si="264"/>
        <v>10</v>
      </c>
      <c r="H3195" s="9">
        <f t="shared" ca="1" si="265"/>
        <v>5</v>
      </c>
      <c r="I3195" s="9">
        <f ca="1">RAND()*(Packaging[[#This Row],[Ordering cost]]+Packaging[[#This Row],[Holding cost]])+0.2</f>
        <v>1.772191128706077</v>
      </c>
      <c r="J3195" s="9">
        <f ca="1">SUM(Packaging[[#This Row],[Purchase Cost]:[Taxes]])</f>
        <v>45.972191128706079</v>
      </c>
      <c r="K3195" s="9" t="str">
        <f>TEXT(Packaging[[#This Row],[Deliverydate_C]],"mmm")</f>
        <v>Jan</v>
      </c>
      <c r="L3195" s="9"/>
      <c r="M3195" s="9" t="s">
        <v>219</v>
      </c>
    </row>
    <row r="3196" spans="3:13" x14ac:dyDescent="0.25">
      <c r="C3196" s="9">
        <f t="shared" ca="1" si="262"/>
        <v>23</v>
      </c>
      <c r="D3196" s="9" cm="1">
        <f t="array" aca="1" ref="D3196" ca="1">_xlfn.ANCHORARRAY(C3196)*0.05</f>
        <v>1.1500000000000001</v>
      </c>
      <c r="E3196" s="9">
        <f t="shared" ca="1" si="263"/>
        <v>1</v>
      </c>
      <c r="F3196" s="9">
        <f t="shared" ca="1" si="261"/>
        <v>4</v>
      </c>
      <c r="G3196" s="9">
        <f t="shared" ca="1" si="264"/>
        <v>11</v>
      </c>
      <c r="H3196" s="9">
        <f t="shared" ca="1" si="265"/>
        <v>5</v>
      </c>
      <c r="I3196" s="9">
        <f ca="1">RAND()*(Packaging[[#This Row],[Ordering cost]]+Packaging[[#This Row],[Holding cost]])+0.2</f>
        <v>1.1296161233988666</v>
      </c>
      <c r="J3196" s="9">
        <f ca="1">SUM(Packaging[[#This Row],[Purchase Cost]:[Taxes]])</f>
        <v>46.279616123398867</v>
      </c>
      <c r="K3196" s="9" t="str">
        <f>TEXT(Packaging[[#This Row],[Deliverydate_C]],"mmm")</f>
        <v>Jan</v>
      </c>
      <c r="L3196" s="9"/>
      <c r="M3196" s="9" t="s">
        <v>220</v>
      </c>
    </row>
    <row r="3197" spans="3:13" x14ac:dyDescent="0.25">
      <c r="C3197" s="9">
        <f t="shared" ca="1" si="262"/>
        <v>21</v>
      </c>
      <c r="D3197" s="9" cm="1">
        <f t="array" aca="1" ref="D3197" ca="1">_xlfn.ANCHORARRAY(C3197)*0.05</f>
        <v>1.05</v>
      </c>
      <c r="E3197" s="9">
        <f t="shared" ca="1" si="263"/>
        <v>1</v>
      </c>
      <c r="F3197" s="9">
        <f t="shared" ca="1" si="261"/>
        <v>4</v>
      </c>
      <c r="G3197" s="9">
        <f t="shared" ca="1" si="264"/>
        <v>10</v>
      </c>
      <c r="H3197" s="9">
        <f t="shared" ca="1" si="265"/>
        <v>3</v>
      </c>
      <c r="I3197" s="9">
        <f ca="1">RAND()*(Packaging[[#This Row],[Ordering cost]]+Packaging[[#This Row],[Holding cost]])+0.2</f>
        <v>1.2753449691743879</v>
      </c>
      <c r="J3197" s="9">
        <f ca="1">SUM(Packaging[[#This Row],[Purchase Cost]:[Taxes]])</f>
        <v>41.325344969174388</v>
      </c>
      <c r="K3197" s="9" t="str">
        <f>TEXT(Packaging[[#This Row],[Deliverydate_C]],"mmm")</f>
        <v>Jan</v>
      </c>
      <c r="L3197" s="9"/>
      <c r="M3197" s="9" t="s">
        <v>220</v>
      </c>
    </row>
    <row r="3198" spans="3:13" x14ac:dyDescent="0.25">
      <c r="C3198" s="9">
        <f t="shared" ca="1" si="262"/>
        <v>25</v>
      </c>
      <c r="D3198" s="9" cm="1">
        <f t="array" aca="1" ref="D3198" ca="1">_xlfn.ANCHORARRAY(C3198)*0.05</f>
        <v>1.25</v>
      </c>
      <c r="E3198" s="9">
        <f t="shared" ca="1" si="263"/>
        <v>1</v>
      </c>
      <c r="F3198" s="9">
        <f t="shared" ca="1" si="261"/>
        <v>4</v>
      </c>
      <c r="G3198" s="9">
        <f t="shared" ca="1" si="264"/>
        <v>10</v>
      </c>
      <c r="H3198" s="9">
        <f t="shared" ca="1" si="265"/>
        <v>3</v>
      </c>
      <c r="I3198" s="9">
        <f ca="1">RAND()*(Packaging[[#This Row],[Ordering cost]]+Packaging[[#This Row],[Holding cost]])+0.2</f>
        <v>2.2392247822360081</v>
      </c>
      <c r="J3198" s="9">
        <f ca="1">SUM(Packaging[[#This Row],[Purchase Cost]:[Taxes]])</f>
        <v>46.489224782236008</v>
      </c>
      <c r="K3198" s="9" t="str">
        <f>TEXT(Packaging[[#This Row],[Deliverydate_C]],"mmm")</f>
        <v>Jan</v>
      </c>
      <c r="L3198" s="9"/>
      <c r="M3198" s="9" t="s">
        <v>220</v>
      </c>
    </row>
    <row r="3199" spans="3:13" x14ac:dyDescent="0.25">
      <c r="C3199" s="9">
        <f t="shared" ca="1" si="262"/>
        <v>23</v>
      </c>
      <c r="D3199" s="9" cm="1">
        <f t="array" aca="1" ref="D3199" ca="1">_xlfn.ANCHORARRAY(C3199)*0.05</f>
        <v>1.1500000000000001</v>
      </c>
      <c r="E3199" s="9">
        <f t="shared" ca="1" si="263"/>
        <v>2</v>
      </c>
      <c r="F3199" s="9">
        <f t="shared" ca="1" si="261"/>
        <v>4</v>
      </c>
      <c r="G3199" s="9">
        <f t="shared" ca="1" si="264"/>
        <v>14</v>
      </c>
      <c r="H3199" s="9">
        <f t="shared" ca="1" si="265"/>
        <v>4</v>
      </c>
      <c r="I3199" s="9">
        <f ca="1">RAND()*(Packaging[[#This Row],[Ordering cost]]+Packaging[[#This Row],[Holding cost]])+0.2</f>
        <v>1.4322319494737605</v>
      </c>
      <c r="J3199" s="9">
        <f ca="1">SUM(Packaging[[#This Row],[Purchase Cost]:[Taxes]])</f>
        <v>49.582231949473758</v>
      </c>
      <c r="K3199" s="9" t="str">
        <f>TEXT(Packaging[[#This Row],[Deliverydate_C]],"mmm")</f>
        <v>Jan</v>
      </c>
      <c r="L3199" s="9"/>
      <c r="M3199" s="9" t="s">
        <v>219</v>
      </c>
    </row>
    <row r="3200" spans="3:13" x14ac:dyDescent="0.25">
      <c r="C3200" s="9">
        <f t="shared" ca="1" si="262"/>
        <v>23</v>
      </c>
      <c r="D3200" s="9" cm="1">
        <f t="array" aca="1" ref="D3200" ca="1">_xlfn.ANCHORARRAY(C3200)*0.05</f>
        <v>1.1500000000000001</v>
      </c>
      <c r="E3200" s="9">
        <f t="shared" ca="1" si="263"/>
        <v>1</v>
      </c>
      <c r="F3200" s="9">
        <f t="shared" ca="1" si="261"/>
        <v>3</v>
      </c>
      <c r="G3200" s="9">
        <f t="shared" ca="1" si="264"/>
        <v>10</v>
      </c>
      <c r="H3200" s="9">
        <f t="shared" ca="1" si="265"/>
        <v>2</v>
      </c>
      <c r="I3200" s="9">
        <f ca="1">RAND()*(Packaging[[#This Row],[Ordering cost]]+Packaging[[#This Row],[Holding cost]])+0.2</f>
        <v>1.3989206679037653</v>
      </c>
      <c r="J3200" s="9">
        <f ca="1">SUM(Packaging[[#This Row],[Purchase Cost]:[Taxes]])</f>
        <v>41.548920667903765</v>
      </c>
      <c r="K3200" s="9" t="str">
        <f>TEXT(Packaging[[#This Row],[Deliverydate_C]],"mmm")</f>
        <v>Jan</v>
      </c>
      <c r="L3200" s="9"/>
      <c r="M3200" s="9" t="s">
        <v>221</v>
      </c>
    </row>
    <row r="3201" spans="3:13" x14ac:dyDescent="0.25">
      <c r="C3201" s="9">
        <f t="shared" ca="1" si="262"/>
        <v>20</v>
      </c>
      <c r="D3201" s="9" cm="1">
        <f t="array" aca="1" ref="D3201" ca="1">_xlfn.ANCHORARRAY(C3201)*0.05</f>
        <v>1</v>
      </c>
      <c r="E3201" s="9">
        <f t="shared" ca="1" si="263"/>
        <v>1</v>
      </c>
      <c r="F3201" s="9">
        <f t="shared" ca="1" si="261"/>
        <v>3</v>
      </c>
      <c r="G3201" s="9">
        <f t="shared" ca="1" si="264"/>
        <v>10</v>
      </c>
      <c r="H3201" s="9">
        <f t="shared" ca="1" si="265"/>
        <v>4</v>
      </c>
      <c r="I3201" s="9">
        <f ca="1">RAND()*(Packaging[[#This Row],[Ordering cost]]+Packaging[[#This Row],[Holding cost]])+0.2</f>
        <v>2.037242255111432</v>
      </c>
      <c r="J3201" s="9">
        <f ca="1">SUM(Packaging[[#This Row],[Purchase Cost]:[Taxes]])</f>
        <v>41.03724225511143</v>
      </c>
      <c r="K3201" s="9" t="str">
        <f>TEXT(Packaging[[#This Row],[Deliverydate_C]],"mmm")</f>
        <v>Jan</v>
      </c>
      <c r="L3201" s="9"/>
      <c r="M3201" s="9" t="s">
        <v>221</v>
      </c>
    </row>
    <row r="3202" spans="3:13" x14ac:dyDescent="0.25">
      <c r="C3202" s="9">
        <f t="shared" ca="1" si="262"/>
        <v>20</v>
      </c>
      <c r="D3202" s="9" cm="1">
        <f t="array" aca="1" ref="D3202" ca="1">_xlfn.ANCHORARRAY(C3202)*0.05</f>
        <v>1</v>
      </c>
      <c r="E3202" s="9">
        <f t="shared" ca="1" si="263"/>
        <v>1</v>
      </c>
      <c r="F3202" s="9">
        <f t="shared" ref="F3202:F3265" ca="1" si="266">RANDBETWEEN(3,4)</f>
        <v>4</v>
      </c>
      <c r="G3202" s="9">
        <f t="shared" ca="1" si="264"/>
        <v>15</v>
      </c>
      <c r="H3202" s="9">
        <f t="shared" ca="1" si="265"/>
        <v>4</v>
      </c>
      <c r="I3202" s="9">
        <f ca="1">RAND()*(Packaging[[#This Row],[Ordering cost]]+Packaging[[#This Row],[Holding cost]])+0.2</f>
        <v>0.46123759964511929</v>
      </c>
      <c r="J3202" s="9">
        <f ca="1">SUM(Packaging[[#This Row],[Purchase Cost]:[Taxes]])</f>
        <v>45.461237599645116</v>
      </c>
      <c r="K3202" s="9" t="str">
        <f>TEXT(Packaging[[#This Row],[Deliverydate_C]],"mmm")</f>
        <v>Jan</v>
      </c>
      <c r="L3202" s="9"/>
      <c r="M3202" s="9" t="s">
        <v>219</v>
      </c>
    </row>
    <row r="3203" spans="3:13" x14ac:dyDescent="0.25">
      <c r="C3203" s="9">
        <f t="shared" ca="1" si="262"/>
        <v>29</v>
      </c>
      <c r="D3203" s="9" cm="1">
        <f t="array" aca="1" ref="D3203" ca="1">_xlfn.ANCHORARRAY(C3203)*0.05</f>
        <v>1.4500000000000002</v>
      </c>
      <c r="E3203" s="9">
        <f t="shared" ca="1" si="263"/>
        <v>2</v>
      </c>
      <c r="F3203" s="9">
        <f t="shared" ca="1" si="266"/>
        <v>4</v>
      </c>
      <c r="G3203" s="9">
        <f t="shared" ca="1" si="264"/>
        <v>14</v>
      </c>
      <c r="H3203" s="9">
        <f t="shared" ca="1" si="265"/>
        <v>2</v>
      </c>
      <c r="I3203" s="9">
        <f ca="1">RAND()*(Packaging[[#This Row],[Ordering cost]]+Packaging[[#This Row],[Holding cost]])+0.2</f>
        <v>0.42341780499266568</v>
      </c>
      <c r="J3203" s="9">
        <f ca="1">SUM(Packaging[[#This Row],[Purchase Cost]:[Taxes]])</f>
        <v>52.87341780499267</v>
      </c>
      <c r="K3203" s="9" t="str">
        <f>TEXT(Packaging[[#This Row],[Deliverydate_C]],"mmm")</f>
        <v>Jan</v>
      </c>
      <c r="L3203" s="9"/>
      <c r="M3203" s="9" t="s">
        <v>221</v>
      </c>
    </row>
    <row r="3204" spans="3:13" x14ac:dyDescent="0.25">
      <c r="C3204" s="9">
        <f t="shared" ca="1" si="262"/>
        <v>30</v>
      </c>
      <c r="D3204" s="9" cm="1">
        <f t="array" aca="1" ref="D3204" ca="1">_xlfn.ANCHORARRAY(C3204)*0.05</f>
        <v>1.5</v>
      </c>
      <c r="E3204" s="9">
        <f t="shared" ca="1" si="263"/>
        <v>1</v>
      </c>
      <c r="F3204" s="9">
        <f t="shared" ca="1" si="266"/>
        <v>3</v>
      </c>
      <c r="G3204" s="9">
        <f t="shared" ca="1" si="264"/>
        <v>13</v>
      </c>
      <c r="H3204" s="9">
        <f t="shared" ca="1" si="265"/>
        <v>2</v>
      </c>
      <c r="I3204" s="9">
        <f ca="1">RAND()*(Packaging[[#This Row],[Ordering cost]]+Packaging[[#This Row],[Holding cost]])+0.2</f>
        <v>1.6391479175602115</v>
      </c>
      <c r="J3204" s="9">
        <f ca="1">SUM(Packaging[[#This Row],[Purchase Cost]:[Taxes]])</f>
        <v>52.139147917560209</v>
      </c>
      <c r="K3204" s="9" t="str">
        <f>TEXT(Packaging[[#This Row],[Deliverydate_C]],"mmm")</f>
        <v>Jan</v>
      </c>
      <c r="L3204" s="9"/>
      <c r="M3204" s="9" t="s">
        <v>220</v>
      </c>
    </row>
    <row r="3205" spans="3:13" x14ac:dyDescent="0.25">
      <c r="C3205" s="9">
        <f t="shared" ca="1" si="262"/>
        <v>20</v>
      </c>
      <c r="D3205" s="9" cm="1">
        <f t="array" aca="1" ref="D3205" ca="1">_xlfn.ANCHORARRAY(C3205)*0.05</f>
        <v>1</v>
      </c>
      <c r="E3205" s="9">
        <f t="shared" ca="1" si="263"/>
        <v>1</v>
      </c>
      <c r="F3205" s="9">
        <f t="shared" ca="1" si="266"/>
        <v>4</v>
      </c>
      <c r="G3205" s="9">
        <f t="shared" ca="1" si="264"/>
        <v>11</v>
      </c>
      <c r="H3205" s="9">
        <f t="shared" ca="1" si="265"/>
        <v>5</v>
      </c>
      <c r="I3205" s="9">
        <f ca="1">RAND()*(Packaging[[#This Row],[Ordering cost]]+Packaging[[#This Row],[Holding cost]])+0.2</f>
        <v>1.5252806227407119</v>
      </c>
      <c r="J3205" s="9">
        <f ca="1">SUM(Packaging[[#This Row],[Purchase Cost]:[Taxes]])</f>
        <v>43.525280622740709</v>
      </c>
      <c r="K3205" s="9" t="str">
        <f>TEXT(Packaging[[#This Row],[Deliverydate_C]],"mmm")</f>
        <v>Jan</v>
      </c>
      <c r="L3205" s="9"/>
      <c r="M3205" s="9" t="s">
        <v>221</v>
      </c>
    </row>
    <row r="3206" spans="3:13" x14ac:dyDescent="0.25">
      <c r="C3206" s="9">
        <f t="shared" ca="1" si="262"/>
        <v>23</v>
      </c>
      <c r="D3206" s="9" cm="1">
        <f t="array" aca="1" ref="D3206" ca="1">_xlfn.ANCHORARRAY(C3206)*0.05</f>
        <v>1.1500000000000001</v>
      </c>
      <c r="E3206" s="9">
        <f t="shared" ca="1" si="263"/>
        <v>1</v>
      </c>
      <c r="F3206" s="9">
        <f t="shared" ca="1" si="266"/>
        <v>3</v>
      </c>
      <c r="G3206" s="9">
        <f t="shared" ca="1" si="264"/>
        <v>10</v>
      </c>
      <c r="H3206" s="9">
        <f t="shared" ca="1" si="265"/>
        <v>5</v>
      </c>
      <c r="I3206" s="9">
        <f ca="1">RAND()*(Packaging[[#This Row],[Ordering cost]]+Packaging[[#This Row],[Holding cost]])+0.2</f>
        <v>1.7583262711058008</v>
      </c>
      <c r="J3206" s="9">
        <f ca="1">SUM(Packaging[[#This Row],[Purchase Cost]:[Taxes]])</f>
        <v>44.9083262711058</v>
      </c>
      <c r="K3206" s="9" t="str">
        <f>TEXT(Packaging[[#This Row],[Deliverydate_C]],"mmm")</f>
        <v>Jan</v>
      </c>
      <c r="L3206" s="9"/>
      <c r="M3206" s="9" t="s">
        <v>220</v>
      </c>
    </row>
    <row r="3207" spans="3:13" x14ac:dyDescent="0.25">
      <c r="C3207" s="9">
        <f t="shared" ca="1" si="262"/>
        <v>27</v>
      </c>
      <c r="D3207" s="9" cm="1">
        <f t="array" aca="1" ref="D3207" ca="1">_xlfn.ANCHORARRAY(C3207)*0.05</f>
        <v>1.35</v>
      </c>
      <c r="E3207" s="9">
        <f t="shared" ca="1" si="263"/>
        <v>2</v>
      </c>
      <c r="F3207" s="9">
        <f t="shared" ca="1" si="266"/>
        <v>3</v>
      </c>
      <c r="G3207" s="9">
        <f t="shared" ca="1" si="264"/>
        <v>10</v>
      </c>
      <c r="H3207" s="9">
        <f t="shared" ca="1" si="265"/>
        <v>5</v>
      </c>
      <c r="I3207" s="9">
        <f ca="1">RAND()*(Packaging[[#This Row],[Ordering cost]]+Packaging[[#This Row],[Holding cost]])+0.2</f>
        <v>1.3818033145794881</v>
      </c>
      <c r="J3207" s="9">
        <f ca="1">SUM(Packaging[[#This Row],[Purchase Cost]:[Taxes]])</f>
        <v>49.731803314579487</v>
      </c>
      <c r="K3207" s="9" t="str">
        <f>TEXT(Packaging[[#This Row],[Deliverydate_C]],"mmm")</f>
        <v>Jan</v>
      </c>
      <c r="L3207" s="9"/>
      <c r="M3207" s="9" t="s">
        <v>220</v>
      </c>
    </row>
    <row r="3208" spans="3:13" x14ac:dyDescent="0.25">
      <c r="C3208" s="9">
        <f t="shared" ca="1" si="262"/>
        <v>22</v>
      </c>
      <c r="D3208" s="9" cm="1">
        <f t="array" aca="1" ref="D3208" ca="1">_xlfn.ANCHORARRAY(C3208)*0.05</f>
        <v>1.1000000000000001</v>
      </c>
      <c r="E3208" s="9">
        <f t="shared" ca="1" si="263"/>
        <v>1</v>
      </c>
      <c r="F3208" s="9">
        <f t="shared" ca="1" si="266"/>
        <v>4</v>
      </c>
      <c r="G3208" s="9">
        <f t="shared" ca="1" si="264"/>
        <v>11</v>
      </c>
      <c r="H3208" s="9">
        <f t="shared" ca="1" si="265"/>
        <v>5</v>
      </c>
      <c r="I3208" s="9">
        <f ca="1">RAND()*(Packaging[[#This Row],[Ordering cost]]+Packaging[[#This Row],[Holding cost]])+0.2</f>
        <v>1.8308283635653873</v>
      </c>
      <c r="J3208" s="9">
        <f ca="1">SUM(Packaging[[#This Row],[Purchase Cost]:[Taxes]])</f>
        <v>45.930828363565389</v>
      </c>
      <c r="K3208" s="9" t="str">
        <f>TEXT(Packaging[[#This Row],[Deliverydate_C]],"mmm")</f>
        <v>Jan</v>
      </c>
      <c r="L3208" s="9"/>
      <c r="M3208" s="9" t="s">
        <v>219</v>
      </c>
    </row>
    <row r="3209" spans="3:13" x14ac:dyDescent="0.25">
      <c r="C3209" s="9">
        <f t="shared" ref="C3209:C3272" ca="1" si="267">RANDBETWEEN(20,30)</f>
        <v>22</v>
      </c>
      <c r="D3209" s="9" cm="1">
        <f t="array" aca="1" ref="D3209" ca="1">_xlfn.ANCHORARRAY(C3209)*0.05</f>
        <v>1.1000000000000001</v>
      </c>
      <c r="E3209" s="9">
        <f t="shared" ref="E3209:E3272" ca="1" si="268">RANDBETWEEN(1,2)</f>
        <v>2</v>
      </c>
      <c r="F3209" s="9">
        <f t="shared" ca="1" si="266"/>
        <v>4</v>
      </c>
      <c r="G3209" s="9">
        <f t="shared" ref="G3209:G3272" ca="1" si="269">RANDBETWEEN(10,15)</f>
        <v>11</v>
      </c>
      <c r="H3209" s="9">
        <f t="shared" ref="H3209:H3272" ca="1" si="270">RANDBETWEEN(2,5)</f>
        <v>2</v>
      </c>
      <c r="I3209" s="9">
        <f ca="1">RAND()*(Packaging[[#This Row],[Ordering cost]]+Packaging[[#This Row],[Holding cost]])+0.2</f>
        <v>0.68049803200109171</v>
      </c>
      <c r="J3209" s="9">
        <f ca="1">SUM(Packaging[[#This Row],[Purchase Cost]:[Taxes]])</f>
        <v>42.780498032001091</v>
      </c>
      <c r="K3209" s="9" t="str">
        <f>TEXT(Packaging[[#This Row],[Deliverydate_C]],"mmm")</f>
        <v>Jan</v>
      </c>
      <c r="L3209" s="9"/>
      <c r="M3209" s="9" t="s">
        <v>220</v>
      </c>
    </row>
    <row r="3210" spans="3:13" x14ac:dyDescent="0.25">
      <c r="C3210" s="9">
        <f t="shared" ca="1" si="267"/>
        <v>20</v>
      </c>
      <c r="D3210" s="9" cm="1">
        <f t="array" aca="1" ref="D3210" ca="1">_xlfn.ANCHORARRAY(C3210)*0.05</f>
        <v>1</v>
      </c>
      <c r="E3210" s="9">
        <f t="shared" ca="1" si="268"/>
        <v>1</v>
      </c>
      <c r="F3210" s="9">
        <f t="shared" ca="1" si="266"/>
        <v>3</v>
      </c>
      <c r="G3210" s="9">
        <f t="shared" ca="1" si="269"/>
        <v>11</v>
      </c>
      <c r="H3210" s="9">
        <f t="shared" ca="1" si="270"/>
        <v>5</v>
      </c>
      <c r="I3210" s="9">
        <f ca="1">RAND()*(Packaging[[#This Row],[Ordering cost]]+Packaging[[#This Row],[Holding cost]])+0.2</f>
        <v>1.0356965282621475</v>
      </c>
      <c r="J3210" s="9">
        <f ca="1">SUM(Packaging[[#This Row],[Purchase Cost]:[Taxes]])</f>
        <v>42.03569652826215</v>
      </c>
      <c r="K3210" s="9" t="str">
        <f>TEXT(Packaging[[#This Row],[Deliverydate_C]],"mmm")</f>
        <v>Jan</v>
      </c>
      <c r="L3210" s="9"/>
      <c r="M3210" s="9" t="s">
        <v>220</v>
      </c>
    </row>
    <row r="3211" spans="3:13" x14ac:dyDescent="0.25">
      <c r="C3211" s="9">
        <f t="shared" ca="1" si="267"/>
        <v>24</v>
      </c>
      <c r="D3211" s="9" cm="1">
        <f t="array" aca="1" ref="D3211" ca="1">_xlfn.ANCHORARRAY(C3211)*0.05</f>
        <v>1.2000000000000002</v>
      </c>
      <c r="E3211" s="9">
        <f t="shared" ca="1" si="268"/>
        <v>1</v>
      </c>
      <c r="F3211" s="9">
        <f t="shared" ca="1" si="266"/>
        <v>4</v>
      </c>
      <c r="G3211" s="9">
        <f t="shared" ca="1" si="269"/>
        <v>11</v>
      </c>
      <c r="H3211" s="9">
        <f t="shared" ca="1" si="270"/>
        <v>3</v>
      </c>
      <c r="I3211" s="9">
        <f ca="1">RAND()*(Packaging[[#This Row],[Ordering cost]]+Packaging[[#This Row],[Holding cost]])+0.2</f>
        <v>0.60661867416988002</v>
      </c>
      <c r="J3211" s="9">
        <f ca="1">SUM(Packaging[[#This Row],[Purchase Cost]:[Taxes]])</f>
        <v>44.806618674169883</v>
      </c>
      <c r="K3211" s="9" t="str">
        <f>TEXT(Packaging[[#This Row],[Deliverydate_C]],"mmm")</f>
        <v>Jan</v>
      </c>
      <c r="L3211" s="9"/>
      <c r="M3211" s="9" t="s">
        <v>219</v>
      </c>
    </row>
    <row r="3212" spans="3:13" x14ac:dyDescent="0.25">
      <c r="C3212" s="9">
        <f t="shared" ca="1" si="267"/>
        <v>20</v>
      </c>
      <c r="D3212" s="9" cm="1">
        <f t="array" aca="1" ref="D3212" ca="1">_xlfn.ANCHORARRAY(C3212)*0.05</f>
        <v>1</v>
      </c>
      <c r="E3212" s="9">
        <f t="shared" ca="1" si="268"/>
        <v>2</v>
      </c>
      <c r="F3212" s="9">
        <f t="shared" ca="1" si="266"/>
        <v>3</v>
      </c>
      <c r="G3212" s="9">
        <f t="shared" ca="1" si="269"/>
        <v>10</v>
      </c>
      <c r="H3212" s="9">
        <f t="shared" ca="1" si="270"/>
        <v>3</v>
      </c>
      <c r="I3212" s="9">
        <f ca="1">RAND()*(Packaging[[#This Row],[Ordering cost]]+Packaging[[#This Row],[Holding cost]])+0.2</f>
        <v>0.40225321822812404</v>
      </c>
      <c r="J3212" s="9">
        <f ca="1">SUM(Packaging[[#This Row],[Purchase Cost]:[Taxes]])</f>
        <v>39.402253218228125</v>
      </c>
      <c r="K3212" s="9" t="str">
        <f>TEXT(Packaging[[#This Row],[Deliverydate_C]],"mmm")</f>
        <v>Jan</v>
      </c>
      <c r="L3212" s="9"/>
      <c r="M3212" s="9" t="s">
        <v>220</v>
      </c>
    </row>
    <row r="3213" spans="3:13" x14ac:dyDescent="0.25">
      <c r="C3213" s="9">
        <f t="shared" ca="1" si="267"/>
        <v>25</v>
      </c>
      <c r="D3213" s="9" cm="1">
        <f t="array" aca="1" ref="D3213" ca="1">_xlfn.ANCHORARRAY(C3213)*0.05</f>
        <v>1.25</v>
      </c>
      <c r="E3213" s="9">
        <f t="shared" ca="1" si="268"/>
        <v>2</v>
      </c>
      <c r="F3213" s="9">
        <f t="shared" ca="1" si="266"/>
        <v>4</v>
      </c>
      <c r="G3213" s="9">
        <f t="shared" ca="1" si="269"/>
        <v>10</v>
      </c>
      <c r="H3213" s="9">
        <f t="shared" ca="1" si="270"/>
        <v>3</v>
      </c>
      <c r="I3213" s="9">
        <f ca="1">RAND()*(Packaging[[#This Row],[Ordering cost]]+Packaging[[#This Row],[Holding cost]])+0.2</f>
        <v>3.1456859017931005</v>
      </c>
      <c r="J3213" s="9">
        <f ca="1">SUM(Packaging[[#This Row],[Purchase Cost]:[Taxes]])</f>
        <v>48.395685901793101</v>
      </c>
      <c r="K3213" s="9" t="str">
        <f>TEXT(Packaging[[#This Row],[Deliverydate_C]],"mmm")</f>
        <v>Jan</v>
      </c>
      <c r="L3213" s="9"/>
      <c r="M3213" s="9" t="s">
        <v>220</v>
      </c>
    </row>
    <row r="3214" spans="3:13" x14ac:dyDescent="0.25">
      <c r="C3214" s="9">
        <f t="shared" ca="1" si="267"/>
        <v>22</v>
      </c>
      <c r="D3214" s="9" cm="1">
        <f t="array" aca="1" ref="D3214" ca="1">_xlfn.ANCHORARRAY(C3214)*0.05</f>
        <v>1.1000000000000001</v>
      </c>
      <c r="E3214" s="9">
        <f t="shared" ca="1" si="268"/>
        <v>1</v>
      </c>
      <c r="F3214" s="9">
        <f t="shared" ca="1" si="266"/>
        <v>4</v>
      </c>
      <c r="G3214" s="9">
        <f t="shared" ca="1" si="269"/>
        <v>15</v>
      </c>
      <c r="H3214" s="9">
        <f t="shared" ca="1" si="270"/>
        <v>3</v>
      </c>
      <c r="I3214" s="9">
        <f ca="1">RAND()*(Packaging[[#This Row],[Ordering cost]]+Packaging[[#This Row],[Holding cost]])+0.2</f>
        <v>1.001227335978109</v>
      </c>
      <c r="J3214" s="9">
        <f ca="1">SUM(Packaging[[#This Row],[Purchase Cost]:[Taxes]])</f>
        <v>47.101227335978109</v>
      </c>
      <c r="K3214" s="9" t="str">
        <f>TEXT(Packaging[[#This Row],[Deliverydate_C]],"mmm")</f>
        <v>Jan</v>
      </c>
      <c r="L3214" s="9"/>
      <c r="M3214" s="9" t="s">
        <v>219</v>
      </c>
    </row>
    <row r="3215" spans="3:13" x14ac:dyDescent="0.25">
      <c r="C3215" s="9">
        <f t="shared" ca="1" si="267"/>
        <v>30</v>
      </c>
      <c r="D3215" s="9" cm="1">
        <f t="array" aca="1" ref="D3215" ca="1">_xlfn.ANCHORARRAY(C3215)*0.05</f>
        <v>1.5</v>
      </c>
      <c r="E3215" s="9">
        <f t="shared" ca="1" si="268"/>
        <v>2</v>
      </c>
      <c r="F3215" s="9">
        <f t="shared" ca="1" si="266"/>
        <v>4</v>
      </c>
      <c r="G3215" s="9">
        <f t="shared" ca="1" si="269"/>
        <v>15</v>
      </c>
      <c r="H3215" s="9">
        <f t="shared" ca="1" si="270"/>
        <v>5</v>
      </c>
      <c r="I3215" s="9">
        <f ca="1">RAND()*(Packaging[[#This Row],[Ordering cost]]+Packaging[[#This Row],[Holding cost]])+0.2</f>
        <v>2.2535088386510593</v>
      </c>
      <c r="J3215" s="9">
        <f ca="1">SUM(Packaging[[#This Row],[Purchase Cost]:[Taxes]])</f>
        <v>59.753508838651058</v>
      </c>
      <c r="K3215" s="9" t="str">
        <f>TEXT(Packaging[[#This Row],[Deliverydate_C]],"mmm")</f>
        <v>Jan</v>
      </c>
      <c r="L3215" s="9"/>
      <c r="M3215" s="9" t="s">
        <v>220</v>
      </c>
    </row>
    <row r="3216" spans="3:13" x14ac:dyDescent="0.25">
      <c r="C3216" s="9">
        <f t="shared" ca="1" si="267"/>
        <v>20</v>
      </c>
      <c r="D3216" s="9" cm="1">
        <f t="array" aca="1" ref="D3216" ca="1">_xlfn.ANCHORARRAY(C3216)*0.05</f>
        <v>1</v>
      </c>
      <c r="E3216" s="9">
        <f t="shared" ca="1" si="268"/>
        <v>1</v>
      </c>
      <c r="F3216" s="9">
        <f t="shared" ca="1" si="266"/>
        <v>4</v>
      </c>
      <c r="G3216" s="9">
        <f t="shared" ca="1" si="269"/>
        <v>12</v>
      </c>
      <c r="H3216" s="9">
        <f t="shared" ca="1" si="270"/>
        <v>2</v>
      </c>
      <c r="I3216" s="9">
        <f ca="1">RAND()*(Packaging[[#This Row],[Ordering cost]]+Packaging[[#This Row],[Holding cost]])+0.2</f>
        <v>0.29467045026946198</v>
      </c>
      <c r="J3216" s="9">
        <f ca="1">SUM(Packaging[[#This Row],[Purchase Cost]:[Taxes]])</f>
        <v>40.294670450269464</v>
      </c>
      <c r="K3216" s="9" t="str">
        <f>TEXT(Packaging[[#This Row],[Deliverydate_C]],"mmm")</f>
        <v>Jan</v>
      </c>
      <c r="L3216" s="9"/>
      <c r="M3216" s="9" t="s">
        <v>219</v>
      </c>
    </row>
    <row r="3217" spans="3:13" x14ac:dyDescent="0.25">
      <c r="C3217" s="9">
        <f t="shared" ca="1" si="267"/>
        <v>28</v>
      </c>
      <c r="D3217" s="9" cm="1">
        <f t="array" aca="1" ref="D3217" ca="1">_xlfn.ANCHORARRAY(C3217)*0.05</f>
        <v>1.4000000000000001</v>
      </c>
      <c r="E3217" s="9">
        <f t="shared" ca="1" si="268"/>
        <v>2</v>
      </c>
      <c r="F3217" s="9">
        <f t="shared" ca="1" si="266"/>
        <v>4</v>
      </c>
      <c r="G3217" s="9">
        <f t="shared" ca="1" si="269"/>
        <v>10</v>
      </c>
      <c r="H3217" s="9">
        <f t="shared" ca="1" si="270"/>
        <v>2</v>
      </c>
      <c r="I3217" s="9">
        <f ca="1">RAND()*(Packaging[[#This Row],[Ordering cost]]+Packaging[[#This Row],[Holding cost]])+0.2</f>
        <v>0.77485217943995877</v>
      </c>
      <c r="J3217" s="9">
        <f ca="1">SUM(Packaging[[#This Row],[Purchase Cost]:[Taxes]])</f>
        <v>48.174852179439959</v>
      </c>
      <c r="K3217" s="9" t="str">
        <f>TEXT(Packaging[[#This Row],[Deliverydate_C]],"mmm")</f>
        <v>Jan</v>
      </c>
      <c r="L3217" s="9"/>
      <c r="M3217" s="9" t="s">
        <v>219</v>
      </c>
    </row>
    <row r="3218" spans="3:13" x14ac:dyDescent="0.25">
      <c r="C3218" s="9">
        <f t="shared" ca="1" si="267"/>
        <v>24</v>
      </c>
      <c r="D3218" s="9" cm="1">
        <f t="array" aca="1" ref="D3218" ca="1">_xlfn.ANCHORARRAY(C3218)*0.05</f>
        <v>1.2000000000000002</v>
      </c>
      <c r="E3218" s="9">
        <f t="shared" ca="1" si="268"/>
        <v>2</v>
      </c>
      <c r="F3218" s="9">
        <f t="shared" ca="1" si="266"/>
        <v>4</v>
      </c>
      <c r="G3218" s="9">
        <f t="shared" ca="1" si="269"/>
        <v>12</v>
      </c>
      <c r="H3218" s="9">
        <f t="shared" ca="1" si="270"/>
        <v>2</v>
      </c>
      <c r="I3218" s="9">
        <f ca="1">RAND()*(Packaging[[#This Row],[Ordering cost]]+Packaging[[#This Row],[Holding cost]])+0.2</f>
        <v>2.4039340062798384</v>
      </c>
      <c r="J3218" s="9">
        <f ca="1">SUM(Packaging[[#This Row],[Purchase Cost]:[Taxes]])</f>
        <v>47.603934006279843</v>
      </c>
      <c r="K3218" s="9" t="str">
        <f>TEXT(Packaging[[#This Row],[Deliverydate_C]],"mmm")</f>
        <v>Jan</v>
      </c>
      <c r="L3218" s="9"/>
      <c r="M3218" s="9" t="s">
        <v>219</v>
      </c>
    </row>
    <row r="3219" spans="3:13" x14ac:dyDescent="0.25">
      <c r="C3219" s="9">
        <f t="shared" ca="1" si="267"/>
        <v>21</v>
      </c>
      <c r="D3219" s="9" cm="1">
        <f t="array" aca="1" ref="D3219" ca="1">_xlfn.ANCHORARRAY(C3219)*0.05</f>
        <v>1.05</v>
      </c>
      <c r="E3219" s="9">
        <f t="shared" ca="1" si="268"/>
        <v>1</v>
      </c>
      <c r="F3219" s="9">
        <f t="shared" ca="1" si="266"/>
        <v>3</v>
      </c>
      <c r="G3219" s="9">
        <f t="shared" ca="1" si="269"/>
        <v>14</v>
      </c>
      <c r="H3219" s="9">
        <f t="shared" ca="1" si="270"/>
        <v>5</v>
      </c>
      <c r="I3219" s="9">
        <f ca="1">RAND()*(Packaging[[#This Row],[Ordering cost]]+Packaging[[#This Row],[Holding cost]])+0.2</f>
        <v>0.68206041529180772</v>
      </c>
      <c r="J3219" s="9">
        <f ca="1">SUM(Packaging[[#This Row],[Purchase Cost]:[Taxes]])</f>
        <v>45.732060415291805</v>
      </c>
      <c r="K3219" s="9" t="str">
        <f>TEXT(Packaging[[#This Row],[Deliverydate_C]],"mmm")</f>
        <v>Jan</v>
      </c>
      <c r="L3219" s="9"/>
      <c r="M3219" s="9" t="s">
        <v>220</v>
      </c>
    </row>
    <row r="3220" spans="3:13" x14ac:dyDescent="0.25">
      <c r="C3220" s="9">
        <f t="shared" ca="1" si="267"/>
        <v>20</v>
      </c>
      <c r="D3220" s="9" cm="1">
        <f t="array" aca="1" ref="D3220" ca="1">_xlfn.ANCHORARRAY(C3220)*0.05</f>
        <v>1</v>
      </c>
      <c r="E3220" s="9">
        <f t="shared" ca="1" si="268"/>
        <v>1</v>
      </c>
      <c r="F3220" s="9">
        <f t="shared" ca="1" si="266"/>
        <v>4</v>
      </c>
      <c r="G3220" s="9">
        <f t="shared" ca="1" si="269"/>
        <v>11</v>
      </c>
      <c r="H3220" s="9">
        <f t="shared" ca="1" si="270"/>
        <v>2</v>
      </c>
      <c r="I3220" s="9">
        <f ca="1">RAND()*(Packaging[[#This Row],[Ordering cost]]+Packaging[[#This Row],[Holding cost]])+0.2</f>
        <v>0.90764229758082227</v>
      </c>
      <c r="J3220" s="9">
        <f ca="1">SUM(Packaging[[#This Row],[Purchase Cost]:[Taxes]])</f>
        <v>39.907642297580821</v>
      </c>
      <c r="K3220" s="9" t="str">
        <f>TEXT(Packaging[[#This Row],[Deliverydate_C]],"mmm")</f>
        <v>Jan</v>
      </c>
      <c r="L3220" s="9"/>
      <c r="M3220" s="9" t="s">
        <v>220</v>
      </c>
    </row>
    <row r="3221" spans="3:13" x14ac:dyDescent="0.25">
      <c r="C3221" s="9">
        <f t="shared" ca="1" si="267"/>
        <v>27</v>
      </c>
      <c r="D3221" s="9" cm="1">
        <f t="array" aca="1" ref="D3221" ca="1">_xlfn.ANCHORARRAY(C3221)*0.05</f>
        <v>1.35</v>
      </c>
      <c r="E3221" s="9">
        <f t="shared" ca="1" si="268"/>
        <v>2</v>
      </c>
      <c r="F3221" s="9">
        <f t="shared" ca="1" si="266"/>
        <v>3</v>
      </c>
      <c r="G3221" s="9">
        <f t="shared" ca="1" si="269"/>
        <v>15</v>
      </c>
      <c r="H3221" s="9">
        <f t="shared" ca="1" si="270"/>
        <v>4</v>
      </c>
      <c r="I3221" s="9">
        <f ca="1">RAND()*(Packaging[[#This Row],[Ordering cost]]+Packaging[[#This Row],[Holding cost]])+0.2</f>
        <v>2.464052412868293</v>
      </c>
      <c r="J3221" s="9">
        <f ca="1">SUM(Packaging[[#This Row],[Purchase Cost]:[Taxes]])</f>
        <v>54.814052412868293</v>
      </c>
      <c r="K3221" s="9" t="str">
        <f>TEXT(Packaging[[#This Row],[Deliverydate_C]],"mmm")</f>
        <v>Jan</v>
      </c>
      <c r="L3221" s="9"/>
      <c r="M3221" s="9" t="s">
        <v>220</v>
      </c>
    </row>
    <row r="3222" spans="3:13" x14ac:dyDescent="0.25">
      <c r="C3222" s="9">
        <f t="shared" ca="1" si="267"/>
        <v>25</v>
      </c>
      <c r="D3222" s="9" cm="1">
        <f t="array" aca="1" ref="D3222" ca="1">_xlfn.ANCHORARRAY(C3222)*0.05</f>
        <v>1.25</v>
      </c>
      <c r="E3222" s="9">
        <f t="shared" ca="1" si="268"/>
        <v>1</v>
      </c>
      <c r="F3222" s="9">
        <f t="shared" ca="1" si="266"/>
        <v>3</v>
      </c>
      <c r="G3222" s="9">
        <f t="shared" ca="1" si="269"/>
        <v>12</v>
      </c>
      <c r="H3222" s="9">
        <f t="shared" ca="1" si="270"/>
        <v>2</v>
      </c>
      <c r="I3222" s="9">
        <f ca="1">RAND()*(Packaging[[#This Row],[Ordering cost]]+Packaging[[#This Row],[Holding cost]])+0.2</f>
        <v>1.2503322199184985</v>
      </c>
      <c r="J3222" s="9">
        <f ca="1">SUM(Packaging[[#This Row],[Purchase Cost]:[Taxes]])</f>
        <v>45.500332219918498</v>
      </c>
      <c r="K3222" s="9" t="str">
        <f>TEXT(Packaging[[#This Row],[Deliverydate_C]],"mmm")</f>
        <v>Jan</v>
      </c>
      <c r="L3222" s="9"/>
      <c r="M3222" s="9" t="s">
        <v>219</v>
      </c>
    </row>
    <row r="3223" spans="3:13" x14ac:dyDescent="0.25">
      <c r="C3223" s="9">
        <f t="shared" ca="1" si="267"/>
        <v>20</v>
      </c>
      <c r="D3223" s="9" cm="1">
        <f t="array" aca="1" ref="D3223" ca="1">_xlfn.ANCHORARRAY(C3223)*0.05</f>
        <v>1</v>
      </c>
      <c r="E3223" s="9">
        <f t="shared" ca="1" si="268"/>
        <v>1</v>
      </c>
      <c r="F3223" s="9">
        <f t="shared" ca="1" si="266"/>
        <v>4</v>
      </c>
      <c r="G3223" s="9">
        <f t="shared" ca="1" si="269"/>
        <v>11</v>
      </c>
      <c r="H3223" s="9">
        <f t="shared" ca="1" si="270"/>
        <v>2</v>
      </c>
      <c r="I3223" s="9">
        <f ca="1">RAND()*(Packaging[[#This Row],[Ordering cost]]+Packaging[[#This Row],[Holding cost]])+0.2</f>
        <v>0.28627822775775452</v>
      </c>
      <c r="J3223" s="9">
        <f ca="1">SUM(Packaging[[#This Row],[Purchase Cost]:[Taxes]])</f>
        <v>39.286278227757755</v>
      </c>
      <c r="K3223" s="9" t="str">
        <f>TEXT(Packaging[[#This Row],[Deliverydate_C]],"mmm")</f>
        <v>Jan</v>
      </c>
      <c r="L3223" s="9"/>
      <c r="M3223" s="9" t="s">
        <v>221</v>
      </c>
    </row>
    <row r="3224" spans="3:13" x14ac:dyDescent="0.25">
      <c r="C3224" s="9">
        <f t="shared" ca="1" si="267"/>
        <v>27</v>
      </c>
      <c r="D3224" s="9" cm="1">
        <f t="array" aca="1" ref="D3224" ca="1">_xlfn.ANCHORARRAY(C3224)*0.05</f>
        <v>1.35</v>
      </c>
      <c r="E3224" s="9">
        <f t="shared" ca="1" si="268"/>
        <v>1</v>
      </c>
      <c r="F3224" s="9">
        <f t="shared" ca="1" si="266"/>
        <v>4</v>
      </c>
      <c r="G3224" s="9">
        <f t="shared" ca="1" si="269"/>
        <v>11</v>
      </c>
      <c r="H3224" s="9">
        <f t="shared" ca="1" si="270"/>
        <v>5</v>
      </c>
      <c r="I3224" s="9">
        <f ca="1">RAND()*(Packaging[[#This Row],[Ordering cost]]+Packaging[[#This Row],[Holding cost]])+0.2</f>
        <v>1.2056103503934643</v>
      </c>
      <c r="J3224" s="9">
        <f ca="1">SUM(Packaging[[#This Row],[Purchase Cost]:[Taxes]])</f>
        <v>50.555610350393465</v>
      </c>
      <c r="K3224" s="9" t="str">
        <f>TEXT(Packaging[[#This Row],[Deliverydate_C]],"mmm")</f>
        <v>Jan</v>
      </c>
      <c r="L3224" s="9"/>
      <c r="M3224" s="9" t="s">
        <v>220</v>
      </c>
    </row>
    <row r="3225" spans="3:13" x14ac:dyDescent="0.25">
      <c r="C3225" s="9">
        <f t="shared" ca="1" si="267"/>
        <v>27</v>
      </c>
      <c r="D3225" s="9" cm="1">
        <f t="array" aca="1" ref="D3225" ca="1">_xlfn.ANCHORARRAY(C3225)*0.05</f>
        <v>1.35</v>
      </c>
      <c r="E3225" s="9">
        <f t="shared" ca="1" si="268"/>
        <v>1</v>
      </c>
      <c r="F3225" s="9">
        <f t="shared" ca="1" si="266"/>
        <v>3</v>
      </c>
      <c r="G3225" s="9">
        <f t="shared" ca="1" si="269"/>
        <v>12</v>
      </c>
      <c r="H3225" s="9">
        <f t="shared" ca="1" si="270"/>
        <v>3</v>
      </c>
      <c r="I3225" s="9">
        <f ca="1">RAND()*(Packaging[[#This Row],[Ordering cost]]+Packaging[[#This Row],[Holding cost]])+0.2</f>
        <v>0.8821431532419306</v>
      </c>
      <c r="J3225" s="9">
        <f ca="1">SUM(Packaging[[#This Row],[Purchase Cost]:[Taxes]])</f>
        <v>48.232143153241935</v>
      </c>
      <c r="K3225" s="9" t="str">
        <f>TEXT(Packaging[[#This Row],[Deliverydate_C]],"mmm")</f>
        <v>Jan</v>
      </c>
      <c r="L3225" s="9"/>
      <c r="M3225" s="9" t="s">
        <v>220</v>
      </c>
    </row>
    <row r="3226" spans="3:13" x14ac:dyDescent="0.25">
      <c r="C3226" s="9">
        <f t="shared" ca="1" si="267"/>
        <v>21</v>
      </c>
      <c r="D3226" s="9" cm="1">
        <f t="array" aca="1" ref="D3226" ca="1">_xlfn.ANCHORARRAY(C3226)*0.05</f>
        <v>1.05</v>
      </c>
      <c r="E3226" s="9">
        <f t="shared" ca="1" si="268"/>
        <v>1</v>
      </c>
      <c r="F3226" s="9">
        <f t="shared" ca="1" si="266"/>
        <v>4</v>
      </c>
      <c r="G3226" s="9">
        <f t="shared" ca="1" si="269"/>
        <v>14</v>
      </c>
      <c r="H3226" s="9">
        <f t="shared" ca="1" si="270"/>
        <v>4</v>
      </c>
      <c r="I3226" s="9">
        <f ca="1">RAND()*(Packaging[[#This Row],[Ordering cost]]+Packaging[[#This Row],[Holding cost]])+0.2</f>
        <v>1.0342095536738953</v>
      </c>
      <c r="J3226" s="9">
        <f ca="1">SUM(Packaging[[#This Row],[Purchase Cost]:[Taxes]])</f>
        <v>46.084209553673894</v>
      </c>
      <c r="K3226" s="9" t="str">
        <f>TEXT(Packaging[[#This Row],[Deliverydate_C]],"mmm")</f>
        <v>Jan</v>
      </c>
      <c r="L3226" s="9"/>
      <c r="M3226" s="9" t="s">
        <v>221</v>
      </c>
    </row>
    <row r="3227" spans="3:13" x14ac:dyDescent="0.25">
      <c r="C3227" s="9">
        <f t="shared" ca="1" si="267"/>
        <v>22</v>
      </c>
      <c r="D3227" s="9" cm="1">
        <f t="array" aca="1" ref="D3227" ca="1">_xlfn.ANCHORARRAY(C3227)*0.05</f>
        <v>1.1000000000000001</v>
      </c>
      <c r="E3227" s="9">
        <f t="shared" ca="1" si="268"/>
        <v>2</v>
      </c>
      <c r="F3227" s="9">
        <f t="shared" ca="1" si="266"/>
        <v>3</v>
      </c>
      <c r="G3227" s="9">
        <f t="shared" ca="1" si="269"/>
        <v>11</v>
      </c>
      <c r="H3227" s="9">
        <f t="shared" ca="1" si="270"/>
        <v>4</v>
      </c>
      <c r="I3227" s="9">
        <f ca="1">RAND()*(Packaging[[#This Row],[Ordering cost]]+Packaging[[#This Row],[Holding cost]])+0.2</f>
        <v>0.94305362157882233</v>
      </c>
      <c r="J3227" s="9">
        <f ca="1">SUM(Packaging[[#This Row],[Purchase Cost]:[Taxes]])</f>
        <v>44.043053621578821</v>
      </c>
      <c r="K3227" s="9" t="str">
        <f>TEXT(Packaging[[#This Row],[Deliverydate_C]],"mmm")</f>
        <v>Jan</v>
      </c>
      <c r="L3227" s="9"/>
      <c r="M3227" s="9" t="s">
        <v>220</v>
      </c>
    </row>
    <row r="3228" spans="3:13" x14ac:dyDescent="0.25">
      <c r="C3228" s="9">
        <f t="shared" ca="1" si="267"/>
        <v>29</v>
      </c>
      <c r="D3228" s="9" cm="1">
        <f t="array" aca="1" ref="D3228" ca="1">_xlfn.ANCHORARRAY(C3228)*0.05</f>
        <v>1.4500000000000002</v>
      </c>
      <c r="E3228" s="9">
        <f t="shared" ca="1" si="268"/>
        <v>1</v>
      </c>
      <c r="F3228" s="9">
        <f t="shared" ca="1" si="266"/>
        <v>3</v>
      </c>
      <c r="G3228" s="9">
        <f t="shared" ca="1" si="269"/>
        <v>15</v>
      </c>
      <c r="H3228" s="9">
        <f t="shared" ca="1" si="270"/>
        <v>3</v>
      </c>
      <c r="I3228" s="9">
        <f ca="1">RAND()*(Packaging[[#This Row],[Ordering cost]]+Packaging[[#This Row],[Holding cost]])+0.2</f>
        <v>0.68052111706646379</v>
      </c>
      <c r="J3228" s="9">
        <f ca="1">SUM(Packaging[[#This Row],[Purchase Cost]:[Taxes]])</f>
        <v>53.130521117066465</v>
      </c>
      <c r="K3228" s="9" t="str">
        <f>TEXT(Packaging[[#This Row],[Deliverydate_C]],"mmm")</f>
        <v>Jan</v>
      </c>
      <c r="L3228" s="9"/>
      <c r="M3228" s="9" t="s">
        <v>220</v>
      </c>
    </row>
    <row r="3229" spans="3:13" x14ac:dyDescent="0.25">
      <c r="C3229" s="9">
        <f t="shared" ca="1" si="267"/>
        <v>26</v>
      </c>
      <c r="D3229" s="9" cm="1">
        <f t="array" aca="1" ref="D3229" ca="1">_xlfn.ANCHORARRAY(C3229)*0.05</f>
        <v>1.3</v>
      </c>
      <c r="E3229" s="9">
        <f t="shared" ca="1" si="268"/>
        <v>1</v>
      </c>
      <c r="F3229" s="9">
        <f t="shared" ca="1" si="266"/>
        <v>4</v>
      </c>
      <c r="G3229" s="9">
        <f t="shared" ca="1" si="269"/>
        <v>14</v>
      </c>
      <c r="H3229" s="9">
        <f t="shared" ca="1" si="270"/>
        <v>3</v>
      </c>
      <c r="I3229" s="9">
        <f ca="1">RAND()*(Packaging[[#This Row],[Ordering cost]]+Packaging[[#This Row],[Holding cost]])+0.2</f>
        <v>1.2091322011791561</v>
      </c>
      <c r="J3229" s="9">
        <f ca="1">SUM(Packaging[[#This Row],[Purchase Cost]:[Taxes]])</f>
        <v>50.509132201179156</v>
      </c>
      <c r="K3229" s="9" t="str">
        <f>TEXT(Packaging[[#This Row],[Deliverydate_C]],"mmm")</f>
        <v>Jan</v>
      </c>
      <c r="L3229" s="9"/>
      <c r="M3229" s="9" t="s">
        <v>221</v>
      </c>
    </row>
    <row r="3230" spans="3:13" x14ac:dyDescent="0.25">
      <c r="C3230" s="9">
        <f t="shared" ca="1" si="267"/>
        <v>30</v>
      </c>
      <c r="D3230" s="9" cm="1">
        <f t="array" aca="1" ref="D3230" ca="1">_xlfn.ANCHORARRAY(C3230)*0.05</f>
        <v>1.5</v>
      </c>
      <c r="E3230" s="9">
        <f t="shared" ca="1" si="268"/>
        <v>1</v>
      </c>
      <c r="F3230" s="9">
        <f t="shared" ca="1" si="266"/>
        <v>3</v>
      </c>
      <c r="G3230" s="9">
        <f t="shared" ca="1" si="269"/>
        <v>10</v>
      </c>
      <c r="H3230" s="9">
        <f t="shared" ca="1" si="270"/>
        <v>4</v>
      </c>
      <c r="I3230" s="9">
        <f ca="1">RAND()*(Packaging[[#This Row],[Ordering cost]]+Packaging[[#This Row],[Holding cost]])+0.2</f>
        <v>1.9563468095697514</v>
      </c>
      <c r="J3230" s="9">
        <f ca="1">SUM(Packaging[[#This Row],[Purchase Cost]:[Taxes]])</f>
        <v>51.456346809569752</v>
      </c>
      <c r="K3230" s="9" t="str">
        <f>TEXT(Packaging[[#This Row],[Deliverydate_C]],"mmm")</f>
        <v>Jan</v>
      </c>
      <c r="L3230" s="9"/>
      <c r="M3230" s="9" t="s">
        <v>221</v>
      </c>
    </row>
    <row r="3231" spans="3:13" x14ac:dyDescent="0.25">
      <c r="C3231" s="9">
        <f t="shared" ca="1" si="267"/>
        <v>27</v>
      </c>
      <c r="D3231" s="9" cm="1">
        <f t="array" aca="1" ref="D3231" ca="1">_xlfn.ANCHORARRAY(C3231)*0.05</f>
        <v>1.35</v>
      </c>
      <c r="E3231" s="9">
        <f t="shared" ca="1" si="268"/>
        <v>2</v>
      </c>
      <c r="F3231" s="9">
        <f t="shared" ca="1" si="266"/>
        <v>4</v>
      </c>
      <c r="G3231" s="9">
        <f t="shared" ca="1" si="269"/>
        <v>11</v>
      </c>
      <c r="H3231" s="9">
        <f t="shared" ca="1" si="270"/>
        <v>3</v>
      </c>
      <c r="I3231" s="9">
        <f ca="1">RAND()*(Packaging[[#This Row],[Ordering cost]]+Packaging[[#This Row],[Holding cost]])+0.2</f>
        <v>3.5422098647192097</v>
      </c>
      <c r="J3231" s="9">
        <f ca="1">SUM(Packaging[[#This Row],[Purchase Cost]:[Taxes]])</f>
        <v>51.892209864719213</v>
      </c>
      <c r="K3231" s="9" t="str">
        <f>TEXT(Packaging[[#This Row],[Deliverydate_C]],"mmm")</f>
        <v>Jan</v>
      </c>
      <c r="L3231" s="9"/>
      <c r="M3231" s="9" t="s">
        <v>219</v>
      </c>
    </row>
    <row r="3232" spans="3:13" x14ac:dyDescent="0.25">
      <c r="C3232" s="9">
        <f t="shared" ca="1" si="267"/>
        <v>20</v>
      </c>
      <c r="D3232" s="9" cm="1">
        <f t="array" aca="1" ref="D3232" ca="1">_xlfn.ANCHORARRAY(C3232)*0.05</f>
        <v>1</v>
      </c>
      <c r="E3232" s="9">
        <f t="shared" ca="1" si="268"/>
        <v>2</v>
      </c>
      <c r="F3232" s="9">
        <f t="shared" ca="1" si="266"/>
        <v>3</v>
      </c>
      <c r="G3232" s="9">
        <f t="shared" ca="1" si="269"/>
        <v>13</v>
      </c>
      <c r="H3232" s="9">
        <f t="shared" ca="1" si="270"/>
        <v>4</v>
      </c>
      <c r="I3232" s="9">
        <f ca="1">RAND()*(Packaging[[#This Row],[Ordering cost]]+Packaging[[#This Row],[Holding cost]])+0.2</f>
        <v>0.51713617406728796</v>
      </c>
      <c r="J3232" s="9">
        <f ca="1">SUM(Packaging[[#This Row],[Purchase Cost]:[Taxes]])</f>
        <v>43.517136174067289</v>
      </c>
      <c r="K3232" s="9" t="str">
        <f>TEXT(Packaging[[#This Row],[Deliverydate_C]],"mmm")</f>
        <v>Jan</v>
      </c>
      <c r="L3232" s="9"/>
      <c r="M3232" s="9" t="s">
        <v>220</v>
      </c>
    </row>
    <row r="3233" spans="3:13" x14ac:dyDescent="0.25">
      <c r="C3233" s="9">
        <f t="shared" ca="1" si="267"/>
        <v>22</v>
      </c>
      <c r="D3233" s="9" cm="1">
        <f t="array" aca="1" ref="D3233" ca="1">_xlfn.ANCHORARRAY(C3233)*0.05</f>
        <v>1.1000000000000001</v>
      </c>
      <c r="E3233" s="9">
        <f t="shared" ca="1" si="268"/>
        <v>1</v>
      </c>
      <c r="F3233" s="9">
        <f t="shared" ca="1" si="266"/>
        <v>4</v>
      </c>
      <c r="G3233" s="9">
        <f t="shared" ca="1" si="269"/>
        <v>15</v>
      </c>
      <c r="H3233" s="9">
        <f t="shared" ca="1" si="270"/>
        <v>4</v>
      </c>
      <c r="I3233" s="9">
        <f ca="1">RAND()*(Packaging[[#This Row],[Ordering cost]]+Packaging[[#This Row],[Holding cost]])+0.2</f>
        <v>0.2145138793860242</v>
      </c>
      <c r="J3233" s="9">
        <f ca="1">SUM(Packaging[[#This Row],[Purchase Cost]:[Taxes]])</f>
        <v>47.314513879386027</v>
      </c>
      <c r="K3233" s="9" t="str">
        <f>TEXT(Packaging[[#This Row],[Deliverydate_C]],"mmm")</f>
        <v>Jan</v>
      </c>
      <c r="L3233" s="9"/>
      <c r="M3233" s="9" t="s">
        <v>220</v>
      </c>
    </row>
    <row r="3234" spans="3:13" x14ac:dyDescent="0.25">
      <c r="C3234" s="9">
        <f t="shared" ca="1" si="267"/>
        <v>27</v>
      </c>
      <c r="D3234" s="9" cm="1">
        <f t="array" aca="1" ref="D3234" ca="1">_xlfn.ANCHORARRAY(C3234)*0.05</f>
        <v>1.35</v>
      </c>
      <c r="E3234" s="9">
        <f t="shared" ca="1" si="268"/>
        <v>2</v>
      </c>
      <c r="F3234" s="9">
        <f t="shared" ca="1" si="266"/>
        <v>4</v>
      </c>
      <c r="G3234" s="9">
        <f t="shared" ca="1" si="269"/>
        <v>12</v>
      </c>
      <c r="H3234" s="9">
        <f t="shared" ca="1" si="270"/>
        <v>3</v>
      </c>
      <c r="I3234" s="9">
        <f ca="1">RAND()*(Packaging[[#This Row],[Ordering cost]]+Packaging[[#This Row],[Holding cost]])+0.2</f>
        <v>0.25055225290373223</v>
      </c>
      <c r="J3234" s="9">
        <f ca="1">SUM(Packaging[[#This Row],[Purchase Cost]:[Taxes]])</f>
        <v>49.600552252903732</v>
      </c>
      <c r="K3234" s="9" t="str">
        <f>TEXT(Packaging[[#This Row],[Deliverydate_C]],"mmm")</f>
        <v>Jan</v>
      </c>
      <c r="L3234" s="9"/>
      <c r="M3234" s="9" t="s">
        <v>220</v>
      </c>
    </row>
    <row r="3235" spans="3:13" x14ac:dyDescent="0.25">
      <c r="C3235" s="9">
        <f t="shared" ca="1" si="267"/>
        <v>20</v>
      </c>
      <c r="D3235" s="9" cm="1">
        <f t="array" aca="1" ref="D3235" ca="1">_xlfn.ANCHORARRAY(C3235)*0.05</f>
        <v>1</v>
      </c>
      <c r="E3235" s="9">
        <f t="shared" ca="1" si="268"/>
        <v>1</v>
      </c>
      <c r="F3235" s="9">
        <f t="shared" ca="1" si="266"/>
        <v>3</v>
      </c>
      <c r="G3235" s="9">
        <f t="shared" ca="1" si="269"/>
        <v>10</v>
      </c>
      <c r="H3235" s="9">
        <f t="shared" ca="1" si="270"/>
        <v>2</v>
      </c>
      <c r="I3235" s="9">
        <f ca="1">RAND()*(Packaging[[#This Row],[Ordering cost]]+Packaging[[#This Row],[Holding cost]])+0.2</f>
        <v>1.4714998104756674</v>
      </c>
      <c r="J3235" s="9">
        <f ca="1">SUM(Packaging[[#This Row],[Purchase Cost]:[Taxes]])</f>
        <v>38.47149981047567</v>
      </c>
      <c r="K3235" s="9" t="str">
        <f>TEXT(Packaging[[#This Row],[Deliverydate_C]],"mmm")</f>
        <v>Jan</v>
      </c>
      <c r="L3235" s="9"/>
      <c r="M3235" s="9" t="s">
        <v>220</v>
      </c>
    </row>
    <row r="3236" spans="3:13" x14ac:dyDescent="0.25">
      <c r="C3236" s="9">
        <f t="shared" ca="1" si="267"/>
        <v>20</v>
      </c>
      <c r="D3236" s="9" cm="1">
        <f t="array" aca="1" ref="D3236" ca="1">_xlfn.ANCHORARRAY(C3236)*0.05</f>
        <v>1</v>
      </c>
      <c r="E3236" s="9">
        <f t="shared" ca="1" si="268"/>
        <v>2</v>
      </c>
      <c r="F3236" s="9">
        <f t="shared" ca="1" si="266"/>
        <v>4</v>
      </c>
      <c r="G3236" s="9">
        <f t="shared" ca="1" si="269"/>
        <v>11</v>
      </c>
      <c r="H3236" s="9">
        <f t="shared" ca="1" si="270"/>
        <v>4</v>
      </c>
      <c r="I3236" s="9">
        <f ca="1">RAND()*(Packaging[[#This Row],[Ordering cost]]+Packaging[[#This Row],[Holding cost]])+0.2</f>
        <v>2.3721346008858415</v>
      </c>
      <c r="J3236" s="9">
        <f ca="1">SUM(Packaging[[#This Row],[Purchase Cost]:[Taxes]])</f>
        <v>44.372134600885843</v>
      </c>
      <c r="K3236" s="9" t="str">
        <f>TEXT(Packaging[[#This Row],[Deliverydate_C]],"mmm")</f>
        <v>Jan</v>
      </c>
      <c r="L3236" s="9"/>
      <c r="M3236" s="9" t="s">
        <v>219</v>
      </c>
    </row>
    <row r="3237" spans="3:13" x14ac:dyDescent="0.25">
      <c r="C3237" s="9">
        <f t="shared" ca="1" si="267"/>
        <v>30</v>
      </c>
      <c r="D3237" s="9" cm="1">
        <f t="array" aca="1" ref="D3237" ca="1">_xlfn.ANCHORARRAY(C3237)*0.05</f>
        <v>1.5</v>
      </c>
      <c r="E3237" s="9">
        <f t="shared" ca="1" si="268"/>
        <v>1</v>
      </c>
      <c r="F3237" s="9">
        <f t="shared" ca="1" si="266"/>
        <v>4</v>
      </c>
      <c r="G3237" s="9">
        <f t="shared" ca="1" si="269"/>
        <v>11</v>
      </c>
      <c r="H3237" s="9">
        <f t="shared" ca="1" si="270"/>
        <v>5</v>
      </c>
      <c r="I3237" s="9">
        <f ca="1">RAND()*(Packaging[[#This Row],[Ordering cost]]+Packaging[[#This Row],[Holding cost]])+0.2</f>
        <v>2.3373272929615627</v>
      </c>
      <c r="J3237" s="9">
        <f ca="1">SUM(Packaging[[#This Row],[Purchase Cost]:[Taxes]])</f>
        <v>54.837327292961561</v>
      </c>
      <c r="K3237" s="9" t="str">
        <f>TEXT(Packaging[[#This Row],[Deliverydate_C]],"mmm")</f>
        <v>Jan</v>
      </c>
      <c r="L3237" s="9"/>
      <c r="M3237" s="9" t="s">
        <v>220</v>
      </c>
    </row>
    <row r="3238" spans="3:13" x14ac:dyDescent="0.25">
      <c r="C3238" s="9">
        <f t="shared" ca="1" si="267"/>
        <v>29</v>
      </c>
      <c r="D3238" s="9" cm="1">
        <f t="array" aca="1" ref="D3238" ca="1">_xlfn.ANCHORARRAY(C3238)*0.05</f>
        <v>1.4500000000000002</v>
      </c>
      <c r="E3238" s="9">
        <f t="shared" ca="1" si="268"/>
        <v>1</v>
      </c>
      <c r="F3238" s="9">
        <f t="shared" ca="1" si="266"/>
        <v>4</v>
      </c>
      <c r="G3238" s="9">
        <f t="shared" ca="1" si="269"/>
        <v>10</v>
      </c>
      <c r="H3238" s="9">
        <f t="shared" ca="1" si="270"/>
        <v>4</v>
      </c>
      <c r="I3238" s="9">
        <f ca="1">RAND()*(Packaging[[#This Row],[Ordering cost]]+Packaging[[#This Row],[Holding cost]])+0.2</f>
        <v>1.7551429142421273</v>
      </c>
      <c r="J3238" s="9">
        <f ca="1">SUM(Packaging[[#This Row],[Purchase Cost]:[Taxes]])</f>
        <v>51.205142914242131</v>
      </c>
      <c r="K3238" s="9" t="str">
        <f>TEXT(Packaging[[#This Row],[Deliverydate_C]],"mmm")</f>
        <v>Jan</v>
      </c>
      <c r="L3238" s="9"/>
      <c r="M3238" s="9" t="s">
        <v>219</v>
      </c>
    </row>
    <row r="3239" spans="3:13" x14ac:dyDescent="0.25">
      <c r="C3239" s="9">
        <f t="shared" ca="1" si="267"/>
        <v>20</v>
      </c>
      <c r="D3239" s="9" cm="1">
        <f t="array" aca="1" ref="D3239" ca="1">_xlfn.ANCHORARRAY(C3239)*0.05</f>
        <v>1</v>
      </c>
      <c r="E3239" s="9">
        <f t="shared" ca="1" si="268"/>
        <v>1</v>
      </c>
      <c r="F3239" s="9">
        <f t="shared" ca="1" si="266"/>
        <v>3</v>
      </c>
      <c r="G3239" s="9">
        <f t="shared" ca="1" si="269"/>
        <v>15</v>
      </c>
      <c r="H3239" s="9">
        <f t="shared" ca="1" si="270"/>
        <v>3</v>
      </c>
      <c r="I3239" s="9">
        <f ca="1">RAND()*(Packaging[[#This Row],[Ordering cost]]+Packaging[[#This Row],[Holding cost]])+0.2</f>
        <v>1.9410069728601926</v>
      </c>
      <c r="J3239" s="9">
        <f ca="1">SUM(Packaging[[#This Row],[Purchase Cost]:[Taxes]])</f>
        <v>44.941006972860194</v>
      </c>
      <c r="K3239" s="9" t="str">
        <f>TEXT(Packaging[[#This Row],[Deliverydate_C]],"mmm")</f>
        <v>Jan</v>
      </c>
      <c r="L3239" s="9"/>
      <c r="M3239" s="9" t="s">
        <v>219</v>
      </c>
    </row>
    <row r="3240" spans="3:13" x14ac:dyDescent="0.25">
      <c r="C3240" s="9">
        <f t="shared" ca="1" si="267"/>
        <v>29</v>
      </c>
      <c r="D3240" s="9" cm="1">
        <f t="array" aca="1" ref="D3240" ca="1">_xlfn.ANCHORARRAY(C3240)*0.05</f>
        <v>1.4500000000000002</v>
      </c>
      <c r="E3240" s="9">
        <f t="shared" ca="1" si="268"/>
        <v>1</v>
      </c>
      <c r="F3240" s="9">
        <f t="shared" ca="1" si="266"/>
        <v>4</v>
      </c>
      <c r="G3240" s="9">
        <f t="shared" ca="1" si="269"/>
        <v>15</v>
      </c>
      <c r="H3240" s="9">
        <f t="shared" ca="1" si="270"/>
        <v>3</v>
      </c>
      <c r="I3240" s="9">
        <f ca="1">RAND()*(Packaging[[#This Row],[Ordering cost]]+Packaging[[#This Row],[Holding cost]])+0.2</f>
        <v>2.4204908087632613</v>
      </c>
      <c r="J3240" s="9">
        <f ca="1">SUM(Packaging[[#This Row],[Purchase Cost]:[Taxes]])</f>
        <v>55.870490808763265</v>
      </c>
      <c r="K3240" s="9" t="str">
        <f>TEXT(Packaging[[#This Row],[Deliverydate_C]],"mmm")</f>
        <v>Jan</v>
      </c>
      <c r="L3240" s="9"/>
      <c r="M3240" s="9" t="s">
        <v>219</v>
      </c>
    </row>
    <row r="3241" spans="3:13" x14ac:dyDescent="0.25">
      <c r="C3241" s="9">
        <f t="shared" ca="1" si="267"/>
        <v>26</v>
      </c>
      <c r="D3241" s="9" cm="1">
        <f t="array" aca="1" ref="D3241" ca="1">_xlfn.ANCHORARRAY(C3241)*0.05</f>
        <v>1.3</v>
      </c>
      <c r="E3241" s="9">
        <f t="shared" ca="1" si="268"/>
        <v>2</v>
      </c>
      <c r="F3241" s="9">
        <f t="shared" ca="1" si="266"/>
        <v>3</v>
      </c>
      <c r="G3241" s="9">
        <f t="shared" ca="1" si="269"/>
        <v>11</v>
      </c>
      <c r="H3241" s="9">
        <f t="shared" ca="1" si="270"/>
        <v>4</v>
      </c>
      <c r="I3241" s="9">
        <f ca="1">RAND()*(Packaging[[#This Row],[Ordering cost]]+Packaging[[#This Row],[Holding cost]])+0.2</f>
        <v>1.559302065578428</v>
      </c>
      <c r="J3241" s="9">
        <f ca="1">SUM(Packaging[[#This Row],[Purchase Cost]:[Taxes]])</f>
        <v>48.859302065578426</v>
      </c>
      <c r="K3241" s="9" t="str">
        <f>TEXT(Packaging[[#This Row],[Deliverydate_C]],"mmm")</f>
        <v>Jan</v>
      </c>
      <c r="L3241" s="9"/>
      <c r="M3241" s="9" t="s">
        <v>220</v>
      </c>
    </row>
    <row r="3242" spans="3:13" x14ac:dyDescent="0.25">
      <c r="C3242" s="9">
        <f t="shared" ca="1" si="267"/>
        <v>28</v>
      </c>
      <c r="D3242" s="9" cm="1">
        <f t="array" aca="1" ref="D3242" ca="1">_xlfn.ANCHORARRAY(C3242)*0.05</f>
        <v>1.4000000000000001</v>
      </c>
      <c r="E3242" s="9">
        <f t="shared" ca="1" si="268"/>
        <v>2</v>
      </c>
      <c r="F3242" s="9">
        <f t="shared" ca="1" si="266"/>
        <v>3</v>
      </c>
      <c r="G3242" s="9">
        <f t="shared" ca="1" si="269"/>
        <v>15</v>
      </c>
      <c r="H3242" s="9">
        <f t="shared" ca="1" si="270"/>
        <v>5</v>
      </c>
      <c r="I3242" s="9">
        <f ca="1">RAND()*(Packaging[[#This Row],[Ordering cost]]+Packaging[[#This Row],[Holding cost]])+0.2</f>
        <v>2.0595064580596896</v>
      </c>
      <c r="J3242" s="9">
        <f ca="1">SUM(Packaging[[#This Row],[Purchase Cost]:[Taxes]])</f>
        <v>56.459506458059685</v>
      </c>
      <c r="K3242" s="9" t="str">
        <f>TEXT(Packaging[[#This Row],[Deliverydate_C]],"mmm")</f>
        <v>Jan</v>
      </c>
      <c r="L3242" s="9"/>
      <c r="M3242" s="9" t="s">
        <v>220</v>
      </c>
    </row>
    <row r="3243" spans="3:13" x14ac:dyDescent="0.25">
      <c r="C3243" s="9">
        <f t="shared" ca="1" si="267"/>
        <v>23</v>
      </c>
      <c r="D3243" s="9" cm="1">
        <f t="array" aca="1" ref="D3243" ca="1">_xlfn.ANCHORARRAY(C3243)*0.05</f>
        <v>1.1500000000000001</v>
      </c>
      <c r="E3243" s="9">
        <f t="shared" ca="1" si="268"/>
        <v>1</v>
      </c>
      <c r="F3243" s="9">
        <f t="shared" ca="1" si="266"/>
        <v>4</v>
      </c>
      <c r="G3243" s="9">
        <f t="shared" ca="1" si="269"/>
        <v>10</v>
      </c>
      <c r="H3243" s="9">
        <f t="shared" ca="1" si="270"/>
        <v>2</v>
      </c>
      <c r="I3243" s="9">
        <f ca="1">RAND()*(Packaging[[#This Row],[Ordering cost]]+Packaging[[#This Row],[Holding cost]])+0.2</f>
        <v>1.5937424314856978</v>
      </c>
      <c r="J3243" s="9">
        <f ca="1">SUM(Packaging[[#This Row],[Purchase Cost]:[Taxes]])</f>
        <v>42.7437424314857</v>
      </c>
      <c r="K3243" s="9" t="str">
        <f>TEXT(Packaging[[#This Row],[Deliverydate_C]],"mmm")</f>
        <v>Jan</v>
      </c>
      <c r="L3243" s="9"/>
      <c r="M3243" s="9" t="s">
        <v>220</v>
      </c>
    </row>
    <row r="3244" spans="3:13" x14ac:dyDescent="0.25">
      <c r="C3244" s="9">
        <f t="shared" ca="1" si="267"/>
        <v>26</v>
      </c>
      <c r="D3244" s="9" cm="1">
        <f t="array" aca="1" ref="D3244" ca="1">_xlfn.ANCHORARRAY(C3244)*0.05</f>
        <v>1.3</v>
      </c>
      <c r="E3244" s="9">
        <f t="shared" ca="1" si="268"/>
        <v>1</v>
      </c>
      <c r="F3244" s="9">
        <f t="shared" ca="1" si="266"/>
        <v>3</v>
      </c>
      <c r="G3244" s="9">
        <f t="shared" ca="1" si="269"/>
        <v>10</v>
      </c>
      <c r="H3244" s="9">
        <f t="shared" ca="1" si="270"/>
        <v>3</v>
      </c>
      <c r="I3244" s="9">
        <f ca="1">RAND()*(Packaging[[#This Row],[Ordering cost]]+Packaging[[#This Row],[Holding cost]])+0.2</f>
        <v>1.2704050322237115</v>
      </c>
      <c r="J3244" s="9">
        <f ca="1">SUM(Packaging[[#This Row],[Purchase Cost]:[Taxes]])</f>
        <v>45.570405032223711</v>
      </c>
      <c r="K3244" s="9" t="str">
        <f>TEXT(Packaging[[#This Row],[Deliverydate_C]],"mmm")</f>
        <v>Jan</v>
      </c>
      <c r="L3244" s="9"/>
      <c r="M3244" s="9" t="s">
        <v>221</v>
      </c>
    </row>
    <row r="3245" spans="3:13" x14ac:dyDescent="0.25">
      <c r="C3245" s="9">
        <f t="shared" ca="1" si="267"/>
        <v>23</v>
      </c>
      <c r="D3245" s="9" cm="1">
        <f t="array" aca="1" ref="D3245" ca="1">_xlfn.ANCHORARRAY(C3245)*0.05</f>
        <v>1.1500000000000001</v>
      </c>
      <c r="E3245" s="9">
        <f t="shared" ca="1" si="268"/>
        <v>1</v>
      </c>
      <c r="F3245" s="9">
        <f t="shared" ca="1" si="266"/>
        <v>4</v>
      </c>
      <c r="G3245" s="9">
        <f t="shared" ca="1" si="269"/>
        <v>11</v>
      </c>
      <c r="H3245" s="9">
        <f t="shared" ca="1" si="270"/>
        <v>5</v>
      </c>
      <c r="I3245" s="9">
        <f ca="1">RAND()*(Packaging[[#This Row],[Ordering cost]]+Packaging[[#This Row],[Holding cost]])+0.2</f>
        <v>1.5409836972759854</v>
      </c>
      <c r="J3245" s="9">
        <f ca="1">SUM(Packaging[[#This Row],[Purchase Cost]:[Taxes]])</f>
        <v>46.690983697275982</v>
      </c>
      <c r="K3245" s="9" t="str">
        <f>TEXT(Packaging[[#This Row],[Deliverydate_C]],"mmm")</f>
        <v>Jan</v>
      </c>
      <c r="L3245" s="9"/>
      <c r="M3245" s="9" t="s">
        <v>220</v>
      </c>
    </row>
    <row r="3246" spans="3:13" x14ac:dyDescent="0.25">
      <c r="C3246" s="9">
        <f t="shared" ca="1" si="267"/>
        <v>27</v>
      </c>
      <c r="D3246" s="9" cm="1">
        <f t="array" aca="1" ref="D3246" ca="1">_xlfn.ANCHORARRAY(C3246)*0.05</f>
        <v>1.35</v>
      </c>
      <c r="E3246" s="9">
        <f t="shared" ca="1" si="268"/>
        <v>2</v>
      </c>
      <c r="F3246" s="9">
        <f t="shared" ca="1" si="266"/>
        <v>4</v>
      </c>
      <c r="G3246" s="9">
        <f t="shared" ca="1" si="269"/>
        <v>14</v>
      </c>
      <c r="H3246" s="9">
        <f t="shared" ca="1" si="270"/>
        <v>4</v>
      </c>
      <c r="I3246" s="9">
        <f ca="1">RAND()*(Packaging[[#This Row],[Ordering cost]]+Packaging[[#This Row],[Holding cost]])+0.2</f>
        <v>2.0267281088190119</v>
      </c>
      <c r="J3246" s="9">
        <f ca="1">SUM(Packaging[[#This Row],[Purchase Cost]:[Taxes]])</f>
        <v>54.376728108819016</v>
      </c>
      <c r="K3246" s="9" t="str">
        <f>TEXT(Packaging[[#This Row],[Deliverydate_C]],"mmm")</f>
        <v>Jan</v>
      </c>
      <c r="L3246" s="9"/>
      <c r="M3246" s="9" t="s">
        <v>220</v>
      </c>
    </row>
    <row r="3247" spans="3:13" x14ac:dyDescent="0.25">
      <c r="C3247" s="9">
        <f t="shared" ca="1" si="267"/>
        <v>26</v>
      </c>
      <c r="D3247" s="9" cm="1">
        <f t="array" aca="1" ref="D3247" ca="1">_xlfn.ANCHORARRAY(C3247)*0.05</f>
        <v>1.3</v>
      </c>
      <c r="E3247" s="9">
        <f t="shared" ca="1" si="268"/>
        <v>1</v>
      </c>
      <c r="F3247" s="9">
        <f t="shared" ca="1" si="266"/>
        <v>3</v>
      </c>
      <c r="G3247" s="9">
        <f t="shared" ca="1" si="269"/>
        <v>10</v>
      </c>
      <c r="H3247" s="9">
        <f t="shared" ca="1" si="270"/>
        <v>3</v>
      </c>
      <c r="I3247" s="9">
        <f ca="1">RAND()*(Packaging[[#This Row],[Ordering cost]]+Packaging[[#This Row],[Holding cost]])+0.2</f>
        <v>0.28034498212956338</v>
      </c>
      <c r="J3247" s="9">
        <f ca="1">SUM(Packaging[[#This Row],[Purchase Cost]:[Taxes]])</f>
        <v>44.58034498212956</v>
      </c>
      <c r="K3247" s="9" t="str">
        <f>TEXT(Packaging[[#This Row],[Deliverydate_C]],"mmm")</f>
        <v>Jan</v>
      </c>
      <c r="L3247" s="9"/>
      <c r="M3247" s="9" t="s">
        <v>220</v>
      </c>
    </row>
    <row r="3248" spans="3:13" x14ac:dyDescent="0.25">
      <c r="C3248" s="9">
        <f t="shared" ca="1" si="267"/>
        <v>30</v>
      </c>
      <c r="D3248" s="9" cm="1">
        <f t="array" aca="1" ref="D3248" ca="1">_xlfn.ANCHORARRAY(C3248)*0.05</f>
        <v>1.5</v>
      </c>
      <c r="E3248" s="9">
        <f t="shared" ca="1" si="268"/>
        <v>2</v>
      </c>
      <c r="F3248" s="9">
        <f t="shared" ca="1" si="266"/>
        <v>3</v>
      </c>
      <c r="G3248" s="9">
        <f t="shared" ca="1" si="269"/>
        <v>11</v>
      </c>
      <c r="H3248" s="9">
        <f t="shared" ca="1" si="270"/>
        <v>5</v>
      </c>
      <c r="I3248" s="9">
        <f ca="1">RAND()*(Packaging[[#This Row],[Ordering cost]]+Packaging[[#This Row],[Holding cost]])+0.2</f>
        <v>1.369176581054151</v>
      </c>
      <c r="J3248" s="9">
        <f ca="1">SUM(Packaging[[#This Row],[Purchase Cost]:[Taxes]])</f>
        <v>53.869176581054148</v>
      </c>
      <c r="K3248" s="9" t="str">
        <f>TEXT(Packaging[[#This Row],[Deliverydate_C]],"mmm")</f>
        <v>Jan</v>
      </c>
      <c r="L3248" s="9"/>
      <c r="M3248" s="9" t="s">
        <v>221</v>
      </c>
    </row>
    <row r="3249" spans="3:13" x14ac:dyDescent="0.25">
      <c r="C3249" s="9">
        <f t="shared" ca="1" si="267"/>
        <v>20</v>
      </c>
      <c r="D3249" s="9" cm="1">
        <f t="array" aca="1" ref="D3249" ca="1">_xlfn.ANCHORARRAY(C3249)*0.05</f>
        <v>1</v>
      </c>
      <c r="E3249" s="9">
        <f t="shared" ca="1" si="268"/>
        <v>1</v>
      </c>
      <c r="F3249" s="9">
        <f t="shared" ca="1" si="266"/>
        <v>4</v>
      </c>
      <c r="G3249" s="9">
        <f t="shared" ca="1" si="269"/>
        <v>14</v>
      </c>
      <c r="H3249" s="9">
        <f t="shared" ca="1" si="270"/>
        <v>5</v>
      </c>
      <c r="I3249" s="9">
        <f ca="1">RAND()*(Packaging[[#This Row],[Ordering cost]]+Packaging[[#This Row],[Holding cost]])+0.2</f>
        <v>0.90734010882226968</v>
      </c>
      <c r="J3249" s="9">
        <f ca="1">SUM(Packaging[[#This Row],[Purchase Cost]:[Taxes]])</f>
        <v>45.907340108822268</v>
      </c>
      <c r="K3249" s="9" t="str">
        <f>TEXT(Packaging[[#This Row],[Deliverydate_C]],"mmm")</f>
        <v>Jan</v>
      </c>
      <c r="L3249" s="9"/>
      <c r="M3249" s="9" t="s">
        <v>220</v>
      </c>
    </row>
    <row r="3250" spans="3:13" x14ac:dyDescent="0.25">
      <c r="C3250" s="9">
        <f t="shared" ca="1" si="267"/>
        <v>21</v>
      </c>
      <c r="D3250" s="9" cm="1">
        <f t="array" aca="1" ref="D3250" ca="1">_xlfn.ANCHORARRAY(C3250)*0.05</f>
        <v>1.05</v>
      </c>
      <c r="E3250" s="9">
        <f t="shared" ca="1" si="268"/>
        <v>2</v>
      </c>
      <c r="F3250" s="9">
        <f t="shared" ca="1" si="266"/>
        <v>3</v>
      </c>
      <c r="G3250" s="9">
        <f t="shared" ca="1" si="269"/>
        <v>15</v>
      </c>
      <c r="H3250" s="9">
        <f t="shared" ca="1" si="270"/>
        <v>4</v>
      </c>
      <c r="I3250" s="9">
        <f ca="1">RAND()*(Packaging[[#This Row],[Ordering cost]]+Packaging[[#This Row],[Holding cost]])+0.2</f>
        <v>1.1761158452992959</v>
      </c>
      <c r="J3250" s="9">
        <f ca="1">SUM(Packaging[[#This Row],[Purchase Cost]:[Taxes]])</f>
        <v>47.22611584529929</v>
      </c>
      <c r="K3250" s="9" t="str">
        <f>TEXT(Packaging[[#This Row],[Deliverydate_C]],"mmm")</f>
        <v>Jan</v>
      </c>
      <c r="L3250" s="9"/>
      <c r="M3250" s="9" t="s">
        <v>220</v>
      </c>
    </row>
    <row r="3251" spans="3:13" x14ac:dyDescent="0.25">
      <c r="C3251" s="9">
        <f t="shared" ca="1" si="267"/>
        <v>27</v>
      </c>
      <c r="D3251" s="9" cm="1">
        <f t="array" aca="1" ref="D3251" ca="1">_xlfn.ANCHORARRAY(C3251)*0.05</f>
        <v>1.35</v>
      </c>
      <c r="E3251" s="9">
        <f t="shared" ca="1" si="268"/>
        <v>1</v>
      </c>
      <c r="F3251" s="9">
        <f t="shared" ca="1" si="266"/>
        <v>4</v>
      </c>
      <c r="G3251" s="9">
        <f t="shared" ca="1" si="269"/>
        <v>11</v>
      </c>
      <c r="H3251" s="9">
        <f t="shared" ca="1" si="270"/>
        <v>5</v>
      </c>
      <c r="I3251" s="9">
        <f ca="1">RAND()*(Packaging[[#This Row],[Ordering cost]]+Packaging[[#This Row],[Holding cost]])+0.2</f>
        <v>0.98151988847615201</v>
      </c>
      <c r="J3251" s="9">
        <f ca="1">SUM(Packaging[[#This Row],[Purchase Cost]:[Taxes]])</f>
        <v>50.331519888476151</v>
      </c>
      <c r="K3251" s="9" t="str">
        <f>TEXT(Packaging[[#This Row],[Deliverydate_C]],"mmm")</f>
        <v>Jan</v>
      </c>
      <c r="L3251" s="9"/>
      <c r="M3251" s="9" t="s">
        <v>221</v>
      </c>
    </row>
    <row r="3252" spans="3:13" x14ac:dyDescent="0.25">
      <c r="C3252" s="9">
        <f t="shared" ca="1" si="267"/>
        <v>28</v>
      </c>
      <c r="D3252" s="9" cm="1">
        <f t="array" aca="1" ref="D3252" ca="1">_xlfn.ANCHORARRAY(C3252)*0.05</f>
        <v>1.4000000000000001</v>
      </c>
      <c r="E3252" s="9">
        <f t="shared" ca="1" si="268"/>
        <v>2</v>
      </c>
      <c r="F3252" s="9">
        <f t="shared" ca="1" si="266"/>
        <v>3</v>
      </c>
      <c r="G3252" s="9">
        <f t="shared" ca="1" si="269"/>
        <v>13</v>
      </c>
      <c r="H3252" s="9">
        <f t="shared" ca="1" si="270"/>
        <v>2</v>
      </c>
      <c r="I3252" s="9">
        <f ca="1">RAND()*(Packaging[[#This Row],[Ordering cost]]+Packaging[[#This Row],[Holding cost]])+0.2</f>
        <v>2.477377809524524</v>
      </c>
      <c r="J3252" s="9">
        <f ca="1">SUM(Packaging[[#This Row],[Purchase Cost]:[Taxes]])</f>
        <v>51.877377809524525</v>
      </c>
      <c r="K3252" s="9" t="str">
        <f>TEXT(Packaging[[#This Row],[Deliverydate_C]],"mmm")</f>
        <v>Jan</v>
      </c>
      <c r="L3252" s="9"/>
      <c r="M3252" s="9" t="s">
        <v>221</v>
      </c>
    </row>
    <row r="3253" spans="3:13" x14ac:dyDescent="0.25">
      <c r="C3253" s="9">
        <f t="shared" ca="1" si="267"/>
        <v>20</v>
      </c>
      <c r="D3253" s="9" cm="1">
        <f t="array" aca="1" ref="D3253" ca="1">_xlfn.ANCHORARRAY(C3253)*0.05</f>
        <v>1</v>
      </c>
      <c r="E3253" s="9">
        <f t="shared" ca="1" si="268"/>
        <v>1</v>
      </c>
      <c r="F3253" s="9">
        <f t="shared" ca="1" si="266"/>
        <v>3</v>
      </c>
      <c r="G3253" s="9">
        <f t="shared" ca="1" si="269"/>
        <v>14</v>
      </c>
      <c r="H3253" s="9">
        <f t="shared" ca="1" si="270"/>
        <v>2</v>
      </c>
      <c r="I3253" s="9">
        <f ca="1">RAND()*(Packaging[[#This Row],[Ordering cost]]+Packaging[[#This Row],[Holding cost]])+0.2</f>
        <v>0.97563837885531046</v>
      </c>
      <c r="J3253" s="9">
        <f ca="1">SUM(Packaging[[#This Row],[Purchase Cost]:[Taxes]])</f>
        <v>41.975638378855308</v>
      </c>
      <c r="K3253" s="9" t="str">
        <f>TEXT(Packaging[[#This Row],[Deliverydate_C]],"mmm")</f>
        <v>Jan</v>
      </c>
      <c r="L3253" s="9"/>
      <c r="M3253" s="9" t="s">
        <v>221</v>
      </c>
    </row>
    <row r="3254" spans="3:13" x14ac:dyDescent="0.25">
      <c r="C3254" s="9">
        <f t="shared" ca="1" si="267"/>
        <v>29</v>
      </c>
      <c r="D3254" s="9" cm="1">
        <f t="array" aca="1" ref="D3254" ca="1">_xlfn.ANCHORARRAY(C3254)*0.05</f>
        <v>1.4500000000000002</v>
      </c>
      <c r="E3254" s="9">
        <f t="shared" ca="1" si="268"/>
        <v>2</v>
      </c>
      <c r="F3254" s="9">
        <f t="shared" ca="1" si="266"/>
        <v>4</v>
      </c>
      <c r="G3254" s="9">
        <f t="shared" ca="1" si="269"/>
        <v>14</v>
      </c>
      <c r="H3254" s="9">
        <f t="shared" ca="1" si="270"/>
        <v>5</v>
      </c>
      <c r="I3254" s="9">
        <f ca="1">RAND()*(Packaging[[#This Row],[Ordering cost]]+Packaging[[#This Row],[Holding cost]])+0.2</f>
        <v>3.5850751658457525</v>
      </c>
      <c r="J3254" s="9">
        <f ca="1">SUM(Packaging[[#This Row],[Purchase Cost]:[Taxes]])</f>
        <v>59.035075165845754</v>
      </c>
      <c r="K3254" s="9" t="str">
        <f>TEXT(Packaging[[#This Row],[Deliverydate_C]],"mmm")</f>
        <v>Jan</v>
      </c>
      <c r="L3254" s="9"/>
      <c r="M3254" s="9" t="s">
        <v>220</v>
      </c>
    </row>
    <row r="3255" spans="3:13" x14ac:dyDescent="0.25">
      <c r="C3255" s="9">
        <f t="shared" ca="1" si="267"/>
        <v>24</v>
      </c>
      <c r="D3255" s="9" cm="1">
        <f t="array" aca="1" ref="D3255" ca="1">_xlfn.ANCHORARRAY(C3255)*0.05</f>
        <v>1.2000000000000002</v>
      </c>
      <c r="E3255" s="9">
        <f t="shared" ca="1" si="268"/>
        <v>1</v>
      </c>
      <c r="F3255" s="9">
        <f t="shared" ca="1" si="266"/>
        <v>3</v>
      </c>
      <c r="G3255" s="9">
        <f t="shared" ca="1" si="269"/>
        <v>14</v>
      </c>
      <c r="H3255" s="9">
        <f t="shared" ca="1" si="270"/>
        <v>4</v>
      </c>
      <c r="I3255" s="9">
        <f ca="1">RAND()*(Packaging[[#This Row],[Ordering cost]]+Packaging[[#This Row],[Holding cost]])+0.2</f>
        <v>0.24673546459776879</v>
      </c>
      <c r="J3255" s="9">
        <f ca="1">SUM(Packaging[[#This Row],[Purchase Cost]:[Taxes]])</f>
        <v>47.446735464597772</v>
      </c>
      <c r="K3255" s="9" t="str">
        <f>TEXT(Packaging[[#This Row],[Deliverydate_C]],"mmm")</f>
        <v>Jan</v>
      </c>
      <c r="L3255" s="9"/>
      <c r="M3255" s="9" t="s">
        <v>220</v>
      </c>
    </row>
    <row r="3256" spans="3:13" x14ac:dyDescent="0.25">
      <c r="C3256" s="9">
        <f t="shared" ca="1" si="267"/>
        <v>30</v>
      </c>
      <c r="D3256" s="9" cm="1">
        <f t="array" aca="1" ref="D3256" ca="1">_xlfn.ANCHORARRAY(C3256)*0.05</f>
        <v>1.5</v>
      </c>
      <c r="E3256" s="9">
        <f t="shared" ca="1" si="268"/>
        <v>2</v>
      </c>
      <c r="F3256" s="9">
        <f t="shared" ca="1" si="266"/>
        <v>4</v>
      </c>
      <c r="G3256" s="9">
        <f t="shared" ca="1" si="269"/>
        <v>14</v>
      </c>
      <c r="H3256" s="9">
        <f t="shared" ca="1" si="270"/>
        <v>3</v>
      </c>
      <c r="I3256" s="9">
        <f ca="1">RAND()*(Packaging[[#This Row],[Ordering cost]]+Packaging[[#This Row],[Holding cost]])+0.2</f>
        <v>3.1794328037968604</v>
      </c>
      <c r="J3256" s="9">
        <f ca="1">SUM(Packaging[[#This Row],[Purchase Cost]:[Taxes]])</f>
        <v>57.679432803796857</v>
      </c>
      <c r="K3256" s="9" t="str">
        <f>TEXT(Packaging[[#This Row],[Deliverydate_C]],"mmm")</f>
        <v>Jan</v>
      </c>
      <c r="L3256" s="9"/>
      <c r="M3256" s="9" t="s">
        <v>220</v>
      </c>
    </row>
    <row r="3257" spans="3:13" x14ac:dyDescent="0.25">
      <c r="C3257" s="9">
        <f t="shared" ca="1" si="267"/>
        <v>30</v>
      </c>
      <c r="D3257" s="9" cm="1">
        <f t="array" aca="1" ref="D3257" ca="1">_xlfn.ANCHORARRAY(C3257)*0.05</f>
        <v>1.5</v>
      </c>
      <c r="E3257" s="9">
        <f t="shared" ca="1" si="268"/>
        <v>2</v>
      </c>
      <c r="F3257" s="9">
        <f t="shared" ca="1" si="266"/>
        <v>4</v>
      </c>
      <c r="G3257" s="9">
        <f t="shared" ca="1" si="269"/>
        <v>12</v>
      </c>
      <c r="H3257" s="9">
        <f t="shared" ca="1" si="270"/>
        <v>3</v>
      </c>
      <c r="I3257" s="9">
        <f ca="1">RAND()*(Packaging[[#This Row],[Ordering cost]]+Packaging[[#This Row],[Holding cost]])+0.2</f>
        <v>1.2394406562559694</v>
      </c>
      <c r="J3257" s="9">
        <f ca="1">SUM(Packaging[[#This Row],[Purchase Cost]:[Taxes]])</f>
        <v>53.739440656255972</v>
      </c>
      <c r="K3257" s="9" t="str">
        <f>TEXT(Packaging[[#This Row],[Deliverydate_C]],"mmm")</f>
        <v>Jan</v>
      </c>
      <c r="L3257" s="9"/>
      <c r="M3257" s="9" t="s">
        <v>220</v>
      </c>
    </row>
    <row r="3258" spans="3:13" x14ac:dyDescent="0.25">
      <c r="C3258" s="9">
        <f t="shared" ca="1" si="267"/>
        <v>24</v>
      </c>
      <c r="D3258" s="9" cm="1">
        <f t="array" aca="1" ref="D3258" ca="1">_xlfn.ANCHORARRAY(C3258)*0.05</f>
        <v>1.2000000000000002</v>
      </c>
      <c r="E3258" s="9">
        <f t="shared" ca="1" si="268"/>
        <v>2</v>
      </c>
      <c r="F3258" s="9">
        <f t="shared" ca="1" si="266"/>
        <v>4</v>
      </c>
      <c r="G3258" s="9">
        <f t="shared" ca="1" si="269"/>
        <v>13</v>
      </c>
      <c r="H3258" s="9">
        <f t="shared" ca="1" si="270"/>
        <v>5</v>
      </c>
      <c r="I3258" s="9">
        <f ca="1">RAND()*(Packaging[[#This Row],[Ordering cost]]+Packaging[[#This Row],[Holding cost]])+0.2</f>
        <v>0.82202997628031405</v>
      </c>
      <c r="J3258" s="9">
        <f ca="1">SUM(Packaging[[#This Row],[Purchase Cost]:[Taxes]])</f>
        <v>50.022029976280315</v>
      </c>
      <c r="K3258" s="9" t="str">
        <f>TEXT(Packaging[[#This Row],[Deliverydate_C]],"mmm")</f>
        <v>Jan</v>
      </c>
      <c r="L3258" s="9"/>
      <c r="M3258" s="9" t="s">
        <v>219</v>
      </c>
    </row>
    <row r="3259" spans="3:13" x14ac:dyDescent="0.25">
      <c r="C3259" s="9">
        <f t="shared" ca="1" si="267"/>
        <v>21</v>
      </c>
      <c r="D3259" s="9" cm="1">
        <f t="array" aca="1" ref="D3259" ca="1">_xlfn.ANCHORARRAY(C3259)*0.05</f>
        <v>1.05</v>
      </c>
      <c r="E3259" s="9">
        <f t="shared" ca="1" si="268"/>
        <v>2</v>
      </c>
      <c r="F3259" s="9">
        <f t="shared" ca="1" si="266"/>
        <v>4</v>
      </c>
      <c r="G3259" s="9">
        <f t="shared" ca="1" si="269"/>
        <v>11</v>
      </c>
      <c r="H3259" s="9">
        <f t="shared" ca="1" si="270"/>
        <v>2</v>
      </c>
      <c r="I3259" s="9">
        <f ca="1">RAND()*(Packaging[[#This Row],[Ordering cost]]+Packaging[[#This Row],[Holding cost]])+0.2</f>
        <v>2.3632733503765726</v>
      </c>
      <c r="J3259" s="9">
        <f ca="1">SUM(Packaging[[#This Row],[Purchase Cost]:[Taxes]])</f>
        <v>43.413273350376571</v>
      </c>
      <c r="K3259" s="9" t="str">
        <f>TEXT(Packaging[[#This Row],[Deliverydate_C]],"mmm")</f>
        <v>Jan</v>
      </c>
      <c r="L3259" s="9"/>
      <c r="M3259" s="9" t="s">
        <v>219</v>
      </c>
    </row>
    <row r="3260" spans="3:13" x14ac:dyDescent="0.25">
      <c r="C3260" s="9">
        <f t="shared" ca="1" si="267"/>
        <v>22</v>
      </c>
      <c r="D3260" s="9" cm="1">
        <f t="array" aca="1" ref="D3260" ca="1">_xlfn.ANCHORARRAY(C3260)*0.05</f>
        <v>1.1000000000000001</v>
      </c>
      <c r="E3260" s="9">
        <f t="shared" ca="1" si="268"/>
        <v>1</v>
      </c>
      <c r="F3260" s="9">
        <f t="shared" ca="1" si="266"/>
        <v>3</v>
      </c>
      <c r="G3260" s="9">
        <f t="shared" ca="1" si="269"/>
        <v>11</v>
      </c>
      <c r="H3260" s="9">
        <f t="shared" ca="1" si="270"/>
        <v>5</v>
      </c>
      <c r="I3260" s="9">
        <f ca="1">RAND()*(Packaging[[#This Row],[Ordering cost]]+Packaging[[#This Row],[Holding cost]])+0.2</f>
        <v>1.8902303972303551</v>
      </c>
      <c r="J3260" s="9">
        <f ca="1">SUM(Packaging[[#This Row],[Purchase Cost]:[Taxes]])</f>
        <v>44.990230397230356</v>
      </c>
      <c r="K3260" s="9" t="str">
        <f>TEXT(Packaging[[#This Row],[Deliverydate_C]],"mmm")</f>
        <v>Jan</v>
      </c>
      <c r="L3260" s="9"/>
      <c r="M3260" s="9" t="s">
        <v>220</v>
      </c>
    </row>
    <row r="3261" spans="3:13" x14ac:dyDescent="0.25">
      <c r="C3261" s="9">
        <f t="shared" ca="1" si="267"/>
        <v>21</v>
      </c>
      <c r="D3261" s="9" cm="1">
        <f t="array" aca="1" ref="D3261" ca="1">_xlfn.ANCHORARRAY(C3261)*0.05</f>
        <v>1.05</v>
      </c>
      <c r="E3261" s="9">
        <f t="shared" ca="1" si="268"/>
        <v>2</v>
      </c>
      <c r="F3261" s="9">
        <f t="shared" ca="1" si="266"/>
        <v>3</v>
      </c>
      <c r="G3261" s="9">
        <f t="shared" ca="1" si="269"/>
        <v>11</v>
      </c>
      <c r="H3261" s="9">
        <f t="shared" ca="1" si="270"/>
        <v>5</v>
      </c>
      <c r="I3261" s="9">
        <f ca="1">RAND()*(Packaging[[#This Row],[Ordering cost]]+Packaging[[#This Row],[Holding cost]])+0.2</f>
        <v>0.84250612120587509</v>
      </c>
      <c r="J3261" s="9">
        <f ca="1">SUM(Packaging[[#This Row],[Purchase Cost]:[Taxes]])</f>
        <v>43.892506121205869</v>
      </c>
      <c r="K3261" s="9" t="str">
        <f>TEXT(Packaging[[#This Row],[Deliverydate_C]],"mmm")</f>
        <v>Jan</v>
      </c>
      <c r="L3261" s="9"/>
      <c r="M3261" s="9" t="s">
        <v>219</v>
      </c>
    </row>
    <row r="3262" spans="3:13" x14ac:dyDescent="0.25">
      <c r="C3262" s="9">
        <f t="shared" ca="1" si="267"/>
        <v>22</v>
      </c>
      <c r="D3262" s="9" cm="1">
        <f t="array" aca="1" ref="D3262" ca="1">_xlfn.ANCHORARRAY(C3262)*0.05</f>
        <v>1.1000000000000001</v>
      </c>
      <c r="E3262" s="9">
        <f t="shared" ca="1" si="268"/>
        <v>1</v>
      </c>
      <c r="F3262" s="9">
        <f t="shared" ca="1" si="266"/>
        <v>4</v>
      </c>
      <c r="G3262" s="9">
        <f t="shared" ca="1" si="269"/>
        <v>15</v>
      </c>
      <c r="H3262" s="9">
        <f t="shared" ca="1" si="270"/>
        <v>3</v>
      </c>
      <c r="I3262" s="9">
        <f ca="1">RAND()*(Packaging[[#This Row],[Ordering cost]]+Packaging[[#This Row],[Holding cost]])+0.2</f>
        <v>0.72219256168821566</v>
      </c>
      <c r="J3262" s="9">
        <f ca="1">SUM(Packaging[[#This Row],[Purchase Cost]:[Taxes]])</f>
        <v>46.822192561688219</v>
      </c>
      <c r="K3262" s="9" t="str">
        <f>TEXT(Packaging[[#This Row],[Deliverydate_C]],"mmm")</f>
        <v>Jan</v>
      </c>
      <c r="L3262" s="9"/>
      <c r="M3262" s="9" t="s">
        <v>221</v>
      </c>
    </row>
    <row r="3263" spans="3:13" x14ac:dyDescent="0.25">
      <c r="C3263" s="9">
        <f t="shared" ca="1" si="267"/>
        <v>26</v>
      </c>
      <c r="D3263" s="9" cm="1">
        <f t="array" aca="1" ref="D3263" ca="1">_xlfn.ANCHORARRAY(C3263)*0.05</f>
        <v>1.3</v>
      </c>
      <c r="E3263" s="9">
        <f t="shared" ca="1" si="268"/>
        <v>1</v>
      </c>
      <c r="F3263" s="9">
        <f t="shared" ca="1" si="266"/>
        <v>3</v>
      </c>
      <c r="G3263" s="9">
        <f t="shared" ca="1" si="269"/>
        <v>12</v>
      </c>
      <c r="H3263" s="9">
        <f t="shared" ca="1" si="270"/>
        <v>4</v>
      </c>
      <c r="I3263" s="9">
        <f ca="1">RAND()*(Packaging[[#This Row],[Ordering cost]]+Packaging[[#This Row],[Holding cost]])+0.2</f>
        <v>1.8555130828010653</v>
      </c>
      <c r="J3263" s="9">
        <f ca="1">SUM(Packaging[[#This Row],[Purchase Cost]:[Taxes]])</f>
        <v>49.155513082801065</v>
      </c>
      <c r="K3263" s="9" t="str">
        <f>TEXT(Packaging[[#This Row],[Deliverydate_C]],"mmm")</f>
        <v>Jan</v>
      </c>
      <c r="L3263" s="9"/>
      <c r="M3263" s="9" t="s">
        <v>220</v>
      </c>
    </row>
    <row r="3264" spans="3:13" x14ac:dyDescent="0.25">
      <c r="C3264" s="9">
        <f t="shared" ca="1" si="267"/>
        <v>26</v>
      </c>
      <c r="D3264" s="9" cm="1">
        <f t="array" aca="1" ref="D3264" ca="1">_xlfn.ANCHORARRAY(C3264)*0.05</f>
        <v>1.3</v>
      </c>
      <c r="E3264" s="9">
        <f t="shared" ca="1" si="268"/>
        <v>2</v>
      </c>
      <c r="F3264" s="9">
        <f t="shared" ca="1" si="266"/>
        <v>3</v>
      </c>
      <c r="G3264" s="9">
        <f t="shared" ca="1" si="269"/>
        <v>14</v>
      </c>
      <c r="H3264" s="9">
        <f t="shared" ca="1" si="270"/>
        <v>5</v>
      </c>
      <c r="I3264" s="9">
        <f ca="1">RAND()*(Packaging[[#This Row],[Ordering cost]]+Packaging[[#This Row],[Holding cost]])+0.2</f>
        <v>1.8622391383064516</v>
      </c>
      <c r="J3264" s="9">
        <f ca="1">SUM(Packaging[[#This Row],[Purchase Cost]:[Taxes]])</f>
        <v>53.162239138306447</v>
      </c>
      <c r="K3264" s="9" t="str">
        <f>TEXT(Packaging[[#This Row],[Deliverydate_C]],"mmm")</f>
        <v>Jan</v>
      </c>
      <c r="L3264" s="9"/>
      <c r="M3264" s="9" t="s">
        <v>219</v>
      </c>
    </row>
    <row r="3265" spans="3:13" x14ac:dyDescent="0.25">
      <c r="C3265" s="9">
        <f t="shared" ca="1" si="267"/>
        <v>24</v>
      </c>
      <c r="D3265" s="9" cm="1">
        <f t="array" aca="1" ref="D3265" ca="1">_xlfn.ANCHORARRAY(C3265)*0.05</f>
        <v>1.2000000000000002</v>
      </c>
      <c r="E3265" s="9">
        <f t="shared" ca="1" si="268"/>
        <v>1</v>
      </c>
      <c r="F3265" s="9">
        <f t="shared" ca="1" si="266"/>
        <v>4</v>
      </c>
      <c r="G3265" s="9">
        <f t="shared" ca="1" si="269"/>
        <v>11</v>
      </c>
      <c r="H3265" s="9">
        <f t="shared" ca="1" si="270"/>
        <v>4</v>
      </c>
      <c r="I3265" s="9">
        <f ca="1">RAND()*(Packaging[[#This Row],[Ordering cost]]+Packaging[[#This Row],[Holding cost]])+0.2</f>
        <v>1.3797842483680627</v>
      </c>
      <c r="J3265" s="9">
        <f ca="1">SUM(Packaging[[#This Row],[Purchase Cost]:[Taxes]])</f>
        <v>46.579784248368064</v>
      </c>
      <c r="K3265" s="9" t="str">
        <f>TEXT(Packaging[[#This Row],[Deliverydate_C]],"mmm")</f>
        <v>Jan</v>
      </c>
      <c r="L3265" s="9"/>
      <c r="M3265" s="9" t="s">
        <v>221</v>
      </c>
    </row>
    <row r="3266" spans="3:13" x14ac:dyDescent="0.25">
      <c r="C3266" s="9">
        <f t="shared" ca="1" si="267"/>
        <v>28</v>
      </c>
      <c r="D3266" s="9" cm="1">
        <f t="array" aca="1" ref="D3266" ca="1">_xlfn.ANCHORARRAY(C3266)*0.05</f>
        <v>1.4000000000000001</v>
      </c>
      <c r="E3266" s="9">
        <f t="shared" ca="1" si="268"/>
        <v>2</v>
      </c>
      <c r="F3266" s="9">
        <f t="shared" ref="F3266:F3329" ca="1" si="271">RANDBETWEEN(3,4)</f>
        <v>4</v>
      </c>
      <c r="G3266" s="9">
        <f t="shared" ca="1" si="269"/>
        <v>10</v>
      </c>
      <c r="H3266" s="9">
        <f t="shared" ca="1" si="270"/>
        <v>2</v>
      </c>
      <c r="I3266" s="9">
        <f ca="1">RAND()*(Packaging[[#This Row],[Ordering cost]]+Packaging[[#This Row],[Holding cost]])+0.2</f>
        <v>0.36556873118507893</v>
      </c>
      <c r="J3266" s="9">
        <f ca="1">SUM(Packaging[[#This Row],[Purchase Cost]:[Taxes]])</f>
        <v>47.765568731185077</v>
      </c>
      <c r="K3266" s="9" t="str">
        <f>TEXT(Packaging[[#This Row],[Deliverydate_C]],"mmm")</f>
        <v>Jan</v>
      </c>
      <c r="L3266" s="9"/>
      <c r="M3266" s="9" t="s">
        <v>220</v>
      </c>
    </row>
    <row r="3267" spans="3:13" x14ac:dyDescent="0.25">
      <c r="C3267" s="9">
        <f t="shared" ca="1" si="267"/>
        <v>24</v>
      </c>
      <c r="D3267" s="9" cm="1">
        <f t="array" aca="1" ref="D3267" ca="1">_xlfn.ANCHORARRAY(C3267)*0.05</f>
        <v>1.2000000000000002</v>
      </c>
      <c r="E3267" s="9">
        <f t="shared" ca="1" si="268"/>
        <v>2</v>
      </c>
      <c r="F3267" s="9">
        <f t="shared" ca="1" si="271"/>
        <v>3</v>
      </c>
      <c r="G3267" s="9">
        <f t="shared" ca="1" si="269"/>
        <v>12</v>
      </c>
      <c r="H3267" s="9">
        <f t="shared" ca="1" si="270"/>
        <v>3</v>
      </c>
      <c r="I3267" s="9">
        <f ca="1">RAND()*(Packaging[[#This Row],[Ordering cost]]+Packaging[[#This Row],[Holding cost]])+0.2</f>
        <v>2.2950737119574911</v>
      </c>
      <c r="J3267" s="9">
        <f ca="1">SUM(Packaging[[#This Row],[Purchase Cost]:[Taxes]])</f>
        <v>47.495073711957495</v>
      </c>
      <c r="K3267" s="9" t="str">
        <f>TEXT(Packaging[[#This Row],[Deliverydate_C]],"mmm")</f>
        <v>Jan</v>
      </c>
      <c r="L3267" s="9"/>
      <c r="M3267" s="9" t="s">
        <v>220</v>
      </c>
    </row>
    <row r="3268" spans="3:13" x14ac:dyDescent="0.25">
      <c r="C3268" s="9">
        <f t="shared" ca="1" si="267"/>
        <v>21</v>
      </c>
      <c r="D3268" s="9" cm="1">
        <f t="array" aca="1" ref="D3268" ca="1">_xlfn.ANCHORARRAY(C3268)*0.05</f>
        <v>1.05</v>
      </c>
      <c r="E3268" s="9">
        <f t="shared" ca="1" si="268"/>
        <v>1</v>
      </c>
      <c r="F3268" s="9">
        <f t="shared" ca="1" si="271"/>
        <v>3</v>
      </c>
      <c r="G3268" s="9">
        <f t="shared" ca="1" si="269"/>
        <v>13</v>
      </c>
      <c r="H3268" s="9">
        <f t="shared" ca="1" si="270"/>
        <v>3</v>
      </c>
      <c r="I3268" s="9">
        <f ca="1">RAND()*(Packaging[[#This Row],[Ordering cost]]+Packaging[[#This Row],[Holding cost]])+0.2</f>
        <v>2.1800202234285213</v>
      </c>
      <c r="J3268" s="9">
        <f ca="1">SUM(Packaging[[#This Row],[Purchase Cost]:[Taxes]])</f>
        <v>44.230020223428518</v>
      </c>
      <c r="K3268" s="9" t="str">
        <f>TEXT(Packaging[[#This Row],[Deliverydate_C]],"mmm")</f>
        <v>Jan</v>
      </c>
      <c r="L3268" s="9"/>
      <c r="M3268" s="9" t="s">
        <v>219</v>
      </c>
    </row>
    <row r="3269" spans="3:13" x14ac:dyDescent="0.25">
      <c r="C3269" s="9">
        <f t="shared" ca="1" si="267"/>
        <v>24</v>
      </c>
      <c r="D3269" s="9" cm="1">
        <f t="array" aca="1" ref="D3269" ca="1">_xlfn.ANCHORARRAY(C3269)*0.05</f>
        <v>1.2000000000000002</v>
      </c>
      <c r="E3269" s="9">
        <f t="shared" ca="1" si="268"/>
        <v>2</v>
      </c>
      <c r="F3269" s="9">
        <f t="shared" ca="1" si="271"/>
        <v>4</v>
      </c>
      <c r="G3269" s="9">
        <f t="shared" ca="1" si="269"/>
        <v>14</v>
      </c>
      <c r="H3269" s="9">
        <f t="shared" ca="1" si="270"/>
        <v>2</v>
      </c>
      <c r="I3269" s="9">
        <f ca="1">RAND()*(Packaging[[#This Row],[Ordering cost]]+Packaging[[#This Row],[Holding cost]])+0.2</f>
        <v>2.8360891184459907</v>
      </c>
      <c r="J3269" s="9">
        <f ca="1">SUM(Packaging[[#This Row],[Purchase Cost]:[Taxes]])</f>
        <v>50.036089118445993</v>
      </c>
      <c r="K3269" s="9" t="str">
        <f>TEXT(Packaging[[#This Row],[Deliverydate_C]],"mmm")</f>
        <v>Jan</v>
      </c>
      <c r="L3269" s="9"/>
      <c r="M3269" s="9" t="s">
        <v>221</v>
      </c>
    </row>
    <row r="3270" spans="3:13" x14ac:dyDescent="0.25">
      <c r="C3270" s="9">
        <f t="shared" ca="1" si="267"/>
        <v>22</v>
      </c>
      <c r="D3270" s="9" cm="1">
        <f t="array" aca="1" ref="D3270" ca="1">_xlfn.ANCHORARRAY(C3270)*0.05</f>
        <v>1.1000000000000001</v>
      </c>
      <c r="E3270" s="9">
        <f t="shared" ca="1" si="268"/>
        <v>2</v>
      </c>
      <c r="F3270" s="9">
        <f t="shared" ca="1" si="271"/>
        <v>3</v>
      </c>
      <c r="G3270" s="9">
        <f t="shared" ca="1" si="269"/>
        <v>11</v>
      </c>
      <c r="H3270" s="9">
        <f t="shared" ca="1" si="270"/>
        <v>2</v>
      </c>
      <c r="I3270" s="9">
        <f ca="1">RAND()*(Packaging[[#This Row],[Ordering cost]]+Packaging[[#This Row],[Holding cost]])+0.2</f>
        <v>1.8804230849590011</v>
      </c>
      <c r="J3270" s="9">
        <f ca="1">SUM(Packaging[[#This Row],[Purchase Cost]:[Taxes]])</f>
        <v>42.980423084959</v>
      </c>
      <c r="K3270" s="9" t="str">
        <f>TEXT(Packaging[[#This Row],[Deliverydate_C]],"mmm")</f>
        <v>Jan</v>
      </c>
      <c r="L3270" s="9"/>
      <c r="M3270" s="9" t="s">
        <v>221</v>
      </c>
    </row>
    <row r="3271" spans="3:13" x14ac:dyDescent="0.25">
      <c r="C3271" s="9">
        <f t="shared" ca="1" si="267"/>
        <v>23</v>
      </c>
      <c r="D3271" s="9" cm="1">
        <f t="array" aca="1" ref="D3271" ca="1">_xlfn.ANCHORARRAY(C3271)*0.05</f>
        <v>1.1500000000000001</v>
      </c>
      <c r="E3271" s="9">
        <f t="shared" ca="1" si="268"/>
        <v>1</v>
      </c>
      <c r="F3271" s="9">
        <f t="shared" ca="1" si="271"/>
        <v>3</v>
      </c>
      <c r="G3271" s="9">
        <f t="shared" ca="1" si="269"/>
        <v>12</v>
      </c>
      <c r="H3271" s="9">
        <f t="shared" ca="1" si="270"/>
        <v>4</v>
      </c>
      <c r="I3271" s="9">
        <f ca="1">RAND()*(Packaging[[#This Row],[Ordering cost]]+Packaging[[#This Row],[Holding cost]])+0.2</f>
        <v>1.1552492313411127</v>
      </c>
      <c r="J3271" s="9">
        <f ca="1">SUM(Packaging[[#This Row],[Purchase Cost]:[Taxes]])</f>
        <v>45.305249231341108</v>
      </c>
      <c r="K3271" s="9" t="str">
        <f>TEXT(Packaging[[#This Row],[Deliverydate_C]],"mmm")</f>
        <v>Jan</v>
      </c>
      <c r="L3271" s="9"/>
      <c r="M3271" s="9" t="s">
        <v>221</v>
      </c>
    </row>
    <row r="3272" spans="3:13" x14ac:dyDescent="0.25">
      <c r="C3272" s="9">
        <f t="shared" ca="1" si="267"/>
        <v>23</v>
      </c>
      <c r="D3272" s="9" cm="1">
        <f t="array" aca="1" ref="D3272" ca="1">_xlfn.ANCHORARRAY(C3272)*0.05</f>
        <v>1.1500000000000001</v>
      </c>
      <c r="E3272" s="9">
        <f t="shared" ca="1" si="268"/>
        <v>1</v>
      </c>
      <c r="F3272" s="9">
        <f t="shared" ca="1" si="271"/>
        <v>3</v>
      </c>
      <c r="G3272" s="9">
        <f t="shared" ca="1" si="269"/>
        <v>11</v>
      </c>
      <c r="H3272" s="9">
        <f t="shared" ca="1" si="270"/>
        <v>5</v>
      </c>
      <c r="I3272" s="9">
        <f ca="1">RAND()*(Packaging[[#This Row],[Ordering cost]]+Packaging[[#This Row],[Holding cost]])+0.2</f>
        <v>1.9857982990006218</v>
      </c>
      <c r="J3272" s="9">
        <f ca="1">SUM(Packaging[[#This Row],[Purchase Cost]:[Taxes]])</f>
        <v>46.135798299000619</v>
      </c>
      <c r="K3272" s="9" t="str">
        <f>TEXT(Packaging[[#This Row],[Deliverydate_C]],"mmm")</f>
        <v>Jan</v>
      </c>
      <c r="L3272" s="9"/>
      <c r="M3272" s="9" t="s">
        <v>220</v>
      </c>
    </row>
    <row r="3273" spans="3:13" x14ac:dyDescent="0.25">
      <c r="C3273" s="9">
        <f t="shared" ref="C3273:C3336" ca="1" si="272">RANDBETWEEN(20,30)</f>
        <v>30</v>
      </c>
      <c r="D3273" s="9" cm="1">
        <f t="array" aca="1" ref="D3273" ca="1">_xlfn.ANCHORARRAY(C3273)*0.05</f>
        <v>1.5</v>
      </c>
      <c r="E3273" s="9">
        <f t="shared" ref="E3273:E3336" ca="1" si="273">RANDBETWEEN(1,2)</f>
        <v>1</v>
      </c>
      <c r="F3273" s="9">
        <f t="shared" ca="1" si="271"/>
        <v>4</v>
      </c>
      <c r="G3273" s="9">
        <f t="shared" ref="G3273:G3336" ca="1" si="274">RANDBETWEEN(10,15)</f>
        <v>12</v>
      </c>
      <c r="H3273" s="9">
        <f t="shared" ref="H3273:H3336" ca="1" si="275">RANDBETWEEN(2,5)</f>
        <v>4</v>
      </c>
      <c r="I3273" s="9">
        <f ca="1">RAND()*(Packaging[[#This Row],[Ordering cost]]+Packaging[[#This Row],[Holding cost]])+0.2</f>
        <v>0.2200475122748653</v>
      </c>
      <c r="J3273" s="9">
        <f ca="1">SUM(Packaging[[#This Row],[Purchase Cost]:[Taxes]])</f>
        <v>52.720047512274867</v>
      </c>
      <c r="K3273" s="9" t="str">
        <f>TEXT(Packaging[[#This Row],[Deliverydate_C]],"mmm")</f>
        <v>Jan</v>
      </c>
      <c r="L3273" s="9"/>
      <c r="M3273" s="9" t="s">
        <v>220</v>
      </c>
    </row>
    <row r="3274" spans="3:13" x14ac:dyDescent="0.25">
      <c r="C3274" s="9">
        <f t="shared" ca="1" si="272"/>
        <v>24</v>
      </c>
      <c r="D3274" s="9" cm="1">
        <f t="array" aca="1" ref="D3274" ca="1">_xlfn.ANCHORARRAY(C3274)*0.05</f>
        <v>1.2000000000000002</v>
      </c>
      <c r="E3274" s="9">
        <f t="shared" ca="1" si="273"/>
        <v>1</v>
      </c>
      <c r="F3274" s="9">
        <f t="shared" ca="1" si="271"/>
        <v>4</v>
      </c>
      <c r="G3274" s="9">
        <f t="shared" ca="1" si="274"/>
        <v>13</v>
      </c>
      <c r="H3274" s="9">
        <f t="shared" ca="1" si="275"/>
        <v>4</v>
      </c>
      <c r="I3274" s="9">
        <f ca="1">RAND()*(Packaging[[#This Row],[Ordering cost]]+Packaging[[#This Row],[Holding cost]])+0.2</f>
        <v>1.0109515059794549</v>
      </c>
      <c r="J3274" s="9">
        <f ca="1">SUM(Packaging[[#This Row],[Purchase Cost]:[Taxes]])</f>
        <v>48.210951505979459</v>
      </c>
      <c r="K3274" s="9" t="str">
        <f>TEXT(Packaging[[#This Row],[Deliverydate_C]],"mmm")</f>
        <v>Jan</v>
      </c>
      <c r="L3274" s="9"/>
      <c r="M3274" s="9" t="s">
        <v>220</v>
      </c>
    </row>
    <row r="3275" spans="3:13" x14ac:dyDescent="0.25">
      <c r="C3275" s="9">
        <f t="shared" ca="1" si="272"/>
        <v>27</v>
      </c>
      <c r="D3275" s="9" cm="1">
        <f t="array" aca="1" ref="D3275" ca="1">_xlfn.ANCHORARRAY(C3275)*0.05</f>
        <v>1.35</v>
      </c>
      <c r="E3275" s="9">
        <f t="shared" ca="1" si="273"/>
        <v>2</v>
      </c>
      <c r="F3275" s="9">
        <f t="shared" ca="1" si="271"/>
        <v>4</v>
      </c>
      <c r="G3275" s="9">
        <f t="shared" ca="1" si="274"/>
        <v>10</v>
      </c>
      <c r="H3275" s="9">
        <f t="shared" ca="1" si="275"/>
        <v>4</v>
      </c>
      <c r="I3275" s="9">
        <f ca="1">RAND()*(Packaging[[#This Row],[Ordering cost]]+Packaging[[#This Row],[Holding cost]])+0.2</f>
        <v>0.92021158853494867</v>
      </c>
      <c r="J3275" s="9">
        <f ca="1">SUM(Packaging[[#This Row],[Purchase Cost]:[Taxes]])</f>
        <v>49.270211588534949</v>
      </c>
      <c r="K3275" s="9" t="str">
        <f>TEXT(Packaging[[#This Row],[Deliverydate_C]],"mmm")</f>
        <v>Jan</v>
      </c>
      <c r="L3275" s="9"/>
      <c r="M3275" s="9" t="s">
        <v>219</v>
      </c>
    </row>
    <row r="3276" spans="3:13" x14ac:dyDescent="0.25">
      <c r="C3276" s="9">
        <f t="shared" ca="1" si="272"/>
        <v>24</v>
      </c>
      <c r="D3276" s="9" cm="1">
        <f t="array" aca="1" ref="D3276" ca="1">_xlfn.ANCHORARRAY(C3276)*0.05</f>
        <v>1.2000000000000002</v>
      </c>
      <c r="E3276" s="9">
        <f t="shared" ca="1" si="273"/>
        <v>1</v>
      </c>
      <c r="F3276" s="9">
        <f t="shared" ca="1" si="271"/>
        <v>3</v>
      </c>
      <c r="G3276" s="9">
        <f t="shared" ca="1" si="274"/>
        <v>12</v>
      </c>
      <c r="H3276" s="9">
        <f t="shared" ca="1" si="275"/>
        <v>4</v>
      </c>
      <c r="I3276" s="9">
        <f ca="1">RAND()*(Packaging[[#This Row],[Ordering cost]]+Packaging[[#This Row],[Holding cost]])+0.2</f>
        <v>2.0920327232558811</v>
      </c>
      <c r="J3276" s="9">
        <f ca="1">SUM(Packaging[[#This Row],[Purchase Cost]:[Taxes]])</f>
        <v>47.292032723255886</v>
      </c>
      <c r="K3276" s="9" t="str">
        <f>TEXT(Packaging[[#This Row],[Deliverydate_C]],"mmm")</f>
        <v>Jan</v>
      </c>
      <c r="L3276" s="9"/>
      <c r="M3276" s="9" t="s">
        <v>219</v>
      </c>
    </row>
    <row r="3277" spans="3:13" x14ac:dyDescent="0.25">
      <c r="C3277" s="9">
        <f t="shared" ca="1" si="272"/>
        <v>23</v>
      </c>
      <c r="D3277" s="9" cm="1">
        <f t="array" aca="1" ref="D3277" ca="1">_xlfn.ANCHORARRAY(C3277)*0.05</f>
        <v>1.1500000000000001</v>
      </c>
      <c r="E3277" s="9">
        <f t="shared" ca="1" si="273"/>
        <v>1</v>
      </c>
      <c r="F3277" s="9">
        <f t="shared" ca="1" si="271"/>
        <v>3</v>
      </c>
      <c r="G3277" s="9">
        <f t="shared" ca="1" si="274"/>
        <v>12</v>
      </c>
      <c r="H3277" s="9">
        <f t="shared" ca="1" si="275"/>
        <v>4</v>
      </c>
      <c r="I3277" s="9">
        <f ca="1">RAND()*(Packaging[[#This Row],[Ordering cost]]+Packaging[[#This Row],[Holding cost]])+0.2</f>
        <v>0.35898097404426349</v>
      </c>
      <c r="J3277" s="9">
        <f ca="1">SUM(Packaging[[#This Row],[Purchase Cost]:[Taxes]])</f>
        <v>44.508980974044263</v>
      </c>
      <c r="K3277" s="9" t="str">
        <f>TEXT(Packaging[[#This Row],[Deliverydate_C]],"mmm")</f>
        <v>Jan</v>
      </c>
      <c r="L3277" s="9"/>
      <c r="M3277" s="9" t="s">
        <v>220</v>
      </c>
    </row>
    <row r="3278" spans="3:13" x14ac:dyDescent="0.25">
      <c r="C3278" s="9">
        <f t="shared" ca="1" si="272"/>
        <v>29</v>
      </c>
      <c r="D3278" s="9" cm="1">
        <f t="array" aca="1" ref="D3278" ca="1">_xlfn.ANCHORARRAY(C3278)*0.05</f>
        <v>1.4500000000000002</v>
      </c>
      <c r="E3278" s="9">
        <f t="shared" ca="1" si="273"/>
        <v>2</v>
      </c>
      <c r="F3278" s="9">
        <f t="shared" ca="1" si="271"/>
        <v>4</v>
      </c>
      <c r="G3278" s="9">
        <f t="shared" ca="1" si="274"/>
        <v>10</v>
      </c>
      <c r="H3278" s="9">
        <f t="shared" ca="1" si="275"/>
        <v>3</v>
      </c>
      <c r="I3278" s="9">
        <f ca="1">RAND()*(Packaging[[#This Row],[Ordering cost]]+Packaging[[#This Row],[Holding cost]])+0.2</f>
        <v>0.8360649378684526</v>
      </c>
      <c r="J3278" s="9">
        <f ca="1">SUM(Packaging[[#This Row],[Purchase Cost]:[Taxes]])</f>
        <v>50.286064937868453</v>
      </c>
      <c r="K3278" s="9" t="str">
        <f>TEXT(Packaging[[#This Row],[Deliverydate_C]],"mmm")</f>
        <v>Jan</v>
      </c>
      <c r="L3278" s="9"/>
      <c r="M3278" s="9" t="s">
        <v>219</v>
      </c>
    </row>
    <row r="3279" spans="3:13" x14ac:dyDescent="0.25">
      <c r="C3279" s="9">
        <f t="shared" ca="1" si="272"/>
        <v>30</v>
      </c>
      <c r="D3279" s="9" cm="1">
        <f t="array" aca="1" ref="D3279" ca="1">_xlfn.ANCHORARRAY(C3279)*0.05</f>
        <v>1.5</v>
      </c>
      <c r="E3279" s="9">
        <f t="shared" ca="1" si="273"/>
        <v>1</v>
      </c>
      <c r="F3279" s="9">
        <f t="shared" ca="1" si="271"/>
        <v>4</v>
      </c>
      <c r="G3279" s="9">
        <f t="shared" ca="1" si="274"/>
        <v>14</v>
      </c>
      <c r="H3279" s="9">
        <f t="shared" ca="1" si="275"/>
        <v>2</v>
      </c>
      <c r="I3279" s="9">
        <f ca="1">RAND()*(Packaging[[#This Row],[Ordering cost]]+Packaging[[#This Row],[Holding cost]])+0.2</f>
        <v>1.3232467986049221</v>
      </c>
      <c r="J3279" s="9">
        <f ca="1">SUM(Packaging[[#This Row],[Purchase Cost]:[Taxes]])</f>
        <v>53.82324679860492</v>
      </c>
      <c r="K3279" s="9" t="str">
        <f>TEXT(Packaging[[#This Row],[Deliverydate_C]],"mmm")</f>
        <v>Jan</v>
      </c>
      <c r="L3279" s="9"/>
      <c r="M3279" s="9" t="s">
        <v>221</v>
      </c>
    </row>
    <row r="3280" spans="3:13" x14ac:dyDescent="0.25">
      <c r="C3280" s="9">
        <f t="shared" ca="1" si="272"/>
        <v>27</v>
      </c>
      <c r="D3280" s="9" cm="1">
        <f t="array" aca="1" ref="D3280" ca="1">_xlfn.ANCHORARRAY(C3280)*0.05</f>
        <v>1.35</v>
      </c>
      <c r="E3280" s="9">
        <f t="shared" ca="1" si="273"/>
        <v>1</v>
      </c>
      <c r="F3280" s="9">
        <f t="shared" ca="1" si="271"/>
        <v>3</v>
      </c>
      <c r="G3280" s="9">
        <f t="shared" ca="1" si="274"/>
        <v>10</v>
      </c>
      <c r="H3280" s="9">
        <f t="shared" ca="1" si="275"/>
        <v>4</v>
      </c>
      <c r="I3280" s="9">
        <f ca="1">RAND()*(Packaging[[#This Row],[Ordering cost]]+Packaging[[#This Row],[Holding cost]])+0.2</f>
        <v>0.50011831042081312</v>
      </c>
      <c r="J3280" s="9">
        <f ca="1">SUM(Packaging[[#This Row],[Purchase Cost]:[Taxes]])</f>
        <v>46.850118310420811</v>
      </c>
      <c r="K3280" s="9" t="str">
        <f>TEXT(Packaging[[#This Row],[Deliverydate_C]],"mmm")</f>
        <v>Jan</v>
      </c>
      <c r="L3280" s="9"/>
      <c r="M3280" s="9" t="s">
        <v>220</v>
      </c>
    </row>
    <row r="3281" spans="3:13" x14ac:dyDescent="0.25">
      <c r="C3281" s="9">
        <f t="shared" ca="1" si="272"/>
        <v>24</v>
      </c>
      <c r="D3281" s="9" cm="1">
        <f t="array" aca="1" ref="D3281" ca="1">_xlfn.ANCHORARRAY(C3281)*0.05</f>
        <v>1.2000000000000002</v>
      </c>
      <c r="E3281" s="9">
        <f t="shared" ca="1" si="273"/>
        <v>1</v>
      </c>
      <c r="F3281" s="9">
        <f t="shared" ca="1" si="271"/>
        <v>4</v>
      </c>
      <c r="G3281" s="9">
        <f t="shared" ca="1" si="274"/>
        <v>13</v>
      </c>
      <c r="H3281" s="9">
        <f t="shared" ca="1" si="275"/>
        <v>2</v>
      </c>
      <c r="I3281" s="9">
        <f ca="1">RAND()*(Packaging[[#This Row],[Ordering cost]]+Packaging[[#This Row],[Holding cost]])+0.2</f>
        <v>1.7683074115623427</v>
      </c>
      <c r="J3281" s="9">
        <f ca="1">SUM(Packaging[[#This Row],[Purchase Cost]:[Taxes]])</f>
        <v>46.968307411562343</v>
      </c>
      <c r="K3281" s="9" t="str">
        <f>TEXT(Packaging[[#This Row],[Deliverydate_C]],"mmm")</f>
        <v>Jan</v>
      </c>
      <c r="L3281" s="9"/>
      <c r="M3281" s="9" t="s">
        <v>219</v>
      </c>
    </row>
    <row r="3282" spans="3:13" x14ac:dyDescent="0.25">
      <c r="C3282" s="9">
        <f t="shared" ca="1" si="272"/>
        <v>30</v>
      </c>
      <c r="D3282" s="9" cm="1">
        <f t="array" aca="1" ref="D3282" ca="1">_xlfn.ANCHORARRAY(C3282)*0.05</f>
        <v>1.5</v>
      </c>
      <c r="E3282" s="9">
        <f t="shared" ca="1" si="273"/>
        <v>2</v>
      </c>
      <c r="F3282" s="9">
        <f t="shared" ca="1" si="271"/>
        <v>4</v>
      </c>
      <c r="G3282" s="9">
        <f t="shared" ca="1" si="274"/>
        <v>10</v>
      </c>
      <c r="H3282" s="9">
        <f t="shared" ca="1" si="275"/>
        <v>2</v>
      </c>
      <c r="I3282" s="9">
        <f ca="1">RAND()*(Packaging[[#This Row],[Ordering cost]]+Packaging[[#This Row],[Holding cost]])+0.2</f>
        <v>1.8927649574766308</v>
      </c>
      <c r="J3282" s="9">
        <f ca="1">SUM(Packaging[[#This Row],[Purchase Cost]:[Taxes]])</f>
        <v>51.392764957476629</v>
      </c>
      <c r="K3282" s="9" t="str">
        <f>TEXT(Packaging[[#This Row],[Deliverydate_C]],"mmm")</f>
        <v>Jan</v>
      </c>
      <c r="L3282" s="9"/>
      <c r="M3282" s="9" t="s">
        <v>219</v>
      </c>
    </row>
    <row r="3283" spans="3:13" x14ac:dyDescent="0.25">
      <c r="C3283" s="9">
        <f t="shared" ca="1" si="272"/>
        <v>24</v>
      </c>
      <c r="D3283" s="9" cm="1">
        <f t="array" aca="1" ref="D3283" ca="1">_xlfn.ANCHORARRAY(C3283)*0.05</f>
        <v>1.2000000000000002</v>
      </c>
      <c r="E3283" s="9">
        <f t="shared" ca="1" si="273"/>
        <v>2</v>
      </c>
      <c r="F3283" s="9">
        <f t="shared" ca="1" si="271"/>
        <v>3</v>
      </c>
      <c r="G3283" s="9">
        <f t="shared" ca="1" si="274"/>
        <v>12</v>
      </c>
      <c r="H3283" s="9">
        <f t="shared" ca="1" si="275"/>
        <v>3</v>
      </c>
      <c r="I3283" s="9">
        <f ca="1">RAND()*(Packaging[[#This Row],[Ordering cost]]+Packaging[[#This Row],[Holding cost]])+0.2</f>
        <v>2.5961123811755393</v>
      </c>
      <c r="J3283" s="9">
        <f ca="1">SUM(Packaging[[#This Row],[Purchase Cost]:[Taxes]])</f>
        <v>47.79611238117554</v>
      </c>
      <c r="K3283" s="9" t="str">
        <f>TEXT(Packaging[[#This Row],[Deliverydate_C]],"mmm")</f>
        <v>Jan</v>
      </c>
      <c r="L3283" s="9"/>
      <c r="M3283" s="9" t="s">
        <v>220</v>
      </c>
    </row>
    <row r="3284" spans="3:13" x14ac:dyDescent="0.25">
      <c r="C3284" s="9">
        <f t="shared" ca="1" si="272"/>
        <v>27</v>
      </c>
      <c r="D3284" s="9" cm="1">
        <f t="array" aca="1" ref="D3284" ca="1">_xlfn.ANCHORARRAY(C3284)*0.05</f>
        <v>1.35</v>
      </c>
      <c r="E3284" s="9">
        <f t="shared" ca="1" si="273"/>
        <v>2</v>
      </c>
      <c r="F3284" s="9">
        <f t="shared" ca="1" si="271"/>
        <v>3</v>
      </c>
      <c r="G3284" s="9">
        <f t="shared" ca="1" si="274"/>
        <v>12</v>
      </c>
      <c r="H3284" s="9">
        <f t="shared" ca="1" si="275"/>
        <v>2</v>
      </c>
      <c r="I3284" s="9">
        <f ca="1">RAND()*(Packaging[[#This Row],[Ordering cost]]+Packaging[[#This Row],[Holding cost]])+0.2</f>
        <v>3.1341396405614432</v>
      </c>
      <c r="J3284" s="9">
        <f ca="1">SUM(Packaging[[#This Row],[Purchase Cost]:[Taxes]])</f>
        <v>50.484139640561445</v>
      </c>
      <c r="K3284" s="9" t="str">
        <f>TEXT(Packaging[[#This Row],[Deliverydate_C]],"mmm")</f>
        <v>Jan</v>
      </c>
      <c r="L3284" s="9"/>
      <c r="M3284" s="9" t="s">
        <v>220</v>
      </c>
    </row>
    <row r="3285" spans="3:13" x14ac:dyDescent="0.25">
      <c r="C3285" s="9">
        <f t="shared" ca="1" si="272"/>
        <v>20</v>
      </c>
      <c r="D3285" s="9" cm="1">
        <f t="array" aca="1" ref="D3285" ca="1">_xlfn.ANCHORARRAY(C3285)*0.05</f>
        <v>1</v>
      </c>
      <c r="E3285" s="9">
        <f t="shared" ca="1" si="273"/>
        <v>2</v>
      </c>
      <c r="F3285" s="9">
        <f t="shared" ca="1" si="271"/>
        <v>3</v>
      </c>
      <c r="G3285" s="9">
        <f t="shared" ca="1" si="274"/>
        <v>12</v>
      </c>
      <c r="H3285" s="9">
        <f t="shared" ca="1" si="275"/>
        <v>5</v>
      </c>
      <c r="I3285" s="9">
        <f ca="1">RAND()*(Packaging[[#This Row],[Ordering cost]]+Packaging[[#This Row],[Holding cost]])+0.2</f>
        <v>1.8368386955989553</v>
      </c>
      <c r="J3285" s="9">
        <f ca="1">SUM(Packaging[[#This Row],[Purchase Cost]:[Taxes]])</f>
        <v>44.836838695598956</v>
      </c>
      <c r="K3285" s="9" t="str">
        <f>TEXT(Packaging[[#This Row],[Deliverydate_C]],"mmm")</f>
        <v>Jan</v>
      </c>
      <c r="L3285" s="9"/>
      <c r="M3285" s="9" t="s">
        <v>220</v>
      </c>
    </row>
    <row r="3286" spans="3:13" x14ac:dyDescent="0.25">
      <c r="C3286" s="9">
        <f t="shared" ca="1" si="272"/>
        <v>21</v>
      </c>
      <c r="D3286" s="9" cm="1">
        <f t="array" aca="1" ref="D3286" ca="1">_xlfn.ANCHORARRAY(C3286)*0.05</f>
        <v>1.05</v>
      </c>
      <c r="E3286" s="9">
        <f t="shared" ca="1" si="273"/>
        <v>2</v>
      </c>
      <c r="F3286" s="9">
        <f t="shared" ca="1" si="271"/>
        <v>4</v>
      </c>
      <c r="G3286" s="9">
        <f t="shared" ca="1" si="274"/>
        <v>12</v>
      </c>
      <c r="H3286" s="9">
        <f t="shared" ca="1" si="275"/>
        <v>3</v>
      </c>
      <c r="I3286" s="9">
        <f ca="1">RAND()*(Packaging[[#This Row],[Ordering cost]]+Packaging[[#This Row],[Holding cost]])+0.2</f>
        <v>1.8229829519290179</v>
      </c>
      <c r="J3286" s="9">
        <f ca="1">SUM(Packaging[[#This Row],[Purchase Cost]:[Taxes]])</f>
        <v>44.872982951929018</v>
      </c>
      <c r="K3286" s="9" t="str">
        <f>TEXT(Packaging[[#This Row],[Deliverydate_C]],"mmm")</f>
        <v>Jan</v>
      </c>
      <c r="L3286" s="9"/>
      <c r="M3286" s="9" t="s">
        <v>219</v>
      </c>
    </row>
    <row r="3287" spans="3:13" x14ac:dyDescent="0.25">
      <c r="C3287" s="9">
        <f t="shared" ca="1" si="272"/>
        <v>20</v>
      </c>
      <c r="D3287" s="9" cm="1">
        <f t="array" aca="1" ref="D3287" ca="1">_xlfn.ANCHORARRAY(C3287)*0.05</f>
        <v>1</v>
      </c>
      <c r="E3287" s="9">
        <f t="shared" ca="1" si="273"/>
        <v>1</v>
      </c>
      <c r="F3287" s="9">
        <f t="shared" ca="1" si="271"/>
        <v>3</v>
      </c>
      <c r="G3287" s="9">
        <f t="shared" ca="1" si="274"/>
        <v>15</v>
      </c>
      <c r="H3287" s="9">
        <f t="shared" ca="1" si="275"/>
        <v>5</v>
      </c>
      <c r="I3287" s="9">
        <f ca="1">RAND()*(Packaging[[#This Row],[Ordering cost]]+Packaging[[#This Row],[Holding cost]])+0.2</f>
        <v>1.961461550646969</v>
      </c>
      <c r="J3287" s="9">
        <f ca="1">SUM(Packaging[[#This Row],[Purchase Cost]:[Taxes]])</f>
        <v>46.961461550646966</v>
      </c>
      <c r="K3287" s="9" t="str">
        <f>TEXT(Packaging[[#This Row],[Deliverydate_C]],"mmm")</f>
        <v>Jan</v>
      </c>
      <c r="L3287" s="9"/>
      <c r="M3287" s="9" t="s">
        <v>220</v>
      </c>
    </row>
    <row r="3288" spans="3:13" x14ac:dyDescent="0.25">
      <c r="C3288" s="9">
        <f t="shared" ca="1" si="272"/>
        <v>23</v>
      </c>
      <c r="D3288" s="9" cm="1">
        <f t="array" aca="1" ref="D3288" ca="1">_xlfn.ANCHORARRAY(C3288)*0.05</f>
        <v>1.1500000000000001</v>
      </c>
      <c r="E3288" s="9">
        <f t="shared" ca="1" si="273"/>
        <v>2</v>
      </c>
      <c r="F3288" s="9">
        <f t="shared" ca="1" si="271"/>
        <v>4</v>
      </c>
      <c r="G3288" s="9">
        <f t="shared" ca="1" si="274"/>
        <v>10</v>
      </c>
      <c r="H3288" s="9">
        <f t="shared" ca="1" si="275"/>
        <v>2</v>
      </c>
      <c r="I3288" s="9">
        <f ca="1">RAND()*(Packaging[[#This Row],[Ordering cost]]+Packaging[[#This Row],[Holding cost]])+0.2</f>
        <v>1.3287287303159505</v>
      </c>
      <c r="J3288" s="9">
        <f ca="1">SUM(Packaging[[#This Row],[Purchase Cost]:[Taxes]])</f>
        <v>43.47872873031595</v>
      </c>
      <c r="K3288" s="9" t="str">
        <f>TEXT(Packaging[[#This Row],[Deliverydate_C]],"mmm")</f>
        <v>Jan</v>
      </c>
      <c r="L3288" s="9"/>
      <c r="M3288" s="9" t="s">
        <v>220</v>
      </c>
    </row>
    <row r="3289" spans="3:13" x14ac:dyDescent="0.25">
      <c r="C3289" s="9">
        <f t="shared" ca="1" si="272"/>
        <v>22</v>
      </c>
      <c r="D3289" s="9" cm="1">
        <f t="array" aca="1" ref="D3289" ca="1">_xlfn.ANCHORARRAY(C3289)*0.05</f>
        <v>1.1000000000000001</v>
      </c>
      <c r="E3289" s="9">
        <f t="shared" ca="1" si="273"/>
        <v>2</v>
      </c>
      <c r="F3289" s="9">
        <f t="shared" ca="1" si="271"/>
        <v>4</v>
      </c>
      <c r="G3289" s="9">
        <f t="shared" ca="1" si="274"/>
        <v>11</v>
      </c>
      <c r="H3289" s="9">
        <f t="shared" ca="1" si="275"/>
        <v>4</v>
      </c>
      <c r="I3289" s="9">
        <f ca="1">RAND()*(Packaging[[#This Row],[Ordering cost]]+Packaging[[#This Row],[Holding cost]])+0.2</f>
        <v>0.29861759770069995</v>
      </c>
      <c r="J3289" s="9">
        <f ca="1">SUM(Packaging[[#This Row],[Purchase Cost]:[Taxes]])</f>
        <v>44.398617597700699</v>
      </c>
      <c r="K3289" s="9" t="str">
        <f>TEXT(Packaging[[#This Row],[Deliverydate_C]],"mmm")</f>
        <v>Jan</v>
      </c>
      <c r="L3289" s="9"/>
      <c r="M3289" s="9" t="s">
        <v>220</v>
      </c>
    </row>
    <row r="3290" spans="3:13" x14ac:dyDescent="0.25">
      <c r="C3290" s="9">
        <f t="shared" ca="1" si="272"/>
        <v>23</v>
      </c>
      <c r="D3290" s="9" cm="1">
        <f t="array" aca="1" ref="D3290" ca="1">_xlfn.ANCHORARRAY(C3290)*0.05</f>
        <v>1.1500000000000001</v>
      </c>
      <c r="E3290" s="9">
        <f t="shared" ca="1" si="273"/>
        <v>2</v>
      </c>
      <c r="F3290" s="9">
        <f t="shared" ca="1" si="271"/>
        <v>4</v>
      </c>
      <c r="G3290" s="9">
        <f t="shared" ca="1" si="274"/>
        <v>11</v>
      </c>
      <c r="H3290" s="9">
        <f t="shared" ca="1" si="275"/>
        <v>5</v>
      </c>
      <c r="I3290" s="9">
        <f ca="1">RAND()*(Packaging[[#This Row],[Ordering cost]]+Packaging[[#This Row],[Holding cost]])+0.2</f>
        <v>3.0579541764907523</v>
      </c>
      <c r="J3290" s="9">
        <f ca="1">SUM(Packaging[[#This Row],[Purchase Cost]:[Taxes]])</f>
        <v>49.207954176490752</v>
      </c>
      <c r="K3290" s="9" t="str">
        <f>TEXT(Packaging[[#This Row],[Deliverydate_C]],"mmm")</f>
        <v>Jan</v>
      </c>
      <c r="L3290" s="9"/>
      <c r="M3290" s="9" t="s">
        <v>220</v>
      </c>
    </row>
    <row r="3291" spans="3:13" x14ac:dyDescent="0.25">
      <c r="C3291" s="9">
        <f t="shared" ca="1" si="272"/>
        <v>30</v>
      </c>
      <c r="D3291" s="9" cm="1">
        <f t="array" aca="1" ref="D3291" ca="1">_xlfn.ANCHORARRAY(C3291)*0.05</f>
        <v>1.5</v>
      </c>
      <c r="E3291" s="9">
        <f t="shared" ca="1" si="273"/>
        <v>2</v>
      </c>
      <c r="F3291" s="9">
        <f t="shared" ca="1" si="271"/>
        <v>4</v>
      </c>
      <c r="G3291" s="9">
        <f t="shared" ca="1" si="274"/>
        <v>12</v>
      </c>
      <c r="H3291" s="9">
        <f t="shared" ca="1" si="275"/>
        <v>4</v>
      </c>
      <c r="I3291" s="9">
        <f ca="1">RAND()*(Packaging[[#This Row],[Ordering cost]]+Packaging[[#This Row],[Holding cost]])+0.2</f>
        <v>2.476000923655389</v>
      </c>
      <c r="J3291" s="9">
        <f ca="1">SUM(Packaging[[#This Row],[Purchase Cost]:[Taxes]])</f>
        <v>55.976000923655391</v>
      </c>
      <c r="K3291" s="9" t="str">
        <f>TEXT(Packaging[[#This Row],[Deliverydate_C]],"mmm")</f>
        <v>Jan</v>
      </c>
      <c r="L3291" s="9"/>
      <c r="M3291" s="9" t="s">
        <v>219</v>
      </c>
    </row>
    <row r="3292" spans="3:13" x14ac:dyDescent="0.25">
      <c r="C3292" s="9">
        <f t="shared" ca="1" si="272"/>
        <v>21</v>
      </c>
      <c r="D3292" s="9" cm="1">
        <f t="array" aca="1" ref="D3292" ca="1">_xlfn.ANCHORARRAY(C3292)*0.05</f>
        <v>1.05</v>
      </c>
      <c r="E3292" s="9">
        <f t="shared" ca="1" si="273"/>
        <v>2</v>
      </c>
      <c r="F3292" s="9">
        <f t="shared" ca="1" si="271"/>
        <v>4</v>
      </c>
      <c r="G3292" s="9">
        <f t="shared" ca="1" si="274"/>
        <v>13</v>
      </c>
      <c r="H3292" s="9">
        <f t="shared" ca="1" si="275"/>
        <v>4</v>
      </c>
      <c r="I3292" s="9">
        <f ca="1">RAND()*(Packaging[[#This Row],[Ordering cost]]+Packaging[[#This Row],[Holding cost]])+0.2</f>
        <v>2.3549069330346173</v>
      </c>
      <c r="J3292" s="9">
        <f ca="1">SUM(Packaging[[#This Row],[Purchase Cost]:[Taxes]])</f>
        <v>47.404906933034617</v>
      </c>
      <c r="K3292" s="9" t="str">
        <f>TEXT(Packaging[[#This Row],[Deliverydate_C]],"mmm")</f>
        <v>Jan</v>
      </c>
      <c r="L3292" s="9"/>
      <c r="M3292" s="9" t="s">
        <v>221</v>
      </c>
    </row>
    <row r="3293" spans="3:13" x14ac:dyDescent="0.25">
      <c r="C3293" s="9">
        <f t="shared" ca="1" si="272"/>
        <v>28</v>
      </c>
      <c r="D3293" s="9" cm="1">
        <f t="array" aca="1" ref="D3293" ca="1">_xlfn.ANCHORARRAY(C3293)*0.05</f>
        <v>1.4000000000000001</v>
      </c>
      <c r="E3293" s="9">
        <f t="shared" ca="1" si="273"/>
        <v>1</v>
      </c>
      <c r="F3293" s="9">
        <f t="shared" ca="1" si="271"/>
        <v>4</v>
      </c>
      <c r="G3293" s="9">
        <f t="shared" ca="1" si="274"/>
        <v>12</v>
      </c>
      <c r="H3293" s="9">
        <f t="shared" ca="1" si="275"/>
        <v>2</v>
      </c>
      <c r="I3293" s="9">
        <f ca="1">RAND()*(Packaging[[#This Row],[Ordering cost]]+Packaging[[#This Row],[Holding cost]])+0.2</f>
        <v>1.1867088533904435</v>
      </c>
      <c r="J3293" s="9">
        <f ca="1">SUM(Packaging[[#This Row],[Purchase Cost]:[Taxes]])</f>
        <v>49.586708853390441</v>
      </c>
      <c r="K3293" s="9" t="str">
        <f>TEXT(Packaging[[#This Row],[Deliverydate_C]],"mmm")</f>
        <v>Jan</v>
      </c>
      <c r="L3293" s="9"/>
      <c r="M3293" s="9" t="s">
        <v>220</v>
      </c>
    </row>
    <row r="3294" spans="3:13" x14ac:dyDescent="0.25">
      <c r="C3294" s="9">
        <f t="shared" ca="1" si="272"/>
        <v>24</v>
      </c>
      <c r="D3294" s="9" cm="1">
        <f t="array" aca="1" ref="D3294" ca="1">_xlfn.ANCHORARRAY(C3294)*0.05</f>
        <v>1.2000000000000002</v>
      </c>
      <c r="E3294" s="9">
        <f t="shared" ca="1" si="273"/>
        <v>1</v>
      </c>
      <c r="F3294" s="9">
        <f t="shared" ca="1" si="271"/>
        <v>4</v>
      </c>
      <c r="G3294" s="9">
        <f t="shared" ca="1" si="274"/>
        <v>15</v>
      </c>
      <c r="H3294" s="9">
        <f t="shared" ca="1" si="275"/>
        <v>4</v>
      </c>
      <c r="I3294" s="9">
        <f ca="1">RAND()*(Packaging[[#This Row],[Ordering cost]]+Packaging[[#This Row],[Holding cost]])+0.2</f>
        <v>0.79297568250274719</v>
      </c>
      <c r="J3294" s="9">
        <f ca="1">SUM(Packaging[[#This Row],[Purchase Cost]:[Taxes]])</f>
        <v>49.992975682502752</v>
      </c>
      <c r="K3294" s="9" t="str">
        <f>TEXT(Packaging[[#This Row],[Deliverydate_C]],"mmm")</f>
        <v>Jan</v>
      </c>
      <c r="L3294" s="9"/>
      <c r="M3294" s="9" t="s">
        <v>220</v>
      </c>
    </row>
    <row r="3295" spans="3:13" x14ac:dyDescent="0.25">
      <c r="C3295" s="9">
        <f t="shared" ca="1" si="272"/>
        <v>26</v>
      </c>
      <c r="D3295" s="9" cm="1">
        <f t="array" aca="1" ref="D3295" ca="1">_xlfn.ANCHORARRAY(C3295)*0.05</f>
        <v>1.3</v>
      </c>
      <c r="E3295" s="9">
        <f t="shared" ca="1" si="273"/>
        <v>2</v>
      </c>
      <c r="F3295" s="9">
        <f t="shared" ca="1" si="271"/>
        <v>3</v>
      </c>
      <c r="G3295" s="9">
        <f t="shared" ca="1" si="274"/>
        <v>13</v>
      </c>
      <c r="H3295" s="9">
        <f t="shared" ca="1" si="275"/>
        <v>4</v>
      </c>
      <c r="I3295" s="9">
        <f ca="1">RAND()*(Packaging[[#This Row],[Ordering cost]]+Packaging[[#This Row],[Holding cost]])+0.2</f>
        <v>1.7440195572981412</v>
      </c>
      <c r="J3295" s="9">
        <f ca="1">SUM(Packaging[[#This Row],[Purchase Cost]:[Taxes]])</f>
        <v>51.044019557298135</v>
      </c>
      <c r="K3295" s="9" t="str">
        <f>TEXT(Packaging[[#This Row],[Deliverydate_C]],"mmm")</f>
        <v>Jan</v>
      </c>
      <c r="L3295" s="9"/>
      <c r="M3295" s="9" t="s">
        <v>220</v>
      </c>
    </row>
    <row r="3296" spans="3:13" x14ac:dyDescent="0.25">
      <c r="C3296" s="9">
        <f t="shared" ca="1" si="272"/>
        <v>20</v>
      </c>
      <c r="D3296" s="9" cm="1">
        <f t="array" aca="1" ref="D3296" ca="1">_xlfn.ANCHORARRAY(C3296)*0.05</f>
        <v>1</v>
      </c>
      <c r="E3296" s="9">
        <f t="shared" ca="1" si="273"/>
        <v>2</v>
      </c>
      <c r="F3296" s="9">
        <f t="shared" ca="1" si="271"/>
        <v>4</v>
      </c>
      <c r="G3296" s="9">
        <f t="shared" ca="1" si="274"/>
        <v>11</v>
      </c>
      <c r="H3296" s="9">
        <f t="shared" ca="1" si="275"/>
        <v>3</v>
      </c>
      <c r="I3296" s="9">
        <f ca="1">RAND()*(Packaging[[#This Row],[Ordering cost]]+Packaging[[#This Row],[Holding cost]])+0.2</f>
        <v>2.4345186850108278</v>
      </c>
      <c r="J3296" s="9">
        <f ca="1">SUM(Packaging[[#This Row],[Purchase Cost]:[Taxes]])</f>
        <v>43.434518685010829</v>
      </c>
      <c r="K3296" s="9" t="str">
        <f>TEXT(Packaging[[#This Row],[Deliverydate_C]],"mmm")</f>
        <v>Jan</v>
      </c>
      <c r="L3296" s="9"/>
      <c r="M3296" s="9" t="s">
        <v>220</v>
      </c>
    </row>
    <row r="3297" spans="3:13" x14ac:dyDescent="0.25">
      <c r="C3297" s="9">
        <f t="shared" ca="1" si="272"/>
        <v>29</v>
      </c>
      <c r="D3297" s="9" cm="1">
        <f t="array" aca="1" ref="D3297" ca="1">_xlfn.ANCHORARRAY(C3297)*0.05</f>
        <v>1.4500000000000002</v>
      </c>
      <c r="E3297" s="9">
        <f t="shared" ca="1" si="273"/>
        <v>1</v>
      </c>
      <c r="F3297" s="9">
        <f t="shared" ca="1" si="271"/>
        <v>3</v>
      </c>
      <c r="G3297" s="9">
        <f t="shared" ca="1" si="274"/>
        <v>12</v>
      </c>
      <c r="H3297" s="9">
        <f t="shared" ca="1" si="275"/>
        <v>2</v>
      </c>
      <c r="I3297" s="9">
        <f ca="1">RAND()*(Packaging[[#This Row],[Ordering cost]]+Packaging[[#This Row],[Holding cost]])+0.2</f>
        <v>0.66320155717930995</v>
      </c>
      <c r="J3297" s="9">
        <f ca="1">SUM(Packaging[[#This Row],[Purchase Cost]:[Taxes]])</f>
        <v>49.113201557179316</v>
      </c>
      <c r="K3297" s="9" t="str">
        <f>TEXT(Packaging[[#This Row],[Deliverydate_C]],"mmm")</f>
        <v>Jan</v>
      </c>
      <c r="L3297" s="9"/>
      <c r="M3297" s="9" t="s">
        <v>220</v>
      </c>
    </row>
    <row r="3298" spans="3:13" x14ac:dyDescent="0.25">
      <c r="C3298" s="9">
        <f t="shared" ca="1" si="272"/>
        <v>30</v>
      </c>
      <c r="D3298" s="9" cm="1">
        <f t="array" aca="1" ref="D3298" ca="1">_xlfn.ANCHORARRAY(C3298)*0.05</f>
        <v>1.5</v>
      </c>
      <c r="E3298" s="9">
        <f t="shared" ca="1" si="273"/>
        <v>2</v>
      </c>
      <c r="F3298" s="9">
        <f t="shared" ca="1" si="271"/>
        <v>4</v>
      </c>
      <c r="G3298" s="9">
        <f t="shared" ca="1" si="274"/>
        <v>11</v>
      </c>
      <c r="H3298" s="9">
        <f t="shared" ca="1" si="275"/>
        <v>4</v>
      </c>
      <c r="I3298" s="9">
        <f ca="1">RAND()*(Packaging[[#This Row],[Ordering cost]]+Packaging[[#This Row],[Holding cost]])+0.2</f>
        <v>2.3921153004990416</v>
      </c>
      <c r="J3298" s="9">
        <f ca="1">SUM(Packaging[[#This Row],[Purchase Cost]:[Taxes]])</f>
        <v>54.892115300499043</v>
      </c>
      <c r="K3298" s="9" t="str">
        <f>TEXT(Packaging[[#This Row],[Deliverydate_C]],"mmm")</f>
        <v>Jan</v>
      </c>
      <c r="L3298" s="9"/>
      <c r="M3298" s="9" t="s">
        <v>221</v>
      </c>
    </row>
    <row r="3299" spans="3:13" x14ac:dyDescent="0.25">
      <c r="C3299" s="9">
        <f t="shared" ca="1" si="272"/>
        <v>30</v>
      </c>
      <c r="D3299" s="9" cm="1">
        <f t="array" aca="1" ref="D3299" ca="1">_xlfn.ANCHORARRAY(C3299)*0.05</f>
        <v>1.5</v>
      </c>
      <c r="E3299" s="9">
        <f t="shared" ca="1" si="273"/>
        <v>2</v>
      </c>
      <c r="F3299" s="9">
        <f t="shared" ca="1" si="271"/>
        <v>3</v>
      </c>
      <c r="G3299" s="9">
        <f t="shared" ca="1" si="274"/>
        <v>14</v>
      </c>
      <c r="H3299" s="9">
        <f t="shared" ca="1" si="275"/>
        <v>4</v>
      </c>
      <c r="I3299" s="9">
        <f ca="1">RAND()*(Packaging[[#This Row],[Ordering cost]]+Packaging[[#This Row],[Holding cost]])+0.2</f>
        <v>1.7046119450267825</v>
      </c>
      <c r="J3299" s="9">
        <f ca="1">SUM(Packaging[[#This Row],[Purchase Cost]:[Taxes]])</f>
        <v>56.204611945026784</v>
      </c>
      <c r="K3299" s="9" t="str">
        <f>TEXT(Packaging[[#This Row],[Deliverydate_C]],"mmm")</f>
        <v>Jan</v>
      </c>
      <c r="L3299" s="9"/>
      <c r="M3299" s="9" t="s">
        <v>221</v>
      </c>
    </row>
    <row r="3300" spans="3:13" x14ac:dyDescent="0.25">
      <c r="C3300" s="9">
        <f t="shared" ca="1" si="272"/>
        <v>21</v>
      </c>
      <c r="D3300" s="9" cm="1">
        <f t="array" aca="1" ref="D3300" ca="1">_xlfn.ANCHORARRAY(C3300)*0.05</f>
        <v>1.05</v>
      </c>
      <c r="E3300" s="9">
        <f t="shared" ca="1" si="273"/>
        <v>2</v>
      </c>
      <c r="F3300" s="9">
        <f t="shared" ca="1" si="271"/>
        <v>3</v>
      </c>
      <c r="G3300" s="9">
        <f t="shared" ca="1" si="274"/>
        <v>11</v>
      </c>
      <c r="H3300" s="9">
        <f t="shared" ca="1" si="275"/>
        <v>5</v>
      </c>
      <c r="I3300" s="9">
        <f ca="1">RAND()*(Packaging[[#This Row],[Ordering cost]]+Packaging[[#This Row],[Holding cost]])+0.2</f>
        <v>2.8746635614437763</v>
      </c>
      <c r="J3300" s="9">
        <f ca="1">SUM(Packaging[[#This Row],[Purchase Cost]:[Taxes]])</f>
        <v>45.924663561443772</v>
      </c>
      <c r="K3300" s="9" t="str">
        <f>TEXT(Packaging[[#This Row],[Deliverydate_C]],"mmm")</f>
        <v>Jan</v>
      </c>
      <c r="L3300" s="9"/>
      <c r="M3300" s="9" t="s">
        <v>219</v>
      </c>
    </row>
    <row r="3301" spans="3:13" x14ac:dyDescent="0.25">
      <c r="C3301" s="9">
        <f t="shared" ca="1" si="272"/>
        <v>22</v>
      </c>
      <c r="D3301" s="9" cm="1">
        <f t="array" aca="1" ref="D3301" ca="1">_xlfn.ANCHORARRAY(C3301)*0.05</f>
        <v>1.1000000000000001</v>
      </c>
      <c r="E3301" s="9">
        <f t="shared" ca="1" si="273"/>
        <v>2</v>
      </c>
      <c r="F3301" s="9">
        <f t="shared" ca="1" si="271"/>
        <v>4</v>
      </c>
      <c r="G3301" s="9">
        <f t="shared" ca="1" si="274"/>
        <v>13</v>
      </c>
      <c r="H3301" s="9">
        <f t="shared" ca="1" si="275"/>
        <v>2</v>
      </c>
      <c r="I3301" s="9">
        <f ca="1">RAND()*(Packaging[[#This Row],[Ordering cost]]+Packaging[[#This Row],[Holding cost]])+0.2</f>
        <v>3.2771694625331071</v>
      </c>
      <c r="J3301" s="9">
        <f ca="1">SUM(Packaging[[#This Row],[Purchase Cost]:[Taxes]])</f>
        <v>47.377169462533111</v>
      </c>
      <c r="K3301" s="9" t="str">
        <f>TEXT(Packaging[[#This Row],[Deliverydate_C]],"mmm")</f>
        <v>Jan</v>
      </c>
      <c r="L3301" s="9"/>
      <c r="M3301" s="9" t="s">
        <v>220</v>
      </c>
    </row>
    <row r="3302" spans="3:13" x14ac:dyDescent="0.25">
      <c r="C3302" s="9">
        <f t="shared" ca="1" si="272"/>
        <v>24</v>
      </c>
      <c r="D3302" s="9" cm="1">
        <f t="array" aca="1" ref="D3302" ca="1">_xlfn.ANCHORARRAY(C3302)*0.05</f>
        <v>1.2000000000000002</v>
      </c>
      <c r="E3302" s="9">
        <f t="shared" ca="1" si="273"/>
        <v>1</v>
      </c>
      <c r="F3302" s="9">
        <f t="shared" ca="1" si="271"/>
        <v>3</v>
      </c>
      <c r="G3302" s="9">
        <f t="shared" ca="1" si="274"/>
        <v>13</v>
      </c>
      <c r="H3302" s="9">
        <f t="shared" ca="1" si="275"/>
        <v>4</v>
      </c>
      <c r="I3302" s="9">
        <f ca="1">RAND()*(Packaging[[#This Row],[Ordering cost]]+Packaging[[#This Row],[Holding cost]])+0.2</f>
        <v>0.34625601526933264</v>
      </c>
      <c r="J3302" s="9">
        <f ca="1">SUM(Packaging[[#This Row],[Purchase Cost]:[Taxes]])</f>
        <v>46.546256015269336</v>
      </c>
      <c r="K3302" s="9" t="str">
        <f>TEXT(Packaging[[#This Row],[Deliverydate_C]],"mmm")</f>
        <v>Jan</v>
      </c>
      <c r="L3302" s="9"/>
      <c r="M3302" s="9" t="s">
        <v>220</v>
      </c>
    </row>
    <row r="3303" spans="3:13" x14ac:dyDescent="0.25">
      <c r="C3303" s="9">
        <f t="shared" ca="1" si="272"/>
        <v>22</v>
      </c>
      <c r="D3303" s="9" cm="1">
        <f t="array" aca="1" ref="D3303" ca="1">_xlfn.ANCHORARRAY(C3303)*0.05</f>
        <v>1.1000000000000001</v>
      </c>
      <c r="E3303" s="9">
        <f t="shared" ca="1" si="273"/>
        <v>2</v>
      </c>
      <c r="F3303" s="9">
        <f t="shared" ca="1" si="271"/>
        <v>4</v>
      </c>
      <c r="G3303" s="9">
        <f t="shared" ca="1" si="274"/>
        <v>11</v>
      </c>
      <c r="H3303" s="9">
        <f t="shared" ca="1" si="275"/>
        <v>3</v>
      </c>
      <c r="I3303" s="9">
        <f ca="1">RAND()*(Packaging[[#This Row],[Ordering cost]]+Packaging[[#This Row],[Holding cost]])+0.2</f>
        <v>3.0872919874539813</v>
      </c>
      <c r="J3303" s="9">
        <f ca="1">SUM(Packaging[[#This Row],[Purchase Cost]:[Taxes]])</f>
        <v>46.187291987453982</v>
      </c>
      <c r="K3303" s="9" t="str">
        <f>TEXT(Packaging[[#This Row],[Deliverydate_C]],"mmm")</f>
        <v>Jan</v>
      </c>
      <c r="L3303" s="9"/>
      <c r="M3303" s="9" t="s">
        <v>220</v>
      </c>
    </row>
    <row r="3304" spans="3:13" x14ac:dyDescent="0.25">
      <c r="C3304" s="9">
        <f t="shared" ca="1" si="272"/>
        <v>28</v>
      </c>
      <c r="D3304" s="9" cm="1">
        <f t="array" aca="1" ref="D3304" ca="1">_xlfn.ANCHORARRAY(C3304)*0.05</f>
        <v>1.4000000000000001</v>
      </c>
      <c r="E3304" s="9">
        <f t="shared" ca="1" si="273"/>
        <v>2</v>
      </c>
      <c r="F3304" s="9">
        <f t="shared" ca="1" si="271"/>
        <v>3</v>
      </c>
      <c r="G3304" s="9">
        <f t="shared" ca="1" si="274"/>
        <v>12</v>
      </c>
      <c r="H3304" s="9">
        <f t="shared" ca="1" si="275"/>
        <v>3</v>
      </c>
      <c r="I3304" s="9">
        <f ca="1">RAND()*(Packaging[[#This Row],[Ordering cost]]+Packaging[[#This Row],[Holding cost]])+0.2</f>
        <v>3.3487742222949417</v>
      </c>
      <c r="J3304" s="9">
        <f ca="1">SUM(Packaging[[#This Row],[Purchase Cost]:[Taxes]])</f>
        <v>52.748774222294941</v>
      </c>
      <c r="K3304" s="9" t="str">
        <f>TEXT(Packaging[[#This Row],[Deliverydate_C]],"mmm")</f>
        <v>Jan</v>
      </c>
      <c r="L3304" s="9"/>
      <c r="M3304" s="9" t="s">
        <v>219</v>
      </c>
    </row>
    <row r="3305" spans="3:13" x14ac:dyDescent="0.25">
      <c r="C3305" s="9">
        <f t="shared" ca="1" si="272"/>
        <v>28</v>
      </c>
      <c r="D3305" s="9" cm="1">
        <f t="array" aca="1" ref="D3305" ca="1">_xlfn.ANCHORARRAY(C3305)*0.05</f>
        <v>1.4000000000000001</v>
      </c>
      <c r="E3305" s="9">
        <f t="shared" ca="1" si="273"/>
        <v>2</v>
      </c>
      <c r="F3305" s="9">
        <f t="shared" ca="1" si="271"/>
        <v>4</v>
      </c>
      <c r="G3305" s="9">
        <f t="shared" ca="1" si="274"/>
        <v>15</v>
      </c>
      <c r="H3305" s="9">
        <f t="shared" ca="1" si="275"/>
        <v>4</v>
      </c>
      <c r="I3305" s="9">
        <f ca="1">RAND()*(Packaging[[#This Row],[Ordering cost]]+Packaging[[#This Row],[Holding cost]])+0.2</f>
        <v>2.9792988477142517</v>
      </c>
      <c r="J3305" s="9">
        <f ca="1">SUM(Packaging[[#This Row],[Purchase Cost]:[Taxes]])</f>
        <v>57.379298847714253</v>
      </c>
      <c r="K3305" s="9" t="str">
        <f>TEXT(Packaging[[#This Row],[Deliverydate_C]],"mmm")</f>
        <v>Jan</v>
      </c>
      <c r="L3305" s="9"/>
      <c r="M3305" s="9" t="s">
        <v>220</v>
      </c>
    </row>
    <row r="3306" spans="3:13" x14ac:dyDescent="0.25">
      <c r="C3306" s="9">
        <f t="shared" ca="1" si="272"/>
        <v>22</v>
      </c>
      <c r="D3306" s="9" cm="1">
        <f t="array" aca="1" ref="D3306" ca="1">_xlfn.ANCHORARRAY(C3306)*0.05</f>
        <v>1.1000000000000001</v>
      </c>
      <c r="E3306" s="9">
        <f t="shared" ca="1" si="273"/>
        <v>2</v>
      </c>
      <c r="F3306" s="9">
        <f t="shared" ca="1" si="271"/>
        <v>3</v>
      </c>
      <c r="G3306" s="9">
        <f t="shared" ca="1" si="274"/>
        <v>14</v>
      </c>
      <c r="H3306" s="9">
        <f t="shared" ca="1" si="275"/>
        <v>4</v>
      </c>
      <c r="I3306" s="9">
        <f ca="1">RAND()*(Packaging[[#This Row],[Ordering cost]]+Packaging[[#This Row],[Holding cost]])+0.2</f>
        <v>1.0660199098162177</v>
      </c>
      <c r="J3306" s="9">
        <f ca="1">SUM(Packaging[[#This Row],[Purchase Cost]:[Taxes]])</f>
        <v>47.166019909816221</v>
      </c>
      <c r="K3306" s="9" t="str">
        <f>TEXT(Packaging[[#This Row],[Deliverydate_C]],"mmm")</f>
        <v>Jan</v>
      </c>
      <c r="L3306" s="9"/>
      <c r="M3306" s="9" t="s">
        <v>221</v>
      </c>
    </row>
    <row r="3307" spans="3:13" x14ac:dyDescent="0.25">
      <c r="C3307" s="9">
        <f t="shared" ca="1" si="272"/>
        <v>24</v>
      </c>
      <c r="D3307" s="9" cm="1">
        <f t="array" aca="1" ref="D3307" ca="1">_xlfn.ANCHORARRAY(C3307)*0.05</f>
        <v>1.2000000000000002</v>
      </c>
      <c r="E3307" s="9">
        <f t="shared" ca="1" si="273"/>
        <v>2</v>
      </c>
      <c r="F3307" s="9">
        <f t="shared" ca="1" si="271"/>
        <v>3</v>
      </c>
      <c r="G3307" s="9">
        <f t="shared" ca="1" si="274"/>
        <v>13</v>
      </c>
      <c r="H3307" s="9">
        <f t="shared" ca="1" si="275"/>
        <v>2</v>
      </c>
      <c r="I3307" s="9">
        <f ca="1">RAND()*(Packaging[[#This Row],[Ordering cost]]+Packaging[[#This Row],[Holding cost]])+0.2</f>
        <v>1.7155465680617845</v>
      </c>
      <c r="J3307" s="9">
        <f ca="1">SUM(Packaging[[#This Row],[Purchase Cost]:[Taxes]])</f>
        <v>46.915546568061785</v>
      </c>
      <c r="K3307" s="9" t="str">
        <f>TEXT(Packaging[[#This Row],[Deliverydate_C]],"mmm")</f>
        <v>Jan</v>
      </c>
      <c r="L3307" s="9"/>
      <c r="M3307" s="9" t="s">
        <v>220</v>
      </c>
    </row>
    <row r="3308" spans="3:13" x14ac:dyDescent="0.25">
      <c r="C3308" s="9">
        <f t="shared" ca="1" si="272"/>
        <v>30</v>
      </c>
      <c r="D3308" s="9" cm="1">
        <f t="array" aca="1" ref="D3308" ca="1">_xlfn.ANCHORARRAY(C3308)*0.05</f>
        <v>1.5</v>
      </c>
      <c r="E3308" s="9">
        <f t="shared" ca="1" si="273"/>
        <v>2</v>
      </c>
      <c r="F3308" s="9">
        <f t="shared" ca="1" si="271"/>
        <v>3</v>
      </c>
      <c r="G3308" s="9">
        <f t="shared" ca="1" si="274"/>
        <v>14</v>
      </c>
      <c r="H3308" s="9">
        <f t="shared" ca="1" si="275"/>
        <v>3</v>
      </c>
      <c r="I3308" s="9">
        <f ca="1">RAND()*(Packaging[[#This Row],[Ordering cost]]+Packaging[[#This Row],[Holding cost]])+0.2</f>
        <v>1.1656488236121598</v>
      </c>
      <c r="J3308" s="9">
        <f ca="1">SUM(Packaging[[#This Row],[Purchase Cost]:[Taxes]])</f>
        <v>54.665648823612159</v>
      </c>
      <c r="K3308" s="9" t="str">
        <f>TEXT(Packaging[[#This Row],[Deliverydate_C]],"mmm")</f>
        <v>Jan</v>
      </c>
      <c r="L3308" s="9"/>
      <c r="M3308" s="9" t="s">
        <v>220</v>
      </c>
    </row>
    <row r="3309" spans="3:13" x14ac:dyDescent="0.25">
      <c r="C3309" s="9">
        <f t="shared" ca="1" si="272"/>
        <v>24</v>
      </c>
      <c r="D3309" s="9" cm="1">
        <f t="array" aca="1" ref="D3309" ca="1">_xlfn.ANCHORARRAY(C3309)*0.05</f>
        <v>1.2000000000000002</v>
      </c>
      <c r="E3309" s="9">
        <f t="shared" ca="1" si="273"/>
        <v>1</v>
      </c>
      <c r="F3309" s="9">
        <f t="shared" ca="1" si="271"/>
        <v>4</v>
      </c>
      <c r="G3309" s="9">
        <f t="shared" ca="1" si="274"/>
        <v>14</v>
      </c>
      <c r="H3309" s="9">
        <f t="shared" ca="1" si="275"/>
        <v>5</v>
      </c>
      <c r="I3309" s="9">
        <f ca="1">RAND()*(Packaging[[#This Row],[Ordering cost]]+Packaging[[#This Row],[Holding cost]])+0.2</f>
        <v>0.23068265217407363</v>
      </c>
      <c r="J3309" s="9">
        <f ca="1">SUM(Packaging[[#This Row],[Purchase Cost]:[Taxes]])</f>
        <v>49.430682652174077</v>
      </c>
      <c r="K3309" s="9" t="str">
        <f>TEXT(Packaging[[#This Row],[Deliverydate_C]],"mmm")</f>
        <v>Jan</v>
      </c>
      <c r="L3309" s="9"/>
      <c r="M3309" s="9" t="s">
        <v>221</v>
      </c>
    </row>
    <row r="3310" spans="3:13" x14ac:dyDescent="0.25">
      <c r="C3310" s="9">
        <f t="shared" ca="1" si="272"/>
        <v>27</v>
      </c>
      <c r="D3310" s="9" cm="1">
        <f t="array" aca="1" ref="D3310" ca="1">_xlfn.ANCHORARRAY(C3310)*0.05</f>
        <v>1.35</v>
      </c>
      <c r="E3310" s="9">
        <f t="shared" ca="1" si="273"/>
        <v>2</v>
      </c>
      <c r="F3310" s="9">
        <f t="shared" ca="1" si="271"/>
        <v>3</v>
      </c>
      <c r="G3310" s="9">
        <f t="shared" ca="1" si="274"/>
        <v>15</v>
      </c>
      <c r="H3310" s="9">
        <f t="shared" ca="1" si="275"/>
        <v>2</v>
      </c>
      <c r="I3310" s="9">
        <f ca="1">RAND()*(Packaging[[#This Row],[Ordering cost]]+Packaging[[#This Row],[Holding cost]])+0.2</f>
        <v>3.0888367864530593</v>
      </c>
      <c r="J3310" s="9">
        <f ca="1">SUM(Packaging[[#This Row],[Purchase Cost]:[Taxes]])</f>
        <v>53.438836786453059</v>
      </c>
      <c r="K3310" s="9" t="str">
        <f>TEXT(Packaging[[#This Row],[Deliverydate_C]],"mmm")</f>
        <v>Jan</v>
      </c>
      <c r="L3310" s="9"/>
      <c r="M3310" s="9" t="s">
        <v>220</v>
      </c>
    </row>
    <row r="3311" spans="3:13" x14ac:dyDescent="0.25">
      <c r="C3311" s="9">
        <f t="shared" ca="1" si="272"/>
        <v>30</v>
      </c>
      <c r="D3311" s="9" cm="1">
        <f t="array" aca="1" ref="D3311" ca="1">_xlfn.ANCHORARRAY(C3311)*0.05</f>
        <v>1.5</v>
      </c>
      <c r="E3311" s="9">
        <f t="shared" ca="1" si="273"/>
        <v>1</v>
      </c>
      <c r="F3311" s="9">
        <f t="shared" ca="1" si="271"/>
        <v>4</v>
      </c>
      <c r="G3311" s="9">
        <f t="shared" ca="1" si="274"/>
        <v>15</v>
      </c>
      <c r="H3311" s="9">
        <f t="shared" ca="1" si="275"/>
        <v>4</v>
      </c>
      <c r="I3311" s="9">
        <f ca="1">RAND()*(Packaging[[#This Row],[Ordering cost]]+Packaging[[#This Row],[Holding cost]])+0.2</f>
        <v>0.37807996898123097</v>
      </c>
      <c r="J3311" s="9">
        <f ca="1">SUM(Packaging[[#This Row],[Purchase Cost]:[Taxes]])</f>
        <v>55.878079968981233</v>
      </c>
      <c r="K3311" s="9" t="str">
        <f>TEXT(Packaging[[#This Row],[Deliverydate_C]],"mmm")</f>
        <v>Jan</v>
      </c>
      <c r="L3311" s="9"/>
      <c r="M3311" s="9" t="s">
        <v>219</v>
      </c>
    </row>
    <row r="3312" spans="3:13" x14ac:dyDescent="0.25">
      <c r="C3312" s="9">
        <f t="shared" ca="1" si="272"/>
        <v>30</v>
      </c>
      <c r="D3312" s="9" cm="1">
        <f t="array" aca="1" ref="D3312" ca="1">_xlfn.ANCHORARRAY(C3312)*0.05</f>
        <v>1.5</v>
      </c>
      <c r="E3312" s="9">
        <f t="shared" ca="1" si="273"/>
        <v>2</v>
      </c>
      <c r="F3312" s="9">
        <f t="shared" ca="1" si="271"/>
        <v>4</v>
      </c>
      <c r="G3312" s="9">
        <f t="shared" ca="1" si="274"/>
        <v>14</v>
      </c>
      <c r="H3312" s="9">
        <f t="shared" ca="1" si="275"/>
        <v>2</v>
      </c>
      <c r="I3312" s="9">
        <f ca="1">RAND()*(Packaging[[#This Row],[Ordering cost]]+Packaging[[#This Row],[Holding cost]])+0.2</f>
        <v>1.6980002987126412</v>
      </c>
      <c r="J3312" s="9">
        <f ca="1">SUM(Packaging[[#This Row],[Purchase Cost]:[Taxes]])</f>
        <v>55.198000298712643</v>
      </c>
      <c r="K3312" s="9" t="str">
        <f>TEXT(Packaging[[#This Row],[Deliverydate_C]],"mmm")</f>
        <v>Jan</v>
      </c>
      <c r="L3312" s="9"/>
      <c r="M3312" s="9" t="s">
        <v>219</v>
      </c>
    </row>
    <row r="3313" spans="3:13" x14ac:dyDescent="0.25">
      <c r="C3313" s="9">
        <f t="shared" ca="1" si="272"/>
        <v>20</v>
      </c>
      <c r="D3313" s="9" cm="1">
        <f t="array" aca="1" ref="D3313" ca="1">_xlfn.ANCHORARRAY(C3313)*0.05</f>
        <v>1</v>
      </c>
      <c r="E3313" s="9">
        <f t="shared" ca="1" si="273"/>
        <v>1</v>
      </c>
      <c r="F3313" s="9">
        <f t="shared" ca="1" si="271"/>
        <v>4</v>
      </c>
      <c r="G3313" s="9">
        <f t="shared" ca="1" si="274"/>
        <v>13</v>
      </c>
      <c r="H3313" s="9">
        <f t="shared" ca="1" si="275"/>
        <v>4</v>
      </c>
      <c r="I3313" s="9">
        <f ca="1">RAND()*(Packaging[[#This Row],[Ordering cost]]+Packaging[[#This Row],[Holding cost]])+0.2</f>
        <v>0.41400038438233283</v>
      </c>
      <c r="J3313" s="9">
        <f ca="1">SUM(Packaging[[#This Row],[Purchase Cost]:[Taxes]])</f>
        <v>43.414000384382334</v>
      </c>
      <c r="K3313" s="9" t="str">
        <f>TEXT(Packaging[[#This Row],[Deliverydate_C]],"mmm")</f>
        <v>Jan</v>
      </c>
      <c r="L3313" s="9"/>
      <c r="M3313" s="9" t="s">
        <v>219</v>
      </c>
    </row>
    <row r="3314" spans="3:13" x14ac:dyDescent="0.25">
      <c r="C3314" s="9">
        <f t="shared" ca="1" si="272"/>
        <v>23</v>
      </c>
      <c r="D3314" s="9" cm="1">
        <f t="array" aca="1" ref="D3314" ca="1">_xlfn.ANCHORARRAY(C3314)*0.05</f>
        <v>1.1500000000000001</v>
      </c>
      <c r="E3314" s="9">
        <f t="shared" ca="1" si="273"/>
        <v>1</v>
      </c>
      <c r="F3314" s="9">
        <f t="shared" ca="1" si="271"/>
        <v>3</v>
      </c>
      <c r="G3314" s="9">
        <f t="shared" ca="1" si="274"/>
        <v>14</v>
      </c>
      <c r="H3314" s="9">
        <f t="shared" ca="1" si="275"/>
        <v>2</v>
      </c>
      <c r="I3314" s="9">
        <f ca="1">RAND()*(Packaging[[#This Row],[Ordering cost]]+Packaging[[#This Row],[Holding cost]])+0.2</f>
        <v>1.2123552559517978</v>
      </c>
      <c r="J3314" s="9">
        <f ca="1">SUM(Packaging[[#This Row],[Purchase Cost]:[Taxes]])</f>
        <v>45.362355255951798</v>
      </c>
      <c r="K3314" s="9" t="str">
        <f>TEXT(Packaging[[#This Row],[Deliverydate_C]],"mmm")</f>
        <v>Jan</v>
      </c>
      <c r="L3314" s="9"/>
      <c r="M3314" s="9" t="s">
        <v>220</v>
      </c>
    </row>
    <row r="3315" spans="3:13" x14ac:dyDescent="0.25">
      <c r="C3315" s="9">
        <f t="shared" ca="1" si="272"/>
        <v>23</v>
      </c>
      <c r="D3315" s="9" cm="1">
        <f t="array" aca="1" ref="D3315" ca="1">_xlfn.ANCHORARRAY(C3315)*0.05</f>
        <v>1.1500000000000001</v>
      </c>
      <c r="E3315" s="9">
        <f t="shared" ca="1" si="273"/>
        <v>2</v>
      </c>
      <c r="F3315" s="9">
        <f t="shared" ca="1" si="271"/>
        <v>4</v>
      </c>
      <c r="G3315" s="9">
        <f t="shared" ca="1" si="274"/>
        <v>13</v>
      </c>
      <c r="H3315" s="9">
        <f t="shared" ca="1" si="275"/>
        <v>3</v>
      </c>
      <c r="I3315" s="9">
        <f ca="1">RAND()*(Packaging[[#This Row],[Ordering cost]]+Packaging[[#This Row],[Holding cost]])+0.2</f>
        <v>1.07400568324922</v>
      </c>
      <c r="J3315" s="9">
        <f ca="1">SUM(Packaging[[#This Row],[Purchase Cost]:[Taxes]])</f>
        <v>47.224005683249217</v>
      </c>
      <c r="K3315" s="9" t="str">
        <f>TEXT(Packaging[[#This Row],[Deliverydate_C]],"mmm")</f>
        <v>Jan</v>
      </c>
      <c r="L3315" s="9"/>
      <c r="M3315" s="9" t="s">
        <v>220</v>
      </c>
    </row>
    <row r="3316" spans="3:13" x14ac:dyDescent="0.25">
      <c r="C3316" s="9">
        <f t="shared" ca="1" si="272"/>
        <v>30</v>
      </c>
      <c r="D3316" s="9" cm="1">
        <f t="array" aca="1" ref="D3316" ca="1">_xlfn.ANCHORARRAY(C3316)*0.05</f>
        <v>1.5</v>
      </c>
      <c r="E3316" s="9">
        <f t="shared" ca="1" si="273"/>
        <v>1</v>
      </c>
      <c r="F3316" s="9">
        <f t="shared" ca="1" si="271"/>
        <v>4</v>
      </c>
      <c r="G3316" s="9">
        <f t="shared" ca="1" si="274"/>
        <v>15</v>
      </c>
      <c r="H3316" s="9">
        <f t="shared" ca="1" si="275"/>
        <v>4</v>
      </c>
      <c r="I3316" s="9">
        <f ca="1">RAND()*(Packaging[[#This Row],[Ordering cost]]+Packaging[[#This Row],[Holding cost]])+0.2</f>
        <v>0.4360521086444123</v>
      </c>
      <c r="J3316" s="9">
        <f ca="1">SUM(Packaging[[#This Row],[Purchase Cost]:[Taxes]])</f>
        <v>55.936052108644411</v>
      </c>
      <c r="K3316" s="9" t="str">
        <f>TEXT(Packaging[[#This Row],[Deliverydate_C]],"mmm")</f>
        <v>Jan</v>
      </c>
      <c r="L3316" s="9"/>
      <c r="M3316" s="9" t="s">
        <v>219</v>
      </c>
    </row>
    <row r="3317" spans="3:13" x14ac:dyDescent="0.25">
      <c r="C3317" s="9">
        <f t="shared" ca="1" si="272"/>
        <v>25</v>
      </c>
      <c r="D3317" s="9" cm="1">
        <f t="array" aca="1" ref="D3317" ca="1">_xlfn.ANCHORARRAY(C3317)*0.05</f>
        <v>1.25</v>
      </c>
      <c r="E3317" s="9">
        <f t="shared" ca="1" si="273"/>
        <v>2</v>
      </c>
      <c r="F3317" s="9">
        <f t="shared" ca="1" si="271"/>
        <v>3</v>
      </c>
      <c r="G3317" s="9">
        <f t="shared" ca="1" si="274"/>
        <v>10</v>
      </c>
      <c r="H3317" s="9">
        <f t="shared" ca="1" si="275"/>
        <v>2</v>
      </c>
      <c r="I3317" s="9">
        <f ca="1">RAND()*(Packaging[[#This Row],[Ordering cost]]+Packaging[[#This Row],[Holding cost]])+0.2</f>
        <v>0.82727937725874812</v>
      </c>
      <c r="J3317" s="9">
        <f ca="1">SUM(Packaging[[#This Row],[Purchase Cost]:[Taxes]])</f>
        <v>44.077279377258748</v>
      </c>
      <c r="K3317" s="9" t="str">
        <f>TEXT(Packaging[[#This Row],[Deliverydate_C]],"mmm")</f>
        <v>Jan</v>
      </c>
      <c r="L3317" s="9"/>
      <c r="M3317" s="9" t="s">
        <v>220</v>
      </c>
    </row>
    <row r="3318" spans="3:13" x14ac:dyDescent="0.25">
      <c r="C3318" s="9">
        <f t="shared" ca="1" si="272"/>
        <v>25</v>
      </c>
      <c r="D3318" s="9" cm="1">
        <f t="array" aca="1" ref="D3318" ca="1">_xlfn.ANCHORARRAY(C3318)*0.05</f>
        <v>1.25</v>
      </c>
      <c r="E3318" s="9">
        <f t="shared" ca="1" si="273"/>
        <v>2</v>
      </c>
      <c r="F3318" s="9">
        <f t="shared" ca="1" si="271"/>
        <v>3</v>
      </c>
      <c r="G3318" s="9">
        <f t="shared" ca="1" si="274"/>
        <v>11</v>
      </c>
      <c r="H3318" s="9">
        <f t="shared" ca="1" si="275"/>
        <v>3</v>
      </c>
      <c r="I3318" s="9">
        <f ca="1">RAND()*(Packaging[[#This Row],[Ordering cost]]+Packaging[[#This Row],[Holding cost]])+0.2</f>
        <v>3.381292437261215</v>
      </c>
      <c r="J3318" s="9">
        <f ca="1">SUM(Packaging[[#This Row],[Purchase Cost]:[Taxes]])</f>
        <v>48.631292437261216</v>
      </c>
      <c r="K3318" s="9" t="str">
        <f>TEXT(Packaging[[#This Row],[Deliverydate_C]],"mmm")</f>
        <v>Jan</v>
      </c>
      <c r="L3318" s="9"/>
      <c r="M3318" s="9" t="s">
        <v>220</v>
      </c>
    </row>
    <row r="3319" spans="3:13" x14ac:dyDescent="0.25">
      <c r="C3319" s="9">
        <f t="shared" ca="1" si="272"/>
        <v>28</v>
      </c>
      <c r="D3319" s="9" cm="1">
        <f t="array" aca="1" ref="D3319" ca="1">_xlfn.ANCHORARRAY(C3319)*0.05</f>
        <v>1.4000000000000001</v>
      </c>
      <c r="E3319" s="9">
        <f t="shared" ca="1" si="273"/>
        <v>2</v>
      </c>
      <c r="F3319" s="9">
        <f t="shared" ca="1" si="271"/>
        <v>4</v>
      </c>
      <c r="G3319" s="9">
        <f t="shared" ca="1" si="274"/>
        <v>15</v>
      </c>
      <c r="H3319" s="9">
        <f t="shared" ca="1" si="275"/>
        <v>5</v>
      </c>
      <c r="I3319" s="9">
        <f ca="1">RAND()*(Packaging[[#This Row],[Ordering cost]]+Packaging[[#This Row],[Holding cost]])+0.2</f>
        <v>2.2271214772137866</v>
      </c>
      <c r="J3319" s="9">
        <f ca="1">SUM(Packaging[[#This Row],[Purchase Cost]:[Taxes]])</f>
        <v>57.627121477213784</v>
      </c>
      <c r="K3319" s="9" t="str">
        <f>TEXT(Packaging[[#This Row],[Deliverydate_C]],"mmm")</f>
        <v>Jan</v>
      </c>
      <c r="L3319" s="9"/>
      <c r="M3319" s="9" t="s">
        <v>221</v>
      </c>
    </row>
    <row r="3320" spans="3:13" x14ac:dyDescent="0.25">
      <c r="C3320" s="9">
        <f t="shared" ca="1" si="272"/>
        <v>22</v>
      </c>
      <c r="D3320" s="9" cm="1">
        <f t="array" aca="1" ref="D3320" ca="1">_xlfn.ANCHORARRAY(C3320)*0.05</f>
        <v>1.1000000000000001</v>
      </c>
      <c r="E3320" s="9">
        <f t="shared" ca="1" si="273"/>
        <v>1</v>
      </c>
      <c r="F3320" s="9">
        <f t="shared" ca="1" si="271"/>
        <v>4</v>
      </c>
      <c r="G3320" s="9">
        <f t="shared" ca="1" si="274"/>
        <v>12</v>
      </c>
      <c r="H3320" s="9">
        <f t="shared" ca="1" si="275"/>
        <v>5</v>
      </c>
      <c r="I3320" s="9">
        <f ca="1">RAND()*(Packaging[[#This Row],[Ordering cost]]+Packaging[[#This Row],[Holding cost]])+0.2</f>
        <v>1.2598259170347228</v>
      </c>
      <c r="J3320" s="9">
        <f ca="1">SUM(Packaging[[#This Row],[Purchase Cost]:[Taxes]])</f>
        <v>46.359825917034726</v>
      </c>
      <c r="K3320" s="9" t="str">
        <f>TEXT(Packaging[[#This Row],[Deliverydate_C]],"mmm")</f>
        <v>Jan</v>
      </c>
      <c r="L3320" s="9"/>
      <c r="M3320" s="9" t="s">
        <v>220</v>
      </c>
    </row>
    <row r="3321" spans="3:13" x14ac:dyDescent="0.25">
      <c r="C3321" s="9">
        <f t="shared" ca="1" si="272"/>
        <v>29</v>
      </c>
      <c r="D3321" s="9" cm="1">
        <f t="array" aca="1" ref="D3321" ca="1">_xlfn.ANCHORARRAY(C3321)*0.05</f>
        <v>1.4500000000000002</v>
      </c>
      <c r="E3321" s="9">
        <f t="shared" ca="1" si="273"/>
        <v>2</v>
      </c>
      <c r="F3321" s="9">
        <f t="shared" ca="1" si="271"/>
        <v>4</v>
      </c>
      <c r="G3321" s="9">
        <f t="shared" ca="1" si="274"/>
        <v>13</v>
      </c>
      <c r="H3321" s="9">
        <f t="shared" ca="1" si="275"/>
        <v>4</v>
      </c>
      <c r="I3321" s="9">
        <f ca="1">RAND()*(Packaging[[#This Row],[Ordering cost]]+Packaging[[#This Row],[Holding cost]])+0.2</f>
        <v>0.67179830329107382</v>
      </c>
      <c r="J3321" s="9">
        <f ca="1">SUM(Packaging[[#This Row],[Purchase Cost]:[Taxes]])</f>
        <v>54.121798303291079</v>
      </c>
      <c r="K3321" s="9" t="str">
        <f>TEXT(Packaging[[#This Row],[Deliverydate_C]],"mmm")</f>
        <v>Jan</v>
      </c>
      <c r="L3321" s="9"/>
      <c r="M3321" s="9" t="s">
        <v>221</v>
      </c>
    </row>
    <row r="3322" spans="3:13" x14ac:dyDescent="0.25">
      <c r="C3322" s="9">
        <f t="shared" ca="1" si="272"/>
        <v>20</v>
      </c>
      <c r="D3322" s="9" cm="1">
        <f t="array" aca="1" ref="D3322" ca="1">_xlfn.ANCHORARRAY(C3322)*0.05</f>
        <v>1</v>
      </c>
      <c r="E3322" s="9">
        <f t="shared" ca="1" si="273"/>
        <v>2</v>
      </c>
      <c r="F3322" s="9">
        <f t="shared" ca="1" si="271"/>
        <v>4</v>
      </c>
      <c r="G3322" s="9">
        <f t="shared" ca="1" si="274"/>
        <v>14</v>
      </c>
      <c r="H3322" s="9">
        <f t="shared" ca="1" si="275"/>
        <v>3</v>
      </c>
      <c r="I3322" s="9">
        <f ca="1">RAND()*(Packaging[[#This Row],[Ordering cost]]+Packaging[[#This Row],[Holding cost]])+0.2</f>
        <v>2.0921417051452447</v>
      </c>
      <c r="J3322" s="9">
        <f ca="1">SUM(Packaging[[#This Row],[Purchase Cost]:[Taxes]])</f>
        <v>46.092141705145245</v>
      </c>
      <c r="K3322" s="9" t="str">
        <f>TEXT(Packaging[[#This Row],[Deliverydate_C]],"mmm")</f>
        <v>Jan</v>
      </c>
      <c r="L3322" s="9"/>
      <c r="M3322" s="9" t="s">
        <v>220</v>
      </c>
    </row>
    <row r="3323" spans="3:13" x14ac:dyDescent="0.25">
      <c r="C3323" s="9">
        <f t="shared" ca="1" si="272"/>
        <v>27</v>
      </c>
      <c r="D3323" s="9" cm="1">
        <f t="array" aca="1" ref="D3323" ca="1">_xlfn.ANCHORARRAY(C3323)*0.05</f>
        <v>1.35</v>
      </c>
      <c r="E3323" s="9">
        <f t="shared" ca="1" si="273"/>
        <v>1</v>
      </c>
      <c r="F3323" s="9">
        <f t="shared" ca="1" si="271"/>
        <v>4</v>
      </c>
      <c r="G3323" s="9">
        <f t="shared" ca="1" si="274"/>
        <v>13</v>
      </c>
      <c r="H3323" s="9">
        <f t="shared" ca="1" si="275"/>
        <v>4</v>
      </c>
      <c r="I3323" s="9">
        <f ca="1">RAND()*(Packaging[[#This Row],[Ordering cost]]+Packaging[[#This Row],[Holding cost]])+0.2</f>
        <v>1.7206680334855895</v>
      </c>
      <c r="J3323" s="9">
        <f ca="1">SUM(Packaging[[#This Row],[Purchase Cost]:[Taxes]])</f>
        <v>52.070668033485589</v>
      </c>
      <c r="K3323" s="9" t="str">
        <f>TEXT(Packaging[[#This Row],[Deliverydate_C]],"mmm")</f>
        <v>Jan</v>
      </c>
      <c r="L3323" s="9"/>
      <c r="M3323" s="9" t="s">
        <v>220</v>
      </c>
    </row>
    <row r="3324" spans="3:13" x14ac:dyDescent="0.25">
      <c r="C3324" s="9">
        <f t="shared" ca="1" si="272"/>
        <v>29</v>
      </c>
      <c r="D3324" s="9" cm="1">
        <f t="array" aca="1" ref="D3324" ca="1">_xlfn.ANCHORARRAY(C3324)*0.05</f>
        <v>1.4500000000000002</v>
      </c>
      <c r="E3324" s="9">
        <f t="shared" ca="1" si="273"/>
        <v>2</v>
      </c>
      <c r="F3324" s="9">
        <f t="shared" ca="1" si="271"/>
        <v>3</v>
      </c>
      <c r="G3324" s="9">
        <f t="shared" ca="1" si="274"/>
        <v>10</v>
      </c>
      <c r="H3324" s="9">
        <f t="shared" ca="1" si="275"/>
        <v>4</v>
      </c>
      <c r="I3324" s="9">
        <f ca="1">RAND()*(Packaging[[#This Row],[Ordering cost]]+Packaging[[#This Row],[Holding cost]])+0.2</f>
        <v>1.0766368899452132</v>
      </c>
      <c r="J3324" s="9">
        <f ca="1">SUM(Packaging[[#This Row],[Purchase Cost]:[Taxes]])</f>
        <v>50.526636889945216</v>
      </c>
      <c r="K3324" s="9" t="str">
        <f>TEXT(Packaging[[#This Row],[Deliverydate_C]],"mmm")</f>
        <v>Jan</v>
      </c>
      <c r="L3324" s="9"/>
      <c r="M3324" s="9" t="s">
        <v>220</v>
      </c>
    </row>
    <row r="3325" spans="3:13" x14ac:dyDescent="0.25">
      <c r="C3325" s="9">
        <f t="shared" ca="1" si="272"/>
        <v>29</v>
      </c>
      <c r="D3325" s="9" cm="1">
        <f t="array" aca="1" ref="D3325" ca="1">_xlfn.ANCHORARRAY(C3325)*0.05</f>
        <v>1.4500000000000002</v>
      </c>
      <c r="E3325" s="9">
        <f t="shared" ca="1" si="273"/>
        <v>2</v>
      </c>
      <c r="F3325" s="9">
        <f t="shared" ca="1" si="271"/>
        <v>3</v>
      </c>
      <c r="G3325" s="9">
        <f t="shared" ca="1" si="274"/>
        <v>15</v>
      </c>
      <c r="H3325" s="9">
        <f t="shared" ca="1" si="275"/>
        <v>5</v>
      </c>
      <c r="I3325" s="9">
        <f ca="1">RAND()*(Packaging[[#This Row],[Ordering cost]]+Packaging[[#This Row],[Holding cost]])+0.2</f>
        <v>0.85131833621020236</v>
      </c>
      <c r="J3325" s="9">
        <f ca="1">SUM(Packaging[[#This Row],[Purchase Cost]:[Taxes]])</f>
        <v>56.301318336210208</v>
      </c>
      <c r="K3325" s="9" t="str">
        <f>TEXT(Packaging[[#This Row],[Deliverydate_C]],"mmm")</f>
        <v>Jan</v>
      </c>
      <c r="L3325" s="9"/>
      <c r="M3325" s="9" t="s">
        <v>220</v>
      </c>
    </row>
    <row r="3326" spans="3:13" x14ac:dyDescent="0.25">
      <c r="C3326" s="9">
        <f t="shared" ca="1" si="272"/>
        <v>25</v>
      </c>
      <c r="D3326" s="9" cm="1">
        <f t="array" aca="1" ref="D3326" ca="1">_xlfn.ANCHORARRAY(C3326)*0.05</f>
        <v>1.25</v>
      </c>
      <c r="E3326" s="9">
        <f t="shared" ca="1" si="273"/>
        <v>2</v>
      </c>
      <c r="F3326" s="9">
        <f t="shared" ca="1" si="271"/>
        <v>3</v>
      </c>
      <c r="G3326" s="9">
        <f t="shared" ca="1" si="274"/>
        <v>11</v>
      </c>
      <c r="H3326" s="9">
        <f t="shared" ca="1" si="275"/>
        <v>4</v>
      </c>
      <c r="I3326" s="9">
        <f ca="1">RAND()*(Packaging[[#This Row],[Ordering cost]]+Packaging[[#This Row],[Holding cost]])+0.2</f>
        <v>1.8663585292058058</v>
      </c>
      <c r="J3326" s="9">
        <f ca="1">SUM(Packaging[[#This Row],[Purchase Cost]:[Taxes]])</f>
        <v>48.116358529205804</v>
      </c>
      <c r="K3326" s="9" t="str">
        <f>TEXT(Packaging[[#This Row],[Deliverydate_C]],"mmm")</f>
        <v>Jan</v>
      </c>
      <c r="L3326" s="9"/>
      <c r="M3326" s="9" t="s">
        <v>220</v>
      </c>
    </row>
    <row r="3327" spans="3:13" x14ac:dyDescent="0.25">
      <c r="C3327" s="9">
        <f t="shared" ca="1" si="272"/>
        <v>23</v>
      </c>
      <c r="D3327" s="9" cm="1">
        <f t="array" aca="1" ref="D3327" ca="1">_xlfn.ANCHORARRAY(C3327)*0.05</f>
        <v>1.1500000000000001</v>
      </c>
      <c r="E3327" s="9">
        <f t="shared" ca="1" si="273"/>
        <v>2</v>
      </c>
      <c r="F3327" s="9">
        <f t="shared" ca="1" si="271"/>
        <v>3</v>
      </c>
      <c r="G3327" s="9">
        <f t="shared" ca="1" si="274"/>
        <v>13</v>
      </c>
      <c r="H3327" s="9">
        <f t="shared" ca="1" si="275"/>
        <v>3</v>
      </c>
      <c r="I3327" s="9">
        <f ca="1">RAND()*(Packaging[[#This Row],[Ordering cost]]+Packaging[[#This Row],[Holding cost]])+0.2</f>
        <v>2.6534338244633755</v>
      </c>
      <c r="J3327" s="9">
        <f ca="1">SUM(Packaging[[#This Row],[Purchase Cost]:[Taxes]])</f>
        <v>47.803433824463376</v>
      </c>
      <c r="K3327" s="9" t="str">
        <f>TEXT(Packaging[[#This Row],[Deliverydate_C]],"mmm")</f>
        <v>Jan</v>
      </c>
      <c r="L3327" s="9"/>
      <c r="M3327" s="9" t="s">
        <v>220</v>
      </c>
    </row>
    <row r="3328" spans="3:13" x14ac:dyDescent="0.25">
      <c r="C3328" s="9">
        <f t="shared" ca="1" si="272"/>
        <v>20</v>
      </c>
      <c r="D3328" s="9" cm="1">
        <f t="array" aca="1" ref="D3328" ca="1">_xlfn.ANCHORARRAY(C3328)*0.05</f>
        <v>1</v>
      </c>
      <c r="E3328" s="9">
        <f t="shared" ca="1" si="273"/>
        <v>1</v>
      </c>
      <c r="F3328" s="9">
        <f t="shared" ca="1" si="271"/>
        <v>3</v>
      </c>
      <c r="G3328" s="9">
        <f t="shared" ca="1" si="274"/>
        <v>13</v>
      </c>
      <c r="H3328" s="9">
        <f t="shared" ca="1" si="275"/>
        <v>2</v>
      </c>
      <c r="I3328" s="9">
        <f ca="1">RAND()*(Packaging[[#This Row],[Ordering cost]]+Packaging[[#This Row],[Holding cost]])+0.2</f>
        <v>2.0248324799421566</v>
      </c>
      <c r="J3328" s="9">
        <f ca="1">SUM(Packaging[[#This Row],[Purchase Cost]:[Taxes]])</f>
        <v>42.024832479942155</v>
      </c>
      <c r="K3328" s="9" t="str">
        <f>TEXT(Packaging[[#This Row],[Deliverydate_C]],"mmm")</f>
        <v>Jan</v>
      </c>
      <c r="L3328" s="9"/>
      <c r="M3328" s="9" t="s">
        <v>219</v>
      </c>
    </row>
    <row r="3329" spans="3:13" x14ac:dyDescent="0.25">
      <c r="C3329" s="9">
        <f t="shared" ca="1" si="272"/>
        <v>20</v>
      </c>
      <c r="D3329" s="9" cm="1">
        <f t="array" aca="1" ref="D3329" ca="1">_xlfn.ANCHORARRAY(C3329)*0.05</f>
        <v>1</v>
      </c>
      <c r="E3329" s="9">
        <f t="shared" ca="1" si="273"/>
        <v>2</v>
      </c>
      <c r="F3329" s="9">
        <f t="shared" ca="1" si="271"/>
        <v>4</v>
      </c>
      <c r="G3329" s="9">
        <f t="shared" ca="1" si="274"/>
        <v>11</v>
      </c>
      <c r="H3329" s="9">
        <f t="shared" ca="1" si="275"/>
        <v>4</v>
      </c>
      <c r="I3329" s="9">
        <f ca="1">RAND()*(Packaging[[#This Row],[Ordering cost]]+Packaging[[#This Row],[Holding cost]])+0.2</f>
        <v>0.98741733573323276</v>
      </c>
      <c r="J3329" s="9">
        <f ca="1">SUM(Packaging[[#This Row],[Purchase Cost]:[Taxes]])</f>
        <v>42.987417335733234</v>
      </c>
      <c r="K3329" s="9" t="str">
        <f>TEXT(Packaging[[#This Row],[Deliverydate_C]],"mmm")</f>
        <v>Jan</v>
      </c>
      <c r="L3329" s="9"/>
      <c r="M3329" s="9" t="s">
        <v>219</v>
      </c>
    </row>
    <row r="3330" spans="3:13" x14ac:dyDescent="0.25">
      <c r="C3330" s="9">
        <f t="shared" ca="1" si="272"/>
        <v>20</v>
      </c>
      <c r="D3330" s="9" cm="1">
        <f t="array" aca="1" ref="D3330" ca="1">_xlfn.ANCHORARRAY(C3330)*0.05</f>
        <v>1</v>
      </c>
      <c r="E3330" s="9">
        <f t="shared" ca="1" si="273"/>
        <v>1</v>
      </c>
      <c r="F3330" s="9">
        <f t="shared" ref="F3330:F3393" ca="1" si="276">RANDBETWEEN(3,4)</f>
        <v>4</v>
      </c>
      <c r="G3330" s="9">
        <f t="shared" ca="1" si="274"/>
        <v>12</v>
      </c>
      <c r="H3330" s="9">
        <f t="shared" ca="1" si="275"/>
        <v>4</v>
      </c>
      <c r="I3330" s="9">
        <f ca="1">RAND()*(Packaging[[#This Row],[Ordering cost]]+Packaging[[#This Row],[Holding cost]])+0.2</f>
        <v>0.41093536662664093</v>
      </c>
      <c r="J3330" s="9">
        <f ca="1">SUM(Packaging[[#This Row],[Purchase Cost]:[Taxes]])</f>
        <v>42.410935366626639</v>
      </c>
      <c r="K3330" s="9" t="str">
        <f>TEXT(Packaging[[#This Row],[Deliverydate_C]],"mmm")</f>
        <v>Jan</v>
      </c>
      <c r="L3330" s="9"/>
      <c r="M3330" s="9" t="s">
        <v>220</v>
      </c>
    </row>
    <row r="3331" spans="3:13" x14ac:dyDescent="0.25">
      <c r="C3331" s="9">
        <f t="shared" ca="1" si="272"/>
        <v>22</v>
      </c>
      <c r="D3331" s="9" cm="1">
        <f t="array" aca="1" ref="D3331" ca="1">_xlfn.ANCHORARRAY(C3331)*0.05</f>
        <v>1.1000000000000001</v>
      </c>
      <c r="E3331" s="9">
        <f t="shared" ca="1" si="273"/>
        <v>1</v>
      </c>
      <c r="F3331" s="9">
        <f t="shared" ca="1" si="276"/>
        <v>3</v>
      </c>
      <c r="G3331" s="9">
        <f t="shared" ca="1" si="274"/>
        <v>14</v>
      </c>
      <c r="H3331" s="9">
        <f t="shared" ca="1" si="275"/>
        <v>4</v>
      </c>
      <c r="I3331" s="9">
        <f ca="1">RAND()*(Packaging[[#This Row],[Ordering cost]]+Packaging[[#This Row],[Holding cost]])+0.2</f>
        <v>1.1310053214860698</v>
      </c>
      <c r="J3331" s="9">
        <f ca="1">SUM(Packaging[[#This Row],[Purchase Cost]:[Taxes]])</f>
        <v>46.231005321486073</v>
      </c>
      <c r="K3331" s="9" t="str">
        <f>TEXT(Packaging[[#This Row],[Deliverydate_C]],"mmm")</f>
        <v>Jan</v>
      </c>
      <c r="L3331" s="9"/>
      <c r="M3331" s="9" t="s">
        <v>219</v>
      </c>
    </row>
    <row r="3332" spans="3:13" x14ac:dyDescent="0.25">
      <c r="C3332" s="9">
        <f t="shared" ca="1" si="272"/>
        <v>24</v>
      </c>
      <c r="D3332" s="9" cm="1">
        <f t="array" aca="1" ref="D3332" ca="1">_xlfn.ANCHORARRAY(C3332)*0.05</f>
        <v>1.2000000000000002</v>
      </c>
      <c r="E3332" s="9">
        <f t="shared" ca="1" si="273"/>
        <v>1</v>
      </c>
      <c r="F3332" s="9">
        <f t="shared" ca="1" si="276"/>
        <v>3</v>
      </c>
      <c r="G3332" s="9">
        <f t="shared" ca="1" si="274"/>
        <v>12</v>
      </c>
      <c r="H3332" s="9">
        <f t="shared" ca="1" si="275"/>
        <v>2</v>
      </c>
      <c r="I3332" s="9">
        <f ca="1">RAND()*(Packaging[[#This Row],[Ordering cost]]+Packaging[[#This Row],[Holding cost]])+0.2</f>
        <v>2.2309650770409255</v>
      </c>
      <c r="J3332" s="9">
        <f ca="1">SUM(Packaging[[#This Row],[Purchase Cost]:[Taxes]])</f>
        <v>45.430965077040931</v>
      </c>
      <c r="K3332" s="9" t="str">
        <f>TEXT(Packaging[[#This Row],[Deliverydate_C]],"mmm")</f>
        <v>Jan</v>
      </c>
      <c r="L3332" s="9"/>
      <c r="M3332" s="9" t="s">
        <v>220</v>
      </c>
    </row>
    <row r="3333" spans="3:13" x14ac:dyDescent="0.25">
      <c r="C3333" s="9">
        <f t="shared" ca="1" si="272"/>
        <v>29</v>
      </c>
      <c r="D3333" s="9" cm="1">
        <f t="array" aca="1" ref="D3333" ca="1">_xlfn.ANCHORARRAY(C3333)*0.05</f>
        <v>1.4500000000000002</v>
      </c>
      <c r="E3333" s="9">
        <f t="shared" ca="1" si="273"/>
        <v>2</v>
      </c>
      <c r="F3333" s="9">
        <f t="shared" ca="1" si="276"/>
        <v>3</v>
      </c>
      <c r="G3333" s="9">
        <f t="shared" ca="1" si="274"/>
        <v>14</v>
      </c>
      <c r="H3333" s="9">
        <f t="shared" ca="1" si="275"/>
        <v>3</v>
      </c>
      <c r="I3333" s="9">
        <f ca="1">RAND()*(Packaging[[#This Row],[Ordering cost]]+Packaging[[#This Row],[Holding cost]])+0.2</f>
        <v>2.7251590857535026</v>
      </c>
      <c r="J3333" s="9">
        <f ca="1">SUM(Packaging[[#This Row],[Purchase Cost]:[Taxes]])</f>
        <v>55.175159085753506</v>
      </c>
      <c r="K3333" s="9" t="str">
        <f>TEXT(Packaging[[#This Row],[Deliverydate_C]],"mmm")</f>
        <v>Jan</v>
      </c>
      <c r="L3333" s="9"/>
      <c r="M3333" s="9" t="s">
        <v>219</v>
      </c>
    </row>
    <row r="3334" spans="3:13" x14ac:dyDescent="0.25">
      <c r="C3334" s="9">
        <f t="shared" ca="1" si="272"/>
        <v>27</v>
      </c>
      <c r="D3334" s="9" cm="1">
        <f t="array" aca="1" ref="D3334" ca="1">_xlfn.ANCHORARRAY(C3334)*0.05</f>
        <v>1.35</v>
      </c>
      <c r="E3334" s="9">
        <f t="shared" ca="1" si="273"/>
        <v>1</v>
      </c>
      <c r="F3334" s="9">
        <f t="shared" ca="1" si="276"/>
        <v>3</v>
      </c>
      <c r="G3334" s="9">
        <f t="shared" ca="1" si="274"/>
        <v>15</v>
      </c>
      <c r="H3334" s="9">
        <f t="shared" ca="1" si="275"/>
        <v>4</v>
      </c>
      <c r="I3334" s="9">
        <f ca="1">RAND()*(Packaging[[#This Row],[Ordering cost]]+Packaging[[#This Row],[Holding cost]])+0.2</f>
        <v>1.4617386346867047</v>
      </c>
      <c r="J3334" s="9">
        <f ca="1">SUM(Packaging[[#This Row],[Purchase Cost]:[Taxes]])</f>
        <v>52.811738634686705</v>
      </c>
      <c r="K3334" s="9" t="str">
        <f>TEXT(Packaging[[#This Row],[Deliverydate_C]],"mmm")</f>
        <v>Jan</v>
      </c>
      <c r="L3334" s="9"/>
      <c r="M3334" s="9" t="s">
        <v>219</v>
      </c>
    </row>
    <row r="3335" spans="3:13" x14ac:dyDescent="0.25">
      <c r="C3335" s="9">
        <f t="shared" ca="1" si="272"/>
        <v>29</v>
      </c>
      <c r="D3335" s="9" cm="1">
        <f t="array" aca="1" ref="D3335" ca="1">_xlfn.ANCHORARRAY(C3335)*0.05</f>
        <v>1.4500000000000002</v>
      </c>
      <c r="E3335" s="9">
        <f t="shared" ca="1" si="273"/>
        <v>2</v>
      </c>
      <c r="F3335" s="9">
        <f t="shared" ca="1" si="276"/>
        <v>4</v>
      </c>
      <c r="G3335" s="9">
        <f t="shared" ca="1" si="274"/>
        <v>14</v>
      </c>
      <c r="H3335" s="9">
        <f t="shared" ca="1" si="275"/>
        <v>5</v>
      </c>
      <c r="I3335" s="9">
        <f ca="1">RAND()*(Packaging[[#This Row],[Ordering cost]]+Packaging[[#This Row],[Holding cost]])+0.2</f>
        <v>2.0070856820160694</v>
      </c>
      <c r="J3335" s="9">
        <f ca="1">SUM(Packaging[[#This Row],[Purchase Cost]:[Taxes]])</f>
        <v>57.457085682016071</v>
      </c>
      <c r="K3335" s="9" t="str">
        <f>TEXT(Packaging[[#This Row],[Deliverydate_C]],"mmm")</f>
        <v>Jan</v>
      </c>
      <c r="L3335" s="9"/>
      <c r="M3335" s="9" t="s">
        <v>219</v>
      </c>
    </row>
    <row r="3336" spans="3:13" x14ac:dyDescent="0.25">
      <c r="C3336" s="9">
        <f t="shared" ca="1" si="272"/>
        <v>28</v>
      </c>
      <c r="D3336" s="9" cm="1">
        <f t="array" aca="1" ref="D3336" ca="1">_xlfn.ANCHORARRAY(C3336)*0.05</f>
        <v>1.4000000000000001</v>
      </c>
      <c r="E3336" s="9">
        <f t="shared" ca="1" si="273"/>
        <v>1</v>
      </c>
      <c r="F3336" s="9">
        <f t="shared" ca="1" si="276"/>
        <v>4</v>
      </c>
      <c r="G3336" s="9">
        <f t="shared" ca="1" si="274"/>
        <v>10</v>
      </c>
      <c r="H3336" s="9">
        <f t="shared" ca="1" si="275"/>
        <v>4</v>
      </c>
      <c r="I3336" s="9">
        <f ca="1">RAND()*(Packaging[[#This Row],[Ordering cost]]+Packaging[[#This Row],[Holding cost]])+0.2</f>
        <v>0.35326796640758035</v>
      </c>
      <c r="J3336" s="9">
        <f ca="1">SUM(Packaging[[#This Row],[Purchase Cost]:[Taxes]])</f>
        <v>48.753267966407577</v>
      </c>
      <c r="K3336" s="9" t="str">
        <f>TEXT(Packaging[[#This Row],[Deliverydate_C]],"mmm")</f>
        <v>Jan</v>
      </c>
      <c r="L3336" s="9"/>
      <c r="M3336" s="9" t="s">
        <v>219</v>
      </c>
    </row>
    <row r="3337" spans="3:13" x14ac:dyDescent="0.25">
      <c r="C3337" s="9">
        <f t="shared" ref="C3337:C3400" ca="1" si="277">RANDBETWEEN(20,30)</f>
        <v>20</v>
      </c>
      <c r="D3337" s="9" cm="1">
        <f t="array" aca="1" ref="D3337" ca="1">_xlfn.ANCHORARRAY(C3337)*0.05</f>
        <v>1</v>
      </c>
      <c r="E3337" s="9">
        <f t="shared" ref="E3337:E3400" ca="1" si="278">RANDBETWEEN(1,2)</f>
        <v>2</v>
      </c>
      <c r="F3337" s="9">
        <f t="shared" ca="1" si="276"/>
        <v>3</v>
      </c>
      <c r="G3337" s="9">
        <f t="shared" ref="G3337:G3400" ca="1" si="279">RANDBETWEEN(10,15)</f>
        <v>10</v>
      </c>
      <c r="H3337" s="9">
        <f t="shared" ref="H3337:H3400" ca="1" si="280">RANDBETWEEN(2,5)</f>
        <v>5</v>
      </c>
      <c r="I3337" s="9">
        <f ca="1">RAND()*(Packaging[[#This Row],[Ordering cost]]+Packaging[[#This Row],[Holding cost]])+0.2</f>
        <v>2.8506149611092564</v>
      </c>
      <c r="J3337" s="9">
        <f ca="1">SUM(Packaging[[#This Row],[Purchase Cost]:[Taxes]])</f>
        <v>43.850614961109258</v>
      </c>
      <c r="K3337" s="9" t="str">
        <f>TEXT(Packaging[[#This Row],[Deliverydate_C]],"mmm")</f>
        <v>Jan</v>
      </c>
      <c r="L3337" s="9"/>
      <c r="M3337" s="9" t="s">
        <v>219</v>
      </c>
    </row>
    <row r="3338" spans="3:13" x14ac:dyDescent="0.25">
      <c r="C3338" s="9">
        <f t="shared" ca="1" si="277"/>
        <v>26</v>
      </c>
      <c r="D3338" s="9" cm="1">
        <f t="array" aca="1" ref="D3338" ca="1">_xlfn.ANCHORARRAY(C3338)*0.05</f>
        <v>1.3</v>
      </c>
      <c r="E3338" s="9">
        <f t="shared" ca="1" si="278"/>
        <v>2</v>
      </c>
      <c r="F3338" s="9">
        <f t="shared" ca="1" si="276"/>
        <v>3</v>
      </c>
      <c r="G3338" s="9">
        <f t="shared" ca="1" si="279"/>
        <v>14</v>
      </c>
      <c r="H3338" s="9">
        <f t="shared" ca="1" si="280"/>
        <v>3</v>
      </c>
      <c r="I3338" s="9">
        <f ca="1">RAND()*(Packaging[[#This Row],[Ordering cost]]+Packaging[[#This Row],[Holding cost]])+0.2</f>
        <v>2.3427163749769613</v>
      </c>
      <c r="J3338" s="9">
        <f ca="1">SUM(Packaging[[#This Row],[Purchase Cost]:[Taxes]])</f>
        <v>51.642716374976956</v>
      </c>
      <c r="K3338" s="9" t="str">
        <f>TEXT(Packaging[[#This Row],[Deliverydate_C]],"mmm")</f>
        <v>Jan</v>
      </c>
      <c r="L3338" s="9"/>
      <c r="M3338" s="9" t="s">
        <v>220</v>
      </c>
    </row>
    <row r="3339" spans="3:13" x14ac:dyDescent="0.25">
      <c r="C3339" s="9">
        <f t="shared" ca="1" si="277"/>
        <v>21</v>
      </c>
      <c r="D3339" s="9" cm="1">
        <f t="array" aca="1" ref="D3339" ca="1">_xlfn.ANCHORARRAY(C3339)*0.05</f>
        <v>1.05</v>
      </c>
      <c r="E3339" s="9">
        <f t="shared" ca="1" si="278"/>
        <v>1</v>
      </c>
      <c r="F3339" s="9">
        <f t="shared" ca="1" si="276"/>
        <v>4</v>
      </c>
      <c r="G3339" s="9">
        <f t="shared" ca="1" si="279"/>
        <v>11</v>
      </c>
      <c r="H3339" s="9">
        <f t="shared" ca="1" si="280"/>
        <v>2</v>
      </c>
      <c r="I3339" s="9">
        <f ca="1">RAND()*(Packaging[[#This Row],[Ordering cost]]+Packaging[[#This Row],[Holding cost]])+0.2</f>
        <v>0.62241698901026377</v>
      </c>
      <c r="J3339" s="9">
        <f ca="1">SUM(Packaging[[#This Row],[Purchase Cost]:[Taxes]])</f>
        <v>40.672416989010259</v>
      </c>
      <c r="K3339" s="9" t="str">
        <f>TEXT(Packaging[[#This Row],[Deliverydate_C]],"mmm")</f>
        <v>Jan</v>
      </c>
      <c r="L3339" s="9"/>
      <c r="M3339" s="9" t="s">
        <v>221</v>
      </c>
    </row>
    <row r="3340" spans="3:13" x14ac:dyDescent="0.25">
      <c r="C3340" s="9">
        <f t="shared" ca="1" si="277"/>
        <v>21</v>
      </c>
      <c r="D3340" s="9" cm="1">
        <f t="array" aca="1" ref="D3340" ca="1">_xlfn.ANCHORARRAY(C3340)*0.05</f>
        <v>1.05</v>
      </c>
      <c r="E3340" s="9">
        <f t="shared" ca="1" si="278"/>
        <v>2</v>
      </c>
      <c r="F3340" s="9">
        <f t="shared" ca="1" si="276"/>
        <v>4</v>
      </c>
      <c r="G3340" s="9">
        <f t="shared" ca="1" si="279"/>
        <v>15</v>
      </c>
      <c r="H3340" s="9">
        <f t="shared" ca="1" si="280"/>
        <v>5</v>
      </c>
      <c r="I3340" s="9">
        <f ca="1">RAND()*(Packaging[[#This Row],[Ordering cost]]+Packaging[[#This Row],[Holding cost]])+0.2</f>
        <v>2.9143923383177914</v>
      </c>
      <c r="J3340" s="9">
        <f ca="1">SUM(Packaging[[#This Row],[Purchase Cost]:[Taxes]])</f>
        <v>50.964392338317786</v>
      </c>
      <c r="K3340" s="9" t="str">
        <f>TEXT(Packaging[[#This Row],[Deliverydate_C]],"mmm")</f>
        <v>Jan</v>
      </c>
      <c r="L3340" s="9"/>
      <c r="M3340" s="9" t="s">
        <v>219</v>
      </c>
    </row>
    <row r="3341" spans="3:13" x14ac:dyDescent="0.25">
      <c r="C3341" s="9">
        <f t="shared" ca="1" si="277"/>
        <v>28</v>
      </c>
      <c r="D3341" s="9" cm="1">
        <f t="array" aca="1" ref="D3341" ca="1">_xlfn.ANCHORARRAY(C3341)*0.05</f>
        <v>1.4000000000000001</v>
      </c>
      <c r="E3341" s="9">
        <f t="shared" ca="1" si="278"/>
        <v>1</v>
      </c>
      <c r="F3341" s="9">
        <f t="shared" ca="1" si="276"/>
        <v>3</v>
      </c>
      <c r="G3341" s="9">
        <f t="shared" ca="1" si="279"/>
        <v>15</v>
      </c>
      <c r="H3341" s="9">
        <f t="shared" ca="1" si="280"/>
        <v>4</v>
      </c>
      <c r="I3341" s="9">
        <f ca="1">RAND()*(Packaging[[#This Row],[Ordering cost]]+Packaging[[#This Row],[Holding cost]])+0.2</f>
        <v>0.43696933319946163</v>
      </c>
      <c r="J3341" s="9">
        <f ca="1">SUM(Packaging[[#This Row],[Purchase Cost]:[Taxes]])</f>
        <v>52.836969333199463</v>
      </c>
      <c r="K3341" s="9" t="str">
        <f>TEXT(Packaging[[#This Row],[Deliverydate_C]],"mmm")</f>
        <v>Jan</v>
      </c>
      <c r="L3341" s="9"/>
      <c r="M3341" s="9" t="s">
        <v>219</v>
      </c>
    </row>
    <row r="3342" spans="3:13" x14ac:dyDescent="0.25">
      <c r="C3342" s="9">
        <f t="shared" ca="1" si="277"/>
        <v>30</v>
      </c>
      <c r="D3342" s="9" cm="1">
        <f t="array" aca="1" ref="D3342" ca="1">_xlfn.ANCHORARRAY(C3342)*0.05</f>
        <v>1.5</v>
      </c>
      <c r="E3342" s="9">
        <f t="shared" ca="1" si="278"/>
        <v>1</v>
      </c>
      <c r="F3342" s="9">
        <f t="shared" ca="1" si="276"/>
        <v>4</v>
      </c>
      <c r="G3342" s="9">
        <f t="shared" ca="1" si="279"/>
        <v>13</v>
      </c>
      <c r="H3342" s="9">
        <f t="shared" ca="1" si="280"/>
        <v>2</v>
      </c>
      <c r="I3342" s="9">
        <f ca="1">RAND()*(Packaging[[#This Row],[Ordering cost]]+Packaging[[#This Row],[Holding cost]])+0.2</f>
        <v>0.50778725932273461</v>
      </c>
      <c r="J3342" s="9">
        <f ca="1">SUM(Packaging[[#This Row],[Purchase Cost]:[Taxes]])</f>
        <v>52.007787259322733</v>
      </c>
      <c r="K3342" s="9" t="str">
        <f>TEXT(Packaging[[#This Row],[Deliverydate_C]],"mmm")</f>
        <v>Jan</v>
      </c>
      <c r="L3342" s="9"/>
      <c r="M3342" s="9" t="s">
        <v>221</v>
      </c>
    </row>
    <row r="3343" spans="3:13" x14ac:dyDescent="0.25">
      <c r="C3343" s="9">
        <f t="shared" ca="1" si="277"/>
        <v>28</v>
      </c>
      <c r="D3343" s="9" cm="1">
        <f t="array" aca="1" ref="D3343" ca="1">_xlfn.ANCHORARRAY(C3343)*0.05</f>
        <v>1.4000000000000001</v>
      </c>
      <c r="E3343" s="9">
        <f t="shared" ca="1" si="278"/>
        <v>2</v>
      </c>
      <c r="F3343" s="9">
        <f t="shared" ca="1" si="276"/>
        <v>4</v>
      </c>
      <c r="G3343" s="9">
        <f t="shared" ca="1" si="279"/>
        <v>14</v>
      </c>
      <c r="H3343" s="9">
        <f t="shared" ca="1" si="280"/>
        <v>5</v>
      </c>
      <c r="I3343" s="9">
        <f ca="1">RAND()*(Packaging[[#This Row],[Ordering cost]]+Packaging[[#This Row],[Holding cost]])+0.2</f>
        <v>1.6464353503371043</v>
      </c>
      <c r="J3343" s="9">
        <f ca="1">SUM(Packaging[[#This Row],[Purchase Cost]:[Taxes]])</f>
        <v>56.046435350337106</v>
      </c>
      <c r="K3343" s="9" t="str">
        <f>TEXT(Packaging[[#This Row],[Deliverydate_C]],"mmm")</f>
        <v>Jan</v>
      </c>
      <c r="L3343" s="9"/>
      <c r="M3343" s="9" t="s">
        <v>220</v>
      </c>
    </row>
    <row r="3344" spans="3:13" x14ac:dyDescent="0.25">
      <c r="C3344" s="9">
        <f t="shared" ca="1" si="277"/>
        <v>22</v>
      </c>
      <c r="D3344" s="9" cm="1">
        <f t="array" aca="1" ref="D3344" ca="1">_xlfn.ANCHORARRAY(C3344)*0.05</f>
        <v>1.1000000000000001</v>
      </c>
      <c r="E3344" s="9">
        <f t="shared" ca="1" si="278"/>
        <v>1</v>
      </c>
      <c r="F3344" s="9">
        <f t="shared" ca="1" si="276"/>
        <v>3</v>
      </c>
      <c r="G3344" s="9">
        <f t="shared" ca="1" si="279"/>
        <v>15</v>
      </c>
      <c r="H3344" s="9">
        <f t="shared" ca="1" si="280"/>
        <v>5</v>
      </c>
      <c r="I3344" s="9">
        <f ca="1">RAND()*(Packaging[[#This Row],[Ordering cost]]+Packaging[[#This Row],[Holding cost]])+0.2</f>
        <v>1.3180453786854964</v>
      </c>
      <c r="J3344" s="9">
        <f ca="1">SUM(Packaging[[#This Row],[Purchase Cost]:[Taxes]])</f>
        <v>48.418045378685498</v>
      </c>
      <c r="K3344" s="9" t="str">
        <f>TEXT(Packaging[[#This Row],[Deliverydate_C]],"mmm")</f>
        <v>Jan</v>
      </c>
      <c r="L3344" s="9"/>
      <c r="M3344" s="9" t="s">
        <v>220</v>
      </c>
    </row>
    <row r="3345" spans="3:13" x14ac:dyDescent="0.25">
      <c r="C3345" s="9">
        <f t="shared" ca="1" si="277"/>
        <v>23</v>
      </c>
      <c r="D3345" s="9" cm="1">
        <f t="array" aca="1" ref="D3345" ca="1">_xlfn.ANCHORARRAY(C3345)*0.05</f>
        <v>1.1500000000000001</v>
      </c>
      <c r="E3345" s="9">
        <f t="shared" ca="1" si="278"/>
        <v>1</v>
      </c>
      <c r="F3345" s="9">
        <f t="shared" ca="1" si="276"/>
        <v>4</v>
      </c>
      <c r="G3345" s="9">
        <f t="shared" ca="1" si="279"/>
        <v>12</v>
      </c>
      <c r="H3345" s="9">
        <f t="shared" ca="1" si="280"/>
        <v>3</v>
      </c>
      <c r="I3345" s="9">
        <f ca="1">RAND()*(Packaging[[#This Row],[Ordering cost]]+Packaging[[#This Row],[Holding cost]])+0.2</f>
        <v>1.7650964632296449</v>
      </c>
      <c r="J3345" s="9">
        <f ca="1">SUM(Packaging[[#This Row],[Purchase Cost]:[Taxes]])</f>
        <v>45.915096463229645</v>
      </c>
      <c r="K3345" s="9" t="str">
        <f>TEXT(Packaging[[#This Row],[Deliverydate_C]],"mmm")</f>
        <v>Jan</v>
      </c>
      <c r="L3345" s="9"/>
      <c r="M3345" s="9" t="s">
        <v>219</v>
      </c>
    </row>
    <row r="3346" spans="3:13" x14ac:dyDescent="0.25">
      <c r="C3346" s="9">
        <f t="shared" ca="1" si="277"/>
        <v>25</v>
      </c>
      <c r="D3346" s="9" cm="1">
        <f t="array" aca="1" ref="D3346" ca="1">_xlfn.ANCHORARRAY(C3346)*0.05</f>
        <v>1.25</v>
      </c>
      <c r="E3346" s="9">
        <f t="shared" ca="1" si="278"/>
        <v>1</v>
      </c>
      <c r="F3346" s="9">
        <f t="shared" ca="1" si="276"/>
        <v>3</v>
      </c>
      <c r="G3346" s="9">
        <f t="shared" ca="1" si="279"/>
        <v>14</v>
      </c>
      <c r="H3346" s="9">
        <f t="shared" ca="1" si="280"/>
        <v>5</v>
      </c>
      <c r="I3346" s="9">
        <f ca="1">RAND()*(Packaging[[#This Row],[Ordering cost]]+Packaging[[#This Row],[Holding cost]])+0.2</f>
        <v>1.3214898701278572</v>
      </c>
      <c r="J3346" s="9">
        <f ca="1">SUM(Packaging[[#This Row],[Purchase Cost]:[Taxes]])</f>
        <v>50.571489870127856</v>
      </c>
      <c r="K3346" s="9" t="str">
        <f>TEXT(Packaging[[#This Row],[Deliverydate_C]],"mmm")</f>
        <v>Jan</v>
      </c>
      <c r="L3346" s="9"/>
      <c r="M3346" s="9" t="s">
        <v>219</v>
      </c>
    </row>
    <row r="3347" spans="3:13" x14ac:dyDescent="0.25">
      <c r="C3347" s="9">
        <f t="shared" ca="1" si="277"/>
        <v>21</v>
      </c>
      <c r="D3347" s="9" cm="1">
        <f t="array" aca="1" ref="D3347" ca="1">_xlfn.ANCHORARRAY(C3347)*0.05</f>
        <v>1.05</v>
      </c>
      <c r="E3347" s="9">
        <f t="shared" ca="1" si="278"/>
        <v>2</v>
      </c>
      <c r="F3347" s="9">
        <f t="shared" ca="1" si="276"/>
        <v>3</v>
      </c>
      <c r="G3347" s="9">
        <f t="shared" ca="1" si="279"/>
        <v>10</v>
      </c>
      <c r="H3347" s="9">
        <f t="shared" ca="1" si="280"/>
        <v>3</v>
      </c>
      <c r="I3347" s="9">
        <f ca="1">RAND()*(Packaging[[#This Row],[Ordering cost]]+Packaging[[#This Row],[Holding cost]])+0.2</f>
        <v>3.1391858731332056</v>
      </c>
      <c r="J3347" s="9">
        <f ca="1">SUM(Packaging[[#This Row],[Purchase Cost]:[Taxes]])</f>
        <v>43.189185873133205</v>
      </c>
      <c r="K3347" s="9" t="str">
        <f>TEXT(Packaging[[#This Row],[Deliverydate_C]],"mmm")</f>
        <v>Jan</v>
      </c>
      <c r="L3347" s="9"/>
      <c r="M3347" s="9" t="s">
        <v>221</v>
      </c>
    </row>
    <row r="3348" spans="3:13" x14ac:dyDescent="0.25">
      <c r="C3348" s="9">
        <f t="shared" ca="1" si="277"/>
        <v>28</v>
      </c>
      <c r="D3348" s="9" cm="1">
        <f t="array" aca="1" ref="D3348" ca="1">_xlfn.ANCHORARRAY(C3348)*0.05</f>
        <v>1.4000000000000001</v>
      </c>
      <c r="E3348" s="9">
        <f t="shared" ca="1" si="278"/>
        <v>2</v>
      </c>
      <c r="F3348" s="9">
        <f t="shared" ca="1" si="276"/>
        <v>3</v>
      </c>
      <c r="G3348" s="9">
        <f t="shared" ca="1" si="279"/>
        <v>10</v>
      </c>
      <c r="H3348" s="9">
        <f t="shared" ca="1" si="280"/>
        <v>4</v>
      </c>
      <c r="I3348" s="9">
        <f ca="1">RAND()*(Packaging[[#This Row],[Ordering cost]]+Packaging[[#This Row],[Holding cost]])+0.2</f>
        <v>0.78451211177309443</v>
      </c>
      <c r="J3348" s="9">
        <f ca="1">SUM(Packaging[[#This Row],[Purchase Cost]:[Taxes]])</f>
        <v>49.184512111773095</v>
      </c>
      <c r="K3348" s="9" t="str">
        <f>TEXT(Packaging[[#This Row],[Deliverydate_C]],"mmm")</f>
        <v>Jan</v>
      </c>
      <c r="L3348" s="9"/>
      <c r="M3348" s="9" t="s">
        <v>221</v>
      </c>
    </row>
    <row r="3349" spans="3:13" x14ac:dyDescent="0.25">
      <c r="C3349" s="9">
        <f t="shared" ca="1" si="277"/>
        <v>26</v>
      </c>
      <c r="D3349" s="9" cm="1">
        <f t="array" aca="1" ref="D3349" ca="1">_xlfn.ANCHORARRAY(C3349)*0.05</f>
        <v>1.3</v>
      </c>
      <c r="E3349" s="9">
        <f t="shared" ca="1" si="278"/>
        <v>2</v>
      </c>
      <c r="F3349" s="9">
        <f t="shared" ca="1" si="276"/>
        <v>4</v>
      </c>
      <c r="G3349" s="9">
        <f t="shared" ca="1" si="279"/>
        <v>13</v>
      </c>
      <c r="H3349" s="9">
        <f t="shared" ca="1" si="280"/>
        <v>5</v>
      </c>
      <c r="I3349" s="9">
        <f ca="1">RAND()*(Packaging[[#This Row],[Ordering cost]]+Packaging[[#This Row],[Holding cost]])+0.2</f>
        <v>2.2724644843090562</v>
      </c>
      <c r="J3349" s="9">
        <f ca="1">SUM(Packaging[[#This Row],[Purchase Cost]:[Taxes]])</f>
        <v>53.572464484309052</v>
      </c>
      <c r="K3349" s="9" t="str">
        <f>TEXT(Packaging[[#This Row],[Deliverydate_C]],"mmm")</f>
        <v>Jan</v>
      </c>
      <c r="L3349" s="9"/>
      <c r="M3349" s="9" t="s">
        <v>220</v>
      </c>
    </row>
    <row r="3350" spans="3:13" x14ac:dyDescent="0.25">
      <c r="C3350" s="9">
        <f t="shared" ca="1" si="277"/>
        <v>26</v>
      </c>
      <c r="D3350" s="9" cm="1">
        <f t="array" aca="1" ref="D3350" ca="1">_xlfn.ANCHORARRAY(C3350)*0.05</f>
        <v>1.3</v>
      </c>
      <c r="E3350" s="9">
        <f t="shared" ca="1" si="278"/>
        <v>2</v>
      </c>
      <c r="F3350" s="9">
        <f t="shared" ca="1" si="276"/>
        <v>3</v>
      </c>
      <c r="G3350" s="9">
        <f t="shared" ca="1" si="279"/>
        <v>13</v>
      </c>
      <c r="H3350" s="9">
        <f t="shared" ca="1" si="280"/>
        <v>2</v>
      </c>
      <c r="I3350" s="9">
        <f ca="1">RAND()*(Packaging[[#This Row],[Ordering cost]]+Packaging[[#This Row],[Holding cost]])+0.2</f>
        <v>3.0167061879555148</v>
      </c>
      <c r="J3350" s="9">
        <f ca="1">SUM(Packaging[[#This Row],[Purchase Cost]:[Taxes]])</f>
        <v>50.316706187955511</v>
      </c>
      <c r="K3350" s="9" t="str">
        <f>TEXT(Packaging[[#This Row],[Deliverydate_C]],"mmm")</f>
        <v>Jan</v>
      </c>
      <c r="L3350" s="9"/>
      <c r="M3350" s="9" t="s">
        <v>221</v>
      </c>
    </row>
    <row r="3351" spans="3:13" x14ac:dyDescent="0.25">
      <c r="C3351" s="9">
        <f t="shared" ca="1" si="277"/>
        <v>30</v>
      </c>
      <c r="D3351" s="9" cm="1">
        <f t="array" aca="1" ref="D3351" ca="1">_xlfn.ANCHORARRAY(C3351)*0.05</f>
        <v>1.5</v>
      </c>
      <c r="E3351" s="9">
        <f t="shared" ca="1" si="278"/>
        <v>1</v>
      </c>
      <c r="F3351" s="9">
        <f t="shared" ca="1" si="276"/>
        <v>3</v>
      </c>
      <c r="G3351" s="9">
        <f t="shared" ca="1" si="279"/>
        <v>10</v>
      </c>
      <c r="H3351" s="9">
        <f t="shared" ca="1" si="280"/>
        <v>4</v>
      </c>
      <c r="I3351" s="9">
        <f ca="1">RAND()*(Packaging[[#This Row],[Ordering cost]]+Packaging[[#This Row],[Holding cost]])+0.2</f>
        <v>0.73093207213401734</v>
      </c>
      <c r="J3351" s="9">
        <f ca="1">SUM(Packaging[[#This Row],[Purchase Cost]:[Taxes]])</f>
        <v>50.230932072134017</v>
      </c>
      <c r="K3351" s="9" t="str">
        <f>TEXT(Packaging[[#This Row],[Deliverydate_C]],"mmm")</f>
        <v>Jan</v>
      </c>
      <c r="L3351" s="9"/>
      <c r="M3351" s="9" t="s">
        <v>219</v>
      </c>
    </row>
    <row r="3352" spans="3:13" x14ac:dyDescent="0.25">
      <c r="C3352" s="9">
        <f t="shared" ca="1" si="277"/>
        <v>23</v>
      </c>
      <c r="D3352" s="9" cm="1">
        <f t="array" aca="1" ref="D3352" ca="1">_xlfn.ANCHORARRAY(C3352)*0.05</f>
        <v>1.1500000000000001</v>
      </c>
      <c r="E3352" s="9">
        <f t="shared" ca="1" si="278"/>
        <v>1</v>
      </c>
      <c r="F3352" s="9">
        <f t="shared" ca="1" si="276"/>
        <v>4</v>
      </c>
      <c r="G3352" s="9">
        <f t="shared" ca="1" si="279"/>
        <v>15</v>
      </c>
      <c r="H3352" s="9">
        <f t="shared" ca="1" si="280"/>
        <v>5</v>
      </c>
      <c r="I3352" s="9">
        <f ca="1">RAND()*(Packaging[[#This Row],[Ordering cost]]+Packaging[[#This Row],[Holding cost]])+0.2</f>
        <v>0.24735357398816588</v>
      </c>
      <c r="J3352" s="9">
        <f ca="1">SUM(Packaging[[#This Row],[Purchase Cost]:[Taxes]])</f>
        <v>49.397353573988163</v>
      </c>
      <c r="K3352" s="9" t="str">
        <f>TEXT(Packaging[[#This Row],[Deliverydate_C]],"mmm")</f>
        <v>Jan</v>
      </c>
      <c r="L3352" s="9"/>
      <c r="M3352" s="9" t="s">
        <v>219</v>
      </c>
    </row>
    <row r="3353" spans="3:13" x14ac:dyDescent="0.25">
      <c r="C3353" s="9">
        <f t="shared" ca="1" si="277"/>
        <v>24</v>
      </c>
      <c r="D3353" s="9" cm="1">
        <f t="array" aca="1" ref="D3353" ca="1">_xlfn.ANCHORARRAY(C3353)*0.05</f>
        <v>1.2000000000000002</v>
      </c>
      <c r="E3353" s="9">
        <f t="shared" ca="1" si="278"/>
        <v>1</v>
      </c>
      <c r="F3353" s="9">
        <f t="shared" ca="1" si="276"/>
        <v>4</v>
      </c>
      <c r="G3353" s="9">
        <f t="shared" ca="1" si="279"/>
        <v>15</v>
      </c>
      <c r="H3353" s="9">
        <f t="shared" ca="1" si="280"/>
        <v>4</v>
      </c>
      <c r="I3353" s="9">
        <f ca="1">RAND()*(Packaging[[#This Row],[Ordering cost]]+Packaging[[#This Row],[Holding cost]])+0.2</f>
        <v>0.28403180478884671</v>
      </c>
      <c r="J3353" s="9">
        <f ca="1">SUM(Packaging[[#This Row],[Purchase Cost]:[Taxes]])</f>
        <v>49.484031804788849</v>
      </c>
      <c r="K3353" s="9" t="str">
        <f>TEXT(Packaging[[#This Row],[Deliverydate_C]],"mmm")</f>
        <v>Jan</v>
      </c>
      <c r="L3353" s="9"/>
      <c r="M3353" s="9" t="s">
        <v>220</v>
      </c>
    </row>
    <row r="3354" spans="3:13" x14ac:dyDescent="0.25">
      <c r="C3354" s="9">
        <f t="shared" ca="1" si="277"/>
        <v>20</v>
      </c>
      <c r="D3354" s="9" cm="1">
        <f t="array" aca="1" ref="D3354" ca="1">_xlfn.ANCHORARRAY(C3354)*0.05</f>
        <v>1</v>
      </c>
      <c r="E3354" s="9">
        <f t="shared" ca="1" si="278"/>
        <v>2</v>
      </c>
      <c r="F3354" s="9">
        <f t="shared" ca="1" si="276"/>
        <v>4</v>
      </c>
      <c r="G3354" s="9">
        <f t="shared" ca="1" si="279"/>
        <v>15</v>
      </c>
      <c r="H3354" s="9">
        <f t="shared" ca="1" si="280"/>
        <v>2</v>
      </c>
      <c r="I3354" s="9">
        <f ca="1">RAND()*(Packaging[[#This Row],[Ordering cost]]+Packaging[[#This Row],[Holding cost]])+0.2</f>
        <v>1.1601241762044872</v>
      </c>
      <c r="J3354" s="9">
        <f ca="1">SUM(Packaging[[#This Row],[Purchase Cost]:[Taxes]])</f>
        <v>45.160124176204491</v>
      </c>
      <c r="K3354" s="9" t="str">
        <f>TEXT(Packaging[[#This Row],[Deliverydate_C]],"mmm")</f>
        <v>Jan</v>
      </c>
      <c r="L3354" s="9"/>
      <c r="M3354" s="9" t="s">
        <v>220</v>
      </c>
    </row>
    <row r="3355" spans="3:13" x14ac:dyDescent="0.25">
      <c r="C3355" s="9">
        <f t="shared" ca="1" si="277"/>
        <v>22</v>
      </c>
      <c r="D3355" s="9" cm="1">
        <f t="array" aca="1" ref="D3355" ca="1">_xlfn.ANCHORARRAY(C3355)*0.05</f>
        <v>1.1000000000000001</v>
      </c>
      <c r="E3355" s="9">
        <f t="shared" ca="1" si="278"/>
        <v>1</v>
      </c>
      <c r="F3355" s="9">
        <f t="shared" ca="1" si="276"/>
        <v>4</v>
      </c>
      <c r="G3355" s="9">
        <f t="shared" ca="1" si="279"/>
        <v>14</v>
      </c>
      <c r="H3355" s="9">
        <f t="shared" ca="1" si="280"/>
        <v>3</v>
      </c>
      <c r="I3355" s="9">
        <f ca="1">RAND()*(Packaging[[#This Row],[Ordering cost]]+Packaging[[#This Row],[Holding cost]])+0.2</f>
        <v>0.75101370040023441</v>
      </c>
      <c r="J3355" s="9">
        <f ca="1">SUM(Packaging[[#This Row],[Purchase Cost]:[Taxes]])</f>
        <v>45.851013700400237</v>
      </c>
      <c r="K3355" s="9" t="str">
        <f>TEXT(Packaging[[#This Row],[Deliverydate_C]],"mmm")</f>
        <v>Jan</v>
      </c>
      <c r="L3355" s="9"/>
      <c r="M3355" s="9" t="s">
        <v>220</v>
      </c>
    </row>
    <row r="3356" spans="3:13" x14ac:dyDescent="0.25">
      <c r="C3356" s="9">
        <f t="shared" ca="1" si="277"/>
        <v>30</v>
      </c>
      <c r="D3356" s="9" cm="1">
        <f t="array" aca="1" ref="D3356" ca="1">_xlfn.ANCHORARRAY(C3356)*0.05</f>
        <v>1.5</v>
      </c>
      <c r="E3356" s="9">
        <f t="shared" ca="1" si="278"/>
        <v>1</v>
      </c>
      <c r="F3356" s="9">
        <f t="shared" ca="1" si="276"/>
        <v>4</v>
      </c>
      <c r="G3356" s="9">
        <f t="shared" ca="1" si="279"/>
        <v>12</v>
      </c>
      <c r="H3356" s="9">
        <f t="shared" ca="1" si="280"/>
        <v>3</v>
      </c>
      <c r="I3356" s="9">
        <f ca="1">RAND()*(Packaging[[#This Row],[Ordering cost]]+Packaging[[#This Row],[Holding cost]])+0.2</f>
        <v>0.77960585526690807</v>
      </c>
      <c r="J3356" s="9">
        <f ca="1">SUM(Packaging[[#This Row],[Purchase Cost]:[Taxes]])</f>
        <v>52.279605855266908</v>
      </c>
      <c r="K3356" s="9" t="str">
        <f>TEXT(Packaging[[#This Row],[Deliverydate_C]],"mmm")</f>
        <v>Jan</v>
      </c>
      <c r="L3356" s="9"/>
      <c r="M3356" s="9" t="s">
        <v>219</v>
      </c>
    </row>
    <row r="3357" spans="3:13" x14ac:dyDescent="0.25">
      <c r="C3357" s="9">
        <f t="shared" ca="1" si="277"/>
        <v>23</v>
      </c>
      <c r="D3357" s="9" cm="1">
        <f t="array" aca="1" ref="D3357" ca="1">_xlfn.ANCHORARRAY(C3357)*0.05</f>
        <v>1.1500000000000001</v>
      </c>
      <c r="E3357" s="9">
        <f t="shared" ca="1" si="278"/>
        <v>2</v>
      </c>
      <c r="F3357" s="9">
        <f t="shared" ca="1" si="276"/>
        <v>4</v>
      </c>
      <c r="G3357" s="9">
        <f t="shared" ca="1" si="279"/>
        <v>11</v>
      </c>
      <c r="H3357" s="9">
        <f t="shared" ca="1" si="280"/>
        <v>5</v>
      </c>
      <c r="I3357" s="9">
        <f ca="1">RAND()*(Packaging[[#This Row],[Ordering cost]]+Packaging[[#This Row],[Holding cost]])+0.2</f>
        <v>1.7815217436943924</v>
      </c>
      <c r="J3357" s="9">
        <f ca="1">SUM(Packaging[[#This Row],[Purchase Cost]:[Taxes]])</f>
        <v>47.93152174369439</v>
      </c>
      <c r="K3357" s="9" t="str">
        <f>TEXT(Packaging[[#This Row],[Deliverydate_C]],"mmm")</f>
        <v>Jan</v>
      </c>
      <c r="L3357" s="9"/>
      <c r="M3357" s="9" t="s">
        <v>220</v>
      </c>
    </row>
    <row r="3358" spans="3:13" x14ac:dyDescent="0.25">
      <c r="C3358" s="9">
        <f t="shared" ca="1" si="277"/>
        <v>24</v>
      </c>
      <c r="D3358" s="9" cm="1">
        <f t="array" aca="1" ref="D3358" ca="1">_xlfn.ANCHORARRAY(C3358)*0.05</f>
        <v>1.2000000000000002</v>
      </c>
      <c r="E3358" s="9">
        <f t="shared" ca="1" si="278"/>
        <v>1</v>
      </c>
      <c r="F3358" s="9">
        <f t="shared" ca="1" si="276"/>
        <v>3</v>
      </c>
      <c r="G3358" s="9">
        <f t="shared" ca="1" si="279"/>
        <v>13</v>
      </c>
      <c r="H3358" s="9">
        <f t="shared" ca="1" si="280"/>
        <v>4</v>
      </c>
      <c r="I3358" s="9">
        <f ca="1">RAND()*(Packaging[[#This Row],[Ordering cost]]+Packaging[[#This Row],[Holding cost]])+0.2</f>
        <v>0.45690097321388412</v>
      </c>
      <c r="J3358" s="9">
        <f ca="1">SUM(Packaging[[#This Row],[Purchase Cost]:[Taxes]])</f>
        <v>46.656900973213887</v>
      </c>
      <c r="K3358" s="9" t="str">
        <f>TEXT(Packaging[[#This Row],[Deliverydate_C]],"mmm")</f>
        <v>Jan</v>
      </c>
      <c r="L3358" s="9"/>
      <c r="M3358" s="9" t="s">
        <v>219</v>
      </c>
    </row>
    <row r="3359" spans="3:13" x14ac:dyDescent="0.25">
      <c r="C3359" s="9">
        <f t="shared" ca="1" si="277"/>
        <v>21</v>
      </c>
      <c r="D3359" s="9" cm="1">
        <f t="array" aca="1" ref="D3359" ca="1">_xlfn.ANCHORARRAY(C3359)*0.05</f>
        <v>1.05</v>
      </c>
      <c r="E3359" s="9">
        <f t="shared" ca="1" si="278"/>
        <v>2</v>
      </c>
      <c r="F3359" s="9">
        <f t="shared" ca="1" si="276"/>
        <v>3</v>
      </c>
      <c r="G3359" s="9">
        <f t="shared" ca="1" si="279"/>
        <v>15</v>
      </c>
      <c r="H3359" s="9">
        <f t="shared" ca="1" si="280"/>
        <v>2</v>
      </c>
      <c r="I3359" s="9">
        <f ca="1">RAND()*(Packaging[[#This Row],[Ordering cost]]+Packaging[[#This Row],[Holding cost]])+0.2</f>
        <v>0.89316991984844085</v>
      </c>
      <c r="J3359" s="9">
        <f ca="1">SUM(Packaging[[#This Row],[Purchase Cost]:[Taxes]])</f>
        <v>44.943169919848437</v>
      </c>
      <c r="K3359" s="9" t="str">
        <f>TEXT(Packaging[[#This Row],[Deliverydate_C]],"mmm")</f>
        <v>Jan</v>
      </c>
      <c r="L3359" s="9"/>
      <c r="M3359" s="9" t="s">
        <v>221</v>
      </c>
    </row>
    <row r="3360" spans="3:13" x14ac:dyDescent="0.25">
      <c r="C3360" s="9">
        <f t="shared" ca="1" si="277"/>
        <v>23</v>
      </c>
      <c r="D3360" s="9" cm="1">
        <f t="array" aca="1" ref="D3360" ca="1">_xlfn.ANCHORARRAY(C3360)*0.05</f>
        <v>1.1500000000000001</v>
      </c>
      <c r="E3360" s="9">
        <f t="shared" ca="1" si="278"/>
        <v>2</v>
      </c>
      <c r="F3360" s="9">
        <f t="shared" ca="1" si="276"/>
        <v>3</v>
      </c>
      <c r="G3360" s="9">
        <f t="shared" ca="1" si="279"/>
        <v>10</v>
      </c>
      <c r="H3360" s="9">
        <f t="shared" ca="1" si="280"/>
        <v>3</v>
      </c>
      <c r="I3360" s="9">
        <f ca="1">RAND()*(Packaging[[#This Row],[Ordering cost]]+Packaging[[#This Row],[Holding cost]])+0.2</f>
        <v>1.6800651612468471</v>
      </c>
      <c r="J3360" s="9">
        <f ca="1">SUM(Packaging[[#This Row],[Purchase Cost]:[Taxes]])</f>
        <v>43.830065161246843</v>
      </c>
      <c r="K3360" s="9" t="str">
        <f>TEXT(Packaging[[#This Row],[Deliverydate_C]],"mmm")</f>
        <v>Jan</v>
      </c>
      <c r="L3360" s="9"/>
      <c r="M3360" s="9" t="s">
        <v>220</v>
      </c>
    </row>
    <row r="3361" spans="3:13" x14ac:dyDescent="0.25">
      <c r="C3361" s="9">
        <f t="shared" ca="1" si="277"/>
        <v>27</v>
      </c>
      <c r="D3361" s="9" cm="1">
        <f t="array" aca="1" ref="D3361" ca="1">_xlfn.ANCHORARRAY(C3361)*0.05</f>
        <v>1.35</v>
      </c>
      <c r="E3361" s="9">
        <f t="shared" ca="1" si="278"/>
        <v>1</v>
      </c>
      <c r="F3361" s="9">
        <f t="shared" ca="1" si="276"/>
        <v>4</v>
      </c>
      <c r="G3361" s="9">
        <f t="shared" ca="1" si="279"/>
        <v>14</v>
      </c>
      <c r="H3361" s="9">
        <f t="shared" ca="1" si="280"/>
        <v>4</v>
      </c>
      <c r="I3361" s="9">
        <f ca="1">RAND()*(Packaging[[#This Row],[Ordering cost]]+Packaging[[#This Row],[Holding cost]])+0.2</f>
        <v>1.8983182565469532</v>
      </c>
      <c r="J3361" s="9">
        <f ca="1">SUM(Packaging[[#This Row],[Purchase Cost]:[Taxes]])</f>
        <v>53.248318256546952</v>
      </c>
      <c r="K3361" s="9" t="str">
        <f>TEXT(Packaging[[#This Row],[Deliverydate_C]],"mmm")</f>
        <v>Jan</v>
      </c>
      <c r="L3361" s="9"/>
      <c r="M3361" s="9" t="s">
        <v>221</v>
      </c>
    </row>
    <row r="3362" spans="3:13" x14ac:dyDescent="0.25">
      <c r="C3362" s="9">
        <f t="shared" ca="1" si="277"/>
        <v>29</v>
      </c>
      <c r="D3362" s="9" cm="1">
        <f t="array" aca="1" ref="D3362" ca="1">_xlfn.ANCHORARRAY(C3362)*0.05</f>
        <v>1.4500000000000002</v>
      </c>
      <c r="E3362" s="9">
        <f t="shared" ca="1" si="278"/>
        <v>2</v>
      </c>
      <c r="F3362" s="9">
        <f t="shared" ca="1" si="276"/>
        <v>4</v>
      </c>
      <c r="G3362" s="9">
        <f t="shared" ca="1" si="279"/>
        <v>13</v>
      </c>
      <c r="H3362" s="9">
        <f t="shared" ca="1" si="280"/>
        <v>4</v>
      </c>
      <c r="I3362" s="9">
        <f ca="1">RAND()*(Packaging[[#This Row],[Ordering cost]]+Packaging[[#This Row],[Holding cost]])+0.2</f>
        <v>3.2769857163535088</v>
      </c>
      <c r="J3362" s="9">
        <f ca="1">SUM(Packaging[[#This Row],[Purchase Cost]:[Taxes]])</f>
        <v>56.726985716353511</v>
      </c>
      <c r="K3362" s="9" t="str">
        <f>TEXT(Packaging[[#This Row],[Deliverydate_C]],"mmm")</f>
        <v>Jan</v>
      </c>
      <c r="L3362" s="9"/>
      <c r="M3362" s="9" t="s">
        <v>220</v>
      </c>
    </row>
    <row r="3363" spans="3:13" x14ac:dyDescent="0.25">
      <c r="C3363" s="9">
        <f t="shared" ca="1" si="277"/>
        <v>23</v>
      </c>
      <c r="D3363" s="9" cm="1">
        <f t="array" aca="1" ref="D3363" ca="1">_xlfn.ANCHORARRAY(C3363)*0.05</f>
        <v>1.1500000000000001</v>
      </c>
      <c r="E3363" s="9">
        <f t="shared" ca="1" si="278"/>
        <v>1</v>
      </c>
      <c r="F3363" s="9">
        <f t="shared" ca="1" si="276"/>
        <v>4</v>
      </c>
      <c r="G3363" s="9">
        <f t="shared" ca="1" si="279"/>
        <v>12</v>
      </c>
      <c r="H3363" s="9">
        <f t="shared" ca="1" si="280"/>
        <v>2</v>
      </c>
      <c r="I3363" s="9">
        <f ca="1">RAND()*(Packaging[[#This Row],[Ordering cost]]+Packaging[[#This Row],[Holding cost]])+0.2</f>
        <v>1.1747521955988343</v>
      </c>
      <c r="J3363" s="9">
        <f ca="1">SUM(Packaging[[#This Row],[Purchase Cost]:[Taxes]])</f>
        <v>44.324752195598833</v>
      </c>
      <c r="K3363" s="9" t="str">
        <f>TEXT(Packaging[[#This Row],[Deliverydate_C]],"mmm")</f>
        <v>Jan</v>
      </c>
      <c r="L3363" s="9"/>
      <c r="M3363" s="9" t="s">
        <v>220</v>
      </c>
    </row>
    <row r="3364" spans="3:13" x14ac:dyDescent="0.25">
      <c r="C3364" s="9">
        <f t="shared" ca="1" si="277"/>
        <v>27</v>
      </c>
      <c r="D3364" s="9" cm="1">
        <f t="array" aca="1" ref="D3364" ca="1">_xlfn.ANCHORARRAY(C3364)*0.05</f>
        <v>1.35</v>
      </c>
      <c r="E3364" s="9">
        <f t="shared" ca="1" si="278"/>
        <v>2</v>
      </c>
      <c r="F3364" s="9">
        <f t="shared" ca="1" si="276"/>
        <v>4</v>
      </c>
      <c r="G3364" s="9">
        <f t="shared" ca="1" si="279"/>
        <v>14</v>
      </c>
      <c r="H3364" s="9">
        <f t="shared" ca="1" si="280"/>
        <v>3</v>
      </c>
      <c r="I3364" s="9">
        <f ca="1">RAND()*(Packaging[[#This Row],[Ordering cost]]+Packaging[[#This Row],[Holding cost]])+0.2</f>
        <v>0.61170345063642884</v>
      </c>
      <c r="J3364" s="9">
        <f ca="1">SUM(Packaging[[#This Row],[Purchase Cost]:[Taxes]])</f>
        <v>51.961703450636428</v>
      </c>
      <c r="K3364" s="9" t="str">
        <f>TEXT(Packaging[[#This Row],[Deliverydate_C]],"mmm")</f>
        <v>Jan</v>
      </c>
      <c r="L3364" s="9"/>
      <c r="M3364" s="9" t="s">
        <v>220</v>
      </c>
    </row>
    <row r="3365" spans="3:13" x14ac:dyDescent="0.25">
      <c r="C3365" s="9">
        <f t="shared" ca="1" si="277"/>
        <v>26</v>
      </c>
      <c r="D3365" s="9" cm="1">
        <f t="array" aca="1" ref="D3365" ca="1">_xlfn.ANCHORARRAY(C3365)*0.05</f>
        <v>1.3</v>
      </c>
      <c r="E3365" s="9">
        <f t="shared" ca="1" si="278"/>
        <v>1</v>
      </c>
      <c r="F3365" s="9">
        <f t="shared" ca="1" si="276"/>
        <v>4</v>
      </c>
      <c r="G3365" s="9">
        <f t="shared" ca="1" si="279"/>
        <v>10</v>
      </c>
      <c r="H3365" s="9">
        <f t="shared" ca="1" si="280"/>
        <v>3</v>
      </c>
      <c r="I3365" s="9">
        <f ca="1">RAND()*(Packaging[[#This Row],[Ordering cost]]+Packaging[[#This Row],[Holding cost]])+0.2</f>
        <v>2.4287402313305355</v>
      </c>
      <c r="J3365" s="9">
        <f ca="1">SUM(Packaging[[#This Row],[Purchase Cost]:[Taxes]])</f>
        <v>47.728740231330534</v>
      </c>
      <c r="K3365" s="9" t="str">
        <f>TEXT(Packaging[[#This Row],[Deliverydate_C]],"mmm")</f>
        <v>Jan</v>
      </c>
      <c r="L3365" s="9"/>
      <c r="M3365" s="9" t="s">
        <v>219</v>
      </c>
    </row>
    <row r="3366" spans="3:13" x14ac:dyDescent="0.25">
      <c r="C3366" s="9">
        <f t="shared" ca="1" si="277"/>
        <v>26</v>
      </c>
      <c r="D3366" s="9" cm="1">
        <f t="array" aca="1" ref="D3366" ca="1">_xlfn.ANCHORARRAY(C3366)*0.05</f>
        <v>1.3</v>
      </c>
      <c r="E3366" s="9">
        <f t="shared" ca="1" si="278"/>
        <v>2</v>
      </c>
      <c r="F3366" s="9">
        <f t="shared" ca="1" si="276"/>
        <v>3</v>
      </c>
      <c r="G3366" s="9">
        <f t="shared" ca="1" si="279"/>
        <v>10</v>
      </c>
      <c r="H3366" s="9">
        <f t="shared" ca="1" si="280"/>
        <v>3</v>
      </c>
      <c r="I3366" s="9">
        <f ca="1">RAND()*(Packaging[[#This Row],[Ordering cost]]+Packaging[[#This Row],[Holding cost]])+0.2</f>
        <v>2.7761594010096768</v>
      </c>
      <c r="J3366" s="9">
        <f ca="1">SUM(Packaging[[#This Row],[Purchase Cost]:[Taxes]])</f>
        <v>48.076159401009676</v>
      </c>
      <c r="K3366" s="9" t="str">
        <f>TEXT(Packaging[[#This Row],[Deliverydate_C]],"mmm")</f>
        <v>Jan</v>
      </c>
      <c r="L3366" s="9"/>
      <c r="M3366" s="9" t="s">
        <v>219</v>
      </c>
    </row>
    <row r="3367" spans="3:13" x14ac:dyDescent="0.25">
      <c r="C3367" s="9">
        <f t="shared" ca="1" si="277"/>
        <v>25</v>
      </c>
      <c r="D3367" s="9" cm="1">
        <f t="array" aca="1" ref="D3367" ca="1">_xlfn.ANCHORARRAY(C3367)*0.05</f>
        <v>1.25</v>
      </c>
      <c r="E3367" s="9">
        <f t="shared" ca="1" si="278"/>
        <v>2</v>
      </c>
      <c r="F3367" s="9">
        <f t="shared" ca="1" si="276"/>
        <v>4</v>
      </c>
      <c r="G3367" s="9">
        <f t="shared" ca="1" si="279"/>
        <v>10</v>
      </c>
      <c r="H3367" s="9">
        <f t="shared" ca="1" si="280"/>
        <v>4</v>
      </c>
      <c r="I3367" s="9">
        <f ca="1">RAND()*(Packaging[[#This Row],[Ordering cost]]+Packaging[[#This Row],[Holding cost]])+0.2</f>
        <v>1.5736294706709109</v>
      </c>
      <c r="J3367" s="9">
        <f ca="1">SUM(Packaging[[#This Row],[Purchase Cost]:[Taxes]])</f>
        <v>47.823629470670909</v>
      </c>
      <c r="K3367" s="9" t="str">
        <f>TEXT(Packaging[[#This Row],[Deliverydate_C]],"mmm")</f>
        <v>Jan</v>
      </c>
      <c r="L3367" s="9"/>
      <c r="M3367" s="9" t="s">
        <v>220</v>
      </c>
    </row>
    <row r="3368" spans="3:13" x14ac:dyDescent="0.25">
      <c r="C3368" s="9">
        <f t="shared" ca="1" si="277"/>
        <v>25</v>
      </c>
      <c r="D3368" s="9" cm="1">
        <f t="array" aca="1" ref="D3368" ca="1">_xlfn.ANCHORARRAY(C3368)*0.05</f>
        <v>1.25</v>
      </c>
      <c r="E3368" s="9">
        <f t="shared" ca="1" si="278"/>
        <v>2</v>
      </c>
      <c r="F3368" s="9">
        <f t="shared" ca="1" si="276"/>
        <v>4</v>
      </c>
      <c r="G3368" s="9">
        <f t="shared" ca="1" si="279"/>
        <v>14</v>
      </c>
      <c r="H3368" s="9">
        <f t="shared" ca="1" si="280"/>
        <v>5</v>
      </c>
      <c r="I3368" s="9">
        <f ca="1">RAND()*(Packaging[[#This Row],[Ordering cost]]+Packaging[[#This Row],[Holding cost]])+0.2</f>
        <v>2.4642158066025184</v>
      </c>
      <c r="J3368" s="9">
        <f ca="1">SUM(Packaging[[#This Row],[Purchase Cost]:[Taxes]])</f>
        <v>53.714215806602517</v>
      </c>
      <c r="K3368" s="9" t="str">
        <f>TEXT(Packaging[[#This Row],[Deliverydate_C]],"mmm")</f>
        <v>Jan</v>
      </c>
      <c r="L3368" s="9"/>
      <c r="M3368" s="9" t="s">
        <v>220</v>
      </c>
    </row>
    <row r="3369" spans="3:13" x14ac:dyDescent="0.25">
      <c r="C3369" s="9">
        <f t="shared" ca="1" si="277"/>
        <v>23</v>
      </c>
      <c r="D3369" s="9" cm="1">
        <f t="array" aca="1" ref="D3369" ca="1">_xlfn.ANCHORARRAY(C3369)*0.05</f>
        <v>1.1500000000000001</v>
      </c>
      <c r="E3369" s="9">
        <f t="shared" ca="1" si="278"/>
        <v>1</v>
      </c>
      <c r="F3369" s="9">
        <f t="shared" ca="1" si="276"/>
        <v>4</v>
      </c>
      <c r="G3369" s="9">
        <f t="shared" ca="1" si="279"/>
        <v>12</v>
      </c>
      <c r="H3369" s="9">
        <f t="shared" ca="1" si="280"/>
        <v>2</v>
      </c>
      <c r="I3369" s="9">
        <f ca="1">RAND()*(Packaging[[#This Row],[Ordering cost]]+Packaging[[#This Row],[Holding cost]])+0.2</f>
        <v>0.33544165677389437</v>
      </c>
      <c r="J3369" s="9">
        <f ca="1">SUM(Packaging[[#This Row],[Purchase Cost]:[Taxes]])</f>
        <v>43.485441656773894</v>
      </c>
      <c r="K3369" s="9" t="str">
        <f>TEXT(Packaging[[#This Row],[Deliverydate_C]],"mmm")</f>
        <v>Jan</v>
      </c>
      <c r="L3369" s="9"/>
      <c r="M3369" s="9" t="s">
        <v>221</v>
      </c>
    </row>
    <row r="3370" spans="3:13" x14ac:dyDescent="0.25">
      <c r="C3370" s="9">
        <f t="shared" ca="1" si="277"/>
        <v>24</v>
      </c>
      <c r="D3370" s="9" cm="1">
        <f t="array" aca="1" ref="D3370" ca="1">_xlfn.ANCHORARRAY(C3370)*0.05</f>
        <v>1.2000000000000002</v>
      </c>
      <c r="E3370" s="9">
        <f t="shared" ca="1" si="278"/>
        <v>2</v>
      </c>
      <c r="F3370" s="9">
        <f t="shared" ca="1" si="276"/>
        <v>3</v>
      </c>
      <c r="G3370" s="9">
        <f t="shared" ca="1" si="279"/>
        <v>11</v>
      </c>
      <c r="H3370" s="9">
        <f t="shared" ca="1" si="280"/>
        <v>4</v>
      </c>
      <c r="I3370" s="9">
        <f ca="1">RAND()*(Packaging[[#This Row],[Ordering cost]]+Packaging[[#This Row],[Holding cost]])+0.2</f>
        <v>0.77793769689211389</v>
      </c>
      <c r="J3370" s="9">
        <f ca="1">SUM(Packaging[[#This Row],[Purchase Cost]:[Taxes]])</f>
        <v>45.97793769689212</v>
      </c>
      <c r="K3370" s="9" t="str">
        <f>TEXT(Packaging[[#This Row],[Deliverydate_C]],"mmm")</f>
        <v>Jan</v>
      </c>
      <c r="L3370" s="9"/>
      <c r="M3370" s="9" t="s">
        <v>220</v>
      </c>
    </row>
    <row r="3371" spans="3:13" x14ac:dyDescent="0.25">
      <c r="C3371" s="9">
        <f t="shared" ca="1" si="277"/>
        <v>21</v>
      </c>
      <c r="D3371" s="9" cm="1">
        <f t="array" aca="1" ref="D3371" ca="1">_xlfn.ANCHORARRAY(C3371)*0.05</f>
        <v>1.05</v>
      </c>
      <c r="E3371" s="9">
        <f t="shared" ca="1" si="278"/>
        <v>1</v>
      </c>
      <c r="F3371" s="9">
        <f t="shared" ca="1" si="276"/>
        <v>3</v>
      </c>
      <c r="G3371" s="9">
        <f t="shared" ca="1" si="279"/>
        <v>12</v>
      </c>
      <c r="H3371" s="9">
        <f t="shared" ca="1" si="280"/>
        <v>4</v>
      </c>
      <c r="I3371" s="9">
        <f ca="1">RAND()*(Packaging[[#This Row],[Ordering cost]]+Packaging[[#This Row],[Holding cost]])+0.2</f>
        <v>2.211020482943542</v>
      </c>
      <c r="J3371" s="9">
        <f ca="1">SUM(Packaging[[#This Row],[Purchase Cost]:[Taxes]])</f>
        <v>44.261020482943536</v>
      </c>
      <c r="K3371" s="9" t="str">
        <f>TEXT(Packaging[[#This Row],[Deliverydate_C]],"mmm")</f>
        <v>Jan</v>
      </c>
      <c r="L3371" s="9"/>
      <c r="M3371" s="9" t="s">
        <v>219</v>
      </c>
    </row>
    <row r="3372" spans="3:13" x14ac:dyDescent="0.25">
      <c r="C3372" s="9">
        <f t="shared" ca="1" si="277"/>
        <v>30</v>
      </c>
      <c r="D3372" s="9" cm="1">
        <f t="array" aca="1" ref="D3372" ca="1">_xlfn.ANCHORARRAY(C3372)*0.05</f>
        <v>1.5</v>
      </c>
      <c r="E3372" s="9">
        <f t="shared" ca="1" si="278"/>
        <v>2</v>
      </c>
      <c r="F3372" s="9">
        <f t="shared" ca="1" si="276"/>
        <v>4</v>
      </c>
      <c r="G3372" s="9">
        <f t="shared" ca="1" si="279"/>
        <v>13</v>
      </c>
      <c r="H3372" s="9">
        <f t="shared" ca="1" si="280"/>
        <v>4</v>
      </c>
      <c r="I3372" s="9">
        <f ca="1">RAND()*(Packaging[[#This Row],[Ordering cost]]+Packaging[[#This Row],[Holding cost]])+0.2</f>
        <v>0.76140023620036534</v>
      </c>
      <c r="J3372" s="9">
        <f ca="1">SUM(Packaging[[#This Row],[Purchase Cost]:[Taxes]])</f>
        <v>55.261400236200366</v>
      </c>
      <c r="K3372" s="9" t="str">
        <f>TEXT(Packaging[[#This Row],[Deliverydate_C]],"mmm")</f>
        <v>Jan</v>
      </c>
      <c r="L3372" s="9"/>
      <c r="M3372" s="9" t="s">
        <v>219</v>
      </c>
    </row>
    <row r="3373" spans="3:13" x14ac:dyDescent="0.25">
      <c r="C3373" s="9">
        <f t="shared" ca="1" si="277"/>
        <v>27</v>
      </c>
      <c r="D3373" s="9" cm="1">
        <f t="array" aca="1" ref="D3373" ca="1">_xlfn.ANCHORARRAY(C3373)*0.05</f>
        <v>1.35</v>
      </c>
      <c r="E3373" s="9">
        <f t="shared" ca="1" si="278"/>
        <v>1</v>
      </c>
      <c r="F3373" s="9">
        <f t="shared" ca="1" si="276"/>
        <v>3</v>
      </c>
      <c r="G3373" s="9">
        <f t="shared" ca="1" si="279"/>
        <v>10</v>
      </c>
      <c r="H3373" s="9">
        <f t="shared" ca="1" si="280"/>
        <v>4</v>
      </c>
      <c r="I3373" s="9">
        <f ca="1">RAND()*(Packaging[[#This Row],[Ordering cost]]+Packaging[[#This Row],[Holding cost]])+0.2</f>
        <v>0.76690119782285215</v>
      </c>
      <c r="J3373" s="9">
        <f ca="1">SUM(Packaging[[#This Row],[Purchase Cost]:[Taxes]])</f>
        <v>47.116901197822855</v>
      </c>
      <c r="K3373" s="9" t="str">
        <f>TEXT(Packaging[[#This Row],[Deliverydate_C]],"mmm")</f>
        <v>Jan</v>
      </c>
      <c r="L3373" s="9"/>
      <c r="M3373" s="9" t="s">
        <v>219</v>
      </c>
    </row>
    <row r="3374" spans="3:13" x14ac:dyDescent="0.25">
      <c r="C3374" s="9">
        <f t="shared" ca="1" si="277"/>
        <v>22</v>
      </c>
      <c r="D3374" s="9" cm="1">
        <f t="array" aca="1" ref="D3374" ca="1">_xlfn.ANCHORARRAY(C3374)*0.05</f>
        <v>1.1000000000000001</v>
      </c>
      <c r="E3374" s="9">
        <f t="shared" ca="1" si="278"/>
        <v>2</v>
      </c>
      <c r="F3374" s="9">
        <f t="shared" ca="1" si="276"/>
        <v>4</v>
      </c>
      <c r="G3374" s="9">
        <f t="shared" ca="1" si="279"/>
        <v>14</v>
      </c>
      <c r="H3374" s="9">
        <f t="shared" ca="1" si="280"/>
        <v>2</v>
      </c>
      <c r="I3374" s="9">
        <f ca="1">RAND()*(Packaging[[#This Row],[Ordering cost]]+Packaging[[#This Row],[Holding cost]])+0.2</f>
        <v>0.2040490584353733</v>
      </c>
      <c r="J3374" s="9">
        <f ca="1">SUM(Packaging[[#This Row],[Purchase Cost]:[Taxes]])</f>
        <v>45.304049058435375</v>
      </c>
      <c r="K3374" s="9" t="str">
        <f>TEXT(Packaging[[#This Row],[Deliverydate_C]],"mmm")</f>
        <v>Jan</v>
      </c>
      <c r="L3374" s="9"/>
      <c r="M3374" s="9" t="s">
        <v>220</v>
      </c>
    </row>
    <row r="3375" spans="3:13" x14ac:dyDescent="0.25">
      <c r="C3375" s="9">
        <f t="shared" ca="1" si="277"/>
        <v>26</v>
      </c>
      <c r="D3375" s="9" cm="1">
        <f t="array" aca="1" ref="D3375" ca="1">_xlfn.ANCHORARRAY(C3375)*0.05</f>
        <v>1.3</v>
      </c>
      <c r="E3375" s="9">
        <f t="shared" ca="1" si="278"/>
        <v>2</v>
      </c>
      <c r="F3375" s="9">
        <f t="shared" ca="1" si="276"/>
        <v>3</v>
      </c>
      <c r="G3375" s="9">
        <f t="shared" ca="1" si="279"/>
        <v>15</v>
      </c>
      <c r="H3375" s="9">
        <f t="shared" ca="1" si="280"/>
        <v>2</v>
      </c>
      <c r="I3375" s="9">
        <f ca="1">RAND()*(Packaging[[#This Row],[Ordering cost]]+Packaging[[#This Row],[Holding cost]])+0.2</f>
        <v>2.3949259925884596</v>
      </c>
      <c r="J3375" s="9">
        <f ca="1">SUM(Packaging[[#This Row],[Purchase Cost]:[Taxes]])</f>
        <v>51.694925992588459</v>
      </c>
      <c r="K3375" s="9" t="str">
        <f>TEXT(Packaging[[#This Row],[Deliverydate_C]],"mmm")</f>
        <v>Jan</v>
      </c>
      <c r="L3375" s="9"/>
      <c r="M3375" s="9" t="s">
        <v>220</v>
      </c>
    </row>
    <row r="3376" spans="3:13" x14ac:dyDescent="0.25">
      <c r="C3376" s="9">
        <f t="shared" ca="1" si="277"/>
        <v>26</v>
      </c>
      <c r="D3376" s="9" cm="1">
        <f t="array" aca="1" ref="D3376" ca="1">_xlfn.ANCHORARRAY(C3376)*0.05</f>
        <v>1.3</v>
      </c>
      <c r="E3376" s="9">
        <f t="shared" ca="1" si="278"/>
        <v>2</v>
      </c>
      <c r="F3376" s="9">
        <f t="shared" ca="1" si="276"/>
        <v>3</v>
      </c>
      <c r="G3376" s="9">
        <f t="shared" ca="1" si="279"/>
        <v>13</v>
      </c>
      <c r="H3376" s="9">
        <f t="shared" ca="1" si="280"/>
        <v>4</v>
      </c>
      <c r="I3376" s="9">
        <f ca="1">RAND()*(Packaging[[#This Row],[Ordering cost]]+Packaging[[#This Row],[Holding cost]])+0.2</f>
        <v>3.3798608113307718</v>
      </c>
      <c r="J3376" s="9">
        <f ca="1">SUM(Packaging[[#This Row],[Purchase Cost]:[Taxes]])</f>
        <v>52.679860811330769</v>
      </c>
      <c r="K3376" s="9" t="str">
        <f>TEXT(Packaging[[#This Row],[Deliverydate_C]],"mmm")</f>
        <v>Jan</v>
      </c>
      <c r="L3376" s="9"/>
      <c r="M3376" s="9" t="s">
        <v>220</v>
      </c>
    </row>
    <row r="3377" spans="3:13" x14ac:dyDescent="0.25">
      <c r="C3377" s="9">
        <f t="shared" ca="1" si="277"/>
        <v>21</v>
      </c>
      <c r="D3377" s="9" cm="1">
        <f t="array" aca="1" ref="D3377" ca="1">_xlfn.ANCHORARRAY(C3377)*0.05</f>
        <v>1.05</v>
      </c>
      <c r="E3377" s="9">
        <f t="shared" ca="1" si="278"/>
        <v>2</v>
      </c>
      <c r="F3377" s="9">
        <f t="shared" ca="1" si="276"/>
        <v>3</v>
      </c>
      <c r="G3377" s="9">
        <f t="shared" ca="1" si="279"/>
        <v>13</v>
      </c>
      <c r="H3377" s="9">
        <f t="shared" ca="1" si="280"/>
        <v>5</v>
      </c>
      <c r="I3377" s="9">
        <f ca="1">RAND()*(Packaging[[#This Row],[Ordering cost]]+Packaging[[#This Row],[Holding cost]])+0.2</f>
        <v>1.2594867337356266</v>
      </c>
      <c r="J3377" s="9">
        <f ca="1">SUM(Packaging[[#This Row],[Purchase Cost]:[Taxes]])</f>
        <v>46.309486733735625</v>
      </c>
      <c r="K3377" s="9" t="str">
        <f>TEXT(Packaging[[#This Row],[Deliverydate_C]],"mmm")</f>
        <v>Jan</v>
      </c>
      <c r="L3377" s="9"/>
      <c r="M3377" s="9" t="s">
        <v>219</v>
      </c>
    </row>
    <row r="3378" spans="3:13" x14ac:dyDescent="0.25">
      <c r="C3378" s="9">
        <f t="shared" ca="1" si="277"/>
        <v>29</v>
      </c>
      <c r="D3378" s="9" cm="1">
        <f t="array" aca="1" ref="D3378" ca="1">_xlfn.ANCHORARRAY(C3378)*0.05</f>
        <v>1.4500000000000002</v>
      </c>
      <c r="E3378" s="9">
        <f t="shared" ca="1" si="278"/>
        <v>2</v>
      </c>
      <c r="F3378" s="9">
        <f t="shared" ca="1" si="276"/>
        <v>4</v>
      </c>
      <c r="G3378" s="9">
        <f t="shared" ca="1" si="279"/>
        <v>15</v>
      </c>
      <c r="H3378" s="9">
        <f t="shared" ca="1" si="280"/>
        <v>5</v>
      </c>
      <c r="I3378" s="9">
        <f ca="1">RAND()*(Packaging[[#This Row],[Ordering cost]]+Packaging[[#This Row],[Holding cost]])+0.2</f>
        <v>3.1776626056158288</v>
      </c>
      <c r="J3378" s="9">
        <f ca="1">SUM(Packaging[[#This Row],[Purchase Cost]:[Taxes]])</f>
        <v>59.627662605615832</v>
      </c>
      <c r="K3378" s="9" t="str">
        <f>TEXT(Packaging[[#This Row],[Deliverydate_C]],"mmm")</f>
        <v>Jan</v>
      </c>
      <c r="L3378" s="9"/>
      <c r="M3378" s="9" t="s">
        <v>220</v>
      </c>
    </row>
    <row r="3379" spans="3:13" x14ac:dyDescent="0.25">
      <c r="C3379" s="9">
        <f t="shared" ca="1" si="277"/>
        <v>21</v>
      </c>
      <c r="D3379" s="9" cm="1">
        <f t="array" aca="1" ref="D3379" ca="1">_xlfn.ANCHORARRAY(C3379)*0.05</f>
        <v>1.05</v>
      </c>
      <c r="E3379" s="9">
        <f t="shared" ca="1" si="278"/>
        <v>1</v>
      </c>
      <c r="F3379" s="9">
        <f t="shared" ca="1" si="276"/>
        <v>4</v>
      </c>
      <c r="G3379" s="9">
        <f t="shared" ca="1" si="279"/>
        <v>14</v>
      </c>
      <c r="H3379" s="9">
        <f t="shared" ca="1" si="280"/>
        <v>4</v>
      </c>
      <c r="I3379" s="9">
        <f ca="1">RAND()*(Packaging[[#This Row],[Ordering cost]]+Packaging[[#This Row],[Holding cost]])+0.2</f>
        <v>0.32348325025152358</v>
      </c>
      <c r="J3379" s="9">
        <f ca="1">SUM(Packaging[[#This Row],[Purchase Cost]:[Taxes]])</f>
        <v>45.373483250251518</v>
      </c>
      <c r="K3379" s="9" t="str">
        <f>TEXT(Packaging[[#This Row],[Deliverydate_C]],"mmm")</f>
        <v>Jan</v>
      </c>
      <c r="L3379" s="9"/>
      <c r="M3379" s="9" t="s">
        <v>220</v>
      </c>
    </row>
    <row r="3380" spans="3:13" x14ac:dyDescent="0.25">
      <c r="C3380" s="9">
        <f t="shared" ca="1" si="277"/>
        <v>21</v>
      </c>
      <c r="D3380" s="9" cm="1">
        <f t="array" aca="1" ref="D3380" ca="1">_xlfn.ANCHORARRAY(C3380)*0.05</f>
        <v>1.05</v>
      </c>
      <c r="E3380" s="9">
        <f t="shared" ca="1" si="278"/>
        <v>2</v>
      </c>
      <c r="F3380" s="9">
        <f t="shared" ca="1" si="276"/>
        <v>4</v>
      </c>
      <c r="G3380" s="9">
        <f t="shared" ca="1" si="279"/>
        <v>13</v>
      </c>
      <c r="H3380" s="9">
        <f t="shared" ca="1" si="280"/>
        <v>3</v>
      </c>
      <c r="I3380" s="9">
        <f ca="1">RAND()*(Packaging[[#This Row],[Ordering cost]]+Packaging[[#This Row],[Holding cost]])+0.2</f>
        <v>1.9567435793082095</v>
      </c>
      <c r="J3380" s="9">
        <f ca="1">SUM(Packaging[[#This Row],[Purchase Cost]:[Taxes]])</f>
        <v>46.006743579308207</v>
      </c>
      <c r="K3380" s="9" t="str">
        <f>TEXT(Packaging[[#This Row],[Deliverydate_C]],"mmm")</f>
        <v>Jan</v>
      </c>
      <c r="L3380" s="9"/>
      <c r="M3380" s="9" t="s">
        <v>220</v>
      </c>
    </row>
    <row r="3381" spans="3:13" x14ac:dyDescent="0.25">
      <c r="C3381" s="9">
        <f t="shared" ca="1" si="277"/>
        <v>23</v>
      </c>
      <c r="D3381" s="9" cm="1">
        <f t="array" aca="1" ref="D3381" ca="1">_xlfn.ANCHORARRAY(C3381)*0.05</f>
        <v>1.1500000000000001</v>
      </c>
      <c r="E3381" s="9">
        <f t="shared" ca="1" si="278"/>
        <v>2</v>
      </c>
      <c r="F3381" s="9">
        <f t="shared" ca="1" si="276"/>
        <v>4</v>
      </c>
      <c r="G3381" s="9">
        <f t="shared" ca="1" si="279"/>
        <v>13</v>
      </c>
      <c r="H3381" s="9">
        <f t="shared" ca="1" si="280"/>
        <v>3</v>
      </c>
      <c r="I3381" s="9">
        <f ca="1">RAND()*(Packaging[[#This Row],[Ordering cost]]+Packaging[[#This Row],[Holding cost]])+0.2</f>
        <v>0.56310051465572597</v>
      </c>
      <c r="J3381" s="9">
        <f ca="1">SUM(Packaging[[#This Row],[Purchase Cost]:[Taxes]])</f>
        <v>46.713100514655721</v>
      </c>
      <c r="K3381" s="9" t="str">
        <f>TEXT(Packaging[[#This Row],[Deliverydate_C]],"mmm")</f>
        <v>Jan</v>
      </c>
      <c r="L3381" s="9"/>
      <c r="M3381" s="9" t="s">
        <v>219</v>
      </c>
    </row>
    <row r="3382" spans="3:13" x14ac:dyDescent="0.25">
      <c r="C3382" s="9">
        <f t="shared" ca="1" si="277"/>
        <v>23</v>
      </c>
      <c r="D3382" s="9" cm="1">
        <f t="array" aca="1" ref="D3382" ca="1">_xlfn.ANCHORARRAY(C3382)*0.05</f>
        <v>1.1500000000000001</v>
      </c>
      <c r="E3382" s="9">
        <f t="shared" ca="1" si="278"/>
        <v>1</v>
      </c>
      <c r="F3382" s="9">
        <f t="shared" ca="1" si="276"/>
        <v>3</v>
      </c>
      <c r="G3382" s="9">
        <f t="shared" ca="1" si="279"/>
        <v>13</v>
      </c>
      <c r="H3382" s="9">
        <f t="shared" ca="1" si="280"/>
        <v>2</v>
      </c>
      <c r="I3382" s="9">
        <f ca="1">RAND()*(Packaging[[#This Row],[Ordering cost]]+Packaging[[#This Row],[Holding cost]])+0.2</f>
        <v>1.2031474081326079</v>
      </c>
      <c r="J3382" s="9">
        <f ca="1">SUM(Packaging[[#This Row],[Purchase Cost]:[Taxes]])</f>
        <v>44.353147408132607</v>
      </c>
      <c r="K3382" s="9" t="str">
        <f>TEXT(Packaging[[#This Row],[Deliverydate_C]],"mmm")</f>
        <v>Jan</v>
      </c>
      <c r="L3382" s="9"/>
      <c r="M3382" s="9" t="s">
        <v>221</v>
      </c>
    </row>
    <row r="3383" spans="3:13" x14ac:dyDescent="0.25">
      <c r="C3383" s="9">
        <f t="shared" ca="1" si="277"/>
        <v>24</v>
      </c>
      <c r="D3383" s="9" cm="1">
        <f t="array" aca="1" ref="D3383" ca="1">_xlfn.ANCHORARRAY(C3383)*0.05</f>
        <v>1.2000000000000002</v>
      </c>
      <c r="E3383" s="9">
        <f t="shared" ca="1" si="278"/>
        <v>1</v>
      </c>
      <c r="F3383" s="9">
        <f t="shared" ca="1" si="276"/>
        <v>3</v>
      </c>
      <c r="G3383" s="9">
        <f t="shared" ca="1" si="279"/>
        <v>10</v>
      </c>
      <c r="H3383" s="9">
        <f t="shared" ca="1" si="280"/>
        <v>5</v>
      </c>
      <c r="I3383" s="9">
        <f ca="1">RAND()*(Packaging[[#This Row],[Ordering cost]]+Packaging[[#This Row],[Holding cost]])+0.2</f>
        <v>1.7569964124602031</v>
      </c>
      <c r="J3383" s="9">
        <f ca="1">SUM(Packaging[[#This Row],[Purchase Cost]:[Taxes]])</f>
        <v>45.956996412460207</v>
      </c>
      <c r="K3383" s="9" t="str">
        <f>TEXT(Packaging[[#This Row],[Deliverydate_C]],"mmm")</f>
        <v>Jan</v>
      </c>
      <c r="L3383" s="9"/>
      <c r="M3383" s="9" t="s">
        <v>220</v>
      </c>
    </row>
    <row r="3384" spans="3:13" x14ac:dyDescent="0.25">
      <c r="C3384" s="9">
        <f t="shared" ca="1" si="277"/>
        <v>24</v>
      </c>
      <c r="D3384" s="9" cm="1">
        <f t="array" aca="1" ref="D3384" ca="1">_xlfn.ANCHORARRAY(C3384)*0.05</f>
        <v>1.2000000000000002</v>
      </c>
      <c r="E3384" s="9">
        <f t="shared" ca="1" si="278"/>
        <v>2</v>
      </c>
      <c r="F3384" s="9">
        <f t="shared" ca="1" si="276"/>
        <v>3</v>
      </c>
      <c r="G3384" s="9">
        <f t="shared" ca="1" si="279"/>
        <v>12</v>
      </c>
      <c r="H3384" s="9">
        <f t="shared" ca="1" si="280"/>
        <v>2</v>
      </c>
      <c r="I3384" s="9">
        <f ca="1">RAND()*(Packaging[[#This Row],[Ordering cost]]+Packaging[[#This Row],[Holding cost]])+0.2</f>
        <v>1.5258459914156586</v>
      </c>
      <c r="J3384" s="9">
        <f ca="1">SUM(Packaging[[#This Row],[Purchase Cost]:[Taxes]])</f>
        <v>45.72584599141566</v>
      </c>
      <c r="K3384" s="9" t="str">
        <f>TEXT(Packaging[[#This Row],[Deliverydate_C]],"mmm")</f>
        <v>Jan</v>
      </c>
      <c r="L3384" s="9"/>
      <c r="M3384" s="9" t="s">
        <v>220</v>
      </c>
    </row>
    <row r="3385" spans="3:13" x14ac:dyDescent="0.25">
      <c r="C3385" s="9">
        <f t="shared" ca="1" si="277"/>
        <v>30</v>
      </c>
      <c r="D3385" s="9" cm="1">
        <f t="array" aca="1" ref="D3385" ca="1">_xlfn.ANCHORARRAY(C3385)*0.05</f>
        <v>1.5</v>
      </c>
      <c r="E3385" s="9">
        <f t="shared" ca="1" si="278"/>
        <v>2</v>
      </c>
      <c r="F3385" s="9">
        <f t="shared" ca="1" si="276"/>
        <v>3</v>
      </c>
      <c r="G3385" s="9">
        <f t="shared" ca="1" si="279"/>
        <v>15</v>
      </c>
      <c r="H3385" s="9">
        <f t="shared" ca="1" si="280"/>
        <v>3</v>
      </c>
      <c r="I3385" s="9">
        <f ca="1">RAND()*(Packaging[[#This Row],[Ordering cost]]+Packaging[[#This Row],[Holding cost]])+0.2</f>
        <v>3.391337178002539</v>
      </c>
      <c r="J3385" s="9">
        <f ca="1">SUM(Packaging[[#This Row],[Purchase Cost]:[Taxes]])</f>
        <v>57.891337178002537</v>
      </c>
      <c r="K3385" s="9" t="str">
        <f>TEXT(Packaging[[#This Row],[Deliverydate_C]],"mmm")</f>
        <v>Jan</v>
      </c>
      <c r="L3385" s="9"/>
      <c r="M3385" s="9" t="s">
        <v>220</v>
      </c>
    </row>
    <row r="3386" spans="3:13" x14ac:dyDescent="0.25">
      <c r="C3386" s="9">
        <f t="shared" ca="1" si="277"/>
        <v>21</v>
      </c>
      <c r="D3386" s="9" cm="1">
        <f t="array" aca="1" ref="D3386" ca="1">_xlfn.ANCHORARRAY(C3386)*0.05</f>
        <v>1.05</v>
      </c>
      <c r="E3386" s="9">
        <f t="shared" ca="1" si="278"/>
        <v>1</v>
      </c>
      <c r="F3386" s="9">
        <f t="shared" ca="1" si="276"/>
        <v>3</v>
      </c>
      <c r="G3386" s="9">
        <f t="shared" ca="1" si="279"/>
        <v>15</v>
      </c>
      <c r="H3386" s="9">
        <f t="shared" ca="1" si="280"/>
        <v>4</v>
      </c>
      <c r="I3386" s="9">
        <f ca="1">RAND()*(Packaging[[#This Row],[Ordering cost]]+Packaging[[#This Row],[Holding cost]])+0.2</f>
        <v>2.1528960467705551</v>
      </c>
      <c r="J3386" s="9">
        <f ca="1">SUM(Packaging[[#This Row],[Purchase Cost]:[Taxes]])</f>
        <v>47.202896046770555</v>
      </c>
      <c r="K3386" s="9" t="str">
        <f>TEXT(Packaging[[#This Row],[Deliverydate_C]],"mmm")</f>
        <v>Jan</v>
      </c>
      <c r="L3386" s="9"/>
      <c r="M3386" s="9" t="s">
        <v>220</v>
      </c>
    </row>
    <row r="3387" spans="3:13" x14ac:dyDescent="0.25">
      <c r="C3387" s="9">
        <f t="shared" ca="1" si="277"/>
        <v>20</v>
      </c>
      <c r="D3387" s="9" cm="1">
        <f t="array" aca="1" ref="D3387" ca="1">_xlfn.ANCHORARRAY(C3387)*0.05</f>
        <v>1</v>
      </c>
      <c r="E3387" s="9">
        <f t="shared" ca="1" si="278"/>
        <v>1</v>
      </c>
      <c r="F3387" s="9">
        <f t="shared" ca="1" si="276"/>
        <v>3</v>
      </c>
      <c r="G3387" s="9">
        <f t="shared" ca="1" si="279"/>
        <v>10</v>
      </c>
      <c r="H3387" s="9">
        <f t="shared" ca="1" si="280"/>
        <v>5</v>
      </c>
      <c r="I3387" s="9">
        <f ca="1">RAND()*(Packaging[[#This Row],[Ordering cost]]+Packaging[[#This Row],[Holding cost]])+0.2</f>
        <v>1.8334185751304237</v>
      </c>
      <c r="J3387" s="9">
        <f ca="1">SUM(Packaging[[#This Row],[Purchase Cost]:[Taxes]])</f>
        <v>41.833418575130423</v>
      </c>
      <c r="K3387" s="9" t="str">
        <f>TEXT(Packaging[[#This Row],[Deliverydate_C]],"mmm")</f>
        <v>Jan</v>
      </c>
      <c r="L3387" s="9"/>
      <c r="M3387" s="9" t="s">
        <v>219</v>
      </c>
    </row>
    <row r="3388" spans="3:13" x14ac:dyDescent="0.25">
      <c r="C3388" s="9">
        <f t="shared" ca="1" si="277"/>
        <v>25</v>
      </c>
      <c r="D3388" s="9" cm="1">
        <f t="array" aca="1" ref="D3388" ca="1">_xlfn.ANCHORARRAY(C3388)*0.05</f>
        <v>1.25</v>
      </c>
      <c r="E3388" s="9">
        <f t="shared" ca="1" si="278"/>
        <v>1</v>
      </c>
      <c r="F3388" s="9">
        <f t="shared" ca="1" si="276"/>
        <v>3</v>
      </c>
      <c r="G3388" s="9">
        <f t="shared" ca="1" si="279"/>
        <v>14</v>
      </c>
      <c r="H3388" s="9">
        <f t="shared" ca="1" si="280"/>
        <v>2</v>
      </c>
      <c r="I3388" s="9">
        <f ca="1">RAND()*(Packaging[[#This Row],[Ordering cost]]+Packaging[[#This Row],[Holding cost]])+0.2</f>
        <v>0.68685777525003155</v>
      </c>
      <c r="J3388" s="9">
        <f ca="1">SUM(Packaging[[#This Row],[Purchase Cost]:[Taxes]])</f>
        <v>46.936857775250033</v>
      </c>
      <c r="K3388" s="9" t="str">
        <f>TEXT(Packaging[[#This Row],[Deliverydate_C]],"mmm")</f>
        <v>Jan</v>
      </c>
      <c r="L3388" s="9"/>
      <c r="M3388" s="9" t="s">
        <v>219</v>
      </c>
    </row>
    <row r="3389" spans="3:13" x14ac:dyDescent="0.25">
      <c r="C3389" s="9">
        <f t="shared" ca="1" si="277"/>
        <v>24</v>
      </c>
      <c r="D3389" s="9" cm="1">
        <f t="array" aca="1" ref="D3389" ca="1">_xlfn.ANCHORARRAY(C3389)*0.05</f>
        <v>1.2000000000000002</v>
      </c>
      <c r="E3389" s="9">
        <f t="shared" ca="1" si="278"/>
        <v>2</v>
      </c>
      <c r="F3389" s="9">
        <f t="shared" ca="1" si="276"/>
        <v>3</v>
      </c>
      <c r="G3389" s="9">
        <f t="shared" ca="1" si="279"/>
        <v>14</v>
      </c>
      <c r="H3389" s="9">
        <f t="shared" ca="1" si="280"/>
        <v>2</v>
      </c>
      <c r="I3389" s="9">
        <f ca="1">RAND()*(Packaging[[#This Row],[Ordering cost]]+Packaging[[#This Row],[Holding cost]])+0.2</f>
        <v>2.5195601060208022</v>
      </c>
      <c r="J3389" s="9">
        <f ca="1">SUM(Packaging[[#This Row],[Purchase Cost]:[Taxes]])</f>
        <v>48.719560106020808</v>
      </c>
      <c r="K3389" s="9" t="str">
        <f>TEXT(Packaging[[#This Row],[Deliverydate_C]],"mmm")</f>
        <v>Jan</v>
      </c>
      <c r="L3389" s="9"/>
      <c r="M3389" s="9" t="s">
        <v>221</v>
      </c>
    </row>
    <row r="3390" spans="3:13" x14ac:dyDescent="0.25">
      <c r="C3390" s="9">
        <f t="shared" ca="1" si="277"/>
        <v>27</v>
      </c>
      <c r="D3390" s="9" cm="1">
        <f t="array" aca="1" ref="D3390" ca="1">_xlfn.ANCHORARRAY(C3390)*0.05</f>
        <v>1.35</v>
      </c>
      <c r="E3390" s="9">
        <f t="shared" ca="1" si="278"/>
        <v>1</v>
      </c>
      <c r="F3390" s="9">
        <f t="shared" ca="1" si="276"/>
        <v>4</v>
      </c>
      <c r="G3390" s="9">
        <f t="shared" ca="1" si="279"/>
        <v>12</v>
      </c>
      <c r="H3390" s="9">
        <f t="shared" ca="1" si="280"/>
        <v>4</v>
      </c>
      <c r="I3390" s="9">
        <f ca="1">RAND()*(Packaging[[#This Row],[Ordering cost]]+Packaging[[#This Row],[Holding cost]])+0.2</f>
        <v>2.293052237092025</v>
      </c>
      <c r="J3390" s="9">
        <f ca="1">SUM(Packaging[[#This Row],[Purchase Cost]:[Taxes]])</f>
        <v>51.643052237092029</v>
      </c>
      <c r="K3390" s="9" t="str">
        <f>TEXT(Packaging[[#This Row],[Deliverydate_C]],"mmm")</f>
        <v>Jan</v>
      </c>
      <c r="L3390" s="9"/>
      <c r="M3390" s="9" t="s">
        <v>220</v>
      </c>
    </row>
    <row r="3391" spans="3:13" x14ac:dyDescent="0.25">
      <c r="C3391" s="9">
        <f t="shared" ca="1" si="277"/>
        <v>21</v>
      </c>
      <c r="D3391" s="9" cm="1">
        <f t="array" aca="1" ref="D3391" ca="1">_xlfn.ANCHORARRAY(C3391)*0.05</f>
        <v>1.05</v>
      </c>
      <c r="E3391" s="9">
        <f t="shared" ca="1" si="278"/>
        <v>2</v>
      </c>
      <c r="F3391" s="9">
        <f t="shared" ca="1" si="276"/>
        <v>3</v>
      </c>
      <c r="G3391" s="9">
        <f t="shared" ca="1" si="279"/>
        <v>10</v>
      </c>
      <c r="H3391" s="9">
        <f t="shared" ca="1" si="280"/>
        <v>2</v>
      </c>
      <c r="I3391" s="9">
        <f ca="1">RAND()*(Packaging[[#This Row],[Ordering cost]]+Packaging[[#This Row],[Holding cost]])+0.2</f>
        <v>0.40736528728568755</v>
      </c>
      <c r="J3391" s="9">
        <f ca="1">SUM(Packaging[[#This Row],[Purchase Cost]:[Taxes]])</f>
        <v>39.457365287285683</v>
      </c>
      <c r="K3391" s="9" t="str">
        <f>TEXT(Packaging[[#This Row],[Deliverydate_C]],"mmm")</f>
        <v>Jan</v>
      </c>
      <c r="L3391" s="9"/>
      <c r="M3391" s="9" t="s">
        <v>221</v>
      </c>
    </row>
    <row r="3392" spans="3:13" x14ac:dyDescent="0.25">
      <c r="C3392" s="9">
        <f t="shared" ca="1" si="277"/>
        <v>24</v>
      </c>
      <c r="D3392" s="9" cm="1">
        <f t="array" aca="1" ref="D3392" ca="1">_xlfn.ANCHORARRAY(C3392)*0.05</f>
        <v>1.2000000000000002</v>
      </c>
      <c r="E3392" s="9">
        <f t="shared" ca="1" si="278"/>
        <v>1</v>
      </c>
      <c r="F3392" s="9">
        <f t="shared" ca="1" si="276"/>
        <v>3</v>
      </c>
      <c r="G3392" s="9">
        <f t="shared" ca="1" si="279"/>
        <v>11</v>
      </c>
      <c r="H3392" s="9">
        <f t="shared" ca="1" si="280"/>
        <v>2</v>
      </c>
      <c r="I3392" s="9">
        <f ca="1">RAND()*(Packaging[[#This Row],[Ordering cost]]+Packaging[[#This Row],[Holding cost]])+0.2</f>
        <v>1.0273820764715342</v>
      </c>
      <c r="J3392" s="9">
        <f ca="1">SUM(Packaging[[#This Row],[Purchase Cost]:[Taxes]])</f>
        <v>43.227382076471535</v>
      </c>
      <c r="K3392" s="9" t="str">
        <f>TEXT(Packaging[[#This Row],[Deliverydate_C]],"mmm")</f>
        <v>Jan</v>
      </c>
      <c r="L3392" s="9"/>
      <c r="M3392" s="9" t="s">
        <v>220</v>
      </c>
    </row>
    <row r="3393" spans="3:13" x14ac:dyDescent="0.25">
      <c r="C3393" s="9">
        <f t="shared" ca="1" si="277"/>
        <v>23</v>
      </c>
      <c r="D3393" s="9" cm="1">
        <f t="array" aca="1" ref="D3393" ca="1">_xlfn.ANCHORARRAY(C3393)*0.05</f>
        <v>1.1500000000000001</v>
      </c>
      <c r="E3393" s="9">
        <f t="shared" ca="1" si="278"/>
        <v>2</v>
      </c>
      <c r="F3393" s="9">
        <f t="shared" ca="1" si="276"/>
        <v>4</v>
      </c>
      <c r="G3393" s="9">
        <f t="shared" ca="1" si="279"/>
        <v>12</v>
      </c>
      <c r="H3393" s="9">
        <f t="shared" ca="1" si="280"/>
        <v>4</v>
      </c>
      <c r="I3393" s="9">
        <f ca="1">RAND()*(Packaging[[#This Row],[Ordering cost]]+Packaging[[#This Row],[Holding cost]])+0.2</f>
        <v>3.0654005600222622</v>
      </c>
      <c r="J3393" s="9">
        <f ca="1">SUM(Packaging[[#This Row],[Purchase Cost]:[Taxes]])</f>
        <v>49.21540056002226</v>
      </c>
      <c r="K3393" s="9" t="str">
        <f>TEXT(Packaging[[#This Row],[Deliverydate_C]],"mmm")</f>
        <v>Jan</v>
      </c>
      <c r="L3393" s="9"/>
      <c r="M3393" s="9" t="s">
        <v>220</v>
      </c>
    </row>
    <row r="3394" spans="3:13" x14ac:dyDescent="0.25">
      <c r="C3394" s="9">
        <f t="shared" ca="1" si="277"/>
        <v>21</v>
      </c>
      <c r="D3394" s="9" cm="1">
        <f t="array" aca="1" ref="D3394" ca="1">_xlfn.ANCHORARRAY(C3394)*0.05</f>
        <v>1.05</v>
      </c>
      <c r="E3394" s="9">
        <f t="shared" ca="1" si="278"/>
        <v>2</v>
      </c>
      <c r="F3394" s="9">
        <f t="shared" ref="F3394:F3457" ca="1" si="281">RANDBETWEEN(3,4)</f>
        <v>3</v>
      </c>
      <c r="G3394" s="9">
        <f t="shared" ca="1" si="279"/>
        <v>15</v>
      </c>
      <c r="H3394" s="9">
        <f t="shared" ca="1" si="280"/>
        <v>2</v>
      </c>
      <c r="I3394" s="9">
        <f ca="1">RAND()*(Packaging[[#This Row],[Ordering cost]]+Packaging[[#This Row],[Holding cost]])+0.2</f>
        <v>0.7837275113118225</v>
      </c>
      <c r="J3394" s="9">
        <f ca="1">SUM(Packaging[[#This Row],[Purchase Cost]:[Taxes]])</f>
        <v>44.833727511311821</v>
      </c>
      <c r="K3394" s="9" t="str">
        <f>TEXT(Packaging[[#This Row],[Deliverydate_C]],"mmm")</f>
        <v>Jan</v>
      </c>
      <c r="L3394" s="9"/>
      <c r="M3394" s="9" t="s">
        <v>220</v>
      </c>
    </row>
    <row r="3395" spans="3:13" x14ac:dyDescent="0.25">
      <c r="C3395" s="9">
        <f t="shared" ca="1" si="277"/>
        <v>27</v>
      </c>
      <c r="D3395" s="9" cm="1">
        <f t="array" aca="1" ref="D3395" ca="1">_xlfn.ANCHORARRAY(C3395)*0.05</f>
        <v>1.35</v>
      </c>
      <c r="E3395" s="9">
        <f t="shared" ca="1" si="278"/>
        <v>2</v>
      </c>
      <c r="F3395" s="9">
        <f t="shared" ca="1" si="281"/>
        <v>3</v>
      </c>
      <c r="G3395" s="9">
        <f t="shared" ca="1" si="279"/>
        <v>12</v>
      </c>
      <c r="H3395" s="9">
        <f t="shared" ca="1" si="280"/>
        <v>2</v>
      </c>
      <c r="I3395" s="9">
        <f ca="1">RAND()*(Packaging[[#This Row],[Ordering cost]]+Packaging[[#This Row],[Holding cost]])+0.2</f>
        <v>1.1499179575223739</v>
      </c>
      <c r="J3395" s="9">
        <f ca="1">SUM(Packaging[[#This Row],[Purchase Cost]:[Taxes]])</f>
        <v>48.499917957522378</v>
      </c>
      <c r="K3395" s="9" t="str">
        <f>TEXT(Packaging[[#This Row],[Deliverydate_C]],"mmm")</f>
        <v>Jan</v>
      </c>
      <c r="L3395" s="9"/>
      <c r="M3395" s="9" t="s">
        <v>219</v>
      </c>
    </row>
    <row r="3396" spans="3:13" x14ac:dyDescent="0.25">
      <c r="C3396" s="9">
        <f t="shared" ca="1" si="277"/>
        <v>28</v>
      </c>
      <c r="D3396" s="9" cm="1">
        <f t="array" aca="1" ref="D3396" ca="1">_xlfn.ANCHORARRAY(C3396)*0.05</f>
        <v>1.4000000000000001</v>
      </c>
      <c r="E3396" s="9">
        <f t="shared" ca="1" si="278"/>
        <v>1</v>
      </c>
      <c r="F3396" s="9">
        <f t="shared" ca="1" si="281"/>
        <v>3</v>
      </c>
      <c r="G3396" s="9">
        <f t="shared" ca="1" si="279"/>
        <v>13</v>
      </c>
      <c r="H3396" s="9">
        <f t="shared" ca="1" si="280"/>
        <v>4</v>
      </c>
      <c r="I3396" s="9">
        <f ca="1">RAND()*(Packaging[[#This Row],[Ordering cost]]+Packaging[[#This Row],[Holding cost]])+0.2</f>
        <v>0.21255031205433533</v>
      </c>
      <c r="J3396" s="9">
        <f ca="1">SUM(Packaging[[#This Row],[Purchase Cost]:[Taxes]])</f>
        <v>50.612550312054331</v>
      </c>
      <c r="K3396" s="9" t="str">
        <f>TEXT(Packaging[[#This Row],[Deliverydate_C]],"mmm")</f>
        <v>Jan</v>
      </c>
      <c r="L3396" s="9"/>
      <c r="M3396" s="9" t="s">
        <v>220</v>
      </c>
    </row>
    <row r="3397" spans="3:13" x14ac:dyDescent="0.25">
      <c r="C3397" s="9">
        <f t="shared" ca="1" si="277"/>
        <v>26</v>
      </c>
      <c r="D3397" s="9" cm="1">
        <f t="array" aca="1" ref="D3397" ca="1">_xlfn.ANCHORARRAY(C3397)*0.05</f>
        <v>1.3</v>
      </c>
      <c r="E3397" s="9">
        <f t="shared" ca="1" si="278"/>
        <v>1</v>
      </c>
      <c r="F3397" s="9">
        <f t="shared" ca="1" si="281"/>
        <v>4</v>
      </c>
      <c r="G3397" s="9">
        <f t="shared" ca="1" si="279"/>
        <v>11</v>
      </c>
      <c r="H3397" s="9">
        <f t="shared" ca="1" si="280"/>
        <v>2</v>
      </c>
      <c r="I3397" s="9">
        <f ca="1">RAND()*(Packaging[[#This Row],[Ordering cost]]+Packaging[[#This Row],[Holding cost]])+0.2</f>
        <v>0.93367034275153471</v>
      </c>
      <c r="J3397" s="9">
        <f ca="1">SUM(Packaging[[#This Row],[Purchase Cost]:[Taxes]])</f>
        <v>46.23367034275153</v>
      </c>
      <c r="K3397" s="9" t="str">
        <f>TEXT(Packaging[[#This Row],[Deliverydate_C]],"mmm")</f>
        <v>Jan</v>
      </c>
      <c r="L3397" s="9"/>
      <c r="M3397" s="9" t="s">
        <v>220</v>
      </c>
    </row>
    <row r="3398" spans="3:13" x14ac:dyDescent="0.25">
      <c r="C3398" s="9">
        <f t="shared" ca="1" si="277"/>
        <v>29</v>
      </c>
      <c r="D3398" s="9" cm="1">
        <f t="array" aca="1" ref="D3398" ca="1">_xlfn.ANCHORARRAY(C3398)*0.05</f>
        <v>1.4500000000000002</v>
      </c>
      <c r="E3398" s="9">
        <f t="shared" ca="1" si="278"/>
        <v>2</v>
      </c>
      <c r="F3398" s="9">
        <f t="shared" ca="1" si="281"/>
        <v>3</v>
      </c>
      <c r="G3398" s="9">
        <f t="shared" ca="1" si="279"/>
        <v>10</v>
      </c>
      <c r="H3398" s="9">
        <f t="shared" ca="1" si="280"/>
        <v>3</v>
      </c>
      <c r="I3398" s="9">
        <f ca="1">RAND()*(Packaging[[#This Row],[Ordering cost]]+Packaging[[#This Row],[Holding cost]])+0.2</f>
        <v>1.0349520615926284</v>
      </c>
      <c r="J3398" s="9">
        <f ca="1">SUM(Packaging[[#This Row],[Purchase Cost]:[Taxes]])</f>
        <v>49.484952061592629</v>
      </c>
      <c r="K3398" s="9" t="str">
        <f>TEXT(Packaging[[#This Row],[Deliverydate_C]],"mmm")</f>
        <v>Jan</v>
      </c>
      <c r="L3398" s="9"/>
      <c r="M3398" s="9" t="s">
        <v>221</v>
      </c>
    </row>
    <row r="3399" spans="3:13" x14ac:dyDescent="0.25">
      <c r="C3399" s="9">
        <f t="shared" ca="1" si="277"/>
        <v>22</v>
      </c>
      <c r="D3399" s="9" cm="1">
        <f t="array" aca="1" ref="D3399" ca="1">_xlfn.ANCHORARRAY(C3399)*0.05</f>
        <v>1.1000000000000001</v>
      </c>
      <c r="E3399" s="9">
        <f t="shared" ca="1" si="278"/>
        <v>2</v>
      </c>
      <c r="F3399" s="9">
        <f t="shared" ca="1" si="281"/>
        <v>4</v>
      </c>
      <c r="G3399" s="9">
        <f t="shared" ca="1" si="279"/>
        <v>13</v>
      </c>
      <c r="H3399" s="9">
        <f t="shared" ca="1" si="280"/>
        <v>5</v>
      </c>
      <c r="I3399" s="9">
        <f ca="1">RAND()*(Packaging[[#This Row],[Ordering cost]]+Packaging[[#This Row],[Holding cost]])+0.2</f>
        <v>2.046219710538856</v>
      </c>
      <c r="J3399" s="9">
        <f ca="1">SUM(Packaging[[#This Row],[Purchase Cost]:[Taxes]])</f>
        <v>49.146219710538858</v>
      </c>
      <c r="K3399" s="9" t="str">
        <f>TEXT(Packaging[[#This Row],[Deliverydate_C]],"mmm")</f>
        <v>Jan</v>
      </c>
      <c r="L3399" s="9"/>
      <c r="M3399" s="9" t="s">
        <v>219</v>
      </c>
    </row>
    <row r="3400" spans="3:13" x14ac:dyDescent="0.25">
      <c r="C3400" s="9">
        <f t="shared" ca="1" si="277"/>
        <v>20</v>
      </c>
      <c r="D3400" s="9" cm="1">
        <f t="array" aca="1" ref="D3400" ca="1">_xlfn.ANCHORARRAY(C3400)*0.05</f>
        <v>1</v>
      </c>
      <c r="E3400" s="9">
        <f t="shared" ca="1" si="278"/>
        <v>1</v>
      </c>
      <c r="F3400" s="9">
        <f t="shared" ca="1" si="281"/>
        <v>4</v>
      </c>
      <c r="G3400" s="9">
        <f t="shared" ca="1" si="279"/>
        <v>15</v>
      </c>
      <c r="H3400" s="9">
        <f t="shared" ca="1" si="280"/>
        <v>5</v>
      </c>
      <c r="I3400" s="9">
        <f ca="1">RAND()*(Packaging[[#This Row],[Ordering cost]]+Packaging[[#This Row],[Holding cost]])+0.2</f>
        <v>0.82556632276538933</v>
      </c>
      <c r="J3400" s="9">
        <f ca="1">SUM(Packaging[[#This Row],[Purchase Cost]:[Taxes]])</f>
        <v>46.82556632276539</v>
      </c>
      <c r="K3400" s="9" t="str">
        <f>TEXT(Packaging[[#This Row],[Deliverydate_C]],"mmm")</f>
        <v>Jan</v>
      </c>
      <c r="L3400" s="9"/>
      <c r="M3400" s="9" t="s">
        <v>220</v>
      </c>
    </row>
    <row r="3401" spans="3:13" x14ac:dyDescent="0.25">
      <c r="C3401" s="9">
        <f t="shared" ref="C3401:C3464" ca="1" si="282">RANDBETWEEN(20,30)</f>
        <v>23</v>
      </c>
      <c r="D3401" s="9" cm="1">
        <f t="array" aca="1" ref="D3401" ca="1">_xlfn.ANCHORARRAY(C3401)*0.05</f>
        <v>1.1500000000000001</v>
      </c>
      <c r="E3401" s="9">
        <f t="shared" ref="E3401:E3464" ca="1" si="283">RANDBETWEEN(1,2)</f>
        <v>1</v>
      </c>
      <c r="F3401" s="9">
        <f t="shared" ca="1" si="281"/>
        <v>4</v>
      </c>
      <c r="G3401" s="9">
        <f t="shared" ref="G3401:G3464" ca="1" si="284">RANDBETWEEN(10,15)</f>
        <v>12</v>
      </c>
      <c r="H3401" s="9">
        <f t="shared" ref="H3401:H3464" ca="1" si="285">RANDBETWEEN(2,5)</f>
        <v>4</v>
      </c>
      <c r="I3401" s="9">
        <f ca="1">RAND()*(Packaging[[#This Row],[Ordering cost]]+Packaging[[#This Row],[Holding cost]])+0.2</f>
        <v>0.23447562785419768</v>
      </c>
      <c r="J3401" s="9">
        <f ca="1">SUM(Packaging[[#This Row],[Purchase Cost]:[Taxes]])</f>
        <v>45.384475627854194</v>
      </c>
      <c r="K3401" s="9" t="str">
        <f>TEXT(Packaging[[#This Row],[Deliverydate_C]],"mmm")</f>
        <v>Jan</v>
      </c>
      <c r="L3401" s="9"/>
      <c r="M3401" s="9" t="s">
        <v>219</v>
      </c>
    </row>
    <row r="3402" spans="3:13" x14ac:dyDescent="0.25">
      <c r="C3402" s="9">
        <f t="shared" ca="1" si="282"/>
        <v>23</v>
      </c>
      <c r="D3402" s="9" cm="1">
        <f t="array" aca="1" ref="D3402" ca="1">_xlfn.ANCHORARRAY(C3402)*0.05</f>
        <v>1.1500000000000001</v>
      </c>
      <c r="E3402" s="9">
        <f t="shared" ca="1" si="283"/>
        <v>1</v>
      </c>
      <c r="F3402" s="9">
        <f t="shared" ca="1" si="281"/>
        <v>4</v>
      </c>
      <c r="G3402" s="9">
        <f t="shared" ca="1" si="284"/>
        <v>12</v>
      </c>
      <c r="H3402" s="9">
        <f t="shared" ca="1" si="285"/>
        <v>4</v>
      </c>
      <c r="I3402" s="9">
        <f ca="1">RAND()*(Packaging[[#This Row],[Ordering cost]]+Packaging[[#This Row],[Holding cost]])+0.2</f>
        <v>1.1218923924083257</v>
      </c>
      <c r="J3402" s="9">
        <f ca="1">SUM(Packaging[[#This Row],[Purchase Cost]:[Taxes]])</f>
        <v>46.271892392408326</v>
      </c>
      <c r="K3402" s="9" t="str">
        <f>TEXT(Packaging[[#This Row],[Deliverydate_C]],"mmm")</f>
        <v>Jan</v>
      </c>
      <c r="L3402" s="9"/>
      <c r="M3402" s="9" t="s">
        <v>220</v>
      </c>
    </row>
    <row r="3403" spans="3:13" x14ac:dyDescent="0.25">
      <c r="C3403" s="9">
        <f t="shared" ca="1" si="282"/>
        <v>20</v>
      </c>
      <c r="D3403" s="9" cm="1">
        <f t="array" aca="1" ref="D3403" ca="1">_xlfn.ANCHORARRAY(C3403)*0.05</f>
        <v>1</v>
      </c>
      <c r="E3403" s="9">
        <f t="shared" ca="1" si="283"/>
        <v>1</v>
      </c>
      <c r="F3403" s="9">
        <f t="shared" ca="1" si="281"/>
        <v>3</v>
      </c>
      <c r="G3403" s="9">
        <f t="shared" ca="1" si="284"/>
        <v>10</v>
      </c>
      <c r="H3403" s="9">
        <f t="shared" ca="1" si="285"/>
        <v>2</v>
      </c>
      <c r="I3403" s="9">
        <f ca="1">RAND()*(Packaging[[#This Row],[Ordering cost]]+Packaging[[#This Row],[Holding cost]])+0.2</f>
        <v>1.5165769941189424</v>
      </c>
      <c r="J3403" s="9">
        <f ca="1">SUM(Packaging[[#This Row],[Purchase Cost]:[Taxes]])</f>
        <v>38.516576994118942</v>
      </c>
      <c r="K3403" s="9" t="str">
        <f>TEXT(Packaging[[#This Row],[Deliverydate_C]],"mmm")</f>
        <v>Jan</v>
      </c>
      <c r="L3403" s="9"/>
      <c r="M3403" s="9" t="s">
        <v>220</v>
      </c>
    </row>
    <row r="3404" spans="3:13" x14ac:dyDescent="0.25">
      <c r="C3404" s="9">
        <f t="shared" ca="1" si="282"/>
        <v>27</v>
      </c>
      <c r="D3404" s="9" cm="1">
        <f t="array" aca="1" ref="D3404" ca="1">_xlfn.ANCHORARRAY(C3404)*0.05</f>
        <v>1.35</v>
      </c>
      <c r="E3404" s="9">
        <f t="shared" ca="1" si="283"/>
        <v>2</v>
      </c>
      <c r="F3404" s="9">
        <f t="shared" ca="1" si="281"/>
        <v>3</v>
      </c>
      <c r="G3404" s="9">
        <f t="shared" ca="1" si="284"/>
        <v>13</v>
      </c>
      <c r="H3404" s="9">
        <f t="shared" ca="1" si="285"/>
        <v>2</v>
      </c>
      <c r="I3404" s="9">
        <f ca="1">RAND()*(Packaging[[#This Row],[Ordering cost]]+Packaging[[#This Row],[Holding cost]])+0.2</f>
        <v>2.0920186989643805</v>
      </c>
      <c r="J3404" s="9">
        <f ca="1">SUM(Packaging[[#This Row],[Purchase Cost]:[Taxes]])</f>
        <v>50.442018698964382</v>
      </c>
      <c r="K3404" s="9" t="str">
        <f>TEXT(Packaging[[#This Row],[Deliverydate_C]],"mmm")</f>
        <v>Jan</v>
      </c>
      <c r="L3404" s="9"/>
      <c r="M3404" s="9" t="s">
        <v>219</v>
      </c>
    </row>
    <row r="3405" spans="3:13" x14ac:dyDescent="0.25">
      <c r="C3405" s="9">
        <f t="shared" ca="1" si="282"/>
        <v>28</v>
      </c>
      <c r="D3405" s="9" cm="1">
        <f t="array" aca="1" ref="D3405" ca="1">_xlfn.ANCHORARRAY(C3405)*0.05</f>
        <v>1.4000000000000001</v>
      </c>
      <c r="E3405" s="9">
        <f t="shared" ca="1" si="283"/>
        <v>2</v>
      </c>
      <c r="F3405" s="9">
        <f t="shared" ca="1" si="281"/>
        <v>3</v>
      </c>
      <c r="G3405" s="9">
        <f t="shared" ca="1" si="284"/>
        <v>15</v>
      </c>
      <c r="H3405" s="9">
        <f t="shared" ca="1" si="285"/>
        <v>3</v>
      </c>
      <c r="I3405" s="9">
        <f ca="1">RAND()*(Packaging[[#This Row],[Ordering cost]]+Packaging[[#This Row],[Holding cost]])+0.2</f>
        <v>2.5892082590809919</v>
      </c>
      <c r="J3405" s="9">
        <f ca="1">SUM(Packaging[[#This Row],[Purchase Cost]:[Taxes]])</f>
        <v>54.989208259080989</v>
      </c>
      <c r="K3405" s="9" t="str">
        <f>TEXT(Packaging[[#This Row],[Deliverydate_C]],"mmm")</f>
        <v>Jan</v>
      </c>
      <c r="L3405" s="9"/>
      <c r="M3405" s="9" t="s">
        <v>219</v>
      </c>
    </row>
    <row r="3406" spans="3:13" x14ac:dyDescent="0.25">
      <c r="C3406" s="9">
        <f t="shared" ca="1" si="282"/>
        <v>29</v>
      </c>
      <c r="D3406" s="9" cm="1">
        <f t="array" aca="1" ref="D3406" ca="1">_xlfn.ANCHORARRAY(C3406)*0.05</f>
        <v>1.4500000000000002</v>
      </c>
      <c r="E3406" s="9">
        <f t="shared" ca="1" si="283"/>
        <v>1</v>
      </c>
      <c r="F3406" s="9">
        <f t="shared" ca="1" si="281"/>
        <v>3</v>
      </c>
      <c r="G3406" s="9">
        <f t="shared" ca="1" si="284"/>
        <v>13</v>
      </c>
      <c r="H3406" s="9">
        <f t="shared" ca="1" si="285"/>
        <v>3</v>
      </c>
      <c r="I3406" s="9">
        <f ca="1">RAND()*(Packaging[[#This Row],[Ordering cost]]+Packaging[[#This Row],[Holding cost]])+0.2</f>
        <v>2.1399609454803357</v>
      </c>
      <c r="J3406" s="9">
        <f ca="1">SUM(Packaging[[#This Row],[Purchase Cost]:[Taxes]])</f>
        <v>52.589960945480335</v>
      </c>
      <c r="K3406" s="9" t="str">
        <f>TEXT(Packaging[[#This Row],[Deliverydate_C]],"mmm")</f>
        <v>Jan</v>
      </c>
      <c r="L3406" s="9"/>
      <c r="M3406" s="9" t="s">
        <v>221</v>
      </c>
    </row>
    <row r="3407" spans="3:13" x14ac:dyDescent="0.25">
      <c r="C3407" s="9">
        <f t="shared" ca="1" si="282"/>
        <v>26</v>
      </c>
      <c r="D3407" s="9" cm="1">
        <f t="array" aca="1" ref="D3407" ca="1">_xlfn.ANCHORARRAY(C3407)*0.05</f>
        <v>1.3</v>
      </c>
      <c r="E3407" s="9">
        <f t="shared" ca="1" si="283"/>
        <v>2</v>
      </c>
      <c r="F3407" s="9">
        <f t="shared" ca="1" si="281"/>
        <v>4</v>
      </c>
      <c r="G3407" s="9">
        <f t="shared" ca="1" si="284"/>
        <v>10</v>
      </c>
      <c r="H3407" s="9">
        <f t="shared" ca="1" si="285"/>
        <v>3</v>
      </c>
      <c r="I3407" s="9">
        <f ca="1">RAND()*(Packaging[[#This Row],[Ordering cost]]+Packaging[[#This Row],[Holding cost]])+0.2</f>
        <v>3.233307088994311</v>
      </c>
      <c r="J3407" s="9">
        <f ca="1">SUM(Packaging[[#This Row],[Purchase Cost]:[Taxes]])</f>
        <v>49.533307088994306</v>
      </c>
      <c r="K3407" s="9" t="str">
        <f>TEXT(Packaging[[#This Row],[Deliverydate_C]],"mmm")</f>
        <v>Jan</v>
      </c>
      <c r="L3407" s="9"/>
      <c r="M3407" s="9" t="s">
        <v>220</v>
      </c>
    </row>
    <row r="3408" spans="3:13" x14ac:dyDescent="0.25">
      <c r="C3408" s="9">
        <f t="shared" ca="1" si="282"/>
        <v>21</v>
      </c>
      <c r="D3408" s="9" cm="1">
        <f t="array" aca="1" ref="D3408" ca="1">_xlfn.ANCHORARRAY(C3408)*0.05</f>
        <v>1.05</v>
      </c>
      <c r="E3408" s="9">
        <f t="shared" ca="1" si="283"/>
        <v>1</v>
      </c>
      <c r="F3408" s="9">
        <f t="shared" ca="1" si="281"/>
        <v>4</v>
      </c>
      <c r="G3408" s="9">
        <f t="shared" ca="1" si="284"/>
        <v>12</v>
      </c>
      <c r="H3408" s="9">
        <f t="shared" ca="1" si="285"/>
        <v>2</v>
      </c>
      <c r="I3408" s="9">
        <f ca="1">RAND()*(Packaging[[#This Row],[Ordering cost]]+Packaging[[#This Row],[Holding cost]])+0.2</f>
        <v>1.5014580002015609</v>
      </c>
      <c r="J3408" s="9">
        <f ca="1">SUM(Packaging[[#This Row],[Purchase Cost]:[Taxes]])</f>
        <v>42.551458000201556</v>
      </c>
      <c r="K3408" s="9" t="str">
        <f>TEXT(Packaging[[#This Row],[Deliverydate_C]],"mmm")</f>
        <v>Jan</v>
      </c>
      <c r="L3408" s="9"/>
      <c r="M3408" s="9" t="s">
        <v>219</v>
      </c>
    </row>
    <row r="3409" spans="3:13" x14ac:dyDescent="0.25">
      <c r="C3409" s="9">
        <f t="shared" ca="1" si="282"/>
        <v>28</v>
      </c>
      <c r="D3409" s="9" cm="1">
        <f t="array" aca="1" ref="D3409" ca="1">_xlfn.ANCHORARRAY(C3409)*0.05</f>
        <v>1.4000000000000001</v>
      </c>
      <c r="E3409" s="9">
        <f t="shared" ca="1" si="283"/>
        <v>1</v>
      </c>
      <c r="F3409" s="9">
        <f t="shared" ca="1" si="281"/>
        <v>4</v>
      </c>
      <c r="G3409" s="9">
        <f t="shared" ca="1" si="284"/>
        <v>10</v>
      </c>
      <c r="H3409" s="9">
        <f t="shared" ca="1" si="285"/>
        <v>5</v>
      </c>
      <c r="I3409" s="9">
        <f ca="1">RAND()*(Packaging[[#This Row],[Ordering cost]]+Packaging[[#This Row],[Holding cost]])+0.2</f>
        <v>1.3359609796337701</v>
      </c>
      <c r="J3409" s="9">
        <f ca="1">SUM(Packaging[[#This Row],[Purchase Cost]:[Taxes]])</f>
        <v>50.735960979633766</v>
      </c>
      <c r="K3409" s="9" t="str">
        <f>TEXT(Packaging[[#This Row],[Deliverydate_C]],"mmm")</f>
        <v>Jan</v>
      </c>
      <c r="L3409" s="9"/>
      <c r="M3409" s="9" t="s">
        <v>220</v>
      </c>
    </row>
    <row r="3410" spans="3:13" x14ac:dyDescent="0.25">
      <c r="C3410" s="9">
        <f t="shared" ca="1" si="282"/>
        <v>25</v>
      </c>
      <c r="D3410" s="9" cm="1">
        <f t="array" aca="1" ref="D3410" ca="1">_xlfn.ANCHORARRAY(C3410)*0.05</f>
        <v>1.25</v>
      </c>
      <c r="E3410" s="9">
        <f t="shared" ca="1" si="283"/>
        <v>1</v>
      </c>
      <c r="F3410" s="9">
        <f t="shared" ca="1" si="281"/>
        <v>4</v>
      </c>
      <c r="G3410" s="9">
        <f t="shared" ca="1" si="284"/>
        <v>15</v>
      </c>
      <c r="H3410" s="9">
        <f t="shared" ca="1" si="285"/>
        <v>3</v>
      </c>
      <c r="I3410" s="9">
        <f ca="1">RAND()*(Packaging[[#This Row],[Ordering cost]]+Packaging[[#This Row],[Holding cost]])+0.2</f>
        <v>1.1492676236575805</v>
      </c>
      <c r="J3410" s="9">
        <f ca="1">SUM(Packaging[[#This Row],[Purchase Cost]:[Taxes]])</f>
        <v>50.399267623657579</v>
      </c>
      <c r="K3410" s="9" t="str">
        <f>TEXT(Packaging[[#This Row],[Deliverydate_C]],"mmm")</f>
        <v>Jan</v>
      </c>
      <c r="L3410" s="9"/>
      <c r="M3410" s="9" t="s">
        <v>219</v>
      </c>
    </row>
    <row r="3411" spans="3:13" x14ac:dyDescent="0.25">
      <c r="C3411" s="9">
        <f t="shared" ca="1" si="282"/>
        <v>26</v>
      </c>
      <c r="D3411" s="9" cm="1">
        <f t="array" aca="1" ref="D3411" ca="1">_xlfn.ANCHORARRAY(C3411)*0.05</f>
        <v>1.3</v>
      </c>
      <c r="E3411" s="9">
        <f t="shared" ca="1" si="283"/>
        <v>1</v>
      </c>
      <c r="F3411" s="9">
        <f t="shared" ca="1" si="281"/>
        <v>4</v>
      </c>
      <c r="G3411" s="9">
        <f t="shared" ca="1" si="284"/>
        <v>14</v>
      </c>
      <c r="H3411" s="9">
        <f t="shared" ca="1" si="285"/>
        <v>2</v>
      </c>
      <c r="I3411" s="9">
        <f ca="1">RAND()*(Packaging[[#This Row],[Ordering cost]]+Packaging[[#This Row],[Holding cost]])+0.2</f>
        <v>0.91720275005705898</v>
      </c>
      <c r="J3411" s="9">
        <f ca="1">SUM(Packaging[[#This Row],[Purchase Cost]:[Taxes]])</f>
        <v>49.217202750057055</v>
      </c>
      <c r="K3411" s="9" t="str">
        <f>TEXT(Packaging[[#This Row],[Deliverydate_C]],"mmm")</f>
        <v>Jan</v>
      </c>
      <c r="L3411" s="9"/>
      <c r="M3411" s="9" t="s">
        <v>219</v>
      </c>
    </row>
    <row r="3412" spans="3:13" x14ac:dyDescent="0.25">
      <c r="C3412" s="9">
        <f t="shared" ca="1" si="282"/>
        <v>24</v>
      </c>
      <c r="D3412" s="9" cm="1">
        <f t="array" aca="1" ref="D3412" ca="1">_xlfn.ANCHORARRAY(C3412)*0.05</f>
        <v>1.2000000000000002</v>
      </c>
      <c r="E3412" s="9">
        <f t="shared" ca="1" si="283"/>
        <v>1</v>
      </c>
      <c r="F3412" s="9">
        <f t="shared" ca="1" si="281"/>
        <v>4</v>
      </c>
      <c r="G3412" s="9">
        <f t="shared" ca="1" si="284"/>
        <v>10</v>
      </c>
      <c r="H3412" s="9">
        <f t="shared" ca="1" si="285"/>
        <v>3</v>
      </c>
      <c r="I3412" s="9">
        <f ca="1">RAND()*(Packaging[[#This Row],[Ordering cost]]+Packaging[[#This Row],[Holding cost]])+0.2</f>
        <v>1.2891274281867398</v>
      </c>
      <c r="J3412" s="9">
        <f ca="1">SUM(Packaging[[#This Row],[Purchase Cost]:[Taxes]])</f>
        <v>44.489127428186741</v>
      </c>
      <c r="K3412" s="9" t="str">
        <f>TEXT(Packaging[[#This Row],[Deliverydate_C]],"mmm")</f>
        <v>Jan</v>
      </c>
      <c r="L3412" s="9"/>
      <c r="M3412" s="9" t="s">
        <v>220</v>
      </c>
    </row>
    <row r="3413" spans="3:13" x14ac:dyDescent="0.25">
      <c r="C3413" s="9">
        <f t="shared" ca="1" si="282"/>
        <v>28</v>
      </c>
      <c r="D3413" s="9" cm="1">
        <f t="array" aca="1" ref="D3413" ca="1">_xlfn.ANCHORARRAY(C3413)*0.05</f>
        <v>1.4000000000000001</v>
      </c>
      <c r="E3413" s="9">
        <f t="shared" ca="1" si="283"/>
        <v>2</v>
      </c>
      <c r="F3413" s="9">
        <f t="shared" ca="1" si="281"/>
        <v>4</v>
      </c>
      <c r="G3413" s="9">
        <f t="shared" ca="1" si="284"/>
        <v>11</v>
      </c>
      <c r="H3413" s="9">
        <f t="shared" ca="1" si="285"/>
        <v>2</v>
      </c>
      <c r="I3413" s="9">
        <f ca="1">RAND()*(Packaging[[#This Row],[Ordering cost]]+Packaging[[#This Row],[Holding cost]])+0.2</f>
        <v>1.4873595479344501</v>
      </c>
      <c r="J3413" s="9">
        <f ca="1">SUM(Packaging[[#This Row],[Purchase Cost]:[Taxes]])</f>
        <v>49.887359547934452</v>
      </c>
      <c r="K3413" s="9" t="str">
        <f>TEXT(Packaging[[#This Row],[Deliverydate_C]],"mmm")</f>
        <v>Jan</v>
      </c>
      <c r="L3413" s="9"/>
      <c r="M3413" s="9" t="s">
        <v>220</v>
      </c>
    </row>
    <row r="3414" spans="3:13" x14ac:dyDescent="0.25">
      <c r="C3414" s="9">
        <f t="shared" ca="1" si="282"/>
        <v>22</v>
      </c>
      <c r="D3414" s="9" cm="1">
        <f t="array" aca="1" ref="D3414" ca="1">_xlfn.ANCHORARRAY(C3414)*0.05</f>
        <v>1.1000000000000001</v>
      </c>
      <c r="E3414" s="9">
        <f t="shared" ca="1" si="283"/>
        <v>2</v>
      </c>
      <c r="F3414" s="9">
        <f t="shared" ca="1" si="281"/>
        <v>4</v>
      </c>
      <c r="G3414" s="9">
        <f t="shared" ca="1" si="284"/>
        <v>12</v>
      </c>
      <c r="H3414" s="9">
        <f t="shared" ca="1" si="285"/>
        <v>5</v>
      </c>
      <c r="I3414" s="9">
        <f ca="1">RAND()*(Packaging[[#This Row],[Ordering cost]]+Packaging[[#This Row],[Holding cost]])+0.2</f>
        <v>0.70235260925201848</v>
      </c>
      <c r="J3414" s="9">
        <f ca="1">SUM(Packaging[[#This Row],[Purchase Cost]:[Taxes]])</f>
        <v>46.802352609252019</v>
      </c>
      <c r="K3414" s="9" t="str">
        <f>TEXT(Packaging[[#This Row],[Deliverydate_C]],"mmm")</f>
        <v>Jan</v>
      </c>
      <c r="L3414" s="9"/>
      <c r="M3414" s="9" t="s">
        <v>220</v>
      </c>
    </row>
    <row r="3415" spans="3:13" x14ac:dyDescent="0.25">
      <c r="C3415" s="9">
        <f t="shared" ca="1" si="282"/>
        <v>20</v>
      </c>
      <c r="D3415" s="9" cm="1">
        <f t="array" aca="1" ref="D3415" ca="1">_xlfn.ANCHORARRAY(C3415)*0.05</f>
        <v>1</v>
      </c>
      <c r="E3415" s="9">
        <f t="shared" ca="1" si="283"/>
        <v>2</v>
      </c>
      <c r="F3415" s="9">
        <f t="shared" ca="1" si="281"/>
        <v>3</v>
      </c>
      <c r="G3415" s="9">
        <f t="shared" ca="1" si="284"/>
        <v>12</v>
      </c>
      <c r="H3415" s="9">
        <f t="shared" ca="1" si="285"/>
        <v>4</v>
      </c>
      <c r="I3415" s="9">
        <f ca="1">RAND()*(Packaging[[#This Row],[Ordering cost]]+Packaging[[#This Row],[Holding cost]])+0.2</f>
        <v>1.6823066763724557</v>
      </c>
      <c r="J3415" s="9">
        <f ca="1">SUM(Packaging[[#This Row],[Purchase Cost]:[Taxes]])</f>
        <v>43.682306676372455</v>
      </c>
      <c r="K3415" s="9" t="str">
        <f>TEXT(Packaging[[#This Row],[Deliverydate_C]],"mmm")</f>
        <v>Jan</v>
      </c>
      <c r="L3415" s="9"/>
      <c r="M3415" s="9" t="s">
        <v>219</v>
      </c>
    </row>
    <row r="3416" spans="3:13" x14ac:dyDescent="0.25">
      <c r="C3416" s="9">
        <f t="shared" ca="1" si="282"/>
        <v>20</v>
      </c>
      <c r="D3416" s="9" cm="1">
        <f t="array" aca="1" ref="D3416" ca="1">_xlfn.ANCHORARRAY(C3416)*0.05</f>
        <v>1</v>
      </c>
      <c r="E3416" s="9">
        <f t="shared" ca="1" si="283"/>
        <v>2</v>
      </c>
      <c r="F3416" s="9">
        <f t="shared" ca="1" si="281"/>
        <v>3</v>
      </c>
      <c r="G3416" s="9">
        <f t="shared" ca="1" si="284"/>
        <v>13</v>
      </c>
      <c r="H3416" s="9">
        <f t="shared" ca="1" si="285"/>
        <v>3</v>
      </c>
      <c r="I3416" s="9">
        <f ca="1">RAND()*(Packaging[[#This Row],[Ordering cost]]+Packaging[[#This Row],[Holding cost]])+0.2</f>
        <v>0.5207376445577927</v>
      </c>
      <c r="J3416" s="9">
        <f ca="1">SUM(Packaging[[#This Row],[Purchase Cost]:[Taxes]])</f>
        <v>42.520737644557791</v>
      </c>
      <c r="K3416" s="9" t="str">
        <f>TEXT(Packaging[[#This Row],[Deliverydate_C]],"mmm")</f>
        <v>Jan</v>
      </c>
      <c r="L3416" s="9"/>
      <c r="M3416" s="9" t="s">
        <v>221</v>
      </c>
    </row>
    <row r="3417" spans="3:13" x14ac:dyDescent="0.25">
      <c r="C3417" s="9">
        <f t="shared" ca="1" si="282"/>
        <v>27</v>
      </c>
      <c r="D3417" s="9" cm="1">
        <f t="array" aca="1" ref="D3417" ca="1">_xlfn.ANCHORARRAY(C3417)*0.05</f>
        <v>1.35</v>
      </c>
      <c r="E3417" s="9">
        <f t="shared" ca="1" si="283"/>
        <v>1</v>
      </c>
      <c r="F3417" s="9">
        <f t="shared" ca="1" si="281"/>
        <v>3</v>
      </c>
      <c r="G3417" s="9">
        <f t="shared" ca="1" si="284"/>
        <v>10</v>
      </c>
      <c r="H3417" s="9">
        <f t="shared" ca="1" si="285"/>
        <v>3</v>
      </c>
      <c r="I3417" s="9">
        <f ca="1">RAND()*(Packaging[[#This Row],[Ordering cost]]+Packaging[[#This Row],[Holding cost]])+0.2</f>
        <v>2.4842533263472362</v>
      </c>
      <c r="J3417" s="9">
        <f ca="1">SUM(Packaging[[#This Row],[Purchase Cost]:[Taxes]])</f>
        <v>47.834253326347238</v>
      </c>
      <c r="K3417" s="9" t="str">
        <f>TEXT(Packaging[[#This Row],[Deliverydate_C]],"mmm")</f>
        <v>Jan</v>
      </c>
      <c r="L3417" s="9"/>
      <c r="M3417" s="9" t="s">
        <v>219</v>
      </c>
    </row>
    <row r="3418" spans="3:13" x14ac:dyDescent="0.25">
      <c r="C3418" s="9">
        <f t="shared" ca="1" si="282"/>
        <v>28</v>
      </c>
      <c r="D3418" s="9" cm="1">
        <f t="array" aca="1" ref="D3418" ca="1">_xlfn.ANCHORARRAY(C3418)*0.05</f>
        <v>1.4000000000000001</v>
      </c>
      <c r="E3418" s="9">
        <f t="shared" ca="1" si="283"/>
        <v>2</v>
      </c>
      <c r="F3418" s="9">
        <f t="shared" ca="1" si="281"/>
        <v>3</v>
      </c>
      <c r="G3418" s="9">
        <f t="shared" ca="1" si="284"/>
        <v>11</v>
      </c>
      <c r="H3418" s="9">
        <f t="shared" ca="1" si="285"/>
        <v>3</v>
      </c>
      <c r="I3418" s="9">
        <f ca="1">RAND()*(Packaging[[#This Row],[Ordering cost]]+Packaging[[#This Row],[Holding cost]])+0.2</f>
        <v>0.92954115430653061</v>
      </c>
      <c r="J3418" s="9">
        <f ca="1">SUM(Packaging[[#This Row],[Purchase Cost]:[Taxes]])</f>
        <v>49.329541154306526</v>
      </c>
      <c r="K3418" s="9" t="str">
        <f>TEXT(Packaging[[#This Row],[Deliverydate_C]],"mmm")</f>
        <v>Jan</v>
      </c>
      <c r="L3418" s="9"/>
      <c r="M3418" s="9" t="s">
        <v>219</v>
      </c>
    </row>
    <row r="3419" spans="3:13" x14ac:dyDescent="0.25">
      <c r="C3419" s="9">
        <f t="shared" ca="1" si="282"/>
        <v>20</v>
      </c>
      <c r="D3419" s="9" cm="1">
        <f t="array" aca="1" ref="D3419" ca="1">_xlfn.ANCHORARRAY(C3419)*0.05</f>
        <v>1</v>
      </c>
      <c r="E3419" s="9">
        <f t="shared" ca="1" si="283"/>
        <v>2</v>
      </c>
      <c r="F3419" s="9">
        <f t="shared" ca="1" si="281"/>
        <v>4</v>
      </c>
      <c r="G3419" s="9">
        <f t="shared" ca="1" si="284"/>
        <v>12</v>
      </c>
      <c r="H3419" s="9">
        <f t="shared" ca="1" si="285"/>
        <v>3</v>
      </c>
      <c r="I3419" s="9">
        <f ca="1">RAND()*(Packaging[[#This Row],[Ordering cost]]+Packaging[[#This Row],[Holding cost]])+0.2</f>
        <v>2.1632333561589041</v>
      </c>
      <c r="J3419" s="9">
        <f ca="1">SUM(Packaging[[#This Row],[Purchase Cost]:[Taxes]])</f>
        <v>44.163233356158905</v>
      </c>
      <c r="K3419" s="9" t="str">
        <f>TEXT(Packaging[[#This Row],[Deliverydate_C]],"mmm")</f>
        <v>Jan</v>
      </c>
      <c r="L3419" s="9"/>
      <c r="M3419" s="9" t="s">
        <v>221</v>
      </c>
    </row>
    <row r="3420" spans="3:13" x14ac:dyDescent="0.25">
      <c r="C3420" s="9">
        <f t="shared" ca="1" si="282"/>
        <v>27</v>
      </c>
      <c r="D3420" s="9" cm="1">
        <f t="array" aca="1" ref="D3420" ca="1">_xlfn.ANCHORARRAY(C3420)*0.05</f>
        <v>1.35</v>
      </c>
      <c r="E3420" s="9">
        <f t="shared" ca="1" si="283"/>
        <v>2</v>
      </c>
      <c r="F3420" s="9">
        <f t="shared" ca="1" si="281"/>
        <v>3</v>
      </c>
      <c r="G3420" s="9">
        <f t="shared" ca="1" si="284"/>
        <v>15</v>
      </c>
      <c r="H3420" s="9">
        <f t="shared" ca="1" si="285"/>
        <v>2</v>
      </c>
      <c r="I3420" s="9">
        <f ca="1">RAND()*(Packaging[[#This Row],[Ordering cost]]+Packaging[[#This Row],[Holding cost]])+0.2</f>
        <v>2.4233643919719223</v>
      </c>
      <c r="J3420" s="9">
        <f ca="1">SUM(Packaging[[#This Row],[Purchase Cost]:[Taxes]])</f>
        <v>52.773364391971924</v>
      </c>
      <c r="K3420" s="9" t="str">
        <f>TEXT(Packaging[[#This Row],[Deliverydate_C]],"mmm")</f>
        <v>Jan</v>
      </c>
      <c r="L3420" s="9"/>
      <c r="M3420" s="9" t="s">
        <v>220</v>
      </c>
    </row>
    <row r="3421" spans="3:13" x14ac:dyDescent="0.25">
      <c r="C3421" s="9">
        <f t="shared" ca="1" si="282"/>
        <v>22</v>
      </c>
      <c r="D3421" s="9" cm="1">
        <f t="array" aca="1" ref="D3421" ca="1">_xlfn.ANCHORARRAY(C3421)*0.05</f>
        <v>1.1000000000000001</v>
      </c>
      <c r="E3421" s="9">
        <f t="shared" ca="1" si="283"/>
        <v>1</v>
      </c>
      <c r="F3421" s="9">
        <f t="shared" ca="1" si="281"/>
        <v>4</v>
      </c>
      <c r="G3421" s="9">
        <f t="shared" ca="1" si="284"/>
        <v>11</v>
      </c>
      <c r="H3421" s="9">
        <f t="shared" ca="1" si="285"/>
        <v>3</v>
      </c>
      <c r="I3421" s="9">
        <f ca="1">RAND()*(Packaging[[#This Row],[Ordering cost]]+Packaging[[#This Row],[Holding cost]])+0.2</f>
        <v>2.1249516834447588</v>
      </c>
      <c r="J3421" s="9">
        <f ca="1">SUM(Packaging[[#This Row],[Purchase Cost]:[Taxes]])</f>
        <v>44.224951683444758</v>
      </c>
      <c r="K3421" s="9" t="str">
        <f>TEXT(Packaging[[#This Row],[Deliverydate_C]],"mmm")</f>
        <v>Jan</v>
      </c>
      <c r="L3421" s="9"/>
      <c r="M3421" s="9" t="s">
        <v>219</v>
      </c>
    </row>
    <row r="3422" spans="3:13" x14ac:dyDescent="0.25">
      <c r="C3422" s="9">
        <f t="shared" ca="1" si="282"/>
        <v>24</v>
      </c>
      <c r="D3422" s="9" cm="1">
        <f t="array" aca="1" ref="D3422" ca="1">_xlfn.ANCHORARRAY(C3422)*0.05</f>
        <v>1.2000000000000002</v>
      </c>
      <c r="E3422" s="9">
        <f t="shared" ca="1" si="283"/>
        <v>1</v>
      </c>
      <c r="F3422" s="9">
        <f t="shared" ca="1" si="281"/>
        <v>3</v>
      </c>
      <c r="G3422" s="9">
        <f t="shared" ca="1" si="284"/>
        <v>14</v>
      </c>
      <c r="H3422" s="9">
        <f t="shared" ca="1" si="285"/>
        <v>3</v>
      </c>
      <c r="I3422" s="9">
        <f ca="1">RAND()*(Packaging[[#This Row],[Ordering cost]]+Packaging[[#This Row],[Holding cost]])+0.2</f>
        <v>1.9618876359935677</v>
      </c>
      <c r="J3422" s="9">
        <f ca="1">SUM(Packaging[[#This Row],[Purchase Cost]:[Taxes]])</f>
        <v>48.161887635993573</v>
      </c>
      <c r="K3422" s="9" t="str">
        <f>TEXT(Packaging[[#This Row],[Deliverydate_C]],"mmm")</f>
        <v>Jan</v>
      </c>
      <c r="L3422" s="9"/>
      <c r="M3422" s="9" t="s">
        <v>220</v>
      </c>
    </row>
    <row r="3423" spans="3:13" x14ac:dyDescent="0.25">
      <c r="C3423" s="9">
        <f t="shared" ca="1" si="282"/>
        <v>25</v>
      </c>
      <c r="D3423" s="9" cm="1">
        <f t="array" aca="1" ref="D3423" ca="1">_xlfn.ANCHORARRAY(C3423)*0.05</f>
        <v>1.25</v>
      </c>
      <c r="E3423" s="9">
        <f t="shared" ca="1" si="283"/>
        <v>1</v>
      </c>
      <c r="F3423" s="9">
        <f t="shared" ca="1" si="281"/>
        <v>3</v>
      </c>
      <c r="G3423" s="9">
        <f t="shared" ca="1" si="284"/>
        <v>12</v>
      </c>
      <c r="H3423" s="9">
        <f t="shared" ca="1" si="285"/>
        <v>4</v>
      </c>
      <c r="I3423" s="9">
        <f ca="1">RAND()*(Packaging[[#This Row],[Ordering cost]]+Packaging[[#This Row],[Holding cost]])+0.2</f>
        <v>1.0216701451732715</v>
      </c>
      <c r="J3423" s="9">
        <f ca="1">SUM(Packaging[[#This Row],[Purchase Cost]:[Taxes]])</f>
        <v>47.271670145173275</v>
      </c>
      <c r="K3423" s="9" t="str">
        <f>TEXT(Packaging[[#This Row],[Deliverydate_C]],"mmm")</f>
        <v>Jan</v>
      </c>
      <c r="L3423" s="9"/>
      <c r="M3423" s="9" t="s">
        <v>220</v>
      </c>
    </row>
    <row r="3424" spans="3:13" x14ac:dyDescent="0.25">
      <c r="C3424" s="9">
        <f t="shared" ca="1" si="282"/>
        <v>20</v>
      </c>
      <c r="D3424" s="9" cm="1">
        <f t="array" aca="1" ref="D3424" ca="1">_xlfn.ANCHORARRAY(C3424)*0.05</f>
        <v>1</v>
      </c>
      <c r="E3424" s="9">
        <f t="shared" ca="1" si="283"/>
        <v>2</v>
      </c>
      <c r="F3424" s="9">
        <f t="shared" ca="1" si="281"/>
        <v>3</v>
      </c>
      <c r="G3424" s="9">
        <f t="shared" ca="1" si="284"/>
        <v>11</v>
      </c>
      <c r="H3424" s="9">
        <f t="shared" ca="1" si="285"/>
        <v>2</v>
      </c>
      <c r="I3424" s="9">
        <f ca="1">RAND()*(Packaging[[#This Row],[Ordering cost]]+Packaging[[#This Row],[Holding cost]])+0.2</f>
        <v>0.5680707940155425</v>
      </c>
      <c r="J3424" s="9">
        <f ca="1">SUM(Packaging[[#This Row],[Purchase Cost]:[Taxes]])</f>
        <v>39.56807079401554</v>
      </c>
      <c r="K3424" s="9" t="str">
        <f>TEXT(Packaging[[#This Row],[Deliverydate_C]],"mmm")</f>
        <v>Jan</v>
      </c>
      <c r="L3424" s="9"/>
      <c r="M3424" s="9" t="s">
        <v>220</v>
      </c>
    </row>
    <row r="3425" spans="3:13" x14ac:dyDescent="0.25">
      <c r="C3425" s="9">
        <f t="shared" ca="1" si="282"/>
        <v>25</v>
      </c>
      <c r="D3425" s="9" cm="1">
        <f t="array" aca="1" ref="D3425" ca="1">_xlfn.ANCHORARRAY(C3425)*0.05</f>
        <v>1.25</v>
      </c>
      <c r="E3425" s="9">
        <f t="shared" ca="1" si="283"/>
        <v>2</v>
      </c>
      <c r="F3425" s="9">
        <f t="shared" ca="1" si="281"/>
        <v>3</v>
      </c>
      <c r="G3425" s="9">
        <f t="shared" ca="1" si="284"/>
        <v>11</v>
      </c>
      <c r="H3425" s="9">
        <f t="shared" ca="1" si="285"/>
        <v>3</v>
      </c>
      <c r="I3425" s="9">
        <f ca="1">RAND()*(Packaging[[#This Row],[Ordering cost]]+Packaging[[#This Row],[Holding cost]])+0.2</f>
        <v>2.1840294035609267</v>
      </c>
      <c r="J3425" s="9">
        <f ca="1">SUM(Packaging[[#This Row],[Purchase Cost]:[Taxes]])</f>
        <v>47.434029403560928</v>
      </c>
      <c r="K3425" s="9" t="str">
        <f>TEXT(Packaging[[#This Row],[Deliverydate_C]],"mmm")</f>
        <v>Jan</v>
      </c>
      <c r="L3425" s="9"/>
      <c r="M3425" s="9" t="s">
        <v>219</v>
      </c>
    </row>
    <row r="3426" spans="3:13" x14ac:dyDescent="0.25">
      <c r="C3426" s="9">
        <f t="shared" ca="1" si="282"/>
        <v>25</v>
      </c>
      <c r="D3426" s="9" cm="1">
        <f t="array" aca="1" ref="D3426" ca="1">_xlfn.ANCHORARRAY(C3426)*0.05</f>
        <v>1.25</v>
      </c>
      <c r="E3426" s="9">
        <f t="shared" ca="1" si="283"/>
        <v>2</v>
      </c>
      <c r="F3426" s="9">
        <f t="shared" ca="1" si="281"/>
        <v>4</v>
      </c>
      <c r="G3426" s="9">
        <f t="shared" ca="1" si="284"/>
        <v>13</v>
      </c>
      <c r="H3426" s="9">
        <f t="shared" ca="1" si="285"/>
        <v>2</v>
      </c>
      <c r="I3426" s="9">
        <f ca="1">RAND()*(Packaging[[#This Row],[Ordering cost]]+Packaging[[#This Row],[Holding cost]])+0.2</f>
        <v>3.0503674700903876</v>
      </c>
      <c r="J3426" s="9">
        <f ca="1">SUM(Packaging[[#This Row],[Purchase Cost]:[Taxes]])</f>
        <v>50.300367470090386</v>
      </c>
      <c r="K3426" s="9" t="str">
        <f>TEXT(Packaging[[#This Row],[Deliverydate_C]],"mmm")</f>
        <v>Jan</v>
      </c>
      <c r="L3426" s="9"/>
      <c r="M3426" s="9" t="s">
        <v>220</v>
      </c>
    </row>
    <row r="3427" spans="3:13" x14ac:dyDescent="0.25">
      <c r="C3427" s="9">
        <f t="shared" ca="1" si="282"/>
        <v>22</v>
      </c>
      <c r="D3427" s="9" cm="1">
        <f t="array" aca="1" ref="D3427" ca="1">_xlfn.ANCHORARRAY(C3427)*0.05</f>
        <v>1.1000000000000001</v>
      </c>
      <c r="E3427" s="9">
        <f t="shared" ca="1" si="283"/>
        <v>2</v>
      </c>
      <c r="F3427" s="9">
        <f t="shared" ca="1" si="281"/>
        <v>4</v>
      </c>
      <c r="G3427" s="9">
        <f t="shared" ca="1" si="284"/>
        <v>12</v>
      </c>
      <c r="H3427" s="9">
        <f t="shared" ca="1" si="285"/>
        <v>2</v>
      </c>
      <c r="I3427" s="9">
        <f ca="1">RAND()*(Packaging[[#This Row],[Ordering cost]]+Packaging[[#This Row],[Holding cost]])+0.2</f>
        <v>2.634567523856953</v>
      </c>
      <c r="J3427" s="9">
        <f ca="1">SUM(Packaging[[#This Row],[Purchase Cost]:[Taxes]])</f>
        <v>45.734567523856953</v>
      </c>
      <c r="K3427" s="9" t="str">
        <f>TEXT(Packaging[[#This Row],[Deliverydate_C]],"mmm")</f>
        <v>Jan</v>
      </c>
      <c r="L3427" s="9"/>
      <c r="M3427" s="9" t="s">
        <v>220</v>
      </c>
    </row>
    <row r="3428" spans="3:13" x14ac:dyDescent="0.25">
      <c r="C3428" s="9">
        <f t="shared" ca="1" si="282"/>
        <v>25</v>
      </c>
      <c r="D3428" s="9" cm="1">
        <f t="array" aca="1" ref="D3428" ca="1">_xlfn.ANCHORARRAY(C3428)*0.05</f>
        <v>1.25</v>
      </c>
      <c r="E3428" s="9">
        <f t="shared" ca="1" si="283"/>
        <v>2</v>
      </c>
      <c r="F3428" s="9">
        <f t="shared" ca="1" si="281"/>
        <v>3</v>
      </c>
      <c r="G3428" s="9">
        <f t="shared" ca="1" si="284"/>
        <v>15</v>
      </c>
      <c r="H3428" s="9">
        <f t="shared" ca="1" si="285"/>
        <v>2</v>
      </c>
      <c r="I3428" s="9">
        <f ca="1">RAND()*(Packaging[[#This Row],[Ordering cost]]+Packaging[[#This Row],[Holding cost]])+0.2</f>
        <v>2.9753570894518555</v>
      </c>
      <c r="J3428" s="9">
        <f ca="1">SUM(Packaging[[#This Row],[Purchase Cost]:[Taxes]])</f>
        <v>51.225357089451855</v>
      </c>
      <c r="K3428" s="9" t="str">
        <f>TEXT(Packaging[[#This Row],[Deliverydate_C]],"mmm")</f>
        <v>Jan</v>
      </c>
      <c r="L3428" s="9"/>
      <c r="M3428" s="9" t="s">
        <v>220</v>
      </c>
    </row>
    <row r="3429" spans="3:13" x14ac:dyDescent="0.25">
      <c r="C3429" s="9">
        <f t="shared" ca="1" si="282"/>
        <v>30</v>
      </c>
      <c r="D3429" s="9" cm="1">
        <f t="array" aca="1" ref="D3429" ca="1">_xlfn.ANCHORARRAY(C3429)*0.05</f>
        <v>1.5</v>
      </c>
      <c r="E3429" s="9">
        <f t="shared" ca="1" si="283"/>
        <v>2</v>
      </c>
      <c r="F3429" s="9">
        <f t="shared" ca="1" si="281"/>
        <v>3</v>
      </c>
      <c r="G3429" s="9">
        <f t="shared" ca="1" si="284"/>
        <v>11</v>
      </c>
      <c r="H3429" s="9">
        <f t="shared" ca="1" si="285"/>
        <v>4</v>
      </c>
      <c r="I3429" s="9">
        <f ca="1">RAND()*(Packaging[[#This Row],[Ordering cost]]+Packaging[[#This Row],[Holding cost]])+0.2</f>
        <v>1.0392593412689712</v>
      </c>
      <c r="J3429" s="9">
        <f ca="1">SUM(Packaging[[#This Row],[Purchase Cost]:[Taxes]])</f>
        <v>52.539259341268973</v>
      </c>
      <c r="K3429" s="9" t="str">
        <f>TEXT(Packaging[[#This Row],[Deliverydate_C]],"mmm")</f>
        <v>Jan</v>
      </c>
      <c r="L3429" s="9"/>
      <c r="M3429" s="9" t="s">
        <v>219</v>
      </c>
    </row>
    <row r="3430" spans="3:13" x14ac:dyDescent="0.25">
      <c r="C3430" s="9">
        <f t="shared" ca="1" si="282"/>
        <v>30</v>
      </c>
      <c r="D3430" s="9" cm="1">
        <f t="array" aca="1" ref="D3430" ca="1">_xlfn.ANCHORARRAY(C3430)*0.05</f>
        <v>1.5</v>
      </c>
      <c r="E3430" s="9">
        <f t="shared" ca="1" si="283"/>
        <v>2</v>
      </c>
      <c r="F3430" s="9">
        <f t="shared" ca="1" si="281"/>
        <v>4</v>
      </c>
      <c r="G3430" s="9">
        <f t="shared" ca="1" si="284"/>
        <v>15</v>
      </c>
      <c r="H3430" s="9">
        <f t="shared" ca="1" si="285"/>
        <v>2</v>
      </c>
      <c r="I3430" s="9">
        <f ca="1">RAND()*(Packaging[[#This Row],[Ordering cost]]+Packaging[[#This Row],[Holding cost]])+0.2</f>
        <v>2.1251071952318412</v>
      </c>
      <c r="J3430" s="9">
        <f ca="1">SUM(Packaging[[#This Row],[Purchase Cost]:[Taxes]])</f>
        <v>56.625107195231841</v>
      </c>
      <c r="K3430" s="9" t="str">
        <f>TEXT(Packaging[[#This Row],[Deliverydate_C]],"mmm")</f>
        <v>Jan</v>
      </c>
      <c r="L3430" s="9"/>
      <c r="M3430" s="9" t="s">
        <v>219</v>
      </c>
    </row>
    <row r="3431" spans="3:13" x14ac:dyDescent="0.25">
      <c r="C3431" s="9">
        <f t="shared" ca="1" si="282"/>
        <v>30</v>
      </c>
      <c r="D3431" s="9" cm="1">
        <f t="array" aca="1" ref="D3431" ca="1">_xlfn.ANCHORARRAY(C3431)*0.05</f>
        <v>1.5</v>
      </c>
      <c r="E3431" s="9">
        <f t="shared" ca="1" si="283"/>
        <v>1</v>
      </c>
      <c r="F3431" s="9">
        <f t="shared" ca="1" si="281"/>
        <v>4</v>
      </c>
      <c r="G3431" s="9">
        <f t="shared" ca="1" si="284"/>
        <v>11</v>
      </c>
      <c r="H3431" s="9">
        <f t="shared" ca="1" si="285"/>
        <v>4</v>
      </c>
      <c r="I3431" s="9">
        <f ca="1">RAND()*(Packaging[[#This Row],[Ordering cost]]+Packaging[[#This Row],[Holding cost]])+0.2</f>
        <v>0.75616824678049088</v>
      </c>
      <c r="J3431" s="9">
        <f ca="1">SUM(Packaging[[#This Row],[Purchase Cost]:[Taxes]])</f>
        <v>52.25616824678049</v>
      </c>
      <c r="K3431" s="9" t="str">
        <f>TEXT(Packaging[[#This Row],[Deliverydate_C]],"mmm")</f>
        <v>Jan</v>
      </c>
      <c r="L3431" s="9"/>
      <c r="M3431" s="9" t="s">
        <v>220</v>
      </c>
    </row>
    <row r="3432" spans="3:13" x14ac:dyDescent="0.25">
      <c r="C3432" s="9">
        <f t="shared" ca="1" si="282"/>
        <v>21</v>
      </c>
      <c r="D3432" s="9" cm="1">
        <f t="array" aca="1" ref="D3432" ca="1">_xlfn.ANCHORARRAY(C3432)*0.05</f>
        <v>1.05</v>
      </c>
      <c r="E3432" s="9">
        <f t="shared" ca="1" si="283"/>
        <v>1</v>
      </c>
      <c r="F3432" s="9">
        <f t="shared" ca="1" si="281"/>
        <v>4</v>
      </c>
      <c r="G3432" s="9">
        <f t="shared" ca="1" si="284"/>
        <v>10</v>
      </c>
      <c r="H3432" s="9">
        <f t="shared" ca="1" si="285"/>
        <v>5</v>
      </c>
      <c r="I3432" s="9">
        <f ca="1">RAND()*(Packaging[[#This Row],[Ordering cost]]+Packaging[[#This Row],[Holding cost]])+0.2</f>
        <v>1.7709494575357292</v>
      </c>
      <c r="J3432" s="9">
        <f ca="1">SUM(Packaging[[#This Row],[Purchase Cost]:[Taxes]])</f>
        <v>43.820949457535725</v>
      </c>
      <c r="K3432" s="9" t="str">
        <f>TEXT(Packaging[[#This Row],[Deliverydate_C]],"mmm")</f>
        <v>Jan</v>
      </c>
      <c r="L3432" s="9"/>
      <c r="M3432" s="9" t="s">
        <v>221</v>
      </c>
    </row>
    <row r="3433" spans="3:13" x14ac:dyDescent="0.25">
      <c r="C3433" s="9">
        <f t="shared" ca="1" si="282"/>
        <v>20</v>
      </c>
      <c r="D3433" s="9" cm="1">
        <f t="array" aca="1" ref="D3433" ca="1">_xlfn.ANCHORARRAY(C3433)*0.05</f>
        <v>1</v>
      </c>
      <c r="E3433" s="9">
        <f t="shared" ca="1" si="283"/>
        <v>1</v>
      </c>
      <c r="F3433" s="9">
        <f t="shared" ca="1" si="281"/>
        <v>3</v>
      </c>
      <c r="G3433" s="9">
        <f t="shared" ca="1" si="284"/>
        <v>13</v>
      </c>
      <c r="H3433" s="9">
        <f t="shared" ca="1" si="285"/>
        <v>5</v>
      </c>
      <c r="I3433" s="9">
        <f ca="1">RAND()*(Packaging[[#This Row],[Ordering cost]]+Packaging[[#This Row],[Holding cost]])+0.2</f>
        <v>2.0142211074414269</v>
      </c>
      <c r="J3433" s="9">
        <f ca="1">SUM(Packaging[[#This Row],[Purchase Cost]:[Taxes]])</f>
        <v>45.014221107441429</v>
      </c>
      <c r="K3433" s="9" t="str">
        <f>TEXT(Packaging[[#This Row],[Deliverydate_C]],"mmm")</f>
        <v>Jan</v>
      </c>
      <c r="L3433" s="9"/>
      <c r="M3433" s="9" t="s">
        <v>220</v>
      </c>
    </row>
    <row r="3434" spans="3:13" x14ac:dyDescent="0.25">
      <c r="C3434" s="9">
        <f t="shared" ca="1" si="282"/>
        <v>20</v>
      </c>
      <c r="D3434" s="9" cm="1">
        <f t="array" aca="1" ref="D3434" ca="1">_xlfn.ANCHORARRAY(C3434)*0.05</f>
        <v>1</v>
      </c>
      <c r="E3434" s="9">
        <f t="shared" ca="1" si="283"/>
        <v>2</v>
      </c>
      <c r="F3434" s="9">
        <f t="shared" ca="1" si="281"/>
        <v>4</v>
      </c>
      <c r="G3434" s="9">
        <f t="shared" ca="1" si="284"/>
        <v>11</v>
      </c>
      <c r="H3434" s="9">
        <f t="shared" ca="1" si="285"/>
        <v>3</v>
      </c>
      <c r="I3434" s="9">
        <f ca="1">RAND()*(Packaging[[#This Row],[Ordering cost]]+Packaging[[#This Row],[Holding cost]])+0.2</f>
        <v>1.4952578781887997</v>
      </c>
      <c r="J3434" s="9">
        <f ca="1">SUM(Packaging[[#This Row],[Purchase Cost]:[Taxes]])</f>
        <v>42.495257878188802</v>
      </c>
      <c r="K3434" s="9" t="str">
        <f>TEXT(Packaging[[#This Row],[Deliverydate_C]],"mmm")</f>
        <v>Jan</v>
      </c>
      <c r="L3434" s="9"/>
      <c r="M3434" s="9" t="s">
        <v>219</v>
      </c>
    </row>
    <row r="3435" spans="3:13" x14ac:dyDescent="0.25">
      <c r="C3435" s="9">
        <f t="shared" ca="1" si="282"/>
        <v>23</v>
      </c>
      <c r="D3435" s="9" cm="1">
        <f t="array" aca="1" ref="D3435" ca="1">_xlfn.ANCHORARRAY(C3435)*0.05</f>
        <v>1.1500000000000001</v>
      </c>
      <c r="E3435" s="9">
        <f t="shared" ca="1" si="283"/>
        <v>1</v>
      </c>
      <c r="F3435" s="9">
        <f t="shared" ca="1" si="281"/>
        <v>4</v>
      </c>
      <c r="G3435" s="9">
        <f t="shared" ca="1" si="284"/>
        <v>15</v>
      </c>
      <c r="H3435" s="9">
        <f t="shared" ca="1" si="285"/>
        <v>2</v>
      </c>
      <c r="I3435" s="9">
        <f ca="1">RAND()*(Packaging[[#This Row],[Ordering cost]]+Packaging[[#This Row],[Holding cost]])+0.2</f>
        <v>1.1081254082039373</v>
      </c>
      <c r="J3435" s="9">
        <f ca="1">SUM(Packaging[[#This Row],[Purchase Cost]:[Taxes]])</f>
        <v>47.258125408203938</v>
      </c>
      <c r="K3435" s="9" t="str">
        <f>TEXT(Packaging[[#This Row],[Deliverydate_C]],"mmm")</f>
        <v>Jan</v>
      </c>
      <c r="L3435" s="9"/>
      <c r="M3435" s="9" t="s">
        <v>220</v>
      </c>
    </row>
    <row r="3436" spans="3:13" x14ac:dyDescent="0.25">
      <c r="C3436" s="9">
        <f t="shared" ca="1" si="282"/>
        <v>20</v>
      </c>
      <c r="D3436" s="9" cm="1">
        <f t="array" aca="1" ref="D3436" ca="1">_xlfn.ANCHORARRAY(C3436)*0.05</f>
        <v>1</v>
      </c>
      <c r="E3436" s="9">
        <f t="shared" ca="1" si="283"/>
        <v>2</v>
      </c>
      <c r="F3436" s="9">
        <f t="shared" ca="1" si="281"/>
        <v>3</v>
      </c>
      <c r="G3436" s="9">
        <f t="shared" ca="1" si="284"/>
        <v>15</v>
      </c>
      <c r="H3436" s="9">
        <f t="shared" ca="1" si="285"/>
        <v>5</v>
      </c>
      <c r="I3436" s="9">
        <f ca="1">RAND()*(Packaging[[#This Row],[Ordering cost]]+Packaging[[#This Row],[Holding cost]])+0.2</f>
        <v>2.198680389079851</v>
      </c>
      <c r="J3436" s="9">
        <f ca="1">SUM(Packaging[[#This Row],[Purchase Cost]:[Taxes]])</f>
        <v>48.198680389079854</v>
      </c>
      <c r="K3436" s="9" t="str">
        <f>TEXT(Packaging[[#This Row],[Deliverydate_C]],"mmm")</f>
        <v>Jan</v>
      </c>
      <c r="L3436" s="9"/>
      <c r="M3436" s="9" t="s">
        <v>220</v>
      </c>
    </row>
    <row r="3437" spans="3:13" x14ac:dyDescent="0.25">
      <c r="C3437" s="9">
        <f t="shared" ca="1" si="282"/>
        <v>21</v>
      </c>
      <c r="D3437" s="9" cm="1">
        <f t="array" aca="1" ref="D3437" ca="1">_xlfn.ANCHORARRAY(C3437)*0.05</f>
        <v>1.05</v>
      </c>
      <c r="E3437" s="9">
        <f t="shared" ca="1" si="283"/>
        <v>2</v>
      </c>
      <c r="F3437" s="9">
        <f t="shared" ca="1" si="281"/>
        <v>4</v>
      </c>
      <c r="G3437" s="9">
        <f t="shared" ca="1" si="284"/>
        <v>14</v>
      </c>
      <c r="H3437" s="9">
        <f t="shared" ca="1" si="285"/>
        <v>3</v>
      </c>
      <c r="I3437" s="9">
        <f ca="1">RAND()*(Packaging[[#This Row],[Ordering cost]]+Packaging[[#This Row],[Holding cost]])+0.2</f>
        <v>1.1807482540821974</v>
      </c>
      <c r="J3437" s="9">
        <f ca="1">SUM(Packaging[[#This Row],[Purchase Cost]:[Taxes]])</f>
        <v>46.230748254082194</v>
      </c>
      <c r="K3437" s="9" t="str">
        <f>TEXT(Packaging[[#This Row],[Deliverydate_C]],"mmm")</f>
        <v>Jan</v>
      </c>
      <c r="L3437" s="9"/>
      <c r="M3437" s="9" t="s">
        <v>219</v>
      </c>
    </row>
    <row r="3438" spans="3:13" x14ac:dyDescent="0.25">
      <c r="C3438" s="9">
        <f t="shared" ca="1" si="282"/>
        <v>26</v>
      </c>
      <c r="D3438" s="9" cm="1">
        <f t="array" aca="1" ref="D3438" ca="1">_xlfn.ANCHORARRAY(C3438)*0.05</f>
        <v>1.3</v>
      </c>
      <c r="E3438" s="9">
        <f t="shared" ca="1" si="283"/>
        <v>2</v>
      </c>
      <c r="F3438" s="9">
        <f t="shared" ca="1" si="281"/>
        <v>4</v>
      </c>
      <c r="G3438" s="9">
        <f t="shared" ca="1" si="284"/>
        <v>14</v>
      </c>
      <c r="H3438" s="9">
        <f t="shared" ca="1" si="285"/>
        <v>5</v>
      </c>
      <c r="I3438" s="9">
        <f ca="1">RAND()*(Packaging[[#This Row],[Ordering cost]]+Packaging[[#This Row],[Holding cost]])+0.2</f>
        <v>0.63729976888118589</v>
      </c>
      <c r="J3438" s="9">
        <f ca="1">SUM(Packaging[[#This Row],[Purchase Cost]:[Taxes]])</f>
        <v>52.937299768881182</v>
      </c>
      <c r="K3438" s="9" t="str">
        <f>TEXT(Packaging[[#This Row],[Deliverydate_C]],"mmm")</f>
        <v>Jan</v>
      </c>
      <c r="L3438" s="9"/>
      <c r="M3438" s="9" t="s">
        <v>220</v>
      </c>
    </row>
    <row r="3439" spans="3:13" x14ac:dyDescent="0.25">
      <c r="C3439" s="9">
        <f t="shared" ca="1" si="282"/>
        <v>21</v>
      </c>
      <c r="D3439" s="9" cm="1">
        <f t="array" aca="1" ref="D3439" ca="1">_xlfn.ANCHORARRAY(C3439)*0.05</f>
        <v>1.05</v>
      </c>
      <c r="E3439" s="9">
        <f t="shared" ca="1" si="283"/>
        <v>2</v>
      </c>
      <c r="F3439" s="9">
        <f t="shared" ca="1" si="281"/>
        <v>3</v>
      </c>
      <c r="G3439" s="9">
        <f t="shared" ca="1" si="284"/>
        <v>13</v>
      </c>
      <c r="H3439" s="9">
        <f t="shared" ca="1" si="285"/>
        <v>4</v>
      </c>
      <c r="I3439" s="9">
        <f ca="1">RAND()*(Packaging[[#This Row],[Ordering cost]]+Packaging[[#This Row],[Holding cost]])+0.2</f>
        <v>0.64433026926003478</v>
      </c>
      <c r="J3439" s="9">
        <f ca="1">SUM(Packaging[[#This Row],[Purchase Cost]:[Taxes]])</f>
        <v>44.694330269260035</v>
      </c>
      <c r="K3439" s="9" t="str">
        <f>TEXT(Packaging[[#This Row],[Deliverydate_C]],"mmm")</f>
        <v>Jan</v>
      </c>
      <c r="L3439" s="9"/>
      <c r="M3439" s="9" t="s">
        <v>220</v>
      </c>
    </row>
    <row r="3440" spans="3:13" x14ac:dyDescent="0.25">
      <c r="C3440" s="9">
        <f t="shared" ca="1" si="282"/>
        <v>28</v>
      </c>
      <c r="D3440" s="9" cm="1">
        <f t="array" aca="1" ref="D3440" ca="1">_xlfn.ANCHORARRAY(C3440)*0.05</f>
        <v>1.4000000000000001</v>
      </c>
      <c r="E3440" s="9">
        <f t="shared" ca="1" si="283"/>
        <v>1</v>
      </c>
      <c r="F3440" s="9">
        <f t="shared" ca="1" si="281"/>
        <v>4</v>
      </c>
      <c r="G3440" s="9">
        <f t="shared" ca="1" si="284"/>
        <v>12</v>
      </c>
      <c r="H3440" s="9">
        <f t="shared" ca="1" si="285"/>
        <v>4</v>
      </c>
      <c r="I3440" s="9">
        <f ca="1">RAND()*(Packaging[[#This Row],[Ordering cost]]+Packaging[[#This Row],[Holding cost]])+0.2</f>
        <v>1.770062865338669</v>
      </c>
      <c r="J3440" s="9">
        <f ca="1">SUM(Packaging[[#This Row],[Purchase Cost]:[Taxes]])</f>
        <v>52.170062865338664</v>
      </c>
      <c r="K3440" s="9" t="str">
        <f>TEXT(Packaging[[#This Row],[Deliverydate_C]],"mmm")</f>
        <v>Jan</v>
      </c>
      <c r="L3440" s="9"/>
      <c r="M3440" s="9" t="s">
        <v>221</v>
      </c>
    </row>
    <row r="3441" spans="3:13" x14ac:dyDescent="0.25">
      <c r="C3441" s="9">
        <f t="shared" ca="1" si="282"/>
        <v>20</v>
      </c>
      <c r="D3441" s="9" cm="1">
        <f t="array" aca="1" ref="D3441" ca="1">_xlfn.ANCHORARRAY(C3441)*0.05</f>
        <v>1</v>
      </c>
      <c r="E3441" s="9">
        <f t="shared" ca="1" si="283"/>
        <v>2</v>
      </c>
      <c r="F3441" s="9">
        <f t="shared" ca="1" si="281"/>
        <v>4</v>
      </c>
      <c r="G3441" s="9">
        <f t="shared" ca="1" si="284"/>
        <v>11</v>
      </c>
      <c r="H3441" s="9">
        <f t="shared" ca="1" si="285"/>
        <v>4</v>
      </c>
      <c r="I3441" s="9">
        <f ca="1">RAND()*(Packaging[[#This Row],[Ordering cost]]+Packaging[[#This Row],[Holding cost]])+0.2</f>
        <v>1.468025599502901</v>
      </c>
      <c r="J3441" s="9">
        <f ca="1">SUM(Packaging[[#This Row],[Purchase Cost]:[Taxes]])</f>
        <v>43.468025599502901</v>
      </c>
      <c r="K3441" s="9" t="str">
        <f>TEXT(Packaging[[#This Row],[Deliverydate_C]],"mmm")</f>
        <v>Jan</v>
      </c>
      <c r="L3441" s="9"/>
      <c r="M3441" s="9" t="s">
        <v>220</v>
      </c>
    </row>
    <row r="3442" spans="3:13" x14ac:dyDescent="0.25">
      <c r="C3442" s="9">
        <f t="shared" ca="1" si="282"/>
        <v>29</v>
      </c>
      <c r="D3442" s="9" cm="1">
        <f t="array" aca="1" ref="D3442" ca="1">_xlfn.ANCHORARRAY(C3442)*0.05</f>
        <v>1.4500000000000002</v>
      </c>
      <c r="E3442" s="9">
        <f t="shared" ca="1" si="283"/>
        <v>2</v>
      </c>
      <c r="F3442" s="9">
        <f t="shared" ca="1" si="281"/>
        <v>3</v>
      </c>
      <c r="G3442" s="9">
        <f t="shared" ca="1" si="284"/>
        <v>11</v>
      </c>
      <c r="H3442" s="9">
        <f t="shared" ca="1" si="285"/>
        <v>3</v>
      </c>
      <c r="I3442" s="9">
        <f ca="1">RAND()*(Packaging[[#This Row],[Ordering cost]]+Packaging[[#This Row],[Holding cost]])+0.2</f>
        <v>0.72391435555611894</v>
      </c>
      <c r="J3442" s="9">
        <f ca="1">SUM(Packaging[[#This Row],[Purchase Cost]:[Taxes]])</f>
        <v>50.173914355556121</v>
      </c>
      <c r="K3442" s="9" t="str">
        <f>TEXT(Packaging[[#This Row],[Deliverydate_C]],"mmm")</f>
        <v>Jan</v>
      </c>
      <c r="L3442" s="9"/>
      <c r="M3442" s="9" t="s">
        <v>219</v>
      </c>
    </row>
    <row r="3443" spans="3:13" x14ac:dyDescent="0.25">
      <c r="C3443" s="9">
        <f t="shared" ca="1" si="282"/>
        <v>20</v>
      </c>
      <c r="D3443" s="9" cm="1">
        <f t="array" aca="1" ref="D3443" ca="1">_xlfn.ANCHORARRAY(C3443)*0.05</f>
        <v>1</v>
      </c>
      <c r="E3443" s="9">
        <f t="shared" ca="1" si="283"/>
        <v>2</v>
      </c>
      <c r="F3443" s="9">
        <f t="shared" ca="1" si="281"/>
        <v>3</v>
      </c>
      <c r="G3443" s="9">
        <f t="shared" ca="1" si="284"/>
        <v>13</v>
      </c>
      <c r="H3443" s="9">
        <f t="shared" ca="1" si="285"/>
        <v>3</v>
      </c>
      <c r="I3443" s="9">
        <f ca="1">RAND()*(Packaging[[#This Row],[Ordering cost]]+Packaging[[#This Row],[Holding cost]])+0.2</f>
        <v>0.2064353364647053</v>
      </c>
      <c r="J3443" s="9">
        <f ca="1">SUM(Packaging[[#This Row],[Purchase Cost]:[Taxes]])</f>
        <v>42.206435336464708</v>
      </c>
      <c r="K3443" s="9" t="str">
        <f>TEXT(Packaging[[#This Row],[Deliverydate_C]],"mmm")</f>
        <v>Jan</v>
      </c>
      <c r="L3443" s="9"/>
      <c r="M3443" s="9" t="s">
        <v>219</v>
      </c>
    </row>
    <row r="3444" spans="3:13" x14ac:dyDescent="0.25">
      <c r="C3444" s="9">
        <f t="shared" ca="1" si="282"/>
        <v>30</v>
      </c>
      <c r="D3444" s="9" cm="1">
        <f t="array" aca="1" ref="D3444" ca="1">_xlfn.ANCHORARRAY(C3444)*0.05</f>
        <v>1.5</v>
      </c>
      <c r="E3444" s="9">
        <f t="shared" ca="1" si="283"/>
        <v>1</v>
      </c>
      <c r="F3444" s="9">
        <f t="shared" ca="1" si="281"/>
        <v>4</v>
      </c>
      <c r="G3444" s="9">
        <f t="shared" ca="1" si="284"/>
        <v>15</v>
      </c>
      <c r="H3444" s="9">
        <f t="shared" ca="1" si="285"/>
        <v>5</v>
      </c>
      <c r="I3444" s="9">
        <f ca="1">RAND()*(Packaging[[#This Row],[Ordering cost]]+Packaging[[#This Row],[Holding cost]])+0.2</f>
        <v>1.3144200418116465</v>
      </c>
      <c r="J3444" s="9">
        <f ca="1">SUM(Packaging[[#This Row],[Purchase Cost]:[Taxes]])</f>
        <v>57.814420041811644</v>
      </c>
      <c r="K3444" s="9" t="str">
        <f>TEXT(Packaging[[#This Row],[Deliverydate_C]],"mmm")</f>
        <v>Jan</v>
      </c>
      <c r="L3444" s="9"/>
      <c r="M3444" s="9" t="s">
        <v>219</v>
      </c>
    </row>
    <row r="3445" spans="3:13" x14ac:dyDescent="0.25">
      <c r="C3445" s="9">
        <f t="shared" ca="1" si="282"/>
        <v>30</v>
      </c>
      <c r="D3445" s="9" cm="1">
        <f t="array" aca="1" ref="D3445" ca="1">_xlfn.ANCHORARRAY(C3445)*0.05</f>
        <v>1.5</v>
      </c>
      <c r="E3445" s="9">
        <f t="shared" ca="1" si="283"/>
        <v>2</v>
      </c>
      <c r="F3445" s="9">
        <f t="shared" ca="1" si="281"/>
        <v>3</v>
      </c>
      <c r="G3445" s="9">
        <f t="shared" ca="1" si="284"/>
        <v>12</v>
      </c>
      <c r="H3445" s="9">
        <f t="shared" ca="1" si="285"/>
        <v>4</v>
      </c>
      <c r="I3445" s="9">
        <f ca="1">RAND()*(Packaging[[#This Row],[Ordering cost]]+Packaging[[#This Row],[Holding cost]])+0.2</f>
        <v>2.148480855858554</v>
      </c>
      <c r="J3445" s="9">
        <f ca="1">SUM(Packaging[[#This Row],[Purchase Cost]:[Taxes]])</f>
        <v>54.648480855858551</v>
      </c>
      <c r="K3445" s="9" t="str">
        <f>TEXT(Packaging[[#This Row],[Deliverydate_C]],"mmm")</f>
        <v>Jan</v>
      </c>
      <c r="L3445" s="9"/>
      <c r="M3445" s="9" t="s">
        <v>219</v>
      </c>
    </row>
    <row r="3446" spans="3:13" x14ac:dyDescent="0.25">
      <c r="C3446" s="9">
        <f t="shared" ca="1" si="282"/>
        <v>27</v>
      </c>
      <c r="D3446" s="9" cm="1">
        <f t="array" aca="1" ref="D3446" ca="1">_xlfn.ANCHORARRAY(C3446)*0.05</f>
        <v>1.35</v>
      </c>
      <c r="E3446" s="9">
        <f t="shared" ca="1" si="283"/>
        <v>2</v>
      </c>
      <c r="F3446" s="9">
        <f t="shared" ca="1" si="281"/>
        <v>4</v>
      </c>
      <c r="G3446" s="9">
        <f t="shared" ca="1" si="284"/>
        <v>11</v>
      </c>
      <c r="H3446" s="9">
        <f t="shared" ca="1" si="285"/>
        <v>3</v>
      </c>
      <c r="I3446" s="9">
        <f ca="1">RAND()*(Packaging[[#This Row],[Ordering cost]]+Packaging[[#This Row],[Holding cost]])+0.2</f>
        <v>0.43119200378690503</v>
      </c>
      <c r="J3446" s="9">
        <f ca="1">SUM(Packaging[[#This Row],[Purchase Cost]:[Taxes]])</f>
        <v>48.781192003786906</v>
      </c>
      <c r="K3446" s="9" t="str">
        <f>TEXT(Packaging[[#This Row],[Deliverydate_C]],"mmm")</f>
        <v>Jan</v>
      </c>
      <c r="L3446" s="9"/>
      <c r="M3446" s="9" t="s">
        <v>219</v>
      </c>
    </row>
    <row r="3447" spans="3:13" x14ac:dyDescent="0.25">
      <c r="C3447" s="9">
        <f t="shared" ca="1" si="282"/>
        <v>21</v>
      </c>
      <c r="D3447" s="9" cm="1">
        <f t="array" aca="1" ref="D3447" ca="1">_xlfn.ANCHORARRAY(C3447)*0.05</f>
        <v>1.05</v>
      </c>
      <c r="E3447" s="9">
        <f t="shared" ca="1" si="283"/>
        <v>1</v>
      </c>
      <c r="F3447" s="9">
        <f t="shared" ca="1" si="281"/>
        <v>4</v>
      </c>
      <c r="G3447" s="9">
        <f t="shared" ca="1" si="284"/>
        <v>11</v>
      </c>
      <c r="H3447" s="9">
        <f t="shared" ca="1" si="285"/>
        <v>3</v>
      </c>
      <c r="I3447" s="9">
        <f ca="1">RAND()*(Packaging[[#This Row],[Ordering cost]]+Packaging[[#This Row],[Holding cost]])+0.2</f>
        <v>1.9561563970743174</v>
      </c>
      <c r="J3447" s="9">
        <f ca="1">SUM(Packaging[[#This Row],[Purchase Cost]:[Taxes]])</f>
        <v>43.006156397074314</v>
      </c>
      <c r="K3447" s="9" t="str">
        <f>TEXT(Packaging[[#This Row],[Deliverydate_C]],"mmm")</f>
        <v>Jan</v>
      </c>
      <c r="L3447" s="9"/>
      <c r="M3447" s="9" t="s">
        <v>220</v>
      </c>
    </row>
    <row r="3448" spans="3:13" x14ac:dyDescent="0.25">
      <c r="C3448" s="9">
        <f t="shared" ca="1" si="282"/>
        <v>24</v>
      </c>
      <c r="D3448" s="9" cm="1">
        <f t="array" aca="1" ref="D3448" ca="1">_xlfn.ANCHORARRAY(C3448)*0.05</f>
        <v>1.2000000000000002</v>
      </c>
      <c r="E3448" s="9">
        <f t="shared" ca="1" si="283"/>
        <v>1</v>
      </c>
      <c r="F3448" s="9">
        <f t="shared" ca="1" si="281"/>
        <v>4</v>
      </c>
      <c r="G3448" s="9">
        <f t="shared" ca="1" si="284"/>
        <v>13</v>
      </c>
      <c r="H3448" s="9">
        <f t="shared" ca="1" si="285"/>
        <v>2</v>
      </c>
      <c r="I3448" s="9">
        <f ca="1">RAND()*(Packaging[[#This Row],[Ordering cost]]+Packaging[[#This Row],[Holding cost]])+0.2</f>
        <v>2.2088838269630844</v>
      </c>
      <c r="J3448" s="9">
        <f ca="1">SUM(Packaging[[#This Row],[Purchase Cost]:[Taxes]])</f>
        <v>47.408883826963084</v>
      </c>
      <c r="K3448" s="9" t="str">
        <f>TEXT(Packaging[[#This Row],[Deliverydate_C]],"mmm")</f>
        <v>Jan</v>
      </c>
      <c r="L3448" s="9"/>
      <c r="M3448" s="9" t="s">
        <v>219</v>
      </c>
    </row>
    <row r="3449" spans="3:13" x14ac:dyDescent="0.25">
      <c r="C3449" s="9">
        <f t="shared" ca="1" si="282"/>
        <v>23</v>
      </c>
      <c r="D3449" s="9" cm="1">
        <f t="array" aca="1" ref="D3449" ca="1">_xlfn.ANCHORARRAY(C3449)*0.05</f>
        <v>1.1500000000000001</v>
      </c>
      <c r="E3449" s="9">
        <f t="shared" ca="1" si="283"/>
        <v>1</v>
      </c>
      <c r="F3449" s="9">
        <f t="shared" ca="1" si="281"/>
        <v>3</v>
      </c>
      <c r="G3449" s="9">
        <f t="shared" ca="1" si="284"/>
        <v>14</v>
      </c>
      <c r="H3449" s="9">
        <f t="shared" ca="1" si="285"/>
        <v>3</v>
      </c>
      <c r="I3449" s="9">
        <f ca="1">RAND()*(Packaging[[#This Row],[Ordering cost]]+Packaging[[#This Row],[Holding cost]])+0.2</f>
        <v>1.2372884880962425</v>
      </c>
      <c r="J3449" s="9">
        <f ca="1">SUM(Packaging[[#This Row],[Purchase Cost]:[Taxes]])</f>
        <v>46.387288488096239</v>
      </c>
      <c r="K3449" s="9" t="str">
        <f>TEXT(Packaging[[#This Row],[Deliverydate_C]],"mmm")</f>
        <v>Jan</v>
      </c>
      <c r="L3449" s="9"/>
      <c r="M3449" s="9" t="s">
        <v>220</v>
      </c>
    </row>
    <row r="3450" spans="3:13" x14ac:dyDescent="0.25">
      <c r="C3450" s="9">
        <f t="shared" ca="1" si="282"/>
        <v>30</v>
      </c>
      <c r="D3450" s="9" cm="1">
        <f t="array" aca="1" ref="D3450" ca="1">_xlfn.ANCHORARRAY(C3450)*0.05</f>
        <v>1.5</v>
      </c>
      <c r="E3450" s="9">
        <f t="shared" ca="1" si="283"/>
        <v>1</v>
      </c>
      <c r="F3450" s="9">
        <f t="shared" ca="1" si="281"/>
        <v>4</v>
      </c>
      <c r="G3450" s="9">
        <f t="shared" ca="1" si="284"/>
        <v>15</v>
      </c>
      <c r="H3450" s="9">
        <f t="shared" ca="1" si="285"/>
        <v>2</v>
      </c>
      <c r="I3450" s="9">
        <f ca="1">RAND()*(Packaging[[#This Row],[Ordering cost]]+Packaging[[#This Row],[Holding cost]])+0.2</f>
        <v>1.800067147570678</v>
      </c>
      <c r="J3450" s="9">
        <f ca="1">SUM(Packaging[[#This Row],[Purchase Cost]:[Taxes]])</f>
        <v>55.30006714757068</v>
      </c>
      <c r="K3450" s="9" t="str">
        <f>TEXT(Packaging[[#This Row],[Deliverydate_C]],"mmm")</f>
        <v>Jan</v>
      </c>
      <c r="L3450" s="9"/>
      <c r="M3450" s="9" t="s">
        <v>219</v>
      </c>
    </row>
    <row r="3451" spans="3:13" x14ac:dyDescent="0.25">
      <c r="C3451" s="9">
        <f t="shared" ca="1" si="282"/>
        <v>27</v>
      </c>
      <c r="D3451" s="9" cm="1">
        <f t="array" aca="1" ref="D3451" ca="1">_xlfn.ANCHORARRAY(C3451)*0.05</f>
        <v>1.35</v>
      </c>
      <c r="E3451" s="9">
        <f t="shared" ca="1" si="283"/>
        <v>1</v>
      </c>
      <c r="F3451" s="9">
        <f t="shared" ca="1" si="281"/>
        <v>4</v>
      </c>
      <c r="G3451" s="9">
        <f t="shared" ca="1" si="284"/>
        <v>11</v>
      </c>
      <c r="H3451" s="9">
        <f t="shared" ca="1" si="285"/>
        <v>3</v>
      </c>
      <c r="I3451" s="9">
        <f ca="1">RAND()*(Packaging[[#This Row],[Ordering cost]]+Packaging[[#This Row],[Holding cost]])+0.2</f>
        <v>1.526038501870048</v>
      </c>
      <c r="J3451" s="9">
        <f ca="1">SUM(Packaging[[#This Row],[Purchase Cost]:[Taxes]])</f>
        <v>48.876038501870049</v>
      </c>
      <c r="K3451" s="9" t="str">
        <f>TEXT(Packaging[[#This Row],[Deliverydate_C]],"mmm")</f>
        <v>Jan</v>
      </c>
      <c r="L3451" s="9"/>
      <c r="M3451" s="9" t="s">
        <v>219</v>
      </c>
    </row>
    <row r="3452" spans="3:13" x14ac:dyDescent="0.25">
      <c r="C3452" s="9">
        <f t="shared" ca="1" si="282"/>
        <v>20</v>
      </c>
      <c r="D3452" s="9" cm="1">
        <f t="array" aca="1" ref="D3452" ca="1">_xlfn.ANCHORARRAY(C3452)*0.05</f>
        <v>1</v>
      </c>
      <c r="E3452" s="9">
        <f t="shared" ca="1" si="283"/>
        <v>1</v>
      </c>
      <c r="F3452" s="9">
        <f t="shared" ca="1" si="281"/>
        <v>3</v>
      </c>
      <c r="G3452" s="9">
        <f t="shared" ca="1" si="284"/>
        <v>12</v>
      </c>
      <c r="H3452" s="9">
        <f t="shared" ca="1" si="285"/>
        <v>4</v>
      </c>
      <c r="I3452" s="9">
        <f ca="1">RAND()*(Packaging[[#This Row],[Ordering cost]]+Packaging[[#This Row],[Holding cost]])+0.2</f>
        <v>0.55182462009185262</v>
      </c>
      <c r="J3452" s="9">
        <f ca="1">SUM(Packaging[[#This Row],[Purchase Cost]:[Taxes]])</f>
        <v>41.55182462009185</v>
      </c>
      <c r="K3452" s="9" t="str">
        <f>TEXT(Packaging[[#This Row],[Deliverydate_C]],"mmm")</f>
        <v>Jan</v>
      </c>
      <c r="L3452" s="9"/>
      <c r="M3452" s="9" t="s">
        <v>220</v>
      </c>
    </row>
    <row r="3453" spans="3:13" x14ac:dyDescent="0.25">
      <c r="C3453" s="9">
        <f t="shared" ca="1" si="282"/>
        <v>21</v>
      </c>
      <c r="D3453" s="9" cm="1">
        <f t="array" aca="1" ref="D3453" ca="1">_xlfn.ANCHORARRAY(C3453)*0.05</f>
        <v>1.05</v>
      </c>
      <c r="E3453" s="9">
        <f t="shared" ca="1" si="283"/>
        <v>1</v>
      </c>
      <c r="F3453" s="9">
        <f t="shared" ca="1" si="281"/>
        <v>4</v>
      </c>
      <c r="G3453" s="9">
        <f t="shared" ca="1" si="284"/>
        <v>14</v>
      </c>
      <c r="H3453" s="9">
        <f t="shared" ca="1" si="285"/>
        <v>2</v>
      </c>
      <c r="I3453" s="9">
        <f ca="1">RAND()*(Packaging[[#This Row],[Ordering cost]]+Packaging[[#This Row],[Holding cost]])+0.2</f>
        <v>0.93563762876150447</v>
      </c>
      <c r="J3453" s="9">
        <f ca="1">SUM(Packaging[[#This Row],[Purchase Cost]:[Taxes]])</f>
        <v>43.985637628761502</v>
      </c>
      <c r="K3453" s="9" t="str">
        <f>TEXT(Packaging[[#This Row],[Deliverydate_C]],"mmm")</f>
        <v>Jan</v>
      </c>
      <c r="L3453" s="9"/>
      <c r="M3453" s="9" t="s">
        <v>220</v>
      </c>
    </row>
    <row r="3454" spans="3:13" x14ac:dyDescent="0.25">
      <c r="C3454" s="9">
        <f t="shared" ca="1" si="282"/>
        <v>25</v>
      </c>
      <c r="D3454" s="9" cm="1">
        <f t="array" aca="1" ref="D3454" ca="1">_xlfn.ANCHORARRAY(C3454)*0.05</f>
        <v>1.25</v>
      </c>
      <c r="E3454" s="9">
        <f t="shared" ca="1" si="283"/>
        <v>1</v>
      </c>
      <c r="F3454" s="9">
        <f t="shared" ca="1" si="281"/>
        <v>4</v>
      </c>
      <c r="G3454" s="9">
        <f t="shared" ca="1" si="284"/>
        <v>12</v>
      </c>
      <c r="H3454" s="9">
        <f t="shared" ca="1" si="285"/>
        <v>5</v>
      </c>
      <c r="I3454" s="9">
        <f ca="1">RAND()*(Packaging[[#This Row],[Ordering cost]]+Packaging[[#This Row],[Holding cost]])+0.2</f>
        <v>0.21410619181994248</v>
      </c>
      <c r="J3454" s="9">
        <f ca="1">SUM(Packaging[[#This Row],[Purchase Cost]:[Taxes]])</f>
        <v>48.464106191819944</v>
      </c>
      <c r="K3454" s="9" t="str">
        <f>TEXT(Packaging[[#This Row],[Deliverydate_C]],"mmm")</f>
        <v>Jan</v>
      </c>
      <c r="L3454" s="9"/>
      <c r="M3454" s="9" t="s">
        <v>220</v>
      </c>
    </row>
    <row r="3455" spans="3:13" x14ac:dyDescent="0.25">
      <c r="C3455" s="9">
        <f t="shared" ca="1" si="282"/>
        <v>21</v>
      </c>
      <c r="D3455" s="9" cm="1">
        <f t="array" aca="1" ref="D3455" ca="1">_xlfn.ANCHORARRAY(C3455)*0.05</f>
        <v>1.05</v>
      </c>
      <c r="E3455" s="9">
        <f t="shared" ca="1" si="283"/>
        <v>1</v>
      </c>
      <c r="F3455" s="9">
        <f t="shared" ca="1" si="281"/>
        <v>3</v>
      </c>
      <c r="G3455" s="9">
        <f t="shared" ca="1" si="284"/>
        <v>10</v>
      </c>
      <c r="H3455" s="9">
        <f t="shared" ca="1" si="285"/>
        <v>3</v>
      </c>
      <c r="I3455" s="9">
        <f ca="1">RAND()*(Packaging[[#This Row],[Ordering cost]]+Packaging[[#This Row],[Holding cost]])+0.2</f>
        <v>0.71320728144386614</v>
      </c>
      <c r="J3455" s="9">
        <f ca="1">SUM(Packaging[[#This Row],[Purchase Cost]:[Taxes]])</f>
        <v>39.763207281443862</v>
      </c>
      <c r="K3455" s="9" t="str">
        <f>TEXT(Packaging[[#This Row],[Deliverydate_C]],"mmm")</f>
        <v>Jan</v>
      </c>
      <c r="L3455" s="9"/>
      <c r="M3455" s="9" t="s">
        <v>220</v>
      </c>
    </row>
    <row r="3456" spans="3:13" x14ac:dyDescent="0.25">
      <c r="C3456" s="9">
        <f t="shared" ca="1" si="282"/>
        <v>25</v>
      </c>
      <c r="D3456" s="9" cm="1">
        <f t="array" aca="1" ref="D3456" ca="1">_xlfn.ANCHORARRAY(C3456)*0.05</f>
        <v>1.25</v>
      </c>
      <c r="E3456" s="9">
        <f t="shared" ca="1" si="283"/>
        <v>2</v>
      </c>
      <c r="F3456" s="9">
        <f t="shared" ca="1" si="281"/>
        <v>3</v>
      </c>
      <c r="G3456" s="9">
        <f t="shared" ca="1" si="284"/>
        <v>10</v>
      </c>
      <c r="H3456" s="9">
        <f t="shared" ca="1" si="285"/>
        <v>3</v>
      </c>
      <c r="I3456" s="9">
        <f ca="1">RAND()*(Packaging[[#This Row],[Ordering cost]]+Packaging[[#This Row],[Holding cost]])+0.2</f>
        <v>1.1144095031435097</v>
      </c>
      <c r="J3456" s="9">
        <f ca="1">SUM(Packaging[[#This Row],[Purchase Cost]:[Taxes]])</f>
        <v>45.364409503143513</v>
      </c>
      <c r="K3456" s="9" t="str">
        <f>TEXT(Packaging[[#This Row],[Deliverydate_C]],"mmm")</f>
        <v>Jan</v>
      </c>
      <c r="L3456" s="9"/>
      <c r="M3456" s="9" t="s">
        <v>220</v>
      </c>
    </row>
    <row r="3457" spans="3:13" x14ac:dyDescent="0.25">
      <c r="C3457" s="9">
        <f t="shared" ca="1" si="282"/>
        <v>20</v>
      </c>
      <c r="D3457" s="9" cm="1">
        <f t="array" aca="1" ref="D3457" ca="1">_xlfn.ANCHORARRAY(C3457)*0.05</f>
        <v>1</v>
      </c>
      <c r="E3457" s="9">
        <f t="shared" ca="1" si="283"/>
        <v>1</v>
      </c>
      <c r="F3457" s="9">
        <f t="shared" ca="1" si="281"/>
        <v>3</v>
      </c>
      <c r="G3457" s="9">
        <f t="shared" ca="1" si="284"/>
        <v>13</v>
      </c>
      <c r="H3457" s="9">
        <f t="shared" ca="1" si="285"/>
        <v>4</v>
      </c>
      <c r="I3457" s="9">
        <f ca="1">RAND()*(Packaging[[#This Row],[Ordering cost]]+Packaging[[#This Row],[Holding cost]])+0.2</f>
        <v>0.85587936185495406</v>
      </c>
      <c r="J3457" s="9">
        <f ca="1">SUM(Packaging[[#This Row],[Purchase Cost]:[Taxes]])</f>
        <v>42.855879361854953</v>
      </c>
      <c r="K3457" s="9" t="str">
        <f>TEXT(Packaging[[#This Row],[Deliverydate_C]],"mmm")</f>
        <v>Jan</v>
      </c>
      <c r="L3457" s="9"/>
      <c r="M3457" s="9" t="s">
        <v>220</v>
      </c>
    </row>
    <row r="3458" spans="3:13" x14ac:dyDescent="0.25">
      <c r="C3458" s="9">
        <f t="shared" ca="1" si="282"/>
        <v>27</v>
      </c>
      <c r="D3458" s="9" cm="1">
        <f t="array" aca="1" ref="D3458" ca="1">_xlfn.ANCHORARRAY(C3458)*0.05</f>
        <v>1.35</v>
      </c>
      <c r="E3458" s="9">
        <f t="shared" ca="1" si="283"/>
        <v>2</v>
      </c>
      <c r="F3458" s="9">
        <f t="shared" ref="F3458:F3521" ca="1" si="286">RANDBETWEEN(3,4)</f>
        <v>4</v>
      </c>
      <c r="G3458" s="9">
        <f t="shared" ca="1" si="284"/>
        <v>10</v>
      </c>
      <c r="H3458" s="9">
        <f t="shared" ca="1" si="285"/>
        <v>2</v>
      </c>
      <c r="I3458" s="9">
        <f ca="1">RAND()*(Packaging[[#This Row],[Ordering cost]]+Packaging[[#This Row],[Holding cost]])+0.2</f>
        <v>3.2847535009977333</v>
      </c>
      <c r="J3458" s="9">
        <f ca="1">SUM(Packaging[[#This Row],[Purchase Cost]:[Taxes]])</f>
        <v>49.634753500997732</v>
      </c>
      <c r="K3458" s="9" t="str">
        <f>TEXT(Packaging[[#This Row],[Deliverydate_C]],"mmm")</f>
        <v>Jan</v>
      </c>
      <c r="L3458" s="9"/>
      <c r="M3458" s="9" t="s">
        <v>221</v>
      </c>
    </row>
    <row r="3459" spans="3:13" x14ac:dyDescent="0.25">
      <c r="C3459" s="9">
        <f t="shared" ca="1" si="282"/>
        <v>30</v>
      </c>
      <c r="D3459" s="9" cm="1">
        <f t="array" aca="1" ref="D3459" ca="1">_xlfn.ANCHORARRAY(C3459)*0.05</f>
        <v>1.5</v>
      </c>
      <c r="E3459" s="9">
        <f t="shared" ca="1" si="283"/>
        <v>2</v>
      </c>
      <c r="F3459" s="9">
        <f t="shared" ca="1" si="286"/>
        <v>4</v>
      </c>
      <c r="G3459" s="9">
        <f t="shared" ca="1" si="284"/>
        <v>12</v>
      </c>
      <c r="H3459" s="9">
        <f t="shared" ca="1" si="285"/>
        <v>2</v>
      </c>
      <c r="I3459" s="9">
        <f ca="1">RAND()*(Packaging[[#This Row],[Ordering cost]]+Packaging[[#This Row],[Holding cost]])+0.2</f>
        <v>1.7263968818615798</v>
      </c>
      <c r="J3459" s="9">
        <f ca="1">SUM(Packaging[[#This Row],[Purchase Cost]:[Taxes]])</f>
        <v>53.226396881861582</v>
      </c>
      <c r="K3459" s="9" t="str">
        <f>TEXT(Packaging[[#This Row],[Deliverydate_C]],"mmm")</f>
        <v>Jan</v>
      </c>
      <c r="L3459" s="9"/>
      <c r="M3459" s="9" t="s">
        <v>220</v>
      </c>
    </row>
    <row r="3460" spans="3:13" x14ac:dyDescent="0.25">
      <c r="C3460" s="9">
        <f t="shared" ca="1" si="282"/>
        <v>22</v>
      </c>
      <c r="D3460" s="9" cm="1">
        <f t="array" aca="1" ref="D3460" ca="1">_xlfn.ANCHORARRAY(C3460)*0.05</f>
        <v>1.1000000000000001</v>
      </c>
      <c r="E3460" s="9">
        <f t="shared" ca="1" si="283"/>
        <v>2</v>
      </c>
      <c r="F3460" s="9">
        <f t="shared" ca="1" si="286"/>
        <v>3</v>
      </c>
      <c r="G3460" s="9">
        <f t="shared" ca="1" si="284"/>
        <v>12</v>
      </c>
      <c r="H3460" s="9">
        <f t="shared" ca="1" si="285"/>
        <v>5</v>
      </c>
      <c r="I3460" s="9">
        <f ca="1">RAND()*(Packaging[[#This Row],[Ordering cost]]+Packaging[[#This Row],[Holding cost]])+0.2</f>
        <v>0.93636936790234016</v>
      </c>
      <c r="J3460" s="9">
        <f ca="1">SUM(Packaging[[#This Row],[Purchase Cost]:[Taxes]])</f>
        <v>46.036369367902338</v>
      </c>
      <c r="K3460" s="9" t="str">
        <f>TEXT(Packaging[[#This Row],[Deliverydate_C]],"mmm")</f>
        <v>Jan</v>
      </c>
      <c r="L3460" s="9"/>
      <c r="M3460" s="9" t="s">
        <v>220</v>
      </c>
    </row>
    <row r="3461" spans="3:13" x14ac:dyDescent="0.25">
      <c r="C3461" s="9">
        <f t="shared" ca="1" si="282"/>
        <v>20</v>
      </c>
      <c r="D3461" s="9" cm="1">
        <f t="array" aca="1" ref="D3461" ca="1">_xlfn.ANCHORARRAY(C3461)*0.05</f>
        <v>1</v>
      </c>
      <c r="E3461" s="9">
        <f t="shared" ca="1" si="283"/>
        <v>2</v>
      </c>
      <c r="F3461" s="9">
        <f t="shared" ca="1" si="286"/>
        <v>3</v>
      </c>
      <c r="G3461" s="9">
        <f t="shared" ca="1" si="284"/>
        <v>12</v>
      </c>
      <c r="H3461" s="9">
        <f t="shared" ca="1" si="285"/>
        <v>3</v>
      </c>
      <c r="I3461" s="9">
        <f ca="1">RAND()*(Packaging[[#This Row],[Ordering cost]]+Packaging[[#This Row],[Holding cost]])+0.2</f>
        <v>1.8411487987744344</v>
      </c>
      <c r="J3461" s="9">
        <f ca="1">SUM(Packaging[[#This Row],[Purchase Cost]:[Taxes]])</f>
        <v>42.841148798774434</v>
      </c>
      <c r="K3461" s="9" t="str">
        <f>TEXT(Packaging[[#This Row],[Deliverydate_C]],"mmm")</f>
        <v>Jan</v>
      </c>
      <c r="L3461" s="9"/>
      <c r="M3461" s="9" t="s">
        <v>221</v>
      </c>
    </row>
    <row r="3462" spans="3:13" x14ac:dyDescent="0.25">
      <c r="C3462" s="9">
        <f t="shared" ca="1" si="282"/>
        <v>29</v>
      </c>
      <c r="D3462" s="9" cm="1">
        <f t="array" aca="1" ref="D3462" ca="1">_xlfn.ANCHORARRAY(C3462)*0.05</f>
        <v>1.4500000000000002</v>
      </c>
      <c r="E3462" s="9">
        <f t="shared" ca="1" si="283"/>
        <v>1</v>
      </c>
      <c r="F3462" s="9">
        <f t="shared" ca="1" si="286"/>
        <v>4</v>
      </c>
      <c r="G3462" s="9">
        <f t="shared" ca="1" si="284"/>
        <v>11</v>
      </c>
      <c r="H3462" s="9">
        <f t="shared" ca="1" si="285"/>
        <v>5</v>
      </c>
      <c r="I3462" s="9">
        <f ca="1">RAND()*(Packaging[[#This Row],[Ordering cost]]+Packaging[[#This Row],[Holding cost]])+0.2</f>
        <v>1.316366779886414</v>
      </c>
      <c r="J3462" s="9">
        <f ca="1">SUM(Packaging[[#This Row],[Purchase Cost]:[Taxes]])</f>
        <v>52.766366779886418</v>
      </c>
      <c r="K3462" s="9" t="str">
        <f>TEXT(Packaging[[#This Row],[Deliverydate_C]],"mmm")</f>
        <v>Jan</v>
      </c>
      <c r="L3462" s="9"/>
      <c r="M3462" s="9" t="s">
        <v>219</v>
      </c>
    </row>
    <row r="3463" spans="3:13" x14ac:dyDescent="0.25">
      <c r="C3463" s="9">
        <f t="shared" ca="1" si="282"/>
        <v>21</v>
      </c>
      <c r="D3463" s="9" cm="1">
        <f t="array" aca="1" ref="D3463" ca="1">_xlfn.ANCHORARRAY(C3463)*0.05</f>
        <v>1.05</v>
      </c>
      <c r="E3463" s="9">
        <f t="shared" ca="1" si="283"/>
        <v>1</v>
      </c>
      <c r="F3463" s="9">
        <f t="shared" ca="1" si="286"/>
        <v>3</v>
      </c>
      <c r="G3463" s="9">
        <f t="shared" ca="1" si="284"/>
        <v>11</v>
      </c>
      <c r="H3463" s="9">
        <f t="shared" ca="1" si="285"/>
        <v>2</v>
      </c>
      <c r="I3463" s="9">
        <f ca="1">RAND()*(Packaging[[#This Row],[Ordering cost]]+Packaging[[#This Row],[Holding cost]])+0.2</f>
        <v>0.75672391997781085</v>
      </c>
      <c r="J3463" s="9">
        <f ca="1">SUM(Packaging[[#This Row],[Purchase Cost]:[Taxes]])</f>
        <v>39.806723919977806</v>
      </c>
      <c r="K3463" s="9" t="str">
        <f>TEXT(Packaging[[#This Row],[Deliverydate_C]],"mmm")</f>
        <v>Jan</v>
      </c>
      <c r="L3463" s="9"/>
      <c r="M3463" s="9" t="s">
        <v>219</v>
      </c>
    </row>
    <row r="3464" spans="3:13" x14ac:dyDescent="0.25">
      <c r="C3464" s="9">
        <f t="shared" ca="1" si="282"/>
        <v>21</v>
      </c>
      <c r="D3464" s="9" cm="1">
        <f t="array" aca="1" ref="D3464" ca="1">_xlfn.ANCHORARRAY(C3464)*0.05</f>
        <v>1.05</v>
      </c>
      <c r="E3464" s="9">
        <f t="shared" ca="1" si="283"/>
        <v>1</v>
      </c>
      <c r="F3464" s="9">
        <f t="shared" ca="1" si="286"/>
        <v>4</v>
      </c>
      <c r="G3464" s="9">
        <f t="shared" ca="1" si="284"/>
        <v>15</v>
      </c>
      <c r="H3464" s="9">
        <f t="shared" ca="1" si="285"/>
        <v>5</v>
      </c>
      <c r="I3464" s="9">
        <f ca="1">RAND()*(Packaging[[#This Row],[Ordering cost]]+Packaging[[#This Row],[Holding cost]])+0.2</f>
        <v>0.95566949350999519</v>
      </c>
      <c r="J3464" s="9">
        <f ca="1">SUM(Packaging[[#This Row],[Purchase Cost]:[Taxes]])</f>
        <v>48.005669493509991</v>
      </c>
      <c r="K3464" s="9" t="str">
        <f>TEXT(Packaging[[#This Row],[Deliverydate_C]],"mmm")</f>
        <v>Jan</v>
      </c>
      <c r="L3464" s="9"/>
      <c r="M3464" s="9" t="s">
        <v>220</v>
      </c>
    </row>
    <row r="3465" spans="3:13" x14ac:dyDescent="0.25">
      <c r="C3465" s="9">
        <f t="shared" ref="C3465:C3528" ca="1" si="287">RANDBETWEEN(20,30)</f>
        <v>28</v>
      </c>
      <c r="D3465" s="9" cm="1">
        <f t="array" aca="1" ref="D3465" ca="1">_xlfn.ANCHORARRAY(C3465)*0.05</f>
        <v>1.4000000000000001</v>
      </c>
      <c r="E3465" s="9">
        <f t="shared" ref="E3465:E3528" ca="1" si="288">RANDBETWEEN(1,2)</f>
        <v>2</v>
      </c>
      <c r="F3465" s="9">
        <f t="shared" ca="1" si="286"/>
        <v>4</v>
      </c>
      <c r="G3465" s="9">
        <f t="shared" ref="G3465:G3528" ca="1" si="289">RANDBETWEEN(10,15)</f>
        <v>10</v>
      </c>
      <c r="H3465" s="9">
        <f t="shared" ref="H3465:H3528" ca="1" si="290">RANDBETWEEN(2,5)</f>
        <v>3</v>
      </c>
      <c r="I3465" s="9">
        <f ca="1">RAND()*(Packaging[[#This Row],[Ordering cost]]+Packaging[[#This Row],[Holding cost]])+0.2</f>
        <v>1.0358587788493185</v>
      </c>
      <c r="J3465" s="9">
        <f ca="1">SUM(Packaging[[#This Row],[Purchase Cost]:[Taxes]])</f>
        <v>49.435858778849315</v>
      </c>
      <c r="K3465" s="9" t="str">
        <f>TEXT(Packaging[[#This Row],[Deliverydate_C]],"mmm")</f>
        <v>Jan</v>
      </c>
      <c r="L3465" s="9"/>
      <c r="M3465" s="9" t="s">
        <v>220</v>
      </c>
    </row>
    <row r="3466" spans="3:13" x14ac:dyDescent="0.25">
      <c r="C3466" s="9">
        <f t="shared" ca="1" si="287"/>
        <v>30</v>
      </c>
      <c r="D3466" s="9" cm="1">
        <f t="array" aca="1" ref="D3466" ca="1">_xlfn.ANCHORARRAY(C3466)*0.05</f>
        <v>1.5</v>
      </c>
      <c r="E3466" s="9">
        <f t="shared" ca="1" si="288"/>
        <v>2</v>
      </c>
      <c r="F3466" s="9">
        <f t="shared" ca="1" si="286"/>
        <v>4</v>
      </c>
      <c r="G3466" s="9">
        <f t="shared" ca="1" si="289"/>
        <v>13</v>
      </c>
      <c r="H3466" s="9">
        <f t="shared" ca="1" si="290"/>
        <v>3</v>
      </c>
      <c r="I3466" s="9">
        <f ca="1">RAND()*(Packaging[[#This Row],[Ordering cost]]+Packaging[[#This Row],[Holding cost]])+0.2</f>
        <v>0.69040641037133832</v>
      </c>
      <c r="J3466" s="9">
        <f ca="1">SUM(Packaging[[#This Row],[Purchase Cost]:[Taxes]])</f>
        <v>54.190406410371338</v>
      </c>
      <c r="K3466" s="9" t="str">
        <f>TEXT(Packaging[[#This Row],[Deliverydate_C]],"mmm")</f>
        <v>Jan</v>
      </c>
      <c r="L3466" s="9"/>
      <c r="M3466" s="9" t="s">
        <v>220</v>
      </c>
    </row>
    <row r="3467" spans="3:13" x14ac:dyDescent="0.25">
      <c r="C3467" s="9">
        <f t="shared" ca="1" si="287"/>
        <v>20</v>
      </c>
      <c r="D3467" s="9" cm="1">
        <f t="array" aca="1" ref="D3467" ca="1">_xlfn.ANCHORARRAY(C3467)*0.05</f>
        <v>1</v>
      </c>
      <c r="E3467" s="9">
        <f t="shared" ca="1" si="288"/>
        <v>1</v>
      </c>
      <c r="F3467" s="9">
        <f t="shared" ca="1" si="286"/>
        <v>3</v>
      </c>
      <c r="G3467" s="9">
        <f t="shared" ca="1" si="289"/>
        <v>13</v>
      </c>
      <c r="H3467" s="9">
        <f t="shared" ca="1" si="290"/>
        <v>4</v>
      </c>
      <c r="I3467" s="9">
        <f ca="1">RAND()*(Packaging[[#This Row],[Ordering cost]]+Packaging[[#This Row],[Holding cost]])+0.2</f>
        <v>0.99151509805405036</v>
      </c>
      <c r="J3467" s="9">
        <f ca="1">SUM(Packaging[[#This Row],[Purchase Cost]:[Taxes]])</f>
        <v>42.991515098054052</v>
      </c>
      <c r="K3467" s="9" t="str">
        <f>TEXT(Packaging[[#This Row],[Deliverydate_C]],"mmm")</f>
        <v>Jan</v>
      </c>
      <c r="L3467" s="9"/>
      <c r="M3467" s="9" t="s">
        <v>219</v>
      </c>
    </row>
    <row r="3468" spans="3:13" x14ac:dyDescent="0.25">
      <c r="C3468" s="9">
        <f t="shared" ca="1" si="287"/>
        <v>24</v>
      </c>
      <c r="D3468" s="9" cm="1">
        <f t="array" aca="1" ref="D3468" ca="1">_xlfn.ANCHORARRAY(C3468)*0.05</f>
        <v>1.2000000000000002</v>
      </c>
      <c r="E3468" s="9">
        <f t="shared" ca="1" si="288"/>
        <v>1</v>
      </c>
      <c r="F3468" s="9">
        <f t="shared" ca="1" si="286"/>
        <v>3</v>
      </c>
      <c r="G3468" s="9">
        <f t="shared" ca="1" si="289"/>
        <v>14</v>
      </c>
      <c r="H3468" s="9">
        <f t="shared" ca="1" si="290"/>
        <v>5</v>
      </c>
      <c r="I3468" s="9">
        <f ca="1">RAND()*(Packaging[[#This Row],[Ordering cost]]+Packaging[[#This Row],[Holding cost]])+0.2</f>
        <v>1.0350543545875011</v>
      </c>
      <c r="J3468" s="9">
        <f ca="1">SUM(Packaging[[#This Row],[Purchase Cost]:[Taxes]])</f>
        <v>49.235054354587504</v>
      </c>
      <c r="K3468" s="9" t="str">
        <f>TEXT(Packaging[[#This Row],[Deliverydate_C]],"mmm")</f>
        <v>Jan</v>
      </c>
      <c r="L3468" s="9"/>
      <c r="M3468" s="9" t="s">
        <v>220</v>
      </c>
    </row>
    <row r="3469" spans="3:13" x14ac:dyDescent="0.25">
      <c r="C3469" s="9">
        <f t="shared" ca="1" si="287"/>
        <v>23</v>
      </c>
      <c r="D3469" s="9" cm="1">
        <f t="array" aca="1" ref="D3469" ca="1">_xlfn.ANCHORARRAY(C3469)*0.05</f>
        <v>1.1500000000000001</v>
      </c>
      <c r="E3469" s="9">
        <f t="shared" ca="1" si="288"/>
        <v>1</v>
      </c>
      <c r="F3469" s="9">
        <f t="shared" ca="1" si="286"/>
        <v>3</v>
      </c>
      <c r="G3469" s="9">
        <f t="shared" ca="1" si="289"/>
        <v>10</v>
      </c>
      <c r="H3469" s="9">
        <f t="shared" ca="1" si="290"/>
        <v>2</v>
      </c>
      <c r="I3469" s="9">
        <f ca="1">RAND()*(Packaging[[#This Row],[Ordering cost]]+Packaging[[#This Row],[Holding cost]])+0.2</f>
        <v>1.3449496770709337</v>
      </c>
      <c r="J3469" s="9">
        <f ca="1">SUM(Packaging[[#This Row],[Purchase Cost]:[Taxes]])</f>
        <v>41.494949677070935</v>
      </c>
      <c r="K3469" s="9" t="str">
        <f>TEXT(Packaging[[#This Row],[Deliverydate_C]],"mmm")</f>
        <v>Jan</v>
      </c>
      <c r="L3469" s="9"/>
      <c r="M3469" s="9" t="s">
        <v>220</v>
      </c>
    </row>
    <row r="3470" spans="3:13" x14ac:dyDescent="0.25">
      <c r="C3470" s="9">
        <f t="shared" ca="1" si="287"/>
        <v>22</v>
      </c>
      <c r="D3470" s="9" cm="1">
        <f t="array" aca="1" ref="D3470" ca="1">_xlfn.ANCHORARRAY(C3470)*0.05</f>
        <v>1.1000000000000001</v>
      </c>
      <c r="E3470" s="9">
        <f t="shared" ca="1" si="288"/>
        <v>2</v>
      </c>
      <c r="F3470" s="9">
        <f t="shared" ca="1" si="286"/>
        <v>4</v>
      </c>
      <c r="G3470" s="9">
        <f t="shared" ca="1" si="289"/>
        <v>13</v>
      </c>
      <c r="H3470" s="9">
        <f t="shared" ca="1" si="290"/>
        <v>5</v>
      </c>
      <c r="I3470" s="9">
        <f ca="1">RAND()*(Packaging[[#This Row],[Ordering cost]]+Packaging[[#This Row],[Holding cost]])+0.2</f>
        <v>0.39160244129696942</v>
      </c>
      <c r="J3470" s="9">
        <f ca="1">SUM(Packaging[[#This Row],[Purchase Cost]:[Taxes]])</f>
        <v>47.491602441296969</v>
      </c>
      <c r="K3470" s="9" t="str">
        <f>TEXT(Packaging[[#This Row],[Deliverydate_C]],"mmm")</f>
        <v>Jan</v>
      </c>
      <c r="L3470" s="9"/>
      <c r="M3470" s="9" t="s">
        <v>219</v>
      </c>
    </row>
    <row r="3471" spans="3:13" x14ac:dyDescent="0.25">
      <c r="C3471" s="9">
        <f t="shared" ca="1" si="287"/>
        <v>25</v>
      </c>
      <c r="D3471" s="9" cm="1">
        <f t="array" aca="1" ref="D3471" ca="1">_xlfn.ANCHORARRAY(C3471)*0.05</f>
        <v>1.25</v>
      </c>
      <c r="E3471" s="9">
        <f t="shared" ca="1" si="288"/>
        <v>1</v>
      </c>
      <c r="F3471" s="9">
        <f t="shared" ca="1" si="286"/>
        <v>4</v>
      </c>
      <c r="G3471" s="9">
        <f t="shared" ca="1" si="289"/>
        <v>12</v>
      </c>
      <c r="H3471" s="9">
        <f t="shared" ca="1" si="290"/>
        <v>5</v>
      </c>
      <c r="I3471" s="9">
        <f ca="1">RAND()*(Packaging[[#This Row],[Ordering cost]]+Packaging[[#This Row],[Holding cost]])+0.2</f>
        <v>1.9289266649274657</v>
      </c>
      <c r="J3471" s="9">
        <f ca="1">SUM(Packaging[[#This Row],[Purchase Cost]:[Taxes]])</f>
        <v>50.178926664927467</v>
      </c>
      <c r="K3471" s="9" t="str">
        <f>TEXT(Packaging[[#This Row],[Deliverydate_C]],"mmm")</f>
        <v>Jan</v>
      </c>
      <c r="L3471" s="9"/>
      <c r="M3471" s="9" t="s">
        <v>221</v>
      </c>
    </row>
    <row r="3472" spans="3:13" x14ac:dyDescent="0.25">
      <c r="C3472" s="9">
        <f t="shared" ca="1" si="287"/>
        <v>27</v>
      </c>
      <c r="D3472" s="9" cm="1">
        <f t="array" aca="1" ref="D3472" ca="1">_xlfn.ANCHORARRAY(C3472)*0.05</f>
        <v>1.35</v>
      </c>
      <c r="E3472" s="9">
        <f t="shared" ca="1" si="288"/>
        <v>2</v>
      </c>
      <c r="F3472" s="9">
        <f t="shared" ca="1" si="286"/>
        <v>3</v>
      </c>
      <c r="G3472" s="9">
        <f t="shared" ca="1" si="289"/>
        <v>13</v>
      </c>
      <c r="H3472" s="9">
        <f t="shared" ca="1" si="290"/>
        <v>4</v>
      </c>
      <c r="I3472" s="9">
        <f ca="1">RAND()*(Packaging[[#This Row],[Ordering cost]]+Packaging[[#This Row],[Holding cost]])+0.2</f>
        <v>3.3625574501145676</v>
      </c>
      <c r="J3472" s="9">
        <f ca="1">SUM(Packaging[[#This Row],[Purchase Cost]:[Taxes]])</f>
        <v>53.712557450114566</v>
      </c>
      <c r="K3472" s="9" t="str">
        <f>TEXT(Packaging[[#This Row],[Deliverydate_C]],"mmm")</f>
        <v>Jan</v>
      </c>
      <c r="L3472" s="9"/>
      <c r="M3472" s="9" t="s">
        <v>220</v>
      </c>
    </row>
    <row r="3473" spans="3:13" x14ac:dyDescent="0.25">
      <c r="C3473" s="9">
        <f t="shared" ca="1" si="287"/>
        <v>20</v>
      </c>
      <c r="D3473" s="9" cm="1">
        <f t="array" aca="1" ref="D3473" ca="1">_xlfn.ANCHORARRAY(C3473)*0.05</f>
        <v>1</v>
      </c>
      <c r="E3473" s="9">
        <f t="shared" ca="1" si="288"/>
        <v>1</v>
      </c>
      <c r="F3473" s="9">
        <f t="shared" ca="1" si="286"/>
        <v>3</v>
      </c>
      <c r="G3473" s="9">
        <f t="shared" ca="1" si="289"/>
        <v>13</v>
      </c>
      <c r="H3473" s="9">
        <f t="shared" ca="1" si="290"/>
        <v>5</v>
      </c>
      <c r="I3473" s="9">
        <f ca="1">RAND()*(Packaging[[#This Row],[Ordering cost]]+Packaging[[#This Row],[Holding cost]])+0.2</f>
        <v>0.76395663046792728</v>
      </c>
      <c r="J3473" s="9">
        <f ca="1">SUM(Packaging[[#This Row],[Purchase Cost]:[Taxes]])</f>
        <v>43.763956630467931</v>
      </c>
      <c r="K3473" s="9" t="str">
        <f>TEXT(Packaging[[#This Row],[Deliverydate_C]],"mmm")</f>
        <v>Jan</v>
      </c>
      <c r="L3473" s="9"/>
      <c r="M3473" s="9" t="s">
        <v>220</v>
      </c>
    </row>
    <row r="3474" spans="3:13" x14ac:dyDescent="0.25">
      <c r="C3474" s="9">
        <f t="shared" ca="1" si="287"/>
        <v>24</v>
      </c>
      <c r="D3474" s="9" cm="1">
        <f t="array" aca="1" ref="D3474" ca="1">_xlfn.ANCHORARRAY(C3474)*0.05</f>
        <v>1.2000000000000002</v>
      </c>
      <c r="E3474" s="9">
        <f t="shared" ca="1" si="288"/>
        <v>1</v>
      </c>
      <c r="F3474" s="9">
        <f t="shared" ca="1" si="286"/>
        <v>3</v>
      </c>
      <c r="G3474" s="9">
        <f t="shared" ca="1" si="289"/>
        <v>13</v>
      </c>
      <c r="H3474" s="9">
        <f t="shared" ca="1" si="290"/>
        <v>4</v>
      </c>
      <c r="I3474" s="9">
        <f ca="1">RAND()*(Packaging[[#This Row],[Ordering cost]]+Packaging[[#This Row],[Holding cost]])+0.2</f>
        <v>1.358208109488886</v>
      </c>
      <c r="J3474" s="9">
        <f ca="1">SUM(Packaging[[#This Row],[Purchase Cost]:[Taxes]])</f>
        <v>47.558208109488888</v>
      </c>
      <c r="K3474" s="9" t="str">
        <f>TEXT(Packaging[[#This Row],[Deliverydate_C]],"mmm")</f>
        <v>Jan</v>
      </c>
      <c r="L3474" s="9"/>
      <c r="M3474" s="9" t="s">
        <v>220</v>
      </c>
    </row>
    <row r="3475" spans="3:13" x14ac:dyDescent="0.25">
      <c r="C3475" s="9">
        <f t="shared" ca="1" si="287"/>
        <v>24</v>
      </c>
      <c r="D3475" s="9" cm="1">
        <f t="array" aca="1" ref="D3475" ca="1">_xlfn.ANCHORARRAY(C3475)*0.05</f>
        <v>1.2000000000000002</v>
      </c>
      <c r="E3475" s="9">
        <f t="shared" ca="1" si="288"/>
        <v>1</v>
      </c>
      <c r="F3475" s="9">
        <f t="shared" ca="1" si="286"/>
        <v>3</v>
      </c>
      <c r="G3475" s="9">
        <f t="shared" ca="1" si="289"/>
        <v>12</v>
      </c>
      <c r="H3475" s="9">
        <f t="shared" ca="1" si="290"/>
        <v>5</v>
      </c>
      <c r="I3475" s="9">
        <f ca="1">RAND()*(Packaging[[#This Row],[Ordering cost]]+Packaging[[#This Row],[Holding cost]])+0.2</f>
        <v>2.2987305177699127</v>
      </c>
      <c r="J3475" s="9">
        <f ca="1">SUM(Packaging[[#This Row],[Purchase Cost]:[Taxes]])</f>
        <v>48.498730517769914</v>
      </c>
      <c r="K3475" s="9" t="str">
        <f>TEXT(Packaging[[#This Row],[Deliverydate_C]],"mmm")</f>
        <v>Jan</v>
      </c>
      <c r="L3475" s="9"/>
      <c r="M3475" s="9" t="s">
        <v>220</v>
      </c>
    </row>
    <row r="3476" spans="3:13" x14ac:dyDescent="0.25">
      <c r="C3476" s="9">
        <f t="shared" ca="1" si="287"/>
        <v>22</v>
      </c>
      <c r="D3476" s="9" cm="1">
        <f t="array" aca="1" ref="D3476" ca="1">_xlfn.ANCHORARRAY(C3476)*0.05</f>
        <v>1.1000000000000001</v>
      </c>
      <c r="E3476" s="9">
        <f t="shared" ca="1" si="288"/>
        <v>1</v>
      </c>
      <c r="F3476" s="9">
        <f t="shared" ca="1" si="286"/>
        <v>4</v>
      </c>
      <c r="G3476" s="9">
        <f t="shared" ca="1" si="289"/>
        <v>13</v>
      </c>
      <c r="H3476" s="9">
        <f t="shared" ca="1" si="290"/>
        <v>3</v>
      </c>
      <c r="I3476" s="9">
        <f ca="1">RAND()*(Packaging[[#This Row],[Ordering cost]]+Packaging[[#This Row],[Holding cost]])+0.2</f>
        <v>0.87687438714195132</v>
      </c>
      <c r="J3476" s="9">
        <f ca="1">SUM(Packaging[[#This Row],[Purchase Cost]:[Taxes]])</f>
        <v>44.976874387141955</v>
      </c>
      <c r="K3476" s="9" t="str">
        <f>TEXT(Packaging[[#This Row],[Deliverydate_C]],"mmm")</f>
        <v>Jan</v>
      </c>
      <c r="L3476" s="9"/>
      <c r="M3476" s="9" t="s">
        <v>220</v>
      </c>
    </row>
    <row r="3477" spans="3:13" x14ac:dyDescent="0.25">
      <c r="C3477" s="9">
        <f t="shared" ca="1" si="287"/>
        <v>23</v>
      </c>
      <c r="D3477" s="9" cm="1">
        <f t="array" aca="1" ref="D3477" ca="1">_xlfn.ANCHORARRAY(C3477)*0.05</f>
        <v>1.1500000000000001</v>
      </c>
      <c r="E3477" s="9">
        <f t="shared" ca="1" si="288"/>
        <v>2</v>
      </c>
      <c r="F3477" s="9">
        <f t="shared" ca="1" si="286"/>
        <v>3</v>
      </c>
      <c r="G3477" s="9">
        <f t="shared" ca="1" si="289"/>
        <v>12</v>
      </c>
      <c r="H3477" s="9">
        <f t="shared" ca="1" si="290"/>
        <v>4</v>
      </c>
      <c r="I3477" s="9">
        <f ca="1">RAND()*(Packaging[[#This Row],[Ordering cost]]+Packaging[[#This Row],[Holding cost]])+0.2</f>
        <v>2.2854823705182157</v>
      </c>
      <c r="J3477" s="9">
        <f ca="1">SUM(Packaging[[#This Row],[Purchase Cost]:[Taxes]])</f>
        <v>47.435482370518216</v>
      </c>
      <c r="K3477" s="9" t="str">
        <f>TEXT(Packaging[[#This Row],[Deliverydate_C]],"mmm")</f>
        <v>Jan</v>
      </c>
      <c r="L3477" s="9"/>
      <c r="M3477" s="9" t="s">
        <v>220</v>
      </c>
    </row>
    <row r="3478" spans="3:13" x14ac:dyDescent="0.25">
      <c r="C3478" s="9">
        <f t="shared" ca="1" si="287"/>
        <v>20</v>
      </c>
      <c r="D3478" s="9" cm="1">
        <f t="array" aca="1" ref="D3478" ca="1">_xlfn.ANCHORARRAY(C3478)*0.05</f>
        <v>1</v>
      </c>
      <c r="E3478" s="9">
        <f t="shared" ca="1" si="288"/>
        <v>1</v>
      </c>
      <c r="F3478" s="9">
        <f t="shared" ca="1" si="286"/>
        <v>3</v>
      </c>
      <c r="G3478" s="9">
        <f t="shared" ca="1" si="289"/>
        <v>11</v>
      </c>
      <c r="H3478" s="9">
        <f t="shared" ca="1" si="290"/>
        <v>3</v>
      </c>
      <c r="I3478" s="9">
        <f ca="1">RAND()*(Packaging[[#This Row],[Ordering cost]]+Packaging[[#This Row],[Holding cost]])+0.2</f>
        <v>0.7915444282444033</v>
      </c>
      <c r="J3478" s="9">
        <f ca="1">SUM(Packaging[[#This Row],[Purchase Cost]:[Taxes]])</f>
        <v>39.7915444282444</v>
      </c>
      <c r="K3478" s="9" t="str">
        <f>TEXT(Packaging[[#This Row],[Deliverydate_C]],"mmm")</f>
        <v>Jan</v>
      </c>
      <c r="L3478" s="9"/>
      <c r="M3478" s="9" t="s">
        <v>220</v>
      </c>
    </row>
    <row r="3479" spans="3:13" x14ac:dyDescent="0.25">
      <c r="C3479" s="9">
        <f t="shared" ca="1" si="287"/>
        <v>26</v>
      </c>
      <c r="D3479" s="9" cm="1">
        <f t="array" aca="1" ref="D3479" ca="1">_xlfn.ANCHORARRAY(C3479)*0.05</f>
        <v>1.3</v>
      </c>
      <c r="E3479" s="9">
        <f t="shared" ca="1" si="288"/>
        <v>1</v>
      </c>
      <c r="F3479" s="9">
        <f t="shared" ca="1" si="286"/>
        <v>3</v>
      </c>
      <c r="G3479" s="9">
        <f t="shared" ca="1" si="289"/>
        <v>13</v>
      </c>
      <c r="H3479" s="9">
        <f t="shared" ca="1" si="290"/>
        <v>3</v>
      </c>
      <c r="I3479" s="9">
        <f ca="1">RAND()*(Packaging[[#This Row],[Ordering cost]]+Packaging[[#This Row],[Holding cost]])+0.2</f>
        <v>0.6287830773407872</v>
      </c>
      <c r="J3479" s="9">
        <f ca="1">SUM(Packaging[[#This Row],[Purchase Cost]:[Taxes]])</f>
        <v>47.928783077340782</v>
      </c>
      <c r="K3479" s="9" t="str">
        <f>TEXT(Packaging[[#This Row],[Deliverydate_C]],"mmm")</f>
        <v>Jan</v>
      </c>
      <c r="L3479" s="9"/>
      <c r="M3479" s="9" t="s">
        <v>220</v>
      </c>
    </row>
    <row r="3480" spans="3:13" x14ac:dyDescent="0.25">
      <c r="C3480" s="9">
        <f t="shared" ca="1" si="287"/>
        <v>21</v>
      </c>
      <c r="D3480" s="9" cm="1">
        <f t="array" aca="1" ref="D3480" ca="1">_xlfn.ANCHORARRAY(C3480)*0.05</f>
        <v>1.05</v>
      </c>
      <c r="E3480" s="9">
        <f t="shared" ca="1" si="288"/>
        <v>2</v>
      </c>
      <c r="F3480" s="9">
        <f t="shared" ca="1" si="286"/>
        <v>3</v>
      </c>
      <c r="G3480" s="9">
        <f t="shared" ca="1" si="289"/>
        <v>12</v>
      </c>
      <c r="H3480" s="9">
        <f t="shared" ca="1" si="290"/>
        <v>2</v>
      </c>
      <c r="I3480" s="9">
        <f ca="1">RAND()*(Packaging[[#This Row],[Ordering cost]]+Packaging[[#This Row],[Holding cost]])+0.2</f>
        <v>2.6756825690113732</v>
      </c>
      <c r="J3480" s="9">
        <f ca="1">SUM(Packaging[[#This Row],[Purchase Cost]:[Taxes]])</f>
        <v>43.725682569011369</v>
      </c>
      <c r="K3480" s="9" t="str">
        <f>TEXT(Packaging[[#This Row],[Deliverydate_C]],"mmm")</f>
        <v>Jan</v>
      </c>
      <c r="L3480" s="9"/>
      <c r="M3480" s="9" t="s">
        <v>220</v>
      </c>
    </row>
    <row r="3481" spans="3:13" x14ac:dyDescent="0.25">
      <c r="C3481" s="9">
        <f t="shared" ca="1" si="287"/>
        <v>23</v>
      </c>
      <c r="D3481" s="9" cm="1">
        <f t="array" aca="1" ref="D3481" ca="1">_xlfn.ANCHORARRAY(C3481)*0.05</f>
        <v>1.1500000000000001</v>
      </c>
      <c r="E3481" s="9">
        <f t="shared" ca="1" si="288"/>
        <v>1</v>
      </c>
      <c r="F3481" s="9">
        <f t="shared" ca="1" si="286"/>
        <v>3</v>
      </c>
      <c r="G3481" s="9">
        <f t="shared" ca="1" si="289"/>
        <v>13</v>
      </c>
      <c r="H3481" s="9">
        <f t="shared" ca="1" si="290"/>
        <v>3</v>
      </c>
      <c r="I3481" s="9">
        <f ca="1">RAND()*(Packaging[[#This Row],[Ordering cost]]+Packaging[[#This Row],[Holding cost]])+0.2</f>
        <v>1.3433906334512149</v>
      </c>
      <c r="J3481" s="9">
        <f ca="1">SUM(Packaging[[#This Row],[Purchase Cost]:[Taxes]])</f>
        <v>45.493390633451213</v>
      </c>
      <c r="K3481" s="9" t="str">
        <f>TEXT(Packaging[[#This Row],[Deliverydate_C]],"mmm")</f>
        <v>Jan</v>
      </c>
      <c r="L3481" s="9"/>
      <c r="M3481" s="9" t="s">
        <v>220</v>
      </c>
    </row>
    <row r="3482" spans="3:13" x14ac:dyDescent="0.25">
      <c r="C3482" s="9">
        <f t="shared" ca="1" si="287"/>
        <v>24</v>
      </c>
      <c r="D3482" s="9" cm="1">
        <f t="array" aca="1" ref="D3482" ca="1">_xlfn.ANCHORARRAY(C3482)*0.05</f>
        <v>1.2000000000000002</v>
      </c>
      <c r="E3482" s="9">
        <f t="shared" ca="1" si="288"/>
        <v>1</v>
      </c>
      <c r="F3482" s="9">
        <f t="shared" ca="1" si="286"/>
        <v>3</v>
      </c>
      <c r="G3482" s="9">
        <f t="shared" ca="1" si="289"/>
        <v>11</v>
      </c>
      <c r="H3482" s="9">
        <f t="shared" ca="1" si="290"/>
        <v>4</v>
      </c>
      <c r="I3482" s="9">
        <f ca="1">RAND()*(Packaging[[#This Row],[Ordering cost]]+Packaging[[#This Row],[Holding cost]])+0.2</f>
        <v>0.71252009419138362</v>
      </c>
      <c r="J3482" s="9">
        <f ca="1">SUM(Packaging[[#This Row],[Purchase Cost]:[Taxes]])</f>
        <v>44.912520094191386</v>
      </c>
      <c r="K3482" s="9" t="str">
        <f>TEXT(Packaging[[#This Row],[Deliverydate_C]],"mmm")</f>
        <v>Jan</v>
      </c>
      <c r="L3482" s="9"/>
      <c r="M3482" s="9" t="s">
        <v>219</v>
      </c>
    </row>
    <row r="3483" spans="3:13" x14ac:dyDescent="0.25">
      <c r="C3483" s="9">
        <f t="shared" ca="1" si="287"/>
        <v>29</v>
      </c>
      <c r="D3483" s="9" cm="1">
        <f t="array" aca="1" ref="D3483" ca="1">_xlfn.ANCHORARRAY(C3483)*0.05</f>
        <v>1.4500000000000002</v>
      </c>
      <c r="E3483" s="9">
        <f t="shared" ca="1" si="288"/>
        <v>2</v>
      </c>
      <c r="F3483" s="9">
        <f t="shared" ca="1" si="286"/>
        <v>3</v>
      </c>
      <c r="G3483" s="9">
        <f t="shared" ca="1" si="289"/>
        <v>15</v>
      </c>
      <c r="H3483" s="9">
        <f t="shared" ca="1" si="290"/>
        <v>3</v>
      </c>
      <c r="I3483" s="9">
        <f ca="1">RAND()*(Packaging[[#This Row],[Ordering cost]]+Packaging[[#This Row],[Holding cost]])+0.2</f>
        <v>2.1778969781146795</v>
      </c>
      <c r="J3483" s="9">
        <f ca="1">SUM(Packaging[[#This Row],[Purchase Cost]:[Taxes]])</f>
        <v>55.627896978114684</v>
      </c>
      <c r="K3483" s="9" t="str">
        <f>TEXT(Packaging[[#This Row],[Deliverydate_C]],"mmm")</f>
        <v>Jan</v>
      </c>
      <c r="L3483" s="9"/>
      <c r="M3483" s="9" t="s">
        <v>219</v>
      </c>
    </row>
    <row r="3484" spans="3:13" x14ac:dyDescent="0.25">
      <c r="C3484" s="9">
        <f t="shared" ca="1" si="287"/>
        <v>26</v>
      </c>
      <c r="D3484" s="9" cm="1">
        <f t="array" aca="1" ref="D3484" ca="1">_xlfn.ANCHORARRAY(C3484)*0.05</f>
        <v>1.3</v>
      </c>
      <c r="E3484" s="9">
        <f t="shared" ca="1" si="288"/>
        <v>2</v>
      </c>
      <c r="F3484" s="9">
        <f t="shared" ca="1" si="286"/>
        <v>4</v>
      </c>
      <c r="G3484" s="9">
        <f t="shared" ca="1" si="289"/>
        <v>13</v>
      </c>
      <c r="H3484" s="9">
        <f t="shared" ca="1" si="290"/>
        <v>4</v>
      </c>
      <c r="I3484" s="9">
        <f ca="1">RAND()*(Packaging[[#This Row],[Ordering cost]]+Packaging[[#This Row],[Holding cost]])+0.2</f>
        <v>3.3395823278837558</v>
      </c>
      <c r="J3484" s="9">
        <f ca="1">SUM(Packaging[[#This Row],[Purchase Cost]:[Taxes]])</f>
        <v>53.639582327883751</v>
      </c>
      <c r="K3484" s="9" t="str">
        <f>TEXT(Packaging[[#This Row],[Deliverydate_C]],"mmm")</f>
        <v>Jan</v>
      </c>
      <c r="L3484" s="9"/>
      <c r="M3484" s="9" t="s">
        <v>220</v>
      </c>
    </row>
    <row r="3485" spans="3:13" x14ac:dyDescent="0.25">
      <c r="C3485" s="9">
        <f t="shared" ca="1" si="287"/>
        <v>21</v>
      </c>
      <c r="D3485" s="9" cm="1">
        <f t="array" aca="1" ref="D3485" ca="1">_xlfn.ANCHORARRAY(C3485)*0.05</f>
        <v>1.05</v>
      </c>
      <c r="E3485" s="9">
        <f t="shared" ca="1" si="288"/>
        <v>2</v>
      </c>
      <c r="F3485" s="9">
        <f t="shared" ca="1" si="286"/>
        <v>3</v>
      </c>
      <c r="G3485" s="9">
        <f t="shared" ca="1" si="289"/>
        <v>15</v>
      </c>
      <c r="H3485" s="9">
        <f t="shared" ca="1" si="290"/>
        <v>4</v>
      </c>
      <c r="I3485" s="9">
        <f ca="1">RAND()*(Packaging[[#This Row],[Ordering cost]]+Packaging[[#This Row],[Holding cost]])+0.2</f>
        <v>2.3696910502798283</v>
      </c>
      <c r="J3485" s="9">
        <f ca="1">SUM(Packaging[[#This Row],[Purchase Cost]:[Taxes]])</f>
        <v>48.419691050279823</v>
      </c>
      <c r="K3485" s="9" t="str">
        <f>TEXT(Packaging[[#This Row],[Deliverydate_C]],"mmm")</f>
        <v>Jan</v>
      </c>
      <c r="L3485" s="9"/>
      <c r="M3485" s="9" t="s">
        <v>221</v>
      </c>
    </row>
    <row r="3486" spans="3:13" x14ac:dyDescent="0.25">
      <c r="C3486" s="9">
        <f t="shared" ca="1" si="287"/>
        <v>20</v>
      </c>
      <c r="D3486" s="9" cm="1">
        <f t="array" aca="1" ref="D3486" ca="1">_xlfn.ANCHORARRAY(C3486)*0.05</f>
        <v>1</v>
      </c>
      <c r="E3486" s="9">
        <f t="shared" ca="1" si="288"/>
        <v>1</v>
      </c>
      <c r="F3486" s="9">
        <f t="shared" ca="1" si="286"/>
        <v>3</v>
      </c>
      <c r="G3486" s="9">
        <f t="shared" ca="1" si="289"/>
        <v>11</v>
      </c>
      <c r="H3486" s="9">
        <f t="shared" ca="1" si="290"/>
        <v>2</v>
      </c>
      <c r="I3486" s="9">
        <f ca="1">RAND()*(Packaging[[#This Row],[Ordering cost]]+Packaging[[#This Row],[Holding cost]])+0.2</f>
        <v>1.1532951878140834</v>
      </c>
      <c r="J3486" s="9">
        <f ca="1">SUM(Packaging[[#This Row],[Purchase Cost]:[Taxes]])</f>
        <v>39.153295187814081</v>
      </c>
      <c r="K3486" s="9" t="str">
        <f>TEXT(Packaging[[#This Row],[Deliverydate_C]],"mmm")</f>
        <v>Jan</v>
      </c>
      <c r="L3486" s="9"/>
      <c r="M3486" s="9" t="s">
        <v>219</v>
      </c>
    </row>
    <row r="3487" spans="3:13" x14ac:dyDescent="0.25">
      <c r="C3487" s="9">
        <f t="shared" ca="1" si="287"/>
        <v>28</v>
      </c>
      <c r="D3487" s="9" cm="1">
        <f t="array" aca="1" ref="D3487" ca="1">_xlfn.ANCHORARRAY(C3487)*0.05</f>
        <v>1.4000000000000001</v>
      </c>
      <c r="E3487" s="9">
        <f t="shared" ca="1" si="288"/>
        <v>1</v>
      </c>
      <c r="F3487" s="9">
        <f t="shared" ca="1" si="286"/>
        <v>4</v>
      </c>
      <c r="G3487" s="9">
        <f t="shared" ca="1" si="289"/>
        <v>11</v>
      </c>
      <c r="H3487" s="9">
        <f t="shared" ca="1" si="290"/>
        <v>2</v>
      </c>
      <c r="I3487" s="9">
        <f ca="1">RAND()*(Packaging[[#This Row],[Ordering cost]]+Packaging[[#This Row],[Holding cost]])+0.2</f>
        <v>2.0688224968745725</v>
      </c>
      <c r="J3487" s="9">
        <f ca="1">SUM(Packaging[[#This Row],[Purchase Cost]:[Taxes]])</f>
        <v>49.468822496874573</v>
      </c>
      <c r="K3487" s="9" t="str">
        <f>TEXT(Packaging[[#This Row],[Deliverydate_C]],"mmm")</f>
        <v>Jan</v>
      </c>
      <c r="L3487" s="9"/>
      <c r="M3487" s="9" t="s">
        <v>220</v>
      </c>
    </row>
    <row r="3488" spans="3:13" x14ac:dyDescent="0.25">
      <c r="C3488" s="9">
        <f t="shared" ca="1" si="287"/>
        <v>24</v>
      </c>
      <c r="D3488" s="9" cm="1">
        <f t="array" aca="1" ref="D3488" ca="1">_xlfn.ANCHORARRAY(C3488)*0.05</f>
        <v>1.2000000000000002</v>
      </c>
      <c r="E3488" s="9">
        <f t="shared" ca="1" si="288"/>
        <v>1</v>
      </c>
      <c r="F3488" s="9">
        <f t="shared" ca="1" si="286"/>
        <v>3</v>
      </c>
      <c r="G3488" s="9">
        <f t="shared" ca="1" si="289"/>
        <v>12</v>
      </c>
      <c r="H3488" s="9">
        <f t="shared" ca="1" si="290"/>
        <v>2</v>
      </c>
      <c r="I3488" s="9">
        <f ca="1">RAND()*(Packaging[[#This Row],[Ordering cost]]+Packaging[[#This Row],[Holding cost]])+0.2</f>
        <v>0.85189288216750048</v>
      </c>
      <c r="J3488" s="9">
        <f ca="1">SUM(Packaging[[#This Row],[Purchase Cost]:[Taxes]])</f>
        <v>44.0518928821675</v>
      </c>
      <c r="K3488" s="9" t="str">
        <f>TEXT(Packaging[[#This Row],[Deliverydate_C]],"mmm")</f>
        <v>Jan</v>
      </c>
      <c r="L3488" s="9"/>
      <c r="M3488" s="9" t="s">
        <v>220</v>
      </c>
    </row>
    <row r="3489" spans="3:13" x14ac:dyDescent="0.25">
      <c r="C3489" s="9">
        <f t="shared" ca="1" si="287"/>
        <v>27</v>
      </c>
      <c r="D3489" s="9" cm="1">
        <f t="array" aca="1" ref="D3489" ca="1">_xlfn.ANCHORARRAY(C3489)*0.05</f>
        <v>1.35</v>
      </c>
      <c r="E3489" s="9">
        <f t="shared" ca="1" si="288"/>
        <v>2</v>
      </c>
      <c r="F3489" s="9">
        <f t="shared" ca="1" si="286"/>
        <v>4</v>
      </c>
      <c r="G3489" s="9">
        <f t="shared" ca="1" si="289"/>
        <v>14</v>
      </c>
      <c r="H3489" s="9">
        <f t="shared" ca="1" si="290"/>
        <v>5</v>
      </c>
      <c r="I3489" s="9">
        <f ca="1">RAND()*(Packaging[[#This Row],[Ordering cost]]+Packaging[[#This Row],[Holding cost]])+0.2</f>
        <v>3.3544681157040981</v>
      </c>
      <c r="J3489" s="9">
        <f ca="1">SUM(Packaging[[#This Row],[Purchase Cost]:[Taxes]])</f>
        <v>56.704468115704103</v>
      </c>
      <c r="K3489" s="9" t="str">
        <f>TEXT(Packaging[[#This Row],[Deliverydate_C]],"mmm")</f>
        <v>Jan</v>
      </c>
      <c r="L3489" s="9"/>
      <c r="M3489" s="9" t="s">
        <v>219</v>
      </c>
    </row>
    <row r="3490" spans="3:13" x14ac:dyDescent="0.25">
      <c r="C3490" s="9">
        <f t="shared" ca="1" si="287"/>
        <v>28</v>
      </c>
      <c r="D3490" s="9" cm="1">
        <f t="array" aca="1" ref="D3490" ca="1">_xlfn.ANCHORARRAY(C3490)*0.05</f>
        <v>1.4000000000000001</v>
      </c>
      <c r="E3490" s="9">
        <f t="shared" ca="1" si="288"/>
        <v>2</v>
      </c>
      <c r="F3490" s="9">
        <f t="shared" ca="1" si="286"/>
        <v>4</v>
      </c>
      <c r="G3490" s="9">
        <f t="shared" ca="1" si="289"/>
        <v>15</v>
      </c>
      <c r="H3490" s="9">
        <f t="shared" ca="1" si="290"/>
        <v>3</v>
      </c>
      <c r="I3490" s="9">
        <f ca="1">RAND()*(Packaging[[#This Row],[Ordering cost]]+Packaging[[#This Row],[Holding cost]])+0.2</f>
        <v>3.553144340128831</v>
      </c>
      <c r="J3490" s="9">
        <f ca="1">SUM(Packaging[[#This Row],[Purchase Cost]:[Taxes]])</f>
        <v>56.95314434012883</v>
      </c>
      <c r="K3490" s="9" t="str">
        <f>TEXT(Packaging[[#This Row],[Deliverydate_C]],"mmm")</f>
        <v>Jan</v>
      </c>
      <c r="L3490" s="9"/>
      <c r="M3490" s="9" t="s">
        <v>219</v>
      </c>
    </row>
    <row r="3491" spans="3:13" x14ac:dyDescent="0.25">
      <c r="C3491" s="9">
        <f t="shared" ca="1" si="287"/>
        <v>21</v>
      </c>
      <c r="D3491" s="9" cm="1">
        <f t="array" aca="1" ref="D3491" ca="1">_xlfn.ANCHORARRAY(C3491)*0.05</f>
        <v>1.05</v>
      </c>
      <c r="E3491" s="9">
        <f t="shared" ca="1" si="288"/>
        <v>2</v>
      </c>
      <c r="F3491" s="9">
        <f t="shared" ca="1" si="286"/>
        <v>4</v>
      </c>
      <c r="G3491" s="9">
        <f t="shared" ca="1" si="289"/>
        <v>10</v>
      </c>
      <c r="H3491" s="9">
        <f t="shared" ca="1" si="290"/>
        <v>2</v>
      </c>
      <c r="I3491" s="9">
        <f ca="1">RAND()*(Packaging[[#This Row],[Ordering cost]]+Packaging[[#This Row],[Holding cost]])+0.2</f>
        <v>1.4519789685059352</v>
      </c>
      <c r="J3491" s="9">
        <f ca="1">SUM(Packaging[[#This Row],[Purchase Cost]:[Taxes]])</f>
        <v>41.501978968505931</v>
      </c>
      <c r="K3491" s="9" t="str">
        <f>TEXT(Packaging[[#This Row],[Deliverydate_C]],"mmm")</f>
        <v>Jan</v>
      </c>
      <c r="L3491" s="9"/>
      <c r="M3491" s="9" t="s">
        <v>221</v>
      </c>
    </row>
    <row r="3492" spans="3:13" x14ac:dyDescent="0.25">
      <c r="C3492" s="9">
        <f t="shared" ca="1" si="287"/>
        <v>28</v>
      </c>
      <c r="D3492" s="9" cm="1">
        <f t="array" aca="1" ref="D3492" ca="1">_xlfn.ANCHORARRAY(C3492)*0.05</f>
        <v>1.4000000000000001</v>
      </c>
      <c r="E3492" s="9">
        <f t="shared" ca="1" si="288"/>
        <v>2</v>
      </c>
      <c r="F3492" s="9">
        <f t="shared" ca="1" si="286"/>
        <v>3</v>
      </c>
      <c r="G3492" s="9">
        <f t="shared" ca="1" si="289"/>
        <v>10</v>
      </c>
      <c r="H3492" s="9">
        <f t="shared" ca="1" si="290"/>
        <v>2</v>
      </c>
      <c r="I3492" s="9">
        <f ca="1">RAND()*(Packaging[[#This Row],[Ordering cost]]+Packaging[[#This Row],[Holding cost]])+0.2</f>
        <v>2.3352204412090036</v>
      </c>
      <c r="J3492" s="9">
        <f ca="1">SUM(Packaging[[#This Row],[Purchase Cost]:[Taxes]])</f>
        <v>48.735220441209002</v>
      </c>
      <c r="K3492" s="9" t="str">
        <f>TEXT(Packaging[[#This Row],[Deliverydate_C]],"mmm")</f>
        <v>Jan</v>
      </c>
      <c r="L3492" s="9"/>
      <c r="M3492" s="9" t="s">
        <v>220</v>
      </c>
    </row>
    <row r="3493" spans="3:13" x14ac:dyDescent="0.25">
      <c r="C3493" s="9">
        <f t="shared" ca="1" si="287"/>
        <v>24</v>
      </c>
      <c r="D3493" s="9" cm="1">
        <f t="array" aca="1" ref="D3493" ca="1">_xlfn.ANCHORARRAY(C3493)*0.05</f>
        <v>1.2000000000000002</v>
      </c>
      <c r="E3493" s="9">
        <f t="shared" ca="1" si="288"/>
        <v>2</v>
      </c>
      <c r="F3493" s="9">
        <f t="shared" ca="1" si="286"/>
        <v>4</v>
      </c>
      <c r="G3493" s="9">
        <f t="shared" ca="1" si="289"/>
        <v>11</v>
      </c>
      <c r="H3493" s="9">
        <f t="shared" ca="1" si="290"/>
        <v>3</v>
      </c>
      <c r="I3493" s="9">
        <f ca="1">RAND()*(Packaging[[#This Row],[Ordering cost]]+Packaging[[#This Row],[Holding cost]])+0.2</f>
        <v>0.89258809294054919</v>
      </c>
      <c r="J3493" s="9">
        <f ca="1">SUM(Packaging[[#This Row],[Purchase Cost]:[Taxes]])</f>
        <v>46.092588092940552</v>
      </c>
      <c r="K3493" s="9" t="str">
        <f>TEXT(Packaging[[#This Row],[Deliverydate_C]],"mmm")</f>
        <v>Jan</v>
      </c>
      <c r="L3493" s="9"/>
      <c r="M3493" s="9" t="s">
        <v>220</v>
      </c>
    </row>
    <row r="3494" spans="3:13" x14ac:dyDescent="0.25">
      <c r="C3494" s="9">
        <f t="shared" ca="1" si="287"/>
        <v>23</v>
      </c>
      <c r="D3494" s="9" cm="1">
        <f t="array" aca="1" ref="D3494" ca="1">_xlfn.ANCHORARRAY(C3494)*0.05</f>
        <v>1.1500000000000001</v>
      </c>
      <c r="E3494" s="9">
        <f t="shared" ca="1" si="288"/>
        <v>2</v>
      </c>
      <c r="F3494" s="9">
        <f t="shared" ca="1" si="286"/>
        <v>3</v>
      </c>
      <c r="G3494" s="9">
        <f t="shared" ca="1" si="289"/>
        <v>15</v>
      </c>
      <c r="H3494" s="9">
        <f t="shared" ca="1" si="290"/>
        <v>4</v>
      </c>
      <c r="I3494" s="9">
        <f ca="1">RAND()*(Packaging[[#This Row],[Ordering cost]]+Packaging[[#This Row],[Holding cost]])+0.2</f>
        <v>2.0620936801364831</v>
      </c>
      <c r="J3494" s="9">
        <f ca="1">SUM(Packaging[[#This Row],[Purchase Cost]:[Taxes]])</f>
        <v>50.212093680136483</v>
      </c>
      <c r="K3494" s="9" t="str">
        <f>TEXT(Packaging[[#This Row],[Deliverydate_C]],"mmm")</f>
        <v>Jan</v>
      </c>
      <c r="L3494" s="9"/>
      <c r="M3494" s="9" t="s">
        <v>220</v>
      </c>
    </row>
    <row r="3495" spans="3:13" x14ac:dyDescent="0.25">
      <c r="C3495" s="9">
        <f t="shared" ca="1" si="287"/>
        <v>20</v>
      </c>
      <c r="D3495" s="9" cm="1">
        <f t="array" aca="1" ref="D3495" ca="1">_xlfn.ANCHORARRAY(C3495)*0.05</f>
        <v>1</v>
      </c>
      <c r="E3495" s="9">
        <f t="shared" ca="1" si="288"/>
        <v>2</v>
      </c>
      <c r="F3495" s="9">
        <f t="shared" ca="1" si="286"/>
        <v>3</v>
      </c>
      <c r="G3495" s="9">
        <f t="shared" ca="1" si="289"/>
        <v>12</v>
      </c>
      <c r="H3495" s="9">
        <f t="shared" ca="1" si="290"/>
        <v>5</v>
      </c>
      <c r="I3495" s="9">
        <f ca="1">RAND()*(Packaging[[#This Row],[Ordering cost]]+Packaging[[#This Row],[Holding cost]])+0.2</f>
        <v>0.86993680123589812</v>
      </c>
      <c r="J3495" s="9">
        <f ca="1">SUM(Packaging[[#This Row],[Purchase Cost]:[Taxes]])</f>
        <v>43.869936801235895</v>
      </c>
      <c r="K3495" s="9" t="str">
        <f>TEXT(Packaging[[#This Row],[Deliverydate_C]],"mmm")</f>
        <v>Jan</v>
      </c>
      <c r="L3495" s="9"/>
      <c r="M3495" s="9" t="s">
        <v>221</v>
      </c>
    </row>
    <row r="3496" spans="3:13" x14ac:dyDescent="0.25">
      <c r="C3496" s="9">
        <f t="shared" ca="1" si="287"/>
        <v>24</v>
      </c>
      <c r="D3496" s="9" cm="1">
        <f t="array" aca="1" ref="D3496" ca="1">_xlfn.ANCHORARRAY(C3496)*0.05</f>
        <v>1.2000000000000002</v>
      </c>
      <c r="E3496" s="9">
        <f t="shared" ca="1" si="288"/>
        <v>2</v>
      </c>
      <c r="F3496" s="9">
        <f t="shared" ca="1" si="286"/>
        <v>4</v>
      </c>
      <c r="G3496" s="9">
        <f t="shared" ca="1" si="289"/>
        <v>14</v>
      </c>
      <c r="H3496" s="9">
        <f t="shared" ca="1" si="290"/>
        <v>4</v>
      </c>
      <c r="I3496" s="9">
        <f ca="1">RAND()*(Packaging[[#This Row],[Ordering cost]]+Packaging[[#This Row],[Holding cost]])+0.2</f>
        <v>2.4975734939784164</v>
      </c>
      <c r="J3496" s="9">
        <f ca="1">SUM(Packaging[[#This Row],[Purchase Cost]:[Taxes]])</f>
        <v>51.697573493978418</v>
      </c>
      <c r="K3496" s="9" t="str">
        <f>TEXT(Packaging[[#This Row],[Deliverydate_C]],"mmm")</f>
        <v>Jan</v>
      </c>
      <c r="L3496" s="9"/>
      <c r="M3496" s="9" t="s">
        <v>220</v>
      </c>
    </row>
    <row r="3497" spans="3:13" x14ac:dyDescent="0.25">
      <c r="C3497" s="9">
        <f t="shared" ca="1" si="287"/>
        <v>30</v>
      </c>
      <c r="D3497" s="9" cm="1">
        <f t="array" aca="1" ref="D3497" ca="1">_xlfn.ANCHORARRAY(C3497)*0.05</f>
        <v>1.5</v>
      </c>
      <c r="E3497" s="9">
        <f t="shared" ca="1" si="288"/>
        <v>1</v>
      </c>
      <c r="F3497" s="9">
        <f t="shared" ca="1" si="286"/>
        <v>4</v>
      </c>
      <c r="G3497" s="9">
        <f t="shared" ca="1" si="289"/>
        <v>13</v>
      </c>
      <c r="H3497" s="9">
        <f t="shared" ca="1" si="290"/>
        <v>2</v>
      </c>
      <c r="I3497" s="9">
        <f ca="1">RAND()*(Packaging[[#This Row],[Ordering cost]]+Packaging[[#This Row],[Holding cost]])+0.2</f>
        <v>2.6576662704012692</v>
      </c>
      <c r="J3497" s="9">
        <f ca="1">SUM(Packaging[[#This Row],[Purchase Cost]:[Taxes]])</f>
        <v>54.157666270401272</v>
      </c>
      <c r="K3497" s="9" t="str">
        <f>TEXT(Packaging[[#This Row],[Deliverydate_C]],"mmm")</f>
        <v>Jan</v>
      </c>
      <c r="L3497" s="9"/>
      <c r="M3497" s="9" t="s">
        <v>220</v>
      </c>
    </row>
    <row r="3498" spans="3:13" x14ac:dyDescent="0.25">
      <c r="C3498" s="9">
        <f t="shared" ca="1" si="287"/>
        <v>28</v>
      </c>
      <c r="D3498" s="9" cm="1">
        <f t="array" aca="1" ref="D3498" ca="1">_xlfn.ANCHORARRAY(C3498)*0.05</f>
        <v>1.4000000000000001</v>
      </c>
      <c r="E3498" s="9">
        <f t="shared" ca="1" si="288"/>
        <v>1</v>
      </c>
      <c r="F3498" s="9">
        <f t="shared" ca="1" si="286"/>
        <v>4</v>
      </c>
      <c r="G3498" s="9">
        <f t="shared" ca="1" si="289"/>
        <v>15</v>
      </c>
      <c r="H3498" s="9">
        <f t="shared" ca="1" si="290"/>
        <v>3</v>
      </c>
      <c r="I3498" s="9">
        <f ca="1">RAND()*(Packaging[[#This Row],[Ordering cost]]+Packaging[[#This Row],[Holding cost]])+0.2</f>
        <v>1.7570237808575813</v>
      </c>
      <c r="J3498" s="9">
        <f ca="1">SUM(Packaging[[#This Row],[Purchase Cost]:[Taxes]])</f>
        <v>54.157023780857578</v>
      </c>
      <c r="K3498" s="9" t="str">
        <f>TEXT(Packaging[[#This Row],[Deliverydate_C]],"mmm")</f>
        <v>Jan</v>
      </c>
      <c r="L3498" s="9"/>
      <c r="M3498" s="9" t="s">
        <v>220</v>
      </c>
    </row>
    <row r="3499" spans="3:13" x14ac:dyDescent="0.25">
      <c r="C3499" s="9">
        <f t="shared" ca="1" si="287"/>
        <v>24</v>
      </c>
      <c r="D3499" s="9" cm="1">
        <f t="array" aca="1" ref="D3499" ca="1">_xlfn.ANCHORARRAY(C3499)*0.05</f>
        <v>1.2000000000000002</v>
      </c>
      <c r="E3499" s="9">
        <f t="shared" ca="1" si="288"/>
        <v>2</v>
      </c>
      <c r="F3499" s="9">
        <f t="shared" ca="1" si="286"/>
        <v>4</v>
      </c>
      <c r="G3499" s="9">
        <f t="shared" ca="1" si="289"/>
        <v>13</v>
      </c>
      <c r="H3499" s="9">
        <f t="shared" ca="1" si="290"/>
        <v>3</v>
      </c>
      <c r="I3499" s="9">
        <f ca="1">RAND()*(Packaging[[#This Row],[Ordering cost]]+Packaging[[#This Row],[Holding cost]])+0.2</f>
        <v>0.3934834900365502</v>
      </c>
      <c r="J3499" s="9">
        <f ca="1">SUM(Packaging[[#This Row],[Purchase Cost]:[Taxes]])</f>
        <v>47.593483490036554</v>
      </c>
      <c r="K3499" s="9" t="str">
        <f>TEXT(Packaging[[#This Row],[Deliverydate_C]],"mmm")</f>
        <v>Jan</v>
      </c>
      <c r="L3499" s="9"/>
      <c r="M3499" s="9" t="s">
        <v>220</v>
      </c>
    </row>
    <row r="3500" spans="3:13" x14ac:dyDescent="0.25">
      <c r="C3500" s="9">
        <f t="shared" ca="1" si="287"/>
        <v>26</v>
      </c>
      <c r="D3500" s="9" cm="1">
        <f t="array" aca="1" ref="D3500" ca="1">_xlfn.ANCHORARRAY(C3500)*0.05</f>
        <v>1.3</v>
      </c>
      <c r="E3500" s="9">
        <f t="shared" ca="1" si="288"/>
        <v>2</v>
      </c>
      <c r="F3500" s="9">
        <f t="shared" ca="1" si="286"/>
        <v>3</v>
      </c>
      <c r="G3500" s="9">
        <f t="shared" ca="1" si="289"/>
        <v>15</v>
      </c>
      <c r="H3500" s="9">
        <f t="shared" ca="1" si="290"/>
        <v>4</v>
      </c>
      <c r="I3500" s="9">
        <f ca="1">RAND()*(Packaging[[#This Row],[Ordering cost]]+Packaging[[#This Row],[Holding cost]])+0.2</f>
        <v>2.4330007518358561</v>
      </c>
      <c r="J3500" s="9">
        <f ca="1">SUM(Packaging[[#This Row],[Purchase Cost]:[Taxes]])</f>
        <v>53.733000751835853</v>
      </c>
      <c r="K3500" s="9" t="str">
        <f>TEXT(Packaging[[#This Row],[Deliverydate_C]],"mmm")</f>
        <v>Jan</v>
      </c>
      <c r="L3500" s="9"/>
      <c r="M3500" s="9" t="s">
        <v>220</v>
      </c>
    </row>
    <row r="3501" spans="3:13" x14ac:dyDescent="0.25">
      <c r="C3501" s="9">
        <f t="shared" ca="1" si="287"/>
        <v>29</v>
      </c>
      <c r="D3501" s="9" cm="1">
        <f t="array" aca="1" ref="D3501" ca="1">_xlfn.ANCHORARRAY(C3501)*0.05</f>
        <v>1.4500000000000002</v>
      </c>
      <c r="E3501" s="9">
        <f t="shared" ca="1" si="288"/>
        <v>1</v>
      </c>
      <c r="F3501" s="9">
        <f t="shared" ca="1" si="286"/>
        <v>3</v>
      </c>
      <c r="G3501" s="9">
        <f t="shared" ca="1" si="289"/>
        <v>13</v>
      </c>
      <c r="H3501" s="9">
        <f t="shared" ca="1" si="290"/>
        <v>2</v>
      </c>
      <c r="I3501" s="9">
        <f ca="1">RAND()*(Packaging[[#This Row],[Ordering cost]]+Packaging[[#This Row],[Holding cost]])+0.2</f>
        <v>0.65387978115302048</v>
      </c>
      <c r="J3501" s="9">
        <f ca="1">SUM(Packaging[[#This Row],[Purchase Cost]:[Taxes]])</f>
        <v>50.103879781153026</v>
      </c>
      <c r="K3501" s="9" t="str">
        <f>TEXT(Packaging[[#This Row],[Deliverydate_C]],"mmm")</f>
        <v>Jan</v>
      </c>
      <c r="L3501" s="9"/>
      <c r="M3501" s="9" t="s">
        <v>220</v>
      </c>
    </row>
    <row r="3502" spans="3:13" x14ac:dyDescent="0.25">
      <c r="C3502" s="9">
        <f t="shared" ca="1" si="287"/>
        <v>22</v>
      </c>
      <c r="D3502" s="9" cm="1">
        <f t="array" aca="1" ref="D3502" ca="1">_xlfn.ANCHORARRAY(C3502)*0.05</f>
        <v>1.1000000000000001</v>
      </c>
      <c r="E3502" s="9">
        <f t="shared" ca="1" si="288"/>
        <v>2</v>
      </c>
      <c r="F3502" s="9">
        <f t="shared" ca="1" si="286"/>
        <v>4</v>
      </c>
      <c r="G3502" s="9">
        <f t="shared" ca="1" si="289"/>
        <v>13</v>
      </c>
      <c r="H3502" s="9">
        <f t="shared" ca="1" si="290"/>
        <v>4</v>
      </c>
      <c r="I3502" s="9">
        <f ca="1">RAND()*(Packaging[[#This Row],[Ordering cost]]+Packaging[[#This Row],[Holding cost]])+0.2</f>
        <v>2.6257882469473901</v>
      </c>
      <c r="J3502" s="9">
        <f ca="1">SUM(Packaging[[#This Row],[Purchase Cost]:[Taxes]])</f>
        <v>48.725788246947388</v>
      </c>
      <c r="K3502" s="9" t="str">
        <f>TEXT(Packaging[[#This Row],[Deliverydate_C]],"mmm")</f>
        <v>Jan</v>
      </c>
      <c r="L3502" s="9"/>
      <c r="M3502" s="9" t="s">
        <v>220</v>
      </c>
    </row>
    <row r="3503" spans="3:13" x14ac:dyDescent="0.25">
      <c r="C3503" s="9">
        <f t="shared" ca="1" si="287"/>
        <v>20</v>
      </c>
      <c r="D3503" s="9" cm="1">
        <f t="array" aca="1" ref="D3503" ca="1">_xlfn.ANCHORARRAY(C3503)*0.05</f>
        <v>1</v>
      </c>
      <c r="E3503" s="9">
        <f t="shared" ca="1" si="288"/>
        <v>1</v>
      </c>
      <c r="F3503" s="9">
        <f t="shared" ca="1" si="286"/>
        <v>4</v>
      </c>
      <c r="G3503" s="9">
        <f t="shared" ca="1" si="289"/>
        <v>14</v>
      </c>
      <c r="H3503" s="9">
        <f t="shared" ca="1" si="290"/>
        <v>3</v>
      </c>
      <c r="I3503" s="9">
        <f ca="1">RAND()*(Packaging[[#This Row],[Ordering cost]]+Packaging[[#This Row],[Holding cost]])+0.2</f>
        <v>2.0323815459162895</v>
      </c>
      <c r="J3503" s="9">
        <f ca="1">SUM(Packaging[[#This Row],[Purchase Cost]:[Taxes]])</f>
        <v>45.032381545916287</v>
      </c>
      <c r="K3503" s="9" t="str">
        <f>TEXT(Packaging[[#This Row],[Deliverydate_C]],"mmm")</f>
        <v>Jan</v>
      </c>
      <c r="L3503" s="9"/>
      <c r="M3503" s="9" t="s">
        <v>220</v>
      </c>
    </row>
    <row r="3504" spans="3:13" x14ac:dyDescent="0.25">
      <c r="C3504" s="9">
        <f t="shared" ca="1" si="287"/>
        <v>28</v>
      </c>
      <c r="D3504" s="9" cm="1">
        <f t="array" aca="1" ref="D3504" ca="1">_xlfn.ANCHORARRAY(C3504)*0.05</f>
        <v>1.4000000000000001</v>
      </c>
      <c r="E3504" s="9">
        <f t="shared" ca="1" si="288"/>
        <v>1</v>
      </c>
      <c r="F3504" s="9">
        <f t="shared" ca="1" si="286"/>
        <v>4</v>
      </c>
      <c r="G3504" s="9">
        <f t="shared" ca="1" si="289"/>
        <v>13</v>
      </c>
      <c r="H3504" s="9">
        <f t="shared" ca="1" si="290"/>
        <v>5</v>
      </c>
      <c r="I3504" s="9">
        <f ca="1">RAND()*(Packaging[[#This Row],[Ordering cost]]+Packaging[[#This Row],[Holding cost]])+0.2</f>
        <v>1.7824500623071451</v>
      </c>
      <c r="J3504" s="9">
        <f ca="1">SUM(Packaging[[#This Row],[Purchase Cost]:[Taxes]])</f>
        <v>54.18245006230714</v>
      </c>
      <c r="K3504" s="9" t="str">
        <f>TEXT(Packaging[[#This Row],[Deliverydate_C]],"mmm")</f>
        <v>Jan</v>
      </c>
      <c r="L3504" s="9"/>
      <c r="M3504" s="9" t="s">
        <v>219</v>
      </c>
    </row>
    <row r="3505" spans="3:13" x14ac:dyDescent="0.25">
      <c r="C3505" s="9">
        <f t="shared" ca="1" si="287"/>
        <v>30</v>
      </c>
      <c r="D3505" s="9" cm="1">
        <f t="array" aca="1" ref="D3505" ca="1">_xlfn.ANCHORARRAY(C3505)*0.05</f>
        <v>1.5</v>
      </c>
      <c r="E3505" s="9">
        <f t="shared" ca="1" si="288"/>
        <v>1</v>
      </c>
      <c r="F3505" s="9">
        <f t="shared" ca="1" si="286"/>
        <v>3</v>
      </c>
      <c r="G3505" s="9">
        <f t="shared" ca="1" si="289"/>
        <v>15</v>
      </c>
      <c r="H3505" s="9">
        <f t="shared" ca="1" si="290"/>
        <v>3</v>
      </c>
      <c r="I3505" s="9">
        <f ca="1">RAND()*(Packaging[[#This Row],[Ordering cost]]+Packaging[[#This Row],[Holding cost]])+0.2</f>
        <v>0.98691529436799996</v>
      </c>
      <c r="J3505" s="9">
        <f ca="1">SUM(Packaging[[#This Row],[Purchase Cost]:[Taxes]])</f>
        <v>54.486915294368004</v>
      </c>
      <c r="K3505" s="9" t="str">
        <f>TEXT(Packaging[[#This Row],[Deliverydate_C]],"mmm")</f>
        <v>Jan</v>
      </c>
      <c r="L3505" s="9"/>
      <c r="M3505" s="9" t="s">
        <v>220</v>
      </c>
    </row>
    <row r="3506" spans="3:13" x14ac:dyDescent="0.25">
      <c r="C3506" s="9">
        <f t="shared" ca="1" si="287"/>
        <v>29</v>
      </c>
      <c r="D3506" s="9" cm="1">
        <f t="array" aca="1" ref="D3506" ca="1">_xlfn.ANCHORARRAY(C3506)*0.05</f>
        <v>1.4500000000000002</v>
      </c>
      <c r="E3506" s="9">
        <f t="shared" ca="1" si="288"/>
        <v>1</v>
      </c>
      <c r="F3506" s="9">
        <f t="shared" ca="1" si="286"/>
        <v>3</v>
      </c>
      <c r="G3506" s="9">
        <f t="shared" ca="1" si="289"/>
        <v>14</v>
      </c>
      <c r="H3506" s="9">
        <f t="shared" ca="1" si="290"/>
        <v>2</v>
      </c>
      <c r="I3506" s="9">
        <f ca="1">RAND()*(Packaging[[#This Row],[Ordering cost]]+Packaging[[#This Row],[Holding cost]])+0.2</f>
        <v>0.92232807332254474</v>
      </c>
      <c r="J3506" s="9">
        <f ca="1">SUM(Packaging[[#This Row],[Purchase Cost]:[Taxes]])</f>
        <v>51.372328073322549</v>
      </c>
      <c r="K3506" s="9" t="str">
        <f>TEXT(Packaging[[#This Row],[Deliverydate_C]],"mmm")</f>
        <v>Jan</v>
      </c>
      <c r="L3506" s="9"/>
      <c r="M3506" s="9" t="s">
        <v>220</v>
      </c>
    </row>
    <row r="3507" spans="3:13" x14ac:dyDescent="0.25">
      <c r="C3507" s="9">
        <f t="shared" ca="1" si="287"/>
        <v>23</v>
      </c>
      <c r="D3507" s="9" cm="1">
        <f t="array" aca="1" ref="D3507" ca="1">_xlfn.ANCHORARRAY(C3507)*0.05</f>
        <v>1.1500000000000001</v>
      </c>
      <c r="E3507" s="9">
        <f t="shared" ca="1" si="288"/>
        <v>1</v>
      </c>
      <c r="F3507" s="9">
        <f t="shared" ca="1" si="286"/>
        <v>4</v>
      </c>
      <c r="G3507" s="9">
        <f t="shared" ca="1" si="289"/>
        <v>13</v>
      </c>
      <c r="H3507" s="9">
        <f t="shared" ca="1" si="290"/>
        <v>4</v>
      </c>
      <c r="I3507" s="9">
        <f ca="1">RAND()*(Packaging[[#This Row],[Ordering cost]]+Packaging[[#This Row],[Holding cost]])+0.2</f>
        <v>2.3367823848881022</v>
      </c>
      <c r="J3507" s="9">
        <f ca="1">SUM(Packaging[[#This Row],[Purchase Cost]:[Taxes]])</f>
        <v>48.486782384888102</v>
      </c>
      <c r="K3507" s="9" t="str">
        <f>TEXT(Packaging[[#This Row],[Deliverydate_C]],"mmm")</f>
        <v>Jan</v>
      </c>
      <c r="L3507" s="9"/>
      <c r="M3507" s="9" t="s">
        <v>220</v>
      </c>
    </row>
    <row r="3508" spans="3:13" x14ac:dyDescent="0.25">
      <c r="C3508" s="9">
        <f t="shared" ca="1" si="287"/>
        <v>28</v>
      </c>
      <c r="D3508" s="9" cm="1">
        <f t="array" aca="1" ref="D3508" ca="1">_xlfn.ANCHORARRAY(C3508)*0.05</f>
        <v>1.4000000000000001</v>
      </c>
      <c r="E3508" s="9">
        <f t="shared" ca="1" si="288"/>
        <v>1</v>
      </c>
      <c r="F3508" s="9">
        <f t="shared" ca="1" si="286"/>
        <v>4</v>
      </c>
      <c r="G3508" s="9">
        <f t="shared" ca="1" si="289"/>
        <v>15</v>
      </c>
      <c r="H3508" s="9">
        <f t="shared" ca="1" si="290"/>
        <v>4</v>
      </c>
      <c r="I3508" s="9">
        <f ca="1">RAND()*(Packaging[[#This Row],[Ordering cost]]+Packaging[[#This Row],[Holding cost]])+0.2</f>
        <v>2.0851461632356281</v>
      </c>
      <c r="J3508" s="9">
        <f ca="1">SUM(Packaging[[#This Row],[Purchase Cost]:[Taxes]])</f>
        <v>55.485146163235626</v>
      </c>
      <c r="K3508" s="9" t="str">
        <f>TEXT(Packaging[[#This Row],[Deliverydate_C]],"mmm")</f>
        <v>Jan</v>
      </c>
      <c r="L3508" s="9"/>
      <c r="M3508" s="9" t="s">
        <v>220</v>
      </c>
    </row>
    <row r="3509" spans="3:13" x14ac:dyDescent="0.25">
      <c r="C3509" s="9">
        <f t="shared" ca="1" si="287"/>
        <v>28</v>
      </c>
      <c r="D3509" s="9" cm="1">
        <f t="array" aca="1" ref="D3509" ca="1">_xlfn.ANCHORARRAY(C3509)*0.05</f>
        <v>1.4000000000000001</v>
      </c>
      <c r="E3509" s="9">
        <f t="shared" ca="1" si="288"/>
        <v>2</v>
      </c>
      <c r="F3509" s="9">
        <f t="shared" ca="1" si="286"/>
        <v>3</v>
      </c>
      <c r="G3509" s="9">
        <f t="shared" ca="1" si="289"/>
        <v>10</v>
      </c>
      <c r="H3509" s="9">
        <f t="shared" ca="1" si="290"/>
        <v>3</v>
      </c>
      <c r="I3509" s="9">
        <f ca="1">RAND()*(Packaging[[#This Row],[Ordering cost]]+Packaging[[#This Row],[Holding cost]])+0.2</f>
        <v>2.8431687527874159</v>
      </c>
      <c r="J3509" s="9">
        <f ca="1">SUM(Packaging[[#This Row],[Purchase Cost]:[Taxes]])</f>
        <v>50.243168752787412</v>
      </c>
      <c r="K3509" s="9" t="str">
        <f>TEXT(Packaging[[#This Row],[Deliverydate_C]],"mmm")</f>
        <v>Jan</v>
      </c>
      <c r="L3509" s="9"/>
      <c r="M3509" s="9" t="s">
        <v>220</v>
      </c>
    </row>
    <row r="3510" spans="3:13" x14ac:dyDescent="0.25">
      <c r="C3510" s="9">
        <f t="shared" ca="1" si="287"/>
        <v>21</v>
      </c>
      <c r="D3510" s="9" cm="1">
        <f t="array" aca="1" ref="D3510" ca="1">_xlfn.ANCHORARRAY(C3510)*0.05</f>
        <v>1.05</v>
      </c>
      <c r="E3510" s="9">
        <f t="shared" ca="1" si="288"/>
        <v>1</v>
      </c>
      <c r="F3510" s="9">
        <f t="shared" ca="1" si="286"/>
        <v>4</v>
      </c>
      <c r="G3510" s="9">
        <f t="shared" ca="1" si="289"/>
        <v>11</v>
      </c>
      <c r="H3510" s="9">
        <f t="shared" ca="1" si="290"/>
        <v>4</v>
      </c>
      <c r="I3510" s="9">
        <f ca="1">RAND()*(Packaging[[#This Row],[Ordering cost]]+Packaging[[#This Row],[Holding cost]])+0.2</f>
        <v>0.25775862852103765</v>
      </c>
      <c r="J3510" s="9">
        <f ca="1">SUM(Packaging[[#This Row],[Purchase Cost]:[Taxes]])</f>
        <v>42.307758628521036</v>
      </c>
      <c r="K3510" s="9" t="str">
        <f>TEXT(Packaging[[#This Row],[Deliverydate_C]],"mmm")</f>
        <v>Jan</v>
      </c>
      <c r="L3510" s="9"/>
      <c r="M3510" s="9" t="s">
        <v>219</v>
      </c>
    </row>
    <row r="3511" spans="3:13" x14ac:dyDescent="0.25">
      <c r="C3511" s="9">
        <f t="shared" ca="1" si="287"/>
        <v>24</v>
      </c>
      <c r="D3511" s="9" cm="1">
        <f t="array" aca="1" ref="D3511" ca="1">_xlfn.ANCHORARRAY(C3511)*0.05</f>
        <v>1.2000000000000002</v>
      </c>
      <c r="E3511" s="9">
        <f t="shared" ca="1" si="288"/>
        <v>1</v>
      </c>
      <c r="F3511" s="9">
        <f t="shared" ca="1" si="286"/>
        <v>3</v>
      </c>
      <c r="G3511" s="9">
        <f t="shared" ca="1" si="289"/>
        <v>11</v>
      </c>
      <c r="H3511" s="9">
        <f t="shared" ca="1" si="290"/>
        <v>2</v>
      </c>
      <c r="I3511" s="9">
        <f ca="1">RAND()*(Packaging[[#This Row],[Ordering cost]]+Packaging[[#This Row],[Holding cost]])+0.2</f>
        <v>1.0936482075534768</v>
      </c>
      <c r="J3511" s="9">
        <f ca="1">SUM(Packaging[[#This Row],[Purchase Cost]:[Taxes]])</f>
        <v>43.293648207553481</v>
      </c>
      <c r="K3511" s="9" t="str">
        <f>TEXT(Packaging[[#This Row],[Deliverydate_C]],"mmm")</f>
        <v>Jan</v>
      </c>
      <c r="L3511" s="9"/>
      <c r="M3511" s="9" t="s">
        <v>220</v>
      </c>
    </row>
    <row r="3512" spans="3:13" x14ac:dyDescent="0.25">
      <c r="C3512" s="9">
        <f t="shared" ca="1" si="287"/>
        <v>27</v>
      </c>
      <c r="D3512" s="9" cm="1">
        <f t="array" aca="1" ref="D3512" ca="1">_xlfn.ANCHORARRAY(C3512)*0.05</f>
        <v>1.35</v>
      </c>
      <c r="E3512" s="9">
        <f t="shared" ca="1" si="288"/>
        <v>1</v>
      </c>
      <c r="F3512" s="9">
        <f t="shared" ca="1" si="286"/>
        <v>3</v>
      </c>
      <c r="G3512" s="9">
        <f t="shared" ca="1" si="289"/>
        <v>10</v>
      </c>
      <c r="H3512" s="9">
        <f t="shared" ca="1" si="290"/>
        <v>5</v>
      </c>
      <c r="I3512" s="9">
        <f ca="1">RAND()*(Packaging[[#This Row],[Ordering cost]]+Packaging[[#This Row],[Holding cost]])+0.2</f>
        <v>1.4524879483468265</v>
      </c>
      <c r="J3512" s="9">
        <f ca="1">SUM(Packaging[[#This Row],[Purchase Cost]:[Taxes]])</f>
        <v>48.80248794834683</v>
      </c>
      <c r="K3512" s="9" t="str">
        <f>TEXT(Packaging[[#This Row],[Deliverydate_C]],"mmm")</f>
        <v>Jan</v>
      </c>
      <c r="L3512" s="9"/>
      <c r="M3512" s="9" t="s">
        <v>219</v>
      </c>
    </row>
    <row r="3513" spans="3:13" x14ac:dyDescent="0.25">
      <c r="C3513" s="9">
        <f t="shared" ca="1" si="287"/>
        <v>28</v>
      </c>
      <c r="D3513" s="9" cm="1">
        <f t="array" aca="1" ref="D3513" ca="1">_xlfn.ANCHORARRAY(C3513)*0.05</f>
        <v>1.4000000000000001</v>
      </c>
      <c r="E3513" s="9">
        <f t="shared" ca="1" si="288"/>
        <v>2</v>
      </c>
      <c r="F3513" s="9">
        <f t="shared" ca="1" si="286"/>
        <v>4</v>
      </c>
      <c r="G3513" s="9">
        <f t="shared" ca="1" si="289"/>
        <v>13</v>
      </c>
      <c r="H3513" s="9">
        <f t="shared" ca="1" si="290"/>
        <v>5</v>
      </c>
      <c r="I3513" s="9">
        <f ca="1">RAND()*(Packaging[[#This Row],[Ordering cost]]+Packaging[[#This Row],[Holding cost]])+0.2</f>
        <v>1.6275734238562294</v>
      </c>
      <c r="J3513" s="9">
        <f ca="1">SUM(Packaging[[#This Row],[Purchase Cost]:[Taxes]])</f>
        <v>55.027573423856225</v>
      </c>
      <c r="K3513" s="9" t="str">
        <f>TEXT(Packaging[[#This Row],[Deliverydate_C]],"mmm")</f>
        <v>Jan</v>
      </c>
      <c r="L3513" s="9"/>
      <c r="M3513" s="9" t="s">
        <v>220</v>
      </c>
    </row>
    <row r="3514" spans="3:13" x14ac:dyDescent="0.25">
      <c r="C3514" s="9">
        <f t="shared" ca="1" si="287"/>
        <v>27</v>
      </c>
      <c r="D3514" s="9" cm="1">
        <f t="array" aca="1" ref="D3514" ca="1">_xlfn.ANCHORARRAY(C3514)*0.05</f>
        <v>1.35</v>
      </c>
      <c r="E3514" s="9">
        <f t="shared" ca="1" si="288"/>
        <v>2</v>
      </c>
      <c r="F3514" s="9">
        <f t="shared" ca="1" si="286"/>
        <v>3</v>
      </c>
      <c r="G3514" s="9">
        <f t="shared" ca="1" si="289"/>
        <v>10</v>
      </c>
      <c r="H3514" s="9">
        <f t="shared" ca="1" si="290"/>
        <v>4</v>
      </c>
      <c r="I3514" s="9">
        <f ca="1">RAND()*(Packaging[[#This Row],[Ordering cost]]+Packaging[[#This Row],[Holding cost]])+0.2</f>
        <v>2.2948017956497142</v>
      </c>
      <c r="J3514" s="9">
        <f ca="1">SUM(Packaging[[#This Row],[Purchase Cost]:[Taxes]])</f>
        <v>49.644801795649713</v>
      </c>
      <c r="K3514" s="9" t="str">
        <f>TEXT(Packaging[[#This Row],[Deliverydate_C]],"mmm")</f>
        <v>Jan</v>
      </c>
      <c r="L3514" s="9"/>
      <c r="M3514" s="9" t="s">
        <v>220</v>
      </c>
    </row>
    <row r="3515" spans="3:13" x14ac:dyDescent="0.25">
      <c r="C3515" s="9">
        <f t="shared" ca="1" si="287"/>
        <v>21</v>
      </c>
      <c r="D3515" s="9" cm="1">
        <f t="array" aca="1" ref="D3515" ca="1">_xlfn.ANCHORARRAY(C3515)*0.05</f>
        <v>1.05</v>
      </c>
      <c r="E3515" s="9">
        <f t="shared" ca="1" si="288"/>
        <v>1</v>
      </c>
      <c r="F3515" s="9">
        <f t="shared" ca="1" si="286"/>
        <v>3</v>
      </c>
      <c r="G3515" s="9">
        <f t="shared" ca="1" si="289"/>
        <v>14</v>
      </c>
      <c r="H3515" s="9">
        <f t="shared" ca="1" si="290"/>
        <v>4</v>
      </c>
      <c r="I3515" s="9">
        <f ca="1">RAND()*(Packaging[[#This Row],[Ordering cost]]+Packaging[[#This Row],[Holding cost]])+0.2</f>
        <v>1.8043093588413974</v>
      </c>
      <c r="J3515" s="9">
        <f ca="1">SUM(Packaging[[#This Row],[Purchase Cost]:[Taxes]])</f>
        <v>45.854309358841391</v>
      </c>
      <c r="K3515" s="9" t="str">
        <f>TEXT(Packaging[[#This Row],[Deliverydate_C]],"mmm")</f>
        <v>Jan</v>
      </c>
      <c r="L3515" s="9"/>
      <c r="M3515" s="9" t="s">
        <v>220</v>
      </c>
    </row>
    <row r="3516" spans="3:13" x14ac:dyDescent="0.25">
      <c r="C3516" s="9">
        <f t="shared" ca="1" si="287"/>
        <v>27</v>
      </c>
      <c r="D3516" s="9" cm="1">
        <f t="array" aca="1" ref="D3516" ca="1">_xlfn.ANCHORARRAY(C3516)*0.05</f>
        <v>1.35</v>
      </c>
      <c r="E3516" s="9">
        <f t="shared" ca="1" si="288"/>
        <v>1</v>
      </c>
      <c r="F3516" s="9">
        <f t="shared" ca="1" si="286"/>
        <v>4</v>
      </c>
      <c r="G3516" s="9">
        <f t="shared" ca="1" si="289"/>
        <v>15</v>
      </c>
      <c r="H3516" s="9">
        <f t="shared" ca="1" si="290"/>
        <v>3</v>
      </c>
      <c r="I3516" s="9">
        <f ca="1">RAND()*(Packaging[[#This Row],[Ordering cost]]+Packaging[[#This Row],[Holding cost]])+0.2</f>
        <v>2.4017070419662652</v>
      </c>
      <c r="J3516" s="9">
        <f ca="1">SUM(Packaging[[#This Row],[Purchase Cost]:[Taxes]])</f>
        <v>53.75170704196627</v>
      </c>
      <c r="K3516" s="9" t="str">
        <f>TEXT(Packaging[[#This Row],[Deliverydate_C]],"mmm")</f>
        <v>Jan</v>
      </c>
      <c r="L3516" s="9"/>
      <c r="M3516" s="9" t="s">
        <v>219</v>
      </c>
    </row>
    <row r="3517" spans="3:13" x14ac:dyDescent="0.25">
      <c r="C3517" s="9">
        <f t="shared" ca="1" si="287"/>
        <v>30</v>
      </c>
      <c r="D3517" s="9" cm="1">
        <f t="array" aca="1" ref="D3517" ca="1">_xlfn.ANCHORARRAY(C3517)*0.05</f>
        <v>1.5</v>
      </c>
      <c r="E3517" s="9">
        <f t="shared" ca="1" si="288"/>
        <v>1</v>
      </c>
      <c r="F3517" s="9">
        <f t="shared" ca="1" si="286"/>
        <v>3</v>
      </c>
      <c r="G3517" s="9">
        <f t="shared" ca="1" si="289"/>
        <v>10</v>
      </c>
      <c r="H3517" s="9">
        <f t="shared" ca="1" si="290"/>
        <v>4</v>
      </c>
      <c r="I3517" s="9">
        <f ca="1">RAND()*(Packaging[[#This Row],[Ordering cost]]+Packaging[[#This Row],[Holding cost]])+0.2</f>
        <v>0.29563830311881018</v>
      </c>
      <c r="J3517" s="9">
        <f ca="1">SUM(Packaging[[#This Row],[Purchase Cost]:[Taxes]])</f>
        <v>49.795638303118807</v>
      </c>
      <c r="K3517" s="9" t="str">
        <f>TEXT(Packaging[[#This Row],[Deliverydate_C]],"mmm")</f>
        <v>Jan</v>
      </c>
      <c r="L3517" s="9"/>
      <c r="M3517" s="9" t="s">
        <v>219</v>
      </c>
    </row>
    <row r="3518" spans="3:13" x14ac:dyDescent="0.25">
      <c r="C3518" s="9">
        <f t="shared" ca="1" si="287"/>
        <v>30</v>
      </c>
      <c r="D3518" s="9" cm="1">
        <f t="array" aca="1" ref="D3518" ca="1">_xlfn.ANCHORARRAY(C3518)*0.05</f>
        <v>1.5</v>
      </c>
      <c r="E3518" s="9">
        <f t="shared" ca="1" si="288"/>
        <v>2</v>
      </c>
      <c r="F3518" s="9">
        <f t="shared" ca="1" si="286"/>
        <v>3</v>
      </c>
      <c r="G3518" s="9">
        <f t="shared" ca="1" si="289"/>
        <v>11</v>
      </c>
      <c r="H3518" s="9">
        <f t="shared" ca="1" si="290"/>
        <v>5</v>
      </c>
      <c r="I3518" s="9">
        <f ca="1">RAND()*(Packaging[[#This Row],[Ordering cost]]+Packaging[[#This Row],[Holding cost]])+0.2</f>
        <v>1.0532446612929365</v>
      </c>
      <c r="J3518" s="9">
        <f ca="1">SUM(Packaging[[#This Row],[Purchase Cost]:[Taxes]])</f>
        <v>53.553244661292936</v>
      </c>
      <c r="K3518" s="9" t="str">
        <f>TEXT(Packaging[[#This Row],[Deliverydate_C]],"mmm")</f>
        <v>Jan</v>
      </c>
      <c r="L3518" s="9"/>
      <c r="M3518" s="9" t="s">
        <v>220</v>
      </c>
    </row>
    <row r="3519" spans="3:13" x14ac:dyDescent="0.25">
      <c r="C3519" s="9">
        <f t="shared" ca="1" si="287"/>
        <v>30</v>
      </c>
      <c r="D3519" s="9" cm="1">
        <f t="array" aca="1" ref="D3519" ca="1">_xlfn.ANCHORARRAY(C3519)*0.05</f>
        <v>1.5</v>
      </c>
      <c r="E3519" s="9">
        <f t="shared" ca="1" si="288"/>
        <v>2</v>
      </c>
      <c r="F3519" s="9">
        <f t="shared" ca="1" si="286"/>
        <v>3</v>
      </c>
      <c r="G3519" s="9">
        <f t="shared" ca="1" si="289"/>
        <v>13</v>
      </c>
      <c r="H3519" s="9">
        <f t="shared" ca="1" si="290"/>
        <v>4</v>
      </c>
      <c r="I3519" s="9">
        <f ca="1">RAND()*(Packaging[[#This Row],[Ordering cost]]+Packaging[[#This Row],[Holding cost]])+0.2</f>
        <v>0.72417137743735815</v>
      </c>
      <c r="J3519" s="9">
        <f ca="1">SUM(Packaging[[#This Row],[Purchase Cost]:[Taxes]])</f>
        <v>54.224171377437358</v>
      </c>
      <c r="K3519" s="9" t="str">
        <f>TEXT(Packaging[[#This Row],[Deliverydate_C]],"mmm")</f>
        <v>Jan</v>
      </c>
      <c r="L3519" s="9"/>
      <c r="M3519" s="9" t="s">
        <v>220</v>
      </c>
    </row>
    <row r="3520" spans="3:13" x14ac:dyDescent="0.25">
      <c r="C3520" s="9">
        <f t="shared" ca="1" si="287"/>
        <v>20</v>
      </c>
      <c r="D3520" s="9" cm="1">
        <f t="array" aca="1" ref="D3520" ca="1">_xlfn.ANCHORARRAY(C3520)*0.05</f>
        <v>1</v>
      </c>
      <c r="E3520" s="9">
        <f t="shared" ca="1" si="288"/>
        <v>2</v>
      </c>
      <c r="F3520" s="9">
        <f t="shared" ca="1" si="286"/>
        <v>3</v>
      </c>
      <c r="G3520" s="9">
        <f t="shared" ca="1" si="289"/>
        <v>15</v>
      </c>
      <c r="H3520" s="9">
        <f t="shared" ca="1" si="290"/>
        <v>3</v>
      </c>
      <c r="I3520" s="9">
        <f ca="1">RAND()*(Packaging[[#This Row],[Ordering cost]]+Packaging[[#This Row],[Holding cost]])+0.2</f>
        <v>0.77121109205467642</v>
      </c>
      <c r="J3520" s="9">
        <f ca="1">SUM(Packaging[[#This Row],[Purchase Cost]:[Taxes]])</f>
        <v>44.771211092054678</v>
      </c>
      <c r="K3520" s="9" t="str">
        <f>TEXT(Packaging[[#This Row],[Deliverydate_C]],"mmm")</f>
        <v>Jan</v>
      </c>
      <c r="L3520" s="9"/>
      <c r="M3520" s="9" t="s">
        <v>221</v>
      </c>
    </row>
    <row r="3521" spans="3:13" x14ac:dyDescent="0.25">
      <c r="C3521" s="9">
        <f t="shared" ca="1" si="287"/>
        <v>23</v>
      </c>
      <c r="D3521" s="9" cm="1">
        <f t="array" aca="1" ref="D3521" ca="1">_xlfn.ANCHORARRAY(C3521)*0.05</f>
        <v>1.1500000000000001</v>
      </c>
      <c r="E3521" s="9">
        <f t="shared" ca="1" si="288"/>
        <v>1</v>
      </c>
      <c r="F3521" s="9">
        <f t="shared" ca="1" si="286"/>
        <v>4</v>
      </c>
      <c r="G3521" s="9">
        <f t="shared" ca="1" si="289"/>
        <v>15</v>
      </c>
      <c r="H3521" s="9">
        <f t="shared" ca="1" si="290"/>
        <v>5</v>
      </c>
      <c r="I3521" s="9">
        <f ca="1">RAND()*(Packaging[[#This Row],[Ordering cost]]+Packaging[[#This Row],[Holding cost]])+0.2</f>
        <v>1.2556387134342275</v>
      </c>
      <c r="J3521" s="9">
        <f ca="1">SUM(Packaging[[#This Row],[Purchase Cost]:[Taxes]])</f>
        <v>50.405638713434229</v>
      </c>
      <c r="K3521" s="9" t="str">
        <f>TEXT(Packaging[[#This Row],[Deliverydate_C]],"mmm")</f>
        <v>Jan</v>
      </c>
      <c r="L3521" s="9"/>
      <c r="M3521" s="9" t="s">
        <v>221</v>
      </c>
    </row>
    <row r="3522" spans="3:13" x14ac:dyDescent="0.25">
      <c r="C3522" s="9">
        <f t="shared" ca="1" si="287"/>
        <v>21</v>
      </c>
      <c r="D3522" s="9" cm="1">
        <f t="array" aca="1" ref="D3522" ca="1">_xlfn.ANCHORARRAY(C3522)*0.05</f>
        <v>1.05</v>
      </c>
      <c r="E3522" s="9">
        <f t="shared" ca="1" si="288"/>
        <v>1</v>
      </c>
      <c r="F3522" s="9">
        <f t="shared" ref="F3522:F3585" ca="1" si="291">RANDBETWEEN(3,4)</f>
        <v>3</v>
      </c>
      <c r="G3522" s="9">
        <f t="shared" ca="1" si="289"/>
        <v>11</v>
      </c>
      <c r="H3522" s="9">
        <f t="shared" ca="1" si="290"/>
        <v>3</v>
      </c>
      <c r="I3522" s="9">
        <f ca="1">RAND()*(Packaging[[#This Row],[Ordering cost]]+Packaging[[#This Row],[Holding cost]])+0.2</f>
        <v>0.28954384344014866</v>
      </c>
      <c r="J3522" s="9">
        <f ca="1">SUM(Packaging[[#This Row],[Purchase Cost]:[Taxes]])</f>
        <v>40.339543843440147</v>
      </c>
      <c r="K3522" s="9" t="str">
        <f>TEXT(Packaging[[#This Row],[Deliverydate_C]],"mmm")</f>
        <v>Jan</v>
      </c>
      <c r="L3522" s="9"/>
      <c r="M3522" s="9" t="s">
        <v>220</v>
      </c>
    </row>
    <row r="3523" spans="3:13" x14ac:dyDescent="0.25">
      <c r="C3523" s="9">
        <f t="shared" ca="1" si="287"/>
        <v>20</v>
      </c>
      <c r="D3523" s="9" cm="1">
        <f t="array" aca="1" ref="D3523" ca="1">_xlfn.ANCHORARRAY(C3523)*0.05</f>
        <v>1</v>
      </c>
      <c r="E3523" s="9">
        <f t="shared" ca="1" si="288"/>
        <v>2</v>
      </c>
      <c r="F3523" s="9">
        <f t="shared" ca="1" si="291"/>
        <v>4</v>
      </c>
      <c r="G3523" s="9">
        <f t="shared" ca="1" si="289"/>
        <v>11</v>
      </c>
      <c r="H3523" s="9">
        <f t="shared" ca="1" si="290"/>
        <v>5</v>
      </c>
      <c r="I3523" s="9">
        <f ca="1">RAND()*(Packaging[[#This Row],[Ordering cost]]+Packaging[[#This Row],[Holding cost]])+0.2</f>
        <v>1.4155636156124041</v>
      </c>
      <c r="J3523" s="9">
        <f ca="1">SUM(Packaging[[#This Row],[Purchase Cost]:[Taxes]])</f>
        <v>44.415563615612406</v>
      </c>
      <c r="K3523" s="9" t="str">
        <f>TEXT(Packaging[[#This Row],[Deliverydate_C]],"mmm")</f>
        <v>Jan</v>
      </c>
      <c r="L3523" s="9"/>
      <c r="M3523" s="9" t="s">
        <v>220</v>
      </c>
    </row>
    <row r="3524" spans="3:13" x14ac:dyDescent="0.25">
      <c r="C3524" s="9">
        <f t="shared" ca="1" si="287"/>
        <v>26</v>
      </c>
      <c r="D3524" s="9" cm="1">
        <f t="array" aca="1" ref="D3524" ca="1">_xlfn.ANCHORARRAY(C3524)*0.05</f>
        <v>1.3</v>
      </c>
      <c r="E3524" s="9">
        <f t="shared" ca="1" si="288"/>
        <v>1</v>
      </c>
      <c r="F3524" s="9">
        <f t="shared" ca="1" si="291"/>
        <v>4</v>
      </c>
      <c r="G3524" s="9">
        <f t="shared" ca="1" si="289"/>
        <v>15</v>
      </c>
      <c r="H3524" s="9">
        <f t="shared" ca="1" si="290"/>
        <v>2</v>
      </c>
      <c r="I3524" s="9">
        <f ca="1">RAND()*(Packaging[[#This Row],[Ordering cost]]+Packaging[[#This Row],[Holding cost]])+0.2</f>
        <v>2.4809764812060524</v>
      </c>
      <c r="J3524" s="9">
        <f ca="1">SUM(Packaging[[#This Row],[Purchase Cost]:[Taxes]])</f>
        <v>51.780976481206046</v>
      </c>
      <c r="K3524" s="9" t="str">
        <f>TEXT(Packaging[[#This Row],[Deliverydate_C]],"mmm")</f>
        <v>Jan</v>
      </c>
      <c r="L3524" s="9"/>
      <c r="M3524" s="9" t="s">
        <v>219</v>
      </c>
    </row>
    <row r="3525" spans="3:13" x14ac:dyDescent="0.25">
      <c r="C3525" s="9">
        <f t="shared" ca="1" si="287"/>
        <v>29</v>
      </c>
      <c r="D3525" s="9" cm="1">
        <f t="array" aca="1" ref="D3525" ca="1">_xlfn.ANCHORARRAY(C3525)*0.05</f>
        <v>1.4500000000000002</v>
      </c>
      <c r="E3525" s="9">
        <f t="shared" ca="1" si="288"/>
        <v>1</v>
      </c>
      <c r="F3525" s="9">
        <f t="shared" ca="1" si="291"/>
        <v>3</v>
      </c>
      <c r="G3525" s="9">
        <f t="shared" ca="1" si="289"/>
        <v>11</v>
      </c>
      <c r="H3525" s="9">
        <f t="shared" ca="1" si="290"/>
        <v>3</v>
      </c>
      <c r="I3525" s="9">
        <f ca="1">RAND()*(Packaging[[#This Row],[Ordering cost]]+Packaging[[#This Row],[Holding cost]])+0.2</f>
        <v>2.6488361781869068</v>
      </c>
      <c r="J3525" s="9">
        <f ca="1">SUM(Packaging[[#This Row],[Purchase Cost]:[Taxes]])</f>
        <v>51.098836178186907</v>
      </c>
      <c r="K3525" s="9" t="str">
        <f>TEXT(Packaging[[#This Row],[Deliverydate_C]],"mmm")</f>
        <v>Jan</v>
      </c>
      <c r="L3525" s="9"/>
      <c r="M3525" s="9" t="s">
        <v>221</v>
      </c>
    </row>
    <row r="3526" spans="3:13" x14ac:dyDescent="0.25">
      <c r="C3526" s="9">
        <f t="shared" ca="1" si="287"/>
        <v>23</v>
      </c>
      <c r="D3526" s="9" cm="1">
        <f t="array" aca="1" ref="D3526" ca="1">_xlfn.ANCHORARRAY(C3526)*0.05</f>
        <v>1.1500000000000001</v>
      </c>
      <c r="E3526" s="9">
        <f t="shared" ca="1" si="288"/>
        <v>1</v>
      </c>
      <c r="F3526" s="9">
        <f t="shared" ca="1" si="291"/>
        <v>3</v>
      </c>
      <c r="G3526" s="9">
        <f t="shared" ca="1" si="289"/>
        <v>15</v>
      </c>
      <c r="H3526" s="9">
        <f t="shared" ca="1" si="290"/>
        <v>3</v>
      </c>
      <c r="I3526" s="9">
        <f ca="1">RAND()*(Packaging[[#This Row],[Ordering cost]]+Packaging[[#This Row],[Holding cost]])+0.2</f>
        <v>0.72714037073997684</v>
      </c>
      <c r="J3526" s="9">
        <f ca="1">SUM(Packaging[[#This Row],[Purchase Cost]:[Taxes]])</f>
        <v>46.877140370739973</v>
      </c>
      <c r="K3526" s="9" t="str">
        <f>TEXT(Packaging[[#This Row],[Deliverydate_C]],"mmm")</f>
        <v>Jan</v>
      </c>
      <c r="L3526" s="9"/>
      <c r="M3526" s="9" t="s">
        <v>219</v>
      </c>
    </row>
    <row r="3527" spans="3:13" x14ac:dyDescent="0.25">
      <c r="C3527" s="9">
        <f t="shared" ca="1" si="287"/>
        <v>23</v>
      </c>
      <c r="D3527" s="9" cm="1">
        <f t="array" aca="1" ref="D3527" ca="1">_xlfn.ANCHORARRAY(C3527)*0.05</f>
        <v>1.1500000000000001</v>
      </c>
      <c r="E3527" s="9">
        <f t="shared" ca="1" si="288"/>
        <v>1</v>
      </c>
      <c r="F3527" s="9">
        <f t="shared" ca="1" si="291"/>
        <v>3</v>
      </c>
      <c r="G3527" s="9">
        <f t="shared" ca="1" si="289"/>
        <v>12</v>
      </c>
      <c r="H3527" s="9">
        <f t="shared" ca="1" si="290"/>
        <v>4</v>
      </c>
      <c r="I3527" s="9">
        <f ca="1">RAND()*(Packaging[[#This Row],[Ordering cost]]+Packaging[[#This Row],[Holding cost]])+0.2</f>
        <v>2.1726374665213504</v>
      </c>
      <c r="J3527" s="9">
        <f ca="1">SUM(Packaging[[#This Row],[Purchase Cost]:[Taxes]])</f>
        <v>46.32263746652135</v>
      </c>
      <c r="K3527" s="9" t="str">
        <f>TEXT(Packaging[[#This Row],[Deliverydate_C]],"mmm")</f>
        <v>Jan</v>
      </c>
      <c r="L3527" s="9"/>
      <c r="M3527" s="9" t="s">
        <v>219</v>
      </c>
    </row>
    <row r="3528" spans="3:13" x14ac:dyDescent="0.25">
      <c r="C3528" s="9">
        <f t="shared" ca="1" si="287"/>
        <v>23</v>
      </c>
      <c r="D3528" s="9" cm="1">
        <f t="array" aca="1" ref="D3528" ca="1">_xlfn.ANCHORARRAY(C3528)*0.05</f>
        <v>1.1500000000000001</v>
      </c>
      <c r="E3528" s="9">
        <f t="shared" ca="1" si="288"/>
        <v>2</v>
      </c>
      <c r="F3528" s="9">
        <f t="shared" ca="1" si="291"/>
        <v>4</v>
      </c>
      <c r="G3528" s="9">
        <f t="shared" ca="1" si="289"/>
        <v>13</v>
      </c>
      <c r="H3528" s="9">
        <f t="shared" ca="1" si="290"/>
        <v>4</v>
      </c>
      <c r="I3528" s="9">
        <f ca="1">RAND()*(Packaging[[#This Row],[Ordering cost]]+Packaging[[#This Row],[Holding cost]])+0.2</f>
        <v>1.7554905067191071</v>
      </c>
      <c r="J3528" s="9">
        <f ca="1">SUM(Packaging[[#This Row],[Purchase Cost]:[Taxes]])</f>
        <v>48.905490506719104</v>
      </c>
      <c r="K3528" s="9" t="str">
        <f>TEXT(Packaging[[#This Row],[Deliverydate_C]],"mmm")</f>
        <v>Jan</v>
      </c>
      <c r="L3528" s="9"/>
      <c r="M3528" s="9" t="s">
        <v>221</v>
      </c>
    </row>
    <row r="3529" spans="3:13" x14ac:dyDescent="0.25">
      <c r="C3529" s="9">
        <f t="shared" ref="C3529:C3592" ca="1" si="292">RANDBETWEEN(20,30)</f>
        <v>22</v>
      </c>
      <c r="D3529" s="9" cm="1">
        <f t="array" aca="1" ref="D3529" ca="1">_xlfn.ANCHORARRAY(C3529)*0.05</f>
        <v>1.1000000000000001</v>
      </c>
      <c r="E3529" s="9">
        <f t="shared" ref="E3529:E3592" ca="1" si="293">RANDBETWEEN(1,2)</f>
        <v>1</v>
      </c>
      <c r="F3529" s="9">
        <f t="shared" ca="1" si="291"/>
        <v>4</v>
      </c>
      <c r="G3529" s="9">
        <f t="shared" ref="G3529:G3592" ca="1" si="294">RANDBETWEEN(10,15)</f>
        <v>10</v>
      </c>
      <c r="H3529" s="9">
        <f t="shared" ref="H3529:H3592" ca="1" si="295">RANDBETWEEN(2,5)</f>
        <v>3</v>
      </c>
      <c r="I3529" s="9">
        <f ca="1">RAND()*(Packaging[[#This Row],[Ordering cost]]+Packaging[[#This Row],[Holding cost]])+0.2</f>
        <v>2.018446362492369</v>
      </c>
      <c r="J3529" s="9">
        <f ca="1">SUM(Packaging[[#This Row],[Purchase Cost]:[Taxes]])</f>
        <v>43.118446362492371</v>
      </c>
      <c r="K3529" s="9" t="str">
        <f>TEXT(Packaging[[#This Row],[Deliverydate_C]],"mmm")</f>
        <v>Jan</v>
      </c>
      <c r="L3529" s="9"/>
      <c r="M3529" s="9" t="s">
        <v>220</v>
      </c>
    </row>
    <row r="3530" spans="3:13" x14ac:dyDescent="0.25">
      <c r="C3530" s="9">
        <f t="shared" ca="1" si="292"/>
        <v>21</v>
      </c>
      <c r="D3530" s="9" cm="1">
        <f t="array" aca="1" ref="D3530" ca="1">_xlfn.ANCHORARRAY(C3530)*0.05</f>
        <v>1.05</v>
      </c>
      <c r="E3530" s="9">
        <f t="shared" ca="1" si="293"/>
        <v>1</v>
      </c>
      <c r="F3530" s="9">
        <f t="shared" ca="1" si="291"/>
        <v>4</v>
      </c>
      <c r="G3530" s="9">
        <f t="shared" ca="1" si="294"/>
        <v>14</v>
      </c>
      <c r="H3530" s="9">
        <f t="shared" ca="1" si="295"/>
        <v>3</v>
      </c>
      <c r="I3530" s="9">
        <f ca="1">RAND()*(Packaging[[#This Row],[Ordering cost]]+Packaging[[#This Row],[Holding cost]])+0.2</f>
        <v>1.7179428466664277</v>
      </c>
      <c r="J3530" s="9">
        <f ca="1">SUM(Packaging[[#This Row],[Purchase Cost]:[Taxes]])</f>
        <v>45.767942846666422</v>
      </c>
      <c r="K3530" s="9" t="str">
        <f>TEXT(Packaging[[#This Row],[Deliverydate_C]],"mmm")</f>
        <v>Jan</v>
      </c>
      <c r="L3530" s="9"/>
      <c r="M3530" s="9" t="s">
        <v>221</v>
      </c>
    </row>
    <row r="3531" spans="3:13" x14ac:dyDescent="0.25">
      <c r="C3531" s="9">
        <f t="shared" ca="1" si="292"/>
        <v>20</v>
      </c>
      <c r="D3531" s="9" cm="1">
        <f t="array" aca="1" ref="D3531" ca="1">_xlfn.ANCHORARRAY(C3531)*0.05</f>
        <v>1</v>
      </c>
      <c r="E3531" s="9">
        <f t="shared" ca="1" si="293"/>
        <v>1</v>
      </c>
      <c r="F3531" s="9">
        <f t="shared" ca="1" si="291"/>
        <v>3</v>
      </c>
      <c r="G3531" s="9">
        <f t="shared" ca="1" si="294"/>
        <v>10</v>
      </c>
      <c r="H3531" s="9">
        <f t="shared" ca="1" si="295"/>
        <v>5</v>
      </c>
      <c r="I3531" s="9">
        <f ca="1">RAND()*(Packaging[[#This Row],[Ordering cost]]+Packaging[[#This Row],[Holding cost]])+0.2</f>
        <v>0.83721977058967756</v>
      </c>
      <c r="J3531" s="9">
        <f ca="1">SUM(Packaging[[#This Row],[Purchase Cost]:[Taxes]])</f>
        <v>40.837219770589677</v>
      </c>
      <c r="K3531" s="9" t="str">
        <f>TEXT(Packaging[[#This Row],[Deliverydate_C]],"mmm")</f>
        <v>Jan</v>
      </c>
      <c r="L3531" s="9"/>
      <c r="M3531" s="9" t="s">
        <v>220</v>
      </c>
    </row>
    <row r="3532" spans="3:13" x14ac:dyDescent="0.25">
      <c r="C3532" s="9">
        <f t="shared" ca="1" si="292"/>
        <v>23</v>
      </c>
      <c r="D3532" s="9" cm="1">
        <f t="array" aca="1" ref="D3532" ca="1">_xlfn.ANCHORARRAY(C3532)*0.05</f>
        <v>1.1500000000000001</v>
      </c>
      <c r="E3532" s="9">
        <f t="shared" ca="1" si="293"/>
        <v>1</v>
      </c>
      <c r="F3532" s="9">
        <f t="shared" ca="1" si="291"/>
        <v>4</v>
      </c>
      <c r="G3532" s="9">
        <f t="shared" ca="1" si="294"/>
        <v>13</v>
      </c>
      <c r="H3532" s="9">
        <f t="shared" ca="1" si="295"/>
        <v>5</v>
      </c>
      <c r="I3532" s="9">
        <f ca="1">RAND()*(Packaging[[#This Row],[Ordering cost]]+Packaging[[#This Row],[Holding cost]])+0.2</f>
        <v>1.5983890409009269</v>
      </c>
      <c r="J3532" s="9">
        <f ca="1">SUM(Packaging[[#This Row],[Purchase Cost]:[Taxes]])</f>
        <v>48.748389040900925</v>
      </c>
      <c r="K3532" s="9" t="str">
        <f>TEXT(Packaging[[#This Row],[Deliverydate_C]],"mmm")</f>
        <v>Jan</v>
      </c>
      <c r="L3532" s="9"/>
      <c r="M3532" s="9" t="s">
        <v>219</v>
      </c>
    </row>
    <row r="3533" spans="3:13" x14ac:dyDescent="0.25">
      <c r="C3533" s="9">
        <f t="shared" ca="1" si="292"/>
        <v>28</v>
      </c>
      <c r="D3533" s="9" cm="1">
        <f t="array" aca="1" ref="D3533" ca="1">_xlfn.ANCHORARRAY(C3533)*0.05</f>
        <v>1.4000000000000001</v>
      </c>
      <c r="E3533" s="9">
        <f t="shared" ca="1" si="293"/>
        <v>2</v>
      </c>
      <c r="F3533" s="9">
        <f t="shared" ca="1" si="291"/>
        <v>3</v>
      </c>
      <c r="G3533" s="9">
        <f t="shared" ca="1" si="294"/>
        <v>14</v>
      </c>
      <c r="H3533" s="9">
        <f t="shared" ca="1" si="295"/>
        <v>3</v>
      </c>
      <c r="I3533" s="9">
        <f ca="1">RAND()*(Packaging[[#This Row],[Ordering cost]]+Packaging[[#This Row],[Holding cost]])+0.2</f>
        <v>0.41612181812783611</v>
      </c>
      <c r="J3533" s="9">
        <f ca="1">SUM(Packaging[[#This Row],[Purchase Cost]:[Taxes]])</f>
        <v>51.816121818127833</v>
      </c>
      <c r="K3533" s="9" t="str">
        <f>TEXT(Packaging[[#This Row],[Deliverydate_C]],"mmm")</f>
        <v>Jan</v>
      </c>
      <c r="L3533" s="9"/>
      <c r="M3533" s="9" t="s">
        <v>221</v>
      </c>
    </row>
    <row r="3534" spans="3:13" x14ac:dyDescent="0.25">
      <c r="C3534" s="9">
        <f t="shared" ca="1" si="292"/>
        <v>24</v>
      </c>
      <c r="D3534" s="9" cm="1">
        <f t="array" aca="1" ref="D3534" ca="1">_xlfn.ANCHORARRAY(C3534)*0.05</f>
        <v>1.2000000000000002</v>
      </c>
      <c r="E3534" s="9">
        <f t="shared" ca="1" si="293"/>
        <v>2</v>
      </c>
      <c r="F3534" s="9">
        <f t="shared" ca="1" si="291"/>
        <v>3</v>
      </c>
      <c r="G3534" s="9">
        <f t="shared" ca="1" si="294"/>
        <v>12</v>
      </c>
      <c r="H3534" s="9">
        <f t="shared" ca="1" si="295"/>
        <v>2</v>
      </c>
      <c r="I3534" s="9">
        <f ca="1">RAND()*(Packaging[[#This Row],[Ordering cost]]+Packaging[[#This Row],[Holding cost]])+0.2</f>
        <v>0.4529282165436801</v>
      </c>
      <c r="J3534" s="9">
        <f ca="1">SUM(Packaging[[#This Row],[Purchase Cost]:[Taxes]])</f>
        <v>44.652928216543685</v>
      </c>
      <c r="K3534" s="9" t="str">
        <f>TEXT(Packaging[[#This Row],[Deliverydate_C]],"mmm")</f>
        <v>Jan</v>
      </c>
      <c r="L3534" s="9"/>
      <c r="M3534" s="9" t="s">
        <v>220</v>
      </c>
    </row>
    <row r="3535" spans="3:13" x14ac:dyDescent="0.25">
      <c r="C3535" s="9">
        <f t="shared" ca="1" si="292"/>
        <v>20</v>
      </c>
      <c r="D3535" s="9" cm="1">
        <f t="array" aca="1" ref="D3535" ca="1">_xlfn.ANCHORARRAY(C3535)*0.05</f>
        <v>1</v>
      </c>
      <c r="E3535" s="9">
        <f t="shared" ca="1" si="293"/>
        <v>2</v>
      </c>
      <c r="F3535" s="9">
        <f t="shared" ca="1" si="291"/>
        <v>4</v>
      </c>
      <c r="G3535" s="9">
        <f t="shared" ca="1" si="294"/>
        <v>12</v>
      </c>
      <c r="H3535" s="9">
        <f t="shared" ca="1" si="295"/>
        <v>5</v>
      </c>
      <c r="I3535" s="9">
        <f ca="1">RAND()*(Packaging[[#This Row],[Ordering cost]]+Packaging[[#This Row],[Holding cost]])+0.2</f>
        <v>0.24968784400401672</v>
      </c>
      <c r="J3535" s="9">
        <f ca="1">SUM(Packaging[[#This Row],[Purchase Cost]:[Taxes]])</f>
        <v>44.249687844004015</v>
      </c>
      <c r="K3535" s="9" t="str">
        <f>TEXT(Packaging[[#This Row],[Deliverydate_C]],"mmm")</f>
        <v>Jan</v>
      </c>
      <c r="L3535" s="9"/>
      <c r="M3535" s="9" t="s">
        <v>221</v>
      </c>
    </row>
    <row r="3536" spans="3:13" x14ac:dyDescent="0.25">
      <c r="C3536" s="9">
        <f t="shared" ca="1" si="292"/>
        <v>21</v>
      </c>
      <c r="D3536" s="9" cm="1">
        <f t="array" aca="1" ref="D3536" ca="1">_xlfn.ANCHORARRAY(C3536)*0.05</f>
        <v>1.05</v>
      </c>
      <c r="E3536" s="9">
        <f t="shared" ca="1" si="293"/>
        <v>1</v>
      </c>
      <c r="F3536" s="9">
        <f t="shared" ca="1" si="291"/>
        <v>4</v>
      </c>
      <c r="G3536" s="9">
        <f t="shared" ca="1" si="294"/>
        <v>15</v>
      </c>
      <c r="H3536" s="9">
        <f t="shared" ca="1" si="295"/>
        <v>3</v>
      </c>
      <c r="I3536" s="9">
        <f ca="1">RAND()*(Packaging[[#This Row],[Ordering cost]]+Packaging[[#This Row],[Holding cost]])+0.2</f>
        <v>0.38771320125190789</v>
      </c>
      <c r="J3536" s="9">
        <f ca="1">SUM(Packaging[[#This Row],[Purchase Cost]:[Taxes]])</f>
        <v>45.437713201251903</v>
      </c>
      <c r="K3536" s="9" t="str">
        <f>TEXT(Packaging[[#This Row],[Deliverydate_C]],"mmm")</f>
        <v>Jan</v>
      </c>
      <c r="L3536" s="9"/>
      <c r="M3536" s="9" t="s">
        <v>221</v>
      </c>
    </row>
    <row r="3537" spans="3:13" x14ac:dyDescent="0.25">
      <c r="C3537" s="9">
        <f t="shared" ca="1" si="292"/>
        <v>29</v>
      </c>
      <c r="D3537" s="9" cm="1">
        <f t="array" aca="1" ref="D3537" ca="1">_xlfn.ANCHORARRAY(C3537)*0.05</f>
        <v>1.4500000000000002</v>
      </c>
      <c r="E3537" s="9">
        <f t="shared" ca="1" si="293"/>
        <v>1</v>
      </c>
      <c r="F3537" s="9">
        <f t="shared" ca="1" si="291"/>
        <v>4</v>
      </c>
      <c r="G3537" s="9">
        <f t="shared" ca="1" si="294"/>
        <v>10</v>
      </c>
      <c r="H3537" s="9">
        <f t="shared" ca="1" si="295"/>
        <v>2</v>
      </c>
      <c r="I3537" s="9">
        <f ca="1">RAND()*(Packaging[[#This Row],[Ordering cost]]+Packaging[[#This Row],[Holding cost]])+0.2</f>
        <v>1.5224596919840876</v>
      </c>
      <c r="J3537" s="9">
        <f ca="1">SUM(Packaging[[#This Row],[Purchase Cost]:[Taxes]])</f>
        <v>48.972459691984092</v>
      </c>
      <c r="K3537" s="9" t="str">
        <f>TEXT(Packaging[[#This Row],[Deliverydate_C]],"mmm")</f>
        <v>Jan</v>
      </c>
      <c r="L3537" s="9"/>
      <c r="M3537" s="9" t="s">
        <v>220</v>
      </c>
    </row>
    <row r="3538" spans="3:13" x14ac:dyDescent="0.25">
      <c r="C3538" s="9">
        <f t="shared" ca="1" si="292"/>
        <v>29</v>
      </c>
      <c r="D3538" s="9" cm="1">
        <f t="array" aca="1" ref="D3538" ca="1">_xlfn.ANCHORARRAY(C3538)*0.05</f>
        <v>1.4500000000000002</v>
      </c>
      <c r="E3538" s="9">
        <f t="shared" ca="1" si="293"/>
        <v>2</v>
      </c>
      <c r="F3538" s="9">
        <f t="shared" ca="1" si="291"/>
        <v>3</v>
      </c>
      <c r="G3538" s="9">
        <f t="shared" ca="1" si="294"/>
        <v>13</v>
      </c>
      <c r="H3538" s="9">
        <f t="shared" ca="1" si="295"/>
        <v>2</v>
      </c>
      <c r="I3538" s="9">
        <f ca="1">RAND()*(Packaging[[#This Row],[Ordering cost]]+Packaging[[#This Row],[Holding cost]])+0.2</f>
        <v>1.7302337462357631</v>
      </c>
      <c r="J3538" s="9">
        <f ca="1">SUM(Packaging[[#This Row],[Purchase Cost]:[Taxes]])</f>
        <v>52.180233746235764</v>
      </c>
      <c r="K3538" s="9" t="str">
        <f>TEXT(Packaging[[#This Row],[Deliverydate_C]],"mmm")</f>
        <v>Jan</v>
      </c>
      <c r="L3538" s="9"/>
      <c r="M3538" s="9" t="s">
        <v>220</v>
      </c>
    </row>
    <row r="3539" spans="3:13" x14ac:dyDescent="0.25">
      <c r="C3539" s="9">
        <f t="shared" ca="1" si="292"/>
        <v>22</v>
      </c>
      <c r="D3539" s="9" cm="1">
        <f t="array" aca="1" ref="D3539" ca="1">_xlfn.ANCHORARRAY(C3539)*0.05</f>
        <v>1.1000000000000001</v>
      </c>
      <c r="E3539" s="9">
        <f t="shared" ca="1" si="293"/>
        <v>1</v>
      </c>
      <c r="F3539" s="9">
        <f t="shared" ca="1" si="291"/>
        <v>4</v>
      </c>
      <c r="G3539" s="9">
        <f t="shared" ca="1" si="294"/>
        <v>12</v>
      </c>
      <c r="H3539" s="9">
        <f t="shared" ca="1" si="295"/>
        <v>4</v>
      </c>
      <c r="I3539" s="9">
        <f ca="1">RAND()*(Packaging[[#This Row],[Ordering cost]]+Packaging[[#This Row],[Holding cost]])+0.2</f>
        <v>0.7664266236677495</v>
      </c>
      <c r="J3539" s="9">
        <f ca="1">SUM(Packaging[[#This Row],[Purchase Cost]:[Taxes]])</f>
        <v>44.866426623667749</v>
      </c>
      <c r="K3539" s="9" t="str">
        <f>TEXT(Packaging[[#This Row],[Deliverydate_C]],"mmm")</f>
        <v>Jan</v>
      </c>
      <c r="L3539" s="9"/>
      <c r="M3539" s="9" t="s">
        <v>220</v>
      </c>
    </row>
    <row r="3540" spans="3:13" x14ac:dyDescent="0.25">
      <c r="C3540" s="9">
        <f t="shared" ca="1" si="292"/>
        <v>23</v>
      </c>
      <c r="D3540" s="9" cm="1">
        <f t="array" aca="1" ref="D3540" ca="1">_xlfn.ANCHORARRAY(C3540)*0.05</f>
        <v>1.1500000000000001</v>
      </c>
      <c r="E3540" s="9">
        <f t="shared" ca="1" si="293"/>
        <v>2</v>
      </c>
      <c r="F3540" s="9">
        <f t="shared" ca="1" si="291"/>
        <v>4</v>
      </c>
      <c r="G3540" s="9">
        <f t="shared" ca="1" si="294"/>
        <v>12</v>
      </c>
      <c r="H3540" s="9">
        <f t="shared" ca="1" si="295"/>
        <v>4</v>
      </c>
      <c r="I3540" s="9">
        <f ca="1">RAND()*(Packaging[[#This Row],[Ordering cost]]+Packaging[[#This Row],[Holding cost]])+0.2</f>
        <v>0.91140891007537062</v>
      </c>
      <c r="J3540" s="9">
        <f ca="1">SUM(Packaging[[#This Row],[Purchase Cost]:[Taxes]])</f>
        <v>47.061408910075372</v>
      </c>
      <c r="K3540" s="9" t="str">
        <f>TEXT(Packaging[[#This Row],[Deliverydate_C]],"mmm")</f>
        <v>Jan</v>
      </c>
      <c r="L3540" s="9"/>
      <c r="M3540" s="9" t="s">
        <v>219</v>
      </c>
    </row>
    <row r="3541" spans="3:13" x14ac:dyDescent="0.25">
      <c r="C3541" s="9">
        <f t="shared" ca="1" si="292"/>
        <v>27</v>
      </c>
      <c r="D3541" s="9" cm="1">
        <f t="array" aca="1" ref="D3541" ca="1">_xlfn.ANCHORARRAY(C3541)*0.05</f>
        <v>1.35</v>
      </c>
      <c r="E3541" s="9">
        <f t="shared" ca="1" si="293"/>
        <v>2</v>
      </c>
      <c r="F3541" s="9">
        <f t="shared" ca="1" si="291"/>
        <v>4</v>
      </c>
      <c r="G3541" s="9">
        <f t="shared" ca="1" si="294"/>
        <v>14</v>
      </c>
      <c r="H3541" s="9">
        <f t="shared" ca="1" si="295"/>
        <v>4</v>
      </c>
      <c r="I3541" s="9">
        <f ca="1">RAND()*(Packaging[[#This Row],[Ordering cost]]+Packaging[[#This Row],[Holding cost]])+0.2</f>
        <v>1.3837898754253979</v>
      </c>
      <c r="J3541" s="9">
        <f ca="1">SUM(Packaging[[#This Row],[Purchase Cost]:[Taxes]])</f>
        <v>53.733789875425401</v>
      </c>
      <c r="K3541" s="9" t="str">
        <f>TEXT(Packaging[[#This Row],[Deliverydate_C]],"mmm")</f>
        <v>Jan</v>
      </c>
      <c r="L3541" s="9"/>
      <c r="M3541" s="9" t="s">
        <v>220</v>
      </c>
    </row>
    <row r="3542" spans="3:13" x14ac:dyDescent="0.25">
      <c r="C3542" s="9">
        <f t="shared" ca="1" si="292"/>
        <v>21</v>
      </c>
      <c r="D3542" s="9" cm="1">
        <f t="array" aca="1" ref="D3542" ca="1">_xlfn.ANCHORARRAY(C3542)*0.05</f>
        <v>1.05</v>
      </c>
      <c r="E3542" s="9">
        <f t="shared" ca="1" si="293"/>
        <v>1</v>
      </c>
      <c r="F3542" s="9">
        <f t="shared" ca="1" si="291"/>
        <v>3</v>
      </c>
      <c r="G3542" s="9">
        <f t="shared" ca="1" si="294"/>
        <v>10</v>
      </c>
      <c r="H3542" s="9">
        <f t="shared" ca="1" si="295"/>
        <v>3</v>
      </c>
      <c r="I3542" s="9">
        <f ca="1">RAND()*(Packaging[[#This Row],[Ordering cost]]+Packaging[[#This Row],[Holding cost]])+0.2</f>
        <v>0.40224872018134811</v>
      </c>
      <c r="J3542" s="9">
        <f ca="1">SUM(Packaging[[#This Row],[Purchase Cost]:[Taxes]])</f>
        <v>39.452248720181345</v>
      </c>
      <c r="K3542" s="9" t="str">
        <f>TEXT(Packaging[[#This Row],[Deliverydate_C]],"mmm")</f>
        <v>Jan</v>
      </c>
      <c r="L3542" s="9"/>
      <c r="M3542" s="9" t="s">
        <v>219</v>
      </c>
    </row>
    <row r="3543" spans="3:13" x14ac:dyDescent="0.25">
      <c r="C3543" s="9">
        <f t="shared" ca="1" si="292"/>
        <v>20</v>
      </c>
      <c r="D3543" s="9" cm="1">
        <f t="array" aca="1" ref="D3543" ca="1">_xlfn.ANCHORARRAY(C3543)*0.05</f>
        <v>1</v>
      </c>
      <c r="E3543" s="9">
        <f t="shared" ca="1" si="293"/>
        <v>2</v>
      </c>
      <c r="F3543" s="9">
        <f t="shared" ca="1" si="291"/>
        <v>4</v>
      </c>
      <c r="G3543" s="9">
        <f t="shared" ca="1" si="294"/>
        <v>12</v>
      </c>
      <c r="H3543" s="9">
        <f t="shared" ca="1" si="295"/>
        <v>3</v>
      </c>
      <c r="I3543" s="9">
        <f ca="1">RAND()*(Packaging[[#This Row],[Ordering cost]]+Packaging[[#This Row],[Holding cost]])+0.2</f>
        <v>1.877090315606085</v>
      </c>
      <c r="J3543" s="9">
        <f ca="1">SUM(Packaging[[#This Row],[Purchase Cost]:[Taxes]])</f>
        <v>43.877090315606083</v>
      </c>
      <c r="K3543" s="9" t="str">
        <f>TEXT(Packaging[[#This Row],[Deliverydate_C]],"mmm")</f>
        <v>Jan</v>
      </c>
      <c r="L3543" s="9"/>
      <c r="M3543" s="9" t="s">
        <v>220</v>
      </c>
    </row>
    <row r="3544" spans="3:13" x14ac:dyDescent="0.25">
      <c r="C3544" s="9">
        <f t="shared" ca="1" si="292"/>
        <v>29</v>
      </c>
      <c r="D3544" s="9" cm="1">
        <f t="array" aca="1" ref="D3544" ca="1">_xlfn.ANCHORARRAY(C3544)*0.05</f>
        <v>1.4500000000000002</v>
      </c>
      <c r="E3544" s="9">
        <f t="shared" ca="1" si="293"/>
        <v>2</v>
      </c>
      <c r="F3544" s="9">
        <f t="shared" ca="1" si="291"/>
        <v>4</v>
      </c>
      <c r="G3544" s="9">
        <f t="shared" ca="1" si="294"/>
        <v>15</v>
      </c>
      <c r="H3544" s="9">
        <f t="shared" ca="1" si="295"/>
        <v>4</v>
      </c>
      <c r="I3544" s="9">
        <f ca="1">RAND()*(Packaging[[#This Row],[Ordering cost]]+Packaging[[#This Row],[Holding cost]])+0.2</f>
        <v>2.8665007103042566</v>
      </c>
      <c r="J3544" s="9">
        <f ca="1">SUM(Packaging[[#This Row],[Purchase Cost]:[Taxes]])</f>
        <v>58.316500710304261</v>
      </c>
      <c r="K3544" s="9" t="str">
        <f>TEXT(Packaging[[#This Row],[Deliverydate_C]],"mmm")</f>
        <v>Jan</v>
      </c>
      <c r="L3544" s="9"/>
      <c r="M3544" s="9" t="s">
        <v>221</v>
      </c>
    </row>
    <row r="3545" spans="3:13" x14ac:dyDescent="0.25">
      <c r="C3545" s="9">
        <f t="shared" ca="1" si="292"/>
        <v>30</v>
      </c>
      <c r="D3545" s="9" cm="1">
        <f t="array" aca="1" ref="D3545" ca="1">_xlfn.ANCHORARRAY(C3545)*0.05</f>
        <v>1.5</v>
      </c>
      <c r="E3545" s="9">
        <f t="shared" ca="1" si="293"/>
        <v>1</v>
      </c>
      <c r="F3545" s="9">
        <f t="shared" ca="1" si="291"/>
        <v>3</v>
      </c>
      <c r="G3545" s="9">
        <f t="shared" ca="1" si="294"/>
        <v>10</v>
      </c>
      <c r="H3545" s="9">
        <f t="shared" ca="1" si="295"/>
        <v>3</v>
      </c>
      <c r="I3545" s="9">
        <f ca="1">RAND()*(Packaging[[#This Row],[Ordering cost]]+Packaging[[#This Row],[Holding cost]])+0.2</f>
        <v>0.69848141803512354</v>
      </c>
      <c r="J3545" s="9">
        <f ca="1">SUM(Packaging[[#This Row],[Purchase Cost]:[Taxes]])</f>
        <v>49.198481418035122</v>
      </c>
      <c r="K3545" s="9" t="str">
        <f>TEXT(Packaging[[#This Row],[Deliverydate_C]],"mmm")</f>
        <v>Jan</v>
      </c>
      <c r="L3545" s="9"/>
      <c r="M3545" s="9" t="s">
        <v>220</v>
      </c>
    </row>
    <row r="3546" spans="3:13" x14ac:dyDescent="0.25">
      <c r="C3546" s="9">
        <f t="shared" ca="1" si="292"/>
        <v>20</v>
      </c>
      <c r="D3546" s="9" cm="1">
        <f t="array" aca="1" ref="D3546" ca="1">_xlfn.ANCHORARRAY(C3546)*0.05</f>
        <v>1</v>
      </c>
      <c r="E3546" s="9">
        <f t="shared" ca="1" si="293"/>
        <v>1</v>
      </c>
      <c r="F3546" s="9">
        <f t="shared" ca="1" si="291"/>
        <v>4</v>
      </c>
      <c r="G3546" s="9">
        <f t="shared" ca="1" si="294"/>
        <v>13</v>
      </c>
      <c r="H3546" s="9">
        <f t="shared" ca="1" si="295"/>
        <v>5</v>
      </c>
      <c r="I3546" s="9">
        <f ca="1">RAND()*(Packaging[[#This Row],[Ordering cost]]+Packaging[[#This Row],[Holding cost]])+0.2</f>
        <v>1.0087736745582971</v>
      </c>
      <c r="J3546" s="9">
        <f ca="1">SUM(Packaging[[#This Row],[Purchase Cost]:[Taxes]])</f>
        <v>45.008773674558299</v>
      </c>
      <c r="K3546" s="9" t="str">
        <f>TEXT(Packaging[[#This Row],[Deliverydate_C]],"mmm")</f>
        <v>Jan</v>
      </c>
      <c r="L3546" s="9"/>
      <c r="M3546" s="9" t="s">
        <v>220</v>
      </c>
    </row>
    <row r="3547" spans="3:13" x14ac:dyDescent="0.25">
      <c r="C3547" s="9">
        <f t="shared" ca="1" si="292"/>
        <v>20</v>
      </c>
      <c r="D3547" s="9" cm="1">
        <f t="array" aca="1" ref="D3547" ca="1">_xlfn.ANCHORARRAY(C3547)*0.05</f>
        <v>1</v>
      </c>
      <c r="E3547" s="9">
        <f t="shared" ca="1" si="293"/>
        <v>2</v>
      </c>
      <c r="F3547" s="9">
        <f t="shared" ca="1" si="291"/>
        <v>3</v>
      </c>
      <c r="G3547" s="9">
        <f t="shared" ca="1" si="294"/>
        <v>15</v>
      </c>
      <c r="H3547" s="9">
        <f t="shared" ca="1" si="295"/>
        <v>4</v>
      </c>
      <c r="I3547" s="9">
        <f ca="1">RAND()*(Packaging[[#This Row],[Ordering cost]]+Packaging[[#This Row],[Holding cost]])+0.2</f>
        <v>1.4673225414937454</v>
      </c>
      <c r="J3547" s="9">
        <f ca="1">SUM(Packaging[[#This Row],[Purchase Cost]:[Taxes]])</f>
        <v>46.467322541493743</v>
      </c>
      <c r="K3547" s="9" t="str">
        <f>TEXT(Packaging[[#This Row],[Deliverydate_C]],"mmm")</f>
        <v>Jan</v>
      </c>
      <c r="L3547" s="9"/>
      <c r="M3547" s="9" t="s">
        <v>219</v>
      </c>
    </row>
    <row r="3548" spans="3:13" x14ac:dyDescent="0.25">
      <c r="C3548" s="9">
        <f t="shared" ca="1" si="292"/>
        <v>23</v>
      </c>
      <c r="D3548" s="9" cm="1">
        <f t="array" aca="1" ref="D3548" ca="1">_xlfn.ANCHORARRAY(C3548)*0.05</f>
        <v>1.1500000000000001</v>
      </c>
      <c r="E3548" s="9">
        <f t="shared" ca="1" si="293"/>
        <v>1</v>
      </c>
      <c r="F3548" s="9">
        <f t="shared" ca="1" si="291"/>
        <v>4</v>
      </c>
      <c r="G3548" s="9">
        <f t="shared" ca="1" si="294"/>
        <v>12</v>
      </c>
      <c r="H3548" s="9">
        <f t="shared" ca="1" si="295"/>
        <v>3</v>
      </c>
      <c r="I3548" s="9">
        <f ca="1">RAND()*(Packaging[[#This Row],[Ordering cost]]+Packaging[[#This Row],[Holding cost]])+0.2</f>
        <v>0.31028825636147822</v>
      </c>
      <c r="J3548" s="9">
        <f ca="1">SUM(Packaging[[#This Row],[Purchase Cost]:[Taxes]])</f>
        <v>44.46028825636148</v>
      </c>
      <c r="K3548" s="9" t="str">
        <f>TEXT(Packaging[[#This Row],[Deliverydate_C]],"mmm")</f>
        <v>Jan</v>
      </c>
      <c r="L3548" s="9"/>
      <c r="M3548" s="9" t="s">
        <v>220</v>
      </c>
    </row>
    <row r="3549" spans="3:13" x14ac:dyDescent="0.25">
      <c r="C3549" s="9">
        <f t="shared" ca="1" si="292"/>
        <v>23</v>
      </c>
      <c r="D3549" s="9" cm="1">
        <f t="array" aca="1" ref="D3549" ca="1">_xlfn.ANCHORARRAY(C3549)*0.05</f>
        <v>1.1500000000000001</v>
      </c>
      <c r="E3549" s="9">
        <f t="shared" ca="1" si="293"/>
        <v>1</v>
      </c>
      <c r="F3549" s="9">
        <f t="shared" ca="1" si="291"/>
        <v>3</v>
      </c>
      <c r="G3549" s="9">
        <f t="shared" ca="1" si="294"/>
        <v>13</v>
      </c>
      <c r="H3549" s="9">
        <f t="shared" ca="1" si="295"/>
        <v>4</v>
      </c>
      <c r="I3549" s="9">
        <f ca="1">RAND()*(Packaging[[#This Row],[Ordering cost]]+Packaging[[#This Row],[Holding cost]])+0.2</f>
        <v>1.8323661938798397</v>
      </c>
      <c r="J3549" s="9">
        <f ca="1">SUM(Packaging[[#This Row],[Purchase Cost]:[Taxes]])</f>
        <v>46.982366193879841</v>
      </c>
      <c r="K3549" s="9" t="str">
        <f>TEXT(Packaging[[#This Row],[Deliverydate_C]],"mmm")</f>
        <v>Jan</v>
      </c>
      <c r="L3549" s="9"/>
      <c r="M3549" s="9" t="s">
        <v>221</v>
      </c>
    </row>
    <row r="3550" spans="3:13" x14ac:dyDescent="0.25">
      <c r="C3550" s="9">
        <f t="shared" ca="1" si="292"/>
        <v>30</v>
      </c>
      <c r="D3550" s="9" cm="1">
        <f t="array" aca="1" ref="D3550" ca="1">_xlfn.ANCHORARRAY(C3550)*0.05</f>
        <v>1.5</v>
      </c>
      <c r="E3550" s="9">
        <f t="shared" ca="1" si="293"/>
        <v>2</v>
      </c>
      <c r="F3550" s="9">
        <f t="shared" ca="1" si="291"/>
        <v>4</v>
      </c>
      <c r="G3550" s="9">
        <f t="shared" ca="1" si="294"/>
        <v>14</v>
      </c>
      <c r="H3550" s="9">
        <f t="shared" ca="1" si="295"/>
        <v>3</v>
      </c>
      <c r="I3550" s="9">
        <f ca="1">RAND()*(Packaging[[#This Row],[Ordering cost]]+Packaging[[#This Row],[Holding cost]])+0.2</f>
        <v>1.6259469648794316</v>
      </c>
      <c r="J3550" s="9">
        <f ca="1">SUM(Packaging[[#This Row],[Purchase Cost]:[Taxes]])</f>
        <v>56.125946964879432</v>
      </c>
      <c r="K3550" s="9" t="str">
        <f>TEXT(Packaging[[#This Row],[Deliverydate_C]],"mmm")</f>
        <v>Jan</v>
      </c>
      <c r="L3550" s="9"/>
      <c r="M3550" s="9" t="s">
        <v>221</v>
      </c>
    </row>
    <row r="3551" spans="3:13" x14ac:dyDescent="0.25">
      <c r="C3551" s="9">
        <f t="shared" ca="1" si="292"/>
        <v>27</v>
      </c>
      <c r="D3551" s="9" cm="1">
        <f t="array" aca="1" ref="D3551" ca="1">_xlfn.ANCHORARRAY(C3551)*0.05</f>
        <v>1.35</v>
      </c>
      <c r="E3551" s="9">
        <f t="shared" ca="1" si="293"/>
        <v>2</v>
      </c>
      <c r="F3551" s="9">
        <f t="shared" ca="1" si="291"/>
        <v>3</v>
      </c>
      <c r="G3551" s="9">
        <f t="shared" ca="1" si="294"/>
        <v>13</v>
      </c>
      <c r="H3551" s="9">
        <f t="shared" ca="1" si="295"/>
        <v>2</v>
      </c>
      <c r="I3551" s="9">
        <f ca="1">RAND()*(Packaging[[#This Row],[Ordering cost]]+Packaging[[#This Row],[Holding cost]])+0.2</f>
        <v>1.6710958867684664</v>
      </c>
      <c r="J3551" s="9">
        <f ca="1">SUM(Packaging[[#This Row],[Purchase Cost]:[Taxes]])</f>
        <v>50.021095886768471</v>
      </c>
      <c r="K3551" s="9" t="str">
        <f>TEXT(Packaging[[#This Row],[Deliverydate_C]],"mmm")</f>
        <v>Jan</v>
      </c>
      <c r="L3551" s="9"/>
      <c r="M3551" s="9" t="s">
        <v>220</v>
      </c>
    </row>
    <row r="3552" spans="3:13" x14ac:dyDescent="0.25">
      <c r="C3552" s="9">
        <f t="shared" ca="1" si="292"/>
        <v>21</v>
      </c>
      <c r="D3552" s="9" cm="1">
        <f t="array" aca="1" ref="D3552" ca="1">_xlfn.ANCHORARRAY(C3552)*0.05</f>
        <v>1.05</v>
      </c>
      <c r="E3552" s="9">
        <f t="shared" ca="1" si="293"/>
        <v>1</v>
      </c>
      <c r="F3552" s="9">
        <f t="shared" ca="1" si="291"/>
        <v>4</v>
      </c>
      <c r="G3552" s="9">
        <f t="shared" ca="1" si="294"/>
        <v>15</v>
      </c>
      <c r="H3552" s="9">
        <f t="shared" ca="1" si="295"/>
        <v>4</v>
      </c>
      <c r="I3552" s="9">
        <f ca="1">RAND()*(Packaging[[#This Row],[Ordering cost]]+Packaging[[#This Row],[Holding cost]])+0.2</f>
        <v>1.9534247789996031</v>
      </c>
      <c r="J3552" s="9">
        <f ca="1">SUM(Packaging[[#This Row],[Purchase Cost]:[Taxes]])</f>
        <v>48.003424778999602</v>
      </c>
      <c r="K3552" s="9" t="str">
        <f>TEXT(Packaging[[#This Row],[Deliverydate_C]],"mmm")</f>
        <v>Jan</v>
      </c>
      <c r="L3552" s="9"/>
      <c r="M3552" s="9" t="s">
        <v>220</v>
      </c>
    </row>
    <row r="3553" spans="3:13" x14ac:dyDescent="0.25">
      <c r="C3553" s="9">
        <f t="shared" ca="1" si="292"/>
        <v>30</v>
      </c>
      <c r="D3553" s="9" cm="1">
        <f t="array" aca="1" ref="D3553" ca="1">_xlfn.ANCHORARRAY(C3553)*0.05</f>
        <v>1.5</v>
      </c>
      <c r="E3553" s="9">
        <f t="shared" ca="1" si="293"/>
        <v>1</v>
      </c>
      <c r="F3553" s="9">
        <f t="shared" ca="1" si="291"/>
        <v>4</v>
      </c>
      <c r="G3553" s="9">
        <f t="shared" ca="1" si="294"/>
        <v>11</v>
      </c>
      <c r="H3553" s="9">
        <f t="shared" ca="1" si="295"/>
        <v>2</v>
      </c>
      <c r="I3553" s="9">
        <f ca="1">RAND()*(Packaging[[#This Row],[Ordering cost]]+Packaging[[#This Row],[Holding cost]])+0.2</f>
        <v>1.4066249636139005</v>
      </c>
      <c r="J3553" s="9">
        <f ca="1">SUM(Packaging[[#This Row],[Purchase Cost]:[Taxes]])</f>
        <v>50.906624963613901</v>
      </c>
      <c r="K3553" s="9" t="str">
        <f>TEXT(Packaging[[#This Row],[Deliverydate_C]],"mmm")</f>
        <v>Jan</v>
      </c>
      <c r="L3553" s="9"/>
      <c r="M3553" s="9" t="s">
        <v>221</v>
      </c>
    </row>
    <row r="3554" spans="3:13" x14ac:dyDescent="0.25">
      <c r="C3554" s="9">
        <f t="shared" ca="1" si="292"/>
        <v>26</v>
      </c>
      <c r="D3554" s="9" cm="1">
        <f t="array" aca="1" ref="D3554" ca="1">_xlfn.ANCHORARRAY(C3554)*0.05</f>
        <v>1.3</v>
      </c>
      <c r="E3554" s="9">
        <f t="shared" ca="1" si="293"/>
        <v>2</v>
      </c>
      <c r="F3554" s="9">
        <f t="shared" ca="1" si="291"/>
        <v>3</v>
      </c>
      <c r="G3554" s="9">
        <f t="shared" ca="1" si="294"/>
        <v>10</v>
      </c>
      <c r="H3554" s="9">
        <f t="shared" ca="1" si="295"/>
        <v>2</v>
      </c>
      <c r="I3554" s="9">
        <f ca="1">RAND()*(Packaging[[#This Row],[Ordering cost]]+Packaging[[#This Row],[Holding cost]])+0.2</f>
        <v>2.8865350337257736</v>
      </c>
      <c r="J3554" s="9">
        <f ca="1">SUM(Packaging[[#This Row],[Purchase Cost]:[Taxes]])</f>
        <v>47.186535033725768</v>
      </c>
      <c r="K3554" s="9" t="str">
        <f>TEXT(Packaging[[#This Row],[Deliverydate_C]],"mmm")</f>
        <v>Jan</v>
      </c>
      <c r="L3554" s="9"/>
      <c r="M3554" s="9" t="s">
        <v>219</v>
      </c>
    </row>
    <row r="3555" spans="3:13" x14ac:dyDescent="0.25">
      <c r="C3555" s="9">
        <f t="shared" ca="1" si="292"/>
        <v>23</v>
      </c>
      <c r="D3555" s="9" cm="1">
        <f t="array" aca="1" ref="D3555" ca="1">_xlfn.ANCHORARRAY(C3555)*0.05</f>
        <v>1.1500000000000001</v>
      </c>
      <c r="E3555" s="9">
        <f t="shared" ca="1" si="293"/>
        <v>2</v>
      </c>
      <c r="F3555" s="9">
        <f t="shared" ca="1" si="291"/>
        <v>4</v>
      </c>
      <c r="G3555" s="9">
        <f t="shared" ca="1" si="294"/>
        <v>14</v>
      </c>
      <c r="H3555" s="9">
        <f t="shared" ca="1" si="295"/>
        <v>3</v>
      </c>
      <c r="I3555" s="9">
        <f ca="1">RAND()*(Packaging[[#This Row],[Ordering cost]]+Packaging[[#This Row],[Holding cost]])+0.2</f>
        <v>1.1852774637497923</v>
      </c>
      <c r="J3555" s="9">
        <f ca="1">SUM(Packaging[[#This Row],[Purchase Cost]:[Taxes]])</f>
        <v>48.33527746374979</v>
      </c>
      <c r="K3555" s="9" t="str">
        <f>TEXT(Packaging[[#This Row],[Deliverydate_C]],"mmm")</f>
        <v>Jan</v>
      </c>
      <c r="L3555" s="9"/>
      <c r="M3555" s="9" t="s">
        <v>220</v>
      </c>
    </row>
    <row r="3556" spans="3:13" x14ac:dyDescent="0.25">
      <c r="C3556" s="9">
        <f t="shared" ca="1" si="292"/>
        <v>21</v>
      </c>
      <c r="D3556" s="9" cm="1">
        <f t="array" aca="1" ref="D3556" ca="1">_xlfn.ANCHORARRAY(C3556)*0.05</f>
        <v>1.05</v>
      </c>
      <c r="E3556" s="9">
        <f t="shared" ca="1" si="293"/>
        <v>2</v>
      </c>
      <c r="F3556" s="9">
        <f t="shared" ca="1" si="291"/>
        <v>4</v>
      </c>
      <c r="G3556" s="9">
        <f t="shared" ca="1" si="294"/>
        <v>12</v>
      </c>
      <c r="H3556" s="9">
        <f t="shared" ca="1" si="295"/>
        <v>4</v>
      </c>
      <c r="I3556" s="9">
        <f ca="1">RAND()*(Packaging[[#This Row],[Ordering cost]]+Packaging[[#This Row],[Holding cost]])+0.2</f>
        <v>1.5692319543630773</v>
      </c>
      <c r="J3556" s="9">
        <f ca="1">SUM(Packaging[[#This Row],[Purchase Cost]:[Taxes]])</f>
        <v>45.619231954363073</v>
      </c>
      <c r="K3556" s="9" t="str">
        <f>TEXT(Packaging[[#This Row],[Deliverydate_C]],"mmm")</f>
        <v>Jan</v>
      </c>
      <c r="L3556" s="9"/>
      <c r="M3556" s="9" t="s">
        <v>219</v>
      </c>
    </row>
    <row r="3557" spans="3:13" x14ac:dyDescent="0.25">
      <c r="C3557" s="9">
        <f t="shared" ca="1" si="292"/>
        <v>20</v>
      </c>
      <c r="D3557" s="9" cm="1">
        <f t="array" aca="1" ref="D3557" ca="1">_xlfn.ANCHORARRAY(C3557)*0.05</f>
        <v>1</v>
      </c>
      <c r="E3557" s="9">
        <f t="shared" ca="1" si="293"/>
        <v>1</v>
      </c>
      <c r="F3557" s="9">
        <f t="shared" ca="1" si="291"/>
        <v>3</v>
      </c>
      <c r="G3557" s="9">
        <f t="shared" ca="1" si="294"/>
        <v>12</v>
      </c>
      <c r="H3557" s="9">
        <f t="shared" ca="1" si="295"/>
        <v>4</v>
      </c>
      <c r="I3557" s="9">
        <f ca="1">RAND()*(Packaging[[#This Row],[Ordering cost]]+Packaging[[#This Row],[Holding cost]])+0.2</f>
        <v>0.89860998762121902</v>
      </c>
      <c r="J3557" s="9">
        <f ca="1">SUM(Packaging[[#This Row],[Purchase Cost]:[Taxes]])</f>
        <v>41.898609987621221</v>
      </c>
      <c r="K3557" s="9" t="str">
        <f>TEXT(Packaging[[#This Row],[Deliverydate_C]],"mmm")</f>
        <v>Jan</v>
      </c>
      <c r="L3557" s="9"/>
      <c r="M3557" s="9" t="s">
        <v>220</v>
      </c>
    </row>
    <row r="3558" spans="3:13" x14ac:dyDescent="0.25">
      <c r="C3558" s="9">
        <f t="shared" ca="1" si="292"/>
        <v>29</v>
      </c>
      <c r="D3558" s="9" cm="1">
        <f t="array" aca="1" ref="D3558" ca="1">_xlfn.ANCHORARRAY(C3558)*0.05</f>
        <v>1.4500000000000002</v>
      </c>
      <c r="E3558" s="9">
        <f t="shared" ca="1" si="293"/>
        <v>2</v>
      </c>
      <c r="F3558" s="9">
        <f t="shared" ca="1" si="291"/>
        <v>4</v>
      </c>
      <c r="G3558" s="9">
        <f t="shared" ca="1" si="294"/>
        <v>15</v>
      </c>
      <c r="H3558" s="9">
        <f t="shared" ca="1" si="295"/>
        <v>3</v>
      </c>
      <c r="I3558" s="9">
        <f ca="1">RAND()*(Packaging[[#This Row],[Ordering cost]]+Packaging[[#This Row],[Holding cost]])+0.2</f>
        <v>0.69372315257912731</v>
      </c>
      <c r="J3558" s="9">
        <f ca="1">SUM(Packaging[[#This Row],[Purchase Cost]:[Taxes]])</f>
        <v>55.143723152579128</v>
      </c>
      <c r="K3558" s="9" t="str">
        <f>TEXT(Packaging[[#This Row],[Deliverydate_C]],"mmm")</f>
        <v>Jan</v>
      </c>
      <c r="L3558" s="9"/>
      <c r="M3558" s="9" t="s">
        <v>221</v>
      </c>
    </row>
    <row r="3559" spans="3:13" x14ac:dyDescent="0.25">
      <c r="C3559" s="9">
        <f t="shared" ca="1" si="292"/>
        <v>29</v>
      </c>
      <c r="D3559" s="9" cm="1">
        <f t="array" aca="1" ref="D3559" ca="1">_xlfn.ANCHORARRAY(C3559)*0.05</f>
        <v>1.4500000000000002</v>
      </c>
      <c r="E3559" s="9">
        <f t="shared" ca="1" si="293"/>
        <v>2</v>
      </c>
      <c r="F3559" s="9">
        <f t="shared" ca="1" si="291"/>
        <v>4</v>
      </c>
      <c r="G3559" s="9">
        <f t="shared" ca="1" si="294"/>
        <v>15</v>
      </c>
      <c r="H3559" s="9">
        <f t="shared" ca="1" si="295"/>
        <v>3</v>
      </c>
      <c r="I3559" s="9">
        <f ca="1">RAND()*(Packaging[[#This Row],[Ordering cost]]+Packaging[[#This Row],[Holding cost]])+0.2</f>
        <v>2.656188910352911</v>
      </c>
      <c r="J3559" s="9">
        <f ca="1">SUM(Packaging[[#This Row],[Purchase Cost]:[Taxes]])</f>
        <v>57.106188910352913</v>
      </c>
      <c r="K3559" s="9" t="str">
        <f>TEXT(Packaging[[#This Row],[Deliverydate_C]],"mmm")</f>
        <v>Jan</v>
      </c>
      <c r="L3559" s="9"/>
      <c r="M3559" s="9" t="s">
        <v>220</v>
      </c>
    </row>
    <row r="3560" spans="3:13" x14ac:dyDescent="0.25">
      <c r="C3560" s="9">
        <f t="shared" ca="1" si="292"/>
        <v>26</v>
      </c>
      <c r="D3560" s="9" cm="1">
        <f t="array" aca="1" ref="D3560" ca="1">_xlfn.ANCHORARRAY(C3560)*0.05</f>
        <v>1.3</v>
      </c>
      <c r="E3560" s="9">
        <f t="shared" ca="1" si="293"/>
        <v>2</v>
      </c>
      <c r="F3560" s="9">
        <f t="shared" ca="1" si="291"/>
        <v>3</v>
      </c>
      <c r="G3560" s="9">
        <f t="shared" ca="1" si="294"/>
        <v>14</v>
      </c>
      <c r="H3560" s="9">
        <f t="shared" ca="1" si="295"/>
        <v>2</v>
      </c>
      <c r="I3560" s="9">
        <f ca="1">RAND()*(Packaging[[#This Row],[Ordering cost]]+Packaging[[#This Row],[Holding cost]])+0.2</f>
        <v>1.7347225136838562</v>
      </c>
      <c r="J3560" s="9">
        <f ca="1">SUM(Packaging[[#This Row],[Purchase Cost]:[Taxes]])</f>
        <v>50.034722513683853</v>
      </c>
      <c r="K3560" s="9" t="str">
        <f>TEXT(Packaging[[#This Row],[Deliverydate_C]],"mmm")</f>
        <v>Jan</v>
      </c>
      <c r="L3560" s="9"/>
      <c r="M3560" s="9" t="s">
        <v>220</v>
      </c>
    </row>
    <row r="3561" spans="3:13" x14ac:dyDescent="0.25">
      <c r="C3561" s="9">
        <f t="shared" ca="1" si="292"/>
        <v>27</v>
      </c>
      <c r="D3561" s="9" cm="1">
        <f t="array" aca="1" ref="D3561" ca="1">_xlfn.ANCHORARRAY(C3561)*0.05</f>
        <v>1.35</v>
      </c>
      <c r="E3561" s="9">
        <f t="shared" ca="1" si="293"/>
        <v>2</v>
      </c>
      <c r="F3561" s="9">
        <f t="shared" ca="1" si="291"/>
        <v>3</v>
      </c>
      <c r="G3561" s="9">
        <f t="shared" ca="1" si="294"/>
        <v>13</v>
      </c>
      <c r="H3561" s="9">
        <f t="shared" ca="1" si="295"/>
        <v>5</v>
      </c>
      <c r="I3561" s="9">
        <f ca="1">RAND()*(Packaging[[#This Row],[Ordering cost]]+Packaging[[#This Row],[Holding cost]])+0.2</f>
        <v>2.0170708402529574</v>
      </c>
      <c r="J3561" s="9">
        <f ca="1">SUM(Packaging[[#This Row],[Purchase Cost]:[Taxes]])</f>
        <v>53.367070840252957</v>
      </c>
      <c r="K3561" s="9" t="str">
        <f>TEXT(Packaging[[#This Row],[Deliverydate_C]],"mmm")</f>
        <v>Jan</v>
      </c>
      <c r="L3561" s="9"/>
      <c r="M3561" s="9" t="s">
        <v>220</v>
      </c>
    </row>
    <row r="3562" spans="3:13" x14ac:dyDescent="0.25">
      <c r="C3562" s="9">
        <f t="shared" ca="1" si="292"/>
        <v>23</v>
      </c>
      <c r="D3562" s="9" cm="1">
        <f t="array" aca="1" ref="D3562" ca="1">_xlfn.ANCHORARRAY(C3562)*0.05</f>
        <v>1.1500000000000001</v>
      </c>
      <c r="E3562" s="9">
        <f t="shared" ca="1" si="293"/>
        <v>1</v>
      </c>
      <c r="F3562" s="9">
        <f t="shared" ca="1" si="291"/>
        <v>4</v>
      </c>
      <c r="G3562" s="9">
        <f t="shared" ca="1" si="294"/>
        <v>11</v>
      </c>
      <c r="H3562" s="9">
        <f t="shared" ca="1" si="295"/>
        <v>4</v>
      </c>
      <c r="I3562" s="9">
        <f ca="1">RAND()*(Packaging[[#This Row],[Ordering cost]]+Packaging[[#This Row],[Holding cost]])+0.2</f>
        <v>0.94051302207225751</v>
      </c>
      <c r="J3562" s="9">
        <f ca="1">SUM(Packaging[[#This Row],[Purchase Cost]:[Taxes]])</f>
        <v>45.090513022072258</v>
      </c>
      <c r="K3562" s="9" t="str">
        <f>TEXT(Packaging[[#This Row],[Deliverydate_C]],"mmm")</f>
        <v>Jan</v>
      </c>
      <c r="L3562" s="9"/>
      <c r="M3562" s="9" t="s">
        <v>221</v>
      </c>
    </row>
    <row r="3563" spans="3:13" x14ac:dyDescent="0.25">
      <c r="C3563" s="9">
        <f t="shared" ca="1" si="292"/>
        <v>23</v>
      </c>
      <c r="D3563" s="9" cm="1">
        <f t="array" aca="1" ref="D3563" ca="1">_xlfn.ANCHORARRAY(C3563)*0.05</f>
        <v>1.1500000000000001</v>
      </c>
      <c r="E3563" s="9">
        <f t="shared" ca="1" si="293"/>
        <v>2</v>
      </c>
      <c r="F3563" s="9">
        <f t="shared" ca="1" si="291"/>
        <v>3</v>
      </c>
      <c r="G3563" s="9">
        <f t="shared" ca="1" si="294"/>
        <v>12</v>
      </c>
      <c r="H3563" s="9">
        <f t="shared" ca="1" si="295"/>
        <v>5</v>
      </c>
      <c r="I3563" s="9">
        <f ca="1">RAND()*(Packaging[[#This Row],[Ordering cost]]+Packaging[[#This Row],[Holding cost]])+0.2</f>
        <v>0.82524403345833397</v>
      </c>
      <c r="J3563" s="9">
        <f ca="1">SUM(Packaging[[#This Row],[Purchase Cost]:[Taxes]])</f>
        <v>46.975244033458331</v>
      </c>
      <c r="K3563" s="9" t="str">
        <f>TEXT(Packaging[[#This Row],[Deliverydate_C]],"mmm")</f>
        <v>Jan</v>
      </c>
      <c r="L3563" s="9"/>
      <c r="M3563" s="9" t="s">
        <v>220</v>
      </c>
    </row>
    <row r="3564" spans="3:13" x14ac:dyDescent="0.25">
      <c r="C3564" s="9">
        <f t="shared" ca="1" si="292"/>
        <v>28</v>
      </c>
      <c r="D3564" s="9" cm="1">
        <f t="array" aca="1" ref="D3564" ca="1">_xlfn.ANCHORARRAY(C3564)*0.05</f>
        <v>1.4000000000000001</v>
      </c>
      <c r="E3564" s="9">
        <f t="shared" ca="1" si="293"/>
        <v>1</v>
      </c>
      <c r="F3564" s="9">
        <f t="shared" ca="1" si="291"/>
        <v>4</v>
      </c>
      <c r="G3564" s="9">
        <f t="shared" ca="1" si="294"/>
        <v>14</v>
      </c>
      <c r="H3564" s="9">
        <f t="shared" ca="1" si="295"/>
        <v>5</v>
      </c>
      <c r="I3564" s="9">
        <f ca="1">RAND()*(Packaging[[#This Row],[Ordering cost]]+Packaging[[#This Row],[Holding cost]])+0.2</f>
        <v>1.3367419898338258</v>
      </c>
      <c r="J3564" s="9">
        <f ca="1">SUM(Packaging[[#This Row],[Purchase Cost]:[Taxes]])</f>
        <v>54.736741989833824</v>
      </c>
      <c r="K3564" s="9" t="str">
        <f>TEXT(Packaging[[#This Row],[Deliverydate_C]],"mmm")</f>
        <v>Jan</v>
      </c>
      <c r="L3564" s="9"/>
      <c r="M3564" s="9" t="s">
        <v>220</v>
      </c>
    </row>
    <row r="3565" spans="3:13" x14ac:dyDescent="0.25">
      <c r="C3565" s="9">
        <f t="shared" ca="1" si="292"/>
        <v>22</v>
      </c>
      <c r="D3565" s="9" cm="1">
        <f t="array" aca="1" ref="D3565" ca="1">_xlfn.ANCHORARRAY(C3565)*0.05</f>
        <v>1.1000000000000001</v>
      </c>
      <c r="E3565" s="9">
        <f t="shared" ca="1" si="293"/>
        <v>2</v>
      </c>
      <c r="F3565" s="9">
        <f t="shared" ca="1" si="291"/>
        <v>3</v>
      </c>
      <c r="G3565" s="9">
        <f t="shared" ca="1" si="294"/>
        <v>11</v>
      </c>
      <c r="H3565" s="9">
        <f t="shared" ca="1" si="295"/>
        <v>4</v>
      </c>
      <c r="I3565" s="9">
        <f ca="1">RAND()*(Packaging[[#This Row],[Ordering cost]]+Packaging[[#This Row],[Holding cost]])+0.2</f>
        <v>2.7430828444338529</v>
      </c>
      <c r="J3565" s="9">
        <f ca="1">SUM(Packaging[[#This Row],[Purchase Cost]:[Taxes]])</f>
        <v>45.843082844433852</v>
      </c>
      <c r="K3565" s="9" t="str">
        <f>TEXT(Packaging[[#This Row],[Deliverydate_C]],"mmm")</f>
        <v>Jan</v>
      </c>
      <c r="L3565" s="9"/>
      <c r="M3565" s="9" t="s">
        <v>220</v>
      </c>
    </row>
    <row r="3566" spans="3:13" x14ac:dyDescent="0.25">
      <c r="C3566" s="9">
        <f t="shared" ca="1" si="292"/>
        <v>29</v>
      </c>
      <c r="D3566" s="9" cm="1">
        <f t="array" aca="1" ref="D3566" ca="1">_xlfn.ANCHORARRAY(C3566)*0.05</f>
        <v>1.4500000000000002</v>
      </c>
      <c r="E3566" s="9">
        <f t="shared" ca="1" si="293"/>
        <v>2</v>
      </c>
      <c r="F3566" s="9">
        <f t="shared" ca="1" si="291"/>
        <v>3</v>
      </c>
      <c r="G3566" s="9">
        <f t="shared" ca="1" si="294"/>
        <v>15</v>
      </c>
      <c r="H3566" s="9">
        <f t="shared" ca="1" si="295"/>
        <v>4</v>
      </c>
      <c r="I3566" s="9">
        <f ca="1">RAND()*(Packaging[[#This Row],[Ordering cost]]+Packaging[[#This Row],[Holding cost]])+0.2</f>
        <v>2.0810304813984728</v>
      </c>
      <c r="J3566" s="9">
        <f ca="1">SUM(Packaging[[#This Row],[Purchase Cost]:[Taxes]])</f>
        <v>56.531030481398474</v>
      </c>
      <c r="K3566" s="9" t="str">
        <f>TEXT(Packaging[[#This Row],[Deliverydate_C]],"mmm")</f>
        <v>Jan</v>
      </c>
      <c r="L3566" s="9"/>
      <c r="M3566" s="9" t="s">
        <v>220</v>
      </c>
    </row>
    <row r="3567" spans="3:13" x14ac:dyDescent="0.25">
      <c r="C3567" s="9">
        <f t="shared" ca="1" si="292"/>
        <v>23</v>
      </c>
      <c r="D3567" s="9" cm="1">
        <f t="array" aca="1" ref="D3567" ca="1">_xlfn.ANCHORARRAY(C3567)*0.05</f>
        <v>1.1500000000000001</v>
      </c>
      <c r="E3567" s="9">
        <f t="shared" ca="1" si="293"/>
        <v>2</v>
      </c>
      <c r="F3567" s="9">
        <f t="shared" ca="1" si="291"/>
        <v>3</v>
      </c>
      <c r="G3567" s="9">
        <f t="shared" ca="1" si="294"/>
        <v>14</v>
      </c>
      <c r="H3567" s="9">
        <f t="shared" ca="1" si="295"/>
        <v>3</v>
      </c>
      <c r="I3567" s="9">
        <f ca="1">RAND()*(Packaging[[#This Row],[Ordering cost]]+Packaging[[#This Row],[Holding cost]])+0.2</f>
        <v>2.0815893883064742</v>
      </c>
      <c r="J3567" s="9">
        <f ca="1">SUM(Packaging[[#This Row],[Purchase Cost]:[Taxes]])</f>
        <v>48.231589388306475</v>
      </c>
      <c r="K3567" s="9" t="str">
        <f>TEXT(Packaging[[#This Row],[Deliverydate_C]],"mmm")</f>
        <v>Jan</v>
      </c>
      <c r="L3567" s="9"/>
      <c r="M3567" s="9" t="s">
        <v>220</v>
      </c>
    </row>
    <row r="3568" spans="3:13" x14ac:dyDescent="0.25">
      <c r="C3568" s="9">
        <f t="shared" ca="1" si="292"/>
        <v>28</v>
      </c>
      <c r="D3568" s="9" cm="1">
        <f t="array" aca="1" ref="D3568" ca="1">_xlfn.ANCHORARRAY(C3568)*0.05</f>
        <v>1.4000000000000001</v>
      </c>
      <c r="E3568" s="9">
        <f t="shared" ca="1" si="293"/>
        <v>1</v>
      </c>
      <c r="F3568" s="9">
        <f t="shared" ca="1" si="291"/>
        <v>4</v>
      </c>
      <c r="G3568" s="9">
        <f t="shared" ca="1" si="294"/>
        <v>11</v>
      </c>
      <c r="H3568" s="9">
        <f t="shared" ca="1" si="295"/>
        <v>5</v>
      </c>
      <c r="I3568" s="9">
        <f ca="1">RAND()*(Packaging[[#This Row],[Ordering cost]]+Packaging[[#This Row],[Holding cost]])+0.2</f>
        <v>2.1711777153854186</v>
      </c>
      <c r="J3568" s="9">
        <f ca="1">SUM(Packaging[[#This Row],[Purchase Cost]:[Taxes]])</f>
        <v>52.571177715385417</v>
      </c>
      <c r="K3568" s="9" t="str">
        <f>TEXT(Packaging[[#This Row],[Deliverydate_C]],"mmm")</f>
        <v>Jan</v>
      </c>
      <c r="L3568" s="9"/>
      <c r="M3568" s="9" t="s">
        <v>219</v>
      </c>
    </row>
    <row r="3569" spans="3:13" x14ac:dyDescent="0.25">
      <c r="C3569" s="9">
        <f t="shared" ca="1" si="292"/>
        <v>27</v>
      </c>
      <c r="D3569" s="9" cm="1">
        <f t="array" aca="1" ref="D3569" ca="1">_xlfn.ANCHORARRAY(C3569)*0.05</f>
        <v>1.35</v>
      </c>
      <c r="E3569" s="9">
        <f t="shared" ca="1" si="293"/>
        <v>1</v>
      </c>
      <c r="F3569" s="9">
        <f t="shared" ca="1" si="291"/>
        <v>4</v>
      </c>
      <c r="G3569" s="9">
        <f t="shared" ca="1" si="294"/>
        <v>15</v>
      </c>
      <c r="H3569" s="9">
        <f t="shared" ca="1" si="295"/>
        <v>5</v>
      </c>
      <c r="I3569" s="9">
        <f ca="1">RAND()*(Packaging[[#This Row],[Ordering cost]]+Packaging[[#This Row],[Holding cost]])+0.2</f>
        <v>0.83476154601102226</v>
      </c>
      <c r="J3569" s="9">
        <f ca="1">SUM(Packaging[[#This Row],[Purchase Cost]:[Taxes]])</f>
        <v>54.184761546011025</v>
      </c>
      <c r="K3569" s="9" t="str">
        <f>TEXT(Packaging[[#This Row],[Deliverydate_C]],"mmm")</f>
        <v>Jan</v>
      </c>
      <c r="L3569" s="9"/>
      <c r="M3569" s="9" t="s">
        <v>220</v>
      </c>
    </row>
    <row r="3570" spans="3:13" x14ac:dyDescent="0.25">
      <c r="C3570" s="9">
        <f t="shared" ca="1" si="292"/>
        <v>25</v>
      </c>
      <c r="D3570" s="9" cm="1">
        <f t="array" aca="1" ref="D3570" ca="1">_xlfn.ANCHORARRAY(C3570)*0.05</f>
        <v>1.25</v>
      </c>
      <c r="E3570" s="9">
        <f t="shared" ca="1" si="293"/>
        <v>1</v>
      </c>
      <c r="F3570" s="9">
        <f t="shared" ca="1" si="291"/>
        <v>4</v>
      </c>
      <c r="G3570" s="9">
        <f t="shared" ca="1" si="294"/>
        <v>10</v>
      </c>
      <c r="H3570" s="9">
        <f t="shared" ca="1" si="295"/>
        <v>2</v>
      </c>
      <c r="I3570" s="9">
        <f ca="1">RAND()*(Packaging[[#This Row],[Ordering cost]]+Packaging[[#This Row],[Holding cost]])+0.2</f>
        <v>1.1118217763027802</v>
      </c>
      <c r="J3570" s="9">
        <f ca="1">SUM(Packaging[[#This Row],[Purchase Cost]:[Taxes]])</f>
        <v>44.361821776302783</v>
      </c>
      <c r="K3570" s="9" t="str">
        <f>TEXT(Packaging[[#This Row],[Deliverydate_C]],"mmm")</f>
        <v>Jan</v>
      </c>
      <c r="L3570" s="9"/>
      <c r="M3570" s="9" t="s">
        <v>220</v>
      </c>
    </row>
    <row r="3571" spans="3:13" x14ac:dyDescent="0.25">
      <c r="C3571" s="9">
        <f t="shared" ca="1" si="292"/>
        <v>29</v>
      </c>
      <c r="D3571" s="9" cm="1">
        <f t="array" aca="1" ref="D3571" ca="1">_xlfn.ANCHORARRAY(C3571)*0.05</f>
        <v>1.4500000000000002</v>
      </c>
      <c r="E3571" s="9">
        <f t="shared" ca="1" si="293"/>
        <v>2</v>
      </c>
      <c r="F3571" s="9">
        <f t="shared" ca="1" si="291"/>
        <v>3</v>
      </c>
      <c r="G3571" s="9">
        <f t="shared" ca="1" si="294"/>
        <v>14</v>
      </c>
      <c r="H3571" s="9">
        <f t="shared" ca="1" si="295"/>
        <v>4</v>
      </c>
      <c r="I3571" s="9">
        <f ca="1">RAND()*(Packaging[[#This Row],[Ordering cost]]+Packaging[[#This Row],[Holding cost]])+0.2</f>
        <v>0.80232822260033321</v>
      </c>
      <c r="J3571" s="9">
        <f ca="1">SUM(Packaging[[#This Row],[Purchase Cost]:[Taxes]])</f>
        <v>54.252328222600333</v>
      </c>
      <c r="K3571" s="9" t="str">
        <f>TEXT(Packaging[[#This Row],[Deliverydate_C]],"mmm")</f>
        <v>Jan</v>
      </c>
      <c r="L3571" s="9"/>
      <c r="M3571" s="9" t="s">
        <v>219</v>
      </c>
    </row>
    <row r="3572" spans="3:13" x14ac:dyDescent="0.25">
      <c r="C3572" s="9">
        <f t="shared" ca="1" si="292"/>
        <v>26</v>
      </c>
      <c r="D3572" s="9" cm="1">
        <f t="array" aca="1" ref="D3572" ca="1">_xlfn.ANCHORARRAY(C3572)*0.05</f>
        <v>1.3</v>
      </c>
      <c r="E3572" s="9">
        <f t="shared" ca="1" si="293"/>
        <v>2</v>
      </c>
      <c r="F3572" s="9">
        <f t="shared" ca="1" si="291"/>
        <v>3</v>
      </c>
      <c r="G3572" s="9">
        <f t="shared" ca="1" si="294"/>
        <v>12</v>
      </c>
      <c r="H3572" s="9">
        <f t="shared" ca="1" si="295"/>
        <v>5</v>
      </c>
      <c r="I3572" s="9">
        <f ca="1">RAND()*(Packaging[[#This Row],[Ordering cost]]+Packaging[[#This Row],[Holding cost]])+0.2</f>
        <v>1.2033167788534911</v>
      </c>
      <c r="J3572" s="9">
        <f ca="1">SUM(Packaging[[#This Row],[Purchase Cost]:[Taxes]])</f>
        <v>50.503316778853488</v>
      </c>
      <c r="K3572" s="9" t="str">
        <f>TEXT(Packaging[[#This Row],[Deliverydate_C]],"mmm")</f>
        <v>Jan</v>
      </c>
      <c r="L3572" s="9"/>
      <c r="M3572" s="9" t="s">
        <v>220</v>
      </c>
    </row>
    <row r="3573" spans="3:13" x14ac:dyDescent="0.25">
      <c r="C3573" s="9">
        <f t="shared" ca="1" si="292"/>
        <v>26</v>
      </c>
      <c r="D3573" s="9" cm="1">
        <f t="array" aca="1" ref="D3573" ca="1">_xlfn.ANCHORARRAY(C3573)*0.05</f>
        <v>1.3</v>
      </c>
      <c r="E3573" s="9">
        <f t="shared" ca="1" si="293"/>
        <v>1</v>
      </c>
      <c r="F3573" s="9">
        <f t="shared" ca="1" si="291"/>
        <v>4</v>
      </c>
      <c r="G3573" s="9">
        <f t="shared" ca="1" si="294"/>
        <v>14</v>
      </c>
      <c r="H3573" s="9">
        <f t="shared" ca="1" si="295"/>
        <v>2</v>
      </c>
      <c r="I3573" s="9">
        <f ca="1">RAND()*(Packaging[[#This Row],[Ordering cost]]+Packaging[[#This Row],[Holding cost]])+0.2</f>
        <v>2.3864379301450658</v>
      </c>
      <c r="J3573" s="9">
        <f ca="1">SUM(Packaging[[#This Row],[Purchase Cost]:[Taxes]])</f>
        <v>50.686437930145061</v>
      </c>
      <c r="K3573" s="9" t="str">
        <f>TEXT(Packaging[[#This Row],[Deliverydate_C]],"mmm")</f>
        <v>Jan</v>
      </c>
      <c r="L3573" s="9"/>
      <c r="M3573" s="9" t="s">
        <v>220</v>
      </c>
    </row>
    <row r="3574" spans="3:13" x14ac:dyDescent="0.25">
      <c r="C3574" s="9">
        <f t="shared" ca="1" si="292"/>
        <v>27</v>
      </c>
      <c r="D3574" s="9" cm="1">
        <f t="array" aca="1" ref="D3574" ca="1">_xlfn.ANCHORARRAY(C3574)*0.05</f>
        <v>1.35</v>
      </c>
      <c r="E3574" s="9">
        <f t="shared" ca="1" si="293"/>
        <v>2</v>
      </c>
      <c r="F3574" s="9">
        <f t="shared" ca="1" si="291"/>
        <v>4</v>
      </c>
      <c r="G3574" s="9">
        <f t="shared" ca="1" si="294"/>
        <v>12</v>
      </c>
      <c r="H3574" s="9">
        <f t="shared" ca="1" si="295"/>
        <v>2</v>
      </c>
      <c r="I3574" s="9">
        <f ca="1">RAND()*(Packaging[[#This Row],[Ordering cost]]+Packaging[[#This Row],[Holding cost]])+0.2</f>
        <v>2.4889064241608327</v>
      </c>
      <c r="J3574" s="9">
        <f ca="1">SUM(Packaging[[#This Row],[Purchase Cost]:[Taxes]])</f>
        <v>50.838906424160832</v>
      </c>
      <c r="K3574" s="9" t="str">
        <f>TEXT(Packaging[[#This Row],[Deliverydate_C]],"mmm")</f>
        <v>Jan</v>
      </c>
      <c r="L3574" s="9"/>
      <c r="M3574" s="9" t="s">
        <v>220</v>
      </c>
    </row>
    <row r="3575" spans="3:13" x14ac:dyDescent="0.25">
      <c r="C3575" s="9">
        <f t="shared" ca="1" si="292"/>
        <v>27</v>
      </c>
      <c r="D3575" s="9" cm="1">
        <f t="array" aca="1" ref="D3575" ca="1">_xlfn.ANCHORARRAY(C3575)*0.05</f>
        <v>1.35</v>
      </c>
      <c r="E3575" s="9">
        <f t="shared" ca="1" si="293"/>
        <v>2</v>
      </c>
      <c r="F3575" s="9">
        <f t="shared" ca="1" si="291"/>
        <v>4</v>
      </c>
      <c r="G3575" s="9">
        <f t="shared" ca="1" si="294"/>
        <v>13</v>
      </c>
      <c r="H3575" s="9">
        <f t="shared" ca="1" si="295"/>
        <v>3</v>
      </c>
      <c r="I3575" s="9">
        <f ca="1">RAND()*(Packaging[[#This Row],[Ordering cost]]+Packaging[[#This Row],[Holding cost]])+0.2</f>
        <v>2.4506544201082532</v>
      </c>
      <c r="J3575" s="9">
        <f ca="1">SUM(Packaging[[#This Row],[Purchase Cost]:[Taxes]])</f>
        <v>52.800654420108252</v>
      </c>
      <c r="K3575" s="9" t="str">
        <f>TEXT(Packaging[[#This Row],[Deliverydate_C]],"mmm")</f>
        <v>Jan</v>
      </c>
      <c r="L3575" s="9"/>
      <c r="M3575" s="9" t="s">
        <v>220</v>
      </c>
    </row>
    <row r="3576" spans="3:13" x14ac:dyDescent="0.25">
      <c r="C3576" s="9">
        <f t="shared" ca="1" si="292"/>
        <v>20</v>
      </c>
      <c r="D3576" s="9" cm="1">
        <f t="array" aca="1" ref="D3576" ca="1">_xlfn.ANCHORARRAY(C3576)*0.05</f>
        <v>1</v>
      </c>
      <c r="E3576" s="9">
        <f t="shared" ca="1" si="293"/>
        <v>1</v>
      </c>
      <c r="F3576" s="9">
        <f t="shared" ca="1" si="291"/>
        <v>3</v>
      </c>
      <c r="G3576" s="9">
        <f t="shared" ca="1" si="294"/>
        <v>11</v>
      </c>
      <c r="H3576" s="9">
        <f t="shared" ca="1" si="295"/>
        <v>3</v>
      </c>
      <c r="I3576" s="9">
        <f ca="1">RAND()*(Packaging[[#This Row],[Ordering cost]]+Packaging[[#This Row],[Holding cost]])+0.2</f>
        <v>1.8758179054570405</v>
      </c>
      <c r="J3576" s="9">
        <f ca="1">SUM(Packaging[[#This Row],[Purchase Cost]:[Taxes]])</f>
        <v>40.875817905457041</v>
      </c>
      <c r="K3576" s="9" t="str">
        <f>TEXT(Packaging[[#This Row],[Deliverydate_C]],"mmm")</f>
        <v>Jan</v>
      </c>
      <c r="L3576" s="9"/>
      <c r="M3576" s="9" t="s">
        <v>220</v>
      </c>
    </row>
    <row r="3577" spans="3:13" x14ac:dyDescent="0.25">
      <c r="C3577" s="9">
        <f t="shared" ca="1" si="292"/>
        <v>20</v>
      </c>
      <c r="D3577" s="9" cm="1">
        <f t="array" aca="1" ref="D3577" ca="1">_xlfn.ANCHORARRAY(C3577)*0.05</f>
        <v>1</v>
      </c>
      <c r="E3577" s="9">
        <f t="shared" ca="1" si="293"/>
        <v>2</v>
      </c>
      <c r="F3577" s="9">
        <f t="shared" ca="1" si="291"/>
        <v>4</v>
      </c>
      <c r="G3577" s="9">
        <f t="shared" ca="1" si="294"/>
        <v>15</v>
      </c>
      <c r="H3577" s="9">
        <f t="shared" ca="1" si="295"/>
        <v>2</v>
      </c>
      <c r="I3577" s="9">
        <f ca="1">RAND()*(Packaging[[#This Row],[Ordering cost]]+Packaging[[#This Row],[Holding cost]])+0.2</f>
        <v>0.42937191384748502</v>
      </c>
      <c r="J3577" s="9">
        <f ca="1">SUM(Packaging[[#This Row],[Purchase Cost]:[Taxes]])</f>
        <v>44.429371913847483</v>
      </c>
      <c r="K3577" s="9" t="str">
        <f>TEXT(Packaging[[#This Row],[Deliverydate_C]],"mmm")</f>
        <v>Jan</v>
      </c>
      <c r="L3577" s="9"/>
      <c r="M3577" s="9" t="s">
        <v>220</v>
      </c>
    </row>
    <row r="3578" spans="3:13" x14ac:dyDescent="0.25">
      <c r="C3578" s="9">
        <f t="shared" ca="1" si="292"/>
        <v>22</v>
      </c>
      <c r="D3578" s="9" cm="1">
        <f t="array" aca="1" ref="D3578" ca="1">_xlfn.ANCHORARRAY(C3578)*0.05</f>
        <v>1.1000000000000001</v>
      </c>
      <c r="E3578" s="9">
        <f t="shared" ca="1" si="293"/>
        <v>2</v>
      </c>
      <c r="F3578" s="9">
        <f t="shared" ca="1" si="291"/>
        <v>3</v>
      </c>
      <c r="G3578" s="9">
        <f t="shared" ca="1" si="294"/>
        <v>11</v>
      </c>
      <c r="H3578" s="9">
        <f t="shared" ca="1" si="295"/>
        <v>4</v>
      </c>
      <c r="I3578" s="9">
        <f ca="1">RAND()*(Packaging[[#This Row],[Ordering cost]]+Packaging[[#This Row],[Holding cost]])+0.2</f>
        <v>2.8452735261515008</v>
      </c>
      <c r="J3578" s="9">
        <f ca="1">SUM(Packaging[[#This Row],[Purchase Cost]:[Taxes]])</f>
        <v>45.945273526151503</v>
      </c>
      <c r="K3578" s="9" t="str">
        <f>TEXT(Packaging[[#This Row],[Deliverydate_C]],"mmm")</f>
        <v>Jan</v>
      </c>
      <c r="L3578" s="9"/>
      <c r="M3578" s="9" t="s">
        <v>220</v>
      </c>
    </row>
    <row r="3579" spans="3:13" x14ac:dyDescent="0.25">
      <c r="C3579" s="9">
        <f t="shared" ca="1" si="292"/>
        <v>27</v>
      </c>
      <c r="D3579" s="9" cm="1">
        <f t="array" aca="1" ref="D3579" ca="1">_xlfn.ANCHORARRAY(C3579)*0.05</f>
        <v>1.35</v>
      </c>
      <c r="E3579" s="9">
        <f t="shared" ca="1" si="293"/>
        <v>2</v>
      </c>
      <c r="F3579" s="9">
        <f t="shared" ca="1" si="291"/>
        <v>4</v>
      </c>
      <c r="G3579" s="9">
        <f t="shared" ca="1" si="294"/>
        <v>12</v>
      </c>
      <c r="H3579" s="9">
        <f t="shared" ca="1" si="295"/>
        <v>4</v>
      </c>
      <c r="I3579" s="9">
        <f ca="1">RAND()*(Packaging[[#This Row],[Ordering cost]]+Packaging[[#This Row],[Holding cost]])+0.2</f>
        <v>3.1941611879452081</v>
      </c>
      <c r="J3579" s="9">
        <f ca="1">SUM(Packaging[[#This Row],[Purchase Cost]:[Taxes]])</f>
        <v>53.544161187945207</v>
      </c>
      <c r="K3579" s="9" t="str">
        <f>TEXT(Packaging[[#This Row],[Deliverydate_C]],"mmm")</f>
        <v>Jan</v>
      </c>
      <c r="L3579" s="9"/>
      <c r="M3579" s="9" t="s">
        <v>219</v>
      </c>
    </row>
    <row r="3580" spans="3:13" x14ac:dyDescent="0.25">
      <c r="C3580" s="9">
        <f t="shared" ca="1" si="292"/>
        <v>28</v>
      </c>
      <c r="D3580" s="9" cm="1">
        <f t="array" aca="1" ref="D3580" ca="1">_xlfn.ANCHORARRAY(C3580)*0.05</f>
        <v>1.4000000000000001</v>
      </c>
      <c r="E3580" s="9">
        <f t="shared" ca="1" si="293"/>
        <v>2</v>
      </c>
      <c r="F3580" s="9">
        <f t="shared" ca="1" si="291"/>
        <v>3</v>
      </c>
      <c r="G3580" s="9">
        <f t="shared" ca="1" si="294"/>
        <v>10</v>
      </c>
      <c r="H3580" s="9">
        <f t="shared" ca="1" si="295"/>
        <v>5</v>
      </c>
      <c r="I3580" s="9">
        <f ca="1">RAND()*(Packaging[[#This Row],[Ordering cost]]+Packaging[[#This Row],[Holding cost]])+0.2</f>
        <v>3.0131608055907231</v>
      </c>
      <c r="J3580" s="9">
        <f ca="1">SUM(Packaging[[#This Row],[Purchase Cost]:[Taxes]])</f>
        <v>52.413160805590721</v>
      </c>
      <c r="K3580" s="9" t="str">
        <f>TEXT(Packaging[[#This Row],[Deliverydate_C]],"mmm")</f>
        <v>Jan</v>
      </c>
      <c r="L3580" s="9"/>
      <c r="M3580" s="9" t="s">
        <v>221</v>
      </c>
    </row>
    <row r="3581" spans="3:13" x14ac:dyDescent="0.25">
      <c r="C3581" s="9">
        <f t="shared" ca="1" si="292"/>
        <v>21</v>
      </c>
      <c r="D3581" s="9" cm="1">
        <f t="array" aca="1" ref="D3581" ca="1">_xlfn.ANCHORARRAY(C3581)*0.05</f>
        <v>1.05</v>
      </c>
      <c r="E3581" s="9">
        <f t="shared" ca="1" si="293"/>
        <v>1</v>
      </c>
      <c r="F3581" s="9">
        <f t="shared" ca="1" si="291"/>
        <v>3</v>
      </c>
      <c r="G3581" s="9">
        <f t="shared" ca="1" si="294"/>
        <v>15</v>
      </c>
      <c r="H3581" s="9">
        <f t="shared" ca="1" si="295"/>
        <v>2</v>
      </c>
      <c r="I3581" s="9">
        <f ca="1">RAND()*(Packaging[[#This Row],[Ordering cost]]+Packaging[[#This Row],[Holding cost]])+0.2</f>
        <v>1.3846047694163379</v>
      </c>
      <c r="J3581" s="9">
        <f ca="1">SUM(Packaging[[#This Row],[Purchase Cost]:[Taxes]])</f>
        <v>44.434604769416332</v>
      </c>
      <c r="K3581" s="9" t="str">
        <f>TEXT(Packaging[[#This Row],[Deliverydate_C]],"mmm")</f>
        <v>Jan</v>
      </c>
      <c r="L3581" s="9"/>
      <c r="M3581" s="9" t="s">
        <v>219</v>
      </c>
    </row>
    <row r="3582" spans="3:13" x14ac:dyDescent="0.25">
      <c r="C3582" s="9">
        <f t="shared" ca="1" si="292"/>
        <v>29</v>
      </c>
      <c r="D3582" s="9" cm="1">
        <f t="array" aca="1" ref="D3582" ca="1">_xlfn.ANCHORARRAY(C3582)*0.05</f>
        <v>1.4500000000000002</v>
      </c>
      <c r="E3582" s="9">
        <f t="shared" ca="1" si="293"/>
        <v>2</v>
      </c>
      <c r="F3582" s="9">
        <f t="shared" ca="1" si="291"/>
        <v>3</v>
      </c>
      <c r="G3582" s="9">
        <f t="shared" ca="1" si="294"/>
        <v>12</v>
      </c>
      <c r="H3582" s="9">
        <f t="shared" ca="1" si="295"/>
        <v>5</v>
      </c>
      <c r="I3582" s="9">
        <f ca="1">RAND()*(Packaging[[#This Row],[Ordering cost]]+Packaging[[#This Row],[Holding cost]])+0.2</f>
        <v>3.2513455440245354</v>
      </c>
      <c r="J3582" s="9">
        <f ca="1">SUM(Packaging[[#This Row],[Purchase Cost]:[Taxes]])</f>
        <v>55.701345544024541</v>
      </c>
      <c r="K3582" s="9" t="str">
        <f>TEXT(Packaging[[#This Row],[Deliverydate_C]],"mmm")</f>
        <v>Jan</v>
      </c>
      <c r="L3582" s="9"/>
      <c r="M3582" s="9" t="s">
        <v>220</v>
      </c>
    </row>
    <row r="3583" spans="3:13" x14ac:dyDescent="0.25">
      <c r="C3583" s="9">
        <f t="shared" ca="1" si="292"/>
        <v>22</v>
      </c>
      <c r="D3583" s="9" cm="1">
        <f t="array" aca="1" ref="D3583" ca="1">_xlfn.ANCHORARRAY(C3583)*0.05</f>
        <v>1.1000000000000001</v>
      </c>
      <c r="E3583" s="9">
        <f t="shared" ca="1" si="293"/>
        <v>2</v>
      </c>
      <c r="F3583" s="9">
        <f t="shared" ca="1" si="291"/>
        <v>3</v>
      </c>
      <c r="G3583" s="9">
        <f t="shared" ca="1" si="294"/>
        <v>11</v>
      </c>
      <c r="H3583" s="9">
        <f t="shared" ca="1" si="295"/>
        <v>3</v>
      </c>
      <c r="I3583" s="9">
        <f ca="1">RAND()*(Packaging[[#This Row],[Ordering cost]]+Packaging[[#This Row],[Holding cost]])+0.2</f>
        <v>1.3715435342171749</v>
      </c>
      <c r="J3583" s="9">
        <f ca="1">SUM(Packaging[[#This Row],[Purchase Cost]:[Taxes]])</f>
        <v>43.471543534217176</v>
      </c>
      <c r="K3583" s="9" t="str">
        <f>TEXT(Packaging[[#This Row],[Deliverydate_C]],"mmm")</f>
        <v>Jan</v>
      </c>
      <c r="L3583" s="9"/>
      <c r="M3583" s="9" t="s">
        <v>219</v>
      </c>
    </row>
    <row r="3584" spans="3:13" x14ac:dyDescent="0.25">
      <c r="C3584" s="9">
        <f t="shared" ca="1" si="292"/>
        <v>25</v>
      </c>
      <c r="D3584" s="9" cm="1">
        <f t="array" aca="1" ref="D3584" ca="1">_xlfn.ANCHORARRAY(C3584)*0.05</f>
        <v>1.25</v>
      </c>
      <c r="E3584" s="9">
        <f t="shared" ca="1" si="293"/>
        <v>2</v>
      </c>
      <c r="F3584" s="9">
        <f t="shared" ca="1" si="291"/>
        <v>3</v>
      </c>
      <c r="G3584" s="9">
        <f t="shared" ca="1" si="294"/>
        <v>13</v>
      </c>
      <c r="H3584" s="9">
        <f t="shared" ca="1" si="295"/>
        <v>4</v>
      </c>
      <c r="I3584" s="9">
        <f ca="1">RAND()*(Packaging[[#This Row],[Ordering cost]]+Packaging[[#This Row],[Holding cost]])+0.2</f>
        <v>0.40425802747598627</v>
      </c>
      <c r="J3584" s="9">
        <f ca="1">SUM(Packaging[[#This Row],[Purchase Cost]:[Taxes]])</f>
        <v>48.654258027475983</v>
      </c>
      <c r="K3584" s="9" t="str">
        <f>TEXT(Packaging[[#This Row],[Deliverydate_C]],"mmm")</f>
        <v>Jan</v>
      </c>
      <c r="L3584" s="9"/>
      <c r="M3584" s="9" t="s">
        <v>219</v>
      </c>
    </row>
    <row r="3585" spans="3:13" x14ac:dyDescent="0.25">
      <c r="C3585" s="9">
        <f t="shared" ca="1" si="292"/>
        <v>21</v>
      </c>
      <c r="D3585" s="9" cm="1">
        <f t="array" aca="1" ref="D3585" ca="1">_xlfn.ANCHORARRAY(C3585)*0.05</f>
        <v>1.05</v>
      </c>
      <c r="E3585" s="9">
        <f t="shared" ca="1" si="293"/>
        <v>2</v>
      </c>
      <c r="F3585" s="9">
        <f t="shared" ca="1" si="291"/>
        <v>4</v>
      </c>
      <c r="G3585" s="9">
        <f t="shared" ca="1" si="294"/>
        <v>12</v>
      </c>
      <c r="H3585" s="9">
        <f t="shared" ca="1" si="295"/>
        <v>5</v>
      </c>
      <c r="I3585" s="9">
        <f ca="1">RAND()*(Packaging[[#This Row],[Ordering cost]]+Packaging[[#This Row],[Holding cost]])+0.2</f>
        <v>2.8342048934663784</v>
      </c>
      <c r="J3585" s="9">
        <f ca="1">SUM(Packaging[[#This Row],[Purchase Cost]:[Taxes]])</f>
        <v>47.884204893466375</v>
      </c>
      <c r="K3585" s="9" t="str">
        <f>TEXT(Packaging[[#This Row],[Deliverydate_C]],"mmm")</f>
        <v>Jan</v>
      </c>
      <c r="L3585" s="9"/>
      <c r="M3585" s="9" t="s">
        <v>221</v>
      </c>
    </row>
    <row r="3586" spans="3:13" x14ac:dyDescent="0.25">
      <c r="C3586" s="9">
        <f t="shared" ca="1" si="292"/>
        <v>23</v>
      </c>
      <c r="D3586" s="9" cm="1">
        <f t="array" aca="1" ref="D3586" ca="1">_xlfn.ANCHORARRAY(C3586)*0.05</f>
        <v>1.1500000000000001</v>
      </c>
      <c r="E3586" s="9">
        <f t="shared" ca="1" si="293"/>
        <v>1</v>
      </c>
      <c r="F3586" s="9">
        <f t="shared" ref="F3586:F3649" ca="1" si="296">RANDBETWEEN(3,4)</f>
        <v>3</v>
      </c>
      <c r="G3586" s="9">
        <f t="shared" ca="1" si="294"/>
        <v>10</v>
      </c>
      <c r="H3586" s="9">
        <f t="shared" ca="1" si="295"/>
        <v>5</v>
      </c>
      <c r="I3586" s="9">
        <f ca="1">RAND()*(Packaging[[#This Row],[Ordering cost]]+Packaging[[#This Row],[Holding cost]])+0.2</f>
        <v>1.1067075949367311</v>
      </c>
      <c r="J3586" s="9">
        <f ca="1">SUM(Packaging[[#This Row],[Purchase Cost]:[Taxes]])</f>
        <v>44.256707594936728</v>
      </c>
      <c r="K3586" s="9" t="str">
        <f>TEXT(Packaging[[#This Row],[Deliverydate_C]],"mmm")</f>
        <v>Jan</v>
      </c>
      <c r="L3586" s="9"/>
      <c r="M3586" s="9" t="s">
        <v>220</v>
      </c>
    </row>
    <row r="3587" spans="3:13" x14ac:dyDescent="0.25">
      <c r="C3587" s="9">
        <f t="shared" ca="1" si="292"/>
        <v>27</v>
      </c>
      <c r="D3587" s="9" cm="1">
        <f t="array" aca="1" ref="D3587" ca="1">_xlfn.ANCHORARRAY(C3587)*0.05</f>
        <v>1.35</v>
      </c>
      <c r="E3587" s="9">
        <f t="shared" ca="1" si="293"/>
        <v>2</v>
      </c>
      <c r="F3587" s="9">
        <f t="shared" ca="1" si="296"/>
        <v>4</v>
      </c>
      <c r="G3587" s="9">
        <f t="shared" ca="1" si="294"/>
        <v>13</v>
      </c>
      <c r="H3587" s="9">
        <f t="shared" ca="1" si="295"/>
        <v>5</v>
      </c>
      <c r="I3587" s="9">
        <f ca="1">RAND()*(Packaging[[#This Row],[Ordering cost]]+Packaging[[#This Row],[Holding cost]])+0.2</f>
        <v>3.0287547060789031</v>
      </c>
      <c r="J3587" s="9">
        <f ca="1">SUM(Packaging[[#This Row],[Purchase Cost]:[Taxes]])</f>
        <v>55.378754706078908</v>
      </c>
      <c r="K3587" s="9" t="str">
        <f>TEXT(Packaging[[#This Row],[Deliverydate_C]],"mmm")</f>
        <v>Jan</v>
      </c>
      <c r="L3587" s="9"/>
      <c r="M3587" s="9" t="s">
        <v>219</v>
      </c>
    </row>
    <row r="3588" spans="3:13" x14ac:dyDescent="0.25">
      <c r="C3588" s="9">
        <f t="shared" ca="1" si="292"/>
        <v>25</v>
      </c>
      <c r="D3588" s="9" cm="1">
        <f t="array" aca="1" ref="D3588" ca="1">_xlfn.ANCHORARRAY(C3588)*0.05</f>
        <v>1.25</v>
      </c>
      <c r="E3588" s="9">
        <f t="shared" ca="1" si="293"/>
        <v>1</v>
      </c>
      <c r="F3588" s="9">
        <f t="shared" ca="1" si="296"/>
        <v>3</v>
      </c>
      <c r="G3588" s="9">
        <f t="shared" ca="1" si="294"/>
        <v>10</v>
      </c>
      <c r="H3588" s="9">
        <f t="shared" ca="1" si="295"/>
        <v>2</v>
      </c>
      <c r="I3588" s="9">
        <f ca="1">RAND()*(Packaging[[#This Row],[Ordering cost]]+Packaging[[#This Row],[Holding cost]])+0.2</f>
        <v>1.7436721108946993</v>
      </c>
      <c r="J3588" s="9">
        <f ca="1">SUM(Packaging[[#This Row],[Purchase Cost]:[Taxes]])</f>
        <v>43.9936721108947</v>
      </c>
      <c r="K3588" s="9" t="str">
        <f>TEXT(Packaging[[#This Row],[Deliverydate_C]],"mmm")</f>
        <v>Jan</v>
      </c>
      <c r="L3588" s="9"/>
      <c r="M3588" s="9" t="s">
        <v>219</v>
      </c>
    </row>
    <row r="3589" spans="3:13" x14ac:dyDescent="0.25">
      <c r="C3589" s="9">
        <f t="shared" ca="1" si="292"/>
        <v>28</v>
      </c>
      <c r="D3589" s="9" cm="1">
        <f t="array" aca="1" ref="D3589" ca="1">_xlfn.ANCHORARRAY(C3589)*0.05</f>
        <v>1.4000000000000001</v>
      </c>
      <c r="E3589" s="9">
        <f t="shared" ca="1" si="293"/>
        <v>2</v>
      </c>
      <c r="F3589" s="9">
        <f t="shared" ca="1" si="296"/>
        <v>4</v>
      </c>
      <c r="G3589" s="9">
        <f t="shared" ca="1" si="294"/>
        <v>12</v>
      </c>
      <c r="H3589" s="9">
        <f t="shared" ca="1" si="295"/>
        <v>4</v>
      </c>
      <c r="I3589" s="9">
        <f ca="1">RAND()*(Packaging[[#This Row],[Ordering cost]]+Packaging[[#This Row],[Holding cost]])+0.2</f>
        <v>2.6218085814806353</v>
      </c>
      <c r="J3589" s="9">
        <f ca="1">SUM(Packaging[[#This Row],[Purchase Cost]:[Taxes]])</f>
        <v>54.021808581480634</v>
      </c>
      <c r="K3589" s="9" t="str">
        <f>TEXT(Packaging[[#This Row],[Deliverydate_C]],"mmm")</f>
        <v>Jan</v>
      </c>
      <c r="L3589" s="9"/>
      <c r="M3589" s="9" t="s">
        <v>220</v>
      </c>
    </row>
    <row r="3590" spans="3:13" x14ac:dyDescent="0.25">
      <c r="C3590" s="9">
        <f t="shared" ca="1" si="292"/>
        <v>30</v>
      </c>
      <c r="D3590" s="9" cm="1">
        <f t="array" aca="1" ref="D3590" ca="1">_xlfn.ANCHORARRAY(C3590)*0.05</f>
        <v>1.5</v>
      </c>
      <c r="E3590" s="9">
        <f t="shared" ca="1" si="293"/>
        <v>2</v>
      </c>
      <c r="F3590" s="9">
        <f t="shared" ca="1" si="296"/>
        <v>3</v>
      </c>
      <c r="G3590" s="9">
        <f t="shared" ca="1" si="294"/>
        <v>14</v>
      </c>
      <c r="H3590" s="9">
        <f t="shared" ca="1" si="295"/>
        <v>5</v>
      </c>
      <c r="I3590" s="9">
        <f ca="1">RAND()*(Packaging[[#This Row],[Ordering cost]]+Packaging[[#This Row],[Holding cost]])+0.2</f>
        <v>2.6032200636878544</v>
      </c>
      <c r="J3590" s="9">
        <f ca="1">SUM(Packaging[[#This Row],[Purchase Cost]:[Taxes]])</f>
        <v>58.103220063687857</v>
      </c>
      <c r="K3590" s="9" t="str">
        <f>TEXT(Packaging[[#This Row],[Deliverydate_C]],"mmm")</f>
        <v>Jan</v>
      </c>
      <c r="L3590" s="9"/>
      <c r="M3590" s="9" t="s">
        <v>219</v>
      </c>
    </row>
    <row r="3591" spans="3:13" x14ac:dyDescent="0.25">
      <c r="C3591" s="9">
        <f t="shared" ca="1" si="292"/>
        <v>26</v>
      </c>
      <c r="D3591" s="9" cm="1">
        <f t="array" aca="1" ref="D3591" ca="1">_xlfn.ANCHORARRAY(C3591)*0.05</f>
        <v>1.3</v>
      </c>
      <c r="E3591" s="9">
        <f t="shared" ca="1" si="293"/>
        <v>2</v>
      </c>
      <c r="F3591" s="9">
        <f t="shared" ca="1" si="296"/>
        <v>4</v>
      </c>
      <c r="G3591" s="9">
        <f t="shared" ca="1" si="294"/>
        <v>15</v>
      </c>
      <c r="H3591" s="9">
        <f t="shared" ca="1" si="295"/>
        <v>2</v>
      </c>
      <c r="I3591" s="9">
        <f ca="1">RAND()*(Packaging[[#This Row],[Ordering cost]]+Packaging[[#This Row],[Holding cost]])+0.2</f>
        <v>1.9357891245136394</v>
      </c>
      <c r="J3591" s="9">
        <f ca="1">SUM(Packaging[[#This Row],[Purchase Cost]:[Taxes]])</f>
        <v>52.235789124513637</v>
      </c>
      <c r="K3591" s="9" t="str">
        <f>TEXT(Packaging[[#This Row],[Deliverydate_C]],"mmm")</f>
        <v>Jan</v>
      </c>
      <c r="L3591" s="9"/>
      <c r="M3591" s="9" t="s">
        <v>221</v>
      </c>
    </row>
    <row r="3592" spans="3:13" x14ac:dyDescent="0.25">
      <c r="C3592" s="9">
        <f t="shared" ca="1" si="292"/>
        <v>25</v>
      </c>
      <c r="D3592" s="9" cm="1">
        <f t="array" aca="1" ref="D3592" ca="1">_xlfn.ANCHORARRAY(C3592)*0.05</f>
        <v>1.25</v>
      </c>
      <c r="E3592" s="9">
        <f t="shared" ca="1" si="293"/>
        <v>2</v>
      </c>
      <c r="F3592" s="9">
        <f t="shared" ca="1" si="296"/>
        <v>4</v>
      </c>
      <c r="G3592" s="9">
        <f t="shared" ca="1" si="294"/>
        <v>14</v>
      </c>
      <c r="H3592" s="9">
        <f t="shared" ca="1" si="295"/>
        <v>4</v>
      </c>
      <c r="I3592" s="9">
        <f ca="1">RAND()*(Packaging[[#This Row],[Ordering cost]]+Packaging[[#This Row],[Holding cost]])+0.2</f>
        <v>2.2935357445670803</v>
      </c>
      <c r="J3592" s="9">
        <f ca="1">SUM(Packaging[[#This Row],[Purchase Cost]:[Taxes]])</f>
        <v>52.54353574456708</v>
      </c>
      <c r="K3592" s="9" t="str">
        <f>TEXT(Packaging[[#This Row],[Deliverydate_C]],"mmm")</f>
        <v>Jan</v>
      </c>
      <c r="L3592" s="9"/>
      <c r="M3592" s="9" t="s">
        <v>220</v>
      </c>
    </row>
    <row r="3593" spans="3:13" x14ac:dyDescent="0.25">
      <c r="C3593" s="9">
        <f t="shared" ref="C3593:C3656" ca="1" si="297">RANDBETWEEN(20,30)</f>
        <v>24</v>
      </c>
      <c r="D3593" s="9" cm="1">
        <f t="array" aca="1" ref="D3593" ca="1">_xlfn.ANCHORARRAY(C3593)*0.05</f>
        <v>1.2000000000000002</v>
      </c>
      <c r="E3593" s="9">
        <f t="shared" ref="E3593:E3656" ca="1" si="298">RANDBETWEEN(1,2)</f>
        <v>2</v>
      </c>
      <c r="F3593" s="9">
        <f t="shared" ca="1" si="296"/>
        <v>4</v>
      </c>
      <c r="G3593" s="9">
        <f t="shared" ref="G3593:G3656" ca="1" si="299">RANDBETWEEN(10,15)</f>
        <v>15</v>
      </c>
      <c r="H3593" s="9">
        <f t="shared" ref="H3593:H3656" ca="1" si="300">RANDBETWEEN(2,5)</f>
        <v>3</v>
      </c>
      <c r="I3593" s="9">
        <f ca="1">RAND()*(Packaging[[#This Row],[Ordering cost]]+Packaging[[#This Row],[Holding cost]])+0.2</f>
        <v>2.2905479155415649</v>
      </c>
      <c r="J3593" s="9">
        <f ca="1">SUM(Packaging[[#This Row],[Purchase Cost]:[Taxes]])</f>
        <v>51.490547915541569</v>
      </c>
      <c r="K3593" s="9" t="str">
        <f>TEXT(Packaging[[#This Row],[Deliverydate_C]],"mmm")</f>
        <v>Jan</v>
      </c>
      <c r="L3593" s="9"/>
      <c r="M3593" s="9" t="s">
        <v>219</v>
      </c>
    </row>
    <row r="3594" spans="3:13" x14ac:dyDescent="0.25">
      <c r="C3594" s="9">
        <f t="shared" ca="1" si="297"/>
        <v>25</v>
      </c>
      <c r="D3594" s="9" cm="1">
        <f t="array" aca="1" ref="D3594" ca="1">_xlfn.ANCHORARRAY(C3594)*0.05</f>
        <v>1.25</v>
      </c>
      <c r="E3594" s="9">
        <f t="shared" ca="1" si="298"/>
        <v>2</v>
      </c>
      <c r="F3594" s="9">
        <f t="shared" ca="1" si="296"/>
        <v>4</v>
      </c>
      <c r="G3594" s="9">
        <f t="shared" ca="1" si="299"/>
        <v>15</v>
      </c>
      <c r="H3594" s="9">
        <f t="shared" ca="1" si="300"/>
        <v>4</v>
      </c>
      <c r="I3594" s="9">
        <f ca="1">RAND()*(Packaging[[#This Row],[Ordering cost]]+Packaging[[#This Row],[Holding cost]])+0.2</f>
        <v>2.0618696218023964</v>
      </c>
      <c r="J3594" s="9">
        <f ca="1">SUM(Packaging[[#This Row],[Purchase Cost]:[Taxes]])</f>
        <v>53.311869621802394</v>
      </c>
      <c r="K3594" s="9" t="str">
        <f>TEXT(Packaging[[#This Row],[Deliverydate_C]],"mmm")</f>
        <v>Jan</v>
      </c>
      <c r="L3594" s="9"/>
      <c r="M3594" s="9" t="s">
        <v>221</v>
      </c>
    </row>
    <row r="3595" spans="3:13" x14ac:dyDescent="0.25">
      <c r="C3595" s="9">
        <f t="shared" ca="1" si="297"/>
        <v>30</v>
      </c>
      <c r="D3595" s="9" cm="1">
        <f t="array" aca="1" ref="D3595" ca="1">_xlfn.ANCHORARRAY(C3595)*0.05</f>
        <v>1.5</v>
      </c>
      <c r="E3595" s="9">
        <f t="shared" ca="1" si="298"/>
        <v>1</v>
      </c>
      <c r="F3595" s="9">
        <f t="shared" ca="1" si="296"/>
        <v>4</v>
      </c>
      <c r="G3595" s="9">
        <f t="shared" ca="1" si="299"/>
        <v>13</v>
      </c>
      <c r="H3595" s="9">
        <f t="shared" ca="1" si="300"/>
        <v>3</v>
      </c>
      <c r="I3595" s="9">
        <f ca="1">RAND()*(Packaging[[#This Row],[Ordering cost]]+Packaging[[#This Row],[Holding cost]])+0.2</f>
        <v>1.3462533235104839</v>
      </c>
      <c r="J3595" s="9">
        <f ca="1">SUM(Packaging[[#This Row],[Purchase Cost]:[Taxes]])</f>
        <v>53.846253323510481</v>
      </c>
      <c r="K3595" s="9" t="str">
        <f>TEXT(Packaging[[#This Row],[Deliverydate_C]],"mmm")</f>
        <v>Jan</v>
      </c>
      <c r="L3595" s="9"/>
      <c r="M3595" s="9" t="s">
        <v>219</v>
      </c>
    </row>
    <row r="3596" spans="3:13" x14ac:dyDescent="0.25">
      <c r="C3596" s="9">
        <f t="shared" ca="1" si="297"/>
        <v>29</v>
      </c>
      <c r="D3596" s="9" cm="1">
        <f t="array" aca="1" ref="D3596" ca="1">_xlfn.ANCHORARRAY(C3596)*0.05</f>
        <v>1.4500000000000002</v>
      </c>
      <c r="E3596" s="9">
        <f t="shared" ca="1" si="298"/>
        <v>2</v>
      </c>
      <c r="F3596" s="9">
        <f t="shared" ca="1" si="296"/>
        <v>3</v>
      </c>
      <c r="G3596" s="9">
        <f t="shared" ca="1" si="299"/>
        <v>15</v>
      </c>
      <c r="H3596" s="9">
        <f t="shared" ca="1" si="300"/>
        <v>4</v>
      </c>
      <c r="I3596" s="9">
        <f ca="1">RAND()*(Packaging[[#This Row],[Ordering cost]]+Packaging[[#This Row],[Holding cost]])+0.2</f>
        <v>1.7126383634035347</v>
      </c>
      <c r="J3596" s="9">
        <f ca="1">SUM(Packaging[[#This Row],[Purchase Cost]:[Taxes]])</f>
        <v>56.162638363403538</v>
      </c>
      <c r="K3596" s="9" t="str">
        <f>TEXT(Packaging[[#This Row],[Deliverydate_C]],"mmm")</f>
        <v>Jan</v>
      </c>
      <c r="L3596" s="9"/>
      <c r="M3596" s="9" t="s">
        <v>220</v>
      </c>
    </row>
    <row r="3597" spans="3:13" x14ac:dyDescent="0.25">
      <c r="C3597" s="9">
        <f t="shared" ca="1" si="297"/>
        <v>28</v>
      </c>
      <c r="D3597" s="9" cm="1">
        <f t="array" aca="1" ref="D3597" ca="1">_xlfn.ANCHORARRAY(C3597)*0.05</f>
        <v>1.4000000000000001</v>
      </c>
      <c r="E3597" s="9">
        <f t="shared" ca="1" si="298"/>
        <v>2</v>
      </c>
      <c r="F3597" s="9">
        <f t="shared" ca="1" si="296"/>
        <v>4</v>
      </c>
      <c r="G3597" s="9">
        <f t="shared" ca="1" si="299"/>
        <v>14</v>
      </c>
      <c r="H3597" s="9">
        <f t="shared" ca="1" si="300"/>
        <v>3</v>
      </c>
      <c r="I3597" s="9">
        <f ca="1">RAND()*(Packaging[[#This Row],[Ordering cost]]+Packaging[[#This Row],[Holding cost]])+0.2</f>
        <v>0.25678278273239902</v>
      </c>
      <c r="J3597" s="9">
        <f ca="1">SUM(Packaging[[#This Row],[Purchase Cost]:[Taxes]])</f>
        <v>52.6567827827324</v>
      </c>
      <c r="K3597" s="9" t="str">
        <f>TEXT(Packaging[[#This Row],[Deliverydate_C]],"mmm")</f>
        <v>Jan</v>
      </c>
      <c r="L3597" s="9"/>
      <c r="M3597" s="9" t="s">
        <v>219</v>
      </c>
    </row>
    <row r="3598" spans="3:13" x14ac:dyDescent="0.25">
      <c r="C3598" s="9">
        <f t="shared" ca="1" si="297"/>
        <v>20</v>
      </c>
      <c r="D3598" s="9" cm="1">
        <f t="array" aca="1" ref="D3598" ca="1">_xlfn.ANCHORARRAY(C3598)*0.05</f>
        <v>1</v>
      </c>
      <c r="E3598" s="9">
        <f t="shared" ca="1" si="298"/>
        <v>1</v>
      </c>
      <c r="F3598" s="9">
        <f t="shared" ca="1" si="296"/>
        <v>4</v>
      </c>
      <c r="G3598" s="9">
        <f t="shared" ca="1" si="299"/>
        <v>12</v>
      </c>
      <c r="H3598" s="9">
        <f t="shared" ca="1" si="300"/>
        <v>3</v>
      </c>
      <c r="I3598" s="9">
        <f ca="1">RAND()*(Packaging[[#This Row],[Ordering cost]]+Packaging[[#This Row],[Holding cost]])+0.2</f>
        <v>1.809703064811059</v>
      </c>
      <c r="J3598" s="9">
        <f ca="1">SUM(Packaging[[#This Row],[Purchase Cost]:[Taxes]])</f>
        <v>42.80970306481106</v>
      </c>
      <c r="K3598" s="9" t="str">
        <f>TEXT(Packaging[[#This Row],[Deliverydate_C]],"mmm")</f>
        <v>Jan</v>
      </c>
      <c r="L3598" s="9"/>
      <c r="M3598" s="9" t="s">
        <v>220</v>
      </c>
    </row>
    <row r="3599" spans="3:13" x14ac:dyDescent="0.25">
      <c r="C3599" s="9">
        <f t="shared" ca="1" si="297"/>
        <v>29</v>
      </c>
      <c r="D3599" s="9" cm="1">
        <f t="array" aca="1" ref="D3599" ca="1">_xlfn.ANCHORARRAY(C3599)*0.05</f>
        <v>1.4500000000000002</v>
      </c>
      <c r="E3599" s="9">
        <f t="shared" ca="1" si="298"/>
        <v>2</v>
      </c>
      <c r="F3599" s="9">
        <f t="shared" ca="1" si="296"/>
        <v>3</v>
      </c>
      <c r="G3599" s="9">
        <f t="shared" ca="1" si="299"/>
        <v>14</v>
      </c>
      <c r="H3599" s="9">
        <f t="shared" ca="1" si="300"/>
        <v>2</v>
      </c>
      <c r="I3599" s="9">
        <f ca="1">RAND()*(Packaging[[#This Row],[Ordering cost]]+Packaging[[#This Row],[Holding cost]])+0.2</f>
        <v>2.4842718116198159</v>
      </c>
      <c r="J3599" s="9">
        <f ca="1">SUM(Packaging[[#This Row],[Purchase Cost]:[Taxes]])</f>
        <v>53.934271811619816</v>
      </c>
      <c r="K3599" s="9" t="str">
        <f>TEXT(Packaging[[#This Row],[Deliverydate_C]],"mmm")</f>
        <v>Jan</v>
      </c>
      <c r="L3599" s="9"/>
      <c r="M3599" s="9" t="s">
        <v>220</v>
      </c>
    </row>
    <row r="3600" spans="3:13" x14ac:dyDescent="0.25">
      <c r="C3600" s="9">
        <f t="shared" ca="1" si="297"/>
        <v>21</v>
      </c>
      <c r="D3600" s="9" cm="1">
        <f t="array" aca="1" ref="D3600" ca="1">_xlfn.ANCHORARRAY(C3600)*0.05</f>
        <v>1.05</v>
      </c>
      <c r="E3600" s="9">
        <f t="shared" ca="1" si="298"/>
        <v>1</v>
      </c>
      <c r="F3600" s="9">
        <f t="shared" ca="1" si="296"/>
        <v>3</v>
      </c>
      <c r="G3600" s="9">
        <f t="shared" ca="1" si="299"/>
        <v>12</v>
      </c>
      <c r="H3600" s="9">
        <f t="shared" ca="1" si="300"/>
        <v>5</v>
      </c>
      <c r="I3600" s="9">
        <f ca="1">RAND()*(Packaging[[#This Row],[Ordering cost]]+Packaging[[#This Row],[Holding cost]])+0.2</f>
        <v>1.2700843386587526</v>
      </c>
      <c r="J3600" s="9">
        <f ca="1">SUM(Packaging[[#This Row],[Purchase Cost]:[Taxes]])</f>
        <v>44.320084338658752</v>
      </c>
      <c r="K3600" s="9" t="str">
        <f>TEXT(Packaging[[#This Row],[Deliverydate_C]],"mmm")</f>
        <v>Jan</v>
      </c>
      <c r="L3600" s="9"/>
      <c r="M3600" s="9" t="s">
        <v>220</v>
      </c>
    </row>
    <row r="3601" spans="3:13" x14ac:dyDescent="0.25">
      <c r="C3601" s="9">
        <f t="shared" ca="1" si="297"/>
        <v>28</v>
      </c>
      <c r="D3601" s="9" cm="1">
        <f t="array" aca="1" ref="D3601" ca="1">_xlfn.ANCHORARRAY(C3601)*0.05</f>
        <v>1.4000000000000001</v>
      </c>
      <c r="E3601" s="9">
        <f t="shared" ca="1" si="298"/>
        <v>1</v>
      </c>
      <c r="F3601" s="9">
        <f t="shared" ca="1" si="296"/>
        <v>3</v>
      </c>
      <c r="G3601" s="9">
        <f t="shared" ca="1" si="299"/>
        <v>11</v>
      </c>
      <c r="H3601" s="9">
        <f t="shared" ca="1" si="300"/>
        <v>4</v>
      </c>
      <c r="I3601" s="9">
        <f ca="1">RAND()*(Packaging[[#This Row],[Ordering cost]]+Packaging[[#This Row],[Holding cost]])+0.2</f>
        <v>2.5517484685683107</v>
      </c>
      <c r="J3601" s="9">
        <f ca="1">SUM(Packaging[[#This Row],[Purchase Cost]:[Taxes]])</f>
        <v>50.951748468568312</v>
      </c>
      <c r="K3601" s="9" t="str">
        <f>TEXT(Packaging[[#This Row],[Deliverydate_C]],"mmm")</f>
        <v>Jan</v>
      </c>
      <c r="L3601" s="9"/>
      <c r="M3601" s="9" t="s">
        <v>221</v>
      </c>
    </row>
    <row r="3602" spans="3:13" x14ac:dyDescent="0.25">
      <c r="C3602" s="9">
        <f t="shared" ca="1" si="297"/>
        <v>22</v>
      </c>
      <c r="D3602" s="9" cm="1">
        <f t="array" aca="1" ref="D3602" ca="1">_xlfn.ANCHORARRAY(C3602)*0.05</f>
        <v>1.1000000000000001</v>
      </c>
      <c r="E3602" s="9">
        <f t="shared" ca="1" si="298"/>
        <v>1</v>
      </c>
      <c r="F3602" s="9">
        <f t="shared" ca="1" si="296"/>
        <v>4</v>
      </c>
      <c r="G3602" s="9">
        <f t="shared" ca="1" si="299"/>
        <v>10</v>
      </c>
      <c r="H3602" s="9">
        <f t="shared" ca="1" si="300"/>
        <v>3</v>
      </c>
      <c r="I3602" s="9">
        <f ca="1">RAND()*(Packaging[[#This Row],[Ordering cost]]+Packaging[[#This Row],[Holding cost]])+0.2</f>
        <v>1.813530952944175</v>
      </c>
      <c r="J3602" s="9">
        <f ca="1">SUM(Packaging[[#This Row],[Purchase Cost]:[Taxes]])</f>
        <v>42.913530952944178</v>
      </c>
      <c r="K3602" s="9" t="str">
        <f>TEXT(Packaging[[#This Row],[Deliverydate_C]],"mmm")</f>
        <v>Jan</v>
      </c>
      <c r="L3602" s="9"/>
      <c r="M3602" s="9" t="s">
        <v>220</v>
      </c>
    </row>
    <row r="3603" spans="3:13" x14ac:dyDescent="0.25">
      <c r="C3603" s="9">
        <f t="shared" ca="1" si="297"/>
        <v>29</v>
      </c>
      <c r="D3603" s="9" cm="1">
        <f t="array" aca="1" ref="D3603" ca="1">_xlfn.ANCHORARRAY(C3603)*0.05</f>
        <v>1.4500000000000002</v>
      </c>
      <c r="E3603" s="9">
        <f t="shared" ca="1" si="298"/>
        <v>1</v>
      </c>
      <c r="F3603" s="9">
        <f t="shared" ca="1" si="296"/>
        <v>4</v>
      </c>
      <c r="G3603" s="9">
        <f t="shared" ca="1" si="299"/>
        <v>13</v>
      </c>
      <c r="H3603" s="9">
        <f t="shared" ca="1" si="300"/>
        <v>5</v>
      </c>
      <c r="I3603" s="9">
        <f ca="1">RAND()*(Packaging[[#This Row],[Ordering cost]]+Packaging[[#This Row],[Holding cost]])+0.2</f>
        <v>2.3986436028555067</v>
      </c>
      <c r="J3603" s="9">
        <f ca="1">SUM(Packaging[[#This Row],[Purchase Cost]:[Taxes]])</f>
        <v>55.84864360285551</v>
      </c>
      <c r="K3603" s="9" t="str">
        <f>TEXT(Packaging[[#This Row],[Deliverydate_C]],"mmm")</f>
        <v>Jan</v>
      </c>
      <c r="L3603" s="9"/>
      <c r="M3603" s="9" t="s">
        <v>220</v>
      </c>
    </row>
    <row r="3604" spans="3:13" x14ac:dyDescent="0.25">
      <c r="C3604" s="9">
        <f t="shared" ca="1" si="297"/>
        <v>21</v>
      </c>
      <c r="D3604" s="9" cm="1">
        <f t="array" aca="1" ref="D3604" ca="1">_xlfn.ANCHORARRAY(C3604)*0.05</f>
        <v>1.05</v>
      </c>
      <c r="E3604" s="9">
        <f t="shared" ca="1" si="298"/>
        <v>2</v>
      </c>
      <c r="F3604" s="9">
        <f t="shared" ca="1" si="296"/>
        <v>3</v>
      </c>
      <c r="G3604" s="9">
        <f t="shared" ca="1" si="299"/>
        <v>14</v>
      </c>
      <c r="H3604" s="9">
        <f t="shared" ca="1" si="300"/>
        <v>5</v>
      </c>
      <c r="I3604" s="9">
        <f ca="1">RAND()*(Packaging[[#This Row],[Ordering cost]]+Packaging[[#This Row],[Holding cost]])+0.2</f>
        <v>0.58479601341260312</v>
      </c>
      <c r="J3604" s="9">
        <f ca="1">SUM(Packaging[[#This Row],[Purchase Cost]:[Taxes]])</f>
        <v>46.634796013412597</v>
      </c>
      <c r="K3604" s="9" t="str">
        <f>TEXT(Packaging[[#This Row],[Deliverydate_C]],"mmm")</f>
        <v>Jan</v>
      </c>
      <c r="L3604" s="9"/>
      <c r="M3604" s="9" t="s">
        <v>220</v>
      </c>
    </row>
    <row r="3605" spans="3:13" x14ac:dyDescent="0.25">
      <c r="C3605" s="9">
        <f t="shared" ca="1" si="297"/>
        <v>26</v>
      </c>
      <c r="D3605" s="9" cm="1">
        <f t="array" aca="1" ref="D3605" ca="1">_xlfn.ANCHORARRAY(C3605)*0.05</f>
        <v>1.3</v>
      </c>
      <c r="E3605" s="9">
        <f t="shared" ca="1" si="298"/>
        <v>1</v>
      </c>
      <c r="F3605" s="9">
        <f t="shared" ca="1" si="296"/>
        <v>4</v>
      </c>
      <c r="G3605" s="9">
        <f t="shared" ca="1" si="299"/>
        <v>14</v>
      </c>
      <c r="H3605" s="9">
        <f t="shared" ca="1" si="300"/>
        <v>4</v>
      </c>
      <c r="I3605" s="9">
        <f ca="1">RAND()*(Packaging[[#This Row],[Ordering cost]]+Packaging[[#This Row],[Holding cost]])+0.2</f>
        <v>0.63863153446489429</v>
      </c>
      <c r="J3605" s="9">
        <f ca="1">SUM(Packaging[[#This Row],[Purchase Cost]:[Taxes]])</f>
        <v>50.938631534464889</v>
      </c>
      <c r="K3605" s="9" t="str">
        <f>TEXT(Packaging[[#This Row],[Deliverydate_C]],"mmm")</f>
        <v>Jan</v>
      </c>
      <c r="L3605" s="9"/>
      <c r="M3605" s="9" t="s">
        <v>220</v>
      </c>
    </row>
    <row r="3606" spans="3:13" x14ac:dyDescent="0.25">
      <c r="C3606" s="9">
        <f t="shared" ca="1" si="297"/>
        <v>28</v>
      </c>
      <c r="D3606" s="9" cm="1">
        <f t="array" aca="1" ref="D3606" ca="1">_xlfn.ANCHORARRAY(C3606)*0.05</f>
        <v>1.4000000000000001</v>
      </c>
      <c r="E3606" s="9">
        <f t="shared" ca="1" si="298"/>
        <v>1</v>
      </c>
      <c r="F3606" s="9">
        <f t="shared" ca="1" si="296"/>
        <v>4</v>
      </c>
      <c r="G3606" s="9">
        <f t="shared" ca="1" si="299"/>
        <v>12</v>
      </c>
      <c r="H3606" s="9">
        <f t="shared" ca="1" si="300"/>
        <v>3</v>
      </c>
      <c r="I3606" s="9">
        <f ca="1">RAND()*(Packaging[[#This Row],[Ordering cost]]+Packaging[[#This Row],[Holding cost]])+0.2</f>
        <v>1.7005793644589158</v>
      </c>
      <c r="J3606" s="9">
        <f ca="1">SUM(Packaging[[#This Row],[Purchase Cost]:[Taxes]])</f>
        <v>51.100579364458916</v>
      </c>
      <c r="K3606" s="9" t="str">
        <f>TEXT(Packaging[[#This Row],[Deliverydate_C]],"mmm")</f>
        <v>Jan</v>
      </c>
      <c r="L3606" s="9"/>
      <c r="M3606" s="9" t="s">
        <v>220</v>
      </c>
    </row>
    <row r="3607" spans="3:13" x14ac:dyDescent="0.25">
      <c r="C3607" s="9">
        <f t="shared" ca="1" si="297"/>
        <v>20</v>
      </c>
      <c r="D3607" s="9" cm="1">
        <f t="array" aca="1" ref="D3607" ca="1">_xlfn.ANCHORARRAY(C3607)*0.05</f>
        <v>1</v>
      </c>
      <c r="E3607" s="9">
        <f t="shared" ca="1" si="298"/>
        <v>2</v>
      </c>
      <c r="F3607" s="9">
        <f t="shared" ca="1" si="296"/>
        <v>4</v>
      </c>
      <c r="G3607" s="9">
        <f t="shared" ca="1" si="299"/>
        <v>14</v>
      </c>
      <c r="H3607" s="9">
        <f t="shared" ca="1" si="300"/>
        <v>2</v>
      </c>
      <c r="I3607" s="9">
        <f ca="1">RAND()*(Packaging[[#This Row],[Ordering cost]]+Packaging[[#This Row],[Holding cost]])+0.2</f>
        <v>1.8867071151469077</v>
      </c>
      <c r="J3607" s="9">
        <f ca="1">SUM(Packaging[[#This Row],[Purchase Cost]:[Taxes]])</f>
        <v>44.886707115146905</v>
      </c>
      <c r="K3607" s="9" t="str">
        <f>TEXT(Packaging[[#This Row],[Deliverydate_C]],"mmm")</f>
        <v>Jan</v>
      </c>
      <c r="L3607" s="9"/>
      <c r="M3607" s="9" t="s">
        <v>221</v>
      </c>
    </row>
    <row r="3608" spans="3:13" x14ac:dyDescent="0.25">
      <c r="C3608" s="9">
        <f t="shared" ca="1" si="297"/>
        <v>28</v>
      </c>
      <c r="D3608" s="9" cm="1">
        <f t="array" aca="1" ref="D3608" ca="1">_xlfn.ANCHORARRAY(C3608)*0.05</f>
        <v>1.4000000000000001</v>
      </c>
      <c r="E3608" s="9">
        <f t="shared" ca="1" si="298"/>
        <v>1</v>
      </c>
      <c r="F3608" s="9">
        <f t="shared" ca="1" si="296"/>
        <v>4</v>
      </c>
      <c r="G3608" s="9">
        <f t="shared" ca="1" si="299"/>
        <v>14</v>
      </c>
      <c r="H3608" s="9">
        <f t="shared" ca="1" si="300"/>
        <v>5</v>
      </c>
      <c r="I3608" s="9">
        <f ca="1">RAND()*(Packaging[[#This Row],[Ordering cost]]+Packaging[[#This Row],[Holding cost]])+0.2</f>
        <v>0.75361792605099742</v>
      </c>
      <c r="J3608" s="9">
        <f ca="1">SUM(Packaging[[#This Row],[Purchase Cost]:[Taxes]])</f>
        <v>54.153617926050998</v>
      </c>
      <c r="K3608" s="9" t="str">
        <f>TEXT(Packaging[[#This Row],[Deliverydate_C]],"mmm")</f>
        <v>Jan</v>
      </c>
      <c r="L3608" s="9"/>
      <c r="M3608" s="9" t="s">
        <v>220</v>
      </c>
    </row>
    <row r="3609" spans="3:13" x14ac:dyDescent="0.25">
      <c r="C3609" s="9">
        <f t="shared" ca="1" si="297"/>
        <v>20</v>
      </c>
      <c r="D3609" s="9" cm="1">
        <f t="array" aca="1" ref="D3609" ca="1">_xlfn.ANCHORARRAY(C3609)*0.05</f>
        <v>1</v>
      </c>
      <c r="E3609" s="9">
        <f t="shared" ca="1" si="298"/>
        <v>1</v>
      </c>
      <c r="F3609" s="9">
        <f t="shared" ca="1" si="296"/>
        <v>4</v>
      </c>
      <c r="G3609" s="9">
        <f t="shared" ca="1" si="299"/>
        <v>15</v>
      </c>
      <c r="H3609" s="9">
        <f t="shared" ca="1" si="300"/>
        <v>3</v>
      </c>
      <c r="I3609" s="9">
        <f ca="1">RAND()*(Packaging[[#This Row],[Ordering cost]]+Packaging[[#This Row],[Holding cost]])+0.2</f>
        <v>1.0680821407879648</v>
      </c>
      <c r="J3609" s="9">
        <f ca="1">SUM(Packaging[[#This Row],[Purchase Cost]:[Taxes]])</f>
        <v>45.068082140787965</v>
      </c>
      <c r="K3609" s="9" t="str">
        <f>TEXT(Packaging[[#This Row],[Deliverydate_C]],"mmm")</f>
        <v>Jan</v>
      </c>
      <c r="L3609" s="9"/>
      <c r="M3609" s="9" t="s">
        <v>219</v>
      </c>
    </row>
    <row r="3610" spans="3:13" x14ac:dyDescent="0.25">
      <c r="C3610" s="9">
        <f t="shared" ca="1" si="297"/>
        <v>22</v>
      </c>
      <c r="D3610" s="9" cm="1">
        <f t="array" aca="1" ref="D3610" ca="1">_xlfn.ANCHORARRAY(C3610)*0.05</f>
        <v>1.1000000000000001</v>
      </c>
      <c r="E3610" s="9">
        <f t="shared" ca="1" si="298"/>
        <v>2</v>
      </c>
      <c r="F3610" s="9">
        <f t="shared" ca="1" si="296"/>
        <v>4</v>
      </c>
      <c r="G3610" s="9">
        <f t="shared" ca="1" si="299"/>
        <v>14</v>
      </c>
      <c r="H3610" s="9">
        <f t="shared" ca="1" si="300"/>
        <v>5</v>
      </c>
      <c r="I3610" s="9">
        <f ca="1">RAND()*(Packaging[[#This Row],[Ordering cost]]+Packaging[[#This Row],[Holding cost]])+0.2</f>
        <v>1.5146413019178508</v>
      </c>
      <c r="J3610" s="9">
        <f ca="1">SUM(Packaging[[#This Row],[Purchase Cost]:[Taxes]])</f>
        <v>49.61464130191785</v>
      </c>
      <c r="K3610" s="9" t="str">
        <f>TEXT(Packaging[[#This Row],[Deliverydate_C]],"mmm")</f>
        <v>Jan</v>
      </c>
      <c r="L3610" s="9"/>
      <c r="M3610" s="9" t="s">
        <v>219</v>
      </c>
    </row>
    <row r="3611" spans="3:13" x14ac:dyDescent="0.25">
      <c r="C3611" s="9">
        <f t="shared" ca="1" si="297"/>
        <v>20</v>
      </c>
      <c r="D3611" s="9" cm="1">
        <f t="array" aca="1" ref="D3611" ca="1">_xlfn.ANCHORARRAY(C3611)*0.05</f>
        <v>1</v>
      </c>
      <c r="E3611" s="9">
        <f t="shared" ca="1" si="298"/>
        <v>2</v>
      </c>
      <c r="F3611" s="9">
        <f t="shared" ca="1" si="296"/>
        <v>3</v>
      </c>
      <c r="G3611" s="9">
        <f t="shared" ca="1" si="299"/>
        <v>13</v>
      </c>
      <c r="H3611" s="9">
        <f t="shared" ca="1" si="300"/>
        <v>5</v>
      </c>
      <c r="I3611" s="9">
        <f ca="1">RAND()*(Packaging[[#This Row],[Ordering cost]]+Packaging[[#This Row],[Holding cost]])+0.2</f>
        <v>1.1709717170796037</v>
      </c>
      <c r="J3611" s="9">
        <f ca="1">SUM(Packaging[[#This Row],[Purchase Cost]:[Taxes]])</f>
        <v>45.170971717079603</v>
      </c>
      <c r="K3611" s="9" t="str">
        <f>TEXT(Packaging[[#This Row],[Deliverydate_C]],"mmm")</f>
        <v>Jan</v>
      </c>
      <c r="L3611" s="9"/>
      <c r="M3611" s="9" t="s">
        <v>219</v>
      </c>
    </row>
    <row r="3612" spans="3:13" x14ac:dyDescent="0.25">
      <c r="C3612" s="9">
        <f t="shared" ca="1" si="297"/>
        <v>25</v>
      </c>
      <c r="D3612" s="9" cm="1">
        <f t="array" aca="1" ref="D3612" ca="1">_xlfn.ANCHORARRAY(C3612)*0.05</f>
        <v>1.25</v>
      </c>
      <c r="E3612" s="9">
        <f t="shared" ca="1" si="298"/>
        <v>1</v>
      </c>
      <c r="F3612" s="9">
        <f t="shared" ca="1" si="296"/>
        <v>4</v>
      </c>
      <c r="G3612" s="9">
        <f t="shared" ca="1" si="299"/>
        <v>12</v>
      </c>
      <c r="H3612" s="9">
        <f t="shared" ca="1" si="300"/>
        <v>2</v>
      </c>
      <c r="I3612" s="9">
        <f ca="1">RAND()*(Packaging[[#This Row],[Ordering cost]]+Packaging[[#This Row],[Holding cost]])+0.2</f>
        <v>2.2525782097830112</v>
      </c>
      <c r="J3612" s="9">
        <f ca="1">SUM(Packaging[[#This Row],[Purchase Cost]:[Taxes]])</f>
        <v>47.50257820978301</v>
      </c>
      <c r="K3612" s="9" t="str">
        <f>TEXT(Packaging[[#This Row],[Deliverydate_C]],"mmm")</f>
        <v>Jan</v>
      </c>
      <c r="L3612" s="9"/>
      <c r="M3612" s="9" t="s">
        <v>220</v>
      </c>
    </row>
    <row r="3613" spans="3:13" x14ac:dyDescent="0.25">
      <c r="C3613" s="9">
        <f t="shared" ca="1" si="297"/>
        <v>27</v>
      </c>
      <c r="D3613" s="9" cm="1">
        <f t="array" aca="1" ref="D3613" ca="1">_xlfn.ANCHORARRAY(C3613)*0.05</f>
        <v>1.35</v>
      </c>
      <c r="E3613" s="9">
        <f t="shared" ca="1" si="298"/>
        <v>2</v>
      </c>
      <c r="F3613" s="9">
        <f t="shared" ca="1" si="296"/>
        <v>3</v>
      </c>
      <c r="G3613" s="9">
        <f t="shared" ca="1" si="299"/>
        <v>10</v>
      </c>
      <c r="H3613" s="9">
        <f t="shared" ca="1" si="300"/>
        <v>4</v>
      </c>
      <c r="I3613" s="9">
        <f ca="1">RAND()*(Packaging[[#This Row],[Ordering cost]]+Packaging[[#This Row],[Holding cost]])+0.2</f>
        <v>0.3051155126918853</v>
      </c>
      <c r="J3613" s="9">
        <f ca="1">SUM(Packaging[[#This Row],[Purchase Cost]:[Taxes]])</f>
        <v>47.655115512691886</v>
      </c>
      <c r="K3613" s="9" t="str">
        <f>TEXT(Packaging[[#This Row],[Deliverydate_C]],"mmm")</f>
        <v>Jan</v>
      </c>
      <c r="L3613" s="9"/>
      <c r="M3613" s="9" t="s">
        <v>221</v>
      </c>
    </row>
    <row r="3614" spans="3:13" x14ac:dyDescent="0.25">
      <c r="C3614" s="9">
        <f t="shared" ca="1" si="297"/>
        <v>30</v>
      </c>
      <c r="D3614" s="9" cm="1">
        <f t="array" aca="1" ref="D3614" ca="1">_xlfn.ANCHORARRAY(C3614)*0.05</f>
        <v>1.5</v>
      </c>
      <c r="E3614" s="9">
        <f t="shared" ca="1" si="298"/>
        <v>2</v>
      </c>
      <c r="F3614" s="9">
        <f t="shared" ca="1" si="296"/>
        <v>3</v>
      </c>
      <c r="G3614" s="9">
        <f t="shared" ca="1" si="299"/>
        <v>12</v>
      </c>
      <c r="H3614" s="9">
        <f t="shared" ca="1" si="300"/>
        <v>5</v>
      </c>
      <c r="I3614" s="9">
        <f ca="1">RAND()*(Packaging[[#This Row],[Ordering cost]]+Packaging[[#This Row],[Holding cost]])+0.2</f>
        <v>3.4308575996133146</v>
      </c>
      <c r="J3614" s="9">
        <f ca="1">SUM(Packaging[[#This Row],[Purchase Cost]:[Taxes]])</f>
        <v>56.930857599613311</v>
      </c>
      <c r="K3614" s="9" t="str">
        <f>TEXT(Packaging[[#This Row],[Deliverydate_C]],"mmm")</f>
        <v>Jan</v>
      </c>
      <c r="L3614" s="9"/>
      <c r="M3614" s="9" t="s">
        <v>220</v>
      </c>
    </row>
    <row r="3615" spans="3:13" x14ac:dyDescent="0.25">
      <c r="C3615" s="9">
        <f t="shared" ca="1" si="297"/>
        <v>26</v>
      </c>
      <c r="D3615" s="9" cm="1">
        <f t="array" aca="1" ref="D3615" ca="1">_xlfn.ANCHORARRAY(C3615)*0.05</f>
        <v>1.3</v>
      </c>
      <c r="E3615" s="9">
        <f t="shared" ca="1" si="298"/>
        <v>1</v>
      </c>
      <c r="F3615" s="9">
        <f t="shared" ca="1" si="296"/>
        <v>4</v>
      </c>
      <c r="G3615" s="9">
        <f t="shared" ca="1" si="299"/>
        <v>10</v>
      </c>
      <c r="H3615" s="9">
        <f t="shared" ca="1" si="300"/>
        <v>3</v>
      </c>
      <c r="I3615" s="9">
        <f ca="1">RAND()*(Packaging[[#This Row],[Ordering cost]]+Packaging[[#This Row],[Holding cost]])+0.2</f>
        <v>1.6440306094684278</v>
      </c>
      <c r="J3615" s="9">
        <f ca="1">SUM(Packaging[[#This Row],[Purchase Cost]:[Taxes]])</f>
        <v>46.944030609468427</v>
      </c>
      <c r="K3615" s="9" t="str">
        <f>TEXT(Packaging[[#This Row],[Deliverydate_C]],"mmm")</f>
        <v>Jan</v>
      </c>
      <c r="L3615" s="9"/>
      <c r="M3615" s="9" t="s">
        <v>220</v>
      </c>
    </row>
    <row r="3616" spans="3:13" x14ac:dyDescent="0.25">
      <c r="C3616" s="9">
        <f t="shared" ca="1" si="297"/>
        <v>28</v>
      </c>
      <c r="D3616" s="9" cm="1">
        <f t="array" aca="1" ref="D3616" ca="1">_xlfn.ANCHORARRAY(C3616)*0.05</f>
        <v>1.4000000000000001</v>
      </c>
      <c r="E3616" s="9">
        <f t="shared" ca="1" si="298"/>
        <v>2</v>
      </c>
      <c r="F3616" s="9">
        <f t="shared" ca="1" si="296"/>
        <v>4</v>
      </c>
      <c r="G3616" s="9">
        <f t="shared" ca="1" si="299"/>
        <v>10</v>
      </c>
      <c r="H3616" s="9">
        <f t="shared" ca="1" si="300"/>
        <v>3</v>
      </c>
      <c r="I3616" s="9">
        <f ca="1">RAND()*(Packaging[[#This Row],[Ordering cost]]+Packaging[[#This Row],[Holding cost]])+0.2</f>
        <v>2.3475195385759982</v>
      </c>
      <c r="J3616" s="9">
        <f ca="1">SUM(Packaging[[#This Row],[Purchase Cost]:[Taxes]])</f>
        <v>50.747519538576</v>
      </c>
      <c r="K3616" s="9" t="str">
        <f>TEXT(Packaging[[#This Row],[Deliverydate_C]],"mmm")</f>
        <v>Jan</v>
      </c>
      <c r="L3616" s="9"/>
      <c r="M3616" s="9" t="s">
        <v>219</v>
      </c>
    </row>
    <row r="3617" spans="3:13" x14ac:dyDescent="0.25">
      <c r="C3617" s="9">
        <f t="shared" ca="1" si="297"/>
        <v>27</v>
      </c>
      <c r="D3617" s="9" cm="1">
        <f t="array" aca="1" ref="D3617" ca="1">_xlfn.ANCHORARRAY(C3617)*0.05</f>
        <v>1.35</v>
      </c>
      <c r="E3617" s="9">
        <f t="shared" ca="1" si="298"/>
        <v>1</v>
      </c>
      <c r="F3617" s="9">
        <f t="shared" ca="1" si="296"/>
        <v>4</v>
      </c>
      <c r="G3617" s="9">
        <f t="shared" ca="1" si="299"/>
        <v>10</v>
      </c>
      <c r="H3617" s="9">
        <f t="shared" ca="1" si="300"/>
        <v>5</v>
      </c>
      <c r="I3617" s="9">
        <f ca="1">RAND()*(Packaging[[#This Row],[Ordering cost]]+Packaging[[#This Row],[Holding cost]])+0.2</f>
        <v>2.025587133715208</v>
      </c>
      <c r="J3617" s="9">
        <f ca="1">SUM(Packaging[[#This Row],[Purchase Cost]:[Taxes]])</f>
        <v>50.375587133715207</v>
      </c>
      <c r="K3617" s="9" t="str">
        <f>TEXT(Packaging[[#This Row],[Deliverydate_C]],"mmm")</f>
        <v>Jan</v>
      </c>
      <c r="L3617" s="9"/>
      <c r="M3617" s="9" t="s">
        <v>220</v>
      </c>
    </row>
    <row r="3618" spans="3:13" x14ac:dyDescent="0.25">
      <c r="C3618" s="9">
        <f t="shared" ca="1" si="297"/>
        <v>24</v>
      </c>
      <c r="D3618" s="9" cm="1">
        <f t="array" aca="1" ref="D3618" ca="1">_xlfn.ANCHORARRAY(C3618)*0.05</f>
        <v>1.2000000000000002</v>
      </c>
      <c r="E3618" s="9">
        <f t="shared" ca="1" si="298"/>
        <v>1</v>
      </c>
      <c r="F3618" s="9">
        <f t="shared" ca="1" si="296"/>
        <v>3</v>
      </c>
      <c r="G3618" s="9">
        <f t="shared" ca="1" si="299"/>
        <v>12</v>
      </c>
      <c r="H3618" s="9">
        <f t="shared" ca="1" si="300"/>
        <v>2</v>
      </c>
      <c r="I3618" s="9">
        <f ca="1">RAND()*(Packaging[[#This Row],[Ordering cost]]+Packaging[[#This Row],[Holding cost]])+0.2</f>
        <v>0.51482679292933486</v>
      </c>
      <c r="J3618" s="9">
        <f ca="1">SUM(Packaging[[#This Row],[Purchase Cost]:[Taxes]])</f>
        <v>43.714826792929337</v>
      </c>
      <c r="K3618" s="9" t="str">
        <f>TEXT(Packaging[[#This Row],[Deliverydate_C]],"mmm")</f>
        <v>Jan</v>
      </c>
      <c r="L3618" s="9"/>
      <c r="M3618" s="9" t="s">
        <v>220</v>
      </c>
    </row>
    <row r="3619" spans="3:13" x14ac:dyDescent="0.25">
      <c r="C3619" s="9">
        <f t="shared" ca="1" si="297"/>
        <v>25</v>
      </c>
      <c r="D3619" s="9" cm="1">
        <f t="array" aca="1" ref="D3619" ca="1">_xlfn.ANCHORARRAY(C3619)*0.05</f>
        <v>1.25</v>
      </c>
      <c r="E3619" s="9">
        <f t="shared" ca="1" si="298"/>
        <v>1</v>
      </c>
      <c r="F3619" s="9">
        <f t="shared" ca="1" si="296"/>
        <v>3</v>
      </c>
      <c r="G3619" s="9">
        <f t="shared" ca="1" si="299"/>
        <v>15</v>
      </c>
      <c r="H3619" s="9">
        <f t="shared" ca="1" si="300"/>
        <v>2</v>
      </c>
      <c r="I3619" s="9">
        <f ca="1">RAND()*(Packaging[[#This Row],[Ordering cost]]+Packaging[[#This Row],[Holding cost]])+0.2</f>
        <v>0.24284607950948323</v>
      </c>
      <c r="J3619" s="9">
        <f ca="1">SUM(Packaging[[#This Row],[Purchase Cost]:[Taxes]])</f>
        <v>47.492846079509484</v>
      </c>
      <c r="K3619" s="9" t="str">
        <f>TEXT(Packaging[[#This Row],[Deliverydate_C]],"mmm")</f>
        <v>Jan</v>
      </c>
      <c r="L3619" s="9"/>
      <c r="M3619" s="9" t="s">
        <v>220</v>
      </c>
    </row>
    <row r="3620" spans="3:13" x14ac:dyDescent="0.25">
      <c r="C3620" s="9">
        <f t="shared" ca="1" si="297"/>
        <v>29</v>
      </c>
      <c r="D3620" s="9" cm="1">
        <f t="array" aca="1" ref="D3620" ca="1">_xlfn.ANCHORARRAY(C3620)*0.05</f>
        <v>1.4500000000000002</v>
      </c>
      <c r="E3620" s="9">
        <f t="shared" ca="1" si="298"/>
        <v>1</v>
      </c>
      <c r="F3620" s="9">
        <f t="shared" ca="1" si="296"/>
        <v>4</v>
      </c>
      <c r="G3620" s="9">
        <f t="shared" ca="1" si="299"/>
        <v>14</v>
      </c>
      <c r="H3620" s="9">
        <f t="shared" ca="1" si="300"/>
        <v>5</v>
      </c>
      <c r="I3620" s="9">
        <f ca="1">RAND()*(Packaging[[#This Row],[Ordering cost]]+Packaging[[#This Row],[Holding cost]])+0.2</f>
        <v>1.367214794447053</v>
      </c>
      <c r="J3620" s="9">
        <f ca="1">SUM(Packaging[[#This Row],[Purchase Cost]:[Taxes]])</f>
        <v>55.817214794447054</v>
      </c>
      <c r="K3620" s="9" t="str">
        <f>TEXT(Packaging[[#This Row],[Deliverydate_C]],"mmm")</f>
        <v>Jan</v>
      </c>
      <c r="L3620" s="9"/>
      <c r="M3620" s="9" t="s">
        <v>219</v>
      </c>
    </row>
    <row r="3621" spans="3:13" x14ac:dyDescent="0.25">
      <c r="C3621" s="9">
        <f t="shared" ca="1" si="297"/>
        <v>23</v>
      </c>
      <c r="D3621" s="9" cm="1">
        <f t="array" aca="1" ref="D3621" ca="1">_xlfn.ANCHORARRAY(C3621)*0.05</f>
        <v>1.1500000000000001</v>
      </c>
      <c r="E3621" s="9">
        <f t="shared" ca="1" si="298"/>
        <v>1</v>
      </c>
      <c r="F3621" s="9">
        <f t="shared" ca="1" si="296"/>
        <v>4</v>
      </c>
      <c r="G3621" s="9">
        <f t="shared" ca="1" si="299"/>
        <v>11</v>
      </c>
      <c r="H3621" s="9">
        <f t="shared" ca="1" si="300"/>
        <v>2</v>
      </c>
      <c r="I3621" s="9">
        <f ca="1">RAND()*(Packaging[[#This Row],[Ordering cost]]+Packaging[[#This Row],[Holding cost]])+0.2</f>
        <v>0.7010436039640604</v>
      </c>
      <c r="J3621" s="9">
        <f ca="1">SUM(Packaging[[#This Row],[Purchase Cost]:[Taxes]])</f>
        <v>42.851043603964058</v>
      </c>
      <c r="K3621" s="9" t="str">
        <f>TEXT(Packaging[[#This Row],[Deliverydate_C]],"mmm")</f>
        <v>Jan</v>
      </c>
      <c r="L3621" s="9"/>
      <c r="M3621" s="9" t="s">
        <v>220</v>
      </c>
    </row>
    <row r="3622" spans="3:13" x14ac:dyDescent="0.25">
      <c r="C3622" s="9">
        <f t="shared" ca="1" si="297"/>
        <v>27</v>
      </c>
      <c r="D3622" s="9" cm="1">
        <f t="array" aca="1" ref="D3622" ca="1">_xlfn.ANCHORARRAY(C3622)*0.05</f>
        <v>1.35</v>
      </c>
      <c r="E3622" s="9">
        <f t="shared" ca="1" si="298"/>
        <v>2</v>
      </c>
      <c r="F3622" s="9">
        <f t="shared" ca="1" si="296"/>
        <v>4</v>
      </c>
      <c r="G3622" s="9">
        <f t="shared" ca="1" si="299"/>
        <v>13</v>
      </c>
      <c r="H3622" s="9">
        <f t="shared" ca="1" si="300"/>
        <v>3</v>
      </c>
      <c r="I3622" s="9">
        <f ca="1">RAND()*(Packaging[[#This Row],[Ordering cost]]+Packaging[[#This Row],[Holding cost]])+0.2</f>
        <v>2.0515887623953977</v>
      </c>
      <c r="J3622" s="9">
        <f ca="1">SUM(Packaging[[#This Row],[Purchase Cost]:[Taxes]])</f>
        <v>52.401588762395399</v>
      </c>
      <c r="K3622" s="9" t="str">
        <f>TEXT(Packaging[[#This Row],[Deliverydate_C]],"mmm")</f>
        <v>Jan</v>
      </c>
      <c r="L3622" s="9"/>
      <c r="M3622" s="9" t="s">
        <v>221</v>
      </c>
    </row>
    <row r="3623" spans="3:13" x14ac:dyDescent="0.25">
      <c r="C3623" s="9">
        <f t="shared" ca="1" si="297"/>
        <v>30</v>
      </c>
      <c r="D3623" s="9" cm="1">
        <f t="array" aca="1" ref="D3623" ca="1">_xlfn.ANCHORARRAY(C3623)*0.05</f>
        <v>1.5</v>
      </c>
      <c r="E3623" s="9">
        <f t="shared" ca="1" si="298"/>
        <v>1</v>
      </c>
      <c r="F3623" s="9">
        <f t="shared" ca="1" si="296"/>
        <v>4</v>
      </c>
      <c r="G3623" s="9">
        <f t="shared" ca="1" si="299"/>
        <v>12</v>
      </c>
      <c r="H3623" s="9">
        <f t="shared" ca="1" si="300"/>
        <v>4</v>
      </c>
      <c r="I3623" s="9">
        <f ca="1">RAND()*(Packaging[[#This Row],[Ordering cost]]+Packaging[[#This Row],[Holding cost]])+0.2</f>
        <v>2.6120388740247629</v>
      </c>
      <c r="J3623" s="9">
        <f ca="1">SUM(Packaging[[#This Row],[Purchase Cost]:[Taxes]])</f>
        <v>55.112038874024762</v>
      </c>
      <c r="K3623" s="9" t="str">
        <f>TEXT(Packaging[[#This Row],[Deliverydate_C]],"mmm")</f>
        <v>Jan</v>
      </c>
      <c r="L3623" s="9"/>
      <c r="M3623" s="9" t="s">
        <v>220</v>
      </c>
    </row>
    <row r="3624" spans="3:13" x14ac:dyDescent="0.25">
      <c r="C3624" s="9">
        <f t="shared" ca="1" si="297"/>
        <v>20</v>
      </c>
      <c r="D3624" s="9" cm="1">
        <f t="array" aca="1" ref="D3624" ca="1">_xlfn.ANCHORARRAY(C3624)*0.05</f>
        <v>1</v>
      </c>
      <c r="E3624" s="9">
        <f t="shared" ca="1" si="298"/>
        <v>2</v>
      </c>
      <c r="F3624" s="9">
        <f t="shared" ca="1" si="296"/>
        <v>3</v>
      </c>
      <c r="G3624" s="9">
        <f t="shared" ca="1" si="299"/>
        <v>14</v>
      </c>
      <c r="H3624" s="9">
        <f t="shared" ca="1" si="300"/>
        <v>3</v>
      </c>
      <c r="I3624" s="9">
        <f ca="1">RAND()*(Packaging[[#This Row],[Ordering cost]]+Packaging[[#This Row],[Holding cost]])+0.2</f>
        <v>0.38177640640227412</v>
      </c>
      <c r="J3624" s="9">
        <f ca="1">SUM(Packaging[[#This Row],[Purchase Cost]:[Taxes]])</f>
        <v>43.381776406402274</v>
      </c>
      <c r="K3624" s="9" t="str">
        <f>TEXT(Packaging[[#This Row],[Deliverydate_C]],"mmm")</f>
        <v>Jan</v>
      </c>
      <c r="L3624" s="9"/>
      <c r="M3624" s="9" t="s">
        <v>221</v>
      </c>
    </row>
    <row r="3625" spans="3:13" x14ac:dyDescent="0.25">
      <c r="C3625" s="9">
        <f t="shared" ca="1" si="297"/>
        <v>24</v>
      </c>
      <c r="D3625" s="9" cm="1">
        <f t="array" aca="1" ref="D3625" ca="1">_xlfn.ANCHORARRAY(C3625)*0.05</f>
        <v>1.2000000000000002</v>
      </c>
      <c r="E3625" s="9">
        <f t="shared" ca="1" si="298"/>
        <v>1</v>
      </c>
      <c r="F3625" s="9">
        <f t="shared" ca="1" si="296"/>
        <v>3</v>
      </c>
      <c r="G3625" s="9">
        <f t="shared" ca="1" si="299"/>
        <v>15</v>
      </c>
      <c r="H3625" s="9">
        <f t="shared" ca="1" si="300"/>
        <v>4</v>
      </c>
      <c r="I3625" s="9">
        <f ca="1">RAND()*(Packaging[[#This Row],[Ordering cost]]+Packaging[[#This Row],[Holding cost]])+0.2</f>
        <v>0.25041039295007844</v>
      </c>
      <c r="J3625" s="9">
        <f ca="1">SUM(Packaging[[#This Row],[Purchase Cost]:[Taxes]])</f>
        <v>48.450410392950083</v>
      </c>
      <c r="K3625" s="9" t="str">
        <f>TEXT(Packaging[[#This Row],[Deliverydate_C]],"mmm")</f>
        <v>Jan</v>
      </c>
      <c r="L3625" s="9"/>
      <c r="M3625" s="9" t="s">
        <v>220</v>
      </c>
    </row>
    <row r="3626" spans="3:13" x14ac:dyDescent="0.25">
      <c r="C3626" s="9">
        <f t="shared" ca="1" si="297"/>
        <v>29</v>
      </c>
      <c r="D3626" s="9" cm="1">
        <f t="array" aca="1" ref="D3626" ca="1">_xlfn.ANCHORARRAY(C3626)*0.05</f>
        <v>1.4500000000000002</v>
      </c>
      <c r="E3626" s="9">
        <f t="shared" ca="1" si="298"/>
        <v>1</v>
      </c>
      <c r="F3626" s="9">
        <f t="shared" ca="1" si="296"/>
        <v>3</v>
      </c>
      <c r="G3626" s="9">
        <f t="shared" ca="1" si="299"/>
        <v>14</v>
      </c>
      <c r="H3626" s="9">
        <f t="shared" ca="1" si="300"/>
        <v>4</v>
      </c>
      <c r="I3626" s="9">
        <f ca="1">RAND()*(Packaging[[#This Row],[Ordering cost]]+Packaging[[#This Row],[Holding cost]])+0.2</f>
        <v>1.1006272772859704</v>
      </c>
      <c r="J3626" s="9">
        <f ca="1">SUM(Packaging[[#This Row],[Purchase Cost]:[Taxes]])</f>
        <v>53.550627277285976</v>
      </c>
      <c r="K3626" s="9" t="str">
        <f>TEXT(Packaging[[#This Row],[Deliverydate_C]],"mmm")</f>
        <v>Jan</v>
      </c>
      <c r="L3626" s="9"/>
      <c r="M3626" s="9" t="s">
        <v>220</v>
      </c>
    </row>
    <row r="3627" spans="3:13" x14ac:dyDescent="0.25">
      <c r="C3627" s="9">
        <f t="shared" ca="1" si="297"/>
        <v>22</v>
      </c>
      <c r="D3627" s="9" cm="1">
        <f t="array" aca="1" ref="D3627" ca="1">_xlfn.ANCHORARRAY(C3627)*0.05</f>
        <v>1.1000000000000001</v>
      </c>
      <c r="E3627" s="9">
        <f t="shared" ca="1" si="298"/>
        <v>2</v>
      </c>
      <c r="F3627" s="9">
        <f t="shared" ca="1" si="296"/>
        <v>4</v>
      </c>
      <c r="G3627" s="9">
        <f t="shared" ca="1" si="299"/>
        <v>12</v>
      </c>
      <c r="H3627" s="9">
        <f t="shared" ca="1" si="300"/>
        <v>3</v>
      </c>
      <c r="I3627" s="9">
        <f ca="1">RAND()*(Packaging[[#This Row],[Ordering cost]]+Packaging[[#This Row],[Holding cost]])+0.2</f>
        <v>2.4991324895541025</v>
      </c>
      <c r="J3627" s="9">
        <f ca="1">SUM(Packaging[[#This Row],[Purchase Cost]:[Taxes]])</f>
        <v>46.599132489554101</v>
      </c>
      <c r="K3627" s="9" t="str">
        <f>TEXT(Packaging[[#This Row],[Deliverydate_C]],"mmm")</f>
        <v>Jan</v>
      </c>
      <c r="L3627" s="9"/>
      <c r="M3627" s="9" t="s">
        <v>219</v>
      </c>
    </row>
    <row r="3628" spans="3:13" x14ac:dyDescent="0.25">
      <c r="C3628" s="9">
        <f t="shared" ca="1" si="297"/>
        <v>25</v>
      </c>
      <c r="D3628" s="9" cm="1">
        <f t="array" aca="1" ref="D3628" ca="1">_xlfn.ANCHORARRAY(C3628)*0.05</f>
        <v>1.25</v>
      </c>
      <c r="E3628" s="9">
        <f t="shared" ca="1" si="298"/>
        <v>2</v>
      </c>
      <c r="F3628" s="9">
        <f t="shared" ca="1" si="296"/>
        <v>3</v>
      </c>
      <c r="G3628" s="9">
        <f t="shared" ca="1" si="299"/>
        <v>10</v>
      </c>
      <c r="H3628" s="9">
        <f t="shared" ca="1" si="300"/>
        <v>5</v>
      </c>
      <c r="I3628" s="9">
        <f ca="1">RAND()*(Packaging[[#This Row],[Ordering cost]]+Packaging[[#This Row],[Holding cost]])+0.2</f>
        <v>1.0113836166708141</v>
      </c>
      <c r="J3628" s="9">
        <f ca="1">SUM(Packaging[[#This Row],[Purchase Cost]:[Taxes]])</f>
        <v>47.261383616670813</v>
      </c>
      <c r="K3628" s="9" t="str">
        <f>TEXT(Packaging[[#This Row],[Deliverydate_C]],"mmm")</f>
        <v>Jan</v>
      </c>
      <c r="L3628" s="9"/>
      <c r="M3628" s="9" t="s">
        <v>219</v>
      </c>
    </row>
    <row r="3629" spans="3:13" x14ac:dyDescent="0.25">
      <c r="C3629" s="9">
        <f t="shared" ca="1" si="297"/>
        <v>27</v>
      </c>
      <c r="D3629" s="9" cm="1">
        <f t="array" aca="1" ref="D3629" ca="1">_xlfn.ANCHORARRAY(C3629)*0.05</f>
        <v>1.35</v>
      </c>
      <c r="E3629" s="9">
        <f t="shared" ca="1" si="298"/>
        <v>2</v>
      </c>
      <c r="F3629" s="9">
        <f t="shared" ca="1" si="296"/>
        <v>4</v>
      </c>
      <c r="G3629" s="9">
        <f t="shared" ca="1" si="299"/>
        <v>12</v>
      </c>
      <c r="H3629" s="9">
        <f t="shared" ca="1" si="300"/>
        <v>2</v>
      </c>
      <c r="I3629" s="9">
        <f ca="1">RAND()*(Packaging[[#This Row],[Ordering cost]]+Packaging[[#This Row],[Holding cost]])+0.2</f>
        <v>0.64537526884353769</v>
      </c>
      <c r="J3629" s="9">
        <f ca="1">SUM(Packaging[[#This Row],[Purchase Cost]:[Taxes]])</f>
        <v>48.995375268843539</v>
      </c>
      <c r="K3629" s="9" t="str">
        <f>TEXT(Packaging[[#This Row],[Deliverydate_C]],"mmm")</f>
        <v>Jan</v>
      </c>
      <c r="L3629" s="9"/>
      <c r="M3629" s="9" t="s">
        <v>221</v>
      </c>
    </row>
    <row r="3630" spans="3:13" x14ac:dyDescent="0.25">
      <c r="C3630" s="9">
        <f t="shared" ca="1" si="297"/>
        <v>21</v>
      </c>
      <c r="D3630" s="9" cm="1">
        <f t="array" aca="1" ref="D3630" ca="1">_xlfn.ANCHORARRAY(C3630)*0.05</f>
        <v>1.05</v>
      </c>
      <c r="E3630" s="9">
        <f t="shared" ca="1" si="298"/>
        <v>1</v>
      </c>
      <c r="F3630" s="9">
        <f t="shared" ca="1" si="296"/>
        <v>4</v>
      </c>
      <c r="G3630" s="9">
        <f t="shared" ca="1" si="299"/>
        <v>13</v>
      </c>
      <c r="H3630" s="9">
        <f t="shared" ca="1" si="300"/>
        <v>2</v>
      </c>
      <c r="I3630" s="9">
        <f ca="1">RAND()*(Packaging[[#This Row],[Ordering cost]]+Packaging[[#This Row],[Holding cost]])+0.2</f>
        <v>0.49246647482368661</v>
      </c>
      <c r="J3630" s="9">
        <f ca="1">SUM(Packaging[[#This Row],[Purchase Cost]:[Taxes]])</f>
        <v>42.542466474823684</v>
      </c>
      <c r="K3630" s="9" t="str">
        <f>TEXT(Packaging[[#This Row],[Deliverydate_C]],"mmm")</f>
        <v>Jan</v>
      </c>
      <c r="L3630" s="9"/>
      <c r="M3630" s="9" t="s">
        <v>220</v>
      </c>
    </row>
    <row r="3631" spans="3:13" x14ac:dyDescent="0.25">
      <c r="C3631" s="9">
        <f t="shared" ca="1" si="297"/>
        <v>29</v>
      </c>
      <c r="D3631" s="9" cm="1">
        <f t="array" aca="1" ref="D3631" ca="1">_xlfn.ANCHORARRAY(C3631)*0.05</f>
        <v>1.4500000000000002</v>
      </c>
      <c r="E3631" s="9">
        <f t="shared" ca="1" si="298"/>
        <v>2</v>
      </c>
      <c r="F3631" s="9">
        <f t="shared" ca="1" si="296"/>
        <v>3</v>
      </c>
      <c r="G3631" s="9">
        <f t="shared" ca="1" si="299"/>
        <v>11</v>
      </c>
      <c r="H3631" s="9">
        <f t="shared" ca="1" si="300"/>
        <v>2</v>
      </c>
      <c r="I3631" s="9">
        <f ca="1">RAND()*(Packaging[[#This Row],[Ordering cost]]+Packaging[[#This Row],[Holding cost]])+0.2</f>
        <v>1.5156247831835243</v>
      </c>
      <c r="J3631" s="9">
        <f ca="1">SUM(Packaging[[#This Row],[Purchase Cost]:[Taxes]])</f>
        <v>49.965624783183529</v>
      </c>
      <c r="K3631" s="9" t="str">
        <f>TEXT(Packaging[[#This Row],[Deliverydate_C]],"mmm")</f>
        <v>Jan</v>
      </c>
      <c r="L3631" s="9"/>
      <c r="M3631" s="9" t="s">
        <v>221</v>
      </c>
    </row>
    <row r="3632" spans="3:13" x14ac:dyDescent="0.25">
      <c r="C3632" s="9">
        <f t="shared" ca="1" si="297"/>
        <v>28</v>
      </c>
      <c r="D3632" s="9" cm="1">
        <f t="array" aca="1" ref="D3632" ca="1">_xlfn.ANCHORARRAY(C3632)*0.05</f>
        <v>1.4000000000000001</v>
      </c>
      <c r="E3632" s="9">
        <f t="shared" ca="1" si="298"/>
        <v>2</v>
      </c>
      <c r="F3632" s="9">
        <f t="shared" ca="1" si="296"/>
        <v>4</v>
      </c>
      <c r="G3632" s="9">
        <f t="shared" ca="1" si="299"/>
        <v>10</v>
      </c>
      <c r="H3632" s="9">
        <f t="shared" ca="1" si="300"/>
        <v>2</v>
      </c>
      <c r="I3632" s="9">
        <f ca="1">RAND()*(Packaging[[#This Row],[Ordering cost]]+Packaging[[#This Row],[Holding cost]])+0.2</f>
        <v>2.9062289086969169</v>
      </c>
      <c r="J3632" s="9">
        <f ca="1">SUM(Packaging[[#This Row],[Purchase Cost]:[Taxes]])</f>
        <v>50.306228908696916</v>
      </c>
      <c r="K3632" s="9" t="str">
        <f>TEXT(Packaging[[#This Row],[Deliverydate_C]],"mmm")</f>
        <v>Jan</v>
      </c>
      <c r="L3632" s="9"/>
      <c r="M3632" s="9" t="s">
        <v>220</v>
      </c>
    </row>
    <row r="3633" spans="3:13" x14ac:dyDescent="0.25">
      <c r="C3633" s="9">
        <f t="shared" ca="1" si="297"/>
        <v>22</v>
      </c>
      <c r="D3633" s="9" cm="1">
        <f t="array" aca="1" ref="D3633" ca="1">_xlfn.ANCHORARRAY(C3633)*0.05</f>
        <v>1.1000000000000001</v>
      </c>
      <c r="E3633" s="9">
        <f t="shared" ca="1" si="298"/>
        <v>2</v>
      </c>
      <c r="F3633" s="9">
        <f t="shared" ca="1" si="296"/>
        <v>3</v>
      </c>
      <c r="G3633" s="9">
        <f t="shared" ca="1" si="299"/>
        <v>10</v>
      </c>
      <c r="H3633" s="9">
        <f t="shared" ca="1" si="300"/>
        <v>3</v>
      </c>
      <c r="I3633" s="9">
        <f ca="1">RAND()*(Packaging[[#This Row],[Ordering cost]]+Packaging[[#This Row],[Holding cost]])+0.2</f>
        <v>2.0790492888124397</v>
      </c>
      <c r="J3633" s="9">
        <f ca="1">SUM(Packaging[[#This Row],[Purchase Cost]:[Taxes]])</f>
        <v>43.179049288812443</v>
      </c>
      <c r="K3633" s="9" t="str">
        <f>TEXT(Packaging[[#This Row],[Deliverydate_C]],"mmm")</f>
        <v>Jan</v>
      </c>
      <c r="L3633" s="9"/>
      <c r="M3633" s="9" t="s">
        <v>220</v>
      </c>
    </row>
    <row r="3634" spans="3:13" x14ac:dyDescent="0.25">
      <c r="C3634" s="9">
        <f t="shared" ca="1" si="297"/>
        <v>24</v>
      </c>
      <c r="D3634" s="9" cm="1">
        <f t="array" aca="1" ref="D3634" ca="1">_xlfn.ANCHORARRAY(C3634)*0.05</f>
        <v>1.2000000000000002</v>
      </c>
      <c r="E3634" s="9">
        <f t="shared" ca="1" si="298"/>
        <v>1</v>
      </c>
      <c r="F3634" s="9">
        <f t="shared" ca="1" si="296"/>
        <v>4</v>
      </c>
      <c r="G3634" s="9">
        <f t="shared" ca="1" si="299"/>
        <v>15</v>
      </c>
      <c r="H3634" s="9">
        <f t="shared" ca="1" si="300"/>
        <v>2</v>
      </c>
      <c r="I3634" s="9">
        <f ca="1">RAND()*(Packaging[[#This Row],[Ordering cost]]+Packaging[[#This Row],[Holding cost]])+0.2</f>
        <v>2.199200350553971</v>
      </c>
      <c r="J3634" s="9">
        <f ca="1">SUM(Packaging[[#This Row],[Purchase Cost]:[Taxes]])</f>
        <v>49.399200350553976</v>
      </c>
      <c r="K3634" s="9" t="str">
        <f>TEXT(Packaging[[#This Row],[Deliverydate_C]],"mmm")</f>
        <v>Jan</v>
      </c>
      <c r="L3634" s="9"/>
      <c r="M3634" s="9" t="s">
        <v>220</v>
      </c>
    </row>
    <row r="3635" spans="3:13" x14ac:dyDescent="0.25">
      <c r="C3635" s="9">
        <f t="shared" ca="1" si="297"/>
        <v>27</v>
      </c>
      <c r="D3635" s="9" cm="1">
        <f t="array" aca="1" ref="D3635" ca="1">_xlfn.ANCHORARRAY(C3635)*0.05</f>
        <v>1.35</v>
      </c>
      <c r="E3635" s="9">
        <f t="shared" ca="1" si="298"/>
        <v>1</v>
      </c>
      <c r="F3635" s="9">
        <f t="shared" ca="1" si="296"/>
        <v>4</v>
      </c>
      <c r="G3635" s="9">
        <f t="shared" ca="1" si="299"/>
        <v>11</v>
      </c>
      <c r="H3635" s="9">
        <f t="shared" ca="1" si="300"/>
        <v>5</v>
      </c>
      <c r="I3635" s="9">
        <f ca="1">RAND()*(Packaging[[#This Row],[Ordering cost]]+Packaging[[#This Row],[Holding cost]])+0.2</f>
        <v>2.1625278773973684</v>
      </c>
      <c r="J3635" s="9">
        <f ca="1">SUM(Packaging[[#This Row],[Purchase Cost]:[Taxes]])</f>
        <v>51.512527877397368</v>
      </c>
      <c r="K3635" s="9" t="str">
        <f>TEXT(Packaging[[#This Row],[Deliverydate_C]],"mmm")</f>
        <v>Jan</v>
      </c>
      <c r="L3635" s="9"/>
      <c r="M3635" s="9" t="s">
        <v>220</v>
      </c>
    </row>
    <row r="3636" spans="3:13" x14ac:dyDescent="0.25">
      <c r="C3636" s="9">
        <f t="shared" ca="1" si="297"/>
        <v>26</v>
      </c>
      <c r="D3636" s="9" cm="1">
        <f t="array" aca="1" ref="D3636" ca="1">_xlfn.ANCHORARRAY(C3636)*0.05</f>
        <v>1.3</v>
      </c>
      <c r="E3636" s="9">
        <f t="shared" ca="1" si="298"/>
        <v>1</v>
      </c>
      <c r="F3636" s="9">
        <f t="shared" ca="1" si="296"/>
        <v>3</v>
      </c>
      <c r="G3636" s="9">
        <f t="shared" ca="1" si="299"/>
        <v>15</v>
      </c>
      <c r="H3636" s="9">
        <f t="shared" ca="1" si="300"/>
        <v>4</v>
      </c>
      <c r="I3636" s="9">
        <f ca="1">RAND()*(Packaging[[#This Row],[Ordering cost]]+Packaging[[#This Row],[Holding cost]])+0.2</f>
        <v>0.99040666606386107</v>
      </c>
      <c r="J3636" s="9">
        <f ca="1">SUM(Packaging[[#This Row],[Purchase Cost]:[Taxes]])</f>
        <v>51.290406666063859</v>
      </c>
      <c r="K3636" s="9" t="str">
        <f>TEXT(Packaging[[#This Row],[Deliverydate_C]],"mmm")</f>
        <v>Jan</v>
      </c>
      <c r="L3636" s="9"/>
      <c r="M3636" s="9" t="s">
        <v>219</v>
      </c>
    </row>
    <row r="3637" spans="3:13" x14ac:dyDescent="0.25">
      <c r="C3637" s="9">
        <f t="shared" ca="1" si="297"/>
        <v>22</v>
      </c>
      <c r="D3637" s="9" cm="1">
        <f t="array" aca="1" ref="D3637" ca="1">_xlfn.ANCHORARRAY(C3637)*0.05</f>
        <v>1.1000000000000001</v>
      </c>
      <c r="E3637" s="9">
        <f t="shared" ca="1" si="298"/>
        <v>2</v>
      </c>
      <c r="F3637" s="9">
        <f t="shared" ca="1" si="296"/>
        <v>3</v>
      </c>
      <c r="G3637" s="9">
        <f t="shared" ca="1" si="299"/>
        <v>14</v>
      </c>
      <c r="H3637" s="9">
        <f t="shared" ca="1" si="300"/>
        <v>4</v>
      </c>
      <c r="I3637" s="9">
        <f ca="1">RAND()*(Packaging[[#This Row],[Ordering cost]]+Packaging[[#This Row],[Holding cost]])+0.2</f>
        <v>2.2484819413941848</v>
      </c>
      <c r="J3637" s="9">
        <f ca="1">SUM(Packaging[[#This Row],[Purchase Cost]:[Taxes]])</f>
        <v>48.348481941394184</v>
      </c>
      <c r="K3637" s="9" t="str">
        <f>TEXT(Packaging[[#This Row],[Deliverydate_C]],"mmm")</f>
        <v>Jan</v>
      </c>
      <c r="L3637" s="9"/>
      <c r="M3637" s="9" t="s">
        <v>219</v>
      </c>
    </row>
    <row r="3638" spans="3:13" x14ac:dyDescent="0.25">
      <c r="C3638" s="9">
        <f t="shared" ca="1" si="297"/>
        <v>21</v>
      </c>
      <c r="D3638" s="9" cm="1">
        <f t="array" aca="1" ref="D3638" ca="1">_xlfn.ANCHORARRAY(C3638)*0.05</f>
        <v>1.05</v>
      </c>
      <c r="E3638" s="9">
        <f t="shared" ca="1" si="298"/>
        <v>1</v>
      </c>
      <c r="F3638" s="9">
        <f t="shared" ca="1" si="296"/>
        <v>4</v>
      </c>
      <c r="G3638" s="9">
        <f t="shared" ca="1" si="299"/>
        <v>12</v>
      </c>
      <c r="H3638" s="9">
        <f t="shared" ca="1" si="300"/>
        <v>4</v>
      </c>
      <c r="I3638" s="9">
        <f ca="1">RAND()*(Packaging[[#This Row],[Ordering cost]]+Packaging[[#This Row],[Holding cost]])+0.2</f>
        <v>0.50921182314631652</v>
      </c>
      <c r="J3638" s="9">
        <f ca="1">SUM(Packaging[[#This Row],[Purchase Cost]:[Taxes]])</f>
        <v>43.559211823146313</v>
      </c>
      <c r="K3638" s="9" t="str">
        <f>TEXT(Packaging[[#This Row],[Deliverydate_C]],"mmm")</f>
        <v>Jan</v>
      </c>
      <c r="L3638" s="9"/>
      <c r="M3638" s="9" t="s">
        <v>220</v>
      </c>
    </row>
    <row r="3639" spans="3:13" x14ac:dyDescent="0.25">
      <c r="C3639" s="9">
        <f t="shared" ca="1" si="297"/>
        <v>25</v>
      </c>
      <c r="D3639" s="9" cm="1">
        <f t="array" aca="1" ref="D3639" ca="1">_xlfn.ANCHORARRAY(C3639)*0.05</f>
        <v>1.25</v>
      </c>
      <c r="E3639" s="9">
        <f t="shared" ca="1" si="298"/>
        <v>1</v>
      </c>
      <c r="F3639" s="9">
        <f t="shared" ca="1" si="296"/>
        <v>4</v>
      </c>
      <c r="G3639" s="9">
        <f t="shared" ca="1" si="299"/>
        <v>14</v>
      </c>
      <c r="H3639" s="9">
        <f t="shared" ca="1" si="300"/>
        <v>5</v>
      </c>
      <c r="I3639" s="9">
        <f ca="1">RAND()*(Packaging[[#This Row],[Ordering cost]]+Packaging[[#This Row],[Holding cost]])+0.2</f>
        <v>0.75532480237668831</v>
      </c>
      <c r="J3639" s="9">
        <f ca="1">SUM(Packaging[[#This Row],[Purchase Cost]:[Taxes]])</f>
        <v>51.005324802376691</v>
      </c>
      <c r="K3639" s="9" t="str">
        <f>TEXT(Packaging[[#This Row],[Deliverydate_C]],"mmm")</f>
        <v>Jan</v>
      </c>
      <c r="L3639" s="9"/>
      <c r="M3639" s="9" t="s">
        <v>220</v>
      </c>
    </row>
    <row r="3640" spans="3:13" x14ac:dyDescent="0.25">
      <c r="C3640" s="9">
        <f t="shared" ca="1" si="297"/>
        <v>20</v>
      </c>
      <c r="D3640" s="9" cm="1">
        <f t="array" aca="1" ref="D3640" ca="1">_xlfn.ANCHORARRAY(C3640)*0.05</f>
        <v>1</v>
      </c>
      <c r="E3640" s="9">
        <f t="shared" ca="1" si="298"/>
        <v>1</v>
      </c>
      <c r="F3640" s="9">
        <f t="shared" ca="1" si="296"/>
        <v>4</v>
      </c>
      <c r="G3640" s="9">
        <f t="shared" ca="1" si="299"/>
        <v>14</v>
      </c>
      <c r="H3640" s="9">
        <f t="shared" ca="1" si="300"/>
        <v>5</v>
      </c>
      <c r="I3640" s="9">
        <f ca="1">RAND()*(Packaging[[#This Row],[Ordering cost]]+Packaging[[#This Row],[Holding cost]])+0.2</f>
        <v>1.5109264541750131</v>
      </c>
      <c r="J3640" s="9">
        <f ca="1">SUM(Packaging[[#This Row],[Purchase Cost]:[Taxes]])</f>
        <v>46.510926454175014</v>
      </c>
      <c r="K3640" s="9" t="str">
        <f>TEXT(Packaging[[#This Row],[Deliverydate_C]],"mmm")</f>
        <v>Jan</v>
      </c>
      <c r="L3640" s="9"/>
      <c r="M3640" s="9" t="s">
        <v>220</v>
      </c>
    </row>
    <row r="3641" spans="3:13" x14ac:dyDescent="0.25">
      <c r="C3641" s="9">
        <f t="shared" ca="1" si="297"/>
        <v>25</v>
      </c>
      <c r="D3641" s="9" cm="1">
        <f t="array" aca="1" ref="D3641" ca="1">_xlfn.ANCHORARRAY(C3641)*0.05</f>
        <v>1.25</v>
      </c>
      <c r="E3641" s="9">
        <f t="shared" ca="1" si="298"/>
        <v>1</v>
      </c>
      <c r="F3641" s="9">
        <f t="shared" ca="1" si="296"/>
        <v>4</v>
      </c>
      <c r="G3641" s="9">
        <f t="shared" ca="1" si="299"/>
        <v>15</v>
      </c>
      <c r="H3641" s="9">
        <f t="shared" ca="1" si="300"/>
        <v>4</v>
      </c>
      <c r="I3641" s="9">
        <f ca="1">RAND()*(Packaging[[#This Row],[Ordering cost]]+Packaging[[#This Row],[Holding cost]])+0.2</f>
        <v>1.3432347132989444</v>
      </c>
      <c r="J3641" s="9">
        <f ca="1">SUM(Packaging[[#This Row],[Purchase Cost]:[Taxes]])</f>
        <v>51.593234713298948</v>
      </c>
      <c r="K3641" s="9" t="str">
        <f>TEXT(Packaging[[#This Row],[Deliverydate_C]],"mmm")</f>
        <v>Jan</v>
      </c>
      <c r="L3641" s="9"/>
      <c r="M3641" s="9" t="s">
        <v>219</v>
      </c>
    </row>
    <row r="3642" spans="3:13" x14ac:dyDescent="0.25">
      <c r="C3642" s="9">
        <f t="shared" ca="1" si="297"/>
        <v>27</v>
      </c>
      <c r="D3642" s="9" cm="1">
        <f t="array" aca="1" ref="D3642" ca="1">_xlfn.ANCHORARRAY(C3642)*0.05</f>
        <v>1.35</v>
      </c>
      <c r="E3642" s="9">
        <f t="shared" ca="1" si="298"/>
        <v>1</v>
      </c>
      <c r="F3642" s="9">
        <f t="shared" ca="1" si="296"/>
        <v>4</v>
      </c>
      <c r="G3642" s="9">
        <f t="shared" ca="1" si="299"/>
        <v>14</v>
      </c>
      <c r="H3642" s="9">
        <f t="shared" ca="1" si="300"/>
        <v>4</v>
      </c>
      <c r="I3642" s="9">
        <f ca="1">RAND()*(Packaging[[#This Row],[Ordering cost]]+Packaging[[#This Row],[Holding cost]])+0.2</f>
        <v>1.8709941310072822</v>
      </c>
      <c r="J3642" s="9">
        <f ca="1">SUM(Packaging[[#This Row],[Purchase Cost]:[Taxes]])</f>
        <v>53.220994131007281</v>
      </c>
      <c r="K3642" s="9" t="str">
        <f>TEXT(Packaging[[#This Row],[Deliverydate_C]],"mmm")</f>
        <v>Jan</v>
      </c>
      <c r="L3642" s="9"/>
      <c r="M3642" s="9" t="s">
        <v>220</v>
      </c>
    </row>
    <row r="3643" spans="3:13" x14ac:dyDescent="0.25">
      <c r="C3643" s="9">
        <f t="shared" ca="1" si="297"/>
        <v>26</v>
      </c>
      <c r="D3643" s="9" cm="1">
        <f t="array" aca="1" ref="D3643" ca="1">_xlfn.ANCHORARRAY(C3643)*0.05</f>
        <v>1.3</v>
      </c>
      <c r="E3643" s="9">
        <f t="shared" ca="1" si="298"/>
        <v>1</v>
      </c>
      <c r="F3643" s="9">
        <f t="shared" ca="1" si="296"/>
        <v>3</v>
      </c>
      <c r="G3643" s="9">
        <f t="shared" ca="1" si="299"/>
        <v>13</v>
      </c>
      <c r="H3643" s="9">
        <f t="shared" ca="1" si="300"/>
        <v>4</v>
      </c>
      <c r="I3643" s="9">
        <f ca="1">RAND()*(Packaging[[#This Row],[Ordering cost]]+Packaging[[#This Row],[Holding cost]])+0.2</f>
        <v>0.47250849206091644</v>
      </c>
      <c r="J3643" s="9">
        <f ca="1">SUM(Packaging[[#This Row],[Purchase Cost]:[Taxes]])</f>
        <v>48.772508492060915</v>
      </c>
      <c r="K3643" s="9" t="str">
        <f>TEXT(Packaging[[#This Row],[Deliverydate_C]],"mmm")</f>
        <v>Jan</v>
      </c>
      <c r="L3643" s="9"/>
      <c r="M3643" s="9" t="s">
        <v>220</v>
      </c>
    </row>
    <row r="3644" spans="3:13" x14ac:dyDescent="0.25">
      <c r="C3644" s="9">
        <f t="shared" ca="1" si="297"/>
        <v>25</v>
      </c>
      <c r="D3644" s="9" cm="1">
        <f t="array" aca="1" ref="D3644" ca="1">_xlfn.ANCHORARRAY(C3644)*0.05</f>
        <v>1.25</v>
      </c>
      <c r="E3644" s="9">
        <f t="shared" ca="1" si="298"/>
        <v>1</v>
      </c>
      <c r="F3644" s="9">
        <f t="shared" ca="1" si="296"/>
        <v>4</v>
      </c>
      <c r="G3644" s="9">
        <f t="shared" ca="1" si="299"/>
        <v>13</v>
      </c>
      <c r="H3644" s="9">
        <f t="shared" ca="1" si="300"/>
        <v>4</v>
      </c>
      <c r="I3644" s="9">
        <f ca="1">RAND()*(Packaging[[#This Row],[Ordering cost]]+Packaging[[#This Row],[Holding cost]])+0.2</f>
        <v>1.4243773890128291</v>
      </c>
      <c r="J3644" s="9">
        <f ca="1">SUM(Packaging[[#This Row],[Purchase Cost]:[Taxes]])</f>
        <v>49.674377389012832</v>
      </c>
      <c r="K3644" s="9" t="str">
        <f>TEXT(Packaging[[#This Row],[Deliverydate_C]],"mmm")</f>
        <v>Jan</v>
      </c>
      <c r="L3644" s="9"/>
      <c r="M3644" s="9" t="s">
        <v>220</v>
      </c>
    </row>
    <row r="3645" spans="3:13" x14ac:dyDescent="0.25">
      <c r="C3645" s="9">
        <f t="shared" ca="1" si="297"/>
        <v>27</v>
      </c>
      <c r="D3645" s="9" cm="1">
        <f t="array" aca="1" ref="D3645" ca="1">_xlfn.ANCHORARRAY(C3645)*0.05</f>
        <v>1.35</v>
      </c>
      <c r="E3645" s="9">
        <f t="shared" ca="1" si="298"/>
        <v>1</v>
      </c>
      <c r="F3645" s="9">
        <f t="shared" ca="1" si="296"/>
        <v>3</v>
      </c>
      <c r="G3645" s="9">
        <f t="shared" ca="1" si="299"/>
        <v>10</v>
      </c>
      <c r="H3645" s="9">
        <f t="shared" ca="1" si="300"/>
        <v>5</v>
      </c>
      <c r="I3645" s="9">
        <f ca="1">RAND()*(Packaging[[#This Row],[Ordering cost]]+Packaging[[#This Row],[Holding cost]])+0.2</f>
        <v>0.36926613395979635</v>
      </c>
      <c r="J3645" s="9">
        <f ca="1">SUM(Packaging[[#This Row],[Purchase Cost]:[Taxes]])</f>
        <v>47.719266133959799</v>
      </c>
      <c r="K3645" s="9" t="str">
        <f>TEXT(Packaging[[#This Row],[Deliverydate_C]],"mmm")</f>
        <v>Jan</v>
      </c>
      <c r="L3645" s="9"/>
      <c r="M3645" s="9" t="s">
        <v>220</v>
      </c>
    </row>
    <row r="3646" spans="3:13" x14ac:dyDescent="0.25">
      <c r="C3646" s="9">
        <f t="shared" ca="1" si="297"/>
        <v>27</v>
      </c>
      <c r="D3646" s="9" cm="1">
        <f t="array" aca="1" ref="D3646" ca="1">_xlfn.ANCHORARRAY(C3646)*0.05</f>
        <v>1.35</v>
      </c>
      <c r="E3646" s="9">
        <f t="shared" ca="1" si="298"/>
        <v>2</v>
      </c>
      <c r="F3646" s="9">
        <f t="shared" ca="1" si="296"/>
        <v>3</v>
      </c>
      <c r="G3646" s="9">
        <f t="shared" ca="1" si="299"/>
        <v>13</v>
      </c>
      <c r="H3646" s="9">
        <f t="shared" ca="1" si="300"/>
        <v>5</v>
      </c>
      <c r="I3646" s="9">
        <f ca="1">RAND()*(Packaging[[#This Row],[Ordering cost]]+Packaging[[#This Row],[Holding cost]])+0.2</f>
        <v>2.7757139684438346</v>
      </c>
      <c r="J3646" s="9">
        <f ca="1">SUM(Packaging[[#This Row],[Purchase Cost]:[Taxes]])</f>
        <v>54.125713968443833</v>
      </c>
      <c r="K3646" s="9" t="str">
        <f>TEXT(Packaging[[#This Row],[Deliverydate_C]],"mmm")</f>
        <v>Jan</v>
      </c>
      <c r="L3646" s="9"/>
      <c r="M3646" s="9" t="s">
        <v>220</v>
      </c>
    </row>
    <row r="3647" spans="3:13" x14ac:dyDescent="0.25">
      <c r="C3647" s="9">
        <f t="shared" ca="1" si="297"/>
        <v>25</v>
      </c>
      <c r="D3647" s="9" cm="1">
        <f t="array" aca="1" ref="D3647" ca="1">_xlfn.ANCHORARRAY(C3647)*0.05</f>
        <v>1.25</v>
      </c>
      <c r="E3647" s="9">
        <f t="shared" ca="1" si="298"/>
        <v>1</v>
      </c>
      <c r="F3647" s="9">
        <f t="shared" ca="1" si="296"/>
        <v>3</v>
      </c>
      <c r="G3647" s="9">
        <f t="shared" ca="1" si="299"/>
        <v>15</v>
      </c>
      <c r="H3647" s="9">
        <f t="shared" ca="1" si="300"/>
        <v>4</v>
      </c>
      <c r="I3647" s="9">
        <f ca="1">RAND()*(Packaging[[#This Row],[Ordering cost]]+Packaging[[#This Row],[Holding cost]])+0.2</f>
        <v>1.5139808668528087</v>
      </c>
      <c r="J3647" s="9">
        <f ca="1">SUM(Packaging[[#This Row],[Purchase Cost]:[Taxes]])</f>
        <v>50.763980866852812</v>
      </c>
      <c r="K3647" s="9" t="str">
        <f>TEXT(Packaging[[#This Row],[Deliverydate_C]],"mmm")</f>
        <v>Jan</v>
      </c>
      <c r="L3647" s="9"/>
      <c r="M3647" s="9" t="s">
        <v>220</v>
      </c>
    </row>
    <row r="3648" spans="3:13" x14ac:dyDescent="0.25">
      <c r="C3648" s="9">
        <f t="shared" ca="1" si="297"/>
        <v>27</v>
      </c>
      <c r="D3648" s="9" cm="1">
        <f t="array" aca="1" ref="D3648" ca="1">_xlfn.ANCHORARRAY(C3648)*0.05</f>
        <v>1.35</v>
      </c>
      <c r="E3648" s="9">
        <f t="shared" ca="1" si="298"/>
        <v>1</v>
      </c>
      <c r="F3648" s="9">
        <f t="shared" ca="1" si="296"/>
        <v>3</v>
      </c>
      <c r="G3648" s="9">
        <f t="shared" ca="1" si="299"/>
        <v>14</v>
      </c>
      <c r="H3648" s="9">
        <f t="shared" ca="1" si="300"/>
        <v>2</v>
      </c>
      <c r="I3648" s="9">
        <f ca="1">RAND()*(Packaging[[#This Row],[Ordering cost]]+Packaging[[#This Row],[Holding cost]])+0.2</f>
        <v>1.2201309506263061</v>
      </c>
      <c r="J3648" s="9">
        <f ca="1">SUM(Packaging[[#This Row],[Purchase Cost]:[Taxes]])</f>
        <v>49.570130950626307</v>
      </c>
      <c r="K3648" s="9" t="str">
        <f>TEXT(Packaging[[#This Row],[Deliverydate_C]],"mmm")</f>
        <v>Jan</v>
      </c>
      <c r="L3648" s="9"/>
      <c r="M3648" s="9" t="s">
        <v>220</v>
      </c>
    </row>
    <row r="3649" spans="3:13" x14ac:dyDescent="0.25">
      <c r="C3649" s="9">
        <f t="shared" ca="1" si="297"/>
        <v>25</v>
      </c>
      <c r="D3649" s="9" cm="1">
        <f t="array" aca="1" ref="D3649" ca="1">_xlfn.ANCHORARRAY(C3649)*0.05</f>
        <v>1.25</v>
      </c>
      <c r="E3649" s="9">
        <f t="shared" ca="1" si="298"/>
        <v>2</v>
      </c>
      <c r="F3649" s="9">
        <f t="shared" ca="1" si="296"/>
        <v>4</v>
      </c>
      <c r="G3649" s="9">
        <f t="shared" ca="1" si="299"/>
        <v>14</v>
      </c>
      <c r="H3649" s="9">
        <f t="shared" ca="1" si="300"/>
        <v>4</v>
      </c>
      <c r="I3649" s="9">
        <f ca="1">RAND()*(Packaging[[#This Row],[Ordering cost]]+Packaging[[#This Row],[Holding cost]])+0.2</f>
        <v>0.23190728559479865</v>
      </c>
      <c r="J3649" s="9">
        <f ca="1">SUM(Packaging[[#This Row],[Purchase Cost]:[Taxes]])</f>
        <v>50.481907285594801</v>
      </c>
      <c r="K3649" s="9" t="str">
        <f>TEXT(Packaging[[#This Row],[Deliverydate_C]],"mmm")</f>
        <v>Jan</v>
      </c>
      <c r="L3649" s="9"/>
      <c r="M3649" s="9" t="s">
        <v>220</v>
      </c>
    </row>
    <row r="3650" spans="3:13" x14ac:dyDescent="0.25">
      <c r="C3650" s="9">
        <f t="shared" ca="1" si="297"/>
        <v>27</v>
      </c>
      <c r="D3650" s="9" cm="1">
        <f t="array" aca="1" ref="D3650" ca="1">_xlfn.ANCHORARRAY(C3650)*0.05</f>
        <v>1.35</v>
      </c>
      <c r="E3650" s="9">
        <f t="shared" ca="1" si="298"/>
        <v>2</v>
      </c>
      <c r="F3650" s="9">
        <f t="shared" ref="F3650:F3713" ca="1" si="301">RANDBETWEEN(3,4)</f>
        <v>3</v>
      </c>
      <c r="G3650" s="9">
        <f t="shared" ca="1" si="299"/>
        <v>14</v>
      </c>
      <c r="H3650" s="9">
        <f t="shared" ca="1" si="300"/>
        <v>3</v>
      </c>
      <c r="I3650" s="9">
        <f ca="1">RAND()*(Packaging[[#This Row],[Ordering cost]]+Packaging[[#This Row],[Holding cost]])+0.2</f>
        <v>1.3821523638332378</v>
      </c>
      <c r="J3650" s="9">
        <f ca="1">SUM(Packaging[[#This Row],[Purchase Cost]:[Taxes]])</f>
        <v>51.732152363833237</v>
      </c>
      <c r="K3650" s="9" t="str">
        <f>TEXT(Packaging[[#This Row],[Deliverydate_C]],"mmm")</f>
        <v>Jan</v>
      </c>
      <c r="L3650" s="9"/>
      <c r="M3650" s="9" t="s">
        <v>221</v>
      </c>
    </row>
    <row r="3651" spans="3:13" x14ac:dyDescent="0.25">
      <c r="C3651" s="9">
        <f t="shared" ca="1" si="297"/>
        <v>28</v>
      </c>
      <c r="D3651" s="9" cm="1">
        <f t="array" aca="1" ref="D3651" ca="1">_xlfn.ANCHORARRAY(C3651)*0.05</f>
        <v>1.4000000000000001</v>
      </c>
      <c r="E3651" s="9">
        <f t="shared" ca="1" si="298"/>
        <v>2</v>
      </c>
      <c r="F3651" s="9">
        <f t="shared" ca="1" si="301"/>
        <v>3</v>
      </c>
      <c r="G3651" s="9">
        <f t="shared" ca="1" si="299"/>
        <v>14</v>
      </c>
      <c r="H3651" s="9">
        <f t="shared" ca="1" si="300"/>
        <v>5</v>
      </c>
      <c r="I3651" s="9">
        <f ca="1">RAND()*(Packaging[[#This Row],[Ordering cost]]+Packaging[[#This Row],[Holding cost]])+0.2</f>
        <v>0.39870335138596508</v>
      </c>
      <c r="J3651" s="9">
        <f ca="1">SUM(Packaging[[#This Row],[Purchase Cost]:[Taxes]])</f>
        <v>53.798703351385967</v>
      </c>
      <c r="K3651" s="9" t="str">
        <f>TEXT(Packaging[[#This Row],[Deliverydate_C]],"mmm")</f>
        <v>Jan</v>
      </c>
      <c r="L3651" s="9"/>
      <c r="M3651" s="9" t="s">
        <v>220</v>
      </c>
    </row>
    <row r="3652" spans="3:13" x14ac:dyDescent="0.25">
      <c r="C3652" s="9">
        <f t="shared" ca="1" si="297"/>
        <v>25</v>
      </c>
      <c r="D3652" s="9" cm="1">
        <f t="array" aca="1" ref="D3652" ca="1">_xlfn.ANCHORARRAY(C3652)*0.05</f>
        <v>1.25</v>
      </c>
      <c r="E3652" s="9">
        <f t="shared" ca="1" si="298"/>
        <v>2</v>
      </c>
      <c r="F3652" s="9">
        <f t="shared" ca="1" si="301"/>
        <v>4</v>
      </c>
      <c r="G3652" s="9">
        <f t="shared" ca="1" si="299"/>
        <v>14</v>
      </c>
      <c r="H3652" s="9">
        <f t="shared" ca="1" si="300"/>
        <v>2</v>
      </c>
      <c r="I3652" s="9">
        <f ca="1">RAND()*(Packaging[[#This Row],[Ordering cost]]+Packaging[[#This Row],[Holding cost]])+0.2</f>
        <v>2.3336338260466278</v>
      </c>
      <c r="J3652" s="9">
        <f ca="1">SUM(Packaging[[#This Row],[Purchase Cost]:[Taxes]])</f>
        <v>50.583633826046629</v>
      </c>
      <c r="K3652" s="9" t="str">
        <f>TEXT(Packaging[[#This Row],[Deliverydate_C]],"mmm")</f>
        <v>Jan</v>
      </c>
      <c r="L3652" s="9"/>
      <c r="M3652" s="9" t="s">
        <v>219</v>
      </c>
    </row>
    <row r="3653" spans="3:13" x14ac:dyDescent="0.25">
      <c r="C3653" s="9">
        <f t="shared" ca="1" si="297"/>
        <v>24</v>
      </c>
      <c r="D3653" s="9" cm="1">
        <f t="array" aca="1" ref="D3653" ca="1">_xlfn.ANCHORARRAY(C3653)*0.05</f>
        <v>1.2000000000000002</v>
      </c>
      <c r="E3653" s="9">
        <f t="shared" ca="1" si="298"/>
        <v>1</v>
      </c>
      <c r="F3653" s="9">
        <f t="shared" ca="1" si="301"/>
        <v>4</v>
      </c>
      <c r="G3653" s="9">
        <f t="shared" ca="1" si="299"/>
        <v>10</v>
      </c>
      <c r="H3653" s="9">
        <f t="shared" ca="1" si="300"/>
        <v>5</v>
      </c>
      <c r="I3653" s="9">
        <f ca="1">RAND()*(Packaging[[#This Row],[Ordering cost]]+Packaging[[#This Row],[Holding cost]])+0.2</f>
        <v>2.2438945312023422</v>
      </c>
      <c r="J3653" s="9">
        <f ca="1">SUM(Packaging[[#This Row],[Purchase Cost]:[Taxes]])</f>
        <v>47.443894531202346</v>
      </c>
      <c r="K3653" s="9" t="str">
        <f>TEXT(Packaging[[#This Row],[Deliverydate_C]],"mmm")</f>
        <v>Jan</v>
      </c>
      <c r="L3653" s="9"/>
      <c r="M3653" s="9" t="s">
        <v>221</v>
      </c>
    </row>
    <row r="3654" spans="3:13" x14ac:dyDescent="0.25">
      <c r="C3654" s="9">
        <f t="shared" ca="1" si="297"/>
        <v>28</v>
      </c>
      <c r="D3654" s="9" cm="1">
        <f t="array" aca="1" ref="D3654" ca="1">_xlfn.ANCHORARRAY(C3654)*0.05</f>
        <v>1.4000000000000001</v>
      </c>
      <c r="E3654" s="9">
        <f t="shared" ca="1" si="298"/>
        <v>2</v>
      </c>
      <c r="F3654" s="9">
        <f t="shared" ca="1" si="301"/>
        <v>3</v>
      </c>
      <c r="G3654" s="9">
        <f t="shared" ca="1" si="299"/>
        <v>15</v>
      </c>
      <c r="H3654" s="9">
        <f t="shared" ca="1" si="300"/>
        <v>3</v>
      </c>
      <c r="I3654" s="9">
        <f ca="1">RAND()*(Packaging[[#This Row],[Ordering cost]]+Packaging[[#This Row],[Holding cost]])+0.2</f>
        <v>3.5115113881782647</v>
      </c>
      <c r="J3654" s="9">
        <f ca="1">SUM(Packaging[[#This Row],[Purchase Cost]:[Taxes]])</f>
        <v>55.911511388178262</v>
      </c>
      <c r="K3654" s="9" t="str">
        <f>TEXT(Packaging[[#This Row],[Deliverydate_C]],"mmm")</f>
        <v>Jan</v>
      </c>
      <c r="L3654" s="9"/>
      <c r="M3654" s="9" t="s">
        <v>219</v>
      </c>
    </row>
    <row r="3655" spans="3:13" x14ac:dyDescent="0.25">
      <c r="C3655" s="9">
        <f t="shared" ca="1" si="297"/>
        <v>30</v>
      </c>
      <c r="D3655" s="9" cm="1">
        <f t="array" aca="1" ref="D3655" ca="1">_xlfn.ANCHORARRAY(C3655)*0.05</f>
        <v>1.5</v>
      </c>
      <c r="E3655" s="9">
        <f t="shared" ca="1" si="298"/>
        <v>1</v>
      </c>
      <c r="F3655" s="9">
        <f t="shared" ca="1" si="301"/>
        <v>4</v>
      </c>
      <c r="G3655" s="9">
        <f t="shared" ca="1" si="299"/>
        <v>13</v>
      </c>
      <c r="H3655" s="9">
        <f t="shared" ca="1" si="300"/>
        <v>4</v>
      </c>
      <c r="I3655" s="9">
        <f ca="1">RAND()*(Packaging[[#This Row],[Ordering cost]]+Packaging[[#This Row],[Holding cost]])+0.2</f>
        <v>0.2374548768669944</v>
      </c>
      <c r="J3655" s="9">
        <f ca="1">SUM(Packaging[[#This Row],[Purchase Cost]:[Taxes]])</f>
        <v>53.737454876866991</v>
      </c>
      <c r="K3655" s="9" t="str">
        <f>TEXT(Packaging[[#This Row],[Deliverydate_C]],"mmm")</f>
        <v>Jan</v>
      </c>
      <c r="L3655" s="9"/>
      <c r="M3655" s="9" t="s">
        <v>221</v>
      </c>
    </row>
    <row r="3656" spans="3:13" x14ac:dyDescent="0.25">
      <c r="C3656" s="9">
        <f t="shared" ca="1" si="297"/>
        <v>24</v>
      </c>
      <c r="D3656" s="9" cm="1">
        <f t="array" aca="1" ref="D3656" ca="1">_xlfn.ANCHORARRAY(C3656)*0.05</f>
        <v>1.2000000000000002</v>
      </c>
      <c r="E3656" s="9">
        <f t="shared" ca="1" si="298"/>
        <v>2</v>
      </c>
      <c r="F3656" s="9">
        <f t="shared" ca="1" si="301"/>
        <v>3</v>
      </c>
      <c r="G3656" s="9">
        <f t="shared" ca="1" si="299"/>
        <v>12</v>
      </c>
      <c r="H3656" s="9">
        <f t="shared" ca="1" si="300"/>
        <v>4</v>
      </c>
      <c r="I3656" s="9">
        <f ca="1">RAND()*(Packaging[[#This Row],[Ordering cost]]+Packaging[[#This Row],[Holding cost]])+0.2</f>
        <v>2.8690626691563073</v>
      </c>
      <c r="J3656" s="9">
        <f ca="1">SUM(Packaging[[#This Row],[Purchase Cost]:[Taxes]])</f>
        <v>49.06906266915631</v>
      </c>
      <c r="K3656" s="9" t="str">
        <f>TEXT(Packaging[[#This Row],[Deliverydate_C]],"mmm")</f>
        <v>Jan</v>
      </c>
      <c r="L3656" s="9"/>
      <c r="M3656" s="9" t="s">
        <v>219</v>
      </c>
    </row>
    <row r="3657" spans="3:13" x14ac:dyDescent="0.25">
      <c r="C3657" s="9">
        <f t="shared" ref="C3657:C3720" ca="1" si="302">RANDBETWEEN(20,30)</f>
        <v>23</v>
      </c>
      <c r="D3657" s="9" cm="1">
        <f t="array" aca="1" ref="D3657" ca="1">_xlfn.ANCHORARRAY(C3657)*0.05</f>
        <v>1.1500000000000001</v>
      </c>
      <c r="E3657" s="9">
        <f t="shared" ref="E3657:E3720" ca="1" si="303">RANDBETWEEN(1,2)</f>
        <v>1</v>
      </c>
      <c r="F3657" s="9">
        <f t="shared" ca="1" si="301"/>
        <v>4</v>
      </c>
      <c r="G3657" s="9">
        <f t="shared" ref="G3657:G3720" ca="1" si="304">RANDBETWEEN(10,15)</f>
        <v>15</v>
      </c>
      <c r="H3657" s="9">
        <f t="shared" ref="H3657:H3720" ca="1" si="305">RANDBETWEEN(2,5)</f>
        <v>5</v>
      </c>
      <c r="I3657" s="9">
        <f ca="1">RAND()*(Packaging[[#This Row],[Ordering cost]]+Packaging[[#This Row],[Holding cost]])+0.2</f>
        <v>1.1288426503223059</v>
      </c>
      <c r="J3657" s="9">
        <f ca="1">SUM(Packaging[[#This Row],[Purchase Cost]:[Taxes]])</f>
        <v>50.278842650322304</v>
      </c>
      <c r="K3657" s="9" t="str">
        <f>TEXT(Packaging[[#This Row],[Deliverydate_C]],"mmm")</f>
        <v>Jan</v>
      </c>
      <c r="L3657" s="9"/>
      <c r="M3657" s="9" t="s">
        <v>220</v>
      </c>
    </row>
    <row r="3658" spans="3:13" x14ac:dyDescent="0.25">
      <c r="C3658" s="9">
        <f t="shared" ca="1" si="302"/>
        <v>20</v>
      </c>
      <c r="D3658" s="9" cm="1">
        <f t="array" aca="1" ref="D3658" ca="1">_xlfn.ANCHORARRAY(C3658)*0.05</f>
        <v>1</v>
      </c>
      <c r="E3658" s="9">
        <f t="shared" ca="1" si="303"/>
        <v>1</v>
      </c>
      <c r="F3658" s="9">
        <f t="shared" ca="1" si="301"/>
        <v>3</v>
      </c>
      <c r="G3658" s="9">
        <f t="shared" ca="1" si="304"/>
        <v>10</v>
      </c>
      <c r="H3658" s="9">
        <f t="shared" ca="1" si="305"/>
        <v>3</v>
      </c>
      <c r="I3658" s="9">
        <f ca="1">RAND()*(Packaging[[#This Row],[Ordering cost]]+Packaging[[#This Row],[Holding cost]])+0.2</f>
        <v>0.65367030067986542</v>
      </c>
      <c r="J3658" s="9">
        <f ca="1">SUM(Packaging[[#This Row],[Purchase Cost]:[Taxes]])</f>
        <v>38.653670300679863</v>
      </c>
      <c r="K3658" s="9" t="str">
        <f>TEXT(Packaging[[#This Row],[Deliverydate_C]],"mmm")</f>
        <v>Jan</v>
      </c>
      <c r="L3658" s="9"/>
      <c r="M3658" s="9" t="s">
        <v>219</v>
      </c>
    </row>
    <row r="3659" spans="3:13" x14ac:dyDescent="0.25">
      <c r="C3659" s="9">
        <f t="shared" ca="1" si="302"/>
        <v>25</v>
      </c>
      <c r="D3659" s="9" cm="1">
        <f t="array" aca="1" ref="D3659" ca="1">_xlfn.ANCHORARRAY(C3659)*0.05</f>
        <v>1.25</v>
      </c>
      <c r="E3659" s="9">
        <f t="shared" ca="1" si="303"/>
        <v>1</v>
      </c>
      <c r="F3659" s="9">
        <f t="shared" ca="1" si="301"/>
        <v>4</v>
      </c>
      <c r="G3659" s="9">
        <f t="shared" ca="1" si="304"/>
        <v>14</v>
      </c>
      <c r="H3659" s="9">
        <f t="shared" ca="1" si="305"/>
        <v>4</v>
      </c>
      <c r="I3659" s="9">
        <f ca="1">RAND()*(Packaging[[#This Row],[Ordering cost]]+Packaging[[#This Row],[Holding cost]])+0.2</f>
        <v>1.3953546400302173</v>
      </c>
      <c r="J3659" s="9">
        <f ca="1">SUM(Packaging[[#This Row],[Purchase Cost]:[Taxes]])</f>
        <v>50.64535464003022</v>
      </c>
      <c r="K3659" s="9" t="str">
        <f>TEXT(Packaging[[#This Row],[Deliverydate_C]],"mmm")</f>
        <v>Jan</v>
      </c>
      <c r="L3659" s="9"/>
      <c r="M3659" s="9" t="s">
        <v>220</v>
      </c>
    </row>
    <row r="3660" spans="3:13" x14ac:dyDescent="0.25">
      <c r="C3660" s="9">
        <f t="shared" ca="1" si="302"/>
        <v>29</v>
      </c>
      <c r="D3660" s="9" cm="1">
        <f t="array" aca="1" ref="D3660" ca="1">_xlfn.ANCHORARRAY(C3660)*0.05</f>
        <v>1.4500000000000002</v>
      </c>
      <c r="E3660" s="9">
        <f t="shared" ca="1" si="303"/>
        <v>1</v>
      </c>
      <c r="F3660" s="9">
        <f t="shared" ca="1" si="301"/>
        <v>3</v>
      </c>
      <c r="G3660" s="9">
        <f t="shared" ca="1" si="304"/>
        <v>13</v>
      </c>
      <c r="H3660" s="9">
        <f t="shared" ca="1" si="305"/>
        <v>2</v>
      </c>
      <c r="I3660" s="9">
        <f ca="1">RAND()*(Packaging[[#This Row],[Ordering cost]]+Packaging[[#This Row],[Holding cost]])+0.2</f>
        <v>2.3558840856815579</v>
      </c>
      <c r="J3660" s="9">
        <f ca="1">SUM(Packaging[[#This Row],[Purchase Cost]:[Taxes]])</f>
        <v>51.805884085681562</v>
      </c>
      <c r="K3660" s="9" t="str">
        <f>TEXT(Packaging[[#This Row],[Deliverydate_C]],"mmm")</f>
        <v>Jan</v>
      </c>
      <c r="L3660" s="9"/>
      <c r="M3660" s="9" t="s">
        <v>219</v>
      </c>
    </row>
    <row r="3661" spans="3:13" x14ac:dyDescent="0.25">
      <c r="C3661" s="9">
        <f t="shared" ca="1" si="302"/>
        <v>25</v>
      </c>
      <c r="D3661" s="9" cm="1">
        <f t="array" aca="1" ref="D3661" ca="1">_xlfn.ANCHORARRAY(C3661)*0.05</f>
        <v>1.25</v>
      </c>
      <c r="E3661" s="9">
        <f t="shared" ca="1" si="303"/>
        <v>2</v>
      </c>
      <c r="F3661" s="9">
        <f t="shared" ca="1" si="301"/>
        <v>4</v>
      </c>
      <c r="G3661" s="9">
        <f t="shared" ca="1" si="304"/>
        <v>13</v>
      </c>
      <c r="H3661" s="9">
        <f t="shared" ca="1" si="305"/>
        <v>4</v>
      </c>
      <c r="I3661" s="9">
        <f ca="1">RAND()*(Packaging[[#This Row],[Ordering cost]]+Packaging[[#This Row],[Holding cost]])+0.2</f>
        <v>0.24755240434108131</v>
      </c>
      <c r="J3661" s="9">
        <f ca="1">SUM(Packaging[[#This Row],[Purchase Cost]:[Taxes]])</f>
        <v>49.497552404341079</v>
      </c>
      <c r="K3661" s="9" t="str">
        <f>TEXT(Packaging[[#This Row],[Deliverydate_C]],"mmm")</f>
        <v>Jan</v>
      </c>
      <c r="L3661" s="9"/>
      <c r="M3661" s="9" t="s">
        <v>220</v>
      </c>
    </row>
    <row r="3662" spans="3:13" x14ac:dyDescent="0.25">
      <c r="C3662" s="9">
        <f t="shared" ca="1" si="302"/>
        <v>20</v>
      </c>
      <c r="D3662" s="9" cm="1">
        <f t="array" aca="1" ref="D3662" ca="1">_xlfn.ANCHORARRAY(C3662)*0.05</f>
        <v>1</v>
      </c>
      <c r="E3662" s="9">
        <f t="shared" ca="1" si="303"/>
        <v>2</v>
      </c>
      <c r="F3662" s="9">
        <f t="shared" ca="1" si="301"/>
        <v>3</v>
      </c>
      <c r="G3662" s="9">
        <f t="shared" ca="1" si="304"/>
        <v>10</v>
      </c>
      <c r="H3662" s="9">
        <f t="shared" ca="1" si="305"/>
        <v>5</v>
      </c>
      <c r="I3662" s="9">
        <f ca="1">RAND()*(Packaging[[#This Row],[Ordering cost]]+Packaging[[#This Row],[Holding cost]])+0.2</f>
        <v>3.0097832519174581</v>
      </c>
      <c r="J3662" s="9">
        <f ca="1">SUM(Packaging[[#This Row],[Purchase Cost]:[Taxes]])</f>
        <v>44.009783251917455</v>
      </c>
      <c r="K3662" s="9" t="str">
        <f>TEXT(Packaging[[#This Row],[Deliverydate_C]],"mmm")</f>
        <v>Jan</v>
      </c>
      <c r="L3662" s="9"/>
      <c r="M3662" s="9" t="s">
        <v>220</v>
      </c>
    </row>
    <row r="3663" spans="3:13" x14ac:dyDescent="0.25">
      <c r="C3663" s="9">
        <f t="shared" ca="1" si="302"/>
        <v>20</v>
      </c>
      <c r="D3663" s="9" cm="1">
        <f t="array" aca="1" ref="D3663" ca="1">_xlfn.ANCHORARRAY(C3663)*0.05</f>
        <v>1</v>
      </c>
      <c r="E3663" s="9">
        <f t="shared" ca="1" si="303"/>
        <v>2</v>
      </c>
      <c r="F3663" s="9">
        <f t="shared" ca="1" si="301"/>
        <v>4</v>
      </c>
      <c r="G3663" s="9">
        <f t="shared" ca="1" si="304"/>
        <v>14</v>
      </c>
      <c r="H3663" s="9">
        <f t="shared" ca="1" si="305"/>
        <v>4</v>
      </c>
      <c r="I3663" s="9">
        <f ca="1">RAND()*(Packaging[[#This Row],[Ordering cost]]+Packaging[[#This Row],[Holding cost]])+0.2</f>
        <v>0.53121621510574402</v>
      </c>
      <c r="J3663" s="9">
        <f ca="1">SUM(Packaging[[#This Row],[Purchase Cost]:[Taxes]])</f>
        <v>45.531216215105744</v>
      </c>
      <c r="K3663" s="9" t="str">
        <f>TEXT(Packaging[[#This Row],[Deliverydate_C]],"mmm")</f>
        <v>Jan</v>
      </c>
      <c r="L3663" s="9"/>
      <c r="M3663" s="9" t="s">
        <v>220</v>
      </c>
    </row>
    <row r="3664" spans="3:13" x14ac:dyDescent="0.25">
      <c r="C3664" s="9">
        <f t="shared" ca="1" si="302"/>
        <v>25</v>
      </c>
      <c r="D3664" s="9" cm="1">
        <f t="array" aca="1" ref="D3664" ca="1">_xlfn.ANCHORARRAY(C3664)*0.05</f>
        <v>1.25</v>
      </c>
      <c r="E3664" s="9">
        <f t="shared" ca="1" si="303"/>
        <v>1</v>
      </c>
      <c r="F3664" s="9">
        <f t="shared" ca="1" si="301"/>
        <v>3</v>
      </c>
      <c r="G3664" s="9">
        <f t="shared" ca="1" si="304"/>
        <v>13</v>
      </c>
      <c r="H3664" s="9">
        <f t="shared" ca="1" si="305"/>
        <v>4</v>
      </c>
      <c r="I3664" s="9">
        <f ca="1">RAND()*(Packaging[[#This Row],[Ordering cost]]+Packaging[[#This Row],[Holding cost]])+0.2</f>
        <v>2.0609335169825966</v>
      </c>
      <c r="J3664" s="9">
        <f ca="1">SUM(Packaging[[#This Row],[Purchase Cost]:[Taxes]])</f>
        <v>49.310933516982594</v>
      </c>
      <c r="K3664" s="9" t="str">
        <f>TEXT(Packaging[[#This Row],[Deliverydate_C]],"mmm")</f>
        <v>Jan</v>
      </c>
      <c r="L3664" s="9"/>
      <c r="M3664" s="9" t="s">
        <v>220</v>
      </c>
    </row>
    <row r="3665" spans="3:13" x14ac:dyDescent="0.25">
      <c r="C3665" s="9">
        <f t="shared" ca="1" si="302"/>
        <v>26</v>
      </c>
      <c r="D3665" s="9" cm="1">
        <f t="array" aca="1" ref="D3665" ca="1">_xlfn.ANCHORARRAY(C3665)*0.05</f>
        <v>1.3</v>
      </c>
      <c r="E3665" s="9">
        <f t="shared" ca="1" si="303"/>
        <v>1</v>
      </c>
      <c r="F3665" s="9">
        <f t="shared" ca="1" si="301"/>
        <v>3</v>
      </c>
      <c r="G3665" s="9">
        <f t="shared" ca="1" si="304"/>
        <v>15</v>
      </c>
      <c r="H3665" s="9">
        <f t="shared" ca="1" si="305"/>
        <v>3</v>
      </c>
      <c r="I3665" s="9">
        <f ca="1">RAND()*(Packaging[[#This Row],[Ordering cost]]+Packaging[[#This Row],[Holding cost]])+0.2</f>
        <v>0.70219658196913426</v>
      </c>
      <c r="J3665" s="9">
        <f ca="1">SUM(Packaging[[#This Row],[Purchase Cost]:[Taxes]])</f>
        <v>50.00219658196913</v>
      </c>
      <c r="K3665" s="9" t="str">
        <f>TEXT(Packaging[[#This Row],[Deliverydate_C]],"mmm")</f>
        <v>Jan</v>
      </c>
      <c r="L3665" s="9"/>
      <c r="M3665" s="9" t="s">
        <v>220</v>
      </c>
    </row>
    <row r="3666" spans="3:13" x14ac:dyDescent="0.25">
      <c r="C3666" s="9">
        <f t="shared" ca="1" si="302"/>
        <v>26</v>
      </c>
      <c r="D3666" s="9" cm="1">
        <f t="array" aca="1" ref="D3666" ca="1">_xlfn.ANCHORARRAY(C3666)*0.05</f>
        <v>1.3</v>
      </c>
      <c r="E3666" s="9">
        <f t="shared" ca="1" si="303"/>
        <v>2</v>
      </c>
      <c r="F3666" s="9">
        <f t="shared" ca="1" si="301"/>
        <v>4</v>
      </c>
      <c r="G3666" s="9">
        <f t="shared" ca="1" si="304"/>
        <v>12</v>
      </c>
      <c r="H3666" s="9">
        <f t="shared" ca="1" si="305"/>
        <v>4</v>
      </c>
      <c r="I3666" s="9">
        <f ca="1">RAND()*(Packaging[[#This Row],[Ordering cost]]+Packaging[[#This Row],[Holding cost]])+0.2</f>
        <v>2.6879579768652602</v>
      </c>
      <c r="J3666" s="9">
        <f ca="1">SUM(Packaging[[#This Row],[Purchase Cost]:[Taxes]])</f>
        <v>51.98795797686526</v>
      </c>
      <c r="K3666" s="9" t="str">
        <f>TEXT(Packaging[[#This Row],[Deliverydate_C]],"mmm")</f>
        <v>Jan</v>
      </c>
      <c r="L3666" s="9"/>
      <c r="M3666" s="9" t="s">
        <v>220</v>
      </c>
    </row>
    <row r="3667" spans="3:13" x14ac:dyDescent="0.25">
      <c r="C3667" s="9">
        <f t="shared" ca="1" si="302"/>
        <v>23</v>
      </c>
      <c r="D3667" s="9" cm="1">
        <f t="array" aca="1" ref="D3667" ca="1">_xlfn.ANCHORARRAY(C3667)*0.05</f>
        <v>1.1500000000000001</v>
      </c>
      <c r="E3667" s="9">
        <f t="shared" ca="1" si="303"/>
        <v>2</v>
      </c>
      <c r="F3667" s="9">
        <f t="shared" ca="1" si="301"/>
        <v>3</v>
      </c>
      <c r="G3667" s="9">
        <f t="shared" ca="1" si="304"/>
        <v>11</v>
      </c>
      <c r="H3667" s="9">
        <f t="shared" ca="1" si="305"/>
        <v>5</v>
      </c>
      <c r="I3667" s="9">
        <f ca="1">RAND()*(Packaging[[#This Row],[Ordering cost]]+Packaging[[#This Row],[Holding cost]])+0.2</f>
        <v>2.114670663793691</v>
      </c>
      <c r="J3667" s="9">
        <f ca="1">SUM(Packaging[[#This Row],[Purchase Cost]:[Taxes]])</f>
        <v>47.264670663793687</v>
      </c>
      <c r="K3667" s="9" t="str">
        <f>TEXT(Packaging[[#This Row],[Deliverydate_C]],"mmm")</f>
        <v>Jan</v>
      </c>
      <c r="L3667" s="9"/>
      <c r="M3667" s="9" t="s">
        <v>220</v>
      </c>
    </row>
    <row r="3668" spans="3:13" x14ac:dyDescent="0.25">
      <c r="C3668" s="9">
        <f t="shared" ca="1" si="302"/>
        <v>24</v>
      </c>
      <c r="D3668" s="9" cm="1">
        <f t="array" aca="1" ref="D3668" ca="1">_xlfn.ANCHORARRAY(C3668)*0.05</f>
        <v>1.2000000000000002</v>
      </c>
      <c r="E3668" s="9">
        <f t="shared" ca="1" si="303"/>
        <v>2</v>
      </c>
      <c r="F3668" s="9">
        <f t="shared" ca="1" si="301"/>
        <v>4</v>
      </c>
      <c r="G3668" s="9">
        <f t="shared" ca="1" si="304"/>
        <v>15</v>
      </c>
      <c r="H3668" s="9">
        <f t="shared" ca="1" si="305"/>
        <v>4</v>
      </c>
      <c r="I3668" s="9">
        <f ca="1">RAND()*(Packaging[[#This Row],[Ordering cost]]+Packaging[[#This Row],[Holding cost]])+0.2</f>
        <v>1.9871193071682869</v>
      </c>
      <c r="J3668" s="9">
        <f ca="1">SUM(Packaging[[#This Row],[Purchase Cost]:[Taxes]])</f>
        <v>52.187119307168288</v>
      </c>
      <c r="K3668" s="9" t="str">
        <f>TEXT(Packaging[[#This Row],[Deliverydate_C]],"mmm")</f>
        <v>Jan</v>
      </c>
      <c r="L3668" s="9"/>
      <c r="M3668" s="9" t="s">
        <v>219</v>
      </c>
    </row>
    <row r="3669" spans="3:13" x14ac:dyDescent="0.25">
      <c r="C3669" s="9">
        <f t="shared" ca="1" si="302"/>
        <v>29</v>
      </c>
      <c r="D3669" s="9" cm="1">
        <f t="array" aca="1" ref="D3669" ca="1">_xlfn.ANCHORARRAY(C3669)*0.05</f>
        <v>1.4500000000000002</v>
      </c>
      <c r="E3669" s="9">
        <f t="shared" ca="1" si="303"/>
        <v>2</v>
      </c>
      <c r="F3669" s="9">
        <f t="shared" ca="1" si="301"/>
        <v>3</v>
      </c>
      <c r="G3669" s="9">
        <f t="shared" ca="1" si="304"/>
        <v>14</v>
      </c>
      <c r="H3669" s="9">
        <f t="shared" ca="1" si="305"/>
        <v>2</v>
      </c>
      <c r="I3669" s="9">
        <f ca="1">RAND()*(Packaging[[#This Row],[Ordering cost]]+Packaging[[#This Row],[Holding cost]])+0.2</f>
        <v>1.1656789090752655</v>
      </c>
      <c r="J3669" s="9">
        <f ca="1">SUM(Packaging[[#This Row],[Purchase Cost]:[Taxes]])</f>
        <v>52.615678909075271</v>
      </c>
      <c r="K3669" s="9" t="str">
        <f>TEXT(Packaging[[#This Row],[Deliverydate_C]],"mmm")</f>
        <v>Jan</v>
      </c>
      <c r="L3669" s="9"/>
      <c r="M3669" s="9" t="s">
        <v>220</v>
      </c>
    </row>
    <row r="3670" spans="3:13" x14ac:dyDescent="0.25">
      <c r="C3670" s="9">
        <f t="shared" ca="1" si="302"/>
        <v>24</v>
      </c>
      <c r="D3670" s="9" cm="1">
        <f t="array" aca="1" ref="D3670" ca="1">_xlfn.ANCHORARRAY(C3670)*0.05</f>
        <v>1.2000000000000002</v>
      </c>
      <c r="E3670" s="9">
        <f t="shared" ca="1" si="303"/>
        <v>1</v>
      </c>
      <c r="F3670" s="9">
        <f t="shared" ca="1" si="301"/>
        <v>4</v>
      </c>
      <c r="G3670" s="9">
        <f t="shared" ca="1" si="304"/>
        <v>13</v>
      </c>
      <c r="H3670" s="9">
        <f t="shared" ca="1" si="305"/>
        <v>5</v>
      </c>
      <c r="I3670" s="9">
        <f ca="1">RAND()*(Packaging[[#This Row],[Ordering cost]]+Packaging[[#This Row],[Holding cost]])+0.2</f>
        <v>0.78067706491944677</v>
      </c>
      <c r="J3670" s="9">
        <f ca="1">SUM(Packaging[[#This Row],[Purchase Cost]:[Taxes]])</f>
        <v>48.980677064919448</v>
      </c>
      <c r="K3670" s="9" t="str">
        <f>TEXT(Packaging[[#This Row],[Deliverydate_C]],"mmm")</f>
        <v>Jan</v>
      </c>
      <c r="L3670" s="9"/>
      <c r="M3670" s="9" t="s">
        <v>220</v>
      </c>
    </row>
    <row r="3671" spans="3:13" x14ac:dyDescent="0.25">
      <c r="C3671" s="9">
        <f t="shared" ca="1" si="302"/>
        <v>22</v>
      </c>
      <c r="D3671" s="9" cm="1">
        <f t="array" aca="1" ref="D3671" ca="1">_xlfn.ANCHORARRAY(C3671)*0.05</f>
        <v>1.1000000000000001</v>
      </c>
      <c r="E3671" s="9">
        <f t="shared" ca="1" si="303"/>
        <v>1</v>
      </c>
      <c r="F3671" s="9">
        <f t="shared" ca="1" si="301"/>
        <v>4</v>
      </c>
      <c r="G3671" s="9">
        <f t="shared" ca="1" si="304"/>
        <v>10</v>
      </c>
      <c r="H3671" s="9">
        <f t="shared" ca="1" si="305"/>
        <v>4</v>
      </c>
      <c r="I3671" s="9">
        <f ca="1">RAND()*(Packaging[[#This Row],[Ordering cost]]+Packaging[[#This Row],[Holding cost]])+0.2</f>
        <v>0.42352584100330865</v>
      </c>
      <c r="J3671" s="9">
        <f ca="1">SUM(Packaging[[#This Row],[Purchase Cost]:[Taxes]])</f>
        <v>42.523525841003313</v>
      </c>
      <c r="K3671" s="9" t="str">
        <f>TEXT(Packaging[[#This Row],[Deliverydate_C]],"mmm")</f>
        <v>Jan</v>
      </c>
      <c r="L3671" s="9"/>
      <c r="M3671" s="9" t="s">
        <v>220</v>
      </c>
    </row>
    <row r="3672" spans="3:13" x14ac:dyDescent="0.25">
      <c r="C3672" s="9">
        <f t="shared" ca="1" si="302"/>
        <v>24</v>
      </c>
      <c r="D3672" s="9" cm="1">
        <f t="array" aca="1" ref="D3672" ca="1">_xlfn.ANCHORARRAY(C3672)*0.05</f>
        <v>1.2000000000000002</v>
      </c>
      <c r="E3672" s="9">
        <f t="shared" ca="1" si="303"/>
        <v>1</v>
      </c>
      <c r="F3672" s="9">
        <f t="shared" ca="1" si="301"/>
        <v>4</v>
      </c>
      <c r="G3672" s="9">
        <f t="shared" ca="1" si="304"/>
        <v>11</v>
      </c>
      <c r="H3672" s="9">
        <f t="shared" ca="1" si="305"/>
        <v>2</v>
      </c>
      <c r="I3672" s="9">
        <f ca="1">RAND()*(Packaging[[#This Row],[Ordering cost]]+Packaging[[#This Row],[Holding cost]])+0.2</f>
        <v>2.0774137180955026</v>
      </c>
      <c r="J3672" s="9">
        <f ca="1">SUM(Packaging[[#This Row],[Purchase Cost]:[Taxes]])</f>
        <v>45.277413718095502</v>
      </c>
      <c r="K3672" s="9" t="str">
        <f>TEXT(Packaging[[#This Row],[Deliverydate_C]],"mmm")</f>
        <v>Jan</v>
      </c>
      <c r="L3672" s="9"/>
      <c r="M3672" s="9" t="s">
        <v>220</v>
      </c>
    </row>
    <row r="3673" spans="3:13" x14ac:dyDescent="0.25">
      <c r="C3673" s="9">
        <f t="shared" ca="1" si="302"/>
        <v>20</v>
      </c>
      <c r="D3673" s="9" cm="1">
        <f t="array" aca="1" ref="D3673" ca="1">_xlfn.ANCHORARRAY(C3673)*0.05</f>
        <v>1</v>
      </c>
      <c r="E3673" s="9">
        <f t="shared" ca="1" si="303"/>
        <v>2</v>
      </c>
      <c r="F3673" s="9">
        <f t="shared" ca="1" si="301"/>
        <v>4</v>
      </c>
      <c r="G3673" s="9">
        <f t="shared" ca="1" si="304"/>
        <v>11</v>
      </c>
      <c r="H3673" s="9">
        <f t="shared" ca="1" si="305"/>
        <v>4</v>
      </c>
      <c r="I3673" s="9">
        <f ca="1">RAND()*(Packaging[[#This Row],[Ordering cost]]+Packaging[[#This Row],[Holding cost]])+0.2</f>
        <v>0.36510893990030585</v>
      </c>
      <c r="J3673" s="9">
        <f ca="1">SUM(Packaging[[#This Row],[Purchase Cost]:[Taxes]])</f>
        <v>42.365108939900303</v>
      </c>
      <c r="K3673" s="9" t="str">
        <f>TEXT(Packaging[[#This Row],[Deliverydate_C]],"mmm")</f>
        <v>Jan</v>
      </c>
      <c r="L3673" s="9"/>
      <c r="M3673" s="9" t="s">
        <v>220</v>
      </c>
    </row>
    <row r="3674" spans="3:13" x14ac:dyDescent="0.25">
      <c r="C3674" s="9">
        <f t="shared" ca="1" si="302"/>
        <v>21</v>
      </c>
      <c r="D3674" s="9" cm="1">
        <f t="array" aca="1" ref="D3674" ca="1">_xlfn.ANCHORARRAY(C3674)*0.05</f>
        <v>1.05</v>
      </c>
      <c r="E3674" s="9">
        <f t="shared" ca="1" si="303"/>
        <v>2</v>
      </c>
      <c r="F3674" s="9">
        <f t="shared" ca="1" si="301"/>
        <v>3</v>
      </c>
      <c r="G3674" s="9">
        <f t="shared" ca="1" si="304"/>
        <v>14</v>
      </c>
      <c r="H3674" s="9">
        <f t="shared" ca="1" si="305"/>
        <v>4</v>
      </c>
      <c r="I3674" s="9">
        <f ca="1">RAND()*(Packaging[[#This Row],[Ordering cost]]+Packaging[[#This Row],[Holding cost]])+0.2</f>
        <v>2.8519531206272148</v>
      </c>
      <c r="J3674" s="9">
        <f ca="1">SUM(Packaging[[#This Row],[Purchase Cost]:[Taxes]])</f>
        <v>47.901953120627212</v>
      </c>
      <c r="K3674" s="9" t="str">
        <f>TEXT(Packaging[[#This Row],[Deliverydate_C]],"mmm")</f>
        <v>Jan</v>
      </c>
      <c r="L3674" s="9"/>
      <c r="M3674" s="9" t="s">
        <v>220</v>
      </c>
    </row>
    <row r="3675" spans="3:13" x14ac:dyDescent="0.25">
      <c r="C3675" s="9">
        <f t="shared" ca="1" si="302"/>
        <v>23</v>
      </c>
      <c r="D3675" s="9" cm="1">
        <f t="array" aca="1" ref="D3675" ca="1">_xlfn.ANCHORARRAY(C3675)*0.05</f>
        <v>1.1500000000000001</v>
      </c>
      <c r="E3675" s="9">
        <f t="shared" ca="1" si="303"/>
        <v>1</v>
      </c>
      <c r="F3675" s="9">
        <f t="shared" ca="1" si="301"/>
        <v>3</v>
      </c>
      <c r="G3675" s="9">
        <f t="shared" ca="1" si="304"/>
        <v>10</v>
      </c>
      <c r="H3675" s="9">
        <f t="shared" ca="1" si="305"/>
        <v>3</v>
      </c>
      <c r="I3675" s="9">
        <f ca="1">RAND()*(Packaging[[#This Row],[Ordering cost]]+Packaging[[#This Row],[Holding cost]])+0.2</f>
        <v>0.66305385049691457</v>
      </c>
      <c r="J3675" s="9">
        <f ca="1">SUM(Packaging[[#This Row],[Purchase Cost]:[Taxes]])</f>
        <v>41.813053850496914</v>
      </c>
      <c r="K3675" s="9" t="str">
        <f>TEXT(Packaging[[#This Row],[Deliverydate_C]],"mmm")</f>
        <v>Jan</v>
      </c>
      <c r="L3675" s="9"/>
      <c r="M3675" s="9" t="s">
        <v>219</v>
      </c>
    </row>
    <row r="3676" spans="3:13" x14ac:dyDescent="0.25">
      <c r="C3676" s="9">
        <f t="shared" ca="1" si="302"/>
        <v>28</v>
      </c>
      <c r="D3676" s="9" cm="1">
        <f t="array" aca="1" ref="D3676" ca="1">_xlfn.ANCHORARRAY(C3676)*0.05</f>
        <v>1.4000000000000001</v>
      </c>
      <c r="E3676" s="9">
        <f t="shared" ca="1" si="303"/>
        <v>2</v>
      </c>
      <c r="F3676" s="9">
        <f t="shared" ca="1" si="301"/>
        <v>4</v>
      </c>
      <c r="G3676" s="9">
        <f t="shared" ca="1" si="304"/>
        <v>14</v>
      </c>
      <c r="H3676" s="9">
        <f t="shared" ca="1" si="305"/>
        <v>2</v>
      </c>
      <c r="I3676" s="9">
        <f ca="1">RAND()*(Packaging[[#This Row],[Ordering cost]]+Packaging[[#This Row],[Holding cost]])+0.2</f>
        <v>2.5804584195135121</v>
      </c>
      <c r="J3676" s="9">
        <f ca="1">SUM(Packaging[[#This Row],[Purchase Cost]:[Taxes]])</f>
        <v>53.980458419513511</v>
      </c>
      <c r="K3676" s="9" t="str">
        <f>TEXT(Packaging[[#This Row],[Deliverydate_C]],"mmm")</f>
        <v>Jan</v>
      </c>
      <c r="L3676" s="9"/>
      <c r="M3676" s="9" t="s">
        <v>220</v>
      </c>
    </row>
    <row r="3677" spans="3:13" x14ac:dyDescent="0.25">
      <c r="C3677" s="9">
        <f t="shared" ca="1" si="302"/>
        <v>21</v>
      </c>
      <c r="D3677" s="9" cm="1">
        <f t="array" aca="1" ref="D3677" ca="1">_xlfn.ANCHORARRAY(C3677)*0.05</f>
        <v>1.05</v>
      </c>
      <c r="E3677" s="9">
        <f t="shared" ca="1" si="303"/>
        <v>2</v>
      </c>
      <c r="F3677" s="9">
        <f t="shared" ca="1" si="301"/>
        <v>3</v>
      </c>
      <c r="G3677" s="9">
        <f t="shared" ca="1" si="304"/>
        <v>11</v>
      </c>
      <c r="H3677" s="9">
        <f t="shared" ca="1" si="305"/>
        <v>5</v>
      </c>
      <c r="I3677" s="9">
        <f ca="1">RAND()*(Packaging[[#This Row],[Ordering cost]]+Packaging[[#This Row],[Holding cost]])+0.2</f>
        <v>2.2590304578463138</v>
      </c>
      <c r="J3677" s="9">
        <f ca="1">SUM(Packaging[[#This Row],[Purchase Cost]:[Taxes]])</f>
        <v>45.309030457846312</v>
      </c>
      <c r="K3677" s="9" t="str">
        <f>TEXT(Packaging[[#This Row],[Deliverydate_C]],"mmm")</f>
        <v>Jan</v>
      </c>
      <c r="L3677" s="9"/>
      <c r="M3677" s="9" t="s">
        <v>219</v>
      </c>
    </row>
    <row r="3678" spans="3:13" x14ac:dyDescent="0.25">
      <c r="C3678" s="9">
        <f t="shared" ca="1" si="302"/>
        <v>24</v>
      </c>
      <c r="D3678" s="9" cm="1">
        <f t="array" aca="1" ref="D3678" ca="1">_xlfn.ANCHORARRAY(C3678)*0.05</f>
        <v>1.2000000000000002</v>
      </c>
      <c r="E3678" s="9">
        <f t="shared" ca="1" si="303"/>
        <v>1</v>
      </c>
      <c r="F3678" s="9">
        <f t="shared" ca="1" si="301"/>
        <v>3</v>
      </c>
      <c r="G3678" s="9">
        <f t="shared" ca="1" si="304"/>
        <v>11</v>
      </c>
      <c r="H3678" s="9">
        <f t="shared" ca="1" si="305"/>
        <v>5</v>
      </c>
      <c r="I3678" s="9">
        <f ca="1">RAND()*(Packaging[[#This Row],[Ordering cost]]+Packaging[[#This Row],[Holding cost]])+0.2</f>
        <v>2.068394932285055</v>
      </c>
      <c r="J3678" s="9">
        <f ca="1">SUM(Packaging[[#This Row],[Purchase Cost]:[Taxes]])</f>
        <v>47.268394932285055</v>
      </c>
      <c r="K3678" s="9" t="str">
        <f>TEXT(Packaging[[#This Row],[Deliverydate_C]],"mmm")</f>
        <v>Jan</v>
      </c>
      <c r="L3678" s="9"/>
      <c r="M3678" s="9" t="s">
        <v>220</v>
      </c>
    </row>
    <row r="3679" spans="3:13" x14ac:dyDescent="0.25">
      <c r="C3679" s="9">
        <f t="shared" ca="1" si="302"/>
        <v>27</v>
      </c>
      <c r="D3679" s="9" cm="1">
        <f t="array" aca="1" ref="D3679" ca="1">_xlfn.ANCHORARRAY(C3679)*0.05</f>
        <v>1.35</v>
      </c>
      <c r="E3679" s="9">
        <f t="shared" ca="1" si="303"/>
        <v>2</v>
      </c>
      <c r="F3679" s="9">
        <f t="shared" ca="1" si="301"/>
        <v>4</v>
      </c>
      <c r="G3679" s="9">
        <f t="shared" ca="1" si="304"/>
        <v>15</v>
      </c>
      <c r="H3679" s="9">
        <f t="shared" ca="1" si="305"/>
        <v>2</v>
      </c>
      <c r="I3679" s="9">
        <f ca="1">RAND()*(Packaging[[#This Row],[Ordering cost]]+Packaging[[#This Row],[Holding cost]])+0.2</f>
        <v>1.3829593166909231</v>
      </c>
      <c r="J3679" s="9">
        <f ca="1">SUM(Packaging[[#This Row],[Purchase Cost]:[Taxes]])</f>
        <v>52.732959316690923</v>
      </c>
      <c r="K3679" s="9" t="str">
        <f>TEXT(Packaging[[#This Row],[Deliverydate_C]],"mmm")</f>
        <v>Jan</v>
      </c>
      <c r="L3679" s="9"/>
      <c r="M3679" s="9" t="s">
        <v>219</v>
      </c>
    </row>
    <row r="3680" spans="3:13" x14ac:dyDescent="0.25">
      <c r="C3680" s="9">
        <f t="shared" ca="1" si="302"/>
        <v>23</v>
      </c>
      <c r="D3680" s="9" cm="1">
        <f t="array" aca="1" ref="D3680" ca="1">_xlfn.ANCHORARRAY(C3680)*0.05</f>
        <v>1.1500000000000001</v>
      </c>
      <c r="E3680" s="9">
        <f t="shared" ca="1" si="303"/>
        <v>2</v>
      </c>
      <c r="F3680" s="9">
        <f t="shared" ca="1" si="301"/>
        <v>4</v>
      </c>
      <c r="G3680" s="9">
        <f t="shared" ca="1" si="304"/>
        <v>12</v>
      </c>
      <c r="H3680" s="9">
        <f t="shared" ca="1" si="305"/>
        <v>3</v>
      </c>
      <c r="I3680" s="9">
        <f ca="1">RAND()*(Packaging[[#This Row],[Ordering cost]]+Packaging[[#This Row],[Holding cost]])+0.2</f>
        <v>2.0390900594916621</v>
      </c>
      <c r="J3680" s="9">
        <f ca="1">SUM(Packaging[[#This Row],[Purchase Cost]:[Taxes]])</f>
        <v>47.189090059491662</v>
      </c>
      <c r="K3680" s="9" t="str">
        <f>TEXT(Packaging[[#This Row],[Deliverydate_C]],"mmm")</f>
        <v>Jan</v>
      </c>
      <c r="L3680" s="9"/>
      <c r="M3680" s="9" t="s">
        <v>220</v>
      </c>
    </row>
    <row r="3681" spans="3:13" x14ac:dyDescent="0.25">
      <c r="C3681" s="9">
        <f t="shared" ca="1" si="302"/>
        <v>24</v>
      </c>
      <c r="D3681" s="9" cm="1">
        <f t="array" aca="1" ref="D3681" ca="1">_xlfn.ANCHORARRAY(C3681)*0.05</f>
        <v>1.2000000000000002</v>
      </c>
      <c r="E3681" s="9">
        <f t="shared" ca="1" si="303"/>
        <v>2</v>
      </c>
      <c r="F3681" s="9">
        <f t="shared" ca="1" si="301"/>
        <v>4</v>
      </c>
      <c r="G3681" s="9">
        <f t="shared" ca="1" si="304"/>
        <v>13</v>
      </c>
      <c r="H3681" s="9">
        <f t="shared" ca="1" si="305"/>
        <v>4</v>
      </c>
      <c r="I3681" s="9">
        <f ca="1">RAND()*(Packaging[[#This Row],[Ordering cost]]+Packaging[[#This Row],[Holding cost]])+0.2</f>
        <v>3.3542327380931973</v>
      </c>
      <c r="J3681" s="9">
        <f ca="1">SUM(Packaging[[#This Row],[Purchase Cost]:[Taxes]])</f>
        <v>51.554232738093198</v>
      </c>
      <c r="K3681" s="9" t="str">
        <f>TEXT(Packaging[[#This Row],[Deliverydate_C]],"mmm")</f>
        <v>Jan</v>
      </c>
      <c r="L3681" s="9"/>
      <c r="M3681" s="9" t="s">
        <v>219</v>
      </c>
    </row>
    <row r="3682" spans="3:13" x14ac:dyDescent="0.25">
      <c r="C3682" s="9">
        <f t="shared" ca="1" si="302"/>
        <v>22</v>
      </c>
      <c r="D3682" s="9" cm="1">
        <f t="array" aca="1" ref="D3682" ca="1">_xlfn.ANCHORARRAY(C3682)*0.05</f>
        <v>1.1000000000000001</v>
      </c>
      <c r="E3682" s="9">
        <f t="shared" ca="1" si="303"/>
        <v>2</v>
      </c>
      <c r="F3682" s="9">
        <f t="shared" ca="1" si="301"/>
        <v>3</v>
      </c>
      <c r="G3682" s="9">
        <f t="shared" ca="1" si="304"/>
        <v>11</v>
      </c>
      <c r="H3682" s="9">
        <f t="shared" ca="1" si="305"/>
        <v>2</v>
      </c>
      <c r="I3682" s="9">
        <f ca="1">RAND()*(Packaging[[#This Row],[Ordering cost]]+Packaging[[#This Row],[Holding cost]])+0.2</f>
        <v>0.3261660244422625</v>
      </c>
      <c r="J3682" s="9">
        <f ca="1">SUM(Packaging[[#This Row],[Purchase Cost]:[Taxes]])</f>
        <v>41.426166024442267</v>
      </c>
      <c r="K3682" s="9" t="str">
        <f>TEXT(Packaging[[#This Row],[Deliverydate_C]],"mmm")</f>
        <v>Jan</v>
      </c>
      <c r="L3682" s="9"/>
      <c r="M3682" s="9" t="s">
        <v>220</v>
      </c>
    </row>
    <row r="3683" spans="3:13" x14ac:dyDescent="0.25">
      <c r="C3683" s="9">
        <f t="shared" ca="1" si="302"/>
        <v>22</v>
      </c>
      <c r="D3683" s="9" cm="1">
        <f t="array" aca="1" ref="D3683" ca="1">_xlfn.ANCHORARRAY(C3683)*0.05</f>
        <v>1.1000000000000001</v>
      </c>
      <c r="E3683" s="9">
        <f t="shared" ca="1" si="303"/>
        <v>1</v>
      </c>
      <c r="F3683" s="9">
        <f t="shared" ca="1" si="301"/>
        <v>4</v>
      </c>
      <c r="G3683" s="9">
        <f t="shared" ca="1" si="304"/>
        <v>14</v>
      </c>
      <c r="H3683" s="9">
        <f t="shared" ca="1" si="305"/>
        <v>4</v>
      </c>
      <c r="I3683" s="9">
        <f ca="1">RAND()*(Packaging[[#This Row],[Ordering cost]]+Packaging[[#This Row],[Holding cost]])+0.2</f>
        <v>0.60707730430935403</v>
      </c>
      <c r="J3683" s="9">
        <f ca="1">SUM(Packaging[[#This Row],[Purchase Cost]:[Taxes]])</f>
        <v>46.707077304309358</v>
      </c>
      <c r="K3683" s="9" t="str">
        <f>TEXT(Packaging[[#This Row],[Deliverydate_C]],"mmm")</f>
        <v>Jan</v>
      </c>
      <c r="L3683" s="9"/>
      <c r="M3683" s="9" t="s">
        <v>220</v>
      </c>
    </row>
    <row r="3684" spans="3:13" x14ac:dyDescent="0.25">
      <c r="C3684" s="9">
        <f t="shared" ca="1" si="302"/>
        <v>21</v>
      </c>
      <c r="D3684" s="9" cm="1">
        <f t="array" aca="1" ref="D3684" ca="1">_xlfn.ANCHORARRAY(C3684)*0.05</f>
        <v>1.05</v>
      </c>
      <c r="E3684" s="9">
        <f t="shared" ca="1" si="303"/>
        <v>1</v>
      </c>
      <c r="F3684" s="9">
        <f t="shared" ca="1" si="301"/>
        <v>3</v>
      </c>
      <c r="G3684" s="9">
        <f t="shared" ca="1" si="304"/>
        <v>13</v>
      </c>
      <c r="H3684" s="9">
        <f t="shared" ca="1" si="305"/>
        <v>3</v>
      </c>
      <c r="I3684" s="9">
        <f ca="1">RAND()*(Packaging[[#This Row],[Ordering cost]]+Packaging[[#This Row],[Holding cost]])+0.2</f>
        <v>2.0388501017096843</v>
      </c>
      <c r="J3684" s="9">
        <f ca="1">SUM(Packaging[[#This Row],[Purchase Cost]:[Taxes]])</f>
        <v>44.088850101709681</v>
      </c>
      <c r="K3684" s="9" t="str">
        <f>TEXT(Packaging[[#This Row],[Deliverydate_C]],"mmm")</f>
        <v>Jan</v>
      </c>
      <c r="L3684" s="9"/>
      <c r="M3684" s="9" t="s">
        <v>219</v>
      </c>
    </row>
    <row r="3685" spans="3:13" x14ac:dyDescent="0.25">
      <c r="C3685" s="9">
        <f t="shared" ca="1" si="302"/>
        <v>21</v>
      </c>
      <c r="D3685" s="9" cm="1">
        <f t="array" aca="1" ref="D3685" ca="1">_xlfn.ANCHORARRAY(C3685)*0.05</f>
        <v>1.05</v>
      </c>
      <c r="E3685" s="9">
        <f t="shared" ca="1" si="303"/>
        <v>1</v>
      </c>
      <c r="F3685" s="9">
        <f t="shared" ca="1" si="301"/>
        <v>4</v>
      </c>
      <c r="G3685" s="9">
        <f t="shared" ca="1" si="304"/>
        <v>10</v>
      </c>
      <c r="H3685" s="9">
        <f t="shared" ca="1" si="305"/>
        <v>3</v>
      </c>
      <c r="I3685" s="9">
        <f ca="1">RAND()*(Packaging[[#This Row],[Ordering cost]]+Packaging[[#This Row],[Holding cost]])+0.2</f>
        <v>1.0204476300377916</v>
      </c>
      <c r="J3685" s="9">
        <f ca="1">SUM(Packaging[[#This Row],[Purchase Cost]:[Taxes]])</f>
        <v>41.070447630037791</v>
      </c>
      <c r="K3685" s="9" t="str">
        <f>TEXT(Packaging[[#This Row],[Deliverydate_C]],"mmm")</f>
        <v>Jan</v>
      </c>
      <c r="L3685" s="9"/>
      <c r="M3685" s="9" t="s">
        <v>219</v>
      </c>
    </row>
    <row r="3686" spans="3:13" x14ac:dyDescent="0.25">
      <c r="C3686" s="9">
        <f t="shared" ca="1" si="302"/>
        <v>29</v>
      </c>
      <c r="D3686" s="9" cm="1">
        <f t="array" aca="1" ref="D3686" ca="1">_xlfn.ANCHORARRAY(C3686)*0.05</f>
        <v>1.4500000000000002</v>
      </c>
      <c r="E3686" s="9">
        <f t="shared" ca="1" si="303"/>
        <v>1</v>
      </c>
      <c r="F3686" s="9">
        <f t="shared" ca="1" si="301"/>
        <v>3</v>
      </c>
      <c r="G3686" s="9">
        <f t="shared" ca="1" si="304"/>
        <v>13</v>
      </c>
      <c r="H3686" s="9">
        <f t="shared" ca="1" si="305"/>
        <v>2</v>
      </c>
      <c r="I3686" s="9">
        <f ca="1">RAND()*(Packaging[[#This Row],[Ordering cost]]+Packaging[[#This Row],[Holding cost]])+0.2</f>
        <v>1.6162509612696647</v>
      </c>
      <c r="J3686" s="9">
        <f ca="1">SUM(Packaging[[#This Row],[Purchase Cost]:[Taxes]])</f>
        <v>51.066250961269667</v>
      </c>
      <c r="K3686" s="9" t="str">
        <f>TEXT(Packaging[[#This Row],[Deliverydate_C]],"mmm")</f>
        <v>Jan</v>
      </c>
      <c r="L3686" s="9"/>
      <c r="M3686" s="9" t="s">
        <v>221</v>
      </c>
    </row>
    <row r="3687" spans="3:13" x14ac:dyDescent="0.25">
      <c r="C3687" s="9">
        <f t="shared" ca="1" si="302"/>
        <v>29</v>
      </c>
      <c r="D3687" s="9" cm="1">
        <f t="array" aca="1" ref="D3687" ca="1">_xlfn.ANCHORARRAY(C3687)*0.05</f>
        <v>1.4500000000000002</v>
      </c>
      <c r="E3687" s="9">
        <f t="shared" ca="1" si="303"/>
        <v>2</v>
      </c>
      <c r="F3687" s="9">
        <f t="shared" ca="1" si="301"/>
        <v>3</v>
      </c>
      <c r="G3687" s="9">
        <f t="shared" ca="1" si="304"/>
        <v>12</v>
      </c>
      <c r="H3687" s="9">
        <f t="shared" ca="1" si="305"/>
        <v>4</v>
      </c>
      <c r="I3687" s="9">
        <f ca="1">RAND()*(Packaging[[#This Row],[Ordering cost]]+Packaging[[#This Row],[Holding cost]])+0.2</f>
        <v>2.8757079133772896</v>
      </c>
      <c r="J3687" s="9">
        <f ca="1">SUM(Packaging[[#This Row],[Purchase Cost]:[Taxes]])</f>
        <v>54.325707913377293</v>
      </c>
      <c r="K3687" s="9" t="str">
        <f>TEXT(Packaging[[#This Row],[Deliverydate_C]],"mmm")</f>
        <v>Jan</v>
      </c>
      <c r="L3687" s="9"/>
      <c r="M3687" s="9" t="s">
        <v>220</v>
      </c>
    </row>
    <row r="3688" spans="3:13" x14ac:dyDescent="0.25">
      <c r="C3688" s="9">
        <f t="shared" ca="1" si="302"/>
        <v>24</v>
      </c>
      <c r="D3688" s="9" cm="1">
        <f t="array" aca="1" ref="D3688" ca="1">_xlfn.ANCHORARRAY(C3688)*0.05</f>
        <v>1.2000000000000002</v>
      </c>
      <c r="E3688" s="9">
        <f t="shared" ca="1" si="303"/>
        <v>2</v>
      </c>
      <c r="F3688" s="9">
        <f t="shared" ca="1" si="301"/>
        <v>4</v>
      </c>
      <c r="G3688" s="9">
        <f t="shared" ca="1" si="304"/>
        <v>11</v>
      </c>
      <c r="H3688" s="9">
        <f t="shared" ca="1" si="305"/>
        <v>4</v>
      </c>
      <c r="I3688" s="9">
        <f ca="1">RAND()*(Packaging[[#This Row],[Ordering cost]]+Packaging[[#This Row],[Holding cost]])+0.2</f>
        <v>2.7261161559025942</v>
      </c>
      <c r="J3688" s="9">
        <f ca="1">SUM(Packaging[[#This Row],[Purchase Cost]:[Taxes]])</f>
        <v>48.926116155902598</v>
      </c>
      <c r="K3688" s="9" t="str">
        <f>TEXT(Packaging[[#This Row],[Deliverydate_C]],"mmm")</f>
        <v>Jan</v>
      </c>
      <c r="L3688" s="9"/>
      <c r="M3688" s="9" t="s">
        <v>220</v>
      </c>
    </row>
    <row r="3689" spans="3:13" x14ac:dyDescent="0.25">
      <c r="C3689" s="9">
        <f t="shared" ca="1" si="302"/>
        <v>24</v>
      </c>
      <c r="D3689" s="9" cm="1">
        <f t="array" aca="1" ref="D3689" ca="1">_xlfn.ANCHORARRAY(C3689)*0.05</f>
        <v>1.2000000000000002</v>
      </c>
      <c r="E3689" s="9">
        <f t="shared" ca="1" si="303"/>
        <v>1</v>
      </c>
      <c r="F3689" s="9">
        <f t="shared" ca="1" si="301"/>
        <v>4</v>
      </c>
      <c r="G3689" s="9">
        <f t="shared" ca="1" si="304"/>
        <v>15</v>
      </c>
      <c r="H3689" s="9">
        <f t="shared" ca="1" si="305"/>
        <v>3</v>
      </c>
      <c r="I3689" s="9">
        <f ca="1">RAND()*(Packaging[[#This Row],[Ordering cost]]+Packaging[[#This Row],[Holding cost]])+0.2</f>
        <v>2.221435816760795</v>
      </c>
      <c r="J3689" s="9">
        <f ca="1">SUM(Packaging[[#This Row],[Purchase Cost]:[Taxes]])</f>
        <v>50.421435816760798</v>
      </c>
      <c r="K3689" s="9" t="str">
        <f>TEXT(Packaging[[#This Row],[Deliverydate_C]],"mmm")</f>
        <v>Jan</v>
      </c>
      <c r="L3689" s="9"/>
      <c r="M3689" s="9" t="s">
        <v>219</v>
      </c>
    </row>
    <row r="3690" spans="3:13" x14ac:dyDescent="0.25">
      <c r="C3690" s="9">
        <f t="shared" ca="1" si="302"/>
        <v>30</v>
      </c>
      <c r="D3690" s="9" cm="1">
        <f t="array" aca="1" ref="D3690" ca="1">_xlfn.ANCHORARRAY(C3690)*0.05</f>
        <v>1.5</v>
      </c>
      <c r="E3690" s="9">
        <f t="shared" ca="1" si="303"/>
        <v>1</v>
      </c>
      <c r="F3690" s="9">
        <f t="shared" ca="1" si="301"/>
        <v>3</v>
      </c>
      <c r="G3690" s="9">
        <f t="shared" ca="1" si="304"/>
        <v>10</v>
      </c>
      <c r="H3690" s="9">
        <f t="shared" ca="1" si="305"/>
        <v>4</v>
      </c>
      <c r="I3690" s="9">
        <f ca="1">RAND()*(Packaging[[#This Row],[Ordering cost]]+Packaging[[#This Row],[Holding cost]])+0.2</f>
        <v>0.51491125173415409</v>
      </c>
      <c r="J3690" s="9">
        <f ca="1">SUM(Packaging[[#This Row],[Purchase Cost]:[Taxes]])</f>
        <v>50.014911251734155</v>
      </c>
      <c r="K3690" s="9" t="str">
        <f>TEXT(Packaging[[#This Row],[Deliverydate_C]],"mmm")</f>
        <v>Jan</v>
      </c>
      <c r="L3690" s="9"/>
      <c r="M3690" s="9" t="s">
        <v>220</v>
      </c>
    </row>
    <row r="3691" spans="3:13" x14ac:dyDescent="0.25">
      <c r="C3691" s="9">
        <f t="shared" ca="1" si="302"/>
        <v>23</v>
      </c>
      <c r="D3691" s="9" cm="1">
        <f t="array" aca="1" ref="D3691" ca="1">_xlfn.ANCHORARRAY(C3691)*0.05</f>
        <v>1.1500000000000001</v>
      </c>
      <c r="E3691" s="9">
        <f t="shared" ca="1" si="303"/>
        <v>1</v>
      </c>
      <c r="F3691" s="9">
        <f t="shared" ca="1" si="301"/>
        <v>4</v>
      </c>
      <c r="G3691" s="9">
        <f t="shared" ca="1" si="304"/>
        <v>15</v>
      </c>
      <c r="H3691" s="9">
        <f t="shared" ca="1" si="305"/>
        <v>2</v>
      </c>
      <c r="I3691" s="9">
        <f ca="1">RAND()*(Packaging[[#This Row],[Ordering cost]]+Packaging[[#This Row],[Holding cost]])+0.2</f>
        <v>1.1651870819052941</v>
      </c>
      <c r="J3691" s="9">
        <f ca="1">SUM(Packaging[[#This Row],[Purchase Cost]:[Taxes]])</f>
        <v>47.315187081905293</v>
      </c>
      <c r="K3691" s="9" t="str">
        <f>TEXT(Packaging[[#This Row],[Deliverydate_C]],"mmm")</f>
        <v>Jan</v>
      </c>
      <c r="L3691" s="9"/>
      <c r="M3691" s="9" t="s">
        <v>220</v>
      </c>
    </row>
    <row r="3692" spans="3:13" x14ac:dyDescent="0.25">
      <c r="C3692" s="9">
        <f t="shared" ca="1" si="302"/>
        <v>26</v>
      </c>
      <c r="D3692" s="9" cm="1">
        <f t="array" aca="1" ref="D3692" ca="1">_xlfn.ANCHORARRAY(C3692)*0.05</f>
        <v>1.3</v>
      </c>
      <c r="E3692" s="9">
        <f t="shared" ca="1" si="303"/>
        <v>1</v>
      </c>
      <c r="F3692" s="9">
        <f t="shared" ca="1" si="301"/>
        <v>4</v>
      </c>
      <c r="G3692" s="9">
        <f t="shared" ca="1" si="304"/>
        <v>10</v>
      </c>
      <c r="H3692" s="9">
        <f t="shared" ca="1" si="305"/>
        <v>5</v>
      </c>
      <c r="I3692" s="9">
        <f ca="1">RAND()*(Packaging[[#This Row],[Ordering cost]]+Packaging[[#This Row],[Holding cost]])+0.2</f>
        <v>0.30842260499092466</v>
      </c>
      <c r="J3692" s="9">
        <f ca="1">SUM(Packaging[[#This Row],[Purchase Cost]:[Taxes]])</f>
        <v>47.60842260499092</v>
      </c>
      <c r="K3692" s="9" t="str">
        <f>TEXT(Packaging[[#This Row],[Deliverydate_C]],"mmm")</f>
        <v>Jan</v>
      </c>
      <c r="L3692" s="9"/>
      <c r="M3692" s="9" t="s">
        <v>220</v>
      </c>
    </row>
    <row r="3693" spans="3:13" x14ac:dyDescent="0.25">
      <c r="C3693" s="9">
        <f t="shared" ca="1" si="302"/>
        <v>23</v>
      </c>
      <c r="D3693" s="9" cm="1">
        <f t="array" aca="1" ref="D3693" ca="1">_xlfn.ANCHORARRAY(C3693)*0.05</f>
        <v>1.1500000000000001</v>
      </c>
      <c r="E3693" s="9">
        <f t="shared" ca="1" si="303"/>
        <v>2</v>
      </c>
      <c r="F3693" s="9">
        <f t="shared" ca="1" si="301"/>
        <v>4</v>
      </c>
      <c r="G3693" s="9">
        <f t="shared" ca="1" si="304"/>
        <v>15</v>
      </c>
      <c r="H3693" s="9">
        <f t="shared" ca="1" si="305"/>
        <v>3</v>
      </c>
      <c r="I3693" s="9">
        <f ca="1">RAND()*(Packaging[[#This Row],[Ordering cost]]+Packaging[[#This Row],[Holding cost]])+0.2</f>
        <v>2.3704223200887506</v>
      </c>
      <c r="J3693" s="9">
        <f ca="1">SUM(Packaging[[#This Row],[Purchase Cost]:[Taxes]])</f>
        <v>50.520422320088748</v>
      </c>
      <c r="K3693" s="9" t="str">
        <f>TEXT(Packaging[[#This Row],[Deliverydate_C]],"mmm")</f>
        <v>Jan</v>
      </c>
      <c r="L3693" s="9"/>
      <c r="M3693" s="9" t="s">
        <v>221</v>
      </c>
    </row>
    <row r="3694" spans="3:13" x14ac:dyDescent="0.25">
      <c r="C3694" s="9">
        <f t="shared" ca="1" si="302"/>
        <v>21</v>
      </c>
      <c r="D3694" s="9" cm="1">
        <f t="array" aca="1" ref="D3694" ca="1">_xlfn.ANCHORARRAY(C3694)*0.05</f>
        <v>1.05</v>
      </c>
      <c r="E3694" s="9">
        <f t="shared" ca="1" si="303"/>
        <v>1</v>
      </c>
      <c r="F3694" s="9">
        <f t="shared" ca="1" si="301"/>
        <v>4</v>
      </c>
      <c r="G3694" s="9">
        <f t="shared" ca="1" si="304"/>
        <v>13</v>
      </c>
      <c r="H3694" s="9">
        <f t="shared" ca="1" si="305"/>
        <v>2</v>
      </c>
      <c r="I3694" s="9">
        <f ca="1">RAND()*(Packaging[[#This Row],[Ordering cost]]+Packaging[[#This Row],[Holding cost]])+0.2</f>
        <v>1.9959382044348284</v>
      </c>
      <c r="J3694" s="9">
        <f ca="1">SUM(Packaging[[#This Row],[Purchase Cost]:[Taxes]])</f>
        <v>44.045938204434826</v>
      </c>
      <c r="K3694" s="9" t="str">
        <f>TEXT(Packaging[[#This Row],[Deliverydate_C]],"mmm")</f>
        <v>Jan</v>
      </c>
      <c r="L3694" s="9"/>
      <c r="M3694" s="9" t="s">
        <v>220</v>
      </c>
    </row>
    <row r="3695" spans="3:13" x14ac:dyDescent="0.25">
      <c r="C3695" s="9">
        <f t="shared" ca="1" si="302"/>
        <v>30</v>
      </c>
      <c r="D3695" s="9" cm="1">
        <f t="array" aca="1" ref="D3695" ca="1">_xlfn.ANCHORARRAY(C3695)*0.05</f>
        <v>1.5</v>
      </c>
      <c r="E3695" s="9">
        <f t="shared" ca="1" si="303"/>
        <v>2</v>
      </c>
      <c r="F3695" s="9">
        <f t="shared" ca="1" si="301"/>
        <v>3</v>
      </c>
      <c r="G3695" s="9">
        <f t="shared" ca="1" si="304"/>
        <v>11</v>
      </c>
      <c r="H3695" s="9">
        <f t="shared" ca="1" si="305"/>
        <v>2</v>
      </c>
      <c r="I3695" s="9">
        <f ca="1">RAND()*(Packaging[[#This Row],[Ordering cost]]+Packaging[[#This Row],[Holding cost]])+0.2</f>
        <v>0.37179780372500021</v>
      </c>
      <c r="J3695" s="9">
        <f ca="1">SUM(Packaging[[#This Row],[Purchase Cost]:[Taxes]])</f>
        <v>49.871797803725002</v>
      </c>
      <c r="K3695" s="9" t="str">
        <f>TEXT(Packaging[[#This Row],[Deliverydate_C]],"mmm")</f>
        <v>Jan</v>
      </c>
      <c r="L3695" s="9"/>
      <c r="M3695" s="9" t="s">
        <v>219</v>
      </c>
    </row>
    <row r="3696" spans="3:13" x14ac:dyDescent="0.25">
      <c r="C3696" s="9">
        <f t="shared" ca="1" si="302"/>
        <v>21</v>
      </c>
      <c r="D3696" s="9" cm="1">
        <f t="array" aca="1" ref="D3696" ca="1">_xlfn.ANCHORARRAY(C3696)*0.05</f>
        <v>1.05</v>
      </c>
      <c r="E3696" s="9">
        <f t="shared" ca="1" si="303"/>
        <v>1</v>
      </c>
      <c r="F3696" s="9">
        <f t="shared" ca="1" si="301"/>
        <v>4</v>
      </c>
      <c r="G3696" s="9">
        <f t="shared" ca="1" si="304"/>
        <v>13</v>
      </c>
      <c r="H3696" s="9">
        <f t="shared" ca="1" si="305"/>
        <v>3</v>
      </c>
      <c r="I3696" s="9">
        <f ca="1">RAND()*(Packaging[[#This Row],[Ordering cost]]+Packaging[[#This Row],[Holding cost]])+0.2</f>
        <v>0.80467330959259886</v>
      </c>
      <c r="J3696" s="9">
        <f ca="1">SUM(Packaging[[#This Row],[Purchase Cost]:[Taxes]])</f>
        <v>43.854673309592599</v>
      </c>
      <c r="K3696" s="9" t="str">
        <f>TEXT(Packaging[[#This Row],[Deliverydate_C]],"mmm")</f>
        <v>Jan</v>
      </c>
      <c r="L3696" s="9"/>
      <c r="M3696" s="9" t="s">
        <v>220</v>
      </c>
    </row>
    <row r="3697" spans="3:13" x14ac:dyDescent="0.25">
      <c r="C3697" s="9">
        <f t="shared" ca="1" si="302"/>
        <v>24</v>
      </c>
      <c r="D3697" s="9" cm="1">
        <f t="array" aca="1" ref="D3697" ca="1">_xlfn.ANCHORARRAY(C3697)*0.05</f>
        <v>1.2000000000000002</v>
      </c>
      <c r="E3697" s="9">
        <f t="shared" ca="1" si="303"/>
        <v>2</v>
      </c>
      <c r="F3697" s="9">
        <f t="shared" ca="1" si="301"/>
        <v>3</v>
      </c>
      <c r="G3697" s="9">
        <f t="shared" ca="1" si="304"/>
        <v>12</v>
      </c>
      <c r="H3697" s="9">
        <f t="shared" ca="1" si="305"/>
        <v>2</v>
      </c>
      <c r="I3697" s="9">
        <f ca="1">RAND()*(Packaging[[#This Row],[Ordering cost]]+Packaging[[#This Row],[Holding cost]])+0.2</f>
        <v>0.44825683359785062</v>
      </c>
      <c r="J3697" s="9">
        <f ca="1">SUM(Packaging[[#This Row],[Purchase Cost]:[Taxes]])</f>
        <v>44.648256833597856</v>
      </c>
      <c r="K3697" s="9" t="str">
        <f>TEXT(Packaging[[#This Row],[Deliverydate_C]],"mmm")</f>
        <v>Jan</v>
      </c>
      <c r="L3697" s="9"/>
      <c r="M3697" s="9" t="s">
        <v>220</v>
      </c>
    </row>
    <row r="3698" spans="3:13" x14ac:dyDescent="0.25">
      <c r="C3698" s="9">
        <f t="shared" ca="1" si="302"/>
        <v>20</v>
      </c>
      <c r="D3698" s="9" cm="1">
        <f t="array" aca="1" ref="D3698" ca="1">_xlfn.ANCHORARRAY(C3698)*0.05</f>
        <v>1</v>
      </c>
      <c r="E3698" s="9">
        <f t="shared" ca="1" si="303"/>
        <v>1</v>
      </c>
      <c r="F3698" s="9">
        <f t="shared" ca="1" si="301"/>
        <v>3</v>
      </c>
      <c r="G3698" s="9">
        <f t="shared" ca="1" si="304"/>
        <v>15</v>
      </c>
      <c r="H3698" s="9">
        <f t="shared" ca="1" si="305"/>
        <v>4</v>
      </c>
      <c r="I3698" s="9">
        <f ca="1">RAND()*(Packaging[[#This Row],[Ordering cost]]+Packaging[[#This Row],[Holding cost]])+0.2</f>
        <v>1.2554605096771496</v>
      </c>
      <c r="J3698" s="9">
        <f ca="1">SUM(Packaging[[#This Row],[Purchase Cost]:[Taxes]])</f>
        <v>45.25546050967715</v>
      </c>
      <c r="K3698" s="9" t="str">
        <f>TEXT(Packaging[[#This Row],[Deliverydate_C]],"mmm")</f>
        <v>Jan</v>
      </c>
      <c r="L3698" s="9"/>
      <c r="M3698" s="9" t="s">
        <v>219</v>
      </c>
    </row>
    <row r="3699" spans="3:13" x14ac:dyDescent="0.25">
      <c r="C3699" s="9">
        <f t="shared" ca="1" si="302"/>
        <v>22</v>
      </c>
      <c r="D3699" s="9" cm="1">
        <f t="array" aca="1" ref="D3699" ca="1">_xlfn.ANCHORARRAY(C3699)*0.05</f>
        <v>1.1000000000000001</v>
      </c>
      <c r="E3699" s="9">
        <f t="shared" ca="1" si="303"/>
        <v>1</v>
      </c>
      <c r="F3699" s="9">
        <f t="shared" ca="1" si="301"/>
        <v>3</v>
      </c>
      <c r="G3699" s="9">
        <f t="shared" ca="1" si="304"/>
        <v>15</v>
      </c>
      <c r="H3699" s="9">
        <f t="shared" ca="1" si="305"/>
        <v>5</v>
      </c>
      <c r="I3699" s="9">
        <f ca="1">RAND()*(Packaging[[#This Row],[Ordering cost]]+Packaging[[#This Row],[Holding cost]])+0.2</f>
        <v>1.8317299044534643</v>
      </c>
      <c r="J3699" s="9">
        <f ca="1">SUM(Packaging[[#This Row],[Purchase Cost]:[Taxes]])</f>
        <v>48.931729904453462</v>
      </c>
      <c r="K3699" s="9" t="str">
        <f>TEXT(Packaging[[#This Row],[Deliverydate_C]],"mmm")</f>
        <v>Jan</v>
      </c>
      <c r="L3699" s="9"/>
      <c r="M3699" s="9" t="s">
        <v>221</v>
      </c>
    </row>
    <row r="3700" spans="3:13" x14ac:dyDescent="0.25">
      <c r="C3700" s="9">
        <f t="shared" ca="1" si="302"/>
        <v>22</v>
      </c>
      <c r="D3700" s="9" cm="1">
        <f t="array" aca="1" ref="D3700" ca="1">_xlfn.ANCHORARRAY(C3700)*0.05</f>
        <v>1.1000000000000001</v>
      </c>
      <c r="E3700" s="9">
        <f t="shared" ca="1" si="303"/>
        <v>1</v>
      </c>
      <c r="F3700" s="9">
        <f t="shared" ca="1" si="301"/>
        <v>3</v>
      </c>
      <c r="G3700" s="9">
        <f t="shared" ca="1" si="304"/>
        <v>10</v>
      </c>
      <c r="H3700" s="9">
        <f t="shared" ca="1" si="305"/>
        <v>3</v>
      </c>
      <c r="I3700" s="9">
        <f ca="1">RAND()*(Packaging[[#This Row],[Ordering cost]]+Packaging[[#This Row],[Holding cost]])+0.2</f>
        <v>0.24064112234340129</v>
      </c>
      <c r="J3700" s="9">
        <f ca="1">SUM(Packaging[[#This Row],[Purchase Cost]:[Taxes]])</f>
        <v>40.340641122343399</v>
      </c>
      <c r="K3700" s="9" t="str">
        <f>TEXT(Packaging[[#This Row],[Deliverydate_C]],"mmm")</f>
        <v>Jan</v>
      </c>
      <c r="L3700" s="9"/>
      <c r="M3700" s="9" t="s">
        <v>220</v>
      </c>
    </row>
    <row r="3701" spans="3:13" x14ac:dyDescent="0.25">
      <c r="C3701" s="9">
        <f t="shared" ca="1" si="302"/>
        <v>22</v>
      </c>
      <c r="D3701" s="9" cm="1">
        <f t="array" aca="1" ref="D3701" ca="1">_xlfn.ANCHORARRAY(C3701)*0.05</f>
        <v>1.1000000000000001</v>
      </c>
      <c r="E3701" s="9">
        <f t="shared" ca="1" si="303"/>
        <v>1</v>
      </c>
      <c r="F3701" s="9">
        <f t="shared" ca="1" si="301"/>
        <v>3</v>
      </c>
      <c r="G3701" s="9">
        <f t="shared" ca="1" si="304"/>
        <v>13</v>
      </c>
      <c r="H3701" s="9">
        <f t="shared" ca="1" si="305"/>
        <v>5</v>
      </c>
      <c r="I3701" s="9">
        <f ca="1">RAND()*(Packaging[[#This Row],[Ordering cost]]+Packaging[[#This Row],[Holding cost]])+0.2</f>
        <v>0.39671206074304222</v>
      </c>
      <c r="J3701" s="9">
        <f ca="1">SUM(Packaging[[#This Row],[Purchase Cost]:[Taxes]])</f>
        <v>45.496712060743043</v>
      </c>
      <c r="K3701" s="9" t="str">
        <f>TEXT(Packaging[[#This Row],[Deliverydate_C]],"mmm")</f>
        <v>Jan</v>
      </c>
      <c r="L3701" s="9"/>
      <c r="M3701" s="9" t="s">
        <v>220</v>
      </c>
    </row>
    <row r="3702" spans="3:13" x14ac:dyDescent="0.25">
      <c r="C3702" s="9">
        <f t="shared" ca="1" si="302"/>
        <v>27</v>
      </c>
      <c r="D3702" s="9" cm="1">
        <f t="array" aca="1" ref="D3702" ca="1">_xlfn.ANCHORARRAY(C3702)*0.05</f>
        <v>1.35</v>
      </c>
      <c r="E3702" s="9">
        <f t="shared" ca="1" si="303"/>
        <v>1</v>
      </c>
      <c r="F3702" s="9">
        <f t="shared" ca="1" si="301"/>
        <v>3</v>
      </c>
      <c r="G3702" s="9">
        <f t="shared" ca="1" si="304"/>
        <v>11</v>
      </c>
      <c r="H3702" s="9">
        <f t="shared" ca="1" si="305"/>
        <v>2</v>
      </c>
      <c r="I3702" s="9">
        <f ca="1">RAND()*(Packaging[[#This Row],[Ordering cost]]+Packaging[[#This Row],[Holding cost]])+0.2</f>
        <v>1.8759281787035873</v>
      </c>
      <c r="J3702" s="9">
        <f ca="1">SUM(Packaging[[#This Row],[Purchase Cost]:[Taxes]])</f>
        <v>47.22592817870359</v>
      </c>
      <c r="K3702" s="9" t="str">
        <f>TEXT(Packaging[[#This Row],[Deliverydate_C]],"mmm")</f>
        <v>Jan</v>
      </c>
      <c r="L3702" s="9"/>
      <c r="M3702" s="9" t="s">
        <v>219</v>
      </c>
    </row>
    <row r="3703" spans="3:13" x14ac:dyDescent="0.25">
      <c r="C3703" s="9">
        <f t="shared" ca="1" si="302"/>
        <v>30</v>
      </c>
      <c r="D3703" s="9" cm="1">
        <f t="array" aca="1" ref="D3703" ca="1">_xlfn.ANCHORARRAY(C3703)*0.05</f>
        <v>1.5</v>
      </c>
      <c r="E3703" s="9">
        <f t="shared" ca="1" si="303"/>
        <v>1</v>
      </c>
      <c r="F3703" s="9">
        <f t="shared" ca="1" si="301"/>
        <v>3</v>
      </c>
      <c r="G3703" s="9">
        <f t="shared" ca="1" si="304"/>
        <v>12</v>
      </c>
      <c r="H3703" s="9">
        <f t="shared" ca="1" si="305"/>
        <v>3</v>
      </c>
      <c r="I3703" s="9">
        <f ca="1">RAND()*(Packaging[[#This Row],[Ordering cost]]+Packaging[[#This Row],[Holding cost]])+0.2</f>
        <v>1.5632015274444289</v>
      </c>
      <c r="J3703" s="9">
        <f ca="1">SUM(Packaging[[#This Row],[Purchase Cost]:[Taxes]])</f>
        <v>52.063201527444427</v>
      </c>
      <c r="K3703" s="9" t="str">
        <f>TEXT(Packaging[[#This Row],[Deliverydate_C]],"mmm")</f>
        <v>Jan</v>
      </c>
      <c r="L3703" s="9"/>
      <c r="M3703" s="9" t="s">
        <v>220</v>
      </c>
    </row>
    <row r="3704" spans="3:13" x14ac:dyDescent="0.25">
      <c r="C3704" s="9">
        <f t="shared" ca="1" si="302"/>
        <v>23</v>
      </c>
      <c r="D3704" s="9" cm="1">
        <f t="array" aca="1" ref="D3704" ca="1">_xlfn.ANCHORARRAY(C3704)*0.05</f>
        <v>1.1500000000000001</v>
      </c>
      <c r="E3704" s="9">
        <f t="shared" ca="1" si="303"/>
        <v>1</v>
      </c>
      <c r="F3704" s="9">
        <f t="shared" ca="1" si="301"/>
        <v>4</v>
      </c>
      <c r="G3704" s="9">
        <f t="shared" ca="1" si="304"/>
        <v>14</v>
      </c>
      <c r="H3704" s="9">
        <f t="shared" ca="1" si="305"/>
        <v>2</v>
      </c>
      <c r="I3704" s="9">
        <f ca="1">RAND()*(Packaging[[#This Row],[Ordering cost]]+Packaging[[#This Row],[Holding cost]])+0.2</f>
        <v>0.27369906285342188</v>
      </c>
      <c r="J3704" s="9">
        <f ca="1">SUM(Packaging[[#This Row],[Purchase Cost]:[Taxes]])</f>
        <v>45.423699062853423</v>
      </c>
      <c r="K3704" s="9" t="str">
        <f>TEXT(Packaging[[#This Row],[Deliverydate_C]],"mmm")</f>
        <v>Jan</v>
      </c>
      <c r="L3704" s="9"/>
      <c r="M3704" s="9" t="s">
        <v>221</v>
      </c>
    </row>
    <row r="3705" spans="3:13" x14ac:dyDescent="0.25">
      <c r="C3705" s="9">
        <f t="shared" ca="1" si="302"/>
        <v>25</v>
      </c>
      <c r="D3705" s="9" cm="1">
        <f t="array" aca="1" ref="D3705" ca="1">_xlfn.ANCHORARRAY(C3705)*0.05</f>
        <v>1.25</v>
      </c>
      <c r="E3705" s="9">
        <f t="shared" ca="1" si="303"/>
        <v>2</v>
      </c>
      <c r="F3705" s="9">
        <f t="shared" ca="1" si="301"/>
        <v>3</v>
      </c>
      <c r="G3705" s="9">
        <f t="shared" ca="1" si="304"/>
        <v>10</v>
      </c>
      <c r="H3705" s="9">
        <f t="shared" ca="1" si="305"/>
        <v>4</v>
      </c>
      <c r="I3705" s="9">
        <f ca="1">RAND()*(Packaging[[#This Row],[Ordering cost]]+Packaging[[#This Row],[Holding cost]])+0.2</f>
        <v>1.2502413163227768</v>
      </c>
      <c r="J3705" s="9">
        <f ca="1">SUM(Packaging[[#This Row],[Purchase Cost]:[Taxes]])</f>
        <v>46.500241316322779</v>
      </c>
      <c r="K3705" s="9" t="str">
        <f>TEXT(Packaging[[#This Row],[Deliverydate_C]],"mmm")</f>
        <v>Jan</v>
      </c>
      <c r="L3705" s="9"/>
      <c r="M3705" s="9" t="s">
        <v>220</v>
      </c>
    </row>
    <row r="3706" spans="3:13" x14ac:dyDescent="0.25">
      <c r="C3706" s="9">
        <f t="shared" ca="1" si="302"/>
        <v>20</v>
      </c>
      <c r="D3706" s="9" cm="1">
        <f t="array" aca="1" ref="D3706" ca="1">_xlfn.ANCHORARRAY(C3706)*0.05</f>
        <v>1</v>
      </c>
      <c r="E3706" s="9">
        <f t="shared" ca="1" si="303"/>
        <v>1</v>
      </c>
      <c r="F3706" s="9">
        <f t="shared" ca="1" si="301"/>
        <v>3</v>
      </c>
      <c r="G3706" s="9">
        <f t="shared" ca="1" si="304"/>
        <v>14</v>
      </c>
      <c r="H3706" s="9">
        <f t="shared" ca="1" si="305"/>
        <v>4</v>
      </c>
      <c r="I3706" s="9">
        <f ca="1">RAND()*(Packaging[[#This Row],[Ordering cost]]+Packaging[[#This Row],[Holding cost]])+0.2</f>
        <v>1.4855175313907609</v>
      </c>
      <c r="J3706" s="9">
        <f ca="1">SUM(Packaging[[#This Row],[Purchase Cost]:[Taxes]])</f>
        <v>44.485517531390762</v>
      </c>
      <c r="K3706" s="9" t="str">
        <f>TEXT(Packaging[[#This Row],[Deliverydate_C]],"mmm")</f>
        <v>Jan</v>
      </c>
      <c r="L3706" s="9"/>
      <c r="M3706" s="9" t="s">
        <v>220</v>
      </c>
    </row>
    <row r="3707" spans="3:13" x14ac:dyDescent="0.25">
      <c r="C3707" s="9">
        <f t="shared" ca="1" si="302"/>
        <v>27</v>
      </c>
      <c r="D3707" s="9" cm="1">
        <f t="array" aca="1" ref="D3707" ca="1">_xlfn.ANCHORARRAY(C3707)*0.05</f>
        <v>1.35</v>
      </c>
      <c r="E3707" s="9">
        <f t="shared" ca="1" si="303"/>
        <v>1</v>
      </c>
      <c r="F3707" s="9">
        <f t="shared" ca="1" si="301"/>
        <v>3</v>
      </c>
      <c r="G3707" s="9">
        <f t="shared" ca="1" si="304"/>
        <v>13</v>
      </c>
      <c r="H3707" s="9">
        <f t="shared" ca="1" si="305"/>
        <v>4</v>
      </c>
      <c r="I3707" s="9">
        <f ca="1">RAND()*(Packaging[[#This Row],[Ordering cost]]+Packaging[[#This Row],[Holding cost]])+0.2</f>
        <v>1.3908943833374801</v>
      </c>
      <c r="J3707" s="9">
        <f ca="1">SUM(Packaging[[#This Row],[Purchase Cost]:[Taxes]])</f>
        <v>50.740894383337483</v>
      </c>
      <c r="K3707" s="9" t="str">
        <f>TEXT(Packaging[[#This Row],[Deliverydate_C]],"mmm")</f>
        <v>Jan</v>
      </c>
      <c r="L3707" s="9"/>
      <c r="M3707" s="9" t="s">
        <v>219</v>
      </c>
    </row>
    <row r="3708" spans="3:13" x14ac:dyDescent="0.25">
      <c r="C3708" s="9">
        <f t="shared" ca="1" si="302"/>
        <v>20</v>
      </c>
      <c r="D3708" s="9" cm="1">
        <f t="array" aca="1" ref="D3708" ca="1">_xlfn.ANCHORARRAY(C3708)*0.05</f>
        <v>1</v>
      </c>
      <c r="E3708" s="9">
        <f t="shared" ca="1" si="303"/>
        <v>1</v>
      </c>
      <c r="F3708" s="9">
        <f t="shared" ca="1" si="301"/>
        <v>3</v>
      </c>
      <c r="G3708" s="9">
        <f t="shared" ca="1" si="304"/>
        <v>12</v>
      </c>
      <c r="H3708" s="9">
        <f t="shared" ca="1" si="305"/>
        <v>4</v>
      </c>
      <c r="I3708" s="9">
        <f ca="1">RAND()*(Packaging[[#This Row],[Ordering cost]]+Packaging[[#This Row],[Holding cost]])+0.2</f>
        <v>2.146449448415797</v>
      </c>
      <c r="J3708" s="9">
        <f ca="1">SUM(Packaging[[#This Row],[Purchase Cost]:[Taxes]])</f>
        <v>43.146449448415794</v>
      </c>
      <c r="K3708" s="9" t="str">
        <f>TEXT(Packaging[[#This Row],[Deliverydate_C]],"mmm")</f>
        <v>Jan</v>
      </c>
      <c r="L3708" s="9"/>
      <c r="M3708" s="9" t="s">
        <v>220</v>
      </c>
    </row>
    <row r="3709" spans="3:13" x14ac:dyDescent="0.25">
      <c r="C3709" s="9">
        <f t="shared" ca="1" si="302"/>
        <v>21</v>
      </c>
      <c r="D3709" s="9" cm="1">
        <f t="array" aca="1" ref="D3709" ca="1">_xlfn.ANCHORARRAY(C3709)*0.05</f>
        <v>1.05</v>
      </c>
      <c r="E3709" s="9">
        <f t="shared" ca="1" si="303"/>
        <v>2</v>
      </c>
      <c r="F3709" s="9">
        <f t="shared" ca="1" si="301"/>
        <v>4</v>
      </c>
      <c r="G3709" s="9">
        <f t="shared" ca="1" si="304"/>
        <v>14</v>
      </c>
      <c r="H3709" s="9">
        <f t="shared" ca="1" si="305"/>
        <v>4</v>
      </c>
      <c r="I3709" s="9">
        <f ca="1">RAND()*(Packaging[[#This Row],[Ordering cost]]+Packaging[[#This Row],[Holding cost]])+0.2</f>
        <v>2.0892547124817189</v>
      </c>
      <c r="J3709" s="9">
        <f ca="1">SUM(Packaging[[#This Row],[Purchase Cost]:[Taxes]])</f>
        <v>48.139254712481716</v>
      </c>
      <c r="K3709" s="9" t="str">
        <f>TEXT(Packaging[[#This Row],[Deliverydate_C]],"mmm")</f>
        <v>Jan</v>
      </c>
      <c r="L3709" s="9"/>
      <c r="M3709" s="9" t="s">
        <v>220</v>
      </c>
    </row>
    <row r="3710" spans="3:13" x14ac:dyDescent="0.25">
      <c r="C3710" s="9">
        <f t="shared" ca="1" si="302"/>
        <v>21</v>
      </c>
      <c r="D3710" s="9" cm="1">
        <f t="array" aca="1" ref="D3710" ca="1">_xlfn.ANCHORARRAY(C3710)*0.05</f>
        <v>1.05</v>
      </c>
      <c r="E3710" s="9">
        <f t="shared" ca="1" si="303"/>
        <v>1</v>
      </c>
      <c r="F3710" s="9">
        <f t="shared" ca="1" si="301"/>
        <v>4</v>
      </c>
      <c r="G3710" s="9">
        <f t="shared" ca="1" si="304"/>
        <v>14</v>
      </c>
      <c r="H3710" s="9">
        <f t="shared" ca="1" si="305"/>
        <v>5</v>
      </c>
      <c r="I3710" s="9">
        <f ca="1">RAND()*(Packaging[[#This Row],[Ordering cost]]+Packaging[[#This Row],[Holding cost]])+0.2</f>
        <v>2.0384967766416766</v>
      </c>
      <c r="J3710" s="9">
        <f ca="1">SUM(Packaging[[#This Row],[Purchase Cost]:[Taxes]])</f>
        <v>48.088496776641676</v>
      </c>
      <c r="K3710" s="9" t="str">
        <f>TEXT(Packaging[[#This Row],[Deliverydate_C]],"mmm")</f>
        <v>Jan</v>
      </c>
      <c r="L3710" s="9"/>
      <c r="M3710" s="9" t="s">
        <v>219</v>
      </c>
    </row>
    <row r="3711" spans="3:13" x14ac:dyDescent="0.25">
      <c r="C3711" s="9">
        <f t="shared" ca="1" si="302"/>
        <v>20</v>
      </c>
      <c r="D3711" s="9" cm="1">
        <f t="array" aca="1" ref="D3711" ca="1">_xlfn.ANCHORARRAY(C3711)*0.05</f>
        <v>1</v>
      </c>
      <c r="E3711" s="9">
        <f t="shared" ca="1" si="303"/>
        <v>1</v>
      </c>
      <c r="F3711" s="9">
        <f t="shared" ca="1" si="301"/>
        <v>3</v>
      </c>
      <c r="G3711" s="9">
        <f t="shared" ca="1" si="304"/>
        <v>14</v>
      </c>
      <c r="H3711" s="9">
        <f t="shared" ca="1" si="305"/>
        <v>2</v>
      </c>
      <c r="I3711" s="9">
        <f ca="1">RAND()*(Packaging[[#This Row],[Ordering cost]]+Packaging[[#This Row],[Holding cost]])+0.2</f>
        <v>1.9394712358612343</v>
      </c>
      <c r="J3711" s="9">
        <f ca="1">SUM(Packaging[[#This Row],[Purchase Cost]:[Taxes]])</f>
        <v>42.939471235861234</v>
      </c>
      <c r="K3711" s="9" t="str">
        <f>TEXT(Packaging[[#This Row],[Deliverydate_C]],"mmm")</f>
        <v>Jan</v>
      </c>
      <c r="L3711" s="9"/>
      <c r="M3711" s="9" t="s">
        <v>219</v>
      </c>
    </row>
    <row r="3712" spans="3:13" x14ac:dyDescent="0.25">
      <c r="C3712" s="9">
        <f t="shared" ca="1" si="302"/>
        <v>28</v>
      </c>
      <c r="D3712" s="9" cm="1">
        <f t="array" aca="1" ref="D3712" ca="1">_xlfn.ANCHORARRAY(C3712)*0.05</f>
        <v>1.4000000000000001</v>
      </c>
      <c r="E3712" s="9">
        <f t="shared" ca="1" si="303"/>
        <v>1</v>
      </c>
      <c r="F3712" s="9">
        <f t="shared" ca="1" si="301"/>
        <v>4</v>
      </c>
      <c r="G3712" s="9">
        <f t="shared" ca="1" si="304"/>
        <v>13</v>
      </c>
      <c r="H3712" s="9">
        <f t="shared" ca="1" si="305"/>
        <v>4</v>
      </c>
      <c r="I3712" s="9">
        <f ca="1">RAND()*(Packaging[[#This Row],[Ordering cost]]+Packaging[[#This Row],[Holding cost]])+0.2</f>
        <v>1.7484530783381271</v>
      </c>
      <c r="J3712" s="9">
        <f ca="1">SUM(Packaging[[#This Row],[Purchase Cost]:[Taxes]])</f>
        <v>53.148453078338129</v>
      </c>
      <c r="K3712" s="9" t="str">
        <f>TEXT(Packaging[[#This Row],[Deliverydate_C]],"mmm")</f>
        <v>Jan</v>
      </c>
      <c r="L3712" s="9"/>
      <c r="M3712" s="9" t="s">
        <v>220</v>
      </c>
    </row>
    <row r="3713" spans="3:13" x14ac:dyDescent="0.25">
      <c r="C3713" s="9">
        <f t="shared" ca="1" si="302"/>
        <v>27</v>
      </c>
      <c r="D3713" s="9" cm="1">
        <f t="array" aca="1" ref="D3713" ca="1">_xlfn.ANCHORARRAY(C3713)*0.05</f>
        <v>1.35</v>
      </c>
      <c r="E3713" s="9">
        <f t="shared" ca="1" si="303"/>
        <v>1</v>
      </c>
      <c r="F3713" s="9">
        <f t="shared" ca="1" si="301"/>
        <v>3</v>
      </c>
      <c r="G3713" s="9">
        <f t="shared" ca="1" si="304"/>
        <v>13</v>
      </c>
      <c r="H3713" s="9">
        <f t="shared" ca="1" si="305"/>
        <v>4</v>
      </c>
      <c r="I3713" s="9">
        <f ca="1">RAND()*(Packaging[[#This Row],[Ordering cost]]+Packaging[[#This Row],[Holding cost]])+0.2</f>
        <v>0.9594634384415639</v>
      </c>
      <c r="J3713" s="9">
        <f ca="1">SUM(Packaging[[#This Row],[Purchase Cost]:[Taxes]])</f>
        <v>50.309463438441568</v>
      </c>
      <c r="K3713" s="9" t="str">
        <f>TEXT(Packaging[[#This Row],[Deliverydate_C]],"mmm")</f>
        <v>Jan</v>
      </c>
      <c r="L3713" s="9"/>
      <c r="M3713" s="9" t="s">
        <v>220</v>
      </c>
    </row>
    <row r="3714" spans="3:13" x14ac:dyDescent="0.25">
      <c r="C3714" s="9">
        <f t="shared" ca="1" si="302"/>
        <v>26</v>
      </c>
      <c r="D3714" s="9" cm="1">
        <f t="array" aca="1" ref="D3714" ca="1">_xlfn.ANCHORARRAY(C3714)*0.05</f>
        <v>1.3</v>
      </c>
      <c r="E3714" s="9">
        <f t="shared" ca="1" si="303"/>
        <v>2</v>
      </c>
      <c r="F3714" s="9">
        <f t="shared" ref="F3714:F3777" ca="1" si="306">RANDBETWEEN(3,4)</f>
        <v>4</v>
      </c>
      <c r="G3714" s="9">
        <f t="shared" ca="1" si="304"/>
        <v>13</v>
      </c>
      <c r="H3714" s="9">
        <f t="shared" ca="1" si="305"/>
        <v>3</v>
      </c>
      <c r="I3714" s="9">
        <f ca="1">RAND()*(Packaging[[#This Row],[Ordering cost]]+Packaging[[#This Row],[Holding cost]])+0.2</f>
        <v>1.3871771611891528</v>
      </c>
      <c r="J3714" s="9">
        <f ca="1">SUM(Packaging[[#This Row],[Purchase Cost]:[Taxes]])</f>
        <v>50.687177161189148</v>
      </c>
      <c r="K3714" s="9" t="str">
        <f>TEXT(Packaging[[#This Row],[Deliverydate_C]],"mmm")</f>
        <v>Jan</v>
      </c>
      <c r="L3714" s="9"/>
      <c r="M3714" s="9" t="s">
        <v>219</v>
      </c>
    </row>
    <row r="3715" spans="3:13" x14ac:dyDescent="0.25">
      <c r="C3715" s="9">
        <f t="shared" ca="1" si="302"/>
        <v>20</v>
      </c>
      <c r="D3715" s="9" cm="1">
        <f t="array" aca="1" ref="D3715" ca="1">_xlfn.ANCHORARRAY(C3715)*0.05</f>
        <v>1</v>
      </c>
      <c r="E3715" s="9">
        <f t="shared" ca="1" si="303"/>
        <v>1</v>
      </c>
      <c r="F3715" s="9">
        <f t="shared" ca="1" si="306"/>
        <v>4</v>
      </c>
      <c r="G3715" s="9">
        <f t="shared" ca="1" si="304"/>
        <v>13</v>
      </c>
      <c r="H3715" s="9">
        <f t="shared" ca="1" si="305"/>
        <v>5</v>
      </c>
      <c r="I3715" s="9">
        <f ca="1">RAND()*(Packaging[[#This Row],[Ordering cost]]+Packaging[[#This Row],[Holding cost]])+0.2</f>
        <v>1.7735593256238358</v>
      </c>
      <c r="J3715" s="9">
        <f ca="1">SUM(Packaging[[#This Row],[Purchase Cost]:[Taxes]])</f>
        <v>45.773559325623836</v>
      </c>
      <c r="K3715" s="9" t="str">
        <f>TEXT(Packaging[[#This Row],[Deliverydate_C]],"mmm")</f>
        <v>Jan</v>
      </c>
      <c r="L3715" s="9"/>
      <c r="M3715" s="9" t="s">
        <v>219</v>
      </c>
    </row>
    <row r="3716" spans="3:13" x14ac:dyDescent="0.25">
      <c r="C3716" s="9">
        <f t="shared" ca="1" si="302"/>
        <v>23</v>
      </c>
      <c r="D3716" s="9" cm="1">
        <f t="array" aca="1" ref="D3716" ca="1">_xlfn.ANCHORARRAY(C3716)*0.05</f>
        <v>1.1500000000000001</v>
      </c>
      <c r="E3716" s="9">
        <f t="shared" ca="1" si="303"/>
        <v>2</v>
      </c>
      <c r="F3716" s="9">
        <f t="shared" ca="1" si="306"/>
        <v>3</v>
      </c>
      <c r="G3716" s="9">
        <f t="shared" ca="1" si="304"/>
        <v>13</v>
      </c>
      <c r="H3716" s="9">
        <f t="shared" ca="1" si="305"/>
        <v>2</v>
      </c>
      <c r="I3716" s="9">
        <f ca="1">RAND()*(Packaging[[#This Row],[Ordering cost]]+Packaging[[#This Row],[Holding cost]])+0.2</f>
        <v>0.88007314853770868</v>
      </c>
      <c r="J3716" s="9">
        <f ca="1">SUM(Packaging[[#This Row],[Purchase Cost]:[Taxes]])</f>
        <v>45.03007314853771</v>
      </c>
      <c r="K3716" s="9" t="str">
        <f>TEXT(Packaging[[#This Row],[Deliverydate_C]],"mmm")</f>
        <v>Jan</v>
      </c>
      <c r="L3716" s="9"/>
      <c r="M3716" s="9" t="s">
        <v>220</v>
      </c>
    </row>
    <row r="3717" spans="3:13" x14ac:dyDescent="0.25">
      <c r="C3717" s="9">
        <f t="shared" ca="1" si="302"/>
        <v>27</v>
      </c>
      <c r="D3717" s="9" cm="1">
        <f t="array" aca="1" ref="D3717" ca="1">_xlfn.ANCHORARRAY(C3717)*0.05</f>
        <v>1.35</v>
      </c>
      <c r="E3717" s="9">
        <f t="shared" ca="1" si="303"/>
        <v>1</v>
      </c>
      <c r="F3717" s="9">
        <f t="shared" ca="1" si="306"/>
        <v>3</v>
      </c>
      <c r="G3717" s="9">
        <f t="shared" ca="1" si="304"/>
        <v>15</v>
      </c>
      <c r="H3717" s="9">
        <f t="shared" ca="1" si="305"/>
        <v>2</v>
      </c>
      <c r="I3717" s="9">
        <f ca="1">RAND()*(Packaging[[#This Row],[Ordering cost]]+Packaging[[#This Row],[Holding cost]])+0.2</f>
        <v>1.7751128534650928</v>
      </c>
      <c r="J3717" s="9">
        <f ca="1">SUM(Packaging[[#This Row],[Purchase Cost]:[Taxes]])</f>
        <v>51.125112853465097</v>
      </c>
      <c r="K3717" s="9" t="str">
        <f>TEXT(Packaging[[#This Row],[Deliverydate_C]],"mmm")</f>
        <v>Jan</v>
      </c>
      <c r="L3717" s="9"/>
      <c r="M3717" s="9" t="s">
        <v>219</v>
      </c>
    </row>
    <row r="3718" spans="3:13" x14ac:dyDescent="0.25">
      <c r="C3718" s="9">
        <f t="shared" ca="1" si="302"/>
        <v>25</v>
      </c>
      <c r="D3718" s="9" cm="1">
        <f t="array" aca="1" ref="D3718" ca="1">_xlfn.ANCHORARRAY(C3718)*0.05</f>
        <v>1.25</v>
      </c>
      <c r="E3718" s="9">
        <f t="shared" ca="1" si="303"/>
        <v>1</v>
      </c>
      <c r="F3718" s="9">
        <f t="shared" ca="1" si="306"/>
        <v>3</v>
      </c>
      <c r="G3718" s="9">
        <f t="shared" ca="1" si="304"/>
        <v>11</v>
      </c>
      <c r="H3718" s="9">
        <f t="shared" ca="1" si="305"/>
        <v>2</v>
      </c>
      <c r="I3718" s="9">
        <f ca="1">RAND()*(Packaging[[#This Row],[Ordering cost]]+Packaging[[#This Row],[Holding cost]])+0.2</f>
        <v>0.92623923051795853</v>
      </c>
      <c r="J3718" s="9">
        <f ca="1">SUM(Packaging[[#This Row],[Purchase Cost]:[Taxes]])</f>
        <v>44.176239230517957</v>
      </c>
      <c r="K3718" s="9" t="str">
        <f>TEXT(Packaging[[#This Row],[Deliverydate_C]],"mmm")</f>
        <v>Jan</v>
      </c>
      <c r="L3718" s="9"/>
      <c r="M3718" s="9" t="s">
        <v>220</v>
      </c>
    </row>
    <row r="3719" spans="3:13" x14ac:dyDescent="0.25">
      <c r="C3719" s="9">
        <f t="shared" ca="1" si="302"/>
        <v>27</v>
      </c>
      <c r="D3719" s="9" cm="1">
        <f t="array" aca="1" ref="D3719" ca="1">_xlfn.ANCHORARRAY(C3719)*0.05</f>
        <v>1.35</v>
      </c>
      <c r="E3719" s="9">
        <f t="shared" ca="1" si="303"/>
        <v>1</v>
      </c>
      <c r="F3719" s="9">
        <f t="shared" ca="1" si="306"/>
        <v>3</v>
      </c>
      <c r="G3719" s="9">
        <f t="shared" ca="1" si="304"/>
        <v>12</v>
      </c>
      <c r="H3719" s="9">
        <f t="shared" ca="1" si="305"/>
        <v>4</v>
      </c>
      <c r="I3719" s="9">
        <f ca="1">RAND()*(Packaging[[#This Row],[Ordering cost]]+Packaging[[#This Row],[Holding cost]])+0.2</f>
        <v>1.943542567942111</v>
      </c>
      <c r="J3719" s="9">
        <f ca="1">SUM(Packaging[[#This Row],[Purchase Cost]:[Taxes]])</f>
        <v>50.293542567942112</v>
      </c>
      <c r="K3719" s="9" t="str">
        <f>TEXT(Packaging[[#This Row],[Deliverydate_C]],"mmm")</f>
        <v>Jan</v>
      </c>
      <c r="L3719" s="9"/>
      <c r="M3719" s="9" t="s">
        <v>220</v>
      </c>
    </row>
    <row r="3720" spans="3:13" x14ac:dyDescent="0.25">
      <c r="C3720" s="9">
        <f t="shared" ca="1" si="302"/>
        <v>29</v>
      </c>
      <c r="D3720" s="9" cm="1">
        <f t="array" aca="1" ref="D3720" ca="1">_xlfn.ANCHORARRAY(C3720)*0.05</f>
        <v>1.4500000000000002</v>
      </c>
      <c r="E3720" s="9">
        <f t="shared" ca="1" si="303"/>
        <v>1</v>
      </c>
      <c r="F3720" s="9">
        <f t="shared" ca="1" si="306"/>
        <v>4</v>
      </c>
      <c r="G3720" s="9">
        <f t="shared" ca="1" si="304"/>
        <v>15</v>
      </c>
      <c r="H3720" s="9">
        <f t="shared" ca="1" si="305"/>
        <v>5</v>
      </c>
      <c r="I3720" s="9">
        <f ca="1">RAND()*(Packaging[[#This Row],[Ordering cost]]+Packaging[[#This Row],[Holding cost]])+0.2</f>
        <v>2.0869347675602414</v>
      </c>
      <c r="J3720" s="9">
        <f ca="1">SUM(Packaging[[#This Row],[Purchase Cost]:[Taxes]])</f>
        <v>57.536934767560247</v>
      </c>
      <c r="K3720" s="9" t="str">
        <f>TEXT(Packaging[[#This Row],[Deliverydate_C]],"mmm")</f>
        <v>Jan</v>
      </c>
      <c r="L3720" s="9"/>
      <c r="M3720" s="9" t="s">
        <v>220</v>
      </c>
    </row>
    <row r="3721" spans="3:13" x14ac:dyDescent="0.25">
      <c r="C3721" s="9">
        <f t="shared" ref="C3721:C3784" ca="1" si="307">RANDBETWEEN(20,30)</f>
        <v>27</v>
      </c>
      <c r="D3721" s="9" cm="1">
        <f t="array" aca="1" ref="D3721" ca="1">_xlfn.ANCHORARRAY(C3721)*0.05</f>
        <v>1.35</v>
      </c>
      <c r="E3721" s="9">
        <f t="shared" ref="E3721:E3784" ca="1" si="308">RANDBETWEEN(1,2)</f>
        <v>1</v>
      </c>
      <c r="F3721" s="9">
        <f t="shared" ca="1" si="306"/>
        <v>4</v>
      </c>
      <c r="G3721" s="9">
        <f t="shared" ref="G3721:G3784" ca="1" si="309">RANDBETWEEN(10,15)</f>
        <v>15</v>
      </c>
      <c r="H3721" s="9">
        <f t="shared" ref="H3721:H3784" ca="1" si="310">RANDBETWEEN(2,5)</f>
        <v>3</v>
      </c>
      <c r="I3721" s="9">
        <f ca="1">RAND()*(Packaging[[#This Row],[Ordering cost]]+Packaging[[#This Row],[Holding cost]])+0.2</f>
        <v>0.69276918487876105</v>
      </c>
      <c r="J3721" s="9">
        <f ca="1">SUM(Packaging[[#This Row],[Purchase Cost]:[Taxes]])</f>
        <v>52.042769184878765</v>
      </c>
      <c r="K3721" s="9" t="str">
        <f>TEXT(Packaging[[#This Row],[Deliverydate_C]],"mmm")</f>
        <v>Jan</v>
      </c>
      <c r="L3721" s="9"/>
      <c r="M3721" s="9" t="s">
        <v>219</v>
      </c>
    </row>
    <row r="3722" spans="3:13" x14ac:dyDescent="0.25">
      <c r="C3722" s="9">
        <f t="shared" ca="1" si="307"/>
        <v>25</v>
      </c>
      <c r="D3722" s="9" cm="1">
        <f t="array" aca="1" ref="D3722" ca="1">_xlfn.ANCHORARRAY(C3722)*0.05</f>
        <v>1.25</v>
      </c>
      <c r="E3722" s="9">
        <f t="shared" ca="1" si="308"/>
        <v>2</v>
      </c>
      <c r="F3722" s="9">
        <f t="shared" ca="1" si="306"/>
        <v>3</v>
      </c>
      <c r="G3722" s="9">
        <f t="shared" ca="1" si="309"/>
        <v>12</v>
      </c>
      <c r="H3722" s="9">
        <f t="shared" ca="1" si="310"/>
        <v>2</v>
      </c>
      <c r="I3722" s="9">
        <f ca="1">RAND()*(Packaging[[#This Row],[Ordering cost]]+Packaging[[#This Row],[Holding cost]])+0.2</f>
        <v>0.5192968145492165</v>
      </c>
      <c r="J3722" s="9">
        <f ca="1">SUM(Packaging[[#This Row],[Purchase Cost]:[Taxes]])</f>
        <v>45.769296814549215</v>
      </c>
      <c r="K3722" s="9" t="str">
        <f>TEXT(Packaging[[#This Row],[Deliverydate_C]],"mmm")</f>
        <v>Jan</v>
      </c>
      <c r="L3722" s="9"/>
      <c r="M3722" s="9" t="s">
        <v>219</v>
      </c>
    </row>
    <row r="3723" spans="3:13" x14ac:dyDescent="0.25">
      <c r="C3723" s="9">
        <f t="shared" ca="1" si="307"/>
        <v>25</v>
      </c>
      <c r="D3723" s="9" cm="1">
        <f t="array" aca="1" ref="D3723" ca="1">_xlfn.ANCHORARRAY(C3723)*0.05</f>
        <v>1.25</v>
      </c>
      <c r="E3723" s="9">
        <f t="shared" ca="1" si="308"/>
        <v>2</v>
      </c>
      <c r="F3723" s="9">
        <f t="shared" ca="1" si="306"/>
        <v>3</v>
      </c>
      <c r="G3723" s="9">
        <f t="shared" ca="1" si="309"/>
        <v>14</v>
      </c>
      <c r="H3723" s="9">
        <f t="shared" ca="1" si="310"/>
        <v>2</v>
      </c>
      <c r="I3723" s="9">
        <f ca="1">RAND()*(Packaging[[#This Row],[Ordering cost]]+Packaging[[#This Row],[Holding cost]])+0.2</f>
        <v>1.2032775055622267</v>
      </c>
      <c r="J3723" s="9">
        <f ca="1">SUM(Packaging[[#This Row],[Purchase Cost]:[Taxes]])</f>
        <v>48.453277505562227</v>
      </c>
      <c r="K3723" s="9" t="str">
        <f>TEXT(Packaging[[#This Row],[Deliverydate_C]],"mmm")</f>
        <v>Jan</v>
      </c>
      <c r="L3723" s="9"/>
      <c r="M3723" s="9" t="s">
        <v>219</v>
      </c>
    </row>
    <row r="3724" spans="3:13" x14ac:dyDescent="0.25">
      <c r="C3724" s="9">
        <f t="shared" ca="1" si="307"/>
        <v>30</v>
      </c>
      <c r="D3724" s="9" cm="1">
        <f t="array" aca="1" ref="D3724" ca="1">_xlfn.ANCHORARRAY(C3724)*0.05</f>
        <v>1.5</v>
      </c>
      <c r="E3724" s="9">
        <f t="shared" ca="1" si="308"/>
        <v>2</v>
      </c>
      <c r="F3724" s="9">
        <f t="shared" ca="1" si="306"/>
        <v>3</v>
      </c>
      <c r="G3724" s="9">
        <f t="shared" ca="1" si="309"/>
        <v>15</v>
      </c>
      <c r="H3724" s="9">
        <f t="shared" ca="1" si="310"/>
        <v>2</v>
      </c>
      <c r="I3724" s="9">
        <f ca="1">RAND()*(Packaging[[#This Row],[Ordering cost]]+Packaging[[#This Row],[Holding cost]])+0.2</f>
        <v>3.4031955331251158</v>
      </c>
      <c r="J3724" s="9">
        <f ca="1">SUM(Packaging[[#This Row],[Purchase Cost]:[Taxes]])</f>
        <v>56.903195533125114</v>
      </c>
      <c r="K3724" s="9" t="str">
        <f>TEXT(Packaging[[#This Row],[Deliverydate_C]],"mmm")</f>
        <v>Jan</v>
      </c>
      <c r="L3724" s="9"/>
      <c r="M3724" s="9" t="s">
        <v>220</v>
      </c>
    </row>
    <row r="3725" spans="3:13" x14ac:dyDescent="0.25">
      <c r="C3725" s="9">
        <f t="shared" ca="1" si="307"/>
        <v>29</v>
      </c>
      <c r="D3725" s="9" cm="1">
        <f t="array" aca="1" ref="D3725" ca="1">_xlfn.ANCHORARRAY(C3725)*0.05</f>
        <v>1.4500000000000002</v>
      </c>
      <c r="E3725" s="9">
        <f t="shared" ca="1" si="308"/>
        <v>2</v>
      </c>
      <c r="F3725" s="9">
        <f t="shared" ca="1" si="306"/>
        <v>4</v>
      </c>
      <c r="G3725" s="9">
        <f t="shared" ca="1" si="309"/>
        <v>10</v>
      </c>
      <c r="H3725" s="9">
        <f t="shared" ca="1" si="310"/>
        <v>3</v>
      </c>
      <c r="I3725" s="9">
        <f ca="1">RAND()*(Packaging[[#This Row],[Ordering cost]]+Packaging[[#This Row],[Holding cost]])+0.2</f>
        <v>1.4236521733251186</v>
      </c>
      <c r="J3725" s="9">
        <f ca="1">SUM(Packaging[[#This Row],[Purchase Cost]:[Taxes]])</f>
        <v>50.873652173325119</v>
      </c>
      <c r="K3725" s="9" t="str">
        <f>TEXT(Packaging[[#This Row],[Deliverydate_C]],"mmm")</f>
        <v>Jan</v>
      </c>
      <c r="L3725" s="9"/>
      <c r="M3725" s="9" t="s">
        <v>221</v>
      </c>
    </row>
    <row r="3726" spans="3:13" x14ac:dyDescent="0.25">
      <c r="C3726" s="9">
        <f t="shared" ca="1" si="307"/>
        <v>23</v>
      </c>
      <c r="D3726" s="9" cm="1">
        <f t="array" aca="1" ref="D3726" ca="1">_xlfn.ANCHORARRAY(C3726)*0.05</f>
        <v>1.1500000000000001</v>
      </c>
      <c r="E3726" s="9">
        <f t="shared" ca="1" si="308"/>
        <v>2</v>
      </c>
      <c r="F3726" s="9">
        <f t="shared" ca="1" si="306"/>
        <v>3</v>
      </c>
      <c r="G3726" s="9">
        <f t="shared" ca="1" si="309"/>
        <v>15</v>
      </c>
      <c r="H3726" s="9">
        <f t="shared" ca="1" si="310"/>
        <v>2</v>
      </c>
      <c r="I3726" s="9">
        <f ca="1">RAND()*(Packaging[[#This Row],[Ordering cost]]+Packaging[[#This Row],[Holding cost]])+0.2</f>
        <v>2.019254169346786</v>
      </c>
      <c r="J3726" s="9">
        <f ca="1">SUM(Packaging[[#This Row],[Purchase Cost]:[Taxes]])</f>
        <v>48.169254169346786</v>
      </c>
      <c r="K3726" s="9" t="str">
        <f>TEXT(Packaging[[#This Row],[Deliverydate_C]],"mmm")</f>
        <v>Jan</v>
      </c>
      <c r="L3726" s="9"/>
      <c r="M3726" s="9" t="s">
        <v>220</v>
      </c>
    </row>
    <row r="3727" spans="3:13" x14ac:dyDescent="0.25">
      <c r="C3727" s="9">
        <f t="shared" ca="1" si="307"/>
        <v>25</v>
      </c>
      <c r="D3727" s="9" cm="1">
        <f t="array" aca="1" ref="D3727" ca="1">_xlfn.ANCHORARRAY(C3727)*0.05</f>
        <v>1.25</v>
      </c>
      <c r="E3727" s="9">
        <f t="shared" ca="1" si="308"/>
        <v>1</v>
      </c>
      <c r="F3727" s="9">
        <f t="shared" ca="1" si="306"/>
        <v>3</v>
      </c>
      <c r="G3727" s="9">
        <f t="shared" ca="1" si="309"/>
        <v>15</v>
      </c>
      <c r="H3727" s="9">
        <f t="shared" ca="1" si="310"/>
        <v>2</v>
      </c>
      <c r="I3727" s="9">
        <f ca="1">RAND()*(Packaging[[#This Row],[Ordering cost]]+Packaging[[#This Row],[Holding cost]])+0.2</f>
        <v>0.32235024311312355</v>
      </c>
      <c r="J3727" s="9">
        <f ca="1">SUM(Packaging[[#This Row],[Purchase Cost]:[Taxes]])</f>
        <v>47.572350243113121</v>
      </c>
      <c r="K3727" s="9" t="str">
        <f>TEXT(Packaging[[#This Row],[Deliverydate_C]],"mmm")</f>
        <v>Jan</v>
      </c>
      <c r="L3727" s="9"/>
      <c r="M3727" s="9" t="s">
        <v>221</v>
      </c>
    </row>
    <row r="3728" spans="3:13" x14ac:dyDescent="0.25">
      <c r="C3728" s="9">
        <f t="shared" ca="1" si="307"/>
        <v>23</v>
      </c>
      <c r="D3728" s="9" cm="1">
        <f t="array" aca="1" ref="D3728" ca="1">_xlfn.ANCHORARRAY(C3728)*0.05</f>
        <v>1.1500000000000001</v>
      </c>
      <c r="E3728" s="9">
        <f t="shared" ca="1" si="308"/>
        <v>2</v>
      </c>
      <c r="F3728" s="9">
        <f t="shared" ca="1" si="306"/>
        <v>3</v>
      </c>
      <c r="G3728" s="9">
        <f t="shared" ca="1" si="309"/>
        <v>14</v>
      </c>
      <c r="H3728" s="9">
        <f t="shared" ca="1" si="310"/>
        <v>4</v>
      </c>
      <c r="I3728" s="9">
        <f ca="1">RAND()*(Packaging[[#This Row],[Ordering cost]]+Packaging[[#This Row],[Holding cost]])+0.2</f>
        <v>1.2685217593953393</v>
      </c>
      <c r="J3728" s="9">
        <f ca="1">SUM(Packaging[[#This Row],[Purchase Cost]:[Taxes]])</f>
        <v>48.41852175939534</v>
      </c>
      <c r="K3728" s="9" t="str">
        <f>TEXT(Packaging[[#This Row],[Deliverydate_C]],"mmm")</f>
        <v>Jan</v>
      </c>
      <c r="L3728" s="9"/>
      <c r="M3728" s="9" t="s">
        <v>221</v>
      </c>
    </row>
    <row r="3729" spans="3:13" x14ac:dyDescent="0.25">
      <c r="C3729" s="9">
        <f t="shared" ca="1" si="307"/>
        <v>28</v>
      </c>
      <c r="D3729" s="9" cm="1">
        <f t="array" aca="1" ref="D3729" ca="1">_xlfn.ANCHORARRAY(C3729)*0.05</f>
        <v>1.4000000000000001</v>
      </c>
      <c r="E3729" s="9">
        <f t="shared" ca="1" si="308"/>
        <v>1</v>
      </c>
      <c r="F3729" s="9">
        <f t="shared" ca="1" si="306"/>
        <v>3</v>
      </c>
      <c r="G3729" s="9">
        <f t="shared" ca="1" si="309"/>
        <v>15</v>
      </c>
      <c r="H3729" s="9">
        <f t="shared" ca="1" si="310"/>
        <v>5</v>
      </c>
      <c r="I3729" s="9">
        <f ca="1">RAND()*(Packaging[[#This Row],[Ordering cost]]+Packaging[[#This Row],[Holding cost]])+0.2</f>
        <v>0.59154473675174868</v>
      </c>
      <c r="J3729" s="9">
        <f ca="1">SUM(Packaging[[#This Row],[Purchase Cost]:[Taxes]])</f>
        <v>53.991544736751749</v>
      </c>
      <c r="K3729" s="9" t="str">
        <f>TEXT(Packaging[[#This Row],[Deliverydate_C]],"mmm")</f>
        <v>Jan</v>
      </c>
      <c r="L3729" s="9"/>
      <c r="M3729" s="9" t="s">
        <v>220</v>
      </c>
    </row>
    <row r="3730" spans="3:13" x14ac:dyDescent="0.25">
      <c r="C3730" s="9">
        <f t="shared" ca="1" si="307"/>
        <v>22</v>
      </c>
      <c r="D3730" s="9" cm="1">
        <f t="array" aca="1" ref="D3730" ca="1">_xlfn.ANCHORARRAY(C3730)*0.05</f>
        <v>1.1000000000000001</v>
      </c>
      <c r="E3730" s="9">
        <f t="shared" ca="1" si="308"/>
        <v>2</v>
      </c>
      <c r="F3730" s="9">
        <f t="shared" ca="1" si="306"/>
        <v>4</v>
      </c>
      <c r="G3730" s="9">
        <f t="shared" ca="1" si="309"/>
        <v>13</v>
      </c>
      <c r="H3730" s="9">
        <f t="shared" ca="1" si="310"/>
        <v>4</v>
      </c>
      <c r="I3730" s="9">
        <f ca="1">RAND()*(Packaging[[#This Row],[Ordering cost]]+Packaging[[#This Row],[Holding cost]])+0.2</f>
        <v>1.9610409607545076</v>
      </c>
      <c r="J3730" s="9">
        <f ca="1">SUM(Packaging[[#This Row],[Purchase Cost]:[Taxes]])</f>
        <v>48.061040960754511</v>
      </c>
      <c r="K3730" s="9" t="str">
        <f>TEXT(Packaging[[#This Row],[Deliverydate_C]],"mmm")</f>
        <v>Jan</v>
      </c>
      <c r="L3730" s="9"/>
      <c r="M3730" s="9" t="s">
        <v>219</v>
      </c>
    </row>
    <row r="3731" spans="3:13" x14ac:dyDescent="0.25">
      <c r="C3731" s="9">
        <f t="shared" ca="1" si="307"/>
        <v>21</v>
      </c>
      <c r="D3731" s="9" cm="1">
        <f t="array" aca="1" ref="D3731" ca="1">_xlfn.ANCHORARRAY(C3731)*0.05</f>
        <v>1.05</v>
      </c>
      <c r="E3731" s="9">
        <f t="shared" ca="1" si="308"/>
        <v>2</v>
      </c>
      <c r="F3731" s="9">
        <f t="shared" ca="1" si="306"/>
        <v>4</v>
      </c>
      <c r="G3731" s="9">
        <f t="shared" ca="1" si="309"/>
        <v>12</v>
      </c>
      <c r="H3731" s="9">
        <f t="shared" ca="1" si="310"/>
        <v>2</v>
      </c>
      <c r="I3731" s="9">
        <f ca="1">RAND()*(Packaging[[#This Row],[Ordering cost]]+Packaging[[#This Row],[Holding cost]])+0.2</f>
        <v>0.5738964594183622</v>
      </c>
      <c r="J3731" s="9">
        <f ca="1">SUM(Packaging[[#This Row],[Purchase Cost]:[Taxes]])</f>
        <v>42.623896459418361</v>
      </c>
      <c r="K3731" s="9" t="str">
        <f>TEXT(Packaging[[#This Row],[Deliverydate_C]],"mmm")</f>
        <v>Jan</v>
      </c>
      <c r="L3731" s="9"/>
      <c r="M3731" s="9" t="s">
        <v>220</v>
      </c>
    </row>
    <row r="3732" spans="3:13" x14ac:dyDescent="0.25">
      <c r="C3732" s="9">
        <f t="shared" ca="1" si="307"/>
        <v>21</v>
      </c>
      <c r="D3732" s="9" cm="1">
        <f t="array" aca="1" ref="D3732" ca="1">_xlfn.ANCHORARRAY(C3732)*0.05</f>
        <v>1.05</v>
      </c>
      <c r="E3732" s="9">
        <f t="shared" ca="1" si="308"/>
        <v>2</v>
      </c>
      <c r="F3732" s="9">
        <f t="shared" ca="1" si="306"/>
        <v>3</v>
      </c>
      <c r="G3732" s="9">
        <f t="shared" ca="1" si="309"/>
        <v>10</v>
      </c>
      <c r="H3732" s="9">
        <f t="shared" ca="1" si="310"/>
        <v>4</v>
      </c>
      <c r="I3732" s="9">
        <f ca="1">RAND()*(Packaging[[#This Row],[Ordering cost]]+Packaging[[#This Row],[Holding cost]])+0.2</f>
        <v>2.4187841708120215</v>
      </c>
      <c r="J3732" s="9">
        <f ca="1">SUM(Packaging[[#This Row],[Purchase Cost]:[Taxes]])</f>
        <v>43.468784170812022</v>
      </c>
      <c r="K3732" s="9" t="str">
        <f>TEXT(Packaging[[#This Row],[Deliverydate_C]],"mmm")</f>
        <v>Jan</v>
      </c>
      <c r="L3732" s="9"/>
      <c r="M3732" s="9" t="s">
        <v>220</v>
      </c>
    </row>
    <row r="3733" spans="3:13" x14ac:dyDescent="0.25">
      <c r="C3733" s="9">
        <f t="shared" ca="1" si="307"/>
        <v>26</v>
      </c>
      <c r="D3733" s="9" cm="1">
        <f t="array" aca="1" ref="D3733" ca="1">_xlfn.ANCHORARRAY(C3733)*0.05</f>
        <v>1.3</v>
      </c>
      <c r="E3733" s="9">
        <f t="shared" ca="1" si="308"/>
        <v>2</v>
      </c>
      <c r="F3733" s="9">
        <f t="shared" ca="1" si="306"/>
        <v>3</v>
      </c>
      <c r="G3733" s="9">
        <f t="shared" ca="1" si="309"/>
        <v>12</v>
      </c>
      <c r="H3733" s="9">
        <f t="shared" ca="1" si="310"/>
        <v>3</v>
      </c>
      <c r="I3733" s="9">
        <f ca="1">RAND()*(Packaging[[#This Row],[Ordering cost]]+Packaging[[#This Row],[Holding cost]])+0.2</f>
        <v>1.6205920910823441</v>
      </c>
      <c r="J3733" s="9">
        <f ca="1">SUM(Packaging[[#This Row],[Purchase Cost]:[Taxes]])</f>
        <v>48.920592091082341</v>
      </c>
      <c r="K3733" s="9" t="str">
        <f>TEXT(Packaging[[#This Row],[Deliverydate_C]],"mmm")</f>
        <v>Jan</v>
      </c>
      <c r="L3733" s="9"/>
      <c r="M3733" s="9" t="s">
        <v>220</v>
      </c>
    </row>
    <row r="3734" spans="3:13" x14ac:dyDescent="0.25">
      <c r="C3734" s="9">
        <f t="shared" ca="1" si="307"/>
        <v>23</v>
      </c>
      <c r="D3734" s="9" cm="1">
        <f t="array" aca="1" ref="D3734" ca="1">_xlfn.ANCHORARRAY(C3734)*0.05</f>
        <v>1.1500000000000001</v>
      </c>
      <c r="E3734" s="9">
        <f t="shared" ca="1" si="308"/>
        <v>2</v>
      </c>
      <c r="F3734" s="9">
        <f t="shared" ca="1" si="306"/>
        <v>4</v>
      </c>
      <c r="G3734" s="9">
        <f t="shared" ca="1" si="309"/>
        <v>13</v>
      </c>
      <c r="H3734" s="9">
        <f t="shared" ca="1" si="310"/>
        <v>2</v>
      </c>
      <c r="I3734" s="9">
        <f ca="1">RAND()*(Packaging[[#This Row],[Ordering cost]]+Packaging[[#This Row],[Holding cost]])+0.2</f>
        <v>1.1406198737613977</v>
      </c>
      <c r="J3734" s="9">
        <f ca="1">SUM(Packaging[[#This Row],[Purchase Cost]:[Taxes]])</f>
        <v>46.290619873761393</v>
      </c>
      <c r="K3734" s="9" t="str">
        <f>TEXT(Packaging[[#This Row],[Deliverydate_C]],"mmm")</f>
        <v>Jan</v>
      </c>
      <c r="L3734" s="9"/>
      <c r="M3734" s="9" t="s">
        <v>219</v>
      </c>
    </row>
    <row r="3735" spans="3:13" x14ac:dyDescent="0.25">
      <c r="C3735" s="9">
        <f t="shared" ca="1" si="307"/>
        <v>27</v>
      </c>
      <c r="D3735" s="9" cm="1">
        <f t="array" aca="1" ref="D3735" ca="1">_xlfn.ANCHORARRAY(C3735)*0.05</f>
        <v>1.35</v>
      </c>
      <c r="E3735" s="9">
        <f t="shared" ca="1" si="308"/>
        <v>2</v>
      </c>
      <c r="F3735" s="9">
        <f t="shared" ca="1" si="306"/>
        <v>4</v>
      </c>
      <c r="G3735" s="9">
        <f t="shared" ca="1" si="309"/>
        <v>11</v>
      </c>
      <c r="H3735" s="9">
        <f t="shared" ca="1" si="310"/>
        <v>3</v>
      </c>
      <c r="I3735" s="9">
        <f ca="1">RAND()*(Packaging[[#This Row],[Ordering cost]]+Packaging[[#This Row],[Holding cost]])+0.2</f>
        <v>2.5111401899103307</v>
      </c>
      <c r="J3735" s="9">
        <f ca="1">SUM(Packaging[[#This Row],[Purchase Cost]:[Taxes]])</f>
        <v>50.86114018991033</v>
      </c>
      <c r="K3735" s="9" t="str">
        <f>TEXT(Packaging[[#This Row],[Deliverydate_C]],"mmm")</f>
        <v>Jan</v>
      </c>
      <c r="L3735" s="9"/>
      <c r="M3735" s="9" t="s">
        <v>220</v>
      </c>
    </row>
    <row r="3736" spans="3:13" x14ac:dyDescent="0.25">
      <c r="C3736" s="9">
        <f t="shared" ca="1" si="307"/>
        <v>30</v>
      </c>
      <c r="D3736" s="9" cm="1">
        <f t="array" aca="1" ref="D3736" ca="1">_xlfn.ANCHORARRAY(C3736)*0.05</f>
        <v>1.5</v>
      </c>
      <c r="E3736" s="9">
        <f t="shared" ca="1" si="308"/>
        <v>1</v>
      </c>
      <c r="F3736" s="9">
        <f t="shared" ca="1" si="306"/>
        <v>3</v>
      </c>
      <c r="G3736" s="9">
        <f t="shared" ca="1" si="309"/>
        <v>13</v>
      </c>
      <c r="H3736" s="9">
        <f t="shared" ca="1" si="310"/>
        <v>5</v>
      </c>
      <c r="I3736" s="9">
        <f ca="1">RAND()*(Packaging[[#This Row],[Ordering cost]]+Packaging[[#This Row],[Holding cost]])+0.2</f>
        <v>2.4654873806730486</v>
      </c>
      <c r="J3736" s="9">
        <f ca="1">SUM(Packaging[[#This Row],[Purchase Cost]:[Taxes]])</f>
        <v>55.965487380673046</v>
      </c>
      <c r="K3736" s="9" t="str">
        <f>TEXT(Packaging[[#This Row],[Deliverydate_C]],"mmm")</f>
        <v>Jan</v>
      </c>
      <c r="L3736" s="9"/>
      <c r="M3736" s="9" t="s">
        <v>220</v>
      </c>
    </row>
    <row r="3737" spans="3:13" x14ac:dyDescent="0.25">
      <c r="C3737" s="9">
        <f t="shared" ca="1" si="307"/>
        <v>30</v>
      </c>
      <c r="D3737" s="9" cm="1">
        <f t="array" aca="1" ref="D3737" ca="1">_xlfn.ANCHORARRAY(C3737)*0.05</f>
        <v>1.5</v>
      </c>
      <c r="E3737" s="9">
        <f t="shared" ca="1" si="308"/>
        <v>1</v>
      </c>
      <c r="F3737" s="9">
        <f t="shared" ca="1" si="306"/>
        <v>4</v>
      </c>
      <c r="G3737" s="9">
        <f t="shared" ca="1" si="309"/>
        <v>14</v>
      </c>
      <c r="H3737" s="9">
        <f t="shared" ca="1" si="310"/>
        <v>4</v>
      </c>
      <c r="I3737" s="9">
        <f ca="1">RAND()*(Packaging[[#This Row],[Ordering cost]]+Packaging[[#This Row],[Holding cost]])+0.2</f>
        <v>0.42632808728831417</v>
      </c>
      <c r="J3737" s="9">
        <f ca="1">SUM(Packaging[[#This Row],[Purchase Cost]:[Taxes]])</f>
        <v>54.926328087288312</v>
      </c>
      <c r="K3737" s="9" t="str">
        <f>TEXT(Packaging[[#This Row],[Deliverydate_C]],"mmm")</f>
        <v>Jan</v>
      </c>
      <c r="L3737" s="9"/>
      <c r="M3737" s="9" t="s">
        <v>219</v>
      </c>
    </row>
    <row r="3738" spans="3:13" x14ac:dyDescent="0.25">
      <c r="C3738" s="9">
        <f t="shared" ca="1" si="307"/>
        <v>24</v>
      </c>
      <c r="D3738" s="9" cm="1">
        <f t="array" aca="1" ref="D3738" ca="1">_xlfn.ANCHORARRAY(C3738)*0.05</f>
        <v>1.2000000000000002</v>
      </c>
      <c r="E3738" s="9">
        <f t="shared" ca="1" si="308"/>
        <v>1</v>
      </c>
      <c r="F3738" s="9">
        <f t="shared" ca="1" si="306"/>
        <v>4</v>
      </c>
      <c r="G3738" s="9">
        <f t="shared" ca="1" si="309"/>
        <v>10</v>
      </c>
      <c r="H3738" s="9">
        <f t="shared" ca="1" si="310"/>
        <v>4</v>
      </c>
      <c r="I3738" s="9">
        <f ca="1">RAND()*(Packaging[[#This Row],[Ordering cost]]+Packaging[[#This Row],[Holding cost]])+0.2</f>
        <v>2.2283538873138036</v>
      </c>
      <c r="J3738" s="9">
        <f ca="1">SUM(Packaging[[#This Row],[Purchase Cost]:[Taxes]])</f>
        <v>46.428353887313804</v>
      </c>
      <c r="K3738" s="9" t="str">
        <f>TEXT(Packaging[[#This Row],[Deliverydate_C]],"mmm")</f>
        <v>Jan</v>
      </c>
      <c r="L3738" s="9"/>
      <c r="M3738" s="9" t="s">
        <v>219</v>
      </c>
    </row>
    <row r="3739" spans="3:13" x14ac:dyDescent="0.25">
      <c r="C3739" s="9">
        <f t="shared" ca="1" si="307"/>
        <v>27</v>
      </c>
      <c r="D3739" s="9" cm="1">
        <f t="array" aca="1" ref="D3739" ca="1">_xlfn.ANCHORARRAY(C3739)*0.05</f>
        <v>1.35</v>
      </c>
      <c r="E3739" s="9">
        <f t="shared" ca="1" si="308"/>
        <v>1</v>
      </c>
      <c r="F3739" s="9">
        <f t="shared" ca="1" si="306"/>
        <v>3</v>
      </c>
      <c r="G3739" s="9">
        <f t="shared" ca="1" si="309"/>
        <v>13</v>
      </c>
      <c r="H3739" s="9">
        <f t="shared" ca="1" si="310"/>
        <v>5</v>
      </c>
      <c r="I3739" s="9">
        <f ca="1">RAND()*(Packaging[[#This Row],[Ordering cost]]+Packaging[[#This Row],[Holding cost]])+0.2</f>
        <v>2.1839405750091565</v>
      </c>
      <c r="J3739" s="9">
        <f ca="1">SUM(Packaging[[#This Row],[Purchase Cost]:[Taxes]])</f>
        <v>52.533940575009154</v>
      </c>
      <c r="K3739" s="9" t="str">
        <f>TEXT(Packaging[[#This Row],[Deliverydate_C]],"mmm")</f>
        <v>Jan</v>
      </c>
      <c r="L3739" s="9"/>
      <c r="M3739" s="9" t="s">
        <v>221</v>
      </c>
    </row>
    <row r="3740" spans="3:13" x14ac:dyDescent="0.25">
      <c r="C3740" s="9">
        <f t="shared" ca="1" si="307"/>
        <v>21</v>
      </c>
      <c r="D3740" s="9" cm="1">
        <f t="array" aca="1" ref="D3740" ca="1">_xlfn.ANCHORARRAY(C3740)*0.05</f>
        <v>1.05</v>
      </c>
      <c r="E3740" s="9">
        <f t="shared" ca="1" si="308"/>
        <v>2</v>
      </c>
      <c r="F3740" s="9">
        <f t="shared" ca="1" si="306"/>
        <v>4</v>
      </c>
      <c r="G3740" s="9">
        <f t="shared" ca="1" si="309"/>
        <v>12</v>
      </c>
      <c r="H3740" s="9">
        <f t="shared" ca="1" si="310"/>
        <v>3</v>
      </c>
      <c r="I3740" s="9">
        <f ca="1">RAND()*(Packaging[[#This Row],[Ordering cost]]+Packaging[[#This Row],[Holding cost]])+0.2</f>
        <v>1.1255536615101602</v>
      </c>
      <c r="J3740" s="9">
        <f ca="1">SUM(Packaging[[#This Row],[Purchase Cost]:[Taxes]])</f>
        <v>44.175553661510158</v>
      </c>
      <c r="K3740" s="9" t="str">
        <f>TEXT(Packaging[[#This Row],[Deliverydate_C]],"mmm")</f>
        <v>Jan</v>
      </c>
      <c r="L3740" s="9"/>
      <c r="M3740" s="9" t="s">
        <v>220</v>
      </c>
    </row>
    <row r="3741" spans="3:13" x14ac:dyDescent="0.25">
      <c r="C3741" s="9">
        <f t="shared" ca="1" si="307"/>
        <v>22</v>
      </c>
      <c r="D3741" s="9" cm="1">
        <f t="array" aca="1" ref="D3741" ca="1">_xlfn.ANCHORARRAY(C3741)*0.05</f>
        <v>1.1000000000000001</v>
      </c>
      <c r="E3741" s="9">
        <f t="shared" ca="1" si="308"/>
        <v>2</v>
      </c>
      <c r="F3741" s="9">
        <f t="shared" ca="1" si="306"/>
        <v>4</v>
      </c>
      <c r="G3741" s="9">
        <f t="shared" ca="1" si="309"/>
        <v>14</v>
      </c>
      <c r="H3741" s="9">
        <f t="shared" ca="1" si="310"/>
        <v>3</v>
      </c>
      <c r="I3741" s="9">
        <f ca="1">RAND()*(Packaging[[#This Row],[Ordering cost]]+Packaging[[#This Row],[Holding cost]])+0.2</f>
        <v>2.0046048157795462</v>
      </c>
      <c r="J3741" s="9">
        <f ca="1">SUM(Packaging[[#This Row],[Purchase Cost]:[Taxes]])</f>
        <v>48.104604815779545</v>
      </c>
      <c r="K3741" s="9" t="str">
        <f>TEXT(Packaging[[#This Row],[Deliverydate_C]],"mmm")</f>
        <v>Jan</v>
      </c>
      <c r="L3741" s="9"/>
      <c r="M3741" s="9" t="s">
        <v>220</v>
      </c>
    </row>
    <row r="3742" spans="3:13" x14ac:dyDescent="0.25">
      <c r="C3742" s="9">
        <f t="shared" ca="1" si="307"/>
        <v>21</v>
      </c>
      <c r="D3742" s="9" cm="1">
        <f t="array" aca="1" ref="D3742" ca="1">_xlfn.ANCHORARRAY(C3742)*0.05</f>
        <v>1.05</v>
      </c>
      <c r="E3742" s="9">
        <f t="shared" ca="1" si="308"/>
        <v>2</v>
      </c>
      <c r="F3742" s="9">
        <f t="shared" ca="1" si="306"/>
        <v>3</v>
      </c>
      <c r="G3742" s="9">
        <f t="shared" ca="1" si="309"/>
        <v>10</v>
      </c>
      <c r="H3742" s="9">
        <f t="shared" ca="1" si="310"/>
        <v>2</v>
      </c>
      <c r="I3742" s="9">
        <f ca="1">RAND()*(Packaging[[#This Row],[Ordering cost]]+Packaging[[#This Row],[Holding cost]])+0.2</f>
        <v>3.0311594770237673</v>
      </c>
      <c r="J3742" s="9">
        <f ca="1">SUM(Packaging[[#This Row],[Purchase Cost]:[Taxes]])</f>
        <v>42.081159477023768</v>
      </c>
      <c r="K3742" s="9" t="str">
        <f>TEXT(Packaging[[#This Row],[Deliverydate_C]],"mmm")</f>
        <v>Jan</v>
      </c>
      <c r="L3742" s="9"/>
      <c r="M3742" s="9" t="s">
        <v>220</v>
      </c>
    </row>
    <row r="3743" spans="3:13" x14ac:dyDescent="0.25">
      <c r="C3743" s="9">
        <f t="shared" ca="1" si="307"/>
        <v>24</v>
      </c>
      <c r="D3743" s="9" cm="1">
        <f t="array" aca="1" ref="D3743" ca="1">_xlfn.ANCHORARRAY(C3743)*0.05</f>
        <v>1.2000000000000002</v>
      </c>
      <c r="E3743" s="9">
        <f t="shared" ca="1" si="308"/>
        <v>2</v>
      </c>
      <c r="F3743" s="9">
        <f t="shared" ca="1" si="306"/>
        <v>3</v>
      </c>
      <c r="G3743" s="9">
        <f t="shared" ca="1" si="309"/>
        <v>15</v>
      </c>
      <c r="H3743" s="9">
        <f t="shared" ca="1" si="310"/>
        <v>3</v>
      </c>
      <c r="I3743" s="9">
        <f ca="1">RAND()*(Packaging[[#This Row],[Ordering cost]]+Packaging[[#This Row],[Holding cost]])+0.2</f>
        <v>2.4142452173975211</v>
      </c>
      <c r="J3743" s="9">
        <f ca="1">SUM(Packaging[[#This Row],[Purchase Cost]:[Taxes]])</f>
        <v>50.614245217397524</v>
      </c>
      <c r="K3743" s="9" t="str">
        <f>TEXT(Packaging[[#This Row],[Deliverydate_C]],"mmm")</f>
        <v>Jan</v>
      </c>
      <c r="L3743" s="9"/>
      <c r="M3743" s="9" t="s">
        <v>219</v>
      </c>
    </row>
    <row r="3744" spans="3:13" x14ac:dyDescent="0.25">
      <c r="C3744" s="9">
        <f t="shared" ca="1" si="307"/>
        <v>26</v>
      </c>
      <c r="D3744" s="9" cm="1">
        <f t="array" aca="1" ref="D3744" ca="1">_xlfn.ANCHORARRAY(C3744)*0.05</f>
        <v>1.3</v>
      </c>
      <c r="E3744" s="9">
        <f t="shared" ca="1" si="308"/>
        <v>2</v>
      </c>
      <c r="F3744" s="9">
        <f t="shared" ca="1" si="306"/>
        <v>4</v>
      </c>
      <c r="G3744" s="9">
        <f t="shared" ca="1" si="309"/>
        <v>15</v>
      </c>
      <c r="H3744" s="9">
        <f t="shared" ca="1" si="310"/>
        <v>3</v>
      </c>
      <c r="I3744" s="9">
        <f ca="1">RAND()*(Packaging[[#This Row],[Ordering cost]]+Packaging[[#This Row],[Holding cost]])+0.2</f>
        <v>3.3478170207318532</v>
      </c>
      <c r="J3744" s="9">
        <f ca="1">SUM(Packaging[[#This Row],[Purchase Cost]:[Taxes]])</f>
        <v>54.64781702073185</v>
      </c>
      <c r="K3744" s="9" t="str">
        <f>TEXT(Packaging[[#This Row],[Deliverydate_C]],"mmm")</f>
        <v>Jan</v>
      </c>
      <c r="L3744" s="9"/>
      <c r="M3744" s="9" t="s">
        <v>221</v>
      </c>
    </row>
    <row r="3745" spans="3:13" x14ac:dyDescent="0.25">
      <c r="C3745" s="9">
        <f t="shared" ca="1" si="307"/>
        <v>27</v>
      </c>
      <c r="D3745" s="9" cm="1">
        <f t="array" aca="1" ref="D3745" ca="1">_xlfn.ANCHORARRAY(C3745)*0.05</f>
        <v>1.35</v>
      </c>
      <c r="E3745" s="9">
        <f t="shared" ca="1" si="308"/>
        <v>1</v>
      </c>
      <c r="F3745" s="9">
        <f t="shared" ca="1" si="306"/>
        <v>4</v>
      </c>
      <c r="G3745" s="9">
        <f t="shared" ca="1" si="309"/>
        <v>15</v>
      </c>
      <c r="H3745" s="9">
        <f t="shared" ca="1" si="310"/>
        <v>3</v>
      </c>
      <c r="I3745" s="9">
        <f ca="1">RAND()*(Packaging[[#This Row],[Ordering cost]]+Packaging[[#This Row],[Holding cost]])+0.2</f>
        <v>0.70419230512369513</v>
      </c>
      <c r="J3745" s="9">
        <f ca="1">SUM(Packaging[[#This Row],[Purchase Cost]:[Taxes]])</f>
        <v>52.054192305123699</v>
      </c>
      <c r="K3745" s="9" t="str">
        <f>TEXT(Packaging[[#This Row],[Deliverydate_C]],"mmm")</f>
        <v>Jan</v>
      </c>
      <c r="L3745" s="9"/>
      <c r="M3745" s="9" t="s">
        <v>219</v>
      </c>
    </row>
    <row r="3746" spans="3:13" x14ac:dyDescent="0.25">
      <c r="C3746" s="9">
        <f t="shared" ca="1" si="307"/>
        <v>22</v>
      </c>
      <c r="D3746" s="9" cm="1">
        <f t="array" aca="1" ref="D3746" ca="1">_xlfn.ANCHORARRAY(C3746)*0.05</f>
        <v>1.1000000000000001</v>
      </c>
      <c r="E3746" s="9">
        <f t="shared" ca="1" si="308"/>
        <v>2</v>
      </c>
      <c r="F3746" s="9">
        <f t="shared" ca="1" si="306"/>
        <v>4</v>
      </c>
      <c r="G3746" s="9">
        <f t="shared" ca="1" si="309"/>
        <v>14</v>
      </c>
      <c r="H3746" s="9">
        <f t="shared" ca="1" si="310"/>
        <v>3</v>
      </c>
      <c r="I3746" s="9">
        <f ca="1">RAND()*(Packaging[[#This Row],[Ordering cost]]+Packaging[[#This Row],[Holding cost]])+0.2</f>
        <v>3.2807600187676509</v>
      </c>
      <c r="J3746" s="9">
        <f ca="1">SUM(Packaging[[#This Row],[Purchase Cost]:[Taxes]])</f>
        <v>49.380760018767653</v>
      </c>
      <c r="K3746" s="9" t="str">
        <f>TEXT(Packaging[[#This Row],[Deliverydate_C]],"mmm")</f>
        <v>Jan</v>
      </c>
      <c r="L3746" s="9"/>
      <c r="M3746" s="9" t="s">
        <v>220</v>
      </c>
    </row>
    <row r="3747" spans="3:13" x14ac:dyDescent="0.25">
      <c r="C3747" s="9">
        <f t="shared" ca="1" si="307"/>
        <v>27</v>
      </c>
      <c r="D3747" s="9" cm="1">
        <f t="array" aca="1" ref="D3747" ca="1">_xlfn.ANCHORARRAY(C3747)*0.05</f>
        <v>1.35</v>
      </c>
      <c r="E3747" s="9">
        <f t="shared" ca="1" si="308"/>
        <v>2</v>
      </c>
      <c r="F3747" s="9">
        <f t="shared" ca="1" si="306"/>
        <v>3</v>
      </c>
      <c r="G3747" s="9">
        <f t="shared" ca="1" si="309"/>
        <v>15</v>
      </c>
      <c r="H3747" s="9">
        <f t="shared" ca="1" si="310"/>
        <v>4</v>
      </c>
      <c r="I3747" s="9">
        <f ca="1">RAND()*(Packaging[[#This Row],[Ordering cost]]+Packaging[[#This Row],[Holding cost]])+0.2</f>
        <v>1.9474263955340281</v>
      </c>
      <c r="J3747" s="9">
        <f ca="1">SUM(Packaging[[#This Row],[Purchase Cost]:[Taxes]])</f>
        <v>54.297426395534032</v>
      </c>
      <c r="K3747" s="9" t="str">
        <f>TEXT(Packaging[[#This Row],[Deliverydate_C]],"mmm")</f>
        <v>Jan</v>
      </c>
      <c r="L3747" s="9"/>
      <c r="M3747" s="9" t="s">
        <v>219</v>
      </c>
    </row>
    <row r="3748" spans="3:13" x14ac:dyDescent="0.25">
      <c r="C3748" s="9">
        <f t="shared" ca="1" si="307"/>
        <v>22</v>
      </c>
      <c r="D3748" s="9" cm="1">
        <f t="array" aca="1" ref="D3748" ca="1">_xlfn.ANCHORARRAY(C3748)*0.05</f>
        <v>1.1000000000000001</v>
      </c>
      <c r="E3748" s="9">
        <f t="shared" ca="1" si="308"/>
        <v>1</v>
      </c>
      <c r="F3748" s="9">
        <f t="shared" ca="1" si="306"/>
        <v>4</v>
      </c>
      <c r="G3748" s="9">
        <f t="shared" ca="1" si="309"/>
        <v>13</v>
      </c>
      <c r="H3748" s="9">
        <f t="shared" ca="1" si="310"/>
        <v>2</v>
      </c>
      <c r="I3748" s="9">
        <f ca="1">RAND()*(Packaging[[#This Row],[Ordering cost]]+Packaging[[#This Row],[Holding cost]])+0.2</f>
        <v>1.087273194574377</v>
      </c>
      <c r="J3748" s="9">
        <f ca="1">SUM(Packaging[[#This Row],[Purchase Cost]:[Taxes]])</f>
        <v>44.187273194574381</v>
      </c>
      <c r="K3748" s="9" t="str">
        <f>TEXT(Packaging[[#This Row],[Deliverydate_C]],"mmm")</f>
        <v>Jan</v>
      </c>
      <c r="L3748" s="9"/>
      <c r="M3748" s="9" t="s">
        <v>221</v>
      </c>
    </row>
    <row r="3749" spans="3:13" x14ac:dyDescent="0.25">
      <c r="C3749" s="9">
        <f t="shared" ca="1" si="307"/>
        <v>26</v>
      </c>
      <c r="D3749" s="9" cm="1">
        <f t="array" aca="1" ref="D3749" ca="1">_xlfn.ANCHORARRAY(C3749)*0.05</f>
        <v>1.3</v>
      </c>
      <c r="E3749" s="9">
        <f t="shared" ca="1" si="308"/>
        <v>2</v>
      </c>
      <c r="F3749" s="9">
        <f t="shared" ca="1" si="306"/>
        <v>4</v>
      </c>
      <c r="G3749" s="9">
        <f t="shared" ca="1" si="309"/>
        <v>15</v>
      </c>
      <c r="H3749" s="9">
        <f t="shared" ca="1" si="310"/>
        <v>2</v>
      </c>
      <c r="I3749" s="9">
        <f ca="1">RAND()*(Packaging[[#This Row],[Ordering cost]]+Packaging[[#This Row],[Holding cost]])+0.2</f>
        <v>3.1088757990388269</v>
      </c>
      <c r="J3749" s="9">
        <f ca="1">SUM(Packaging[[#This Row],[Purchase Cost]:[Taxes]])</f>
        <v>53.408875799038825</v>
      </c>
      <c r="K3749" s="9" t="str">
        <f>TEXT(Packaging[[#This Row],[Deliverydate_C]],"mmm")</f>
        <v>Jan</v>
      </c>
      <c r="L3749" s="9"/>
      <c r="M3749" s="9" t="s">
        <v>219</v>
      </c>
    </row>
    <row r="3750" spans="3:13" x14ac:dyDescent="0.25">
      <c r="C3750" s="9">
        <f t="shared" ca="1" si="307"/>
        <v>25</v>
      </c>
      <c r="D3750" s="9" cm="1">
        <f t="array" aca="1" ref="D3750" ca="1">_xlfn.ANCHORARRAY(C3750)*0.05</f>
        <v>1.25</v>
      </c>
      <c r="E3750" s="9">
        <f t="shared" ca="1" si="308"/>
        <v>1</v>
      </c>
      <c r="F3750" s="9">
        <f t="shared" ca="1" si="306"/>
        <v>4</v>
      </c>
      <c r="G3750" s="9">
        <f t="shared" ca="1" si="309"/>
        <v>13</v>
      </c>
      <c r="H3750" s="9">
        <f t="shared" ca="1" si="310"/>
        <v>4</v>
      </c>
      <c r="I3750" s="9">
        <f ca="1">RAND()*(Packaging[[#This Row],[Ordering cost]]+Packaging[[#This Row],[Holding cost]])+0.2</f>
        <v>2.1517726873738972</v>
      </c>
      <c r="J3750" s="9">
        <f ca="1">SUM(Packaging[[#This Row],[Purchase Cost]:[Taxes]])</f>
        <v>50.401772687373899</v>
      </c>
      <c r="K3750" s="9" t="str">
        <f>TEXT(Packaging[[#This Row],[Deliverydate_C]],"mmm")</f>
        <v>Jan</v>
      </c>
      <c r="L3750" s="9"/>
      <c r="M3750" s="9" t="s">
        <v>219</v>
      </c>
    </row>
    <row r="3751" spans="3:13" x14ac:dyDescent="0.25">
      <c r="C3751" s="9">
        <f t="shared" ca="1" si="307"/>
        <v>25</v>
      </c>
      <c r="D3751" s="9" cm="1">
        <f t="array" aca="1" ref="D3751" ca="1">_xlfn.ANCHORARRAY(C3751)*0.05</f>
        <v>1.25</v>
      </c>
      <c r="E3751" s="9">
        <f t="shared" ca="1" si="308"/>
        <v>2</v>
      </c>
      <c r="F3751" s="9">
        <f t="shared" ca="1" si="306"/>
        <v>4</v>
      </c>
      <c r="G3751" s="9">
        <f t="shared" ca="1" si="309"/>
        <v>14</v>
      </c>
      <c r="H3751" s="9">
        <f t="shared" ca="1" si="310"/>
        <v>5</v>
      </c>
      <c r="I3751" s="9">
        <f ca="1">RAND()*(Packaging[[#This Row],[Ordering cost]]+Packaging[[#This Row],[Holding cost]])+0.2</f>
        <v>0.53851621468877031</v>
      </c>
      <c r="J3751" s="9">
        <f ca="1">SUM(Packaging[[#This Row],[Purchase Cost]:[Taxes]])</f>
        <v>51.788516214688769</v>
      </c>
      <c r="K3751" s="9" t="str">
        <f>TEXT(Packaging[[#This Row],[Deliverydate_C]],"mmm")</f>
        <v>Jan</v>
      </c>
      <c r="L3751" s="9"/>
      <c r="M3751" s="9" t="s">
        <v>220</v>
      </c>
    </row>
    <row r="3752" spans="3:13" x14ac:dyDescent="0.25">
      <c r="C3752" s="9">
        <f t="shared" ca="1" si="307"/>
        <v>21</v>
      </c>
      <c r="D3752" s="9" cm="1">
        <f t="array" aca="1" ref="D3752" ca="1">_xlfn.ANCHORARRAY(C3752)*0.05</f>
        <v>1.05</v>
      </c>
      <c r="E3752" s="9">
        <f t="shared" ca="1" si="308"/>
        <v>2</v>
      </c>
      <c r="F3752" s="9">
        <f t="shared" ca="1" si="306"/>
        <v>3</v>
      </c>
      <c r="G3752" s="9">
        <f t="shared" ca="1" si="309"/>
        <v>11</v>
      </c>
      <c r="H3752" s="9">
        <f t="shared" ca="1" si="310"/>
        <v>3</v>
      </c>
      <c r="I3752" s="9">
        <f ca="1">RAND()*(Packaging[[#This Row],[Ordering cost]]+Packaging[[#This Row],[Holding cost]])+0.2</f>
        <v>1.2324686453952487</v>
      </c>
      <c r="J3752" s="9">
        <f ca="1">SUM(Packaging[[#This Row],[Purchase Cost]:[Taxes]])</f>
        <v>42.282468645395248</v>
      </c>
      <c r="K3752" s="9" t="str">
        <f>TEXT(Packaging[[#This Row],[Deliverydate_C]],"mmm")</f>
        <v>Jan</v>
      </c>
      <c r="L3752" s="9"/>
      <c r="M3752" s="9" t="s">
        <v>220</v>
      </c>
    </row>
    <row r="3753" spans="3:13" x14ac:dyDescent="0.25">
      <c r="C3753" s="9">
        <f t="shared" ca="1" si="307"/>
        <v>25</v>
      </c>
      <c r="D3753" s="9" cm="1">
        <f t="array" aca="1" ref="D3753" ca="1">_xlfn.ANCHORARRAY(C3753)*0.05</f>
        <v>1.25</v>
      </c>
      <c r="E3753" s="9">
        <f t="shared" ca="1" si="308"/>
        <v>1</v>
      </c>
      <c r="F3753" s="9">
        <f t="shared" ca="1" si="306"/>
        <v>3</v>
      </c>
      <c r="G3753" s="9">
        <f t="shared" ca="1" si="309"/>
        <v>14</v>
      </c>
      <c r="H3753" s="9">
        <f t="shared" ca="1" si="310"/>
        <v>2</v>
      </c>
      <c r="I3753" s="9">
        <f ca="1">RAND()*(Packaging[[#This Row],[Ordering cost]]+Packaging[[#This Row],[Holding cost]])+0.2</f>
        <v>1.7367656333826436</v>
      </c>
      <c r="J3753" s="9">
        <f ca="1">SUM(Packaging[[#This Row],[Purchase Cost]:[Taxes]])</f>
        <v>47.986765633382646</v>
      </c>
      <c r="K3753" s="9" t="str">
        <f>TEXT(Packaging[[#This Row],[Deliverydate_C]],"mmm")</f>
        <v>Jan</v>
      </c>
      <c r="L3753" s="9"/>
      <c r="M3753" s="9" t="s">
        <v>221</v>
      </c>
    </row>
    <row r="3754" spans="3:13" x14ac:dyDescent="0.25">
      <c r="C3754" s="9">
        <f t="shared" ca="1" si="307"/>
        <v>27</v>
      </c>
      <c r="D3754" s="9" cm="1">
        <f t="array" aca="1" ref="D3754" ca="1">_xlfn.ANCHORARRAY(C3754)*0.05</f>
        <v>1.35</v>
      </c>
      <c r="E3754" s="9">
        <f t="shared" ca="1" si="308"/>
        <v>2</v>
      </c>
      <c r="F3754" s="9">
        <f t="shared" ca="1" si="306"/>
        <v>4</v>
      </c>
      <c r="G3754" s="9">
        <f t="shared" ca="1" si="309"/>
        <v>13</v>
      </c>
      <c r="H3754" s="9">
        <f t="shared" ca="1" si="310"/>
        <v>2</v>
      </c>
      <c r="I3754" s="9">
        <f ca="1">RAND()*(Packaging[[#This Row],[Ordering cost]]+Packaging[[#This Row],[Holding cost]])+0.2</f>
        <v>3.1819626151795868</v>
      </c>
      <c r="J3754" s="9">
        <f ca="1">SUM(Packaging[[#This Row],[Purchase Cost]:[Taxes]])</f>
        <v>52.531962615179587</v>
      </c>
      <c r="K3754" s="9" t="str">
        <f>TEXT(Packaging[[#This Row],[Deliverydate_C]],"mmm")</f>
        <v>Jan</v>
      </c>
      <c r="L3754" s="9"/>
      <c r="M3754" s="9" t="s">
        <v>220</v>
      </c>
    </row>
    <row r="3755" spans="3:13" x14ac:dyDescent="0.25">
      <c r="C3755" s="9">
        <f t="shared" ca="1" si="307"/>
        <v>24</v>
      </c>
      <c r="D3755" s="9" cm="1">
        <f t="array" aca="1" ref="D3755" ca="1">_xlfn.ANCHORARRAY(C3755)*0.05</f>
        <v>1.2000000000000002</v>
      </c>
      <c r="E3755" s="9">
        <f t="shared" ca="1" si="308"/>
        <v>2</v>
      </c>
      <c r="F3755" s="9">
        <f t="shared" ca="1" si="306"/>
        <v>3</v>
      </c>
      <c r="G3755" s="9">
        <f t="shared" ca="1" si="309"/>
        <v>11</v>
      </c>
      <c r="H3755" s="9">
        <f t="shared" ca="1" si="310"/>
        <v>4</v>
      </c>
      <c r="I3755" s="9">
        <f ca="1">RAND()*(Packaging[[#This Row],[Ordering cost]]+Packaging[[#This Row],[Holding cost]])+0.2</f>
        <v>3.2115626888575219</v>
      </c>
      <c r="J3755" s="9">
        <f ca="1">SUM(Packaging[[#This Row],[Purchase Cost]:[Taxes]])</f>
        <v>48.411562688857522</v>
      </c>
      <c r="K3755" s="9" t="str">
        <f>TEXT(Packaging[[#This Row],[Deliverydate_C]],"mmm")</f>
        <v>Jan</v>
      </c>
      <c r="L3755" s="9"/>
      <c r="M3755" s="9" t="s">
        <v>219</v>
      </c>
    </row>
    <row r="3756" spans="3:13" x14ac:dyDescent="0.25">
      <c r="C3756" s="9">
        <f t="shared" ca="1" si="307"/>
        <v>28</v>
      </c>
      <c r="D3756" s="9" cm="1">
        <f t="array" aca="1" ref="D3756" ca="1">_xlfn.ANCHORARRAY(C3756)*0.05</f>
        <v>1.4000000000000001</v>
      </c>
      <c r="E3756" s="9">
        <f t="shared" ca="1" si="308"/>
        <v>2</v>
      </c>
      <c r="F3756" s="9">
        <f t="shared" ca="1" si="306"/>
        <v>4</v>
      </c>
      <c r="G3756" s="9">
        <f t="shared" ca="1" si="309"/>
        <v>15</v>
      </c>
      <c r="H3756" s="9">
        <f t="shared" ca="1" si="310"/>
        <v>4</v>
      </c>
      <c r="I3756" s="9">
        <f ca="1">RAND()*(Packaging[[#This Row],[Ordering cost]]+Packaging[[#This Row],[Holding cost]])+0.2</f>
        <v>1.457180479252993</v>
      </c>
      <c r="J3756" s="9">
        <f ca="1">SUM(Packaging[[#This Row],[Purchase Cost]:[Taxes]])</f>
        <v>55.857180479252989</v>
      </c>
      <c r="K3756" s="9" t="str">
        <f>TEXT(Packaging[[#This Row],[Deliverydate_C]],"mmm")</f>
        <v>Jan</v>
      </c>
      <c r="L3756" s="9"/>
      <c r="M3756" s="9" t="s">
        <v>220</v>
      </c>
    </row>
    <row r="3757" spans="3:13" x14ac:dyDescent="0.25">
      <c r="C3757" s="9">
        <f t="shared" ca="1" si="307"/>
        <v>21</v>
      </c>
      <c r="D3757" s="9" cm="1">
        <f t="array" aca="1" ref="D3757" ca="1">_xlfn.ANCHORARRAY(C3757)*0.05</f>
        <v>1.05</v>
      </c>
      <c r="E3757" s="9">
        <f t="shared" ca="1" si="308"/>
        <v>1</v>
      </c>
      <c r="F3757" s="9">
        <f t="shared" ca="1" si="306"/>
        <v>3</v>
      </c>
      <c r="G3757" s="9">
        <f t="shared" ca="1" si="309"/>
        <v>10</v>
      </c>
      <c r="H3757" s="9">
        <f t="shared" ca="1" si="310"/>
        <v>3</v>
      </c>
      <c r="I3757" s="9">
        <f ca="1">RAND()*(Packaging[[#This Row],[Ordering cost]]+Packaging[[#This Row],[Holding cost]])+0.2</f>
        <v>0.27195247251011184</v>
      </c>
      <c r="J3757" s="9">
        <f ca="1">SUM(Packaging[[#This Row],[Purchase Cost]:[Taxes]])</f>
        <v>39.321952472510112</v>
      </c>
      <c r="K3757" s="9" t="str">
        <f>TEXT(Packaging[[#This Row],[Deliverydate_C]],"mmm")</f>
        <v>Jan</v>
      </c>
      <c r="L3757" s="9"/>
      <c r="M3757" s="9" t="s">
        <v>220</v>
      </c>
    </row>
    <row r="3758" spans="3:13" x14ac:dyDescent="0.25">
      <c r="C3758" s="9">
        <f t="shared" ca="1" si="307"/>
        <v>20</v>
      </c>
      <c r="D3758" s="9" cm="1">
        <f t="array" aca="1" ref="D3758" ca="1">_xlfn.ANCHORARRAY(C3758)*0.05</f>
        <v>1</v>
      </c>
      <c r="E3758" s="9">
        <f t="shared" ca="1" si="308"/>
        <v>2</v>
      </c>
      <c r="F3758" s="9">
        <f t="shared" ca="1" si="306"/>
        <v>4</v>
      </c>
      <c r="G3758" s="9">
        <f t="shared" ca="1" si="309"/>
        <v>15</v>
      </c>
      <c r="H3758" s="9">
        <f t="shared" ca="1" si="310"/>
        <v>3</v>
      </c>
      <c r="I3758" s="9">
        <f ca="1">RAND()*(Packaging[[#This Row],[Ordering cost]]+Packaging[[#This Row],[Holding cost]])+0.2</f>
        <v>0.82094447935640158</v>
      </c>
      <c r="J3758" s="9">
        <f ca="1">SUM(Packaging[[#This Row],[Purchase Cost]:[Taxes]])</f>
        <v>45.820944479356399</v>
      </c>
      <c r="K3758" s="9" t="str">
        <f>TEXT(Packaging[[#This Row],[Deliverydate_C]],"mmm")</f>
        <v>Jan</v>
      </c>
      <c r="L3758" s="9"/>
      <c r="M3758" s="9" t="s">
        <v>221</v>
      </c>
    </row>
    <row r="3759" spans="3:13" x14ac:dyDescent="0.25">
      <c r="C3759" s="9">
        <f t="shared" ca="1" si="307"/>
        <v>30</v>
      </c>
      <c r="D3759" s="9" cm="1">
        <f t="array" aca="1" ref="D3759" ca="1">_xlfn.ANCHORARRAY(C3759)*0.05</f>
        <v>1.5</v>
      </c>
      <c r="E3759" s="9">
        <f t="shared" ca="1" si="308"/>
        <v>1</v>
      </c>
      <c r="F3759" s="9">
        <f t="shared" ca="1" si="306"/>
        <v>3</v>
      </c>
      <c r="G3759" s="9">
        <f t="shared" ca="1" si="309"/>
        <v>13</v>
      </c>
      <c r="H3759" s="9">
        <f t="shared" ca="1" si="310"/>
        <v>3</v>
      </c>
      <c r="I3759" s="9">
        <f ca="1">RAND()*(Packaging[[#This Row],[Ordering cost]]+Packaging[[#This Row],[Holding cost]])+0.2</f>
        <v>1.7721953149244605</v>
      </c>
      <c r="J3759" s="9">
        <f ca="1">SUM(Packaging[[#This Row],[Purchase Cost]:[Taxes]])</f>
        <v>53.27219531492446</v>
      </c>
      <c r="K3759" s="9" t="str">
        <f>TEXT(Packaging[[#This Row],[Deliverydate_C]],"mmm")</f>
        <v>Jan</v>
      </c>
      <c r="L3759" s="9"/>
      <c r="M3759" s="9" t="s">
        <v>220</v>
      </c>
    </row>
    <row r="3760" spans="3:13" x14ac:dyDescent="0.25">
      <c r="C3760" s="9">
        <f t="shared" ca="1" si="307"/>
        <v>20</v>
      </c>
      <c r="D3760" s="9" cm="1">
        <f t="array" aca="1" ref="D3760" ca="1">_xlfn.ANCHORARRAY(C3760)*0.05</f>
        <v>1</v>
      </c>
      <c r="E3760" s="9">
        <f t="shared" ca="1" si="308"/>
        <v>1</v>
      </c>
      <c r="F3760" s="9">
        <f t="shared" ca="1" si="306"/>
        <v>3</v>
      </c>
      <c r="G3760" s="9">
        <f t="shared" ca="1" si="309"/>
        <v>10</v>
      </c>
      <c r="H3760" s="9">
        <f t="shared" ca="1" si="310"/>
        <v>4</v>
      </c>
      <c r="I3760" s="9">
        <f ca="1">RAND()*(Packaging[[#This Row],[Ordering cost]]+Packaging[[#This Row],[Holding cost]])+0.2</f>
        <v>1.2850876819185015</v>
      </c>
      <c r="J3760" s="9">
        <f ca="1">SUM(Packaging[[#This Row],[Purchase Cost]:[Taxes]])</f>
        <v>40.285087681918505</v>
      </c>
      <c r="K3760" s="9" t="str">
        <f>TEXT(Packaging[[#This Row],[Deliverydate_C]],"mmm")</f>
        <v>Jan</v>
      </c>
      <c r="L3760" s="9"/>
      <c r="M3760" s="9" t="s">
        <v>219</v>
      </c>
    </row>
    <row r="3761" spans="3:13" x14ac:dyDescent="0.25">
      <c r="C3761" s="9">
        <f t="shared" ca="1" si="307"/>
        <v>22</v>
      </c>
      <c r="D3761" s="9" cm="1">
        <f t="array" aca="1" ref="D3761" ca="1">_xlfn.ANCHORARRAY(C3761)*0.05</f>
        <v>1.1000000000000001</v>
      </c>
      <c r="E3761" s="9">
        <f t="shared" ca="1" si="308"/>
        <v>2</v>
      </c>
      <c r="F3761" s="9">
        <f t="shared" ca="1" si="306"/>
        <v>4</v>
      </c>
      <c r="G3761" s="9">
        <f t="shared" ca="1" si="309"/>
        <v>13</v>
      </c>
      <c r="H3761" s="9">
        <f t="shared" ca="1" si="310"/>
        <v>2</v>
      </c>
      <c r="I3761" s="9">
        <f ca="1">RAND()*(Packaging[[#This Row],[Ordering cost]]+Packaging[[#This Row],[Holding cost]])+0.2</f>
        <v>1.1473717450982466</v>
      </c>
      <c r="J3761" s="9">
        <f ca="1">SUM(Packaging[[#This Row],[Purchase Cost]:[Taxes]])</f>
        <v>45.247371745098249</v>
      </c>
      <c r="K3761" s="9" t="str">
        <f>TEXT(Packaging[[#This Row],[Deliverydate_C]],"mmm")</f>
        <v>Jan</v>
      </c>
      <c r="L3761" s="9"/>
      <c r="M3761" s="9" t="s">
        <v>221</v>
      </c>
    </row>
    <row r="3762" spans="3:13" x14ac:dyDescent="0.25">
      <c r="C3762" s="9">
        <f t="shared" ca="1" si="307"/>
        <v>20</v>
      </c>
      <c r="D3762" s="9" cm="1">
        <f t="array" aca="1" ref="D3762" ca="1">_xlfn.ANCHORARRAY(C3762)*0.05</f>
        <v>1</v>
      </c>
      <c r="E3762" s="9">
        <f t="shared" ca="1" si="308"/>
        <v>1</v>
      </c>
      <c r="F3762" s="9">
        <f t="shared" ca="1" si="306"/>
        <v>4</v>
      </c>
      <c r="G3762" s="9">
        <f t="shared" ca="1" si="309"/>
        <v>14</v>
      </c>
      <c r="H3762" s="9">
        <f t="shared" ca="1" si="310"/>
        <v>5</v>
      </c>
      <c r="I3762" s="9">
        <f ca="1">RAND()*(Packaging[[#This Row],[Ordering cost]]+Packaging[[#This Row],[Holding cost]])+0.2</f>
        <v>1.0280013588004473</v>
      </c>
      <c r="J3762" s="9">
        <f ca="1">SUM(Packaging[[#This Row],[Purchase Cost]:[Taxes]])</f>
        <v>46.028001358800445</v>
      </c>
      <c r="K3762" s="9" t="str">
        <f>TEXT(Packaging[[#This Row],[Deliverydate_C]],"mmm")</f>
        <v>Jan</v>
      </c>
      <c r="L3762" s="9"/>
      <c r="M3762" s="9" t="s">
        <v>220</v>
      </c>
    </row>
    <row r="3763" spans="3:13" x14ac:dyDescent="0.25">
      <c r="C3763" s="9">
        <f t="shared" ca="1" si="307"/>
        <v>30</v>
      </c>
      <c r="D3763" s="9" cm="1">
        <f t="array" aca="1" ref="D3763" ca="1">_xlfn.ANCHORARRAY(C3763)*0.05</f>
        <v>1.5</v>
      </c>
      <c r="E3763" s="9">
        <f t="shared" ca="1" si="308"/>
        <v>2</v>
      </c>
      <c r="F3763" s="9">
        <f t="shared" ca="1" si="306"/>
        <v>4</v>
      </c>
      <c r="G3763" s="9">
        <f t="shared" ca="1" si="309"/>
        <v>13</v>
      </c>
      <c r="H3763" s="9">
        <f t="shared" ca="1" si="310"/>
        <v>2</v>
      </c>
      <c r="I3763" s="9">
        <f ca="1">RAND()*(Packaging[[#This Row],[Ordering cost]]+Packaging[[#This Row],[Holding cost]])+0.2</f>
        <v>0.37559990071410848</v>
      </c>
      <c r="J3763" s="9">
        <f ca="1">SUM(Packaging[[#This Row],[Purchase Cost]:[Taxes]])</f>
        <v>52.875599900714107</v>
      </c>
      <c r="K3763" s="9" t="str">
        <f>TEXT(Packaging[[#This Row],[Deliverydate_C]],"mmm")</f>
        <v>Jan</v>
      </c>
      <c r="L3763" s="9"/>
      <c r="M3763" s="9" t="s">
        <v>220</v>
      </c>
    </row>
    <row r="3764" spans="3:13" x14ac:dyDescent="0.25">
      <c r="C3764" s="9">
        <f t="shared" ca="1" si="307"/>
        <v>24</v>
      </c>
      <c r="D3764" s="9" cm="1">
        <f t="array" aca="1" ref="D3764" ca="1">_xlfn.ANCHORARRAY(C3764)*0.05</f>
        <v>1.2000000000000002</v>
      </c>
      <c r="E3764" s="9">
        <f t="shared" ca="1" si="308"/>
        <v>2</v>
      </c>
      <c r="F3764" s="9">
        <f t="shared" ca="1" si="306"/>
        <v>4</v>
      </c>
      <c r="G3764" s="9">
        <f t="shared" ca="1" si="309"/>
        <v>13</v>
      </c>
      <c r="H3764" s="9">
        <f t="shared" ca="1" si="310"/>
        <v>3</v>
      </c>
      <c r="I3764" s="9">
        <f ca="1">RAND()*(Packaging[[#This Row],[Ordering cost]]+Packaging[[#This Row],[Holding cost]])+0.2</f>
        <v>1.1018696909220524</v>
      </c>
      <c r="J3764" s="9">
        <f ca="1">SUM(Packaging[[#This Row],[Purchase Cost]:[Taxes]])</f>
        <v>48.301869690922054</v>
      </c>
      <c r="K3764" s="9" t="str">
        <f>TEXT(Packaging[[#This Row],[Deliverydate_C]],"mmm")</f>
        <v>Jan</v>
      </c>
      <c r="L3764" s="9"/>
      <c r="M3764" s="9" t="s">
        <v>219</v>
      </c>
    </row>
    <row r="3765" spans="3:13" x14ac:dyDescent="0.25">
      <c r="C3765" s="9">
        <f t="shared" ca="1" si="307"/>
        <v>20</v>
      </c>
      <c r="D3765" s="9" cm="1">
        <f t="array" aca="1" ref="D3765" ca="1">_xlfn.ANCHORARRAY(C3765)*0.05</f>
        <v>1</v>
      </c>
      <c r="E3765" s="9">
        <f t="shared" ca="1" si="308"/>
        <v>1</v>
      </c>
      <c r="F3765" s="9">
        <f t="shared" ca="1" si="306"/>
        <v>4</v>
      </c>
      <c r="G3765" s="9">
        <f t="shared" ca="1" si="309"/>
        <v>10</v>
      </c>
      <c r="H3765" s="9">
        <f t="shared" ca="1" si="310"/>
        <v>4</v>
      </c>
      <c r="I3765" s="9">
        <f ca="1">RAND()*(Packaging[[#This Row],[Ordering cost]]+Packaging[[#This Row],[Holding cost]])+0.2</f>
        <v>1.7089023056910431</v>
      </c>
      <c r="J3765" s="9">
        <f ca="1">SUM(Packaging[[#This Row],[Purchase Cost]:[Taxes]])</f>
        <v>41.708902305691041</v>
      </c>
      <c r="K3765" s="9" t="str">
        <f>TEXT(Packaging[[#This Row],[Deliverydate_C]],"mmm")</f>
        <v>Jan</v>
      </c>
      <c r="L3765" s="9"/>
      <c r="M3765" s="9" t="s">
        <v>220</v>
      </c>
    </row>
    <row r="3766" spans="3:13" x14ac:dyDescent="0.25">
      <c r="C3766" s="9">
        <f t="shared" ca="1" si="307"/>
        <v>27</v>
      </c>
      <c r="D3766" s="9" cm="1">
        <f t="array" aca="1" ref="D3766" ca="1">_xlfn.ANCHORARRAY(C3766)*0.05</f>
        <v>1.35</v>
      </c>
      <c r="E3766" s="9">
        <f t="shared" ca="1" si="308"/>
        <v>2</v>
      </c>
      <c r="F3766" s="9">
        <f t="shared" ca="1" si="306"/>
        <v>3</v>
      </c>
      <c r="G3766" s="9">
        <f t="shared" ca="1" si="309"/>
        <v>14</v>
      </c>
      <c r="H3766" s="9">
        <f t="shared" ca="1" si="310"/>
        <v>4</v>
      </c>
      <c r="I3766" s="9">
        <f ca="1">RAND()*(Packaging[[#This Row],[Ordering cost]]+Packaging[[#This Row],[Holding cost]])+0.2</f>
        <v>3.4220474180208735</v>
      </c>
      <c r="J3766" s="9">
        <f ca="1">SUM(Packaging[[#This Row],[Purchase Cost]:[Taxes]])</f>
        <v>54.772047418020875</v>
      </c>
      <c r="K3766" s="9" t="str">
        <f>TEXT(Packaging[[#This Row],[Deliverydate_C]],"mmm")</f>
        <v>Jan</v>
      </c>
      <c r="L3766" s="9"/>
      <c r="M3766" s="9" t="s">
        <v>219</v>
      </c>
    </row>
    <row r="3767" spans="3:13" x14ac:dyDescent="0.25">
      <c r="C3767" s="9">
        <f t="shared" ca="1" si="307"/>
        <v>30</v>
      </c>
      <c r="D3767" s="9" cm="1">
        <f t="array" aca="1" ref="D3767" ca="1">_xlfn.ANCHORARRAY(C3767)*0.05</f>
        <v>1.5</v>
      </c>
      <c r="E3767" s="9">
        <f t="shared" ca="1" si="308"/>
        <v>2</v>
      </c>
      <c r="F3767" s="9">
        <f t="shared" ca="1" si="306"/>
        <v>3</v>
      </c>
      <c r="G3767" s="9">
        <f t="shared" ca="1" si="309"/>
        <v>14</v>
      </c>
      <c r="H3767" s="9">
        <f t="shared" ca="1" si="310"/>
        <v>4</v>
      </c>
      <c r="I3767" s="9">
        <f ca="1">RAND()*(Packaging[[#This Row],[Ordering cost]]+Packaging[[#This Row],[Holding cost]])+0.2</f>
        <v>3.2459536361372061</v>
      </c>
      <c r="J3767" s="9">
        <f ca="1">SUM(Packaging[[#This Row],[Purchase Cost]:[Taxes]])</f>
        <v>57.745953636137209</v>
      </c>
      <c r="K3767" s="9" t="str">
        <f>TEXT(Packaging[[#This Row],[Deliverydate_C]],"mmm")</f>
        <v>Jan</v>
      </c>
      <c r="L3767" s="9"/>
      <c r="M3767" s="9" t="s">
        <v>219</v>
      </c>
    </row>
    <row r="3768" spans="3:13" x14ac:dyDescent="0.25">
      <c r="C3768" s="9">
        <f t="shared" ca="1" si="307"/>
        <v>22</v>
      </c>
      <c r="D3768" s="9" cm="1">
        <f t="array" aca="1" ref="D3768" ca="1">_xlfn.ANCHORARRAY(C3768)*0.05</f>
        <v>1.1000000000000001</v>
      </c>
      <c r="E3768" s="9">
        <f t="shared" ca="1" si="308"/>
        <v>2</v>
      </c>
      <c r="F3768" s="9">
        <f t="shared" ca="1" si="306"/>
        <v>3</v>
      </c>
      <c r="G3768" s="9">
        <f t="shared" ca="1" si="309"/>
        <v>10</v>
      </c>
      <c r="H3768" s="9">
        <f t="shared" ca="1" si="310"/>
        <v>2</v>
      </c>
      <c r="I3768" s="9">
        <f ca="1">RAND()*(Packaging[[#This Row],[Ordering cost]]+Packaging[[#This Row],[Holding cost]])+0.2</f>
        <v>0.67306179378820363</v>
      </c>
      <c r="J3768" s="9">
        <f ca="1">SUM(Packaging[[#This Row],[Purchase Cost]:[Taxes]])</f>
        <v>40.773061793788202</v>
      </c>
      <c r="K3768" s="9" t="str">
        <f>TEXT(Packaging[[#This Row],[Deliverydate_C]],"mmm")</f>
        <v>Jan</v>
      </c>
      <c r="L3768" s="9"/>
      <c r="M3768" s="9" t="s">
        <v>220</v>
      </c>
    </row>
    <row r="3769" spans="3:13" x14ac:dyDescent="0.25">
      <c r="C3769" s="9">
        <f t="shared" ca="1" si="307"/>
        <v>20</v>
      </c>
      <c r="D3769" s="9" cm="1">
        <f t="array" aca="1" ref="D3769" ca="1">_xlfn.ANCHORARRAY(C3769)*0.05</f>
        <v>1</v>
      </c>
      <c r="E3769" s="9">
        <f t="shared" ca="1" si="308"/>
        <v>1</v>
      </c>
      <c r="F3769" s="9">
        <f t="shared" ca="1" si="306"/>
        <v>3</v>
      </c>
      <c r="G3769" s="9">
        <f t="shared" ca="1" si="309"/>
        <v>13</v>
      </c>
      <c r="H3769" s="9">
        <f t="shared" ca="1" si="310"/>
        <v>3</v>
      </c>
      <c r="I3769" s="9">
        <f ca="1">RAND()*(Packaging[[#This Row],[Ordering cost]]+Packaging[[#This Row],[Holding cost]])+0.2</f>
        <v>1.5511556880093398</v>
      </c>
      <c r="J3769" s="9">
        <f ca="1">SUM(Packaging[[#This Row],[Purchase Cost]:[Taxes]])</f>
        <v>42.551155688009338</v>
      </c>
      <c r="K3769" s="9" t="str">
        <f>TEXT(Packaging[[#This Row],[Deliverydate_C]],"mmm")</f>
        <v>Jan</v>
      </c>
      <c r="L3769" s="9"/>
      <c r="M3769" s="9" t="s">
        <v>221</v>
      </c>
    </row>
    <row r="3770" spans="3:13" x14ac:dyDescent="0.25">
      <c r="C3770" s="9">
        <f t="shared" ca="1" si="307"/>
        <v>25</v>
      </c>
      <c r="D3770" s="9" cm="1">
        <f t="array" aca="1" ref="D3770" ca="1">_xlfn.ANCHORARRAY(C3770)*0.05</f>
        <v>1.25</v>
      </c>
      <c r="E3770" s="9">
        <f t="shared" ca="1" si="308"/>
        <v>2</v>
      </c>
      <c r="F3770" s="9">
        <f t="shared" ca="1" si="306"/>
        <v>4</v>
      </c>
      <c r="G3770" s="9">
        <f t="shared" ca="1" si="309"/>
        <v>12</v>
      </c>
      <c r="H3770" s="9">
        <f t="shared" ca="1" si="310"/>
        <v>4</v>
      </c>
      <c r="I3770" s="9">
        <f ca="1">RAND()*(Packaging[[#This Row],[Ordering cost]]+Packaging[[#This Row],[Holding cost]])+0.2</f>
        <v>2.5858503574013363</v>
      </c>
      <c r="J3770" s="9">
        <f ca="1">SUM(Packaging[[#This Row],[Purchase Cost]:[Taxes]])</f>
        <v>50.835850357401334</v>
      </c>
      <c r="K3770" s="9" t="str">
        <f>TEXT(Packaging[[#This Row],[Deliverydate_C]],"mmm")</f>
        <v>Jan</v>
      </c>
      <c r="L3770" s="9"/>
      <c r="M3770" s="9" t="s">
        <v>220</v>
      </c>
    </row>
    <row r="3771" spans="3:13" x14ac:dyDescent="0.25">
      <c r="C3771" s="9">
        <f t="shared" ca="1" si="307"/>
        <v>27</v>
      </c>
      <c r="D3771" s="9" cm="1">
        <f t="array" aca="1" ref="D3771" ca="1">_xlfn.ANCHORARRAY(C3771)*0.05</f>
        <v>1.35</v>
      </c>
      <c r="E3771" s="9">
        <f t="shared" ca="1" si="308"/>
        <v>2</v>
      </c>
      <c r="F3771" s="9">
        <f t="shared" ca="1" si="306"/>
        <v>4</v>
      </c>
      <c r="G3771" s="9">
        <f t="shared" ca="1" si="309"/>
        <v>15</v>
      </c>
      <c r="H3771" s="9">
        <f t="shared" ca="1" si="310"/>
        <v>4</v>
      </c>
      <c r="I3771" s="9">
        <f ca="1">RAND()*(Packaging[[#This Row],[Ordering cost]]+Packaging[[#This Row],[Holding cost]])+0.2</f>
        <v>2.4554063092461544</v>
      </c>
      <c r="J3771" s="9">
        <f ca="1">SUM(Packaging[[#This Row],[Purchase Cost]:[Taxes]])</f>
        <v>55.805406309246159</v>
      </c>
      <c r="K3771" s="9" t="str">
        <f>TEXT(Packaging[[#This Row],[Deliverydate_C]],"mmm")</f>
        <v>Jan</v>
      </c>
      <c r="L3771" s="9"/>
      <c r="M3771" s="9" t="s">
        <v>219</v>
      </c>
    </row>
    <row r="3772" spans="3:13" x14ac:dyDescent="0.25">
      <c r="C3772" s="9">
        <f t="shared" ca="1" si="307"/>
        <v>27</v>
      </c>
      <c r="D3772" s="9" cm="1">
        <f t="array" aca="1" ref="D3772" ca="1">_xlfn.ANCHORARRAY(C3772)*0.05</f>
        <v>1.35</v>
      </c>
      <c r="E3772" s="9">
        <f t="shared" ca="1" si="308"/>
        <v>1</v>
      </c>
      <c r="F3772" s="9">
        <f t="shared" ca="1" si="306"/>
        <v>3</v>
      </c>
      <c r="G3772" s="9">
        <f t="shared" ca="1" si="309"/>
        <v>12</v>
      </c>
      <c r="H3772" s="9">
        <f t="shared" ca="1" si="310"/>
        <v>4</v>
      </c>
      <c r="I3772" s="9">
        <f ca="1">RAND()*(Packaging[[#This Row],[Ordering cost]]+Packaging[[#This Row],[Holding cost]])+0.2</f>
        <v>2.1325876148853955</v>
      </c>
      <c r="J3772" s="9">
        <f ca="1">SUM(Packaging[[#This Row],[Purchase Cost]:[Taxes]])</f>
        <v>50.482587614885396</v>
      </c>
      <c r="K3772" s="9" t="str">
        <f>TEXT(Packaging[[#This Row],[Deliverydate_C]],"mmm")</f>
        <v>Jan</v>
      </c>
      <c r="L3772" s="9"/>
      <c r="M3772" s="9" t="s">
        <v>220</v>
      </c>
    </row>
    <row r="3773" spans="3:13" x14ac:dyDescent="0.25">
      <c r="C3773" s="9">
        <f t="shared" ca="1" si="307"/>
        <v>30</v>
      </c>
      <c r="D3773" s="9" cm="1">
        <f t="array" aca="1" ref="D3773" ca="1">_xlfn.ANCHORARRAY(C3773)*0.05</f>
        <v>1.5</v>
      </c>
      <c r="E3773" s="9">
        <f t="shared" ca="1" si="308"/>
        <v>2</v>
      </c>
      <c r="F3773" s="9">
        <f t="shared" ca="1" si="306"/>
        <v>3</v>
      </c>
      <c r="G3773" s="9">
        <f t="shared" ca="1" si="309"/>
        <v>14</v>
      </c>
      <c r="H3773" s="9">
        <f t="shared" ca="1" si="310"/>
        <v>5</v>
      </c>
      <c r="I3773" s="9">
        <f ca="1">RAND()*(Packaging[[#This Row],[Ordering cost]]+Packaging[[#This Row],[Holding cost]])+0.2</f>
        <v>0.29285778674774338</v>
      </c>
      <c r="J3773" s="9">
        <f ca="1">SUM(Packaging[[#This Row],[Purchase Cost]:[Taxes]])</f>
        <v>55.792857786747746</v>
      </c>
      <c r="K3773" s="9" t="str">
        <f>TEXT(Packaging[[#This Row],[Deliverydate_C]],"mmm")</f>
        <v>Jan</v>
      </c>
      <c r="L3773" s="9"/>
      <c r="M3773" s="9" t="s">
        <v>220</v>
      </c>
    </row>
    <row r="3774" spans="3:13" x14ac:dyDescent="0.25">
      <c r="C3774" s="9">
        <f t="shared" ca="1" si="307"/>
        <v>27</v>
      </c>
      <c r="D3774" s="9" cm="1">
        <f t="array" aca="1" ref="D3774" ca="1">_xlfn.ANCHORARRAY(C3774)*0.05</f>
        <v>1.35</v>
      </c>
      <c r="E3774" s="9">
        <f t="shared" ca="1" si="308"/>
        <v>2</v>
      </c>
      <c r="F3774" s="9">
        <f t="shared" ca="1" si="306"/>
        <v>4</v>
      </c>
      <c r="G3774" s="9">
        <f t="shared" ca="1" si="309"/>
        <v>11</v>
      </c>
      <c r="H3774" s="9">
        <f t="shared" ca="1" si="310"/>
        <v>4</v>
      </c>
      <c r="I3774" s="9">
        <f ca="1">RAND()*(Packaging[[#This Row],[Ordering cost]]+Packaging[[#This Row],[Holding cost]])+0.2</f>
        <v>2.1687148959056435</v>
      </c>
      <c r="J3774" s="9">
        <f ca="1">SUM(Packaging[[#This Row],[Purchase Cost]:[Taxes]])</f>
        <v>51.518714895905646</v>
      </c>
      <c r="K3774" s="9" t="str">
        <f>TEXT(Packaging[[#This Row],[Deliverydate_C]],"mmm")</f>
        <v>Jan</v>
      </c>
      <c r="L3774" s="9"/>
      <c r="M3774" s="9" t="s">
        <v>219</v>
      </c>
    </row>
    <row r="3775" spans="3:13" x14ac:dyDescent="0.25">
      <c r="C3775" s="9">
        <f t="shared" ca="1" si="307"/>
        <v>25</v>
      </c>
      <c r="D3775" s="9" cm="1">
        <f t="array" aca="1" ref="D3775" ca="1">_xlfn.ANCHORARRAY(C3775)*0.05</f>
        <v>1.25</v>
      </c>
      <c r="E3775" s="9">
        <f t="shared" ca="1" si="308"/>
        <v>1</v>
      </c>
      <c r="F3775" s="9">
        <f t="shared" ca="1" si="306"/>
        <v>4</v>
      </c>
      <c r="G3775" s="9">
        <f t="shared" ca="1" si="309"/>
        <v>13</v>
      </c>
      <c r="H3775" s="9">
        <f t="shared" ca="1" si="310"/>
        <v>4</v>
      </c>
      <c r="I3775" s="9">
        <f ca="1">RAND()*(Packaging[[#This Row],[Ordering cost]]+Packaging[[#This Row],[Holding cost]])+0.2</f>
        <v>0.47144764007962014</v>
      </c>
      <c r="J3775" s="9">
        <f ca="1">SUM(Packaging[[#This Row],[Purchase Cost]:[Taxes]])</f>
        <v>48.721447640079617</v>
      </c>
      <c r="K3775" s="9" t="str">
        <f>TEXT(Packaging[[#This Row],[Deliverydate_C]],"mmm")</f>
        <v>Jan</v>
      </c>
      <c r="L3775" s="9"/>
      <c r="M3775" s="9" t="s">
        <v>219</v>
      </c>
    </row>
    <row r="3776" spans="3:13" x14ac:dyDescent="0.25">
      <c r="C3776" s="9">
        <f t="shared" ca="1" si="307"/>
        <v>30</v>
      </c>
      <c r="D3776" s="9" cm="1">
        <f t="array" aca="1" ref="D3776" ca="1">_xlfn.ANCHORARRAY(C3776)*0.05</f>
        <v>1.5</v>
      </c>
      <c r="E3776" s="9">
        <f t="shared" ca="1" si="308"/>
        <v>1</v>
      </c>
      <c r="F3776" s="9">
        <f t="shared" ca="1" si="306"/>
        <v>3</v>
      </c>
      <c r="G3776" s="9">
        <f t="shared" ca="1" si="309"/>
        <v>10</v>
      </c>
      <c r="H3776" s="9">
        <f t="shared" ca="1" si="310"/>
        <v>2</v>
      </c>
      <c r="I3776" s="9">
        <f ca="1">RAND()*(Packaging[[#This Row],[Ordering cost]]+Packaging[[#This Row],[Holding cost]])+0.2</f>
        <v>2.062836384145232</v>
      </c>
      <c r="J3776" s="9">
        <f ca="1">SUM(Packaging[[#This Row],[Purchase Cost]:[Taxes]])</f>
        <v>49.562836384145228</v>
      </c>
      <c r="K3776" s="9" t="str">
        <f>TEXT(Packaging[[#This Row],[Deliverydate_C]],"mmm")</f>
        <v>Jan</v>
      </c>
      <c r="L3776" s="9"/>
      <c r="M3776" s="9" t="s">
        <v>220</v>
      </c>
    </row>
    <row r="3777" spans="3:13" x14ac:dyDescent="0.25">
      <c r="C3777" s="9">
        <f t="shared" ca="1" si="307"/>
        <v>26</v>
      </c>
      <c r="D3777" s="9" cm="1">
        <f t="array" aca="1" ref="D3777" ca="1">_xlfn.ANCHORARRAY(C3777)*0.05</f>
        <v>1.3</v>
      </c>
      <c r="E3777" s="9">
        <f t="shared" ca="1" si="308"/>
        <v>2</v>
      </c>
      <c r="F3777" s="9">
        <f t="shared" ca="1" si="306"/>
        <v>3</v>
      </c>
      <c r="G3777" s="9">
        <f t="shared" ca="1" si="309"/>
        <v>15</v>
      </c>
      <c r="H3777" s="9">
        <f t="shared" ca="1" si="310"/>
        <v>4</v>
      </c>
      <c r="I3777" s="9">
        <f ca="1">RAND()*(Packaging[[#This Row],[Ordering cost]]+Packaging[[#This Row],[Holding cost]])+0.2</f>
        <v>3.1211803363567241</v>
      </c>
      <c r="J3777" s="9">
        <f ca="1">SUM(Packaging[[#This Row],[Purchase Cost]:[Taxes]])</f>
        <v>54.42118033635672</v>
      </c>
      <c r="K3777" s="9" t="str">
        <f>TEXT(Packaging[[#This Row],[Deliverydate_C]],"mmm")</f>
        <v>Jan</v>
      </c>
      <c r="L3777" s="9"/>
      <c r="M3777" s="9" t="s">
        <v>221</v>
      </c>
    </row>
    <row r="3778" spans="3:13" x14ac:dyDescent="0.25">
      <c r="C3778" s="9">
        <f t="shared" ca="1" si="307"/>
        <v>23</v>
      </c>
      <c r="D3778" s="9" cm="1">
        <f t="array" aca="1" ref="D3778" ca="1">_xlfn.ANCHORARRAY(C3778)*0.05</f>
        <v>1.1500000000000001</v>
      </c>
      <c r="E3778" s="9">
        <f t="shared" ca="1" si="308"/>
        <v>2</v>
      </c>
      <c r="F3778" s="9">
        <f t="shared" ref="F3778:F3841" ca="1" si="311">RANDBETWEEN(3,4)</f>
        <v>3</v>
      </c>
      <c r="G3778" s="9">
        <f t="shared" ca="1" si="309"/>
        <v>11</v>
      </c>
      <c r="H3778" s="9">
        <f t="shared" ca="1" si="310"/>
        <v>4</v>
      </c>
      <c r="I3778" s="9">
        <f ca="1">RAND()*(Packaging[[#This Row],[Ordering cost]]+Packaging[[#This Row],[Holding cost]])+0.2</f>
        <v>1.5648139255539453</v>
      </c>
      <c r="J3778" s="9">
        <f ca="1">SUM(Packaging[[#This Row],[Purchase Cost]:[Taxes]])</f>
        <v>45.714813925553941</v>
      </c>
      <c r="K3778" s="9" t="str">
        <f>TEXT(Packaging[[#This Row],[Deliverydate_C]],"mmm")</f>
        <v>Jan</v>
      </c>
      <c r="L3778" s="9"/>
      <c r="M3778" s="9" t="s">
        <v>220</v>
      </c>
    </row>
    <row r="3779" spans="3:13" x14ac:dyDescent="0.25">
      <c r="C3779" s="9">
        <f t="shared" ca="1" si="307"/>
        <v>24</v>
      </c>
      <c r="D3779" s="9" cm="1">
        <f t="array" aca="1" ref="D3779" ca="1">_xlfn.ANCHORARRAY(C3779)*0.05</f>
        <v>1.2000000000000002</v>
      </c>
      <c r="E3779" s="9">
        <f t="shared" ca="1" si="308"/>
        <v>2</v>
      </c>
      <c r="F3779" s="9">
        <f t="shared" ca="1" si="311"/>
        <v>4</v>
      </c>
      <c r="G3779" s="9">
        <f t="shared" ca="1" si="309"/>
        <v>11</v>
      </c>
      <c r="H3779" s="9">
        <f t="shared" ca="1" si="310"/>
        <v>4</v>
      </c>
      <c r="I3779" s="9">
        <f ca="1">RAND()*(Packaging[[#This Row],[Ordering cost]]+Packaging[[#This Row],[Holding cost]])+0.2</f>
        <v>3.1357578870789622</v>
      </c>
      <c r="J3779" s="9">
        <f ca="1">SUM(Packaging[[#This Row],[Purchase Cost]:[Taxes]])</f>
        <v>49.335757887078962</v>
      </c>
      <c r="K3779" s="9" t="str">
        <f>TEXT(Packaging[[#This Row],[Deliverydate_C]],"mmm")</f>
        <v>Jan</v>
      </c>
      <c r="L3779" s="9"/>
      <c r="M3779" s="9" t="s">
        <v>220</v>
      </c>
    </row>
    <row r="3780" spans="3:13" x14ac:dyDescent="0.25">
      <c r="C3780" s="9">
        <f t="shared" ca="1" si="307"/>
        <v>23</v>
      </c>
      <c r="D3780" s="9" cm="1">
        <f t="array" aca="1" ref="D3780" ca="1">_xlfn.ANCHORARRAY(C3780)*0.05</f>
        <v>1.1500000000000001</v>
      </c>
      <c r="E3780" s="9">
        <f t="shared" ca="1" si="308"/>
        <v>2</v>
      </c>
      <c r="F3780" s="9">
        <f t="shared" ca="1" si="311"/>
        <v>3</v>
      </c>
      <c r="G3780" s="9">
        <f t="shared" ca="1" si="309"/>
        <v>10</v>
      </c>
      <c r="H3780" s="9">
        <f t="shared" ca="1" si="310"/>
        <v>5</v>
      </c>
      <c r="I3780" s="9">
        <f ca="1">RAND()*(Packaging[[#This Row],[Ordering cost]]+Packaging[[#This Row],[Holding cost]])+0.2</f>
        <v>1.4744865357449619</v>
      </c>
      <c r="J3780" s="9">
        <f ca="1">SUM(Packaging[[#This Row],[Purchase Cost]:[Taxes]])</f>
        <v>45.624486535744964</v>
      </c>
      <c r="K3780" s="9" t="str">
        <f>TEXT(Packaging[[#This Row],[Deliverydate_C]],"mmm")</f>
        <v>Jan</v>
      </c>
      <c r="L3780" s="9"/>
      <c r="M3780" s="9" t="s">
        <v>219</v>
      </c>
    </row>
    <row r="3781" spans="3:13" x14ac:dyDescent="0.25">
      <c r="C3781" s="9">
        <f t="shared" ca="1" si="307"/>
        <v>30</v>
      </c>
      <c r="D3781" s="9" cm="1">
        <f t="array" aca="1" ref="D3781" ca="1">_xlfn.ANCHORARRAY(C3781)*0.05</f>
        <v>1.5</v>
      </c>
      <c r="E3781" s="9">
        <f t="shared" ca="1" si="308"/>
        <v>2</v>
      </c>
      <c r="F3781" s="9">
        <f t="shared" ca="1" si="311"/>
        <v>4</v>
      </c>
      <c r="G3781" s="9">
        <f t="shared" ca="1" si="309"/>
        <v>14</v>
      </c>
      <c r="H3781" s="9">
        <f t="shared" ca="1" si="310"/>
        <v>2</v>
      </c>
      <c r="I3781" s="9">
        <f ca="1">RAND()*(Packaging[[#This Row],[Ordering cost]]+Packaging[[#This Row],[Holding cost]])+0.2</f>
        <v>1.767211354474348</v>
      </c>
      <c r="J3781" s="9">
        <f ca="1">SUM(Packaging[[#This Row],[Purchase Cost]:[Taxes]])</f>
        <v>55.267211354474348</v>
      </c>
      <c r="K3781" s="9" t="str">
        <f>TEXT(Packaging[[#This Row],[Deliverydate_C]],"mmm")</f>
        <v>Jan</v>
      </c>
      <c r="L3781" s="9"/>
      <c r="M3781" s="9" t="s">
        <v>219</v>
      </c>
    </row>
    <row r="3782" spans="3:13" x14ac:dyDescent="0.25">
      <c r="C3782" s="9">
        <f t="shared" ca="1" si="307"/>
        <v>25</v>
      </c>
      <c r="D3782" s="9" cm="1">
        <f t="array" aca="1" ref="D3782" ca="1">_xlfn.ANCHORARRAY(C3782)*0.05</f>
        <v>1.25</v>
      </c>
      <c r="E3782" s="9">
        <f t="shared" ca="1" si="308"/>
        <v>2</v>
      </c>
      <c r="F3782" s="9">
        <f t="shared" ca="1" si="311"/>
        <v>4</v>
      </c>
      <c r="G3782" s="9">
        <f t="shared" ca="1" si="309"/>
        <v>13</v>
      </c>
      <c r="H3782" s="9">
        <f t="shared" ca="1" si="310"/>
        <v>2</v>
      </c>
      <c r="I3782" s="9">
        <f ca="1">RAND()*(Packaging[[#This Row],[Ordering cost]]+Packaging[[#This Row],[Holding cost]])+0.2</f>
        <v>0.88737811822288482</v>
      </c>
      <c r="J3782" s="9">
        <f ca="1">SUM(Packaging[[#This Row],[Purchase Cost]:[Taxes]])</f>
        <v>48.137378118222884</v>
      </c>
      <c r="K3782" s="9" t="str">
        <f>TEXT(Packaging[[#This Row],[Deliverydate_C]],"mmm")</f>
        <v>Jan</v>
      </c>
      <c r="L3782" s="9"/>
      <c r="M3782" s="9" t="s">
        <v>220</v>
      </c>
    </row>
    <row r="3783" spans="3:13" x14ac:dyDescent="0.25">
      <c r="C3783" s="9">
        <f t="shared" ca="1" si="307"/>
        <v>28</v>
      </c>
      <c r="D3783" s="9" cm="1">
        <f t="array" aca="1" ref="D3783" ca="1">_xlfn.ANCHORARRAY(C3783)*0.05</f>
        <v>1.4000000000000001</v>
      </c>
      <c r="E3783" s="9">
        <f t="shared" ca="1" si="308"/>
        <v>2</v>
      </c>
      <c r="F3783" s="9">
        <f t="shared" ca="1" si="311"/>
        <v>3</v>
      </c>
      <c r="G3783" s="9">
        <f t="shared" ca="1" si="309"/>
        <v>10</v>
      </c>
      <c r="H3783" s="9">
        <f t="shared" ca="1" si="310"/>
        <v>3</v>
      </c>
      <c r="I3783" s="9">
        <f ca="1">RAND()*(Packaging[[#This Row],[Ordering cost]]+Packaging[[#This Row],[Holding cost]])+0.2</f>
        <v>0.50688932374535356</v>
      </c>
      <c r="J3783" s="9">
        <f ca="1">SUM(Packaging[[#This Row],[Purchase Cost]:[Taxes]])</f>
        <v>47.906889323745354</v>
      </c>
      <c r="K3783" s="9" t="str">
        <f>TEXT(Packaging[[#This Row],[Deliverydate_C]],"mmm")</f>
        <v>Jan</v>
      </c>
      <c r="L3783" s="9"/>
      <c r="M3783" s="9" t="s">
        <v>221</v>
      </c>
    </row>
    <row r="3784" spans="3:13" x14ac:dyDescent="0.25">
      <c r="C3784" s="9">
        <f t="shared" ca="1" si="307"/>
        <v>26</v>
      </c>
      <c r="D3784" s="9" cm="1">
        <f t="array" aca="1" ref="D3784" ca="1">_xlfn.ANCHORARRAY(C3784)*0.05</f>
        <v>1.3</v>
      </c>
      <c r="E3784" s="9">
        <f t="shared" ca="1" si="308"/>
        <v>1</v>
      </c>
      <c r="F3784" s="9">
        <f t="shared" ca="1" si="311"/>
        <v>4</v>
      </c>
      <c r="G3784" s="9">
        <f t="shared" ca="1" si="309"/>
        <v>15</v>
      </c>
      <c r="H3784" s="9">
        <f t="shared" ca="1" si="310"/>
        <v>4</v>
      </c>
      <c r="I3784" s="9">
        <f ca="1">RAND()*(Packaging[[#This Row],[Ordering cost]]+Packaging[[#This Row],[Holding cost]])+0.2</f>
        <v>2.4223588241617464</v>
      </c>
      <c r="J3784" s="9">
        <f ca="1">SUM(Packaging[[#This Row],[Purchase Cost]:[Taxes]])</f>
        <v>53.722358824161745</v>
      </c>
      <c r="K3784" s="9" t="str">
        <f>TEXT(Packaging[[#This Row],[Deliverydate_C]],"mmm")</f>
        <v>Jan</v>
      </c>
      <c r="L3784" s="9"/>
      <c r="M3784" s="9" t="s">
        <v>221</v>
      </c>
    </row>
    <row r="3785" spans="3:13" x14ac:dyDescent="0.25">
      <c r="C3785" s="9">
        <f t="shared" ref="C3785:C3848" ca="1" si="312">RANDBETWEEN(20,30)</f>
        <v>28</v>
      </c>
      <c r="D3785" s="9" cm="1">
        <f t="array" aca="1" ref="D3785" ca="1">_xlfn.ANCHORARRAY(C3785)*0.05</f>
        <v>1.4000000000000001</v>
      </c>
      <c r="E3785" s="9">
        <f t="shared" ref="E3785:E3848" ca="1" si="313">RANDBETWEEN(1,2)</f>
        <v>1</v>
      </c>
      <c r="F3785" s="9">
        <f t="shared" ca="1" si="311"/>
        <v>4</v>
      </c>
      <c r="G3785" s="9">
        <f t="shared" ref="G3785:G3848" ca="1" si="314">RANDBETWEEN(10,15)</f>
        <v>11</v>
      </c>
      <c r="H3785" s="9">
        <f t="shared" ref="H3785:H3848" ca="1" si="315">RANDBETWEEN(2,5)</f>
        <v>4</v>
      </c>
      <c r="I3785" s="9">
        <f ca="1">RAND()*(Packaging[[#This Row],[Ordering cost]]+Packaging[[#This Row],[Holding cost]])+0.2</f>
        <v>1.6075557358573496</v>
      </c>
      <c r="J3785" s="9">
        <f ca="1">SUM(Packaging[[#This Row],[Purchase Cost]:[Taxes]])</f>
        <v>51.007555735857345</v>
      </c>
      <c r="K3785" s="9" t="str">
        <f>TEXT(Packaging[[#This Row],[Deliverydate_C]],"mmm")</f>
        <v>Jan</v>
      </c>
      <c r="L3785" s="9"/>
      <c r="M3785" s="9" t="s">
        <v>219</v>
      </c>
    </row>
    <row r="3786" spans="3:13" x14ac:dyDescent="0.25">
      <c r="C3786" s="9">
        <f t="shared" ca="1" si="312"/>
        <v>24</v>
      </c>
      <c r="D3786" s="9" cm="1">
        <f t="array" aca="1" ref="D3786" ca="1">_xlfn.ANCHORARRAY(C3786)*0.05</f>
        <v>1.2000000000000002</v>
      </c>
      <c r="E3786" s="9">
        <f t="shared" ca="1" si="313"/>
        <v>1</v>
      </c>
      <c r="F3786" s="9">
        <f t="shared" ca="1" si="311"/>
        <v>4</v>
      </c>
      <c r="G3786" s="9">
        <f t="shared" ca="1" si="314"/>
        <v>11</v>
      </c>
      <c r="H3786" s="9">
        <f t="shared" ca="1" si="315"/>
        <v>3</v>
      </c>
      <c r="I3786" s="9">
        <f ca="1">RAND()*(Packaging[[#This Row],[Ordering cost]]+Packaging[[#This Row],[Holding cost]])+0.2</f>
        <v>1.7472250150194071</v>
      </c>
      <c r="J3786" s="9">
        <f ca="1">SUM(Packaging[[#This Row],[Purchase Cost]:[Taxes]])</f>
        <v>45.947225015019413</v>
      </c>
      <c r="K3786" s="9" t="str">
        <f>TEXT(Packaging[[#This Row],[Deliverydate_C]],"mmm")</f>
        <v>Jan</v>
      </c>
      <c r="L3786" s="9"/>
      <c r="M3786" s="9" t="s">
        <v>220</v>
      </c>
    </row>
    <row r="3787" spans="3:13" x14ac:dyDescent="0.25">
      <c r="C3787" s="9">
        <f t="shared" ca="1" si="312"/>
        <v>24</v>
      </c>
      <c r="D3787" s="9" cm="1">
        <f t="array" aca="1" ref="D3787" ca="1">_xlfn.ANCHORARRAY(C3787)*0.05</f>
        <v>1.2000000000000002</v>
      </c>
      <c r="E3787" s="9">
        <f t="shared" ca="1" si="313"/>
        <v>2</v>
      </c>
      <c r="F3787" s="9">
        <f t="shared" ca="1" si="311"/>
        <v>3</v>
      </c>
      <c r="G3787" s="9">
        <f t="shared" ca="1" si="314"/>
        <v>15</v>
      </c>
      <c r="H3787" s="9">
        <f t="shared" ca="1" si="315"/>
        <v>3</v>
      </c>
      <c r="I3787" s="9">
        <f ca="1">RAND()*(Packaging[[#This Row],[Ordering cost]]+Packaging[[#This Row],[Holding cost]])+0.2</f>
        <v>0.32488597465658842</v>
      </c>
      <c r="J3787" s="9">
        <f ca="1">SUM(Packaging[[#This Row],[Purchase Cost]:[Taxes]])</f>
        <v>48.524885974656591</v>
      </c>
      <c r="K3787" s="9" t="str">
        <f>TEXT(Packaging[[#This Row],[Deliverydate_C]],"mmm")</f>
        <v>Jan</v>
      </c>
      <c r="L3787" s="9"/>
      <c r="M3787" s="9" t="s">
        <v>220</v>
      </c>
    </row>
    <row r="3788" spans="3:13" x14ac:dyDescent="0.25">
      <c r="C3788" s="9">
        <f t="shared" ca="1" si="312"/>
        <v>24</v>
      </c>
      <c r="D3788" s="9" cm="1">
        <f t="array" aca="1" ref="D3788" ca="1">_xlfn.ANCHORARRAY(C3788)*0.05</f>
        <v>1.2000000000000002</v>
      </c>
      <c r="E3788" s="9">
        <f t="shared" ca="1" si="313"/>
        <v>2</v>
      </c>
      <c r="F3788" s="9">
        <f t="shared" ca="1" si="311"/>
        <v>3</v>
      </c>
      <c r="G3788" s="9">
        <f t="shared" ca="1" si="314"/>
        <v>13</v>
      </c>
      <c r="H3788" s="9">
        <f t="shared" ca="1" si="315"/>
        <v>5</v>
      </c>
      <c r="I3788" s="9">
        <f ca="1">RAND()*(Packaging[[#This Row],[Ordering cost]]+Packaging[[#This Row],[Holding cost]])+0.2</f>
        <v>0.69548003266285119</v>
      </c>
      <c r="J3788" s="9">
        <f ca="1">SUM(Packaging[[#This Row],[Purchase Cost]:[Taxes]])</f>
        <v>48.895480032662853</v>
      </c>
      <c r="K3788" s="9" t="str">
        <f>TEXT(Packaging[[#This Row],[Deliverydate_C]],"mmm")</f>
        <v>Jan</v>
      </c>
      <c r="L3788" s="9"/>
      <c r="M3788" s="9" t="s">
        <v>221</v>
      </c>
    </row>
    <row r="3789" spans="3:13" x14ac:dyDescent="0.25">
      <c r="C3789" s="9">
        <f t="shared" ca="1" si="312"/>
        <v>23</v>
      </c>
      <c r="D3789" s="9" cm="1">
        <f t="array" aca="1" ref="D3789" ca="1">_xlfn.ANCHORARRAY(C3789)*0.05</f>
        <v>1.1500000000000001</v>
      </c>
      <c r="E3789" s="9">
        <f t="shared" ca="1" si="313"/>
        <v>1</v>
      </c>
      <c r="F3789" s="9">
        <f t="shared" ca="1" si="311"/>
        <v>4</v>
      </c>
      <c r="G3789" s="9">
        <f t="shared" ca="1" si="314"/>
        <v>15</v>
      </c>
      <c r="H3789" s="9">
        <f t="shared" ca="1" si="315"/>
        <v>2</v>
      </c>
      <c r="I3789" s="9">
        <f ca="1">RAND()*(Packaging[[#This Row],[Ordering cost]]+Packaging[[#This Row],[Holding cost]])+0.2</f>
        <v>0.90021481348626198</v>
      </c>
      <c r="J3789" s="9">
        <f ca="1">SUM(Packaging[[#This Row],[Purchase Cost]:[Taxes]])</f>
        <v>47.050214813486264</v>
      </c>
      <c r="K3789" s="9" t="str">
        <f>TEXT(Packaging[[#This Row],[Deliverydate_C]],"mmm")</f>
        <v>Jan</v>
      </c>
      <c r="L3789" s="9"/>
      <c r="M3789" s="9" t="s">
        <v>220</v>
      </c>
    </row>
    <row r="3790" spans="3:13" x14ac:dyDescent="0.25">
      <c r="C3790" s="9">
        <f t="shared" ca="1" si="312"/>
        <v>26</v>
      </c>
      <c r="D3790" s="9" cm="1">
        <f t="array" aca="1" ref="D3790" ca="1">_xlfn.ANCHORARRAY(C3790)*0.05</f>
        <v>1.3</v>
      </c>
      <c r="E3790" s="9">
        <f t="shared" ca="1" si="313"/>
        <v>2</v>
      </c>
      <c r="F3790" s="9">
        <f t="shared" ca="1" si="311"/>
        <v>3</v>
      </c>
      <c r="G3790" s="9">
        <f t="shared" ca="1" si="314"/>
        <v>10</v>
      </c>
      <c r="H3790" s="9">
        <f t="shared" ca="1" si="315"/>
        <v>4</v>
      </c>
      <c r="I3790" s="9">
        <f ca="1">RAND()*(Packaging[[#This Row],[Ordering cost]]+Packaging[[#This Row],[Holding cost]])+0.2</f>
        <v>3.1504871541381965</v>
      </c>
      <c r="J3790" s="9">
        <f ca="1">SUM(Packaging[[#This Row],[Purchase Cost]:[Taxes]])</f>
        <v>49.450487154138195</v>
      </c>
      <c r="K3790" s="9" t="str">
        <f>TEXT(Packaging[[#This Row],[Deliverydate_C]],"mmm")</f>
        <v>Jan</v>
      </c>
      <c r="L3790" s="9"/>
      <c r="M3790" s="9" t="s">
        <v>219</v>
      </c>
    </row>
    <row r="3791" spans="3:13" x14ac:dyDescent="0.25">
      <c r="C3791" s="9">
        <f t="shared" ca="1" si="312"/>
        <v>29</v>
      </c>
      <c r="D3791" s="9" cm="1">
        <f t="array" aca="1" ref="D3791" ca="1">_xlfn.ANCHORARRAY(C3791)*0.05</f>
        <v>1.4500000000000002</v>
      </c>
      <c r="E3791" s="9">
        <f t="shared" ca="1" si="313"/>
        <v>2</v>
      </c>
      <c r="F3791" s="9">
        <f t="shared" ca="1" si="311"/>
        <v>4</v>
      </c>
      <c r="G3791" s="9">
        <f t="shared" ca="1" si="314"/>
        <v>15</v>
      </c>
      <c r="H3791" s="9">
        <f t="shared" ca="1" si="315"/>
        <v>5</v>
      </c>
      <c r="I3791" s="9">
        <f ca="1">RAND()*(Packaging[[#This Row],[Ordering cost]]+Packaging[[#This Row],[Holding cost]])+0.2</f>
        <v>1.5595245361942209</v>
      </c>
      <c r="J3791" s="9">
        <f ca="1">SUM(Packaging[[#This Row],[Purchase Cost]:[Taxes]])</f>
        <v>58.00952453619422</v>
      </c>
      <c r="K3791" s="9" t="str">
        <f>TEXT(Packaging[[#This Row],[Deliverydate_C]],"mmm")</f>
        <v>Jan</v>
      </c>
      <c r="L3791" s="9"/>
      <c r="M3791" s="9" t="s">
        <v>219</v>
      </c>
    </row>
    <row r="3792" spans="3:13" x14ac:dyDescent="0.25">
      <c r="C3792" s="9">
        <f t="shared" ca="1" si="312"/>
        <v>20</v>
      </c>
      <c r="D3792" s="9" cm="1">
        <f t="array" aca="1" ref="D3792" ca="1">_xlfn.ANCHORARRAY(C3792)*0.05</f>
        <v>1</v>
      </c>
      <c r="E3792" s="9">
        <f t="shared" ca="1" si="313"/>
        <v>2</v>
      </c>
      <c r="F3792" s="9">
        <f t="shared" ca="1" si="311"/>
        <v>3</v>
      </c>
      <c r="G3792" s="9">
        <f t="shared" ca="1" si="314"/>
        <v>11</v>
      </c>
      <c r="H3792" s="9">
        <f t="shared" ca="1" si="315"/>
        <v>4</v>
      </c>
      <c r="I3792" s="9">
        <f ca="1">RAND()*(Packaging[[#This Row],[Ordering cost]]+Packaging[[#This Row],[Holding cost]])+0.2</f>
        <v>2.7321938448214897</v>
      </c>
      <c r="J3792" s="9">
        <f ca="1">SUM(Packaging[[#This Row],[Purchase Cost]:[Taxes]])</f>
        <v>43.732193844821488</v>
      </c>
      <c r="K3792" s="9" t="str">
        <f>TEXT(Packaging[[#This Row],[Deliverydate_C]],"mmm")</f>
        <v>Jan</v>
      </c>
      <c r="L3792" s="9"/>
      <c r="M3792" s="9" t="s">
        <v>219</v>
      </c>
    </row>
    <row r="3793" spans="3:13" x14ac:dyDescent="0.25">
      <c r="C3793" s="9">
        <f t="shared" ca="1" si="312"/>
        <v>26</v>
      </c>
      <c r="D3793" s="9" cm="1">
        <f t="array" aca="1" ref="D3793" ca="1">_xlfn.ANCHORARRAY(C3793)*0.05</f>
        <v>1.3</v>
      </c>
      <c r="E3793" s="9">
        <f t="shared" ca="1" si="313"/>
        <v>2</v>
      </c>
      <c r="F3793" s="9">
        <f t="shared" ca="1" si="311"/>
        <v>3</v>
      </c>
      <c r="G3793" s="9">
        <f t="shared" ca="1" si="314"/>
        <v>13</v>
      </c>
      <c r="H3793" s="9">
        <f t="shared" ca="1" si="315"/>
        <v>3</v>
      </c>
      <c r="I3793" s="9">
        <f ca="1">RAND()*(Packaging[[#This Row],[Ordering cost]]+Packaging[[#This Row],[Holding cost]])+0.2</f>
        <v>3.3276994066305332</v>
      </c>
      <c r="J3793" s="9">
        <f ca="1">SUM(Packaging[[#This Row],[Purchase Cost]:[Taxes]])</f>
        <v>51.627699406630533</v>
      </c>
      <c r="K3793" s="9" t="str">
        <f>TEXT(Packaging[[#This Row],[Deliverydate_C]],"mmm")</f>
        <v>Jan</v>
      </c>
      <c r="L3793" s="9"/>
      <c r="M3793" s="9" t="s">
        <v>219</v>
      </c>
    </row>
    <row r="3794" spans="3:13" x14ac:dyDescent="0.25">
      <c r="C3794" s="9">
        <f t="shared" ca="1" si="312"/>
        <v>27</v>
      </c>
      <c r="D3794" s="9" cm="1">
        <f t="array" aca="1" ref="D3794" ca="1">_xlfn.ANCHORARRAY(C3794)*0.05</f>
        <v>1.35</v>
      </c>
      <c r="E3794" s="9">
        <f t="shared" ca="1" si="313"/>
        <v>1</v>
      </c>
      <c r="F3794" s="9">
        <f t="shared" ca="1" si="311"/>
        <v>4</v>
      </c>
      <c r="G3794" s="9">
        <f t="shared" ca="1" si="314"/>
        <v>15</v>
      </c>
      <c r="H3794" s="9">
        <f t="shared" ca="1" si="315"/>
        <v>2</v>
      </c>
      <c r="I3794" s="9">
        <f ca="1">RAND()*(Packaging[[#This Row],[Ordering cost]]+Packaging[[#This Row],[Holding cost]])+0.2</f>
        <v>2.452394548070977</v>
      </c>
      <c r="J3794" s="9">
        <f ca="1">SUM(Packaging[[#This Row],[Purchase Cost]:[Taxes]])</f>
        <v>52.802394548070978</v>
      </c>
      <c r="K3794" s="9" t="str">
        <f>TEXT(Packaging[[#This Row],[Deliverydate_C]],"mmm")</f>
        <v>Jan</v>
      </c>
      <c r="L3794" s="9"/>
      <c r="M3794" s="9" t="s">
        <v>220</v>
      </c>
    </row>
    <row r="3795" spans="3:13" x14ac:dyDescent="0.25">
      <c r="C3795" s="9">
        <f t="shared" ca="1" si="312"/>
        <v>21</v>
      </c>
      <c r="D3795" s="9" cm="1">
        <f t="array" aca="1" ref="D3795" ca="1">_xlfn.ANCHORARRAY(C3795)*0.05</f>
        <v>1.05</v>
      </c>
      <c r="E3795" s="9">
        <f t="shared" ca="1" si="313"/>
        <v>1</v>
      </c>
      <c r="F3795" s="9">
        <f t="shared" ca="1" si="311"/>
        <v>4</v>
      </c>
      <c r="G3795" s="9">
        <f t="shared" ca="1" si="314"/>
        <v>12</v>
      </c>
      <c r="H3795" s="9">
        <f t="shared" ca="1" si="315"/>
        <v>4</v>
      </c>
      <c r="I3795" s="9">
        <f ca="1">RAND()*(Packaging[[#This Row],[Ordering cost]]+Packaging[[#This Row],[Holding cost]])+0.2</f>
        <v>1.825333072429733</v>
      </c>
      <c r="J3795" s="9">
        <f ca="1">SUM(Packaging[[#This Row],[Purchase Cost]:[Taxes]])</f>
        <v>44.875333072429733</v>
      </c>
      <c r="K3795" s="9" t="str">
        <f>TEXT(Packaging[[#This Row],[Deliverydate_C]],"mmm")</f>
        <v>Jan</v>
      </c>
      <c r="L3795" s="9"/>
      <c r="M3795" s="9" t="s">
        <v>219</v>
      </c>
    </row>
    <row r="3796" spans="3:13" x14ac:dyDescent="0.25">
      <c r="C3796" s="9">
        <f t="shared" ca="1" si="312"/>
        <v>27</v>
      </c>
      <c r="D3796" s="9" cm="1">
        <f t="array" aca="1" ref="D3796" ca="1">_xlfn.ANCHORARRAY(C3796)*0.05</f>
        <v>1.35</v>
      </c>
      <c r="E3796" s="9">
        <f t="shared" ca="1" si="313"/>
        <v>1</v>
      </c>
      <c r="F3796" s="9">
        <f t="shared" ca="1" si="311"/>
        <v>3</v>
      </c>
      <c r="G3796" s="9">
        <f t="shared" ca="1" si="314"/>
        <v>12</v>
      </c>
      <c r="H3796" s="9">
        <f t="shared" ca="1" si="315"/>
        <v>3</v>
      </c>
      <c r="I3796" s="9">
        <f ca="1">RAND()*(Packaging[[#This Row],[Ordering cost]]+Packaging[[#This Row],[Holding cost]])+0.2</f>
        <v>2.2143416022731564</v>
      </c>
      <c r="J3796" s="9">
        <f ca="1">SUM(Packaging[[#This Row],[Purchase Cost]:[Taxes]])</f>
        <v>49.56434160227316</v>
      </c>
      <c r="K3796" s="9" t="str">
        <f>TEXT(Packaging[[#This Row],[Deliverydate_C]],"mmm")</f>
        <v>Jan</v>
      </c>
      <c r="L3796" s="9"/>
      <c r="M3796" s="9" t="s">
        <v>220</v>
      </c>
    </row>
    <row r="3797" spans="3:13" x14ac:dyDescent="0.25">
      <c r="C3797" s="9">
        <f t="shared" ca="1" si="312"/>
        <v>25</v>
      </c>
      <c r="D3797" s="9" cm="1">
        <f t="array" aca="1" ref="D3797" ca="1">_xlfn.ANCHORARRAY(C3797)*0.05</f>
        <v>1.25</v>
      </c>
      <c r="E3797" s="9">
        <f t="shared" ca="1" si="313"/>
        <v>1</v>
      </c>
      <c r="F3797" s="9">
        <f t="shared" ca="1" si="311"/>
        <v>4</v>
      </c>
      <c r="G3797" s="9">
        <f t="shared" ca="1" si="314"/>
        <v>13</v>
      </c>
      <c r="H3797" s="9">
        <f t="shared" ca="1" si="315"/>
        <v>3</v>
      </c>
      <c r="I3797" s="9">
        <f ca="1">RAND()*(Packaging[[#This Row],[Ordering cost]]+Packaging[[#This Row],[Holding cost]])+0.2</f>
        <v>1.3644224780712211</v>
      </c>
      <c r="J3797" s="9">
        <f ca="1">SUM(Packaging[[#This Row],[Purchase Cost]:[Taxes]])</f>
        <v>48.614422478071219</v>
      </c>
      <c r="K3797" s="9" t="str">
        <f>TEXT(Packaging[[#This Row],[Deliverydate_C]],"mmm")</f>
        <v>Jan</v>
      </c>
      <c r="L3797" s="9"/>
      <c r="M3797" s="9" t="s">
        <v>221</v>
      </c>
    </row>
    <row r="3798" spans="3:13" x14ac:dyDescent="0.25">
      <c r="C3798" s="9">
        <f t="shared" ca="1" si="312"/>
        <v>23</v>
      </c>
      <c r="D3798" s="9" cm="1">
        <f t="array" aca="1" ref="D3798" ca="1">_xlfn.ANCHORARRAY(C3798)*0.05</f>
        <v>1.1500000000000001</v>
      </c>
      <c r="E3798" s="9">
        <f t="shared" ca="1" si="313"/>
        <v>2</v>
      </c>
      <c r="F3798" s="9">
        <f t="shared" ca="1" si="311"/>
        <v>3</v>
      </c>
      <c r="G3798" s="9">
        <f t="shared" ca="1" si="314"/>
        <v>15</v>
      </c>
      <c r="H3798" s="9">
        <f t="shared" ca="1" si="315"/>
        <v>4</v>
      </c>
      <c r="I3798" s="9">
        <f ca="1">RAND()*(Packaging[[#This Row],[Ordering cost]]+Packaging[[#This Row],[Holding cost]])+0.2</f>
        <v>2.6395489987386145</v>
      </c>
      <c r="J3798" s="9">
        <f ca="1">SUM(Packaging[[#This Row],[Purchase Cost]:[Taxes]])</f>
        <v>50.78954899873861</v>
      </c>
      <c r="K3798" s="9" t="str">
        <f>TEXT(Packaging[[#This Row],[Deliverydate_C]],"mmm")</f>
        <v>Jan</v>
      </c>
      <c r="L3798" s="9"/>
      <c r="M3798" s="9" t="s">
        <v>220</v>
      </c>
    </row>
    <row r="3799" spans="3:13" x14ac:dyDescent="0.25">
      <c r="C3799" s="9">
        <f t="shared" ca="1" si="312"/>
        <v>24</v>
      </c>
      <c r="D3799" s="9" cm="1">
        <f t="array" aca="1" ref="D3799" ca="1">_xlfn.ANCHORARRAY(C3799)*0.05</f>
        <v>1.2000000000000002</v>
      </c>
      <c r="E3799" s="9">
        <f t="shared" ca="1" si="313"/>
        <v>2</v>
      </c>
      <c r="F3799" s="9">
        <f t="shared" ca="1" si="311"/>
        <v>4</v>
      </c>
      <c r="G3799" s="9">
        <f t="shared" ca="1" si="314"/>
        <v>10</v>
      </c>
      <c r="H3799" s="9">
        <f t="shared" ca="1" si="315"/>
        <v>3</v>
      </c>
      <c r="I3799" s="9">
        <f ca="1">RAND()*(Packaging[[#This Row],[Ordering cost]]+Packaging[[#This Row],[Holding cost]])+0.2</f>
        <v>3.0841477515038065</v>
      </c>
      <c r="J3799" s="9">
        <f ca="1">SUM(Packaging[[#This Row],[Purchase Cost]:[Taxes]])</f>
        <v>47.284147751503809</v>
      </c>
      <c r="K3799" s="9" t="str">
        <f>TEXT(Packaging[[#This Row],[Deliverydate_C]],"mmm")</f>
        <v>Jan</v>
      </c>
      <c r="L3799" s="9"/>
      <c r="M3799" s="9" t="s">
        <v>220</v>
      </c>
    </row>
    <row r="3800" spans="3:13" x14ac:dyDescent="0.25">
      <c r="C3800" s="9">
        <f t="shared" ca="1" si="312"/>
        <v>28</v>
      </c>
      <c r="D3800" s="9" cm="1">
        <f t="array" aca="1" ref="D3800" ca="1">_xlfn.ANCHORARRAY(C3800)*0.05</f>
        <v>1.4000000000000001</v>
      </c>
      <c r="E3800" s="9">
        <f t="shared" ca="1" si="313"/>
        <v>1</v>
      </c>
      <c r="F3800" s="9">
        <f t="shared" ca="1" si="311"/>
        <v>4</v>
      </c>
      <c r="G3800" s="9">
        <f t="shared" ca="1" si="314"/>
        <v>14</v>
      </c>
      <c r="H3800" s="9">
        <f t="shared" ca="1" si="315"/>
        <v>3</v>
      </c>
      <c r="I3800" s="9">
        <f ca="1">RAND()*(Packaging[[#This Row],[Ordering cost]]+Packaging[[#This Row],[Holding cost]])+0.2</f>
        <v>2.2333898102243945</v>
      </c>
      <c r="J3800" s="9">
        <f ca="1">SUM(Packaging[[#This Row],[Purchase Cost]:[Taxes]])</f>
        <v>53.633389810224394</v>
      </c>
      <c r="K3800" s="9" t="str">
        <f>TEXT(Packaging[[#This Row],[Deliverydate_C]],"mmm")</f>
        <v>Jan</v>
      </c>
      <c r="L3800" s="9"/>
      <c r="M3800" s="9" t="s">
        <v>220</v>
      </c>
    </row>
    <row r="3801" spans="3:13" x14ac:dyDescent="0.25">
      <c r="C3801" s="9">
        <f t="shared" ca="1" si="312"/>
        <v>20</v>
      </c>
      <c r="D3801" s="9" cm="1">
        <f t="array" aca="1" ref="D3801" ca="1">_xlfn.ANCHORARRAY(C3801)*0.05</f>
        <v>1</v>
      </c>
      <c r="E3801" s="9">
        <f t="shared" ca="1" si="313"/>
        <v>2</v>
      </c>
      <c r="F3801" s="9">
        <f t="shared" ca="1" si="311"/>
        <v>4</v>
      </c>
      <c r="G3801" s="9">
        <f t="shared" ca="1" si="314"/>
        <v>13</v>
      </c>
      <c r="H3801" s="9">
        <f t="shared" ca="1" si="315"/>
        <v>2</v>
      </c>
      <c r="I3801" s="9">
        <f ca="1">RAND()*(Packaging[[#This Row],[Ordering cost]]+Packaging[[#This Row],[Holding cost]])+0.2</f>
        <v>0.3096579524270528</v>
      </c>
      <c r="J3801" s="9">
        <f ca="1">SUM(Packaging[[#This Row],[Purchase Cost]:[Taxes]])</f>
        <v>42.309657952427052</v>
      </c>
      <c r="K3801" s="9" t="str">
        <f>TEXT(Packaging[[#This Row],[Deliverydate_C]],"mmm")</f>
        <v>Jan</v>
      </c>
      <c r="L3801" s="9"/>
      <c r="M3801" s="9" t="s">
        <v>219</v>
      </c>
    </row>
    <row r="3802" spans="3:13" x14ac:dyDescent="0.25">
      <c r="C3802" s="9">
        <f t="shared" ca="1" si="312"/>
        <v>22</v>
      </c>
      <c r="D3802" s="9" cm="1">
        <f t="array" aca="1" ref="D3802" ca="1">_xlfn.ANCHORARRAY(C3802)*0.05</f>
        <v>1.1000000000000001</v>
      </c>
      <c r="E3802" s="9">
        <f t="shared" ca="1" si="313"/>
        <v>1</v>
      </c>
      <c r="F3802" s="9">
        <f t="shared" ca="1" si="311"/>
        <v>4</v>
      </c>
      <c r="G3802" s="9">
        <f t="shared" ca="1" si="314"/>
        <v>10</v>
      </c>
      <c r="H3802" s="9">
        <f t="shared" ca="1" si="315"/>
        <v>3</v>
      </c>
      <c r="I3802" s="9">
        <f ca="1">RAND()*(Packaging[[#This Row],[Ordering cost]]+Packaging[[#This Row],[Holding cost]])+0.2</f>
        <v>1.4034651616506624</v>
      </c>
      <c r="J3802" s="9">
        <f ca="1">SUM(Packaging[[#This Row],[Purchase Cost]:[Taxes]])</f>
        <v>42.503465161650666</v>
      </c>
      <c r="K3802" s="9" t="str">
        <f>TEXT(Packaging[[#This Row],[Deliverydate_C]],"mmm")</f>
        <v>Jan</v>
      </c>
      <c r="L3802" s="9"/>
      <c r="M3802" s="9" t="s">
        <v>220</v>
      </c>
    </row>
    <row r="3803" spans="3:13" x14ac:dyDescent="0.25">
      <c r="C3803" s="9">
        <f t="shared" ca="1" si="312"/>
        <v>30</v>
      </c>
      <c r="D3803" s="9" cm="1">
        <f t="array" aca="1" ref="D3803" ca="1">_xlfn.ANCHORARRAY(C3803)*0.05</f>
        <v>1.5</v>
      </c>
      <c r="E3803" s="9">
        <f t="shared" ca="1" si="313"/>
        <v>1</v>
      </c>
      <c r="F3803" s="9">
        <f t="shared" ca="1" si="311"/>
        <v>4</v>
      </c>
      <c r="G3803" s="9">
        <f t="shared" ca="1" si="314"/>
        <v>13</v>
      </c>
      <c r="H3803" s="9">
        <f t="shared" ca="1" si="315"/>
        <v>4</v>
      </c>
      <c r="I3803" s="9">
        <f ca="1">RAND()*(Packaging[[#This Row],[Ordering cost]]+Packaging[[#This Row],[Holding cost]])+0.2</f>
        <v>0.75874984187546946</v>
      </c>
      <c r="J3803" s="9">
        <f ca="1">SUM(Packaging[[#This Row],[Purchase Cost]:[Taxes]])</f>
        <v>54.258749841875471</v>
      </c>
      <c r="K3803" s="9" t="str">
        <f>TEXT(Packaging[[#This Row],[Deliverydate_C]],"mmm")</f>
        <v>Jan</v>
      </c>
      <c r="L3803" s="9"/>
      <c r="M3803" s="9" t="s">
        <v>220</v>
      </c>
    </row>
    <row r="3804" spans="3:13" x14ac:dyDescent="0.25">
      <c r="C3804" s="9">
        <f t="shared" ca="1" si="312"/>
        <v>30</v>
      </c>
      <c r="D3804" s="9" cm="1">
        <f t="array" aca="1" ref="D3804" ca="1">_xlfn.ANCHORARRAY(C3804)*0.05</f>
        <v>1.5</v>
      </c>
      <c r="E3804" s="9">
        <f t="shared" ca="1" si="313"/>
        <v>1</v>
      </c>
      <c r="F3804" s="9">
        <f t="shared" ca="1" si="311"/>
        <v>3</v>
      </c>
      <c r="G3804" s="9">
        <f t="shared" ca="1" si="314"/>
        <v>10</v>
      </c>
      <c r="H3804" s="9">
        <f t="shared" ca="1" si="315"/>
        <v>3</v>
      </c>
      <c r="I3804" s="9">
        <f ca="1">RAND()*(Packaging[[#This Row],[Ordering cost]]+Packaging[[#This Row],[Holding cost]])+0.2</f>
        <v>0.41835740280260919</v>
      </c>
      <c r="J3804" s="9">
        <f ca="1">SUM(Packaging[[#This Row],[Purchase Cost]:[Taxes]])</f>
        <v>48.918357402802606</v>
      </c>
      <c r="K3804" s="9" t="str">
        <f>TEXT(Packaging[[#This Row],[Deliverydate_C]],"mmm")</f>
        <v>Jan</v>
      </c>
      <c r="L3804" s="9"/>
      <c r="M3804" s="9" t="s">
        <v>221</v>
      </c>
    </row>
    <row r="3805" spans="3:13" x14ac:dyDescent="0.25">
      <c r="C3805" s="9">
        <f t="shared" ca="1" si="312"/>
        <v>21</v>
      </c>
      <c r="D3805" s="9" cm="1">
        <f t="array" aca="1" ref="D3805" ca="1">_xlfn.ANCHORARRAY(C3805)*0.05</f>
        <v>1.05</v>
      </c>
      <c r="E3805" s="9">
        <f t="shared" ca="1" si="313"/>
        <v>2</v>
      </c>
      <c r="F3805" s="9">
        <f t="shared" ca="1" si="311"/>
        <v>4</v>
      </c>
      <c r="G3805" s="9">
        <f t="shared" ca="1" si="314"/>
        <v>13</v>
      </c>
      <c r="H3805" s="9">
        <f t="shared" ca="1" si="315"/>
        <v>2</v>
      </c>
      <c r="I3805" s="9">
        <f ca="1">RAND()*(Packaging[[#This Row],[Ordering cost]]+Packaging[[#This Row],[Holding cost]])+0.2</f>
        <v>0.24022770752746228</v>
      </c>
      <c r="J3805" s="9">
        <f ca="1">SUM(Packaging[[#This Row],[Purchase Cost]:[Taxes]])</f>
        <v>43.290227707527457</v>
      </c>
      <c r="K3805" s="9" t="str">
        <f>TEXT(Packaging[[#This Row],[Deliverydate_C]],"mmm")</f>
        <v>Jan</v>
      </c>
      <c r="L3805" s="9"/>
      <c r="M3805" s="9" t="s">
        <v>220</v>
      </c>
    </row>
    <row r="3806" spans="3:13" x14ac:dyDescent="0.25">
      <c r="C3806" s="9">
        <f t="shared" ca="1" si="312"/>
        <v>22</v>
      </c>
      <c r="D3806" s="9" cm="1">
        <f t="array" aca="1" ref="D3806" ca="1">_xlfn.ANCHORARRAY(C3806)*0.05</f>
        <v>1.1000000000000001</v>
      </c>
      <c r="E3806" s="9">
        <f t="shared" ca="1" si="313"/>
        <v>1</v>
      </c>
      <c r="F3806" s="9">
        <f t="shared" ca="1" si="311"/>
        <v>4</v>
      </c>
      <c r="G3806" s="9">
        <f t="shared" ca="1" si="314"/>
        <v>15</v>
      </c>
      <c r="H3806" s="9">
        <f t="shared" ca="1" si="315"/>
        <v>3</v>
      </c>
      <c r="I3806" s="9">
        <f ca="1">RAND()*(Packaging[[#This Row],[Ordering cost]]+Packaging[[#This Row],[Holding cost]])+0.2</f>
        <v>1.1135311804586545</v>
      </c>
      <c r="J3806" s="9">
        <f ca="1">SUM(Packaging[[#This Row],[Purchase Cost]:[Taxes]])</f>
        <v>47.213531180458659</v>
      </c>
      <c r="K3806" s="9" t="str">
        <f>TEXT(Packaging[[#This Row],[Deliverydate_C]],"mmm")</f>
        <v>Jan</v>
      </c>
      <c r="L3806" s="9"/>
      <c r="M3806" s="9" t="s">
        <v>220</v>
      </c>
    </row>
    <row r="3807" spans="3:13" x14ac:dyDescent="0.25">
      <c r="C3807" s="9">
        <f t="shared" ca="1" si="312"/>
        <v>23</v>
      </c>
      <c r="D3807" s="9" cm="1">
        <f t="array" aca="1" ref="D3807" ca="1">_xlfn.ANCHORARRAY(C3807)*0.05</f>
        <v>1.1500000000000001</v>
      </c>
      <c r="E3807" s="9">
        <f t="shared" ca="1" si="313"/>
        <v>2</v>
      </c>
      <c r="F3807" s="9">
        <f t="shared" ca="1" si="311"/>
        <v>4</v>
      </c>
      <c r="G3807" s="9">
        <f t="shared" ca="1" si="314"/>
        <v>13</v>
      </c>
      <c r="H3807" s="9">
        <f t="shared" ca="1" si="315"/>
        <v>4</v>
      </c>
      <c r="I3807" s="9">
        <f ca="1">RAND()*(Packaging[[#This Row],[Ordering cost]]+Packaging[[#This Row],[Holding cost]])+0.2</f>
        <v>2.5296587331293732</v>
      </c>
      <c r="J3807" s="9">
        <f ca="1">SUM(Packaging[[#This Row],[Purchase Cost]:[Taxes]])</f>
        <v>49.679658733129372</v>
      </c>
      <c r="K3807" s="9" t="str">
        <f>TEXT(Packaging[[#This Row],[Deliverydate_C]],"mmm")</f>
        <v>Jan</v>
      </c>
      <c r="L3807" s="9"/>
      <c r="M3807" s="9" t="s">
        <v>220</v>
      </c>
    </row>
    <row r="3808" spans="3:13" x14ac:dyDescent="0.25">
      <c r="C3808" s="9">
        <f t="shared" ca="1" si="312"/>
        <v>28</v>
      </c>
      <c r="D3808" s="9" cm="1">
        <f t="array" aca="1" ref="D3808" ca="1">_xlfn.ANCHORARRAY(C3808)*0.05</f>
        <v>1.4000000000000001</v>
      </c>
      <c r="E3808" s="9">
        <f t="shared" ca="1" si="313"/>
        <v>1</v>
      </c>
      <c r="F3808" s="9">
        <f t="shared" ca="1" si="311"/>
        <v>3</v>
      </c>
      <c r="G3808" s="9">
        <f t="shared" ca="1" si="314"/>
        <v>11</v>
      </c>
      <c r="H3808" s="9">
        <f t="shared" ca="1" si="315"/>
        <v>2</v>
      </c>
      <c r="I3808" s="9">
        <f ca="1">RAND()*(Packaging[[#This Row],[Ordering cost]]+Packaging[[#This Row],[Holding cost]])+0.2</f>
        <v>0.8996949966061849</v>
      </c>
      <c r="J3808" s="9">
        <f ca="1">SUM(Packaging[[#This Row],[Purchase Cost]:[Taxes]])</f>
        <v>47.299694996606185</v>
      </c>
      <c r="K3808" s="9" t="str">
        <f>TEXT(Packaging[[#This Row],[Deliverydate_C]],"mmm")</f>
        <v>Jan</v>
      </c>
      <c r="L3808" s="9"/>
      <c r="M3808" s="9" t="s">
        <v>220</v>
      </c>
    </row>
    <row r="3809" spans="3:13" x14ac:dyDescent="0.25">
      <c r="C3809" s="9">
        <f t="shared" ca="1" si="312"/>
        <v>25</v>
      </c>
      <c r="D3809" s="9" cm="1">
        <f t="array" aca="1" ref="D3809" ca="1">_xlfn.ANCHORARRAY(C3809)*0.05</f>
        <v>1.25</v>
      </c>
      <c r="E3809" s="9">
        <f t="shared" ca="1" si="313"/>
        <v>1</v>
      </c>
      <c r="F3809" s="9">
        <f t="shared" ca="1" si="311"/>
        <v>4</v>
      </c>
      <c r="G3809" s="9">
        <f t="shared" ca="1" si="314"/>
        <v>13</v>
      </c>
      <c r="H3809" s="9">
        <f t="shared" ca="1" si="315"/>
        <v>5</v>
      </c>
      <c r="I3809" s="9">
        <f ca="1">RAND()*(Packaging[[#This Row],[Ordering cost]]+Packaging[[#This Row],[Holding cost]])+0.2</f>
        <v>0.46388845694065939</v>
      </c>
      <c r="J3809" s="9">
        <f ca="1">SUM(Packaging[[#This Row],[Purchase Cost]:[Taxes]])</f>
        <v>49.713888456940659</v>
      </c>
      <c r="K3809" s="9" t="str">
        <f>TEXT(Packaging[[#This Row],[Deliverydate_C]],"mmm")</f>
        <v>Jan</v>
      </c>
      <c r="L3809" s="9"/>
      <c r="M3809" s="9" t="s">
        <v>220</v>
      </c>
    </row>
    <row r="3810" spans="3:13" x14ac:dyDescent="0.25">
      <c r="C3810" s="9">
        <f t="shared" ca="1" si="312"/>
        <v>24</v>
      </c>
      <c r="D3810" s="9" cm="1">
        <f t="array" aca="1" ref="D3810" ca="1">_xlfn.ANCHORARRAY(C3810)*0.05</f>
        <v>1.2000000000000002</v>
      </c>
      <c r="E3810" s="9">
        <f t="shared" ca="1" si="313"/>
        <v>2</v>
      </c>
      <c r="F3810" s="9">
        <f t="shared" ca="1" si="311"/>
        <v>3</v>
      </c>
      <c r="G3810" s="9">
        <f t="shared" ca="1" si="314"/>
        <v>12</v>
      </c>
      <c r="H3810" s="9">
        <f t="shared" ca="1" si="315"/>
        <v>2</v>
      </c>
      <c r="I3810" s="9">
        <f ca="1">RAND()*(Packaging[[#This Row],[Ordering cost]]+Packaging[[#This Row],[Holding cost]])+0.2</f>
        <v>3.379206066190223</v>
      </c>
      <c r="J3810" s="9">
        <f ca="1">SUM(Packaging[[#This Row],[Purchase Cost]:[Taxes]])</f>
        <v>47.579206066190224</v>
      </c>
      <c r="K3810" s="9" t="str">
        <f>TEXT(Packaging[[#This Row],[Deliverydate_C]],"mmm")</f>
        <v>Jan</v>
      </c>
      <c r="L3810" s="9"/>
      <c r="M3810" s="9" t="s">
        <v>220</v>
      </c>
    </row>
    <row r="3811" spans="3:13" x14ac:dyDescent="0.25">
      <c r="C3811" s="9">
        <f t="shared" ca="1" si="312"/>
        <v>20</v>
      </c>
      <c r="D3811" s="9" cm="1">
        <f t="array" aca="1" ref="D3811" ca="1">_xlfn.ANCHORARRAY(C3811)*0.05</f>
        <v>1</v>
      </c>
      <c r="E3811" s="9">
        <f t="shared" ca="1" si="313"/>
        <v>1</v>
      </c>
      <c r="F3811" s="9">
        <f t="shared" ca="1" si="311"/>
        <v>3</v>
      </c>
      <c r="G3811" s="9">
        <f t="shared" ca="1" si="314"/>
        <v>11</v>
      </c>
      <c r="H3811" s="9">
        <f t="shared" ca="1" si="315"/>
        <v>5</v>
      </c>
      <c r="I3811" s="9">
        <f ca="1">RAND()*(Packaging[[#This Row],[Ordering cost]]+Packaging[[#This Row],[Holding cost]])+0.2</f>
        <v>0.42596436649266761</v>
      </c>
      <c r="J3811" s="9">
        <f ca="1">SUM(Packaging[[#This Row],[Purchase Cost]:[Taxes]])</f>
        <v>41.425964366492664</v>
      </c>
      <c r="K3811" s="9" t="str">
        <f>TEXT(Packaging[[#This Row],[Deliverydate_C]],"mmm")</f>
        <v>Jan</v>
      </c>
      <c r="L3811" s="9"/>
      <c r="M3811" s="9" t="s">
        <v>219</v>
      </c>
    </row>
    <row r="3812" spans="3:13" x14ac:dyDescent="0.25">
      <c r="C3812" s="9">
        <f t="shared" ca="1" si="312"/>
        <v>30</v>
      </c>
      <c r="D3812" s="9" cm="1">
        <f t="array" aca="1" ref="D3812" ca="1">_xlfn.ANCHORARRAY(C3812)*0.05</f>
        <v>1.5</v>
      </c>
      <c r="E3812" s="9">
        <f t="shared" ca="1" si="313"/>
        <v>2</v>
      </c>
      <c r="F3812" s="9">
        <f t="shared" ca="1" si="311"/>
        <v>3</v>
      </c>
      <c r="G3812" s="9">
        <f t="shared" ca="1" si="314"/>
        <v>11</v>
      </c>
      <c r="H3812" s="9">
        <f t="shared" ca="1" si="315"/>
        <v>3</v>
      </c>
      <c r="I3812" s="9">
        <f ca="1">RAND()*(Packaging[[#This Row],[Ordering cost]]+Packaging[[#This Row],[Holding cost]])+0.2</f>
        <v>1.1974121259029371</v>
      </c>
      <c r="J3812" s="9">
        <f ca="1">SUM(Packaging[[#This Row],[Purchase Cost]:[Taxes]])</f>
        <v>51.697412125902936</v>
      </c>
      <c r="K3812" s="9" t="str">
        <f>TEXT(Packaging[[#This Row],[Deliverydate_C]],"mmm")</f>
        <v>Jan</v>
      </c>
      <c r="L3812" s="9"/>
      <c r="M3812" s="9" t="s">
        <v>220</v>
      </c>
    </row>
    <row r="3813" spans="3:13" x14ac:dyDescent="0.25">
      <c r="C3813" s="9">
        <f t="shared" ca="1" si="312"/>
        <v>29</v>
      </c>
      <c r="D3813" s="9" cm="1">
        <f t="array" aca="1" ref="D3813" ca="1">_xlfn.ANCHORARRAY(C3813)*0.05</f>
        <v>1.4500000000000002</v>
      </c>
      <c r="E3813" s="9">
        <f t="shared" ca="1" si="313"/>
        <v>1</v>
      </c>
      <c r="F3813" s="9">
        <f t="shared" ca="1" si="311"/>
        <v>3</v>
      </c>
      <c r="G3813" s="9">
        <f t="shared" ca="1" si="314"/>
        <v>15</v>
      </c>
      <c r="H3813" s="9">
        <f t="shared" ca="1" si="315"/>
        <v>3</v>
      </c>
      <c r="I3813" s="9">
        <f ca="1">RAND()*(Packaging[[#This Row],[Ordering cost]]+Packaging[[#This Row],[Holding cost]])+0.2</f>
        <v>1.8064032592254464</v>
      </c>
      <c r="J3813" s="9">
        <f ca="1">SUM(Packaging[[#This Row],[Purchase Cost]:[Taxes]])</f>
        <v>54.256403259225451</v>
      </c>
      <c r="K3813" s="9" t="str">
        <f>TEXT(Packaging[[#This Row],[Deliverydate_C]],"mmm")</f>
        <v>Jan</v>
      </c>
      <c r="L3813" s="9"/>
      <c r="M3813" s="9" t="s">
        <v>219</v>
      </c>
    </row>
    <row r="3814" spans="3:13" x14ac:dyDescent="0.25">
      <c r="C3814" s="9">
        <f t="shared" ca="1" si="312"/>
        <v>30</v>
      </c>
      <c r="D3814" s="9" cm="1">
        <f t="array" aca="1" ref="D3814" ca="1">_xlfn.ANCHORARRAY(C3814)*0.05</f>
        <v>1.5</v>
      </c>
      <c r="E3814" s="9">
        <f t="shared" ca="1" si="313"/>
        <v>2</v>
      </c>
      <c r="F3814" s="9">
        <f t="shared" ca="1" si="311"/>
        <v>4</v>
      </c>
      <c r="G3814" s="9">
        <f t="shared" ca="1" si="314"/>
        <v>12</v>
      </c>
      <c r="H3814" s="9">
        <f t="shared" ca="1" si="315"/>
        <v>4</v>
      </c>
      <c r="I3814" s="9">
        <f ca="1">RAND()*(Packaging[[#This Row],[Ordering cost]]+Packaging[[#This Row],[Holding cost]])+0.2</f>
        <v>1.023555980056265</v>
      </c>
      <c r="J3814" s="9">
        <f ca="1">SUM(Packaging[[#This Row],[Purchase Cost]:[Taxes]])</f>
        <v>54.523555980056265</v>
      </c>
      <c r="K3814" s="9" t="str">
        <f>TEXT(Packaging[[#This Row],[Deliverydate_C]],"mmm")</f>
        <v>Jan</v>
      </c>
      <c r="L3814" s="9"/>
      <c r="M3814" s="9" t="s">
        <v>219</v>
      </c>
    </row>
    <row r="3815" spans="3:13" x14ac:dyDescent="0.25">
      <c r="C3815" s="9">
        <f t="shared" ca="1" si="312"/>
        <v>23</v>
      </c>
      <c r="D3815" s="9" cm="1">
        <f t="array" aca="1" ref="D3815" ca="1">_xlfn.ANCHORARRAY(C3815)*0.05</f>
        <v>1.1500000000000001</v>
      </c>
      <c r="E3815" s="9">
        <f t="shared" ca="1" si="313"/>
        <v>2</v>
      </c>
      <c r="F3815" s="9">
        <f t="shared" ca="1" si="311"/>
        <v>4</v>
      </c>
      <c r="G3815" s="9">
        <f t="shared" ca="1" si="314"/>
        <v>13</v>
      </c>
      <c r="H3815" s="9">
        <f t="shared" ca="1" si="315"/>
        <v>2</v>
      </c>
      <c r="I3815" s="9">
        <f ca="1">RAND()*(Packaging[[#This Row],[Ordering cost]]+Packaging[[#This Row],[Holding cost]])+0.2</f>
        <v>0.33344533812309773</v>
      </c>
      <c r="J3815" s="9">
        <f ca="1">SUM(Packaging[[#This Row],[Purchase Cost]:[Taxes]])</f>
        <v>45.483445338123097</v>
      </c>
      <c r="K3815" s="9" t="str">
        <f>TEXT(Packaging[[#This Row],[Deliverydate_C]],"mmm")</f>
        <v>Jan</v>
      </c>
      <c r="L3815" s="9"/>
      <c r="M3815" s="9" t="s">
        <v>220</v>
      </c>
    </row>
    <row r="3816" spans="3:13" x14ac:dyDescent="0.25">
      <c r="C3816" s="9">
        <f t="shared" ca="1" si="312"/>
        <v>26</v>
      </c>
      <c r="D3816" s="9" cm="1">
        <f t="array" aca="1" ref="D3816" ca="1">_xlfn.ANCHORARRAY(C3816)*0.05</f>
        <v>1.3</v>
      </c>
      <c r="E3816" s="9">
        <f t="shared" ca="1" si="313"/>
        <v>1</v>
      </c>
      <c r="F3816" s="9">
        <f t="shared" ca="1" si="311"/>
        <v>4</v>
      </c>
      <c r="G3816" s="9">
        <f t="shared" ca="1" si="314"/>
        <v>11</v>
      </c>
      <c r="H3816" s="9">
        <f t="shared" ca="1" si="315"/>
        <v>3</v>
      </c>
      <c r="I3816" s="9">
        <f ca="1">RAND()*(Packaging[[#This Row],[Ordering cost]]+Packaging[[#This Row],[Holding cost]])+0.2</f>
        <v>1.3800630610849915</v>
      </c>
      <c r="J3816" s="9">
        <f ca="1">SUM(Packaging[[#This Row],[Purchase Cost]:[Taxes]])</f>
        <v>47.680063061084986</v>
      </c>
      <c r="K3816" s="9" t="str">
        <f>TEXT(Packaging[[#This Row],[Deliverydate_C]],"mmm")</f>
        <v>Jan</v>
      </c>
      <c r="L3816" s="9"/>
      <c r="M3816" s="9" t="s">
        <v>221</v>
      </c>
    </row>
    <row r="3817" spans="3:13" x14ac:dyDescent="0.25">
      <c r="C3817" s="9">
        <f t="shared" ca="1" si="312"/>
        <v>20</v>
      </c>
      <c r="D3817" s="9" cm="1">
        <f t="array" aca="1" ref="D3817" ca="1">_xlfn.ANCHORARRAY(C3817)*0.05</f>
        <v>1</v>
      </c>
      <c r="E3817" s="9">
        <f t="shared" ca="1" si="313"/>
        <v>2</v>
      </c>
      <c r="F3817" s="9">
        <f t="shared" ca="1" si="311"/>
        <v>4</v>
      </c>
      <c r="G3817" s="9">
        <f t="shared" ca="1" si="314"/>
        <v>12</v>
      </c>
      <c r="H3817" s="9">
        <f t="shared" ca="1" si="315"/>
        <v>2</v>
      </c>
      <c r="I3817" s="9">
        <f ca="1">RAND()*(Packaging[[#This Row],[Ordering cost]]+Packaging[[#This Row],[Holding cost]])+0.2</f>
        <v>2.7384083291477306</v>
      </c>
      <c r="J3817" s="9">
        <f ca="1">SUM(Packaging[[#This Row],[Purchase Cost]:[Taxes]])</f>
        <v>43.738408329147731</v>
      </c>
      <c r="K3817" s="9" t="str">
        <f>TEXT(Packaging[[#This Row],[Deliverydate_C]],"mmm")</f>
        <v>Jan</v>
      </c>
      <c r="L3817" s="9"/>
      <c r="M3817" s="9" t="s">
        <v>220</v>
      </c>
    </row>
    <row r="3818" spans="3:13" x14ac:dyDescent="0.25">
      <c r="C3818" s="9">
        <f t="shared" ca="1" si="312"/>
        <v>20</v>
      </c>
      <c r="D3818" s="9" cm="1">
        <f t="array" aca="1" ref="D3818" ca="1">_xlfn.ANCHORARRAY(C3818)*0.05</f>
        <v>1</v>
      </c>
      <c r="E3818" s="9">
        <f t="shared" ca="1" si="313"/>
        <v>1</v>
      </c>
      <c r="F3818" s="9">
        <f t="shared" ca="1" si="311"/>
        <v>4</v>
      </c>
      <c r="G3818" s="9">
        <f t="shared" ca="1" si="314"/>
        <v>11</v>
      </c>
      <c r="H3818" s="9">
        <f t="shared" ca="1" si="315"/>
        <v>2</v>
      </c>
      <c r="I3818" s="9">
        <f ca="1">RAND()*(Packaging[[#This Row],[Ordering cost]]+Packaging[[#This Row],[Holding cost]])+0.2</f>
        <v>0.7328543132113301</v>
      </c>
      <c r="J3818" s="9">
        <f ca="1">SUM(Packaging[[#This Row],[Purchase Cost]:[Taxes]])</f>
        <v>39.732854313211327</v>
      </c>
      <c r="K3818" s="9" t="str">
        <f>TEXT(Packaging[[#This Row],[Deliverydate_C]],"mmm")</f>
        <v>Jan</v>
      </c>
      <c r="L3818" s="9"/>
      <c r="M3818" s="9" t="s">
        <v>220</v>
      </c>
    </row>
    <row r="3819" spans="3:13" x14ac:dyDescent="0.25">
      <c r="C3819" s="9">
        <f t="shared" ca="1" si="312"/>
        <v>26</v>
      </c>
      <c r="D3819" s="9" cm="1">
        <f t="array" aca="1" ref="D3819" ca="1">_xlfn.ANCHORARRAY(C3819)*0.05</f>
        <v>1.3</v>
      </c>
      <c r="E3819" s="9">
        <f t="shared" ca="1" si="313"/>
        <v>2</v>
      </c>
      <c r="F3819" s="9">
        <f t="shared" ca="1" si="311"/>
        <v>4</v>
      </c>
      <c r="G3819" s="9">
        <f t="shared" ca="1" si="314"/>
        <v>10</v>
      </c>
      <c r="H3819" s="9">
        <f t="shared" ca="1" si="315"/>
        <v>4</v>
      </c>
      <c r="I3819" s="9">
        <f ca="1">RAND()*(Packaging[[#This Row],[Ordering cost]]+Packaging[[#This Row],[Holding cost]])+0.2</f>
        <v>2.1876956382743855</v>
      </c>
      <c r="J3819" s="9">
        <f ca="1">SUM(Packaging[[#This Row],[Purchase Cost]:[Taxes]])</f>
        <v>49.487695638274381</v>
      </c>
      <c r="K3819" s="9" t="str">
        <f>TEXT(Packaging[[#This Row],[Deliverydate_C]],"mmm")</f>
        <v>Jan</v>
      </c>
      <c r="L3819" s="9"/>
      <c r="M3819" s="9" t="s">
        <v>221</v>
      </c>
    </row>
    <row r="3820" spans="3:13" x14ac:dyDescent="0.25">
      <c r="C3820" s="9">
        <f t="shared" ca="1" si="312"/>
        <v>23</v>
      </c>
      <c r="D3820" s="9" cm="1">
        <f t="array" aca="1" ref="D3820" ca="1">_xlfn.ANCHORARRAY(C3820)*0.05</f>
        <v>1.1500000000000001</v>
      </c>
      <c r="E3820" s="9">
        <f t="shared" ca="1" si="313"/>
        <v>1</v>
      </c>
      <c r="F3820" s="9">
        <f t="shared" ca="1" si="311"/>
        <v>3</v>
      </c>
      <c r="G3820" s="9">
        <f t="shared" ca="1" si="314"/>
        <v>12</v>
      </c>
      <c r="H3820" s="9">
        <f t="shared" ca="1" si="315"/>
        <v>4</v>
      </c>
      <c r="I3820" s="9">
        <f ca="1">RAND()*(Packaging[[#This Row],[Ordering cost]]+Packaging[[#This Row],[Holding cost]])+0.2</f>
        <v>1.0847641822489718</v>
      </c>
      <c r="J3820" s="9">
        <f ca="1">SUM(Packaging[[#This Row],[Purchase Cost]:[Taxes]])</f>
        <v>45.234764182248973</v>
      </c>
      <c r="K3820" s="9" t="str">
        <f>TEXT(Packaging[[#This Row],[Deliverydate_C]],"mmm")</f>
        <v>Jan</v>
      </c>
      <c r="L3820" s="9"/>
      <c r="M3820" s="9" t="s">
        <v>220</v>
      </c>
    </row>
    <row r="3821" spans="3:13" x14ac:dyDescent="0.25">
      <c r="C3821" s="9">
        <f t="shared" ca="1" si="312"/>
        <v>27</v>
      </c>
      <c r="D3821" s="9" cm="1">
        <f t="array" aca="1" ref="D3821" ca="1">_xlfn.ANCHORARRAY(C3821)*0.05</f>
        <v>1.35</v>
      </c>
      <c r="E3821" s="9">
        <f t="shared" ca="1" si="313"/>
        <v>2</v>
      </c>
      <c r="F3821" s="9">
        <f t="shared" ca="1" si="311"/>
        <v>3</v>
      </c>
      <c r="G3821" s="9">
        <f t="shared" ca="1" si="314"/>
        <v>12</v>
      </c>
      <c r="H3821" s="9">
        <f t="shared" ca="1" si="315"/>
        <v>5</v>
      </c>
      <c r="I3821" s="9">
        <f ca="1">RAND()*(Packaging[[#This Row],[Ordering cost]]+Packaging[[#This Row],[Holding cost]])+0.2</f>
        <v>0.99232053442155066</v>
      </c>
      <c r="J3821" s="9">
        <f ca="1">SUM(Packaging[[#This Row],[Purchase Cost]:[Taxes]])</f>
        <v>51.342320534421553</v>
      </c>
      <c r="K3821" s="9" t="str">
        <f>TEXT(Packaging[[#This Row],[Deliverydate_C]],"mmm")</f>
        <v>Jan</v>
      </c>
      <c r="L3821" s="9"/>
      <c r="M3821" s="9" t="s">
        <v>219</v>
      </c>
    </row>
    <row r="3822" spans="3:13" x14ac:dyDescent="0.25">
      <c r="C3822" s="9">
        <f t="shared" ca="1" si="312"/>
        <v>28</v>
      </c>
      <c r="D3822" s="9" cm="1">
        <f t="array" aca="1" ref="D3822" ca="1">_xlfn.ANCHORARRAY(C3822)*0.05</f>
        <v>1.4000000000000001</v>
      </c>
      <c r="E3822" s="9">
        <f t="shared" ca="1" si="313"/>
        <v>1</v>
      </c>
      <c r="F3822" s="9">
        <f t="shared" ca="1" si="311"/>
        <v>4</v>
      </c>
      <c r="G3822" s="9">
        <f t="shared" ca="1" si="314"/>
        <v>14</v>
      </c>
      <c r="H3822" s="9">
        <f t="shared" ca="1" si="315"/>
        <v>5</v>
      </c>
      <c r="I3822" s="9">
        <f ca="1">RAND()*(Packaging[[#This Row],[Ordering cost]]+Packaging[[#This Row],[Holding cost]])+0.2</f>
        <v>0.29484799445242377</v>
      </c>
      <c r="J3822" s="9">
        <f ca="1">SUM(Packaging[[#This Row],[Purchase Cost]:[Taxes]])</f>
        <v>53.694847994452424</v>
      </c>
      <c r="K3822" s="9" t="str">
        <f>TEXT(Packaging[[#This Row],[Deliverydate_C]],"mmm")</f>
        <v>Jan</v>
      </c>
      <c r="L3822" s="9"/>
      <c r="M3822" s="9" t="s">
        <v>220</v>
      </c>
    </row>
    <row r="3823" spans="3:13" x14ac:dyDescent="0.25">
      <c r="C3823" s="9">
        <f t="shared" ca="1" si="312"/>
        <v>29</v>
      </c>
      <c r="D3823" s="9" cm="1">
        <f t="array" aca="1" ref="D3823" ca="1">_xlfn.ANCHORARRAY(C3823)*0.05</f>
        <v>1.4500000000000002</v>
      </c>
      <c r="E3823" s="9">
        <f t="shared" ca="1" si="313"/>
        <v>1</v>
      </c>
      <c r="F3823" s="9">
        <f t="shared" ca="1" si="311"/>
        <v>3</v>
      </c>
      <c r="G3823" s="9">
        <f t="shared" ca="1" si="314"/>
        <v>14</v>
      </c>
      <c r="H3823" s="9">
        <f t="shared" ca="1" si="315"/>
        <v>5</v>
      </c>
      <c r="I3823" s="9">
        <f ca="1">RAND()*(Packaging[[#This Row],[Ordering cost]]+Packaging[[#This Row],[Holding cost]])+0.2</f>
        <v>0.80510475447670471</v>
      </c>
      <c r="J3823" s="9">
        <f ca="1">SUM(Packaging[[#This Row],[Purchase Cost]:[Taxes]])</f>
        <v>54.255104754476704</v>
      </c>
      <c r="K3823" s="9" t="str">
        <f>TEXT(Packaging[[#This Row],[Deliverydate_C]],"mmm")</f>
        <v>Jan</v>
      </c>
      <c r="L3823" s="9"/>
      <c r="M3823" s="9" t="s">
        <v>220</v>
      </c>
    </row>
    <row r="3824" spans="3:13" x14ac:dyDescent="0.25">
      <c r="C3824" s="9">
        <f t="shared" ca="1" si="312"/>
        <v>26</v>
      </c>
      <c r="D3824" s="9" cm="1">
        <f t="array" aca="1" ref="D3824" ca="1">_xlfn.ANCHORARRAY(C3824)*0.05</f>
        <v>1.3</v>
      </c>
      <c r="E3824" s="9">
        <f t="shared" ca="1" si="313"/>
        <v>2</v>
      </c>
      <c r="F3824" s="9">
        <f t="shared" ca="1" si="311"/>
        <v>3</v>
      </c>
      <c r="G3824" s="9">
        <f t="shared" ca="1" si="314"/>
        <v>14</v>
      </c>
      <c r="H3824" s="9">
        <f t="shared" ca="1" si="315"/>
        <v>4</v>
      </c>
      <c r="I3824" s="9">
        <f ca="1">RAND()*(Packaging[[#This Row],[Ordering cost]]+Packaging[[#This Row],[Holding cost]])+0.2</f>
        <v>1.5959502614197121</v>
      </c>
      <c r="J3824" s="9">
        <f ca="1">SUM(Packaging[[#This Row],[Purchase Cost]:[Taxes]])</f>
        <v>51.895950261419706</v>
      </c>
      <c r="K3824" s="9" t="str">
        <f>TEXT(Packaging[[#This Row],[Deliverydate_C]],"mmm")</f>
        <v>Jan</v>
      </c>
      <c r="L3824" s="9"/>
      <c r="M3824" s="9" t="s">
        <v>219</v>
      </c>
    </row>
    <row r="3825" spans="3:13" x14ac:dyDescent="0.25">
      <c r="C3825" s="9">
        <f t="shared" ca="1" si="312"/>
        <v>30</v>
      </c>
      <c r="D3825" s="9" cm="1">
        <f t="array" aca="1" ref="D3825" ca="1">_xlfn.ANCHORARRAY(C3825)*0.05</f>
        <v>1.5</v>
      </c>
      <c r="E3825" s="9">
        <f t="shared" ca="1" si="313"/>
        <v>2</v>
      </c>
      <c r="F3825" s="9">
        <f t="shared" ca="1" si="311"/>
        <v>3</v>
      </c>
      <c r="G3825" s="9">
        <f t="shared" ca="1" si="314"/>
        <v>10</v>
      </c>
      <c r="H3825" s="9">
        <f t="shared" ca="1" si="315"/>
        <v>4</v>
      </c>
      <c r="I3825" s="9">
        <f ca="1">RAND()*(Packaging[[#This Row],[Ordering cost]]+Packaging[[#This Row],[Holding cost]])+0.2</f>
        <v>1.4615625272163688</v>
      </c>
      <c r="J3825" s="9">
        <f ca="1">SUM(Packaging[[#This Row],[Purchase Cost]:[Taxes]])</f>
        <v>51.961562527216365</v>
      </c>
      <c r="K3825" s="9" t="str">
        <f>TEXT(Packaging[[#This Row],[Deliverydate_C]],"mmm")</f>
        <v>Jan</v>
      </c>
      <c r="L3825" s="9"/>
      <c r="M3825" s="9" t="s">
        <v>219</v>
      </c>
    </row>
    <row r="3826" spans="3:13" x14ac:dyDescent="0.25">
      <c r="C3826" s="9">
        <f t="shared" ca="1" si="312"/>
        <v>23</v>
      </c>
      <c r="D3826" s="9" cm="1">
        <f t="array" aca="1" ref="D3826" ca="1">_xlfn.ANCHORARRAY(C3826)*0.05</f>
        <v>1.1500000000000001</v>
      </c>
      <c r="E3826" s="9">
        <f t="shared" ca="1" si="313"/>
        <v>2</v>
      </c>
      <c r="F3826" s="9">
        <f t="shared" ca="1" si="311"/>
        <v>3</v>
      </c>
      <c r="G3826" s="9">
        <f t="shared" ca="1" si="314"/>
        <v>15</v>
      </c>
      <c r="H3826" s="9">
        <f t="shared" ca="1" si="315"/>
        <v>2</v>
      </c>
      <c r="I3826" s="9">
        <f ca="1">RAND()*(Packaging[[#This Row],[Ordering cost]]+Packaging[[#This Row],[Holding cost]])+0.2</f>
        <v>2.541842089946095</v>
      </c>
      <c r="J3826" s="9">
        <f ca="1">SUM(Packaging[[#This Row],[Purchase Cost]:[Taxes]])</f>
        <v>48.691842089946093</v>
      </c>
      <c r="K3826" s="9" t="str">
        <f>TEXT(Packaging[[#This Row],[Deliverydate_C]],"mmm")</f>
        <v>Jan</v>
      </c>
      <c r="L3826" s="9"/>
      <c r="M3826" s="9" t="s">
        <v>220</v>
      </c>
    </row>
    <row r="3827" spans="3:13" x14ac:dyDescent="0.25">
      <c r="C3827" s="9">
        <f t="shared" ca="1" si="312"/>
        <v>20</v>
      </c>
      <c r="D3827" s="9" cm="1">
        <f t="array" aca="1" ref="D3827" ca="1">_xlfn.ANCHORARRAY(C3827)*0.05</f>
        <v>1</v>
      </c>
      <c r="E3827" s="9">
        <f t="shared" ca="1" si="313"/>
        <v>1</v>
      </c>
      <c r="F3827" s="9">
        <f t="shared" ca="1" si="311"/>
        <v>3</v>
      </c>
      <c r="G3827" s="9">
        <f t="shared" ca="1" si="314"/>
        <v>11</v>
      </c>
      <c r="H3827" s="9">
        <f t="shared" ca="1" si="315"/>
        <v>4</v>
      </c>
      <c r="I3827" s="9">
        <f ca="1">RAND()*(Packaging[[#This Row],[Ordering cost]]+Packaging[[#This Row],[Holding cost]])+0.2</f>
        <v>0.61304975434674747</v>
      </c>
      <c r="J3827" s="9">
        <f ca="1">SUM(Packaging[[#This Row],[Purchase Cost]:[Taxes]])</f>
        <v>40.613049754346747</v>
      </c>
      <c r="K3827" s="9" t="str">
        <f>TEXT(Packaging[[#This Row],[Deliverydate_C]],"mmm")</f>
        <v>Jan</v>
      </c>
      <c r="L3827" s="9"/>
      <c r="M3827" s="9" t="s">
        <v>220</v>
      </c>
    </row>
    <row r="3828" spans="3:13" x14ac:dyDescent="0.25">
      <c r="C3828" s="9">
        <f t="shared" ca="1" si="312"/>
        <v>29</v>
      </c>
      <c r="D3828" s="9" cm="1">
        <f t="array" aca="1" ref="D3828" ca="1">_xlfn.ANCHORARRAY(C3828)*0.05</f>
        <v>1.4500000000000002</v>
      </c>
      <c r="E3828" s="9">
        <f t="shared" ca="1" si="313"/>
        <v>2</v>
      </c>
      <c r="F3828" s="9">
        <f t="shared" ca="1" si="311"/>
        <v>4</v>
      </c>
      <c r="G3828" s="9">
        <f t="shared" ca="1" si="314"/>
        <v>15</v>
      </c>
      <c r="H3828" s="9">
        <f t="shared" ca="1" si="315"/>
        <v>5</v>
      </c>
      <c r="I3828" s="9">
        <f ca="1">RAND()*(Packaging[[#This Row],[Ordering cost]]+Packaging[[#This Row],[Holding cost]])+0.2</f>
        <v>1.0175096866503577</v>
      </c>
      <c r="J3828" s="9">
        <f ca="1">SUM(Packaging[[#This Row],[Purchase Cost]:[Taxes]])</f>
        <v>57.467509686650359</v>
      </c>
      <c r="K3828" s="9" t="str">
        <f>TEXT(Packaging[[#This Row],[Deliverydate_C]],"mmm")</f>
        <v>Jan</v>
      </c>
      <c r="L3828" s="9"/>
      <c r="M3828" s="9" t="s">
        <v>219</v>
      </c>
    </row>
    <row r="3829" spans="3:13" x14ac:dyDescent="0.25">
      <c r="C3829" s="9">
        <f t="shared" ca="1" si="312"/>
        <v>29</v>
      </c>
      <c r="D3829" s="9" cm="1">
        <f t="array" aca="1" ref="D3829" ca="1">_xlfn.ANCHORARRAY(C3829)*0.05</f>
        <v>1.4500000000000002</v>
      </c>
      <c r="E3829" s="9">
        <f t="shared" ca="1" si="313"/>
        <v>2</v>
      </c>
      <c r="F3829" s="9">
        <f t="shared" ca="1" si="311"/>
        <v>4</v>
      </c>
      <c r="G3829" s="9">
        <f t="shared" ca="1" si="314"/>
        <v>14</v>
      </c>
      <c r="H3829" s="9">
        <f t="shared" ca="1" si="315"/>
        <v>5</v>
      </c>
      <c r="I3829" s="9">
        <f ca="1">RAND()*(Packaging[[#This Row],[Ordering cost]]+Packaging[[#This Row],[Holding cost]])+0.2</f>
        <v>2.7808215407615622</v>
      </c>
      <c r="J3829" s="9">
        <f ca="1">SUM(Packaging[[#This Row],[Purchase Cost]:[Taxes]])</f>
        <v>58.230821540761568</v>
      </c>
      <c r="K3829" s="9" t="str">
        <f>TEXT(Packaging[[#This Row],[Deliverydate_C]],"mmm")</f>
        <v>Jan</v>
      </c>
      <c r="L3829" s="9"/>
      <c r="M3829" s="9" t="s">
        <v>220</v>
      </c>
    </row>
    <row r="3830" spans="3:13" x14ac:dyDescent="0.25">
      <c r="C3830" s="9">
        <f t="shared" ca="1" si="312"/>
        <v>27</v>
      </c>
      <c r="D3830" s="9" cm="1">
        <f t="array" aca="1" ref="D3830" ca="1">_xlfn.ANCHORARRAY(C3830)*0.05</f>
        <v>1.35</v>
      </c>
      <c r="E3830" s="9">
        <f t="shared" ca="1" si="313"/>
        <v>2</v>
      </c>
      <c r="F3830" s="9">
        <f t="shared" ca="1" si="311"/>
        <v>4</v>
      </c>
      <c r="G3830" s="9">
        <f t="shared" ca="1" si="314"/>
        <v>10</v>
      </c>
      <c r="H3830" s="9">
        <f t="shared" ca="1" si="315"/>
        <v>5</v>
      </c>
      <c r="I3830" s="9">
        <f ca="1">RAND()*(Packaging[[#This Row],[Ordering cost]]+Packaging[[#This Row],[Holding cost]])+0.2</f>
        <v>1.0690949258346714</v>
      </c>
      <c r="J3830" s="9">
        <f ca="1">SUM(Packaging[[#This Row],[Purchase Cost]:[Taxes]])</f>
        <v>50.419094925834671</v>
      </c>
      <c r="K3830" s="9" t="str">
        <f>TEXT(Packaging[[#This Row],[Deliverydate_C]],"mmm")</f>
        <v>Jan</v>
      </c>
      <c r="L3830" s="9"/>
      <c r="M3830" s="9" t="s">
        <v>220</v>
      </c>
    </row>
    <row r="3831" spans="3:13" x14ac:dyDescent="0.25">
      <c r="C3831" s="9">
        <f t="shared" ca="1" si="312"/>
        <v>29</v>
      </c>
      <c r="D3831" s="9" cm="1">
        <f t="array" aca="1" ref="D3831" ca="1">_xlfn.ANCHORARRAY(C3831)*0.05</f>
        <v>1.4500000000000002</v>
      </c>
      <c r="E3831" s="9">
        <f t="shared" ca="1" si="313"/>
        <v>1</v>
      </c>
      <c r="F3831" s="9">
        <f t="shared" ca="1" si="311"/>
        <v>4</v>
      </c>
      <c r="G3831" s="9">
        <f t="shared" ca="1" si="314"/>
        <v>14</v>
      </c>
      <c r="H3831" s="9">
        <f t="shared" ca="1" si="315"/>
        <v>4</v>
      </c>
      <c r="I3831" s="9">
        <f ca="1">RAND()*(Packaging[[#This Row],[Ordering cost]]+Packaging[[#This Row],[Holding cost]])+0.2</f>
        <v>2.1447421376137683</v>
      </c>
      <c r="J3831" s="9">
        <f ca="1">SUM(Packaging[[#This Row],[Purchase Cost]:[Taxes]])</f>
        <v>55.594742137613771</v>
      </c>
      <c r="K3831" s="9" t="str">
        <f>TEXT(Packaging[[#This Row],[Deliverydate_C]],"mmm")</f>
        <v>Jan</v>
      </c>
      <c r="L3831" s="9"/>
      <c r="M3831" s="9" t="s">
        <v>219</v>
      </c>
    </row>
    <row r="3832" spans="3:13" x14ac:dyDescent="0.25">
      <c r="C3832" s="9">
        <f t="shared" ca="1" si="312"/>
        <v>22</v>
      </c>
      <c r="D3832" s="9" cm="1">
        <f t="array" aca="1" ref="D3832" ca="1">_xlfn.ANCHORARRAY(C3832)*0.05</f>
        <v>1.1000000000000001</v>
      </c>
      <c r="E3832" s="9">
        <f t="shared" ca="1" si="313"/>
        <v>2</v>
      </c>
      <c r="F3832" s="9">
        <f t="shared" ca="1" si="311"/>
        <v>4</v>
      </c>
      <c r="G3832" s="9">
        <f t="shared" ca="1" si="314"/>
        <v>10</v>
      </c>
      <c r="H3832" s="9">
        <f t="shared" ca="1" si="315"/>
        <v>5</v>
      </c>
      <c r="I3832" s="9">
        <f ca="1">RAND()*(Packaging[[#This Row],[Ordering cost]]+Packaging[[#This Row],[Holding cost]])+0.2</f>
        <v>2.0457673781121812</v>
      </c>
      <c r="J3832" s="9">
        <f ca="1">SUM(Packaging[[#This Row],[Purchase Cost]:[Taxes]])</f>
        <v>46.145767378112183</v>
      </c>
      <c r="K3832" s="9" t="str">
        <f>TEXT(Packaging[[#This Row],[Deliverydate_C]],"mmm")</f>
        <v>Jan</v>
      </c>
      <c r="L3832" s="9"/>
      <c r="M3832" s="9" t="s">
        <v>220</v>
      </c>
    </row>
    <row r="3833" spans="3:13" x14ac:dyDescent="0.25">
      <c r="C3833" s="9">
        <f t="shared" ca="1" si="312"/>
        <v>27</v>
      </c>
      <c r="D3833" s="9" cm="1">
        <f t="array" aca="1" ref="D3833" ca="1">_xlfn.ANCHORARRAY(C3833)*0.05</f>
        <v>1.35</v>
      </c>
      <c r="E3833" s="9">
        <f t="shared" ca="1" si="313"/>
        <v>1</v>
      </c>
      <c r="F3833" s="9">
        <f t="shared" ca="1" si="311"/>
        <v>3</v>
      </c>
      <c r="G3833" s="9">
        <f t="shared" ca="1" si="314"/>
        <v>13</v>
      </c>
      <c r="H3833" s="9">
        <f t="shared" ca="1" si="315"/>
        <v>3</v>
      </c>
      <c r="I3833" s="9">
        <f ca="1">RAND()*(Packaging[[#This Row],[Ordering cost]]+Packaging[[#This Row],[Holding cost]])+0.2</f>
        <v>1.6191642356096512</v>
      </c>
      <c r="J3833" s="9">
        <f ca="1">SUM(Packaging[[#This Row],[Purchase Cost]:[Taxes]])</f>
        <v>49.969164235609654</v>
      </c>
      <c r="K3833" s="9" t="str">
        <f>TEXT(Packaging[[#This Row],[Deliverydate_C]],"mmm")</f>
        <v>Jan</v>
      </c>
      <c r="L3833" s="9"/>
      <c r="M3833" s="9" t="s">
        <v>219</v>
      </c>
    </row>
    <row r="3834" spans="3:13" x14ac:dyDescent="0.25">
      <c r="C3834" s="9">
        <f t="shared" ca="1" si="312"/>
        <v>25</v>
      </c>
      <c r="D3834" s="9" cm="1">
        <f t="array" aca="1" ref="D3834" ca="1">_xlfn.ANCHORARRAY(C3834)*0.05</f>
        <v>1.25</v>
      </c>
      <c r="E3834" s="9">
        <f t="shared" ca="1" si="313"/>
        <v>1</v>
      </c>
      <c r="F3834" s="9">
        <f t="shared" ca="1" si="311"/>
        <v>3</v>
      </c>
      <c r="G3834" s="9">
        <f t="shared" ca="1" si="314"/>
        <v>10</v>
      </c>
      <c r="H3834" s="9">
        <f t="shared" ca="1" si="315"/>
        <v>2</v>
      </c>
      <c r="I3834" s="9">
        <f ca="1">RAND()*(Packaging[[#This Row],[Ordering cost]]+Packaging[[#This Row],[Holding cost]])+0.2</f>
        <v>1.2224725797556355</v>
      </c>
      <c r="J3834" s="9">
        <f ca="1">SUM(Packaging[[#This Row],[Purchase Cost]:[Taxes]])</f>
        <v>43.472472579755639</v>
      </c>
      <c r="K3834" s="9" t="str">
        <f>TEXT(Packaging[[#This Row],[Deliverydate_C]],"mmm")</f>
        <v>Jan</v>
      </c>
      <c r="L3834" s="9"/>
      <c r="M3834" s="9" t="s">
        <v>220</v>
      </c>
    </row>
    <row r="3835" spans="3:13" x14ac:dyDescent="0.25">
      <c r="C3835" s="9">
        <f t="shared" ca="1" si="312"/>
        <v>25</v>
      </c>
      <c r="D3835" s="9" cm="1">
        <f t="array" aca="1" ref="D3835" ca="1">_xlfn.ANCHORARRAY(C3835)*0.05</f>
        <v>1.25</v>
      </c>
      <c r="E3835" s="9">
        <f t="shared" ca="1" si="313"/>
        <v>1</v>
      </c>
      <c r="F3835" s="9">
        <f t="shared" ca="1" si="311"/>
        <v>3</v>
      </c>
      <c r="G3835" s="9">
        <f t="shared" ca="1" si="314"/>
        <v>10</v>
      </c>
      <c r="H3835" s="9">
        <f t="shared" ca="1" si="315"/>
        <v>3</v>
      </c>
      <c r="I3835" s="9">
        <f ca="1">RAND()*(Packaging[[#This Row],[Ordering cost]]+Packaging[[#This Row],[Holding cost]])+0.2</f>
        <v>1.2971347017740396</v>
      </c>
      <c r="J3835" s="9">
        <f ca="1">SUM(Packaging[[#This Row],[Purchase Cost]:[Taxes]])</f>
        <v>44.547134701774041</v>
      </c>
      <c r="K3835" s="9" t="str">
        <f>TEXT(Packaging[[#This Row],[Deliverydate_C]],"mmm")</f>
        <v>Jan</v>
      </c>
      <c r="L3835" s="9"/>
      <c r="M3835" s="9" t="s">
        <v>220</v>
      </c>
    </row>
    <row r="3836" spans="3:13" x14ac:dyDescent="0.25">
      <c r="C3836" s="9">
        <f t="shared" ca="1" si="312"/>
        <v>29</v>
      </c>
      <c r="D3836" s="9" cm="1">
        <f t="array" aca="1" ref="D3836" ca="1">_xlfn.ANCHORARRAY(C3836)*0.05</f>
        <v>1.4500000000000002</v>
      </c>
      <c r="E3836" s="9">
        <f t="shared" ca="1" si="313"/>
        <v>2</v>
      </c>
      <c r="F3836" s="9">
        <f t="shared" ca="1" si="311"/>
        <v>3</v>
      </c>
      <c r="G3836" s="9">
        <f t="shared" ca="1" si="314"/>
        <v>11</v>
      </c>
      <c r="H3836" s="9">
        <f t="shared" ca="1" si="315"/>
        <v>4</v>
      </c>
      <c r="I3836" s="9">
        <f ca="1">RAND()*(Packaging[[#This Row],[Ordering cost]]+Packaging[[#This Row],[Holding cost]])+0.2</f>
        <v>0.37208492723834952</v>
      </c>
      <c r="J3836" s="9">
        <f ca="1">SUM(Packaging[[#This Row],[Purchase Cost]:[Taxes]])</f>
        <v>50.82208492723835</v>
      </c>
      <c r="K3836" s="9" t="str">
        <f>TEXT(Packaging[[#This Row],[Deliverydate_C]],"mmm")</f>
        <v>Jan</v>
      </c>
      <c r="L3836" s="9"/>
      <c r="M3836" s="9" t="s">
        <v>219</v>
      </c>
    </row>
    <row r="3837" spans="3:13" x14ac:dyDescent="0.25">
      <c r="C3837" s="9">
        <f t="shared" ca="1" si="312"/>
        <v>26</v>
      </c>
      <c r="D3837" s="9" cm="1">
        <f t="array" aca="1" ref="D3837" ca="1">_xlfn.ANCHORARRAY(C3837)*0.05</f>
        <v>1.3</v>
      </c>
      <c r="E3837" s="9">
        <f t="shared" ca="1" si="313"/>
        <v>2</v>
      </c>
      <c r="F3837" s="9">
        <f t="shared" ca="1" si="311"/>
        <v>4</v>
      </c>
      <c r="G3837" s="9">
        <f t="shared" ca="1" si="314"/>
        <v>15</v>
      </c>
      <c r="H3837" s="9">
        <f t="shared" ca="1" si="315"/>
        <v>3</v>
      </c>
      <c r="I3837" s="9">
        <f ca="1">RAND()*(Packaging[[#This Row],[Ordering cost]]+Packaging[[#This Row],[Holding cost]])+0.2</f>
        <v>0.44123649009391996</v>
      </c>
      <c r="J3837" s="9">
        <f ca="1">SUM(Packaging[[#This Row],[Purchase Cost]:[Taxes]])</f>
        <v>51.741236490093918</v>
      </c>
      <c r="K3837" s="9" t="str">
        <f>TEXT(Packaging[[#This Row],[Deliverydate_C]],"mmm")</f>
        <v>Jan</v>
      </c>
      <c r="L3837" s="9"/>
      <c r="M3837" s="9" t="s">
        <v>220</v>
      </c>
    </row>
    <row r="3838" spans="3:13" x14ac:dyDescent="0.25">
      <c r="C3838" s="9">
        <f t="shared" ca="1" si="312"/>
        <v>26</v>
      </c>
      <c r="D3838" s="9" cm="1">
        <f t="array" aca="1" ref="D3838" ca="1">_xlfn.ANCHORARRAY(C3838)*0.05</f>
        <v>1.3</v>
      </c>
      <c r="E3838" s="9">
        <f t="shared" ca="1" si="313"/>
        <v>2</v>
      </c>
      <c r="F3838" s="9">
        <f t="shared" ca="1" si="311"/>
        <v>3</v>
      </c>
      <c r="G3838" s="9">
        <f t="shared" ca="1" si="314"/>
        <v>12</v>
      </c>
      <c r="H3838" s="9">
        <f t="shared" ca="1" si="315"/>
        <v>5</v>
      </c>
      <c r="I3838" s="9">
        <f ca="1">RAND()*(Packaging[[#This Row],[Ordering cost]]+Packaging[[#This Row],[Holding cost]])+0.2</f>
        <v>2.4452880056774777</v>
      </c>
      <c r="J3838" s="9">
        <f ca="1">SUM(Packaging[[#This Row],[Purchase Cost]:[Taxes]])</f>
        <v>51.745288005677473</v>
      </c>
      <c r="K3838" s="9" t="str">
        <f>TEXT(Packaging[[#This Row],[Deliverydate_C]],"mmm")</f>
        <v>Jan</v>
      </c>
      <c r="L3838" s="9"/>
      <c r="M3838" s="9" t="s">
        <v>220</v>
      </c>
    </row>
    <row r="3839" spans="3:13" x14ac:dyDescent="0.25">
      <c r="C3839" s="9">
        <f t="shared" ca="1" si="312"/>
        <v>21</v>
      </c>
      <c r="D3839" s="9" cm="1">
        <f t="array" aca="1" ref="D3839" ca="1">_xlfn.ANCHORARRAY(C3839)*0.05</f>
        <v>1.05</v>
      </c>
      <c r="E3839" s="9">
        <f t="shared" ca="1" si="313"/>
        <v>2</v>
      </c>
      <c r="F3839" s="9">
        <f t="shared" ca="1" si="311"/>
        <v>4</v>
      </c>
      <c r="G3839" s="9">
        <f t="shared" ca="1" si="314"/>
        <v>15</v>
      </c>
      <c r="H3839" s="9">
        <f t="shared" ca="1" si="315"/>
        <v>4</v>
      </c>
      <c r="I3839" s="9">
        <f ca="1">RAND()*(Packaging[[#This Row],[Ordering cost]]+Packaging[[#This Row],[Holding cost]])+0.2</f>
        <v>2.1313667701728933</v>
      </c>
      <c r="J3839" s="9">
        <f ca="1">SUM(Packaging[[#This Row],[Purchase Cost]:[Taxes]])</f>
        <v>49.181366770172893</v>
      </c>
      <c r="K3839" s="9" t="str">
        <f>TEXT(Packaging[[#This Row],[Deliverydate_C]],"mmm")</f>
        <v>Jan</v>
      </c>
      <c r="L3839" s="9"/>
      <c r="M3839" s="9" t="s">
        <v>219</v>
      </c>
    </row>
    <row r="3840" spans="3:13" x14ac:dyDescent="0.25">
      <c r="C3840" s="9">
        <f t="shared" ca="1" si="312"/>
        <v>24</v>
      </c>
      <c r="D3840" s="9" cm="1">
        <f t="array" aca="1" ref="D3840" ca="1">_xlfn.ANCHORARRAY(C3840)*0.05</f>
        <v>1.2000000000000002</v>
      </c>
      <c r="E3840" s="9">
        <f t="shared" ca="1" si="313"/>
        <v>1</v>
      </c>
      <c r="F3840" s="9">
        <f t="shared" ca="1" si="311"/>
        <v>3</v>
      </c>
      <c r="G3840" s="9">
        <f t="shared" ca="1" si="314"/>
        <v>15</v>
      </c>
      <c r="H3840" s="9">
        <f t="shared" ca="1" si="315"/>
        <v>2</v>
      </c>
      <c r="I3840" s="9">
        <f ca="1">RAND()*(Packaging[[#This Row],[Ordering cost]]+Packaging[[#This Row],[Holding cost]])+0.2</f>
        <v>2.1631163900359285</v>
      </c>
      <c r="J3840" s="9">
        <f ca="1">SUM(Packaging[[#This Row],[Purchase Cost]:[Taxes]])</f>
        <v>48.363116390035934</v>
      </c>
      <c r="K3840" s="9" t="str">
        <f>TEXT(Packaging[[#This Row],[Deliverydate_C]],"mmm")</f>
        <v>Jan</v>
      </c>
      <c r="L3840" s="9"/>
      <c r="M3840" s="9" t="s">
        <v>220</v>
      </c>
    </row>
    <row r="3841" spans="3:13" x14ac:dyDescent="0.25">
      <c r="C3841" s="9">
        <f t="shared" ca="1" si="312"/>
        <v>26</v>
      </c>
      <c r="D3841" s="9" cm="1">
        <f t="array" aca="1" ref="D3841" ca="1">_xlfn.ANCHORARRAY(C3841)*0.05</f>
        <v>1.3</v>
      </c>
      <c r="E3841" s="9">
        <f t="shared" ca="1" si="313"/>
        <v>1</v>
      </c>
      <c r="F3841" s="9">
        <f t="shared" ca="1" si="311"/>
        <v>4</v>
      </c>
      <c r="G3841" s="9">
        <f t="shared" ca="1" si="314"/>
        <v>10</v>
      </c>
      <c r="H3841" s="9">
        <f t="shared" ca="1" si="315"/>
        <v>4</v>
      </c>
      <c r="I3841" s="9">
        <f ca="1">RAND()*(Packaging[[#This Row],[Ordering cost]]+Packaging[[#This Row],[Holding cost]])+0.2</f>
        <v>1.221495400207655</v>
      </c>
      <c r="J3841" s="9">
        <f ca="1">SUM(Packaging[[#This Row],[Purchase Cost]:[Taxes]])</f>
        <v>47.521495400207655</v>
      </c>
      <c r="K3841" s="9" t="str">
        <f>TEXT(Packaging[[#This Row],[Deliverydate_C]],"mmm")</f>
        <v>Jan</v>
      </c>
      <c r="L3841" s="9"/>
      <c r="M3841" s="9" t="s">
        <v>220</v>
      </c>
    </row>
    <row r="3842" spans="3:13" x14ac:dyDescent="0.25">
      <c r="C3842" s="9">
        <f t="shared" ca="1" si="312"/>
        <v>22</v>
      </c>
      <c r="D3842" s="9" cm="1">
        <f t="array" aca="1" ref="D3842" ca="1">_xlfn.ANCHORARRAY(C3842)*0.05</f>
        <v>1.1000000000000001</v>
      </c>
      <c r="E3842" s="9">
        <f t="shared" ca="1" si="313"/>
        <v>1</v>
      </c>
      <c r="F3842" s="9">
        <f t="shared" ref="F3842:F3905" ca="1" si="316">RANDBETWEEN(3,4)</f>
        <v>4</v>
      </c>
      <c r="G3842" s="9">
        <f t="shared" ca="1" si="314"/>
        <v>10</v>
      </c>
      <c r="H3842" s="9">
        <f t="shared" ca="1" si="315"/>
        <v>4</v>
      </c>
      <c r="I3842" s="9">
        <f ca="1">RAND()*(Packaging[[#This Row],[Ordering cost]]+Packaging[[#This Row],[Holding cost]])+0.2</f>
        <v>0.68754370776160756</v>
      </c>
      <c r="J3842" s="9">
        <f ca="1">SUM(Packaging[[#This Row],[Purchase Cost]:[Taxes]])</f>
        <v>42.787543707761607</v>
      </c>
      <c r="K3842" s="9" t="str">
        <f>TEXT(Packaging[[#This Row],[Deliverydate_C]],"mmm")</f>
        <v>Jan</v>
      </c>
      <c r="L3842" s="9"/>
      <c r="M3842" s="9" t="s">
        <v>220</v>
      </c>
    </row>
    <row r="3843" spans="3:13" x14ac:dyDescent="0.25">
      <c r="C3843" s="9">
        <f t="shared" ca="1" si="312"/>
        <v>26</v>
      </c>
      <c r="D3843" s="9" cm="1">
        <f t="array" aca="1" ref="D3843" ca="1">_xlfn.ANCHORARRAY(C3843)*0.05</f>
        <v>1.3</v>
      </c>
      <c r="E3843" s="9">
        <f t="shared" ca="1" si="313"/>
        <v>2</v>
      </c>
      <c r="F3843" s="9">
        <f t="shared" ca="1" si="316"/>
        <v>4</v>
      </c>
      <c r="G3843" s="9">
        <f t="shared" ca="1" si="314"/>
        <v>14</v>
      </c>
      <c r="H3843" s="9">
        <f t="shared" ca="1" si="315"/>
        <v>5</v>
      </c>
      <c r="I3843" s="9">
        <f ca="1">RAND()*(Packaging[[#This Row],[Ordering cost]]+Packaging[[#This Row],[Holding cost]])+0.2</f>
        <v>3.3203386852493346</v>
      </c>
      <c r="J3843" s="9">
        <f ca="1">SUM(Packaging[[#This Row],[Purchase Cost]:[Taxes]])</f>
        <v>55.62033868524933</v>
      </c>
      <c r="K3843" s="9" t="str">
        <f>TEXT(Packaging[[#This Row],[Deliverydate_C]],"mmm")</f>
        <v>Jan</v>
      </c>
      <c r="L3843" s="9"/>
      <c r="M3843" s="9" t="s">
        <v>221</v>
      </c>
    </row>
    <row r="3844" spans="3:13" x14ac:dyDescent="0.25">
      <c r="C3844" s="9">
        <f t="shared" ca="1" si="312"/>
        <v>29</v>
      </c>
      <c r="D3844" s="9" cm="1">
        <f t="array" aca="1" ref="D3844" ca="1">_xlfn.ANCHORARRAY(C3844)*0.05</f>
        <v>1.4500000000000002</v>
      </c>
      <c r="E3844" s="9">
        <f t="shared" ca="1" si="313"/>
        <v>1</v>
      </c>
      <c r="F3844" s="9">
        <f t="shared" ca="1" si="316"/>
        <v>3</v>
      </c>
      <c r="G3844" s="9">
        <f t="shared" ca="1" si="314"/>
        <v>13</v>
      </c>
      <c r="H3844" s="9">
        <f t="shared" ca="1" si="315"/>
        <v>2</v>
      </c>
      <c r="I3844" s="9">
        <f ca="1">RAND()*(Packaging[[#This Row],[Ordering cost]]+Packaging[[#This Row],[Holding cost]])+0.2</f>
        <v>0.85652115736034951</v>
      </c>
      <c r="J3844" s="9">
        <f ca="1">SUM(Packaging[[#This Row],[Purchase Cost]:[Taxes]])</f>
        <v>50.306521157360351</v>
      </c>
      <c r="K3844" s="9" t="str">
        <f>TEXT(Packaging[[#This Row],[Deliverydate_C]],"mmm")</f>
        <v>Jan</v>
      </c>
      <c r="L3844" s="9"/>
      <c r="M3844" s="9" t="s">
        <v>219</v>
      </c>
    </row>
    <row r="3845" spans="3:13" x14ac:dyDescent="0.25">
      <c r="C3845" s="9">
        <f t="shared" ca="1" si="312"/>
        <v>25</v>
      </c>
      <c r="D3845" s="9" cm="1">
        <f t="array" aca="1" ref="D3845" ca="1">_xlfn.ANCHORARRAY(C3845)*0.05</f>
        <v>1.25</v>
      </c>
      <c r="E3845" s="9">
        <f t="shared" ca="1" si="313"/>
        <v>2</v>
      </c>
      <c r="F3845" s="9">
        <f t="shared" ca="1" si="316"/>
        <v>4</v>
      </c>
      <c r="G3845" s="9">
        <f t="shared" ca="1" si="314"/>
        <v>10</v>
      </c>
      <c r="H3845" s="9">
        <f t="shared" ca="1" si="315"/>
        <v>3</v>
      </c>
      <c r="I3845" s="9">
        <f ca="1">RAND()*(Packaging[[#This Row],[Ordering cost]]+Packaging[[#This Row],[Holding cost]])+0.2</f>
        <v>0.43667936253754602</v>
      </c>
      <c r="J3845" s="9">
        <f ca="1">SUM(Packaging[[#This Row],[Purchase Cost]:[Taxes]])</f>
        <v>45.686679362537546</v>
      </c>
      <c r="K3845" s="9" t="str">
        <f>TEXT(Packaging[[#This Row],[Deliverydate_C]],"mmm")</f>
        <v>Jan</v>
      </c>
      <c r="L3845" s="9"/>
      <c r="M3845" s="9" t="s">
        <v>220</v>
      </c>
    </row>
    <row r="3846" spans="3:13" x14ac:dyDescent="0.25">
      <c r="C3846" s="9">
        <f t="shared" ca="1" si="312"/>
        <v>21</v>
      </c>
      <c r="D3846" s="9" cm="1">
        <f t="array" aca="1" ref="D3846" ca="1">_xlfn.ANCHORARRAY(C3846)*0.05</f>
        <v>1.05</v>
      </c>
      <c r="E3846" s="9">
        <f t="shared" ca="1" si="313"/>
        <v>1</v>
      </c>
      <c r="F3846" s="9">
        <f t="shared" ca="1" si="316"/>
        <v>4</v>
      </c>
      <c r="G3846" s="9">
        <f t="shared" ca="1" si="314"/>
        <v>10</v>
      </c>
      <c r="H3846" s="9">
        <f t="shared" ca="1" si="315"/>
        <v>2</v>
      </c>
      <c r="I3846" s="9">
        <f ca="1">RAND()*(Packaging[[#This Row],[Ordering cost]]+Packaging[[#This Row],[Holding cost]])+0.2</f>
        <v>1.817296506703393</v>
      </c>
      <c r="J3846" s="9">
        <f ca="1">SUM(Packaging[[#This Row],[Purchase Cost]:[Taxes]])</f>
        <v>40.86729650670339</v>
      </c>
      <c r="K3846" s="9" t="str">
        <f>TEXT(Packaging[[#This Row],[Deliverydate_C]],"mmm")</f>
        <v>Jan</v>
      </c>
      <c r="L3846" s="9"/>
      <c r="M3846" s="9" t="s">
        <v>220</v>
      </c>
    </row>
    <row r="3847" spans="3:13" x14ac:dyDescent="0.25">
      <c r="C3847" s="9">
        <f t="shared" ca="1" si="312"/>
        <v>28</v>
      </c>
      <c r="D3847" s="9" cm="1">
        <f t="array" aca="1" ref="D3847" ca="1">_xlfn.ANCHORARRAY(C3847)*0.05</f>
        <v>1.4000000000000001</v>
      </c>
      <c r="E3847" s="9">
        <f t="shared" ca="1" si="313"/>
        <v>1</v>
      </c>
      <c r="F3847" s="9">
        <f t="shared" ca="1" si="316"/>
        <v>3</v>
      </c>
      <c r="G3847" s="9">
        <f t="shared" ca="1" si="314"/>
        <v>10</v>
      </c>
      <c r="H3847" s="9">
        <f t="shared" ca="1" si="315"/>
        <v>5</v>
      </c>
      <c r="I3847" s="9">
        <f ca="1">RAND()*(Packaging[[#This Row],[Ordering cost]]+Packaging[[#This Row],[Holding cost]])+0.2</f>
        <v>0.48731420978644696</v>
      </c>
      <c r="J3847" s="9">
        <f ca="1">SUM(Packaging[[#This Row],[Purchase Cost]:[Taxes]])</f>
        <v>48.887314209786446</v>
      </c>
      <c r="K3847" s="9" t="str">
        <f>TEXT(Packaging[[#This Row],[Deliverydate_C]],"mmm")</f>
        <v>Jan</v>
      </c>
      <c r="L3847" s="9"/>
      <c r="M3847" s="9" t="s">
        <v>220</v>
      </c>
    </row>
    <row r="3848" spans="3:13" x14ac:dyDescent="0.25">
      <c r="C3848" s="9">
        <f t="shared" ca="1" si="312"/>
        <v>29</v>
      </c>
      <c r="D3848" s="9" cm="1">
        <f t="array" aca="1" ref="D3848" ca="1">_xlfn.ANCHORARRAY(C3848)*0.05</f>
        <v>1.4500000000000002</v>
      </c>
      <c r="E3848" s="9">
        <f t="shared" ca="1" si="313"/>
        <v>1</v>
      </c>
      <c r="F3848" s="9">
        <f t="shared" ca="1" si="316"/>
        <v>4</v>
      </c>
      <c r="G3848" s="9">
        <f t="shared" ca="1" si="314"/>
        <v>15</v>
      </c>
      <c r="H3848" s="9">
        <f t="shared" ca="1" si="315"/>
        <v>3</v>
      </c>
      <c r="I3848" s="9">
        <f ca="1">RAND()*(Packaging[[#This Row],[Ordering cost]]+Packaging[[#This Row],[Holding cost]])+0.2</f>
        <v>2.6139293869935538</v>
      </c>
      <c r="J3848" s="9">
        <f ca="1">SUM(Packaging[[#This Row],[Purchase Cost]:[Taxes]])</f>
        <v>56.063929386993557</v>
      </c>
      <c r="K3848" s="9" t="str">
        <f>TEXT(Packaging[[#This Row],[Deliverydate_C]],"mmm")</f>
        <v>Jan</v>
      </c>
      <c r="L3848" s="9"/>
      <c r="M3848" s="9" t="s">
        <v>220</v>
      </c>
    </row>
    <row r="3849" spans="3:13" x14ac:dyDescent="0.25">
      <c r="C3849" s="9">
        <f t="shared" ref="C3849:C3912" ca="1" si="317">RANDBETWEEN(20,30)</f>
        <v>21</v>
      </c>
      <c r="D3849" s="9" cm="1">
        <f t="array" aca="1" ref="D3849" ca="1">_xlfn.ANCHORARRAY(C3849)*0.05</f>
        <v>1.05</v>
      </c>
      <c r="E3849" s="9">
        <f t="shared" ref="E3849:E3912" ca="1" si="318">RANDBETWEEN(1,2)</f>
        <v>1</v>
      </c>
      <c r="F3849" s="9">
        <f t="shared" ca="1" si="316"/>
        <v>3</v>
      </c>
      <c r="G3849" s="9">
        <f t="shared" ref="G3849:G3912" ca="1" si="319">RANDBETWEEN(10,15)</f>
        <v>11</v>
      </c>
      <c r="H3849" s="9">
        <f t="shared" ref="H3849:H3912" ca="1" si="320">RANDBETWEEN(2,5)</f>
        <v>4</v>
      </c>
      <c r="I3849" s="9">
        <f ca="1">RAND()*(Packaging[[#This Row],[Ordering cost]]+Packaging[[#This Row],[Holding cost]])+0.2</f>
        <v>1.3915251813142739</v>
      </c>
      <c r="J3849" s="9">
        <f ca="1">SUM(Packaging[[#This Row],[Purchase Cost]:[Taxes]])</f>
        <v>42.441525181314269</v>
      </c>
      <c r="K3849" s="9" t="str">
        <f>TEXT(Packaging[[#This Row],[Deliverydate_C]],"mmm")</f>
        <v>Jan</v>
      </c>
      <c r="L3849" s="9"/>
      <c r="M3849" s="9" t="s">
        <v>220</v>
      </c>
    </row>
    <row r="3850" spans="3:13" x14ac:dyDescent="0.25">
      <c r="C3850" s="9">
        <f t="shared" ca="1" si="317"/>
        <v>22</v>
      </c>
      <c r="D3850" s="9" cm="1">
        <f t="array" aca="1" ref="D3850" ca="1">_xlfn.ANCHORARRAY(C3850)*0.05</f>
        <v>1.1000000000000001</v>
      </c>
      <c r="E3850" s="9">
        <f t="shared" ca="1" si="318"/>
        <v>2</v>
      </c>
      <c r="F3850" s="9">
        <f t="shared" ca="1" si="316"/>
        <v>3</v>
      </c>
      <c r="G3850" s="9">
        <f t="shared" ca="1" si="319"/>
        <v>14</v>
      </c>
      <c r="H3850" s="9">
        <f t="shared" ca="1" si="320"/>
        <v>4</v>
      </c>
      <c r="I3850" s="9">
        <f ca="1">RAND()*(Packaging[[#This Row],[Ordering cost]]+Packaging[[#This Row],[Holding cost]])+0.2</f>
        <v>2.9985832390452094</v>
      </c>
      <c r="J3850" s="9">
        <f ca="1">SUM(Packaging[[#This Row],[Purchase Cost]:[Taxes]])</f>
        <v>49.098583239045212</v>
      </c>
      <c r="K3850" s="9" t="str">
        <f>TEXT(Packaging[[#This Row],[Deliverydate_C]],"mmm")</f>
        <v>Jan</v>
      </c>
      <c r="L3850" s="9"/>
      <c r="M3850" s="9" t="s">
        <v>219</v>
      </c>
    </row>
    <row r="3851" spans="3:13" x14ac:dyDescent="0.25">
      <c r="C3851" s="9">
        <f t="shared" ca="1" si="317"/>
        <v>22</v>
      </c>
      <c r="D3851" s="9" cm="1">
        <f t="array" aca="1" ref="D3851" ca="1">_xlfn.ANCHORARRAY(C3851)*0.05</f>
        <v>1.1000000000000001</v>
      </c>
      <c r="E3851" s="9">
        <f t="shared" ca="1" si="318"/>
        <v>1</v>
      </c>
      <c r="F3851" s="9">
        <f t="shared" ca="1" si="316"/>
        <v>4</v>
      </c>
      <c r="G3851" s="9">
        <f t="shared" ca="1" si="319"/>
        <v>11</v>
      </c>
      <c r="H3851" s="9">
        <f t="shared" ca="1" si="320"/>
        <v>4</v>
      </c>
      <c r="I3851" s="9">
        <f ca="1">RAND()*(Packaging[[#This Row],[Ordering cost]]+Packaging[[#This Row],[Holding cost]])+0.2</f>
        <v>0.88191790175297502</v>
      </c>
      <c r="J3851" s="9">
        <f ca="1">SUM(Packaging[[#This Row],[Purchase Cost]:[Taxes]])</f>
        <v>43.981917901752979</v>
      </c>
      <c r="K3851" s="9" t="str">
        <f>TEXT(Packaging[[#This Row],[Deliverydate_C]],"mmm")</f>
        <v>Jan</v>
      </c>
      <c r="L3851" s="9"/>
      <c r="M3851" s="9" t="s">
        <v>219</v>
      </c>
    </row>
    <row r="3852" spans="3:13" x14ac:dyDescent="0.25">
      <c r="C3852" s="9">
        <f t="shared" ca="1" si="317"/>
        <v>25</v>
      </c>
      <c r="D3852" s="9" cm="1">
        <f t="array" aca="1" ref="D3852" ca="1">_xlfn.ANCHORARRAY(C3852)*0.05</f>
        <v>1.25</v>
      </c>
      <c r="E3852" s="9">
        <f t="shared" ca="1" si="318"/>
        <v>1</v>
      </c>
      <c r="F3852" s="9">
        <f t="shared" ca="1" si="316"/>
        <v>4</v>
      </c>
      <c r="G3852" s="9">
        <f t="shared" ca="1" si="319"/>
        <v>15</v>
      </c>
      <c r="H3852" s="9">
        <f t="shared" ca="1" si="320"/>
        <v>3</v>
      </c>
      <c r="I3852" s="9">
        <f ca="1">RAND()*(Packaging[[#This Row],[Ordering cost]]+Packaging[[#This Row],[Holding cost]])+0.2</f>
        <v>1.9970464659932012</v>
      </c>
      <c r="J3852" s="9">
        <f ca="1">SUM(Packaging[[#This Row],[Purchase Cost]:[Taxes]])</f>
        <v>51.247046465993201</v>
      </c>
      <c r="K3852" s="9" t="str">
        <f>TEXT(Packaging[[#This Row],[Deliverydate_C]],"mmm")</f>
        <v>Jan</v>
      </c>
      <c r="L3852" s="9"/>
      <c r="M3852" s="9" t="s">
        <v>220</v>
      </c>
    </row>
    <row r="3853" spans="3:13" x14ac:dyDescent="0.25">
      <c r="C3853" s="9">
        <f t="shared" ca="1" si="317"/>
        <v>26</v>
      </c>
      <c r="D3853" s="9" cm="1">
        <f t="array" aca="1" ref="D3853" ca="1">_xlfn.ANCHORARRAY(C3853)*0.05</f>
        <v>1.3</v>
      </c>
      <c r="E3853" s="9">
        <f t="shared" ca="1" si="318"/>
        <v>1</v>
      </c>
      <c r="F3853" s="9">
        <f t="shared" ca="1" si="316"/>
        <v>3</v>
      </c>
      <c r="G3853" s="9">
        <f t="shared" ca="1" si="319"/>
        <v>12</v>
      </c>
      <c r="H3853" s="9">
        <f t="shared" ca="1" si="320"/>
        <v>3</v>
      </c>
      <c r="I3853" s="9">
        <f ca="1">RAND()*(Packaging[[#This Row],[Ordering cost]]+Packaging[[#This Row],[Holding cost]])+0.2</f>
        <v>0.98796888526507409</v>
      </c>
      <c r="J3853" s="9">
        <f ca="1">SUM(Packaging[[#This Row],[Purchase Cost]:[Taxes]])</f>
        <v>47.287968885265073</v>
      </c>
      <c r="K3853" s="9" t="str">
        <f>TEXT(Packaging[[#This Row],[Deliverydate_C]],"mmm")</f>
        <v>Jan</v>
      </c>
      <c r="L3853" s="9"/>
      <c r="M3853" s="9" t="s">
        <v>220</v>
      </c>
    </row>
    <row r="3854" spans="3:13" x14ac:dyDescent="0.25">
      <c r="C3854" s="9">
        <f t="shared" ca="1" si="317"/>
        <v>27</v>
      </c>
      <c r="D3854" s="9" cm="1">
        <f t="array" aca="1" ref="D3854" ca="1">_xlfn.ANCHORARRAY(C3854)*0.05</f>
        <v>1.35</v>
      </c>
      <c r="E3854" s="9">
        <f t="shared" ca="1" si="318"/>
        <v>1</v>
      </c>
      <c r="F3854" s="9">
        <f t="shared" ca="1" si="316"/>
        <v>3</v>
      </c>
      <c r="G3854" s="9">
        <f t="shared" ca="1" si="319"/>
        <v>12</v>
      </c>
      <c r="H3854" s="9">
        <f t="shared" ca="1" si="320"/>
        <v>4</v>
      </c>
      <c r="I3854" s="9">
        <f ca="1">RAND()*(Packaging[[#This Row],[Ordering cost]]+Packaging[[#This Row],[Holding cost]])+0.2</f>
        <v>1.5582967919950244</v>
      </c>
      <c r="J3854" s="9">
        <f ca="1">SUM(Packaging[[#This Row],[Purchase Cost]:[Taxes]])</f>
        <v>49.908296791995028</v>
      </c>
      <c r="K3854" s="9" t="str">
        <f>TEXT(Packaging[[#This Row],[Deliverydate_C]],"mmm")</f>
        <v>Jan</v>
      </c>
      <c r="L3854" s="9"/>
      <c r="M3854" s="9" t="s">
        <v>219</v>
      </c>
    </row>
    <row r="3855" spans="3:13" x14ac:dyDescent="0.25">
      <c r="C3855" s="9">
        <f t="shared" ca="1" si="317"/>
        <v>25</v>
      </c>
      <c r="D3855" s="9" cm="1">
        <f t="array" aca="1" ref="D3855" ca="1">_xlfn.ANCHORARRAY(C3855)*0.05</f>
        <v>1.25</v>
      </c>
      <c r="E3855" s="9">
        <f t="shared" ca="1" si="318"/>
        <v>2</v>
      </c>
      <c r="F3855" s="9">
        <f t="shared" ca="1" si="316"/>
        <v>3</v>
      </c>
      <c r="G3855" s="9">
        <f t="shared" ca="1" si="319"/>
        <v>13</v>
      </c>
      <c r="H3855" s="9">
        <f t="shared" ca="1" si="320"/>
        <v>2</v>
      </c>
      <c r="I3855" s="9">
        <f ca="1">RAND()*(Packaging[[#This Row],[Ordering cost]]+Packaging[[#This Row],[Holding cost]])+0.2</f>
        <v>1.1110623760170593</v>
      </c>
      <c r="J3855" s="9">
        <f ca="1">SUM(Packaging[[#This Row],[Purchase Cost]:[Taxes]])</f>
        <v>47.36106237601706</v>
      </c>
      <c r="K3855" s="9" t="str">
        <f>TEXT(Packaging[[#This Row],[Deliverydate_C]],"mmm")</f>
        <v>Jan</v>
      </c>
      <c r="L3855" s="9"/>
      <c r="M3855" s="9" t="s">
        <v>220</v>
      </c>
    </row>
    <row r="3856" spans="3:13" x14ac:dyDescent="0.25">
      <c r="C3856" s="9">
        <f t="shared" ca="1" si="317"/>
        <v>25</v>
      </c>
      <c r="D3856" s="9" cm="1">
        <f t="array" aca="1" ref="D3856" ca="1">_xlfn.ANCHORARRAY(C3856)*0.05</f>
        <v>1.25</v>
      </c>
      <c r="E3856" s="9">
        <f t="shared" ca="1" si="318"/>
        <v>1</v>
      </c>
      <c r="F3856" s="9">
        <f t="shared" ca="1" si="316"/>
        <v>3</v>
      </c>
      <c r="G3856" s="9">
        <f t="shared" ca="1" si="319"/>
        <v>15</v>
      </c>
      <c r="H3856" s="9">
        <f t="shared" ca="1" si="320"/>
        <v>3</v>
      </c>
      <c r="I3856" s="9">
        <f ca="1">RAND()*(Packaging[[#This Row],[Ordering cost]]+Packaging[[#This Row],[Holding cost]])+0.2</f>
        <v>2.0858800108047197</v>
      </c>
      <c r="J3856" s="9">
        <f ca="1">SUM(Packaging[[#This Row],[Purchase Cost]:[Taxes]])</f>
        <v>50.335880010804722</v>
      </c>
      <c r="K3856" s="9" t="str">
        <f>TEXT(Packaging[[#This Row],[Deliverydate_C]],"mmm")</f>
        <v>Jan</v>
      </c>
      <c r="L3856" s="9"/>
      <c r="M3856" s="9" t="s">
        <v>220</v>
      </c>
    </row>
    <row r="3857" spans="3:13" x14ac:dyDescent="0.25">
      <c r="C3857" s="9">
        <f t="shared" ca="1" si="317"/>
        <v>28</v>
      </c>
      <c r="D3857" s="9" cm="1">
        <f t="array" aca="1" ref="D3857" ca="1">_xlfn.ANCHORARRAY(C3857)*0.05</f>
        <v>1.4000000000000001</v>
      </c>
      <c r="E3857" s="9">
        <f t="shared" ca="1" si="318"/>
        <v>1</v>
      </c>
      <c r="F3857" s="9">
        <f t="shared" ca="1" si="316"/>
        <v>4</v>
      </c>
      <c r="G3857" s="9">
        <f t="shared" ca="1" si="319"/>
        <v>15</v>
      </c>
      <c r="H3857" s="9">
        <f t="shared" ca="1" si="320"/>
        <v>4</v>
      </c>
      <c r="I3857" s="9">
        <f ca="1">RAND()*(Packaging[[#This Row],[Ordering cost]]+Packaging[[#This Row],[Holding cost]])+0.2</f>
        <v>1.2172827699534372</v>
      </c>
      <c r="J3857" s="9">
        <f ca="1">SUM(Packaging[[#This Row],[Purchase Cost]:[Taxes]])</f>
        <v>54.617282769953434</v>
      </c>
      <c r="K3857" s="9" t="str">
        <f>TEXT(Packaging[[#This Row],[Deliverydate_C]],"mmm")</f>
        <v>Jan</v>
      </c>
      <c r="L3857" s="9"/>
      <c r="M3857" s="9" t="s">
        <v>220</v>
      </c>
    </row>
    <row r="3858" spans="3:13" x14ac:dyDescent="0.25">
      <c r="C3858" s="9">
        <f t="shared" ca="1" si="317"/>
        <v>23</v>
      </c>
      <c r="D3858" s="9" cm="1">
        <f t="array" aca="1" ref="D3858" ca="1">_xlfn.ANCHORARRAY(C3858)*0.05</f>
        <v>1.1500000000000001</v>
      </c>
      <c r="E3858" s="9">
        <f t="shared" ca="1" si="318"/>
        <v>2</v>
      </c>
      <c r="F3858" s="9">
        <f t="shared" ca="1" si="316"/>
        <v>4</v>
      </c>
      <c r="G3858" s="9">
        <f t="shared" ca="1" si="319"/>
        <v>13</v>
      </c>
      <c r="H3858" s="9">
        <f t="shared" ca="1" si="320"/>
        <v>4</v>
      </c>
      <c r="I3858" s="9">
        <f ca="1">RAND()*(Packaging[[#This Row],[Ordering cost]]+Packaging[[#This Row],[Holding cost]])+0.2</f>
        <v>3.0096445421034463</v>
      </c>
      <c r="J3858" s="9">
        <f ca="1">SUM(Packaging[[#This Row],[Purchase Cost]:[Taxes]])</f>
        <v>50.159644542103443</v>
      </c>
      <c r="K3858" s="9" t="str">
        <f>TEXT(Packaging[[#This Row],[Deliverydate_C]],"mmm")</f>
        <v>Jan</v>
      </c>
      <c r="L3858" s="9"/>
      <c r="M3858" s="9" t="s">
        <v>220</v>
      </c>
    </row>
    <row r="3859" spans="3:13" x14ac:dyDescent="0.25">
      <c r="C3859" s="9">
        <f t="shared" ca="1" si="317"/>
        <v>29</v>
      </c>
      <c r="D3859" s="9" cm="1">
        <f t="array" aca="1" ref="D3859" ca="1">_xlfn.ANCHORARRAY(C3859)*0.05</f>
        <v>1.4500000000000002</v>
      </c>
      <c r="E3859" s="9">
        <f t="shared" ca="1" si="318"/>
        <v>2</v>
      </c>
      <c r="F3859" s="9">
        <f t="shared" ca="1" si="316"/>
        <v>4</v>
      </c>
      <c r="G3859" s="9">
        <f t="shared" ca="1" si="319"/>
        <v>12</v>
      </c>
      <c r="H3859" s="9">
        <f t="shared" ca="1" si="320"/>
        <v>5</v>
      </c>
      <c r="I3859" s="9">
        <f ca="1">RAND()*(Packaging[[#This Row],[Ordering cost]]+Packaging[[#This Row],[Holding cost]])+0.2</f>
        <v>0.80509110487710012</v>
      </c>
      <c r="J3859" s="9">
        <f ca="1">SUM(Packaging[[#This Row],[Purchase Cost]:[Taxes]])</f>
        <v>54.255091104877103</v>
      </c>
      <c r="K3859" s="9" t="str">
        <f>TEXT(Packaging[[#This Row],[Deliverydate_C]],"mmm")</f>
        <v>Jan</v>
      </c>
      <c r="L3859" s="9"/>
      <c r="M3859" s="9" t="s">
        <v>219</v>
      </c>
    </row>
    <row r="3860" spans="3:13" x14ac:dyDescent="0.25">
      <c r="C3860" s="9">
        <f t="shared" ca="1" si="317"/>
        <v>22</v>
      </c>
      <c r="D3860" s="9" cm="1">
        <f t="array" aca="1" ref="D3860" ca="1">_xlfn.ANCHORARRAY(C3860)*0.05</f>
        <v>1.1000000000000001</v>
      </c>
      <c r="E3860" s="9">
        <f t="shared" ca="1" si="318"/>
        <v>2</v>
      </c>
      <c r="F3860" s="9">
        <f t="shared" ca="1" si="316"/>
        <v>3</v>
      </c>
      <c r="G3860" s="9">
        <f t="shared" ca="1" si="319"/>
        <v>12</v>
      </c>
      <c r="H3860" s="9">
        <f t="shared" ca="1" si="320"/>
        <v>3</v>
      </c>
      <c r="I3860" s="9">
        <f ca="1">RAND()*(Packaging[[#This Row],[Ordering cost]]+Packaging[[#This Row],[Holding cost]])+0.2</f>
        <v>0.9995274035444679</v>
      </c>
      <c r="J3860" s="9">
        <f ca="1">SUM(Packaging[[#This Row],[Purchase Cost]:[Taxes]])</f>
        <v>44.099527403544471</v>
      </c>
      <c r="K3860" s="9" t="str">
        <f>TEXT(Packaging[[#This Row],[Deliverydate_C]],"mmm")</f>
        <v>Jan</v>
      </c>
      <c r="L3860" s="9"/>
      <c r="M3860" s="9" t="s">
        <v>220</v>
      </c>
    </row>
    <row r="3861" spans="3:13" x14ac:dyDescent="0.25">
      <c r="C3861" s="9">
        <f t="shared" ca="1" si="317"/>
        <v>28</v>
      </c>
      <c r="D3861" s="9" cm="1">
        <f t="array" aca="1" ref="D3861" ca="1">_xlfn.ANCHORARRAY(C3861)*0.05</f>
        <v>1.4000000000000001</v>
      </c>
      <c r="E3861" s="9">
        <f t="shared" ca="1" si="318"/>
        <v>2</v>
      </c>
      <c r="F3861" s="9">
        <f t="shared" ca="1" si="316"/>
        <v>3</v>
      </c>
      <c r="G3861" s="9">
        <f t="shared" ca="1" si="319"/>
        <v>10</v>
      </c>
      <c r="H3861" s="9">
        <f t="shared" ca="1" si="320"/>
        <v>3</v>
      </c>
      <c r="I3861" s="9">
        <f ca="1">RAND()*(Packaging[[#This Row],[Ordering cost]]+Packaging[[#This Row],[Holding cost]])+0.2</f>
        <v>1.8616031631420142</v>
      </c>
      <c r="J3861" s="9">
        <f ca="1">SUM(Packaging[[#This Row],[Purchase Cost]:[Taxes]])</f>
        <v>49.261603163142013</v>
      </c>
      <c r="K3861" s="9" t="str">
        <f>TEXT(Packaging[[#This Row],[Deliverydate_C]],"mmm")</f>
        <v>Jan</v>
      </c>
      <c r="L3861" s="9"/>
      <c r="M3861" s="9" t="s">
        <v>219</v>
      </c>
    </row>
    <row r="3862" spans="3:13" x14ac:dyDescent="0.25">
      <c r="C3862" s="9">
        <f t="shared" ca="1" si="317"/>
        <v>25</v>
      </c>
      <c r="D3862" s="9" cm="1">
        <f t="array" aca="1" ref="D3862" ca="1">_xlfn.ANCHORARRAY(C3862)*0.05</f>
        <v>1.25</v>
      </c>
      <c r="E3862" s="9">
        <f t="shared" ca="1" si="318"/>
        <v>2</v>
      </c>
      <c r="F3862" s="9">
        <f t="shared" ca="1" si="316"/>
        <v>3</v>
      </c>
      <c r="G3862" s="9">
        <f t="shared" ca="1" si="319"/>
        <v>11</v>
      </c>
      <c r="H3862" s="9">
        <f t="shared" ca="1" si="320"/>
        <v>4</v>
      </c>
      <c r="I3862" s="9">
        <f ca="1">RAND()*(Packaging[[#This Row],[Ordering cost]]+Packaging[[#This Row],[Holding cost]])+0.2</f>
        <v>1.3163395523149097</v>
      </c>
      <c r="J3862" s="9">
        <f ca="1">SUM(Packaging[[#This Row],[Purchase Cost]:[Taxes]])</f>
        <v>47.566339552314908</v>
      </c>
      <c r="K3862" s="9" t="str">
        <f>TEXT(Packaging[[#This Row],[Deliverydate_C]],"mmm")</f>
        <v>Jan</v>
      </c>
      <c r="L3862" s="9"/>
      <c r="M3862" s="9" t="s">
        <v>219</v>
      </c>
    </row>
    <row r="3863" spans="3:13" x14ac:dyDescent="0.25">
      <c r="C3863" s="9">
        <f t="shared" ca="1" si="317"/>
        <v>27</v>
      </c>
      <c r="D3863" s="9" cm="1">
        <f t="array" aca="1" ref="D3863" ca="1">_xlfn.ANCHORARRAY(C3863)*0.05</f>
        <v>1.35</v>
      </c>
      <c r="E3863" s="9">
        <f t="shared" ca="1" si="318"/>
        <v>2</v>
      </c>
      <c r="F3863" s="9">
        <f t="shared" ca="1" si="316"/>
        <v>4</v>
      </c>
      <c r="G3863" s="9">
        <f t="shared" ca="1" si="319"/>
        <v>15</v>
      </c>
      <c r="H3863" s="9">
        <f t="shared" ca="1" si="320"/>
        <v>5</v>
      </c>
      <c r="I3863" s="9">
        <f ca="1">RAND()*(Packaging[[#This Row],[Ordering cost]]+Packaging[[#This Row],[Holding cost]])+0.2</f>
        <v>0.6109523493089275</v>
      </c>
      <c r="J3863" s="9">
        <f ca="1">SUM(Packaging[[#This Row],[Purchase Cost]:[Taxes]])</f>
        <v>54.960952349308926</v>
      </c>
      <c r="K3863" s="9" t="str">
        <f>TEXT(Packaging[[#This Row],[Deliverydate_C]],"mmm")</f>
        <v>Jan</v>
      </c>
      <c r="L3863" s="9"/>
      <c r="M3863" s="9" t="s">
        <v>219</v>
      </c>
    </row>
    <row r="3864" spans="3:13" x14ac:dyDescent="0.25">
      <c r="C3864" s="9">
        <f t="shared" ca="1" si="317"/>
        <v>26</v>
      </c>
      <c r="D3864" s="9" cm="1">
        <f t="array" aca="1" ref="D3864" ca="1">_xlfn.ANCHORARRAY(C3864)*0.05</f>
        <v>1.3</v>
      </c>
      <c r="E3864" s="9">
        <f t="shared" ca="1" si="318"/>
        <v>1</v>
      </c>
      <c r="F3864" s="9">
        <f t="shared" ca="1" si="316"/>
        <v>4</v>
      </c>
      <c r="G3864" s="9">
        <f t="shared" ca="1" si="319"/>
        <v>13</v>
      </c>
      <c r="H3864" s="9">
        <f t="shared" ca="1" si="320"/>
        <v>2</v>
      </c>
      <c r="I3864" s="9">
        <f ca="1">RAND()*(Packaging[[#This Row],[Ordering cost]]+Packaging[[#This Row],[Holding cost]])+0.2</f>
        <v>0.69882040590267458</v>
      </c>
      <c r="J3864" s="9">
        <f ca="1">SUM(Packaging[[#This Row],[Purchase Cost]:[Taxes]])</f>
        <v>47.99882040590267</v>
      </c>
      <c r="K3864" s="9" t="str">
        <f>TEXT(Packaging[[#This Row],[Deliverydate_C]],"mmm")</f>
        <v>Jan</v>
      </c>
      <c r="L3864" s="9"/>
      <c r="M3864" s="9" t="s">
        <v>220</v>
      </c>
    </row>
    <row r="3865" spans="3:13" x14ac:dyDescent="0.25">
      <c r="C3865" s="9">
        <f t="shared" ca="1" si="317"/>
        <v>21</v>
      </c>
      <c r="D3865" s="9" cm="1">
        <f t="array" aca="1" ref="D3865" ca="1">_xlfn.ANCHORARRAY(C3865)*0.05</f>
        <v>1.05</v>
      </c>
      <c r="E3865" s="9">
        <f t="shared" ca="1" si="318"/>
        <v>1</v>
      </c>
      <c r="F3865" s="9">
        <f t="shared" ca="1" si="316"/>
        <v>3</v>
      </c>
      <c r="G3865" s="9">
        <f t="shared" ca="1" si="319"/>
        <v>13</v>
      </c>
      <c r="H3865" s="9">
        <f t="shared" ca="1" si="320"/>
        <v>3</v>
      </c>
      <c r="I3865" s="9">
        <f ca="1">RAND()*(Packaging[[#This Row],[Ordering cost]]+Packaging[[#This Row],[Holding cost]])+0.2</f>
        <v>1.6023144437427708</v>
      </c>
      <c r="J3865" s="9">
        <f ca="1">SUM(Packaging[[#This Row],[Purchase Cost]:[Taxes]])</f>
        <v>43.652314443742767</v>
      </c>
      <c r="K3865" s="9" t="str">
        <f>TEXT(Packaging[[#This Row],[Deliverydate_C]],"mmm")</f>
        <v>Jan</v>
      </c>
      <c r="L3865" s="9"/>
      <c r="M3865" s="9" t="s">
        <v>219</v>
      </c>
    </row>
    <row r="3866" spans="3:13" x14ac:dyDescent="0.25">
      <c r="C3866" s="9">
        <f t="shared" ca="1" si="317"/>
        <v>22</v>
      </c>
      <c r="D3866" s="9" cm="1">
        <f t="array" aca="1" ref="D3866" ca="1">_xlfn.ANCHORARRAY(C3866)*0.05</f>
        <v>1.1000000000000001</v>
      </c>
      <c r="E3866" s="9">
        <f t="shared" ca="1" si="318"/>
        <v>2</v>
      </c>
      <c r="F3866" s="9">
        <f t="shared" ca="1" si="316"/>
        <v>4</v>
      </c>
      <c r="G3866" s="9">
        <f t="shared" ca="1" si="319"/>
        <v>10</v>
      </c>
      <c r="H3866" s="9">
        <f t="shared" ca="1" si="320"/>
        <v>2</v>
      </c>
      <c r="I3866" s="9">
        <f ca="1">RAND()*(Packaging[[#This Row],[Ordering cost]]+Packaging[[#This Row],[Holding cost]])+0.2</f>
        <v>1.8608790714882428</v>
      </c>
      <c r="J3866" s="9">
        <f ca="1">SUM(Packaging[[#This Row],[Purchase Cost]:[Taxes]])</f>
        <v>42.960879071488243</v>
      </c>
      <c r="K3866" s="9" t="str">
        <f>TEXT(Packaging[[#This Row],[Deliverydate_C]],"mmm")</f>
        <v>Jan</v>
      </c>
      <c r="L3866" s="9"/>
      <c r="M3866" s="9" t="s">
        <v>221</v>
      </c>
    </row>
    <row r="3867" spans="3:13" x14ac:dyDescent="0.25">
      <c r="C3867" s="9">
        <f t="shared" ca="1" si="317"/>
        <v>28</v>
      </c>
      <c r="D3867" s="9" cm="1">
        <f t="array" aca="1" ref="D3867" ca="1">_xlfn.ANCHORARRAY(C3867)*0.05</f>
        <v>1.4000000000000001</v>
      </c>
      <c r="E3867" s="9">
        <f t="shared" ca="1" si="318"/>
        <v>1</v>
      </c>
      <c r="F3867" s="9">
        <f t="shared" ca="1" si="316"/>
        <v>3</v>
      </c>
      <c r="G3867" s="9">
        <f t="shared" ca="1" si="319"/>
        <v>13</v>
      </c>
      <c r="H3867" s="9">
        <f t="shared" ca="1" si="320"/>
        <v>2</v>
      </c>
      <c r="I3867" s="9">
        <f ca="1">RAND()*(Packaging[[#This Row],[Ordering cost]]+Packaging[[#This Row],[Holding cost]])+0.2</f>
        <v>1.7746295750753074</v>
      </c>
      <c r="J3867" s="9">
        <f ca="1">SUM(Packaging[[#This Row],[Purchase Cost]:[Taxes]])</f>
        <v>50.174629575075308</v>
      </c>
      <c r="K3867" s="9" t="str">
        <f>TEXT(Packaging[[#This Row],[Deliverydate_C]],"mmm")</f>
        <v>Jan</v>
      </c>
      <c r="L3867" s="9"/>
      <c r="M3867" s="9" t="s">
        <v>221</v>
      </c>
    </row>
    <row r="3868" spans="3:13" x14ac:dyDescent="0.25">
      <c r="C3868" s="9">
        <f t="shared" ca="1" si="317"/>
        <v>24</v>
      </c>
      <c r="D3868" s="9" cm="1">
        <f t="array" aca="1" ref="D3868" ca="1">_xlfn.ANCHORARRAY(C3868)*0.05</f>
        <v>1.2000000000000002</v>
      </c>
      <c r="E3868" s="9">
        <f t="shared" ca="1" si="318"/>
        <v>2</v>
      </c>
      <c r="F3868" s="9">
        <f t="shared" ca="1" si="316"/>
        <v>4</v>
      </c>
      <c r="G3868" s="9">
        <f t="shared" ca="1" si="319"/>
        <v>13</v>
      </c>
      <c r="H3868" s="9">
        <f t="shared" ca="1" si="320"/>
        <v>3</v>
      </c>
      <c r="I3868" s="9">
        <f ca="1">RAND()*(Packaging[[#This Row],[Ordering cost]]+Packaging[[#This Row],[Holding cost]])+0.2</f>
        <v>3.0772654036581448</v>
      </c>
      <c r="J3868" s="9">
        <f ca="1">SUM(Packaging[[#This Row],[Purchase Cost]:[Taxes]])</f>
        <v>50.277265403658149</v>
      </c>
      <c r="K3868" s="9" t="str">
        <f>TEXT(Packaging[[#This Row],[Deliverydate_C]],"mmm")</f>
        <v>Jan</v>
      </c>
      <c r="L3868" s="9"/>
      <c r="M3868" s="9" t="s">
        <v>219</v>
      </c>
    </row>
    <row r="3869" spans="3:13" x14ac:dyDescent="0.25">
      <c r="C3869" s="9">
        <f t="shared" ca="1" si="317"/>
        <v>25</v>
      </c>
      <c r="D3869" s="9" cm="1">
        <f t="array" aca="1" ref="D3869" ca="1">_xlfn.ANCHORARRAY(C3869)*0.05</f>
        <v>1.25</v>
      </c>
      <c r="E3869" s="9">
        <f t="shared" ca="1" si="318"/>
        <v>1</v>
      </c>
      <c r="F3869" s="9">
        <f t="shared" ca="1" si="316"/>
        <v>3</v>
      </c>
      <c r="G3869" s="9">
        <f t="shared" ca="1" si="319"/>
        <v>15</v>
      </c>
      <c r="H3869" s="9">
        <f t="shared" ca="1" si="320"/>
        <v>2</v>
      </c>
      <c r="I3869" s="9">
        <f ca="1">RAND()*(Packaging[[#This Row],[Ordering cost]]+Packaging[[#This Row],[Holding cost]])+0.2</f>
        <v>1.2774057643306604</v>
      </c>
      <c r="J3869" s="9">
        <f ca="1">SUM(Packaging[[#This Row],[Purchase Cost]:[Taxes]])</f>
        <v>48.527405764330659</v>
      </c>
      <c r="K3869" s="9" t="str">
        <f>TEXT(Packaging[[#This Row],[Deliverydate_C]],"mmm")</f>
        <v>Jan</v>
      </c>
      <c r="L3869" s="9"/>
      <c r="M3869" s="9" t="s">
        <v>220</v>
      </c>
    </row>
    <row r="3870" spans="3:13" x14ac:dyDescent="0.25">
      <c r="C3870" s="9">
        <f t="shared" ca="1" si="317"/>
        <v>25</v>
      </c>
      <c r="D3870" s="9" cm="1">
        <f t="array" aca="1" ref="D3870" ca="1">_xlfn.ANCHORARRAY(C3870)*0.05</f>
        <v>1.25</v>
      </c>
      <c r="E3870" s="9">
        <f t="shared" ca="1" si="318"/>
        <v>1</v>
      </c>
      <c r="F3870" s="9">
        <f t="shared" ca="1" si="316"/>
        <v>3</v>
      </c>
      <c r="G3870" s="9">
        <f t="shared" ca="1" si="319"/>
        <v>10</v>
      </c>
      <c r="H3870" s="9">
        <f t="shared" ca="1" si="320"/>
        <v>2</v>
      </c>
      <c r="I3870" s="9">
        <f ca="1">RAND()*(Packaging[[#This Row],[Ordering cost]]+Packaging[[#This Row],[Holding cost]])+0.2</f>
        <v>0.57269475636074785</v>
      </c>
      <c r="J3870" s="9">
        <f ca="1">SUM(Packaging[[#This Row],[Purchase Cost]:[Taxes]])</f>
        <v>42.822694756360747</v>
      </c>
      <c r="K3870" s="9" t="str">
        <f>TEXT(Packaging[[#This Row],[Deliverydate_C]],"mmm")</f>
        <v>Jan</v>
      </c>
      <c r="L3870" s="9"/>
      <c r="M3870" s="9" t="s">
        <v>220</v>
      </c>
    </row>
    <row r="3871" spans="3:13" x14ac:dyDescent="0.25">
      <c r="C3871" s="9">
        <f t="shared" ca="1" si="317"/>
        <v>24</v>
      </c>
      <c r="D3871" s="9" cm="1">
        <f t="array" aca="1" ref="D3871" ca="1">_xlfn.ANCHORARRAY(C3871)*0.05</f>
        <v>1.2000000000000002</v>
      </c>
      <c r="E3871" s="9">
        <f t="shared" ca="1" si="318"/>
        <v>2</v>
      </c>
      <c r="F3871" s="9">
        <f t="shared" ca="1" si="316"/>
        <v>4</v>
      </c>
      <c r="G3871" s="9">
        <f t="shared" ca="1" si="319"/>
        <v>10</v>
      </c>
      <c r="H3871" s="9">
        <f t="shared" ca="1" si="320"/>
        <v>3</v>
      </c>
      <c r="I3871" s="9">
        <f ca="1">RAND()*(Packaging[[#This Row],[Ordering cost]]+Packaging[[#This Row],[Holding cost]])+0.2</f>
        <v>2.13514817364696</v>
      </c>
      <c r="J3871" s="9">
        <f ca="1">SUM(Packaging[[#This Row],[Purchase Cost]:[Taxes]])</f>
        <v>46.335148173646964</v>
      </c>
      <c r="K3871" s="9" t="str">
        <f>TEXT(Packaging[[#This Row],[Deliverydate_C]],"mmm")</f>
        <v>Jan</v>
      </c>
      <c r="L3871" s="9"/>
      <c r="M3871" s="9" t="s">
        <v>220</v>
      </c>
    </row>
    <row r="3872" spans="3:13" x14ac:dyDescent="0.25">
      <c r="C3872" s="9">
        <f t="shared" ca="1" si="317"/>
        <v>30</v>
      </c>
      <c r="D3872" s="9" cm="1">
        <f t="array" aca="1" ref="D3872" ca="1">_xlfn.ANCHORARRAY(C3872)*0.05</f>
        <v>1.5</v>
      </c>
      <c r="E3872" s="9">
        <f t="shared" ca="1" si="318"/>
        <v>2</v>
      </c>
      <c r="F3872" s="9">
        <f t="shared" ca="1" si="316"/>
        <v>3</v>
      </c>
      <c r="G3872" s="9">
        <f t="shared" ca="1" si="319"/>
        <v>15</v>
      </c>
      <c r="H3872" s="9">
        <f t="shared" ca="1" si="320"/>
        <v>5</v>
      </c>
      <c r="I3872" s="9">
        <f ca="1">RAND()*(Packaging[[#This Row],[Ordering cost]]+Packaging[[#This Row],[Holding cost]])+0.2</f>
        <v>2.222610162918814</v>
      </c>
      <c r="J3872" s="9">
        <f ca="1">SUM(Packaging[[#This Row],[Purchase Cost]:[Taxes]])</f>
        <v>58.722610162918812</v>
      </c>
      <c r="K3872" s="9" t="str">
        <f>TEXT(Packaging[[#This Row],[Deliverydate_C]],"mmm")</f>
        <v>Jan</v>
      </c>
      <c r="L3872" s="9"/>
      <c r="M3872" s="9" t="s">
        <v>220</v>
      </c>
    </row>
    <row r="3873" spans="3:13" x14ac:dyDescent="0.25">
      <c r="C3873" s="9">
        <f t="shared" ca="1" si="317"/>
        <v>27</v>
      </c>
      <c r="D3873" s="9" cm="1">
        <f t="array" aca="1" ref="D3873" ca="1">_xlfn.ANCHORARRAY(C3873)*0.05</f>
        <v>1.35</v>
      </c>
      <c r="E3873" s="9">
        <f t="shared" ca="1" si="318"/>
        <v>1</v>
      </c>
      <c r="F3873" s="9">
        <f t="shared" ca="1" si="316"/>
        <v>4</v>
      </c>
      <c r="G3873" s="9">
        <f t="shared" ca="1" si="319"/>
        <v>14</v>
      </c>
      <c r="H3873" s="9">
        <f t="shared" ca="1" si="320"/>
        <v>5</v>
      </c>
      <c r="I3873" s="9">
        <f ca="1">RAND()*(Packaging[[#This Row],[Ordering cost]]+Packaging[[#This Row],[Holding cost]])+0.2</f>
        <v>0.69715315985730453</v>
      </c>
      <c r="J3873" s="9">
        <f ca="1">SUM(Packaging[[#This Row],[Purchase Cost]:[Taxes]])</f>
        <v>53.047153159857309</v>
      </c>
      <c r="K3873" s="9" t="str">
        <f>TEXT(Packaging[[#This Row],[Deliverydate_C]],"mmm")</f>
        <v>Jan</v>
      </c>
      <c r="L3873" s="9"/>
      <c r="M3873" s="9" t="s">
        <v>220</v>
      </c>
    </row>
    <row r="3874" spans="3:13" x14ac:dyDescent="0.25">
      <c r="C3874" s="9">
        <f t="shared" ca="1" si="317"/>
        <v>24</v>
      </c>
      <c r="D3874" s="9" cm="1">
        <f t="array" aca="1" ref="D3874" ca="1">_xlfn.ANCHORARRAY(C3874)*0.05</f>
        <v>1.2000000000000002</v>
      </c>
      <c r="E3874" s="9">
        <f t="shared" ca="1" si="318"/>
        <v>2</v>
      </c>
      <c r="F3874" s="9">
        <f t="shared" ca="1" si="316"/>
        <v>3</v>
      </c>
      <c r="G3874" s="9">
        <f t="shared" ca="1" si="319"/>
        <v>12</v>
      </c>
      <c r="H3874" s="9">
        <f t="shared" ca="1" si="320"/>
        <v>2</v>
      </c>
      <c r="I3874" s="9">
        <f ca="1">RAND()*(Packaging[[#This Row],[Ordering cost]]+Packaging[[#This Row],[Holding cost]])+0.2</f>
        <v>2.377844797010161</v>
      </c>
      <c r="J3874" s="9">
        <f ca="1">SUM(Packaging[[#This Row],[Purchase Cost]:[Taxes]])</f>
        <v>46.577844797010165</v>
      </c>
      <c r="K3874" s="9" t="str">
        <f>TEXT(Packaging[[#This Row],[Deliverydate_C]],"mmm")</f>
        <v>Jan</v>
      </c>
      <c r="L3874" s="9"/>
      <c r="M3874" s="9" t="s">
        <v>219</v>
      </c>
    </row>
    <row r="3875" spans="3:13" x14ac:dyDescent="0.25">
      <c r="C3875" s="9">
        <f t="shared" ca="1" si="317"/>
        <v>30</v>
      </c>
      <c r="D3875" s="9" cm="1">
        <f t="array" aca="1" ref="D3875" ca="1">_xlfn.ANCHORARRAY(C3875)*0.05</f>
        <v>1.5</v>
      </c>
      <c r="E3875" s="9">
        <f t="shared" ca="1" si="318"/>
        <v>1</v>
      </c>
      <c r="F3875" s="9">
        <f t="shared" ca="1" si="316"/>
        <v>3</v>
      </c>
      <c r="G3875" s="9">
        <f t="shared" ca="1" si="319"/>
        <v>10</v>
      </c>
      <c r="H3875" s="9">
        <f t="shared" ca="1" si="320"/>
        <v>5</v>
      </c>
      <c r="I3875" s="9">
        <f ca="1">RAND()*(Packaging[[#This Row],[Ordering cost]]+Packaging[[#This Row],[Holding cost]])+0.2</f>
        <v>2.237634743048559</v>
      </c>
      <c r="J3875" s="9">
        <f ca="1">SUM(Packaging[[#This Row],[Purchase Cost]:[Taxes]])</f>
        <v>52.737634743048559</v>
      </c>
      <c r="K3875" s="9" t="str">
        <f>TEXT(Packaging[[#This Row],[Deliverydate_C]],"mmm")</f>
        <v>Jan</v>
      </c>
      <c r="L3875" s="9"/>
      <c r="M3875" s="9" t="s">
        <v>220</v>
      </c>
    </row>
    <row r="3876" spans="3:13" x14ac:dyDescent="0.25">
      <c r="C3876" s="9">
        <f t="shared" ca="1" si="317"/>
        <v>26</v>
      </c>
      <c r="D3876" s="9" cm="1">
        <f t="array" aca="1" ref="D3876" ca="1">_xlfn.ANCHORARRAY(C3876)*0.05</f>
        <v>1.3</v>
      </c>
      <c r="E3876" s="9">
        <f t="shared" ca="1" si="318"/>
        <v>1</v>
      </c>
      <c r="F3876" s="9">
        <f t="shared" ca="1" si="316"/>
        <v>4</v>
      </c>
      <c r="G3876" s="9">
        <f t="shared" ca="1" si="319"/>
        <v>10</v>
      </c>
      <c r="H3876" s="9">
        <f t="shared" ca="1" si="320"/>
        <v>5</v>
      </c>
      <c r="I3876" s="9">
        <f ca="1">RAND()*(Packaging[[#This Row],[Ordering cost]]+Packaging[[#This Row],[Holding cost]])+0.2</f>
        <v>1.0289704677671141</v>
      </c>
      <c r="J3876" s="9">
        <f ca="1">SUM(Packaging[[#This Row],[Purchase Cost]:[Taxes]])</f>
        <v>48.328970467767114</v>
      </c>
      <c r="K3876" s="9" t="str">
        <f>TEXT(Packaging[[#This Row],[Deliverydate_C]],"mmm")</f>
        <v>Jan</v>
      </c>
      <c r="L3876" s="9"/>
      <c r="M3876" s="9" t="s">
        <v>220</v>
      </c>
    </row>
    <row r="3877" spans="3:13" x14ac:dyDescent="0.25">
      <c r="C3877" s="9">
        <f t="shared" ca="1" si="317"/>
        <v>25</v>
      </c>
      <c r="D3877" s="9" cm="1">
        <f t="array" aca="1" ref="D3877" ca="1">_xlfn.ANCHORARRAY(C3877)*0.05</f>
        <v>1.25</v>
      </c>
      <c r="E3877" s="9">
        <f t="shared" ca="1" si="318"/>
        <v>1</v>
      </c>
      <c r="F3877" s="9">
        <f t="shared" ca="1" si="316"/>
        <v>3</v>
      </c>
      <c r="G3877" s="9">
        <f t="shared" ca="1" si="319"/>
        <v>15</v>
      </c>
      <c r="H3877" s="9">
        <f t="shared" ca="1" si="320"/>
        <v>2</v>
      </c>
      <c r="I3877" s="9">
        <f ca="1">RAND()*(Packaging[[#This Row],[Ordering cost]]+Packaging[[#This Row],[Holding cost]])+0.2</f>
        <v>0.80434260976189331</v>
      </c>
      <c r="J3877" s="9">
        <f ca="1">SUM(Packaging[[#This Row],[Purchase Cost]:[Taxes]])</f>
        <v>48.054342609761896</v>
      </c>
      <c r="K3877" s="9" t="str">
        <f>TEXT(Packaging[[#This Row],[Deliverydate_C]],"mmm")</f>
        <v>Jan</v>
      </c>
      <c r="L3877" s="9"/>
      <c r="M3877" s="9" t="s">
        <v>219</v>
      </c>
    </row>
    <row r="3878" spans="3:13" x14ac:dyDescent="0.25">
      <c r="C3878" s="9">
        <f t="shared" ca="1" si="317"/>
        <v>24</v>
      </c>
      <c r="D3878" s="9" cm="1">
        <f t="array" aca="1" ref="D3878" ca="1">_xlfn.ANCHORARRAY(C3878)*0.05</f>
        <v>1.2000000000000002</v>
      </c>
      <c r="E3878" s="9">
        <f t="shared" ca="1" si="318"/>
        <v>1</v>
      </c>
      <c r="F3878" s="9">
        <f t="shared" ca="1" si="316"/>
        <v>4</v>
      </c>
      <c r="G3878" s="9">
        <f t="shared" ca="1" si="319"/>
        <v>12</v>
      </c>
      <c r="H3878" s="9">
        <f t="shared" ca="1" si="320"/>
        <v>5</v>
      </c>
      <c r="I3878" s="9">
        <f ca="1">RAND()*(Packaging[[#This Row],[Ordering cost]]+Packaging[[#This Row],[Holding cost]])+0.2</f>
        <v>1.0607265238672325</v>
      </c>
      <c r="J3878" s="9">
        <f ca="1">SUM(Packaging[[#This Row],[Purchase Cost]:[Taxes]])</f>
        <v>48.260726523867234</v>
      </c>
      <c r="K3878" s="9" t="str">
        <f>TEXT(Packaging[[#This Row],[Deliverydate_C]],"mmm")</f>
        <v>Jan</v>
      </c>
      <c r="L3878" s="9"/>
      <c r="M3878" s="9" t="s">
        <v>220</v>
      </c>
    </row>
    <row r="3879" spans="3:13" x14ac:dyDescent="0.25">
      <c r="C3879" s="9">
        <f t="shared" ca="1" si="317"/>
        <v>21</v>
      </c>
      <c r="D3879" s="9" cm="1">
        <f t="array" aca="1" ref="D3879" ca="1">_xlfn.ANCHORARRAY(C3879)*0.05</f>
        <v>1.05</v>
      </c>
      <c r="E3879" s="9">
        <f t="shared" ca="1" si="318"/>
        <v>1</v>
      </c>
      <c r="F3879" s="9">
        <f t="shared" ca="1" si="316"/>
        <v>4</v>
      </c>
      <c r="G3879" s="9">
        <f t="shared" ca="1" si="319"/>
        <v>13</v>
      </c>
      <c r="H3879" s="9">
        <f t="shared" ca="1" si="320"/>
        <v>3</v>
      </c>
      <c r="I3879" s="9">
        <f ca="1">RAND()*(Packaging[[#This Row],[Ordering cost]]+Packaging[[#This Row],[Holding cost]])+0.2</f>
        <v>2.1959245184266827</v>
      </c>
      <c r="J3879" s="9">
        <f ca="1">SUM(Packaging[[#This Row],[Purchase Cost]:[Taxes]])</f>
        <v>45.245924518426676</v>
      </c>
      <c r="K3879" s="9" t="str">
        <f>TEXT(Packaging[[#This Row],[Deliverydate_C]],"mmm")</f>
        <v>Jan</v>
      </c>
      <c r="L3879" s="9"/>
      <c r="M3879" s="9" t="s">
        <v>219</v>
      </c>
    </row>
    <row r="3880" spans="3:13" x14ac:dyDescent="0.25">
      <c r="C3880" s="9">
        <f t="shared" ca="1" si="317"/>
        <v>23</v>
      </c>
      <c r="D3880" s="9" cm="1">
        <f t="array" aca="1" ref="D3880" ca="1">_xlfn.ANCHORARRAY(C3880)*0.05</f>
        <v>1.1500000000000001</v>
      </c>
      <c r="E3880" s="9">
        <f t="shared" ca="1" si="318"/>
        <v>2</v>
      </c>
      <c r="F3880" s="9">
        <f t="shared" ca="1" si="316"/>
        <v>4</v>
      </c>
      <c r="G3880" s="9">
        <f t="shared" ca="1" si="319"/>
        <v>11</v>
      </c>
      <c r="H3880" s="9">
        <f t="shared" ca="1" si="320"/>
        <v>5</v>
      </c>
      <c r="I3880" s="9">
        <f ca="1">RAND()*(Packaging[[#This Row],[Ordering cost]]+Packaging[[#This Row],[Holding cost]])+0.2</f>
        <v>2.744191887354468</v>
      </c>
      <c r="J3880" s="9">
        <f ca="1">SUM(Packaging[[#This Row],[Purchase Cost]:[Taxes]])</f>
        <v>48.894191887354467</v>
      </c>
      <c r="K3880" s="9" t="str">
        <f>TEXT(Packaging[[#This Row],[Deliverydate_C]],"mmm")</f>
        <v>Jan</v>
      </c>
      <c r="L3880" s="9"/>
      <c r="M3880" s="9" t="s">
        <v>220</v>
      </c>
    </row>
    <row r="3881" spans="3:13" x14ac:dyDescent="0.25">
      <c r="C3881" s="9">
        <f t="shared" ca="1" si="317"/>
        <v>29</v>
      </c>
      <c r="D3881" s="9" cm="1">
        <f t="array" aca="1" ref="D3881" ca="1">_xlfn.ANCHORARRAY(C3881)*0.05</f>
        <v>1.4500000000000002</v>
      </c>
      <c r="E3881" s="9">
        <f t="shared" ca="1" si="318"/>
        <v>2</v>
      </c>
      <c r="F3881" s="9">
        <f t="shared" ca="1" si="316"/>
        <v>3</v>
      </c>
      <c r="G3881" s="9">
        <f t="shared" ca="1" si="319"/>
        <v>12</v>
      </c>
      <c r="H3881" s="9">
        <f t="shared" ca="1" si="320"/>
        <v>4</v>
      </c>
      <c r="I3881" s="9">
        <f ca="1">RAND()*(Packaging[[#This Row],[Ordering cost]]+Packaging[[#This Row],[Holding cost]])+0.2</f>
        <v>3.1408423457141534</v>
      </c>
      <c r="J3881" s="9">
        <f ca="1">SUM(Packaging[[#This Row],[Purchase Cost]:[Taxes]])</f>
        <v>54.590842345714158</v>
      </c>
      <c r="K3881" s="9" t="str">
        <f>TEXT(Packaging[[#This Row],[Deliverydate_C]],"mmm")</f>
        <v>Jan</v>
      </c>
      <c r="L3881" s="9"/>
      <c r="M3881" s="9" t="s">
        <v>219</v>
      </c>
    </row>
    <row r="3882" spans="3:13" x14ac:dyDescent="0.25">
      <c r="C3882" s="9">
        <f t="shared" ca="1" si="317"/>
        <v>28</v>
      </c>
      <c r="D3882" s="9" cm="1">
        <f t="array" aca="1" ref="D3882" ca="1">_xlfn.ANCHORARRAY(C3882)*0.05</f>
        <v>1.4000000000000001</v>
      </c>
      <c r="E3882" s="9">
        <f t="shared" ca="1" si="318"/>
        <v>1</v>
      </c>
      <c r="F3882" s="9">
        <f t="shared" ca="1" si="316"/>
        <v>3</v>
      </c>
      <c r="G3882" s="9">
        <f t="shared" ca="1" si="319"/>
        <v>14</v>
      </c>
      <c r="H3882" s="9">
        <f t="shared" ca="1" si="320"/>
        <v>4</v>
      </c>
      <c r="I3882" s="9">
        <f ca="1">RAND()*(Packaging[[#This Row],[Ordering cost]]+Packaging[[#This Row],[Holding cost]])+0.2</f>
        <v>0.21105959372018512</v>
      </c>
      <c r="J3882" s="9">
        <f ca="1">SUM(Packaging[[#This Row],[Purchase Cost]:[Taxes]])</f>
        <v>51.611059593720185</v>
      </c>
      <c r="K3882" s="9" t="str">
        <f>TEXT(Packaging[[#This Row],[Deliverydate_C]],"mmm")</f>
        <v>Jan</v>
      </c>
      <c r="L3882" s="9"/>
      <c r="M3882" s="9" t="s">
        <v>219</v>
      </c>
    </row>
    <row r="3883" spans="3:13" x14ac:dyDescent="0.25">
      <c r="C3883" s="9">
        <f t="shared" ca="1" si="317"/>
        <v>21</v>
      </c>
      <c r="D3883" s="9" cm="1">
        <f t="array" aca="1" ref="D3883" ca="1">_xlfn.ANCHORARRAY(C3883)*0.05</f>
        <v>1.05</v>
      </c>
      <c r="E3883" s="9">
        <f t="shared" ca="1" si="318"/>
        <v>1</v>
      </c>
      <c r="F3883" s="9">
        <f t="shared" ca="1" si="316"/>
        <v>4</v>
      </c>
      <c r="G3883" s="9">
        <f t="shared" ca="1" si="319"/>
        <v>14</v>
      </c>
      <c r="H3883" s="9">
        <f t="shared" ca="1" si="320"/>
        <v>3</v>
      </c>
      <c r="I3883" s="9">
        <f ca="1">RAND()*(Packaging[[#This Row],[Ordering cost]]+Packaging[[#This Row],[Holding cost]])+0.2</f>
        <v>0.61727521575001743</v>
      </c>
      <c r="J3883" s="9">
        <f ca="1">SUM(Packaging[[#This Row],[Purchase Cost]:[Taxes]])</f>
        <v>44.667275215750017</v>
      </c>
      <c r="K3883" s="9" t="str">
        <f>TEXT(Packaging[[#This Row],[Deliverydate_C]],"mmm")</f>
        <v>Jan</v>
      </c>
      <c r="L3883" s="9"/>
      <c r="M3883" s="9" t="s">
        <v>219</v>
      </c>
    </row>
    <row r="3884" spans="3:13" x14ac:dyDescent="0.25">
      <c r="C3884" s="9">
        <f t="shared" ca="1" si="317"/>
        <v>30</v>
      </c>
      <c r="D3884" s="9" cm="1">
        <f t="array" aca="1" ref="D3884" ca="1">_xlfn.ANCHORARRAY(C3884)*0.05</f>
        <v>1.5</v>
      </c>
      <c r="E3884" s="9">
        <f t="shared" ca="1" si="318"/>
        <v>1</v>
      </c>
      <c r="F3884" s="9">
        <f t="shared" ca="1" si="316"/>
        <v>3</v>
      </c>
      <c r="G3884" s="9">
        <f t="shared" ca="1" si="319"/>
        <v>10</v>
      </c>
      <c r="H3884" s="9">
        <f t="shared" ca="1" si="320"/>
        <v>3</v>
      </c>
      <c r="I3884" s="9">
        <f ca="1">RAND()*(Packaging[[#This Row],[Ordering cost]]+Packaging[[#This Row],[Holding cost]])+0.2</f>
        <v>0.44327498999504594</v>
      </c>
      <c r="J3884" s="9">
        <f ca="1">SUM(Packaging[[#This Row],[Purchase Cost]:[Taxes]])</f>
        <v>48.943274989995047</v>
      </c>
      <c r="K3884" s="9" t="str">
        <f>TEXT(Packaging[[#This Row],[Deliverydate_C]],"mmm")</f>
        <v>Jan</v>
      </c>
      <c r="L3884" s="9"/>
      <c r="M3884" s="9" t="s">
        <v>219</v>
      </c>
    </row>
    <row r="3885" spans="3:13" x14ac:dyDescent="0.25">
      <c r="C3885" s="9">
        <f t="shared" ca="1" si="317"/>
        <v>22</v>
      </c>
      <c r="D3885" s="9" cm="1">
        <f t="array" aca="1" ref="D3885" ca="1">_xlfn.ANCHORARRAY(C3885)*0.05</f>
        <v>1.1000000000000001</v>
      </c>
      <c r="E3885" s="9">
        <f t="shared" ca="1" si="318"/>
        <v>1</v>
      </c>
      <c r="F3885" s="9">
        <f t="shared" ca="1" si="316"/>
        <v>3</v>
      </c>
      <c r="G3885" s="9">
        <f t="shared" ca="1" si="319"/>
        <v>11</v>
      </c>
      <c r="H3885" s="9">
        <f t="shared" ca="1" si="320"/>
        <v>4</v>
      </c>
      <c r="I3885" s="9">
        <f ca="1">RAND()*(Packaging[[#This Row],[Ordering cost]]+Packaging[[#This Row],[Holding cost]])+0.2</f>
        <v>1.1864498181784839</v>
      </c>
      <c r="J3885" s="9">
        <f ca="1">SUM(Packaging[[#This Row],[Purchase Cost]:[Taxes]])</f>
        <v>43.286449818178482</v>
      </c>
      <c r="K3885" s="9" t="str">
        <f>TEXT(Packaging[[#This Row],[Deliverydate_C]],"mmm")</f>
        <v>Jan</v>
      </c>
      <c r="L3885" s="9"/>
      <c r="M3885" s="9" t="s">
        <v>219</v>
      </c>
    </row>
    <row r="3886" spans="3:13" x14ac:dyDescent="0.25">
      <c r="C3886" s="9">
        <f t="shared" ca="1" si="317"/>
        <v>27</v>
      </c>
      <c r="D3886" s="9" cm="1">
        <f t="array" aca="1" ref="D3886" ca="1">_xlfn.ANCHORARRAY(C3886)*0.05</f>
        <v>1.35</v>
      </c>
      <c r="E3886" s="9">
        <f t="shared" ca="1" si="318"/>
        <v>2</v>
      </c>
      <c r="F3886" s="9">
        <f t="shared" ca="1" si="316"/>
        <v>4</v>
      </c>
      <c r="G3886" s="9">
        <f t="shared" ca="1" si="319"/>
        <v>10</v>
      </c>
      <c r="H3886" s="9">
        <f t="shared" ca="1" si="320"/>
        <v>2</v>
      </c>
      <c r="I3886" s="9">
        <f ca="1">RAND()*(Packaging[[#This Row],[Ordering cost]]+Packaging[[#This Row],[Holding cost]])+0.2</f>
        <v>1.7882251046443911</v>
      </c>
      <c r="J3886" s="9">
        <f ca="1">SUM(Packaging[[#This Row],[Purchase Cost]:[Taxes]])</f>
        <v>48.138225104644391</v>
      </c>
      <c r="K3886" s="9" t="str">
        <f>TEXT(Packaging[[#This Row],[Deliverydate_C]],"mmm")</f>
        <v>Jan</v>
      </c>
      <c r="L3886" s="9"/>
      <c r="M3886" s="9" t="s">
        <v>220</v>
      </c>
    </row>
    <row r="3887" spans="3:13" x14ac:dyDescent="0.25">
      <c r="C3887" s="9">
        <f t="shared" ca="1" si="317"/>
        <v>30</v>
      </c>
      <c r="D3887" s="9" cm="1">
        <f t="array" aca="1" ref="D3887" ca="1">_xlfn.ANCHORARRAY(C3887)*0.05</f>
        <v>1.5</v>
      </c>
      <c r="E3887" s="9">
        <f t="shared" ca="1" si="318"/>
        <v>1</v>
      </c>
      <c r="F3887" s="9">
        <f t="shared" ca="1" si="316"/>
        <v>3</v>
      </c>
      <c r="G3887" s="9">
        <f t="shared" ca="1" si="319"/>
        <v>14</v>
      </c>
      <c r="H3887" s="9">
        <f t="shared" ca="1" si="320"/>
        <v>5</v>
      </c>
      <c r="I3887" s="9">
        <f ca="1">RAND()*(Packaging[[#This Row],[Ordering cost]]+Packaging[[#This Row],[Holding cost]])+0.2</f>
        <v>2.5588167947547187</v>
      </c>
      <c r="J3887" s="9">
        <f ca="1">SUM(Packaging[[#This Row],[Purchase Cost]:[Taxes]])</f>
        <v>57.058816794754719</v>
      </c>
      <c r="K3887" s="9" t="str">
        <f>TEXT(Packaging[[#This Row],[Deliverydate_C]],"mmm")</f>
        <v>Jan</v>
      </c>
      <c r="L3887" s="9"/>
      <c r="M3887" s="9" t="s">
        <v>220</v>
      </c>
    </row>
    <row r="3888" spans="3:13" x14ac:dyDescent="0.25">
      <c r="C3888" s="9">
        <f t="shared" ca="1" si="317"/>
        <v>29</v>
      </c>
      <c r="D3888" s="9" cm="1">
        <f t="array" aca="1" ref="D3888" ca="1">_xlfn.ANCHORARRAY(C3888)*0.05</f>
        <v>1.4500000000000002</v>
      </c>
      <c r="E3888" s="9">
        <f t="shared" ca="1" si="318"/>
        <v>1</v>
      </c>
      <c r="F3888" s="9">
        <f t="shared" ca="1" si="316"/>
        <v>4</v>
      </c>
      <c r="G3888" s="9">
        <f t="shared" ca="1" si="319"/>
        <v>15</v>
      </c>
      <c r="H3888" s="9">
        <f t="shared" ca="1" si="320"/>
        <v>2</v>
      </c>
      <c r="I3888" s="9">
        <f ca="1">RAND()*(Packaging[[#This Row],[Ordering cost]]+Packaging[[#This Row],[Holding cost]])+0.2</f>
        <v>0.41984106539282862</v>
      </c>
      <c r="J3888" s="9">
        <f ca="1">SUM(Packaging[[#This Row],[Purchase Cost]:[Taxes]])</f>
        <v>52.869841065392833</v>
      </c>
      <c r="K3888" s="9" t="str">
        <f>TEXT(Packaging[[#This Row],[Deliverydate_C]],"mmm")</f>
        <v>Jan</v>
      </c>
      <c r="L3888" s="9"/>
      <c r="M3888" s="9" t="s">
        <v>221</v>
      </c>
    </row>
    <row r="3889" spans="3:13" x14ac:dyDescent="0.25">
      <c r="C3889" s="9">
        <f t="shared" ca="1" si="317"/>
        <v>27</v>
      </c>
      <c r="D3889" s="9" cm="1">
        <f t="array" aca="1" ref="D3889" ca="1">_xlfn.ANCHORARRAY(C3889)*0.05</f>
        <v>1.35</v>
      </c>
      <c r="E3889" s="9">
        <f t="shared" ca="1" si="318"/>
        <v>2</v>
      </c>
      <c r="F3889" s="9">
        <f t="shared" ca="1" si="316"/>
        <v>3</v>
      </c>
      <c r="G3889" s="9">
        <f t="shared" ca="1" si="319"/>
        <v>11</v>
      </c>
      <c r="H3889" s="9">
        <f t="shared" ca="1" si="320"/>
        <v>4</v>
      </c>
      <c r="I3889" s="9">
        <f ca="1">RAND()*(Packaging[[#This Row],[Ordering cost]]+Packaging[[#This Row],[Holding cost]])+0.2</f>
        <v>0.36855353338696967</v>
      </c>
      <c r="J3889" s="9">
        <f ca="1">SUM(Packaging[[#This Row],[Purchase Cost]:[Taxes]])</f>
        <v>48.718553533386974</v>
      </c>
      <c r="K3889" s="9" t="str">
        <f>TEXT(Packaging[[#This Row],[Deliverydate_C]],"mmm")</f>
        <v>Jan</v>
      </c>
      <c r="L3889" s="9"/>
      <c r="M3889" s="9" t="s">
        <v>220</v>
      </c>
    </row>
    <row r="3890" spans="3:13" x14ac:dyDescent="0.25">
      <c r="C3890" s="9">
        <f t="shared" ca="1" si="317"/>
        <v>21</v>
      </c>
      <c r="D3890" s="9" cm="1">
        <f t="array" aca="1" ref="D3890" ca="1">_xlfn.ANCHORARRAY(C3890)*0.05</f>
        <v>1.05</v>
      </c>
      <c r="E3890" s="9">
        <f t="shared" ca="1" si="318"/>
        <v>1</v>
      </c>
      <c r="F3890" s="9">
        <f t="shared" ca="1" si="316"/>
        <v>4</v>
      </c>
      <c r="G3890" s="9">
        <f t="shared" ca="1" si="319"/>
        <v>11</v>
      </c>
      <c r="H3890" s="9">
        <f t="shared" ca="1" si="320"/>
        <v>5</v>
      </c>
      <c r="I3890" s="9">
        <f ca="1">RAND()*(Packaging[[#This Row],[Ordering cost]]+Packaging[[#This Row],[Holding cost]])+0.2</f>
        <v>1.2793754681097342</v>
      </c>
      <c r="J3890" s="9">
        <f ca="1">SUM(Packaging[[#This Row],[Purchase Cost]:[Taxes]])</f>
        <v>44.329375468109731</v>
      </c>
      <c r="K3890" s="9" t="str">
        <f>TEXT(Packaging[[#This Row],[Deliverydate_C]],"mmm")</f>
        <v>Jan</v>
      </c>
      <c r="L3890" s="9"/>
      <c r="M3890" s="9" t="s">
        <v>221</v>
      </c>
    </row>
    <row r="3891" spans="3:13" x14ac:dyDescent="0.25">
      <c r="C3891" s="9">
        <f t="shared" ca="1" si="317"/>
        <v>24</v>
      </c>
      <c r="D3891" s="9" cm="1">
        <f t="array" aca="1" ref="D3891" ca="1">_xlfn.ANCHORARRAY(C3891)*0.05</f>
        <v>1.2000000000000002</v>
      </c>
      <c r="E3891" s="9">
        <f t="shared" ca="1" si="318"/>
        <v>2</v>
      </c>
      <c r="F3891" s="9">
        <f t="shared" ca="1" si="316"/>
        <v>4</v>
      </c>
      <c r="G3891" s="9">
        <f t="shared" ca="1" si="319"/>
        <v>15</v>
      </c>
      <c r="H3891" s="9">
        <f t="shared" ca="1" si="320"/>
        <v>2</v>
      </c>
      <c r="I3891" s="9">
        <f ca="1">RAND()*(Packaging[[#This Row],[Ordering cost]]+Packaging[[#This Row],[Holding cost]])+0.2</f>
        <v>1.1020061870715243</v>
      </c>
      <c r="J3891" s="9">
        <f ca="1">SUM(Packaging[[#This Row],[Purchase Cost]:[Taxes]])</f>
        <v>49.302006187071527</v>
      </c>
      <c r="K3891" s="9" t="str">
        <f>TEXT(Packaging[[#This Row],[Deliverydate_C]],"mmm")</f>
        <v>Jan</v>
      </c>
      <c r="L3891" s="9"/>
      <c r="M3891" s="9" t="s">
        <v>219</v>
      </c>
    </row>
    <row r="3892" spans="3:13" x14ac:dyDescent="0.25">
      <c r="C3892" s="9">
        <f t="shared" ca="1" si="317"/>
        <v>22</v>
      </c>
      <c r="D3892" s="9" cm="1">
        <f t="array" aca="1" ref="D3892" ca="1">_xlfn.ANCHORARRAY(C3892)*0.05</f>
        <v>1.1000000000000001</v>
      </c>
      <c r="E3892" s="9">
        <f t="shared" ca="1" si="318"/>
        <v>1</v>
      </c>
      <c r="F3892" s="9">
        <f t="shared" ca="1" si="316"/>
        <v>4</v>
      </c>
      <c r="G3892" s="9">
        <f t="shared" ca="1" si="319"/>
        <v>15</v>
      </c>
      <c r="H3892" s="9">
        <f t="shared" ca="1" si="320"/>
        <v>2</v>
      </c>
      <c r="I3892" s="9">
        <f ca="1">RAND()*(Packaging[[#This Row],[Ordering cost]]+Packaging[[#This Row],[Holding cost]])+0.2</f>
        <v>1.3046742321616336</v>
      </c>
      <c r="J3892" s="9">
        <f ca="1">SUM(Packaging[[#This Row],[Purchase Cost]:[Taxes]])</f>
        <v>46.404674232161632</v>
      </c>
      <c r="K3892" s="9" t="str">
        <f>TEXT(Packaging[[#This Row],[Deliverydate_C]],"mmm")</f>
        <v>Jan</v>
      </c>
      <c r="L3892" s="9"/>
      <c r="M3892" s="9" t="s">
        <v>219</v>
      </c>
    </row>
    <row r="3893" spans="3:13" x14ac:dyDescent="0.25">
      <c r="C3893" s="9">
        <f t="shared" ca="1" si="317"/>
        <v>29</v>
      </c>
      <c r="D3893" s="9" cm="1">
        <f t="array" aca="1" ref="D3893" ca="1">_xlfn.ANCHORARRAY(C3893)*0.05</f>
        <v>1.4500000000000002</v>
      </c>
      <c r="E3893" s="9">
        <f t="shared" ca="1" si="318"/>
        <v>1</v>
      </c>
      <c r="F3893" s="9">
        <f t="shared" ca="1" si="316"/>
        <v>3</v>
      </c>
      <c r="G3893" s="9">
        <f t="shared" ca="1" si="319"/>
        <v>12</v>
      </c>
      <c r="H3893" s="9">
        <f t="shared" ca="1" si="320"/>
        <v>2</v>
      </c>
      <c r="I3893" s="9">
        <f ca="1">RAND()*(Packaging[[#This Row],[Ordering cost]]+Packaging[[#This Row],[Holding cost]])+0.2</f>
        <v>2.3225960253426887</v>
      </c>
      <c r="J3893" s="9">
        <f ca="1">SUM(Packaging[[#This Row],[Purchase Cost]:[Taxes]])</f>
        <v>50.772596025342693</v>
      </c>
      <c r="K3893" s="9" t="str">
        <f>TEXT(Packaging[[#This Row],[Deliverydate_C]],"mmm")</f>
        <v>Jan</v>
      </c>
      <c r="L3893" s="9"/>
      <c r="M3893" s="9" t="s">
        <v>220</v>
      </c>
    </row>
    <row r="3894" spans="3:13" x14ac:dyDescent="0.25">
      <c r="C3894" s="9">
        <f t="shared" ca="1" si="317"/>
        <v>27</v>
      </c>
      <c r="D3894" s="9" cm="1">
        <f t="array" aca="1" ref="D3894" ca="1">_xlfn.ANCHORARRAY(C3894)*0.05</f>
        <v>1.35</v>
      </c>
      <c r="E3894" s="9">
        <f t="shared" ca="1" si="318"/>
        <v>1</v>
      </c>
      <c r="F3894" s="9">
        <f t="shared" ca="1" si="316"/>
        <v>4</v>
      </c>
      <c r="G3894" s="9">
        <f t="shared" ca="1" si="319"/>
        <v>14</v>
      </c>
      <c r="H3894" s="9">
        <f t="shared" ca="1" si="320"/>
        <v>4</v>
      </c>
      <c r="I3894" s="9">
        <f ca="1">RAND()*(Packaging[[#This Row],[Ordering cost]]+Packaging[[#This Row],[Holding cost]])+0.2</f>
        <v>2.1077129279454634</v>
      </c>
      <c r="J3894" s="9">
        <f ca="1">SUM(Packaging[[#This Row],[Purchase Cost]:[Taxes]])</f>
        <v>53.457712927945465</v>
      </c>
      <c r="K3894" s="9" t="str">
        <f>TEXT(Packaging[[#This Row],[Deliverydate_C]],"mmm")</f>
        <v>Jan</v>
      </c>
      <c r="L3894" s="9"/>
      <c r="M3894" s="9" t="s">
        <v>219</v>
      </c>
    </row>
    <row r="3895" spans="3:13" x14ac:dyDescent="0.25">
      <c r="C3895" s="9">
        <f t="shared" ca="1" si="317"/>
        <v>27</v>
      </c>
      <c r="D3895" s="9" cm="1">
        <f t="array" aca="1" ref="D3895" ca="1">_xlfn.ANCHORARRAY(C3895)*0.05</f>
        <v>1.35</v>
      </c>
      <c r="E3895" s="9">
        <f t="shared" ca="1" si="318"/>
        <v>2</v>
      </c>
      <c r="F3895" s="9">
        <f t="shared" ca="1" si="316"/>
        <v>3</v>
      </c>
      <c r="G3895" s="9">
        <f t="shared" ca="1" si="319"/>
        <v>13</v>
      </c>
      <c r="H3895" s="9">
        <f t="shared" ca="1" si="320"/>
        <v>2</v>
      </c>
      <c r="I3895" s="9">
        <f ca="1">RAND()*(Packaging[[#This Row],[Ordering cost]]+Packaging[[#This Row],[Holding cost]])+0.2</f>
        <v>0.85351061076997969</v>
      </c>
      <c r="J3895" s="9">
        <f ca="1">SUM(Packaging[[#This Row],[Purchase Cost]:[Taxes]])</f>
        <v>49.203510610769982</v>
      </c>
      <c r="K3895" s="9" t="str">
        <f>TEXT(Packaging[[#This Row],[Deliverydate_C]],"mmm")</f>
        <v>Jan</v>
      </c>
      <c r="L3895" s="9"/>
      <c r="M3895" s="9" t="s">
        <v>221</v>
      </c>
    </row>
    <row r="3896" spans="3:13" x14ac:dyDescent="0.25">
      <c r="C3896" s="9">
        <f t="shared" ca="1" si="317"/>
        <v>24</v>
      </c>
      <c r="D3896" s="9" cm="1">
        <f t="array" aca="1" ref="D3896" ca="1">_xlfn.ANCHORARRAY(C3896)*0.05</f>
        <v>1.2000000000000002</v>
      </c>
      <c r="E3896" s="9">
        <f t="shared" ca="1" si="318"/>
        <v>1</v>
      </c>
      <c r="F3896" s="9">
        <f t="shared" ca="1" si="316"/>
        <v>3</v>
      </c>
      <c r="G3896" s="9">
        <f t="shared" ca="1" si="319"/>
        <v>10</v>
      </c>
      <c r="H3896" s="9">
        <f t="shared" ca="1" si="320"/>
        <v>5</v>
      </c>
      <c r="I3896" s="9">
        <f ca="1">RAND()*(Packaging[[#This Row],[Ordering cost]]+Packaging[[#This Row],[Holding cost]])+0.2</f>
        <v>0.35631640200681902</v>
      </c>
      <c r="J3896" s="9">
        <f ca="1">SUM(Packaging[[#This Row],[Purchase Cost]:[Taxes]])</f>
        <v>44.556316402006821</v>
      </c>
      <c r="K3896" s="9" t="str">
        <f>TEXT(Packaging[[#This Row],[Deliverydate_C]],"mmm")</f>
        <v>Jan</v>
      </c>
      <c r="L3896" s="9"/>
      <c r="M3896" s="9" t="s">
        <v>221</v>
      </c>
    </row>
    <row r="3897" spans="3:13" x14ac:dyDescent="0.25">
      <c r="C3897" s="9">
        <f t="shared" ca="1" si="317"/>
        <v>22</v>
      </c>
      <c r="D3897" s="9" cm="1">
        <f t="array" aca="1" ref="D3897" ca="1">_xlfn.ANCHORARRAY(C3897)*0.05</f>
        <v>1.1000000000000001</v>
      </c>
      <c r="E3897" s="9">
        <f t="shared" ca="1" si="318"/>
        <v>2</v>
      </c>
      <c r="F3897" s="9">
        <f t="shared" ca="1" si="316"/>
        <v>4</v>
      </c>
      <c r="G3897" s="9">
        <f t="shared" ca="1" si="319"/>
        <v>15</v>
      </c>
      <c r="H3897" s="9">
        <f t="shared" ca="1" si="320"/>
        <v>3</v>
      </c>
      <c r="I3897" s="9">
        <f ca="1">RAND()*(Packaging[[#This Row],[Ordering cost]]+Packaging[[#This Row],[Holding cost]])+0.2</f>
        <v>0.76930170676960219</v>
      </c>
      <c r="J3897" s="9">
        <f ca="1">SUM(Packaging[[#This Row],[Purchase Cost]:[Taxes]])</f>
        <v>47.869301706769605</v>
      </c>
      <c r="K3897" s="9" t="str">
        <f>TEXT(Packaging[[#This Row],[Deliverydate_C]],"mmm")</f>
        <v>Jan</v>
      </c>
      <c r="L3897" s="9"/>
      <c r="M3897" s="9" t="s">
        <v>219</v>
      </c>
    </row>
    <row r="3898" spans="3:13" x14ac:dyDescent="0.25">
      <c r="C3898" s="9">
        <f t="shared" ca="1" si="317"/>
        <v>27</v>
      </c>
      <c r="D3898" s="9" cm="1">
        <f t="array" aca="1" ref="D3898" ca="1">_xlfn.ANCHORARRAY(C3898)*0.05</f>
        <v>1.35</v>
      </c>
      <c r="E3898" s="9">
        <f t="shared" ca="1" si="318"/>
        <v>2</v>
      </c>
      <c r="F3898" s="9">
        <f t="shared" ca="1" si="316"/>
        <v>3</v>
      </c>
      <c r="G3898" s="9">
        <f t="shared" ca="1" si="319"/>
        <v>15</v>
      </c>
      <c r="H3898" s="9">
        <f t="shared" ca="1" si="320"/>
        <v>2</v>
      </c>
      <c r="I3898" s="9">
        <f ca="1">RAND()*(Packaging[[#This Row],[Ordering cost]]+Packaging[[#This Row],[Holding cost]])+0.2</f>
        <v>0.38129611479918252</v>
      </c>
      <c r="J3898" s="9">
        <f ca="1">SUM(Packaging[[#This Row],[Purchase Cost]:[Taxes]])</f>
        <v>50.731296114799186</v>
      </c>
      <c r="K3898" s="9" t="str">
        <f>TEXT(Packaging[[#This Row],[Deliverydate_C]],"mmm")</f>
        <v>Jan</v>
      </c>
      <c r="L3898" s="9"/>
      <c r="M3898" s="9" t="s">
        <v>219</v>
      </c>
    </row>
    <row r="3899" spans="3:13" x14ac:dyDescent="0.25">
      <c r="C3899" s="9">
        <f t="shared" ca="1" si="317"/>
        <v>22</v>
      </c>
      <c r="D3899" s="9" cm="1">
        <f t="array" aca="1" ref="D3899" ca="1">_xlfn.ANCHORARRAY(C3899)*0.05</f>
        <v>1.1000000000000001</v>
      </c>
      <c r="E3899" s="9">
        <f t="shared" ca="1" si="318"/>
        <v>2</v>
      </c>
      <c r="F3899" s="9">
        <f t="shared" ca="1" si="316"/>
        <v>3</v>
      </c>
      <c r="G3899" s="9">
        <f t="shared" ca="1" si="319"/>
        <v>15</v>
      </c>
      <c r="H3899" s="9">
        <f t="shared" ca="1" si="320"/>
        <v>3</v>
      </c>
      <c r="I3899" s="9">
        <f ca="1">RAND()*(Packaging[[#This Row],[Ordering cost]]+Packaging[[#This Row],[Holding cost]])+0.2</f>
        <v>0.25313648946649214</v>
      </c>
      <c r="J3899" s="9">
        <f ca="1">SUM(Packaging[[#This Row],[Purchase Cost]:[Taxes]])</f>
        <v>46.353136489466493</v>
      </c>
      <c r="K3899" s="9" t="str">
        <f>TEXT(Packaging[[#This Row],[Deliverydate_C]],"mmm")</f>
        <v>Jan</v>
      </c>
      <c r="L3899" s="9"/>
      <c r="M3899" s="9" t="s">
        <v>220</v>
      </c>
    </row>
    <row r="3900" spans="3:13" x14ac:dyDescent="0.25">
      <c r="C3900" s="9">
        <f t="shared" ca="1" si="317"/>
        <v>22</v>
      </c>
      <c r="D3900" s="9" cm="1">
        <f t="array" aca="1" ref="D3900" ca="1">_xlfn.ANCHORARRAY(C3900)*0.05</f>
        <v>1.1000000000000001</v>
      </c>
      <c r="E3900" s="9">
        <f t="shared" ca="1" si="318"/>
        <v>1</v>
      </c>
      <c r="F3900" s="9">
        <f t="shared" ca="1" si="316"/>
        <v>3</v>
      </c>
      <c r="G3900" s="9">
        <f t="shared" ca="1" si="319"/>
        <v>15</v>
      </c>
      <c r="H3900" s="9">
        <f t="shared" ca="1" si="320"/>
        <v>2</v>
      </c>
      <c r="I3900" s="9">
        <f ca="1">RAND()*(Packaging[[#This Row],[Ordering cost]]+Packaging[[#This Row],[Holding cost]])+0.2</f>
        <v>0.74774897369264259</v>
      </c>
      <c r="J3900" s="9">
        <f ca="1">SUM(Packaging[[#This Row],[Purchase Cost]:[Taxes]])</f>
        <v>44.847748973692646</v>
      </c>
      <c r="K3900" s="9" t="str">
        <f>TEXT(Packaging[[#This Row],[Deliverydate_C]],"mmm")</f>
        <v>Jan</v>
      </c>
      <c r="L3900" s="9"/>
      <c r="M3900" s="9" t="s">
        <v>220</v>
      </c>
    </row>
    <row r="3901" spans="3:13" x14ac:dyDescent="0.25">
      <c r="C3901" s="9">
        <f t="shared" ca="1" si="317"/>
        <v>27</v>
      </c>
      <c r="D3901" s="9" cm="1">
        <f t="array" aca="1" ref="D3901" ca="1">_xlfn.ANCHORARRAY(C3901)*0.05</f>
        <v>1.35</v>
      </c>
      <c r="E3901" s="9">
        <f t="shared" ca="1" si="318"/>
        <v>1</v>
      </c>
      <c r="F3901" s="9">
        <f t="shared" ca="1" si="316"/>
        <v>3</v>
      </c>
      <c r="G3901" s="9">
        <f t="shared" ca="1" si="319"/>
        <v>14</v>
      </c>
      <c r="H3901" s="9">
        <f t="shared" ca="1" si="320"/>
        <v>2</v>
      </c>
      <c r="I3901" s="9">
        <f ca="1">RAND()*(Packaging[[#This Row],[Ordering cost]]+Packaging[[#This Row],[Holding cost]])+0.2</f>
        <v>1.9308024942356266</v>
      </c>
      <c r="J3901" s="9">
        <f ca="1">SUM(Packaging[[#This Row],[Purchase Cost]:[Taxes]])</f>
        <v>50.28080249423563</v>
      </c>
      <c r="K3901" s="9" t="str">
        <f>TEXT(Packaging[[#This Row],[Deliverydate_C]],"mmm")</f>
        <v>Jan</v>
      </c>
      <c r="L3901" s="9"/>
      <c r="M3901" s="9" t="s">
        <v>220</v>
      </c>
    </row>
    <row r="3902" spans="3:13" x14ac:dyDescent="0.25">
      <c r="C3902" s="9">
        <f t="shared" ca="1" si="317"/>
        <v>22</v>
      </c>
      <c r="D3902" s="9" cm="1">
        <f t="array" aca="1" ref="D3902" ca="1">_xlfn.ANCHORARRAY(C3902)*0.05</f>
        <v>1.1000000000000001</v>
      </c>
      <c r="E3902" s="9">
        <f t="shared" ca="1" si="318"/>
        <v>1</v>
      </c>
      <c r="F3902" s="9">
        <f t="shared" ca="1" si="316"/>
        <v>3</v>
      </c>
      <c r="G3902" s="9">
        <f t="shared" ca="1" si="319"/>
        <v>10</v>
      </c>
      <c r="H3902" s="9">
        <f t="shared" ca="1" si="320"/>
        <v>3</v>
      </c>
      <c r="I3902" s="9">
        <f ca="1">RAND()*(Packaging[[#This Row],[Ordering cost]]+Packaging[[#This Row],[Holding cost]])+0.2</f>
        <v>0.3333861358962556</v>
      </c>
      <c r="J3902" s="9">
        <f ca="1">SUM(Packaging[[#This Row],[Purchase Cost]:[Taxes]])</f>
        <v>40.433386135896257</v>
      </c>
      <c r="K3902" s="9" t="str">
        <f>TEXT(Packaging[[#This Row],[Deliverydate_C]],"mmm")</f>
        <v>Jan</v>
      </c>
      <c r="L3902" s="9"/>
      <c r="M3902" s="9" t="s">
        <v>220</v>
      </c>
    </row>
    <row r="3903" spans="3:13" x14ac:dyDescent="0.25">
      <c r="C3903" s="9">
        <f t="shared" ca="1" si="317"/>
        <v>27</v>
      </c>
      <c r="D3903" s="9" cm="1">
        <f t="array" aca="1" ref="D3903" ca="1">_xlfn.ANCHORARRAY(C3903)*0.05</f>
        <v>1.35</v>
      </c>
      <c r="E3903" s="9">
        <f t="shared" ca="1" si="318"/>
        <v>2</v>
      </c>
      <c r="F3903" s="9">
        <f t="shared" ca="1" si="316"/>
        <v>3</v>
      </c>
      <c r="G3903" s="9">
        <f t="shared" ca="1" si="319"/>
        <v>12</v>
      </c>
      <c r="H3903" s="9">
        <f t="shared" ca="1" si="320"/>
        <v>4</v>
      </c>
      <c r="I3903" s="9">
        <f ca="1">RAND()*(Packaging[[#This Row],[Ordering cost]]+Packaging[[#This Row],[Holding cost]])+0.2</f>
        <v>1.2373001151894887</v>
      </c>
      <c r="J3903" s="9">
        <f ca="1">SUM(Packaging[[#This Row],[Purchase Cost]:[Taxes]])</f>
        <v>50.587300115189493</v>
      </c>
      <c r="K3903" s="9" t="str">
        <f>TEXT(Packaging[[#This Row],[Deliverydate_C]],"mmm")</f>
        <v>Jan</v>
      </c>
      <c r="L3903" s="9"/>
      <c r="M3903" s="9" t="s">
        <v>220</v>
      </c>
    </row>
    <row r="3904" spans="3:13" x14ac:dyDescent="0.25">
      <c r="C3904" s="9">
        <f t="shared" ca="1" si="317"/>
        <v>28</v>
      </c>
      <c r="D3904" s="9" cm="1">
        <f t="array" aca="1" ref="D3904" ca="1">_xlfn.ANCHORARRAY(C3904)*0.05</f>
        <v>1.4000000000000001</v>
      </c>
      <c r="E3904" s="9">
        <f t="shared" ca="1" si="318"/>
        <v>2</v>
      </c>
      <c r="F3904" s="9">
        <f t="shared" ca="1" si="316"/>
        <v>3</v>
      </c>
      <c r="G3904" s="9">
        <f t="shared" ca="1" si="319"/>
        <v>13</v>
      </c>
      <c r="H3904" s="9">
        <f t="shared" ca="1" si="320"/>
        <v>5</v>
      </c>
      <c r="I3904" s="9">
        <f ca="1">RAND()*(Packaging[[#This Row],[Ordering cost]]+Packaging[[#This Row],[Holding cost]])+0.2</f>
        <v>3.332281165786358</v>
      </c>
      <c r="J3904" s="9">
        <f ca="1">SUM(Packaging[[#This Row],[Purchase Cost]:[Taxes]])</f>
        <v>55.732281165786354</v>
      </c>
      <c r="K3904" s="9" t="str">
        <f>TEXT(Packaging[[#This Row],[Deliverydate_C]],"mmm")</f>
        <v>Jan</v>
      </c>
      <c r="L3904" s="9"/>
      <c r="M3904" s="9" t="s">
        <v>221</v>
      </c>
    </row>
    <row r="3905" spans="3:13" x14ac:dyDescent="0.25">
      <c r="C3905" s="9">
        <f t="shared" ca="1" si="317"/>
        <v>24</v>
      </c>
      <c r="D3905" s="9" cm="1">
        <f t="array" aca="1" ref="D3905" ca="1">_xlfn.ANCHORARRAY(C3905)*0.05</f>
        <v>1.2000000000000002</v>
      </c>
      <c r="E3905" s="9">
        <f t="shared" ca="1" si="318"/>
        <v>1</v>
      </c>
      <c r="F3905" s="9">
        <f t="shared" ca="1" si="316"/>
        <v>4</v>
      </c>
      <c r="G3905" s="9">
        <f t="shared" ca="1" si="319"/>
        <v>13</v>
      </c>
      <c r="H3905" s="9">
        <f t="shared" ca="1" si="320"/>
        <v>3</v>
      </c>
      <c r="I3905" s="9">
        <f ca="1">RAND()*(Packaging[[#This Row],[Ordering cost]]+Packaging[[#This Row],[Holding cost]])+0.2</f>
        <v>1.4583497496163096</v>
      </c>
      <c r="J3905" s="9">
        <f ca="1">SUM(Packaging[[#This Row],[Purchase Cost]:[Taxes]])</f>
        <v>47.658349749616313</v>
      </c>
      <c r="K3905" s="9" t="str">
        <f>TEXT(Packaging[[#This Row],[Deliverydate_C]],"mmm")</f>
        <v>Jan</v>
      </c>
      <c r="L3905" s="9"/>
      <c r="M3905" s="9" t="s">
        <v>219</v>
      </c>
    </row>
    <row r="3906" spans="3:13" x14ac:dyDescent="0.25">
      <c r="C3906" s="9">
        <f t="shared" ca="1" si="317"/>
        <v>22</v>
      </c>
      <c r="D3906" s="9" cm="1">
        <f t="array" aca="1" ref="D3906" ca="1">_xlfn.ANCHORARRAY(C3906)*0.05</f>
        <v>1.1000000000000001</v>
      </c>
      <c r="E3906" s="9">
        <f t="shared" ca="1" si="318"/>
        <v>1</v>
      </c>
      <c r="F3906" s="9">
        <f t="shared" ref="F3906:F3969" ca="1" si="321">RANDBETWEEN(3,4)</f>
        <v>3</v>
      </c>
      <c r="G3906" s="9">
        <f t="shared" ca="1" si="319"/>
        <v>12</v>
      </c>
      <c r="H3906" s="9">
        <f t="shared" ca="1" si="320"/>
        <v>3</v>
      </c>
      <c r="I3906" s="9">
        <f ca="1">RAND()*(Packaging[[#This Row],[Ordering cost]]+Packaging[[#This Row],[Holding cost]])+0.2</f>
        <v>0.77577471669913911</v>
      </c>
      <c r="J3906" s="9">
        <f ca="1">SUM(Packaging[[#This Row],[Purchase Cost]:[Taxes]])</f>
        <v>42.875774716699141</v>
      </c>
      <c r="K3906" s="9" t="str">
        <f>TEXT(Packaging[[#This Row],[Deliverydate_C]],"mmm")</f>
        <v>Jan</v>
      </c>
      <c r="L3906" s="9"/>
      <c r="M3906" s="9" t="s">
        <v>220</v>
      </c>
    </row>
    <row r="3907" spans="3:13" x14ac:dyDescent="0.25">
      <c r="C3907" s="9">
        <f t="shared" ca="1" si="317"/>
        <v>24</v>
      </c>
      <c r="D3907" s="9" cm="1">
        <f t="array" aca="1" ref="D3907" ca="1">_xlfn.ANCHORARRAY(C3907)*0.05</f>
        <v>1.2000000000000002</v>
      </c>
      <c r="E3907" s="9">
        <f t="shared" ca="1" si="318"/>
        <v>1</v>
      </c>
      <c r="F3907" s="9">
        <f t="shared" ca="1" si="321"/>
        <v>3</v>
      </c>
      <c r="G3907" s="9">
        <f t="shared" ca="1" si="319"/>
        <v>13</v>
      </c>
      <c r="H3907" s="9">
        <f t="shared" ca="1" si="320"/>
        <v>5</v>
      </c>
      <c r="I3907" s="9">
        <f ca="1">RAND()*(Packaging[[#This Row],[Ordering cost]]+Packaging[[#This Row],[Holding cost]])+0.2</f>
        <v>2.2168741063266126</v>
      </c>
      <c r="J3907" s="9">
        <f ca="1">SUM(Packaging[[#This Row],[Purchase Cost]:[Taxes]])</f>
        <v>49.416874106326617</v>
      </c>
      <c r="K3907" s="9" t="str">
        <f>TEXT(Packaging[[#This Row],[Deliverydate_C]],"mmm")</f>
        <v>Jan</v>
      </c>
      <c r="L3907" s="9"/>
      <c r="M3907" s="9" t="s">
        <v>220</v>
      </c>
    </row>
    <row r="3908" spans="3:13" x14ac:dyDescent="0.25">
      <c r="C3908" s="9">
        <f t="shared" ca="1" si="317"/>
        <v>27</v>
      </c>
      <c r="D3908" s="9" cm="1">
        <f t="array" aca="1" ref="D3908" ca="1">_xlfn.ANCHORARRAY(C3908)*0.05</f>
        <v>1.35</v>
      </c>
      <c r="E3908" s="9">
        <f t="shared" ca="1" si="318"/>
        <v>2</v>
      </c>
      <c r="F3908" s="9">
        <f t="shared" ca="1" si="321"/>
        <v>3</v>
      </c>
      <c r="G3908" s="9">
        <f t="shared" ca="1" si="319"/>
        <v>13</v>
      </c>
      <c r="H3908" s="9">
        <f t="shared" ca="1" si="320"/>
        <v>5</v>
      </c>
      <c r="I3908" s="9">
        <f ca="1">RAND()*(Packaging[[#This Row],[Ordering cost]]+Packaging[[#This Row],[Holding cost]])+0.2</f>
        <v>1.0908513642624862</v>
      </c>
      <c r="J3908" s="9">
        <f ca="1">SUM(Packaging[[#This Row],[Purchase Cost]:[Taxes]])</f>
        <v>52.440851364262485</v>
      </c>
      <c r="K3908" s="9" t="str">
        <f>TEXT(Packaging[[#This Row],[Deliverydate_C]],"mmm")</f>
        <v>Jan</v>
      </c>
      <c r="L3908" s="9"/>
      <c r="M3908" s="9" t="s">
        <v>219</v>
      </c>
    </row>
    <row r="3909" spans="3:13" x14ac:dyDescent="0.25">
      <c r="C3909" s="9">
        <f t="shared" ca="1" si="317"/>
        <v>28</v>
      </c>
      <c r="D3909" s="9" cm="1">
        <f t="array" aca="1" ref="D3909" ca="1">_xlfn.ANCHORARRAY(C3909)*0.05</f>
        <v>1.4000000000000001</v>
      </c>
      <c r="E3909" s="9">
        <f t="shared" ca="1" si="318"/>
        <v>1</v>
      </c>
      <c r="F3909" s="9">
        <f t="shared" ca="1" si="321"/>
        <v>3</v>
      </c>
      <c r="G3909" s="9">
        <f t="shared" ca="1" si="319"/>
        <v>11</v>
      </c>
      <c r="H3909" s="9">
        <f t="shared" ca="1" si="320"/>
        <v>3</v>
      </c>
      <c r="I3909" s="9">
        <f ca="1">RAND()*(Packaging[[#This Row],[Ordering cost]]+Packaging[[#This Row],[Holding cost]])+0.2</f>
        <v>2.5046983221047876</v>
      </c>
      <c r="J3909" s="9">
        <f ca="1">SUM(Packaging[[#This Row],[Purchase Cost]:[Taxes]])</f>
        <v>49.904698322104785</v>
      </c>
      <c r="K3909" s="9" t="str">
        <f>TEXT(Packaging[[#This Row],[Deliverydate_C]],"mmm")</f>
        <v>Jan</v>
      </c>
      <c r="L3909" s="9"/>
      <c r="M3909" s="9" t="s">
        <v>219</v>
      </c>
    </row>
    <row r="3910" spans="3:13" x14ac:dyDescent="0.25">
      <c r="C3910" s="9">
        <f t="shared" ca="1" si="317"/>
        <v>22</v>
      </c>
      <c r="D3910" s="9" cm="1">
        <f t="array" aca="1" ref="D3910" ca="1">_xlfn.ANCHORARRAY(C3910)*0.05</f>
        <v>1.1000000000000001</v>
      </c>
      <c r="E3910" s="9">
        <f t="shared" ca="1" si="318"/>
        <v>2</v>
      </c>
      <c r="F3910" s="9">
        <f t="shared" ca="1" si="321"/>
        <v>3</v>
      </c>
      <c r="G3910" s="9">
        <f t="shared" ca="1" si="319"/>
        <v>13</v>
      </c>
      <c r="H3910" s="9">
        <f t="shared" ca="1" si="320"/>
        <v>4</v>
      </c>
      <c r="I3910" s="9">
        <f ca="1">RAND()*(Packaging[[#This Row],[Ordering cost]]+Packaging[[#This Row],[Holding cost]])+0.2</f>
        <v>2.271841164744298</v>
      </c>
      <c r="J3910" s="9">
        <f ca="1">SUM(Packaging[[#This Row],[Purchase Cost]:[Taxes]])</f>
        <v>47.371841164744296</v>
      </c>
      <c r="K3910" s="9" t="str">
        <f>TEXT(Packaging[[#This Row],[Deliverydate_C]],"mmm")</f>
        <v>Jan</v>
      </c>
      <c r="L3910" s="9"/>
      <c r="M3910" s="9" t="s">
        <v>220</v>
      </c>
    </row>
    <row r="3911" spans="3:13" x14ac:dyDescent="0.25">
      <c r="C3911" s="9">
        <f t="shared" ca="1" si="317"/>
        <v>22</v>
      </c>
      <c r="D3911" s="9" cm="1">
        <f t="array" aca="1" ref="D3911" ca="1">_xlfn.ANCHORARRAY(C3911)*0.05</f>
        <v>1.1000000000000001</v>
      </c>
      <c r="E3911" s="9">
        <f t="shared" ca="1" si="318"/>
        <v>2</v>
      </c>
      <c r="F3911" s="9">
        <f t="shared" ca="1" si="321"/>
        <v>4</v>
      </c>
      <c r="G3911" s="9">
        <f t="shared" ca="1" si="319"/>
        <v>11</v>
      </c>
      <c r="H3911" s="9">
        <f t="shared" ca="1" si="320"/>
        <v>2</v>
      </c>
      <c r="I3911" s="9">
        <f ca="1">RAND()*(Packaging[[#This Row],[Ordering cost]]+Packaging[[#This Row],[Holding cost]])+0.2</f>
        <v>3.1504524322976435</v>
      </c>
      <c r="J3911" s="9">
        <f ca="1">SUM(Packaging[[#This Row],[Purchase Cost]:[Taxes]])</f>
        <v>45.250452432297642</v>
      </c>
      <c r="K3911" s="9" t="str">
        <f>TEXT(Packaging[[#This Row],[Deliverydate_C]],"mmm")</f>
        <v>Jan</v>
      </c>
      <c r="L3911" s="9"/>
      <c r="M3911" s="9" t="s">
        <v>220</v>
      </c>
    </row>
    <row r="3912" spans="3:13" x14ac:dyDescent="0.25">
      <c r="C3912" s="9">
        <f t="shared" ca="1" si="317"/>
        <v>23</v>
      </c>
      <c r="D3912" s="9" cm="1">
        <f t="array" aca="1" ref="D3912" ca="1">_xlfn.ANCHORARRAY(C3912)*0.05</f>
        <v>1.1500000000000001</v>
      </c>
      <c r="E3912" s="9">
        <f t="shared" ca="1" si="318"/>
        <v>1</v>
      </c>
      <c r="F3912" s="9">
        <f t="shared" ca="1" si="321"/>
        <v>4</v>
      </c>
      <c r="G3912" s="9">
        <f t="shared" ca="1" si="319"/>
        <v>11</v>
      </c>
      <c r="H3912" s="9">
        <f t="shared" ca="1" si="320"/>
        <v>5</v>
      </c>
      <c r="I3912" s="9">
        <f ca="1">RAND()*(Packaging[[#This Row],[Ordering cost]]+Packaging[[#This Row],[Holding cost]])+0.2</f>
        <v>0.74741088162001668</v>
      </c>
      <c r="J3912" s="9">
        <f ca="1">SUM(Packaging[[#This Row],[Purchase Cost]:[Taxes]])</f>
        <v>45.897410881620019</v>
      </c>
      <c r="K3912" s="9" t="str">
        <f>TEXT(Packaging[[#This Row],[Deliverydate_C]],"mmm")</f>
        <v>Jan</v>
      </c>
      <c r="L3912" s="9"/>
      <c r="M3912" s="9" t="s">
        <v>220</v>
      </c>
    </row>
    <row r="3913" spans="3:13" x14ac:dyDescent="0.25">
      <c r="C3913" s="9">
        <f t="shared" ref="C3913:C3976" ca="1" si="322">RANDBETWEEN(20,30)</f>
        <v>29</v>
      </c>
      <c r="D3913" s="9" cm="1">
        <f t="array" aca="1" ref="D3913" ca="1">_xlfn.ANCHORARRAY(C3913)*0.05</f>
        <v>1.4500000000000002</v>
      </c>
      <c r="E3913" s="9">
        <f t="shared" ref="E3913:E3976" ca="1" si="323">RANDBETWEEN(1,2)</f>
        <v>1</v>
      </c>
      <c r="F3913" s="9">
        <f t="shared" ca="1" si="321"/>
        <v>3</v>
      </c>
      <c r="G3913" s="9">
        <f t="shared" ref="G3913:G3976" ca="1" si="324">RANDBETWEEN(10,15)</f>
        <v>14</v>
      </c>
      <c r="H3913" s="9">
        <f t="shared" ref="H3913:H3976" ca="1" si="325">RANDBETWEEN(2,5)</f>
        <v>2</v>
      </c>
      <c r="I3913" s="9">
        <f ca="1">RAND()*(Packaging[[#This Row],[Ordering cost]]+Packaging[[#This Row],[Holding cost]])+0.2</f>
        <v>1.8839385317094692</v>
      </c>
      <c r="J3913" s="9">
        <f ca="1">SUM(Packaging[[#This Row],[Purchase Cost]:[Taxes]])</f>
        <v>52.333938531709471</v>
      </c>
      <c r="K3913" s="9" t="str">
        <f>TEXT(Packaging[[#This Row],[Deliverydate_C]],"mmm")</f>
        <v>Jan</v>
      </c>
      <c r="L3913" s="9"/>
      <c r="M3913" s="9" t="s">
        <v>219</v>
      </c>
    </row>
    <row r="3914" spans="3:13" x14ac:dyDescent="0.25">
      <c r="C3914" s="9">
        <f t="shared" ca="1" si="322"/>
        <v>26</v>
      </c>
      <c r="D3914" s="9" cm="1">
        <f t="array" aca="1" ref="D3914" ca="1">_xlfn.ANCHORARRAY(C3914)*0.05</f>
        <v>1.3</v>
      </c>
      <c r="E3914" s="9">
        <f t="shared" ca="1" si="323"/>
        <v>2</v>
      </c>
      <c r="F3914" s="9">
        <f t="shared" ca="1" si="321"/>
        <v>3</v>
      </c>
      <c r="G3914" s="9">
        <f t="shared" ca="1" si="324"/>
        <v>13</v>
      </c>
      <c r="H3914" s="9">
        <f t="shared" ca="1" si="325"/>
        <v>3</v>
      </c>
      <c r="I3914" s="9">
        <f ca="1">RAND()*(Packaging[[#This Row],[Ordering cost]]+Packaging[[#This Row],[Holding cost]])+0.2</f>
        <v>1.9279312633114152</v>
      </c>
      <c r="J3914" s="9">
        <f ca="1">SUM(Packaging[[#This Row],[Purchase Cost]:[Taxes]])</f>
        <v>50.227931263311412</v>
      </c>
      <c r="K3914" s="9" t="str">
        <f>TEXT(Packaging[[#This Row],[Deliverydate_C]],"mmm")</f>
        <v>Jan</v>
      </c>
      <c r="L3914" s="9"/>
      <c r="M3914" s="9" t="s">
        <v>221</v>
      </c>
    </row>
    <row r="3915" spans="3:13" x14ac:dyDescent="0.25">
      <c r="C3915" s="9">
        <f t="shared" ca="1" si="322"/>
        <v>22</v>
      </c>
      <c r="D3915" s="9" cm="1">
        <f t="array" aca="1" ref="D3915" ca="1">_xlfn.ANCHORARRAY(C3915)*0.05</f>
        <v>1.1000000000000001</v>
      </c>
      <c r="E3915" s="9">
        <f t="shared" ca="1" si="323"/>
        <v>1</v>
      </c>
      <c r="F3915" s="9">
        <f t="shared" ca="1" si="321"/>
        <v>4</v>
      </c>
      <c r="G3915" s="9">
        <f t="shared" ca="1" si="324"/>
        <v>10</v>
      </c>
      <c r="H3915" s="9">
        <f t="shared" ca="1" si="325"/>
        <v>3</v>
      </c>
      <c r="I3915" s="9">
        <f ca="1">RAND()*(Packaging[[#This Row],[Ordering cost]]+Packaging[[#This Row],[Holding cost]])+0.2</f>
        <v>0.51855098599840987</v>
      </c>
      <c r="J3915" s="9">
        <f ca="1">SUM(Packaging[[#This Row],[Purchase Cost]:[Taxes]])</f>
        <v>41.618550985998411</v>
      </c>
      <c r="K3915" s="9" t="str">
        <f>TEXT(Packaging[[#This Row],[Deliverydate_C]],"mmm")</f>
        <v>Jan</v>
      </c>
      <c r="L3915" s="9"/>
      <c r="M3915" s="9" t="s">
        <v>219</v>
      </c>
    </row>
    <row r="3916" spans="3:13" x14ac:dyDescent="0.25">
      <c r="C3916" s="9">
        <f t="shared" ca="1" si="322"/>
        <v>24</v>
      </c>
      <c r="D3916" s="9" cm="1">
        <f t="array" aca="1" ref="D3916" ca="1">_xlfn.ANCHORARRAY(C3916)*0.05</f>
        <v>1.2000000000000002</v>
      </c>
      <c r="E3916" s="9">
        <f t="shared" ca="1" si="323"/>
        <v>2</v>
      </c>
      <c r="F3916" s="9">
        <f t="shared" ca="1" si="321"/>
        <v>3</v>
      </c>
      <c r="G3916" s="9">
        <f t="shared" ca="1" si="324"/>
        <v>12</v>
      </c>
      <c r="H3916" s="9">
        <f t="shared" ca="1" si="325"/>
        <v>4</v>
      </c>
      <c r="I3916" s="9">
        <f ca="1">RAND()*(Packaging[[#This Row],[Ordering cost]]+Packaging[[#This Row],[Holding cost]])+0.2</f>
        <v>2.2419885131434154</v>
      </c>
      <c r="J3916" s="9">
        <f ca="1">SUM(Packaging[[#This Row],[Purchase Cost]:[Taxes]])</f>
        <v>48.441988513143421</v>
      </c>
      <c r="K3916" s="9" t="str">
        <f>TEXT(Packaging[[#This Row],[Deliverydate_C]],"mmm")</f>
        <v>Jan</v>
      </c>
      <c r="L3916" s="9"/>
      <c r="M3916" s="9" t="s">
        <v>221</v>
      </c>
    </row>
    <row r="3917" spans="3:13" x14ac:dyDescent="0.25">
      <c r="C3917" s="9">
        <f t="shared" ca="1" si="322"/>
        <v>27</v>
      </c>
      <c r="D3917" s="9" cm="1">
        <f t="array" aca="1" ref="D3917" ca="1">_xlfn.ANCHORARRAY(C3917)*0.05</f>
        <v>1.35</v>
      </c>
      <c r="E3917" s="9">
        <f t="shared" ca="1" si="323"/>
        <v>1</v>
      </c>
      <c r="F3917" s="9">
        <f t="shared" ca="1" si="321"/>
        <v>3</v>
      </c>
      <c r="G3917" s="9">
        <f t="shared" ca="1" si="324"/>
        <v>11</v>
      </c>
      <c r="H3917" s="9">
        <f t="shared" ca="1" si="325"/>
        <v>4</v>
      </c>
      <c r="I3917" s="9">
        <f ca="1">RAND()*(Packaging[[#This Row],[Ordering cost]]+Packaging[[#This Row],[Holding cost]])+0.2</f>
        <v>1.5463115438511352</v>
      </c>
      <c r="J3917" s="9">
        <f ca="1">SUM(Packaging[[#This Row],[Purchase Cost]:[Taxes]])</f>
        <v>48.896311543851134</v>
      </c>
      <c r="K3917" s="9" t="str">
        <f>TEXT(Packaging[[#This Row],[Deliverydate_C]],"mmm")</f>
        <v>Jan</v>
      </c>
      <c r="L3917" s="9"/>
      <c r="M3917" s="9" t="s">
        <v>219</v>
      </c>
    </row>
    <row r="3918" spans="3:13" x14ac:dyDescent="0.25">
      <c r="C3918" s="9">
        <f t="shared" ca="1" si="322"/>
        <v>27</v>
      </c>
      <c r="D3918" s="9" cm="1">
        <f t="array" aca="1" ref="D3918" ca="1">_xlfn.ANCHORARRAY(C3918)*0.05</f>
        <v>1.35</v>
      </c>
      <c r="E3918" s="9">
        <f t="shared" ca="1" si="323"/>
        <v>1</v>
      </c>
      <c r="F3918" s="9">
        <f t="shared" ca="1" si="321"/>
        <v>4</v>
      </c>
      <c r="G3918" s="9">
        <f t="shared" ca="1" si="324"/>
        <v>15</v>
      </c>
      <c r="H3918" s="9">
        <f t="shared" ca="1" si="325"/>
        <v>4</v>
      </c>
      <c r="I3918" s="9">
        <f ca="1">RAND()*(Packaging[[#This Row],[Ordering cost]]+Packaging[[#This Row],[Holding cost]])+0.2</f>
        <v>0.64540655084754794</v>
      </c>
      <c r="J3918" s="9">
        <f ca="1">SUM(Packaging[[#This Row],[Purchase Cost]:[Taxes]])</f>
        <v>52.995406550847548</v>
      </c>
      <c r="K3918" s="9" t="str">
        <f>TEXT(Packaging[[#This Row],[Deliverydate_C]],"mmm")</f>
        <v>Jan</v>
      </c>
      <c r="L3918" s="9"/>
      <c r="M3918" s="9" t="s">
        <v>219</v>
      </c>
    </row>
    <row r="3919" spans="3:13" x14ac:dyDescent="0.25">
      <c r="C3919" s="9">
        <f t="shared" ca="1" si="322"/>
        <v>20</v>
      </c>
      <c r="D3919" s="9" cm="1">
        <f t="array" aca="1" ref="D3919" ca="1">_xlfn.ANCHORARRAY(C3919)*0.05</f>
        <v>1</v>
      </c>
      <c r="E3919" s="9">
        <f t="shared" ca="1" si="323"/>
        <v>2</v>
      </c>
      <c r="F3919" s="9">
        <f t="shared" ca="1" si="321"/>
        <v>3</v>
      </c>
      <c r="G3919" s="9">
        <f t="shared" ca="1" si="324"/>
        <v>10</v>
      </c>
      <c r="H3919" s="9">
        <f t="shared" ca="1" si="325"/>
        <v>3</v>
      </c>
      <c r="I3919" s="9">
        <f ca="1">RAND()*(Packaging[[#This Row],[Ordering cost]]+Packaging[[#This Row],[Holding cost]])+0.2</f>
        <v>2.7202528366420693</v>
      </c>
      <c r="J3919" s="9">
        <f ca="1">SUM(Packaging[[#This Row],[Purchase Cost]:[Taxes]])</f>
        <v>41.720252836642068</v>
      </c>
      <c r="K3919" s="9" t="str">
        <f>TEXT(Packaging[[#This Row],[Deliverydate_C]],"mmm")</f>
        <v>Jan</v>
      </c>
      <c r="L3919" s="9"/>
      <c r="M3919" s="9" t="s">
        <v>220</v>
      </c>
    </row>
    <row r="3920" spans="3:13" x14ac:dyDescent="0.25">
      <c r="C3920" s="9">
        <f t="shared" ca="1" si="322"/>
        <v>22</v>
      </c>
      <c r="D3920" s="9" cm="1">
        <f t="array" aca="1" ref="D3920" ca="1">_xlfn.ANCHORARRAY(C3920)*0.05</f>
        <v>1.1000000000000001</v>
      </c>
      <c r="E3920" s="9">
        <f t="shared" ca="1" si="323"/>
        <v>2</v>
      </c>
      <c r="F3920" s="9">
        <f t="shared" ca="1" si="321"/>
        <v>3</v>
      </c>
      <c r="G3920" s="9">
        <f t="shared" ca="1" si="324"/>
        <v>13</v>
      </c>
      <c r="H3920" s="9">
        <f t="shared" ca="1" si="325"/>
        <v>3</v>
      </c>
      <c r="I3920" s="9">
        <f ca="1">RAND()*(Packaging[[#This Row],[Ordering cost]]+Packaging[[#This Row],[Holding cost]])+0.2</f>
        <v>0.7019322925784206</v>
      </c>
      <c r="J3920" s="9">
        <f ca="1">SUM(Packaging[[#This Row],[Purchase Cost]:[Taxes]])</f>
        <v>44.801932292578421</v>
      </c>
      <c r="K3920" s="9" t="str">
        <f>TEXT(Packaging[[#This Row],[Deliverydate_C]],"mmm")</f>
        <v>Jan</v>
      </c>
      <c r="L3920" s="9"/>
      <c r="M3920" s="9" t="s">
        <v>220</v>
      </c>
    </row>
    <row r="3921" spans="3:13" x14ac:dyDescent="0.25">
      <c r="C3921" s="9">
        <f t="shared" ca="1" si="322"/>
        <v>25</v>
      </c>
      <c r="D3921" s="9" cm="1">
        <f t="array" aca="1" ref="D3921" ca="1">_xlfn.ANCHORARRAY(C3921)*0.05</f>
        <v>1.25</v>
      </c>
      <c r="E3921" s="9">
        <f t="shared" ca="1" si="323"/>
        <v>2</v>
      </c>
      <c r="F3921" s="9">
        <f t="shared" ca="1" si="321"/>
        <v>4</v>
      </c>
      <c r="G3921" s="9">
        <f t="shared" ca="1" si="324"/>
        <v>13</v>
      </c>
      <c r="H3921" s="9">
        <f t="shared" ca="1" si="325"/>
        <v>3</v>
      </c>
      <c r="I3921" s="9">
        <f ca="1">RAND()*(Packaging[[#This Row],[Ordering cost]]+Packaging[[#This Row],[Holding cost]])+0.2</f>
        <v>1.9411229377139418</v>
      </c>
      <c r="J3921" s="9">
        <f ca="1">SUM(Packaging[[#This Row],[Purchase Cost]:[Taxes]])</f>
        <v>50.191122937713942</v>
      </c>
      <c r="K3921" s="9" t="str">
        <f>TEXT(Packaging[[#This Row],[Deliverydate_C]],"mmm")</f>
        <v>Jan</v>
      </c>
      <c r="L3921" s="9"/>
      <c r="M3921" s="9" t="s">
        <v>220</v>
      </c>
    </row>
    <row r="3922" spans="3:13" x14ac:dyDescent="0.25">
      <c r="C3922" s="9">
        <f t="shared" ca="1" si="322"/>
        <v>24</v>
      </c>
      <c r="D3922" s="9" cm="1">
        <f t="array" aca="1" ref="D3922" ca="1">_xlfn.ANCHORARRAY(C3922)*0.05</f>
        <v>1.2000000000000002</v>
      </c>
      <c r="E3922" s="9">
        <f t="shared" ca="1" si="323"/>
        <v>1</v>
      </c>
      <c r="F3922" s="9">
        <f t="shared" ca="1" si="321"/>
        <v>4</v>
      </c>
      <c r="G3922" s="9">
        <f t="shared" ca="1" si="324"/>
        <v>14</v>
      </c>
      <c r="H3922" s="9">
        <f t="shared" ca="1" si="325"/>
        <v>5</v>
      </c>
      <c r="I3922" s="9">
        <f ca="1">RAND()*(Packaging[[#This Row],[Ordering cost]]+Packaging[[#This Row],[Holding cost]])+0.2</f>
        <v>1.1971548442981472</v>
      </c>
      <c r="J3922" s="9">
        <f ca="1">SUM(Packaging[[#This Row],[Purchase Cost]:[Taxes]])</f>
        <v>50.39715484429815</v>
      </c>
      <c r="K3922" s="9" t="str">
        <f>TEXT(Packaging[[#This Row],[Deliverydate_C]],"mmm")</f>
        <v>Jan</v>
      </c>
      <c r="L3922" s="9"/>
      <c r="M3922" s="9" t="s">
        <v>219</v>
      </c>
    </row>
    <row r="3923" spans="3:13" x14ac:dyDescent="0.25">
      <c r="C3923" s="9">
        <f t="shared" ca="1" si="322"/>
        <v>22</v>
      </c>
      <c r="D3923" s="9" cm="1">
        <f t="array" aca="1" ref="D3923" ca="1">_xlfn.ANCHORARRAY(C3923)*0.05</f>
        <v>1.1000000000000001</v>
      </c>
      <c r="E3923" s="9">
        <f t="shared" ca="1" si="323"/>
        <v>2</v>
      </c>
      <c r="F3923" s="9">
        <f t="shared" ca="1" si="321"/>
        <v>4</v>
      </c>
      <c r="G3923" s="9">
        <f t="shared" ca="1" si="324"/>
        <v>10</v>
      </c>
      <c r="H3923" s="9">
        <f t="shared" ca="1" si="325"/>
        <v>5</v>
      </c>
      <c r="I3923" s="9">
        <f ca="1">RAND()*(Packaging[[#This Row],[Ordering cost]]+Packaging[[#This Row],[Holding cost]])+0.2</f>
        <v>1.5003641070587599</v>
      </c>
      <c r="J3923" s="9">
        <f ca="1">SUM(Packaging[[#This Row],[Purchase Cost]:[Taxes]])</f>
        <v>45.600364107058759</v>
      </c>
      <c r="K3923" s="9" t="str">
        <f>TEXT(Packaging[[#This Row],[Deliverydate_C]],"mmm")</f>
        <v>Jan</v>
      </c>
      <c r="L3923" s="9"/>
      <c r="M3923" s="9" t="s">
        <v>221</v>
      </c>
    </row>
    <row r="3924" spans="3:13" x14ac:dyDescent="0.25">
      <c r="C3924" s="9">
        <f t="shared" ca="1" si="322"/>
        <v>28</v>
      </c>
      <c r="D3924" s="9" cm="1">
        <f t="array" aca="1" ref="D3924" ca="1">_xlfn.ANCHORARRAY(C3924)*0.05</f>
        <v>1.4000000000000001</v>
      </c>
      <c r="E3924" s="9">
        <f t="shared" ca="1" si="323"/>
        <v>2</v>
      </c>
      <c r="F3924" s="9">
        <f t="shared" ca="1" si="321"/>
        <v>3</v>
      </c>
      <c r="G3924" s="9">
        <f t="shared" ca="1" si="324"/>
        <v>10</v>
      </c>
      <c r="H3924" s="9">
        <f t="shared" ca="1" si="325"/>
        <v>5</v>
      </c>
      <c r="I3924" s="9">
        <f ca="1">RAND()*(Packaging[[#This Row],[Ordering cost]]+Packaging[[#This Row],[Holding cost]])+0.2</f>
        <v>3.1221152420354898</v>
      </c>
      <c r="J3924" s="9">
        <f ca="1">SUM(Packaging[[#This Row],[Purchase Cost]:[Taxes]])</f>
        <v>52.52211524203549</v>
      </c>
      <c r="K3924" s="9" t="str">
        <f>TEXT(Packaging[[#This Row],[Deliverydate_C]],"mmm")</f>
        <v>Jan</v>
      </c>
      <c r="L3924" s="9"/>
      <c r="M3924" s="9" t="s">
        <v>220</v>
      </c>
    </row>
    <row r="3925" spans="3:13" x14ac:dyDescent="0.25">
      <c r="C3925" s="9">
        <f t="shared" ca="1" si="322"/>
        <v>27</v>
      </c>
      <c r="D3925" s="9" cm="1">
        <f t="array" aca="1" ref="D3925" ca="1">_xlfn.ANCHORARRAY(C3925)*0.05</f>
        <v>1.35</v>
      </c>
      <c r="E3925" s="9">
        <f t="shared" ca="1" si="323"/>
        <v>2</v>
      </c>
      <c r="F3925" s="9">
        <f t="shared" ca="1" si="321"/>
        <v>3</v>
      </c>
      <c r="G3925" s="9">
        <f t="shared" ca="1" si="324"/>
        <v>10</v>
      </c>
      <c r="H3925" s="9">
        <f t="shared" ca="1" si="325"/>
        <v>2</v>
      </c>
      <c r="I3925" s="9">
        <f ca="1">RAND()*(Packaging[[#This Row],[Ordering cost]]+Packaging[[#This Row],[Holding cost]])+0.2</f>
        <v>0.47710944092293694</v>
      </c>
      <c r="J3925" s="9">
        <f ca="1">SUM(Packaging[[#This Row],[Purchase Cost]:[Taxes]])</f>
        <v>45.827109440922939</v>
      </c>
      <c r="K3925" s="9" t="str">
        <f>TEXT(Packaging[[#This Row],[Deliverydate_C]],"mmm")</f>
        <v>Jan</v>
      </c>
      <c r="L3925" s="9"/>
      <c r="M3925" s="9" t="s">
        <v>221</v>
      </c>
    </row>
    <row r="3926" spans="3:13" x14ac:dyDescent="0.25">
      <c r="C3926" s="9">
        <f t="shared" ca="1" si="322"/>
        <v>23</v>
      </c>
      <c r="D3926" s="9" cm="1">
        <f t="array" aca="1" ref="D3926" ca="1">_xlfn.ANCHORARRAY(C3926)*0.05</f>
        <v>1.1500000000000001</v>
      </c>
      <c r="E3926" s="9">
        <f t="shared" ca="1" si="323"/>
        <v>1</v>
      </c>
      <c r="F3926" s="9">
        <f t="shared" ca="1" si="321"/>
        <v>4</v>
      </c>
      <c r="G3926" s="9">
        <f t="shared" ca="1" si="324"/>
        <v>11</v>
      </c>
      <c r="H3926" s="9">
        <f t="shared" ca="1" si="325"/>
        <v>4</v>
      </c>
      <c r="I3926" s="9">
        <f ca="1">RAND()*(Packaging[[#This Row],[Ordering cost]]+Packaging[[#This Row],[Holding cost]])+0.2</f>
        <v>2.0511528682086326</v>
      </c>
      <c r="J3926" s="9">
        <f ca="1">SUM(Packaging[[#This Row],[Purchase Cost]:[Taxes]])</f>
        <v>46.201152868208631</v>
      </c>
      <c r="K3926" s="9" t="str">
        <f>TEXT(Packaging[[#This Row],[Deliverydate_C]],"mmm")</f>
        <v>Jan</v>
      </c>
      <c r="L3926" s="9"/>
      <c r="M3926" s="9" t="s">
        <v>221</v>
      </c>
    </row>
    <row r="3927" spans="3:13" x14ac:dyDescent="0.25">
      <c r="C3927" s="9">
        <f t="shared" ca="1" si="322"/>
        <v>25</v>
      </c>
      <c r="D3927" s="9" cm="1">
        <f t="array" aca="1" ref="D3927" ca="1">_xlfn.ANCHORARRAY(C3927)*0.05</f>
        <v>1.25</v>
      </c>
      <c r="E3927" s="9">
        <f t="shared" ca="1" si="323"/>
        <v>2</v>
      </c>
      <c r="F3927" s="9">
        <f t="shared" ca="1" si="321"/>
        <v>4</v>
      </c>
      <c r="G3927" s="9">
        <f t="shared" ca="1" si="324"/>
        <v>13</v>
      </c>
      <c r="H3927" s="9">
        <f t="shared" ca="1" si="325"/>
        <v>2</v>
      </c>
      <c r="I3927" s="9">
        <f ca="1">RAND()*(Packaging[[#This Row],[Ordering cost]]+Packaging[[#This Row],[Holding cost]])+0.2</f>
        <v>2.4754952185456931</v>
      </c>
      <c r="J3927" s="9">
        <f ca="1">SUM(Packaging[[#This Row],[Purchase Cost]:[Taxes]])</f>
        <v>49.725495218545696</v>
      </c>
      <c r="K3927" s="9" t="str">
        <f>TEXT(Packaging[[#This Row],[Deliverydate_C]],"mmm")</f>
        <v>Jan</v>
      </c>
      <c r="L3927" s="9"/>
      <c r="M3927" s="9" t="s">
        <v>220</v>
      </c>
    </row>
    <row r="3928" spans="3:13" x14ac:dyDescent="0.25">
      <c r="C3928" s="9">
        <f t="shared" ca="1" si="322"/>
        <v>30</v>
      </c>
      <c r="D3928" s="9" cm="1">
        <f t="array" aca="1" ref="D3928" ca="1">_xlfn.ANCHORARRAY(C3928)*0.05</f>
        <v>1.5</v>
      </c>
      <c r="E3928" s="9">
        <f t="shared" ca="1" si="323"/>
        <v>2</v>
      </c>
      <c r="F3928" s="9">
        <f t="shared" ca="1" si="321"/>
        <v>4</v>
      </c>
      <c r="G3928" s="9">
        <f t="shared" ca="1" si="324"/>
        <v>14</v>
      </c>
      <c r="H3928" s="9">
        <f t="shared" ca="1" si="325"/>
        <v>2</v>
      </c>
      <c r="I3928" s="9">
        <f ca="1">RAND()*(Packaging[[#This Row],[Ordering cost]]+Packaging[[#This Row],[Holding cost]])+0.2</f>
        <v>1.7747148974508691</v>
      </c>
      <c r="J3928" s="9">
        <f ca="1">SUM(Packaging[[#This Row],[Purchase Cost]:[Taxes]])</f>
        <v>55.27471489745087</v>
      </c>
      <c r="K3928" s="9" t="str">
        <f>TEXT(Packaging[[#This Row],[Deliverydate_C]],"mmm")</f>
        <v>Jan</v>
      </c>
      <c r="L3928" s="9"/>
      <c r="M3928" s="9" t="s">
        <v>220</v>
      </c>
    </row>
    <row r="3929" spans="3:13" x14ac:dyDescent="0.25">
      <c r="C3929" s="9">
        <f t="shared" ca="1" si="322"/>
        <v>26</v>
      </c>
      <c r="D3929" s="9" cm="1">
        <f t="array" aca="1" ref="D3929" ca="1">_xlfn.ANCHORARRAY(C3929)*0.05</f>
        <v>1.3</v>
      </c>
      <c r="E3929" s="9">
        <f t="shared" ca="1" si="323"/>
        <v>1</v>
      </c>
      <c r="F3929" s="9">
        <f t="shared" ca="1" si="321"/>
        <v>3</v>
      </c>
      <c r="G3929" s="9">
        <f t="shared" ca="1" si="324"/>
        <v>12</v>
      </c>
      <c r="H3929" s="9">
        <f t="shared" ca="1" si="325"/>
        <v>5</v>
      </c>
      <c r="I3929" s="9">
        <f ca="1">RAND()*(Packaging[[#This Row],[Ordering cost]]+Packaging[[#This Row],[Holding cost]])+0.2</f>
        <v>2.2125921345462163</v>
      </c>
      <c r="J3929" s="9">
        <f ca="1">SUM(Packaging[[#This Row],[Purchase Cost]:[Taxes]])</f>
        <v>50.51259213454621</v>
      </c>
      <c r="K3929" s="9" t="str">
        <f>TEXT(Packaging[[#This Row],[Deliverydate_C]],"mmm")</f>
        <v>Jan</v>
      </c>
      <c r="L3929" s="9"/>
      <c r="M3929" s="9" t="s">
        <v>219</v>
      </c>
    </row>
    <row r="3930" spans="3:13" x14ac:dyDescent="0.25">
      <c r="C3930" s="9">
        <f t="shared" ca="1" si="322"/>
        <v>20</v>
      </c>
      <c r="D3930" s="9" cm="1">
        <f t="array" aca="1" ref="D3930" ca="1">_xlfn.ANCHORARRAY(C3930)*0.05</f>
        <v>1</v>
      </c>
      <c r="E3930" s="9">
        <f t="shared" ca="1" si="323"/>
        <v>2</v>
      </c>
      <c r="F3930" s="9">
        <f t="shared" ca="1" si="321"/>
        <v>4</v>
      </c>
      <c r="G3930" s="9">
        <f t="shared" ca="1" si="324"/>
        <v>15</v>
      </c>
      <c r="H3930" s="9">
        <f t="shared" ca="1" si="325"/>
        <v>3</v>
      </c>
      <c r="I3930" s="9">
        <f ca="1">RAND()*(Packaging[[#This Row],[Ordering cost]]+Packaging[[#This Row],[Holding cost]])+0.2</f>
        <v>2.9282738080570443</v>
      </c>
      <c r="J3930" s="9">
        <f ca="1">SUM(Packaging[[#This Row],[Purchase Cost]:[Taxes]])</f>
        <v>47.928273808057043</v>
      </c>
      <c r="K3930" s="9" t="str">
        <f>TEXT(Packaging[[#This Row],[Deliverydate_C]],"mmm")</f>
        <v>Jan</v>
      </c>
      <c r="L3930" s="9"/>
      <c r="M3930" s="9" t="s">
        <v>221</v>
      </c>
    </row>
    <row r="3931" spans="3:13" x14ac:dyDescent="0.25">
      <c r="C3931" s="9">
        <f t="shared" ca="1" si="322"/>
        <v>23</v>
      </c>
      <c r="D3931" s="9" cm="1">
        <f t="array" aca="1" ref="D3931" ca="1">_xlfn.ANCHORARRAY(C3931)*0.05</f>
        <v>1.1500000000000001</v>
      </c>
      <c r="E3931" s="9">
        <f t="shared" ca="1" si="323"/>
        <v>2</v>
      </c>
      <c r="F3931" s="9">
        <f t="shared" ca="1" si="321"/>
        <v>3</v>
      </c>
      <c r="G3931" s="9">
        <f t="shared" ca="1" si="324"/>
        <v>15</v>
      </c>
      <c r="H3931" s="9">
        <f t="shared" ca="1" si="325"/>
        <v>5</v>
      </c>
      <c r="I3931" s="9">
        <f ca="1">RAND()*(Packaging[[#This Row],[Ordering cost]]+Packaging[[#This Row],[Holding cost]])+0.2</f>
        <v>3.0505169062022808</v>
      </c>
      <c r="J3931" s="9">
        <f ca="1">SUM(Packaging[[#This Row],[Purchase Cost]:[Taxes]])</f>
        <v>52.200516906202282</v>
      </c>
      <c r="K3931" s="9" t="str">
        <f>TEXT(Packaging[[#This Row],[Deliverydate_C]],"mmm")</f>
        <v>Jan</v>
      </c>
      <c r="L3931" s="9"/>
      <c r="M3931" s="9" t="s">
        <v>221</v>
      </c>
    </row>
    <row r="3932" spans="3:13" x14ac:dyDescent="0.25">
      <c r="C3932" s="9">
        <f t="shared" ca="1" si="322"/>
        <v>29</v>
      </c>
      <c r="D3932" s="9" cm="1">
        <f t="array" aca="1" ref="D3932" ca="1">_xlfn.ANCHORARRAY(C3932)*0.05</f>
        <v>1.4500000000000002</v>
      </c>
      <c r="E3932" s="9">
        <f t="shared" ca="1" si="323"/>
        <v>1</v>
      </c>
      <c r="F3932" s="9">
        <f t="shared" ca="1" si="321"/>
        <v>4</v>
      </c>
      <c r="G3932" s="9">
        <f t="shared" ca="1" si="324"/>
        <v>12</v>
      </c>
      <c r="H3932" s="9">
        <f t="shared" ca="1" si="325"/>
        <v>5</v>
      </c>
      <c r="I3932" s="9">
        <f ca="1">RAND()*(Packaging[[#This Row],[Ordering cost]]+Packaging[[#This Row],[Holding cost]])+0.2</f>
        <v>0.62501058552586153</v>
      </c>
      <c r="J3932" s="9">
        <f ca="1">SUM(Packaging[[#This Row],[Purchase Cost]:[Taxes]])</f>
        <v>53.075010585525867</v>
      </c>
      <c r="K3932" s="9" t="str">
        <f>TEXT(Packaging[[#This Row],[Deliverydate_C]],"mmm")</f>
        <v>Jan</v>
      </c>
      <c r="L3932" s="9"/>
      <c r="M3932" s="9" t="s">
        <v>221</v>
      </c>
    </row>
    <row r="3933" spans="3:13" x14ac:dyDescent="0.25">
      <c r="C3933" s="9">
        <f t="shared" ca="1" si="322"/>
        <v>28</v>
      </c>
      <c r="D3933" s="9" cm="1">
        <f t="array" aca="1" ref="D3933" ca="1">_xlfn.ANCHORARRAY(C3933)*0.05</f>
        <v>1.4000000000000001</v>
      </c>
      <c r="E3933" s="9">
        <f t="shared" ca="1" si="323"/>
        <v>1</v>
      </c>
      <c r="F3933" s="9">
        <f t="shared" ca="1" si="321"/>
        <v>3</v>
      </c>
      <c r="G3933" s="9">
        <f t="shared" ca="1" si="324"/>
        <v>14</v>
      </c>
      <c r="H3933" s="9">
        <f t="shared" ca="1" si="325"/>
        <v>3</v>
      </c>
      <c r="I3933" s="9">
        <f ca="1">RAND()*(Packaging[[#This Row],[Ordering cost]]+Packaging[[#This Row],[Holding cost]])+0.2</f>
        <v>0.64421059339825471</v>
      </c>
      <c r="J3933" s="9">
        <f ca="1">SUM(Packaging[[#This Row],[Purchase Cost]:[Taxes]])</f>
        <v>51.044210593398255</v>
      </c>
      <c r="K3933" s="9" t="str">
        <f>TEXT(Packaging[[#This Row],[Deliverydate_C]],"mmm")</f>
        <v>Jan</v>
      </c>
      <c r="L3933" s="9"/>
      <c r="M3933" s="9" t="s">
        <v>221</v>
      </c>
    </row>
    <row r="3934" spans="3:13" x14ac:dyDescent="0.25">
      <c r="C3934" s="9">
        <f t="shared" ca="1" si="322"/>
        <v>24</v>
      </c>
      <c r="D3934" s="9" cm="1">
        <f t="array" aca="1" ref="D3934" ca="1">_xlfn.ANCHORARRAY(C3934)*0.05</f>
        <v>1.2000000000000002</v>
      </c>
      <c r="E3934" s="9">
        <f t="shared" ca="1" si="323"/>
        <v>2</v>
      </c>
      <c r="F3934" s="9">
        <f t="shared" ca="1" si="321"/>
        <v>4</v>
      </c>
      <c r="G3934" s="9">
        <f t="shared" ca="1" si="324"/>
        <v>12</v>
      </c>
      <c r="H3934" s="9">
        <f t="shared" ca="1" si="325"/>
        <v>3</v>
      </c>
      <c r="I3934" s="9">
        <f ca="1">RAND()*(Packaging[[#This Row],[Ordering cost]]+Packaging[[#This Row],[Holding cost]])+0.2</f>
        <v>2.8262626111672504</v>
      </c>
      <c r="J3934" s="9">
        <f ca="1">SUM(Packaging[[#This Row],[Purchase Cost]:[Taxes]])</f>
        <v>49.026262611167255</v>
      </c>
      <c r="K3934" s="9" t="str">
        <f>TEXT(Packaging[[#This Row],[Deliverydate_C]],"mmm")</f>
        <v>Jan</v>
      </c>
      <c r="L3934" s="9"/>
      <c r="M3934" s="9" t="s">
        <v>221</v>
      </c>
    </row>
    <row r="3935" spans="3:13" x14ac:dyDescent="0.25">
      <c r="C3935" s="9">
        <f t="shared" ca="1" si="322"/>
        <v>21</v>
      </c>
      <c r="D3935" s="9" cm="1">
        <f t="array" aca="1" ref="D3935" ca="1">_xlfn.ANCHORARRAY(C3935)*0.05</f>
        <v>1.05</v>
      </c>
      <c r="E3935" s="9">
        <f t="shared" ca="1" si="323"/>
        <v>1</v>
      </c>
      <c r="F3935" s="9">
        <f t="shared" ca="1" si="321"/>
        <v>4</v>
      </c>
      <c r="G3935" s="9">
        <f t="shared" ca="1" si="324"/>
        <v>14</v>
      </c>
      <c r="H3935" s="9">
        <f t="shared" ca="1" si="325"/>
        <v>3</v>
      </c>
      <c r="I3935" s="9">
        <f ca="1">RAND()*(Packaging[[#This Row],[Ordering cost]]+Packaging[[#This Row],[Holding cost]])+0.2</f>
        <v>0.32515966456278822</v>
      </c>
      <c r="J3935" s="9">
        <f ca="1">SUM(Packaging[[#This Row],[Purchase Cost]:[Taxes]])</f>
        <v>44.375159664562787</v>
      </c>
      <c r="K3935" s="9" t="str">
        <f>TEXT(Packaging[[#This Row],[Deliverydate_C]],"mmm")</f>
        <v>Jan</v>
      </c>
      <c r="L3935" s="9"/>
      <c r="M3935" s="9" t="s">
        <v>221</v>
      </c>
    </row>
    <row r="3936" spans="3:13" x14ac:dyDescent="0.25">
      <c r="C3936" s="9">
        <f t="shared" ca="1" si="322"/>
        <v>23</v>
      </c>
      <c r="D3936" s="9" cm="1">
        <f t="array" aca="1" ref="D3936" ca="1">_xlfn.ANCHORARRAY(C3936)*0.05</f>
        <v>1.1500000000000001</v>
      </c>
      <c r="E3936" s="9">
        <f t="shared" ca="1" si="323"/>
        <v>1</v>
      </c>
      <c r="F3936" s="9">
        <f t="shared" ca="1" si="321"/>
        <v>4</v>
      </c>
      <c r="G3936" s="9">
        <f t="shared" ca="1" si="324"/>
        <v>14</v>
      </c>
      <c r="H3936" s="9">
        <f t="shared" ca="1" si="325"/>
        <v>2</v>
      </c>
      <c r="I3936" s="9">
        <f ca="1">RAND()*(Packaging[[#This Row],[Ordering cost]]+Packaging[[#This Row],[Holding cost]])+0.2</f>
        <v>0.54039370439624435</v>
      </c>
      <c r="J3936" s="9">
        <f ca="1">SUM(Packaging[[#This Row],[Purchase Cost]:[Taxes]])</f>
        <v>45.690393704396243</v>
      </c>
      <c r="K3936" s="9" t="str">
        <f>TEXT(Packaging[[#This Row],[Deliverydate_C]],"mmm")</f>
        <v>Jan</v>
      </c>
      <c r="L3936" s="9"/>
      <c r="M3936" s="9" t="s">
        <v>219</v>
      </c>
    </row>
    <row r="3937" spans="3:13" x14ac:dyDescent="0.25">
      <c r="C3937" s="9">
        <f t="shared" ca="1" si="322"/>
        <v>30</v>
      </c>
      <c r="D3937" s="9" cm="1">
        <f t="array" aca="1" ref="D3937" ca="1">_xlfn.ANCHORARRAY(C3937)*0.05</f>
        <v>1.5</v>
      </c>
      <c r="E3937" s="9">
        <f t="shared" ca="1" si="323"/>
        <v>2</v>
      </c>
      <c r="F3937" s="9">
        <f t="shared" ca="1" si="321"/>
        <v>4</v>
      </c>
      <c r="G3937" s="9">
        <f t="shared" ca="1" si="324"/>
        <v>12</v>
      </c>
      <c r="H3937" s="9">
        <f t="shared" ca="1" si="325"/>
        <v>4</v>
      </c>
      <c r="I3937" s="9">
        <f ca="1">RAND()*(Packaging[[#This Row],[Ordering cost]]+Packaging[[#This Row],[Holding cost]])+0.2</f>
        <v>2.2190404924100857</v>
      </c>
      <c r="J3937" s="9">
        <f ca="1">SUM(Packaging[[#This Row],[Purchase Cost]:[Taxes]])</f>
        <v>55.719040492410087</v>
      </c>
      <c r="K3937" s="9" t="str">
        <f>TEXT(Packaging[[#This Row],[Deliverydate_C]],"mmm")</f>
        <v>Jan</v>
      </c>
      <c r="L3937" s="9"/>
      <c r="M3937" s="9" t="s">
        <v>220</v>
      </c>
    </row>
    <row r="3938" spans="3:13" x14ac:dyDescent="0.25">
      <c r="C3938" s="9">
        <f t="shared" ca="1" si="322"/>
        <v>20</v>
      </c>
      <c r="D3938" s="9" cm="1">
        <f t="array" aca="1" ref="D3938" ca="1">_xlfn.ANCHORARRAY(C3938)*0.05</f>
        <v>1</v>
      </c>
      <c r="E3938" s="9">
        <f t="shared" ca="1" si="323"/>
        <v>2</v>
      </c>
      <c r="F3938" s="9">
        <f t="shared" ca="1" si="321"/>
        <v>4</v>
      </c>
      <c r="G3938" s="9">
        <f t="shared" ca="1" si="324"/>
        <v>13</v>
      </c>
      <c r="H3938" s="9">
        <f t="shared" ca="1" si="325"/>
        <v>5</v>
      </c>
      <c r="I3938" s="9">
        <f ca="1">RAND()*(Packaging[[#This Row],[Ordering cost]]+Packaging[[#This Row],[Holding cost]])+0.2</f>
        <v>3.0874436971910217</v>
      </c>
      <c r="J3938" s="9">
        <f ca="1">SUM(Packaging[[#This Row],[Purchase Cost]:[Taxes]])</f>
        <v>48.08744369719102</v>
      </c>
      <c r="K3938" s="9" t="str">
        <f>TEXT(Packaging[[#This Row],[Deliverydate_C]],"mmm")</f>
        <v>Jan</v>
      </c>
      <c r="L3938" s="9"/>
      <c r="M3938" s="9" t="s">
        <v>220</v>
      </c>
    </row>
    <row r="3939" spans="3:13" x14ac:dyDescent="0.25">
      <c r="C3939" s="9">
        <f t="shared" ca="1" si="322"/>
        <v>21</v>
      </c>
      <c r="D3939" s="9" cm="1">
        <f t="array" aca="1" ref="D3939" ca="1">_xlfn.ANCHORARRAY(C3939)*0.05</f>
        <v>1.05</v>
      </c>
      <c r="E3939" s="9">
        <f t="shared" ca="1" si="323"/>
        <v>1</v>
      </c>
      <c r="F3939" s="9">
        <f t="shared" ca="1" si="321"/>
        <v>3</v>
      </c>
      <c r="G3939" s="9">
        <f t="shared" ca="1" si="324"/>
        <v>12</v>
      </c>
      <c r="H3939" s="9">
        <f t="shared" ca="1" si="325"/>
        <v>2</v>
      </c>
      <c r="I3939" s="9">
        <f ca="1">RAND()*(Packaging[[#This Row],[Ordering cost]]+Packaging[[#This Row],[Holding cost]])+0.2</f>
        <v>1.4278219671734431</v>
      </c>
      <c r="J3939" s="9">
        <f ca="1">SUM(Packaging[[#This Row],[Purchase Cost]:[Taxes]])</f>
        <v>41.47782196717344</v>
      </c>
      <c r="K3939" s="9" t="str">
        <f>TEXT(Packaging[[#This Row],[Deliverydate_C]],"mmm")</f>
        <v>Jan</v>
      </c>
      <c r="L3939" s="9"/>
      <c r="M3939" s="9" t="s">
        <v>220</v>
      </c>
    </row>
    <row r="3940" spans="3:13" x14ac:dyDescent="0.25">
      <c r="C3940" s="9">
        <f t="shared" ca="1" si="322"/>
        <v>25</v>
      </c>
      <c r="D3940" s="9" cm="1">
        <f t="array" aca="1" ref="D3940" ca="1">_xlfn.ANCHORARRAY(C3940)*0.05</f>
        <v>1.25</v>
      </c>
      <c r="E3940" s="9">
        <f t="shared" ca="1" si="323"/>
        <v>2</v>
      </c>
      <c r="F3940" s="9">
        <f t="shared" ca="1" si="321"/>
        <v>3</v>
      </c>
      <c r="G3940" s="9">
        <f t="shared" ca="1" si="324"/>
        <v>15</v>
      </c>
      <c r="H3940" s="9">
        <f t="shared" ca="1" si="325"/>
        <v>3</v>
      </c>
      <c r="I3940" s="9">
        <f ca="1">RAND()*(Packaging[[#This Row],[Ordering cost]]+Packaging[[#This Row],[Holding cost]])+0.2</f>
        <v>2.1414124207405747</v>
      </c>
      <c r="J3940" s="9">
        <f ca="1">SUM(Packaging[[#This Row],[Purchase Cost]:[Taxes]])</f>
        <v>51.391412420740572</v>
      </c>
      <c r="K3940" s="9" t="str">
        <f>TEXT(Packaging[[#This Row],[Deliverydate_C]],"mmm")</f>
        <v>Jan</v>
      </c>
      <c r="L3940" s="9"/>
      <c r="M3940" s="9" t="s">
        <v>220</v>
      </c>
    </row>
    <row r="3941" spans="3:13" x14ac:dyDescent="0.25">
      <c r="C3941" s="9">
        <f t="shared" ca="1" si="322"/>
        <v>24</v>
      </c>
      <c r="D3941" s="9" cm="1">
        <f t="array" aca="1" ref="D3941" ca="1">_xlfn.ANCHORARRAY(C3941)*0.05</f>
        <v>1.2000000000000002</v>
      </c>
      <c r="E3941" s="9">
        <f t="shared" ca="1" si="323"/>
        <v>2</v>
      </c>
      <c r="F3941" s="9">
        <f t="shared" ca="1" si="321"/>
        <v>4</v>
      </c>
      <c r="G3941" s="9">
        <f t="shared" ca="1" si="324"/>
        <v>10</v>
      </c>
      <c r="H3941" s="9">
        <f t="shared" ca="1" si="325"/>
        <v>4</v>
      </c>
      <c r="I3941" s="9">
        <f ca="1">RAND()*(Packaging[[#This Row],[Ordering cost]]+Packaging[[#This Row],[Holding cost]])+0.2</f>
        <v>1.2299957005422009</v>
      </c>
      <c r="J3941" s="9">
        <f ca="1">SUM(Packaging[[#This Row],[Purchase Cost]:[Taxes]])</f>
        <v>46.429995700542207</v>
      </c>
      <c r="K3941" s="9" t="str">
        <f>TEXT(Packaging[[#This Row],[Deliverydate_C]],"mmm")</f>
        <v>Jan</v>
      </c>
      <c r="L3941" s="9"/>
      <c r="M3941" s="9" t="s">
        <v>220</v>
      </c>
    </row>
    <row r="3942" spans="3:13" x14ac:dyDescent="0.25">
      <c r="C3942" s="9">
        <f t="shared" ca="1" si="322"/>
        <v>28</v>
      </c>
      <c r="D3942" s="9" cm="1">
        <f t="array" aca="1" ref="D3942" ca="1">_xlfn.ANCHORARRAY(C3942)*0.05</f>
        <v>1.4000000000000001</v>
      </c>
      <c r="E3942" s="9">
        <f t="shared" ca="1" si="323"/>
        <v>1</v>
      </c>
      <c r="F3942" s="9">
        <f t="shared" ca="1" si="321"/>
        <v>3</v>
      </c>
      <c r="G3942" s="9">
        <f t="shared" ca="1" si="324"/>
        <v>13</v>
      </c>
      <c r="H3942" s="9">
        <f t="shared" ca="1" si="325"/>
        <v>5</v>
      </c>
      <c r="I3942" s="9">
        <f ca="1">RAND()*(Packaging[[#This Row],[Ordering cost]]+Packaging[[#This Row],[Holding cost]])+0.2</f>
        <v>1.6160910887659474</v>
      </c>
      <c r="J3942" s="9">
        <f ca="1">SUM(Packaging[[#This Row],[Purchase Cost]:[Taxes]])</f>
        <v>53.016091088765947</v>
      </c>
      <c r="K3942" s="9" t="str">
        <f>TEXT(Packaging[[#This Row],[Deliverydate_C]],"mmm")</f>
        <v>Jan</v>
      </c>
      <c r="L3942" s="9"/>
      <c r="M3942" s="9" t="s">
        <v>219</v>
      </c>
    </row>
    <row r="3943" spans="3:13" x14ac:dyDescent="0.25">
      <c r="C3943" s="9">
        <f t="shared" ca="1" si="322"/>
        <v>21</v>
      </c>
      <c r="D3943" s="9" cm="1">
        <f t="array" aca="1" ref="D3943" ca="1">_xlfn.ANCHORARRAY(C3943)*0.05</f>
        <v>1.05</v>
      </c>
      <c r="E3943" s="9">
        <f t="shared" ca="1" si="323"/>
        <v>2</v>
      </c>
      <c r="F3943" s="9">
        <f t="shared" ca="1" si="321"/>
        <v>4</v>
      </c>
      <c r="G3943" s="9">
        <f t="shared" ca="1" si="324"/>
        <v>10</v>
      </c>
      <c r="H3943" s="9">
        <f t="shared" ca="1" si="325"/>
        <v>4</v>
      </c>
      <c r="I3943" s="9">
        <f ca="1">RAND()*(Packaging[[#This Row],[Ordering cost]]+Packaging[[#This Row],[Holding cost]])+0.2</f>
        <v>2.0881550559990183</v>
      </c>
      <c r="J3943" s="9">
        <f ca="1">SUM(Packaging[[#This Row],[Purchase Cost]:[Taxes]])</f>
        <v>44.138155055999015</v>
      </c>
      <c r="K3943" s="9" t="str">
        <f>TEXT(Packaging[[#This Row],[Deliverydate_C]],"mmm")</f>
        <v>Jan</v>
      </c>
      <c r="L3943" s="9"/>
      <c r="M3943" s="9" t="s">
        <v>220</v>
      </c>
    </row>
    <row r="3944" spans="3:13" x14ac:dyDescent="0.25">
      <c r="C3944" s="9">
        <f t="shared" ca="1" si="322"/>
        <v>27</v>
      </c>
      <c r="D3944" s="9" cm="1">
        <f t="array" aca="1" ref="D3944" ca="1">_xlfn.ANCHORARRAY(C3944)*0.05</f>
        <v>1.35</v>
      </c>
      <c r="E3944" s="9">
        <f t="shared" ca="1" si="323"/>
        <v>2</v>
      </c>
      <c r="F3944" s="9">
        <f t="shared" ca="1" si="321"/>
        <v>3</v>
      </c>
      <c r="G3944" s="9">
        <f t="shared" ca="1" si="324"/>
        <v>10</v>
      </c>
      <c r="H3944" s="9">
        <f t="shared" ca="1" si="325"/>
        <v>5</v>
      </c>
      <c r="I3944" s="9">
        <f ca="1">RAND()*(Packaging[[#This Row],[Ordering cost]]+Packaging[[#This Row],[Holding cost]])+0.2</f>
        <v>2.9382605472663963</v>
      </c>
      <c r="J3944" s="9">
        <f ca="1">SUM(Packaging[[#This Row],[Purchase Cost]:[Taxes]])</f>
        <v>51.288260547266397</v>
      </c>
      <c r="K3944" s="9" t="str">
        <f>TEXT(Packaging[[#This Row],[Deliverydate_C]],"mmm")</f>
        <v>Jan</v>
      </c>
      <c r="L3944" s="9"/>
      <c r="M3944" s="9" t="s">
        <v>221</v>
      </c>
    </row>
    <row r="3945" spans="3:13" x14ac:dyDescent="0.25">
      <c r="C3945" s="9">
        <f t="shared" ca="1" si="322"/>
        <v>24</v>
      </c>
      <c r="D3945" s="9" cm="1">
        <f t="array" aca="1" ref="D3945" ca="1">_xlfn.ANCHORARRAY(C3945)*0.05</f>
        <v>1.2000000000000002</v>
      </c>
      <c r="E3945" s="9">
        <f t="shared" ca="1" si="323"/>
        <v>1</v>
      </c>
      <c r="F3945" s="9">
        <f t="shared" ca="1" si="321"/>
        <v>4</v>
      </c>
      <c r="G3945" s="9">
        <f t="shared" ca="1" si="324"/>
        <v>14</v>
      </c>
      <c r="H3945" s="9">
        <f t="shared" ca="1" si="325"/>
        <v>3</v>
      </c>
      <c r="I3945" s="9">
        <f ca="1">RAND()*(Packaging[[#This Row],[Ordering cost]]+Packaging[[#This Row],[Holding cost]])+0.2</f>
        <v>1.2960757589465441</v>
      </c>
      <c r="J3945" s="9">
        <f ca="1">SUM(Packaging[[#This Row],[Purchase Cost]:[Taxes]])</f>
        <v>48.496075758946546</v>
      </c>
      <c r="K3945" s="9" t="str">
        <f>TEXT(Packaging[[#This Row],[Deliverydate_C]],"mmm")</f>
        <v>Jan</v>
      </c>
      <c r="L3945" s="9"/>
      <c r="M3945" s="9" t="s">
        <v>219</v>
      </c>
    </row>
    <row r="3946" spans="3:13" x14ac:dyDescent="0.25">
      <c r="C3946" s="9">
        <f t="shared" ca="1" si="322"/>
        <v>28</v>
      </c>
      <c r="D3946" s="9" cm="1">
        <f t="array" aca="1" ref="D3946" ca="1">_xlfn.ANCHORARRAY(C3946)*0.05</f>
        <v>1.4000000000000001</v>
      </c>
      <c r="E3946" s="9">
        <f t="shared" ca="1" si="323"/>
        <v>1</v>
      </c>
      <c r="F3946" s="9">
        <f t="shared" ca="1" si="321"/>
        <v>3</v>
      </c>
      <c r="G3946" s="9">
        <f t="shared" ca="1" si="324"/>
        <v>12</v>
      </c>
      <c r="H3946" s="9">
        <f t="shared" ca="1" si="325"/>
        <v>5</v>
      </c>
      <c r="I3946" s="9">
        <f ca="1">RAND()*(Packaging[[#This Row],[Ordering cost]]+Packaging[[#This Row],[Holding cost]])+0.2</f>
        <v>0.82525212868528963</v>
      </c>
      <c r="J3946" s="9">
        <f ca="1">SUM(Packaging[[#This Row],[Purchase Cost]:[Taxes]])</f>
        <v>51.225252128685291</v>
      </c>
      <c r="K3946" s="9" t="str">
        <f>TEXT(Packaging[[#This Row],[Deliverydate_C]],"mmm")</f>
        <v>Jan</v>
      </c>
      <c r="L3946" s="9"/>
      <c r="M3946" s="9" t="s">
        <v>220</v>
      </c>
    </row>
    <row r="3947" spans="3:13" x14ac:dyDescent="0.25">
      <c r="C3947" s="9">
        <f t="shared" ca="1" si="322"/>
        <v>29</v>
      </c>
      <c r="D3947" s="9" cm="1">
        <f t="array" aca="1" ref="D3947" ca="1">_xlfn.ANCHORARRAY(C3947)*0.05</f>
        <v>1.4500000000000002</v>
      </c>
      <c r="E3947" s="9">
        <f t="shared" ca="1" si="323"/>
        <v>2</v>
      </c>
      <c r="F3947" s="9">
        <f t="shared" ca="1" si="321"/>
        <v>4</v>
      </c>
      <c r="G3947" s="9">
        <f t="shared" ca="1" si="324"/>
        <v>10</v>
      </c>
      <c r="H3947" s="9">
        <f t="shared" ca="1" si="325"/>
        <v>4</v>
      </c>
      <c r="I3947" s="9">
        <f ca="1">RAND()*(Packaging[[#This Row],[Ordering cost]]+Packaging[[#This Row],[Holding cost]])+0.2</f>
        <v>3.5247315337272433</v>
      </c>
      <c r="J3947" s="9">
        <f ca="1">SUM(Packaging[[#This Row],[Purchase Cost]:[Taxes]])</f>
        <v>53.974731533727244</v>
      </c>
      <c r="K3947" s="9" t="str">
        <f>TEXT(Packaging[[#This Row],[Deliverydate_C]],"mmm")</f>
        <v>Jan</v>
      </c>
      <c r="L3947" s="9"/>
      <c r="M3947" s="9" t="s">
        <v>219</v>
      </c>
    </row>
    <row r="3948" spans="3:13" x14ac:dyDescent="0.25">
      <c r="C3948" s="9">
        <f t="shared" ca="1" si="322"/>
        <v>22</v>
      </c>
      <c r="D3948" s="9" cm="1">
        <f t="array" aca="1" ref="D3948" ca="1">_xlfn.ANCHORARRAY(C3948)*0.05</f>
        <v>1.1000000000000001</v>
      </c>
      <c r="E3948" s="9">
        <f t="shared" ca="1" si="323"/>
        <v>2</v>
      </c>
      <c r="F3948" s="9">
        <f t="shared" ca="1" si="321"/>
        <v>3</v>
      </c>
      <c r="G3948" s="9">
        <f t="shared" ca="1" si="324"/>
        <v>10</v>
      </c>
      <c r="H3948" s="9">
        <f t="shared" ca="1" si="325"/>
        <v>4</v>
      </c>
      <c r="I3948" s="9">
        <f ca="1">RAND()*(Packaging[[#This Row],[Ordering cost]]+Packaging[[#This Row],[Holding cost]])+0.2</f>
        <v>0.71566904687297517</v>
      </c>
      <c r="J3948" s="9">
        <f ca="1">SUM(Packaging[[#This Row],[Purchase Cost]:[Taxes]])</f>
        <v>42.815669046872976</v>
      </c>
      <c r="K3948" s="9" t="str">
        <f>TEXT(Packaging[[#This Row],[Deliverydate_C]],"mmm")</f>
        <v>Jan</v>
      </c>
      <c r="L3948" s="9"/>
      <c r="M3948" s="9" t="s">
        <v>219</v>
      </c>
    </row>
    <row r="3949" spans="3:13" x14ac:dyDescent="0.25">
      <c r="C3949" s="9">
        <f t="shared" ca="1" si="322"/>
        <v>25</v>
      </c>
      <c r="D3949" s="9" cm="1">
        <f t="array" aca="1" ref="D3949" ca="1">_xlfn.ANCHORARRAY(C3949)*0.05</f>
        <v>1.25</v>
      </c>
      <c r="E3949" s="9">
        <f t="shared" ca="1" si="323"/>
        <v>1</v>
      </c>
      <c r="F3949" s="9">
        <f t="shared" ca="1" si="321"/>
        <v>4</v>
      </c>
      <c r="G3949" s="9">
        <f t="shared" ca="1" si="324"/>
        <v>14</v>
      </c>
      <c r="H3949" s="9">
        <f t="shared" ca="1" si="325"/>
        <v>3</v>
      </c>
      <c r="I3949" s="9">
        <f ca="1">RAND()*(Packaging[[#This Row],[Ordering cost]]+Packaging[[#This Row],[Holding cost]])+0.2</f>
        <v>0.94164926626384182</v>
      </c>
      <c r="J3949" s="9">
        <f ca="1">SUM(Packaging[[#This Row],[Purchase Cost]:[Taxes]])</f>
        <v>49.191649266263845</v>
      </c>
      <c r="K3949" s="9" t="str">
        <f>TEXT(Packaging[[#This Row],[Deliverydate_C]],"mmm")</f>
        <v>Jan</v>
      </c>
      <c r="L3949" s="9"/>
      <c r="M3949" s="9" t="s">
        <v>221</v>
      </c>
    </row>
    <row r="3950" spans="3:13" x14ac:dyDescent="0.25">
      <c r="C3950" s="9">
        <f t="shared" ca="1" si="322"/>
        <v>23</v>
      </c>
      <c r="D3950" s="9" cm="1">
        <f t="array" aca="1" ref="D3950" ca="1">_xlfn.ANCHORARRAY(C3950)*0.05</f>
        <v>1.1500000000000001</v>
      </c>
      <c r="E3950" s="9">
        <f t="shared" ca="1" si="323"/>
        <v>2</v>
      </c>
      <c r="F3950" s="9">
        <f t="shared" ca="1" si="321"/>
        <v>3</v>
      </c>
      <c r="G3950" s="9">
        <f t="shared" ca="1" si="324"/>
        <v>11</v>
      </c>
      <c r="H3950" s="9">
        <f t="shared" ca="1" si="325"/>
        <v>5</v>
      </c>
      <c r="I3950" s="9">
        <f ca="1">RAND()*(Packaging[[#This Row],[Ordering cost]]+Packaging[[#This Row],[Holding cost]])+0.2</f>
        <v>2.7686937792467949</v>
      </c>
      <c r="J3950" s="9">
        <f ca="1">SUM(Packaging[[#This Row],[Purchase Cost]:[Taxes]])</f>
        <v>47.918693779246794</v>
      </c>
      <c r="K3950" s="9" t="str">
        <f>TEXT(Packaging[[#This Row],[Deliverydate_C]],"mmm")</f>
        <v>Jan</v>
      </c>
      <c r="L3950" s="9"/>
      <c r="M3950" s="9" t="s">
        <v>219</v>
      </c>
    </row>
    <row r="3951" spans="3:13" x14ac:dyDescent="0.25">
      <c r="C3951" s="9">
        <f t="shared" ca="1" si="322"/>
        <v>21</v>
      </c>
      <c r="D3951" s="9" cm="1">
        <f t="array" aca="1" ref="D3951" ca="1">_xlfn.ANCHORARRAY(C3951)*0.05</f>
        <v>1.05</v>
      </c>
      <c r="E3951" s="9">
        <f t="shared" ca="1" si="323"/>
        <v>2</v>
      </c>
      <c r="F3951" s="9">
        <f t="shared" ca="1" si="321"/>
        <v>4</v>
      </c>
      <c r="G3951" s="9">
        <f t="shared" ca="1" si="324"/>
        <v>14</v>
      </c>
      <c r="H3951" s="9">
        <f t="shared" ca="1" si="325"/>
        <v>5</v>
      </c>
      <c r="I3951" s="9">
        <f ca="1">RAND()*(Packaging[[#This Row],[Ordering cost]]+Packaging[[#This Row],[Holding cost]])+0.2</f>
        <v>0.75758871966463048</v>
      </c>
      <c r="J3951" s="9">
        <f ca="1">SUM(Packaging[[#This Row],[Purchase Cost]:[Taxes]])</f>
        <v>47.807588719664629</v>
      </c>
      <c r="K3951" s="9" t="str">
        <f>TEXT(Packaging[[#This Row],[Deliverydate_C]],"mmm")</f>
        <v>Jan</v>
      </c>
      <c r="L3951" s="9"/>
      <c r="M3951" s="9" t="s">
        <v>220</v>
      </c>
    </row>
    <row r="3952" spans="3:13" x14ac:dyDescent="0.25">
      <c r="C3952" s="9">
        <f t="shared" ca="1" si="322"/>
        <v>24</v>
      </c>
      <c r="D3952" s="9" cm="1">
        <f t="array" aca="1" ref="D3952" ca="1">_xlfn.ANCHORARRAY(C3952)*0.05</f>
        <v>1.2000000000000002</v>
      </c>
      <c r="E3952" s="9">
        <f t="shared" ca="1" si="323"/>
        <v>2</v>
      </c>
      <c r="F3952" s="9">
        <f t="shared" ca="1" si="321"/>
        <v>3</v>
      </c>
      <c r="G3952" s="9">
        <f t="shared" ca="1" si="324"/>
        <v>13</v>
      </c>
      <c r="H3952" s="9">
        <f t="shared" ca="1" si="325"/>
        <v>4</v>
      </c>
      <c r="I3952" s="9">
        <f ca="1">RAND()*(Packaging[[#This Row],[Ordering cost]]+Packaging[[#This Row],[Holding cost]])+0.2</f>
        <v>1.50589215903283</v>
      </c>
      <c r="J3952" s="9">
        <f ca="1">SUM(Packaging[[#This Row],[Purchase Cost]:[Taxes]])</f>
        <v>48.705892159032835</v>
      </c>
      <c r="K3952" s="9" t="str">
        <f>TEXT(Packaging[[#This Row],[Deliverydate_C]],"mmm")</f>
        <v>Jan</v>
      </c>
      <c r="L3952" s="9"/>
      <c r="M3952" s="9" t="s">
        <v>220</v>
      </c>
    </row>
    <row r="3953" spans="3:13" x14ac:dyDescent="0.25">
      <c r="C3953" s="9">
        <f t="shared" ca="1" si="322"/>
        <v>20</v>
      </c>
      <c r="D3953" s="9" cm="1">
        <f t="array" aca="1" ref="D3953" ca="1">_xlfn.ANCHORARRAY(C3953)*0.05</f>
        <v>1</v>
      </c>
      <c r="E3953" s="9">
        <f t="shared" ca="1" si="323"/>
        <v>2</v>
      </c>
      <c r="F3953" s="9">
        <f t="shared" ca="1" si="321"/>
        <v>4</v>
      </c>
      <c r="G3953" s="9">
        <f t="shared" ca="1" si="324"/>
        <v>14</v>
      </c>
      <c r="H3953" s="9">
        <f t="shared" ca="1" si="325"/>
        <v>2</v>
      </c>
      <c r="I3953" s="9">
        <f ca="1">RAND()*(Packaging[[#This Row],[Ordering cost]]+Packaging[[#This Row],[Holding cost]])+0.2</f>
        <v>1.2975600459282897</v>
      </c>
      <c r="J3953" s="9">
        <f ca="1">SUM(Packaging[[#This Row],[Purchase Cost]:[Taxes]])</f>
        <v>44.297560045928293</v>
      </c>
      <c r="K3953" s="9" t="str">
        <f>TEXT(Packaging[[#This Row],[Deliverydate_C]],"mmm")</f>
        <v>Jan</v>
      </c>
      <c r="L3953" s="9"/>
      <c r="M3953" s="9" t="s">
        <v>220</v>
      </c>
    </row>
    <row r="3954" spans="3:13" x14ac:dyDescent="0.25">
      <c r="C3954" s="9">
        <f t="shared" ca="1" si="322"/>
        <v>30</v>
      </c>
      <c r="D3954" s="9" cm="1">
        <f t="array" aca="1" ref="D3954" ca="1">_xlfn.ANCHORARRAY(C3954)*0.05</f>
        <v>1.5</v>
      </c>
      <c r="E3954" s="9">
        <f t="shared" ca="1" si="323"/>
        <v>1</v>
      </c>
      <c r="F3954" s="9">
        <f t="shared" ca="1" si="321"/>
        <v>3</v>
      </c>
      <c r="G3954" s="9">
        <f t="shared" ca="1" si="324"/>
        <v>13</v>
      </c>
      <c r="H3954" s="9">
        <f t="shared" ca="1" si="325"/>
        <v>5</v>
      </c>
      <c r="I3954" s="9">
        <f ca="1">RAND()*(Packaging[[#This Row],[Ordering cost]]+Packaging[[#This Row],[Holding cost]])+0.2</f>
        <v>1.1212879505393709</v>
      </c>
      <c r="J3954" s="9">
        <f ca="1">SUM(Packaging[[#This Row],[Purchase Cost]:[Taxes]])</f>
        <v>54.621287950539369</v>
      </c>
      <c r="K3954" s="9" t="str">
        <f>TEXT(Packaging[[#This Row],[Deliverydate_C]],"mmm")</f>
        <v>Jan</v>
      </c>
      <c r="L3954" s="9"/>
      <c r="M3954" s="9" t="s">
        <v>219</v>
      </c>
    </row>
    <row r="3955" spans="3:13" x14ac:dyDescent="0.25">
      <c r="C3955" s="9">
        <f t="shared" ca="1" si="322"/>
        <v>26</v>
      </c>
      <c r="D3955" s="9" cm="1">
        <f t="array" aca="1" ref="D3955" ca="1">_xlfn.ANCHORARRAY(C3955)*0.05</f>
        <v>1.3</v>
      </c>
      <c r="E3955" s="9">
        <f t="shared" ca="1" si="323"/>
        <v>1</v>
      </c>
      <c r="F3955" s="9">
        <f t="shared" ca="1" si="321"/>
        <v>3</v>
      </c>
      <c r="G3955" s="9">
        <f t="shared" ca="1" si="324"/>
        <v>10</v>
      </c>
      <c r="H3955" s="9">
        <f t="shared" ca="1" si="325"/>
        <v>5</v>
      </c>
      <c r="I3955" s="9">
        <f ca="1">RAND()*(Packaging[[#This Row],[Ordering cost]]+Packaging[[#This Row],[Holding cost]])+0.2</f>
        <v>0.32555348118394817</v>
      </c>
      <c r="J3955" s="9">
        <f ca="1">SUM(Packaging[[#This Row],[Purchase Cost]:[Taxes]])</f>
        <v>46.625553481183942</v>
      </c>
      <c r="K3955" s="9" t="str">
        <f>TEXT(Packaging[[#This Row],[Deliverydate_C]],"mmm")</f>
        <v>Jan</v>
      </c>
      <c r="L3955" s="9"/>
      <c r="M3955" s="9" t="s">
        <v>220</v>
      </c>
    </row>
    <row r="3956" spans="3:13" x14ac:dyDescent="0.25">
      <c r="C3956" s="9">
        <f t="shared" ca="1" si="322"/>
        <v>29</v>
      </c>
      <c r="D3956" s="9" cm="1">
        <f t="array" aca="1" ref="D3956" ca="1">_xlfn.ANCHORARRAY(C3956)*0.05</f>
        <v>1.4500000000000002</v>
      </c>
      <c r="E3956" s="9">
        <f t="shared" ca="1" si="323"/>
        <v>2</v>
      </c>
      <c r="F3956" s="9">
        <f t="shared" ca="1" si="321"/>
        <v>3</v>
      </c>
      <c r="G3956" s="9">
        <f t="shared" ca="1" si="324"/>
        <v>14</v>
      </c>
      <c r="H3956" s="9">
        <f t="shared" ca="1" si="325"/>
        <v>2</v>
      </c>
      <c r="I3956" s="9">
        <f ca="1">RAND()*(Packaging[[#This Row],[Ordering cost]]+Packaging[[#This Row],[Holding cost]])+0.2</f>
        <v>1.3705713190505862</v>
      </c>
      <c r="J3956" s="9">
        <f ca="1">SUM(Packaging[[#This Row],[Purchase Cost]:[Taxes]])</f>
        <v>52.820571319050586</v>
      </c>
      <c r="K3956" s="9" t="str">
        <f>TEXT(Packaging[[#This Row],[Deliverydate_C]],"mmm")</f>
        <v>Jan</v>
      </c>
      <c r="L3956" s="9"/>
      <c r="M3956" s="9" t="s">
        <v>220</v>
      </c>
    </row>
    <row r="3957" spans="3:13" x14ac:dyDescent="0.25">
      <c r="C3957" s="9">
        <f t="shared" ca="1" si="322"/>
        <v>23</v>
      </c>
      <c r="D3957" s="9" cm="1">
        <f t="array" aca="1" ref="D3957" ca="1">_xlfn.ANCHORARRAY(C3957)*0.05</f>
        <v>1.1500000000000001</v>
      </c>
      <c r="E3957" s="9">
        <f t="shared" ca="1" si="323"/>
        <v>2</v>
      </c>
      <c r="F3957" s="9">
        <f t="shared" ca="1" si="321"/>
        <v>4</v>
      </c>
      <c r="G3957" s="9">
        <f t="shared" ca="1" si="324"/>
        <v>10</v>
      </c>
      <c r="H3957" s="9">
        <f t="shared" ca="1" si="325"/>
        <v>4</v>
      </c>
      <c r="I3957" s="9">
        <f ca="1">RAND()*(Packaging[[#This Row],[Ordering cost]]+Packaging[[#This Row],[Holding cost]])+0.2</f>
        <v>1.9542589146479892</v>
      </c>
      <c r="J3957" s="9">
        <f ca="1">SUM(Packaging[[#This Row],[Purchase Cost]:[Taxes]])</f>
        <v>46.104258914647986</v>
      </c>
      <c r="K3957" s="9" t="str">
        <f>TEXT(Packaging[[#This Row],[Deliverydate_C]],"mmm")</f>
        <v>Jan</v>
      </c>
      <c r="L3957" s="9"/>
      <c r="M3957" s="9" t="s">
        <v>219</v>
      </c>
    </row>
    <row r="3958" spans="3:13" x14ac:dyDescent="0.25">
      <c r="C3958" s="9">
        <f t="shared" ca="1" si="322"/>
        <v>29</v>
      </c>
      <c r="D3958" s="9" cm="1">
        <f t="array" aca="1" ref="D3958" ca="1">_xlfn.ANCHORARRAY(C3958)*0.05</f>
        <v>1.4500000000000002</v>
      </c>
      <c r="E3958" s="9">
        <f t="shared" ca="1" si="323"/>
        <v>1</v>
      </c>
      <c r="F3958" s="9">
        <f t="shared" ca="1" si="321"/>
        <v>3</v>
      </c>
      <c r="G3958" s="9">
        <f t="shared" ca="1" si="324"/>
        <v>15</v>
      </c>
      <c r="H3958" s="9">
        <f t="shared" ca="1" si="325"/>
        <v>5</v>
      </c>
      <c r="I3958" s="9">
        <f ca="1">RAND()*(Packaging[[#This Row],[Ordering cost]]+Packaging[[#This Row],[Holding cost]])+0.2</f>
        <v>0.69164857437059468</v>
      </c>
      <c r="J3958" s="9">
        <f ca="1">SUM(Packaging[[#This Row],[Purchase Cost]:[Taxes]])</f>
        <v>55.141648574370599</v>
      </c>
      <c r="K3958" s="9" t="str">
        <f>TEXT(Packaging[[#This Row],[Deliverydate_C]],"mmm")</f>
        <v>Jan</v>
      </c>
      <c r="L3958" s="9"/>
      <c r="M3958" s="9" t="s">
        <v>220</v>
      </c>
    </row>
    <row r="3959" spans="3:13" x14ac:dyDescent="0.25">
      <c r="C3959" s="9">
        <f t="shared" ca="1" si="322"/>
        <v>21</v>
      </c>
      <c r="D3959" s="9" cm="1">
        <f t="array" aca="1" ref="D3959" ca="1">_xlfn.ANCHORARRAY(C3959)*0.05</f>
        <v>1.05</v>
      </c>
      <c r="E3959" s="9">
        <f t="shared" ca="1" si="323"/>
        <v>2</v>
      </c>
      <c r="F3959" s="9">
        <f t="shared" ca="1" si="321"/>
        <v>3</v>
      </c>
      <c r="G3959" s="9">
        <f t="shared" ca="1" si="324"/>
        <v>12</v>
      </c>
      <c r="H3959" s="9">
        <f t="shared" ca="1" si="325"/>
        <v>4</v>
      </c>
      <c r="I3959" s="9">
        <f ca="1">RAND()*(Packaging[[#This Row],[Ordering cost]]+Packaging[[#This Row],[Holding cost]])+0.2</f>
        <v>1.2721570841730803</v>
      </c>
      <c r="J3959" s="9">
        <f ca="1">SUM(Packaging[[#This Row],[Purchase Cost]:[Taxes]])</f>
        <v>44.322157084173078</v>
      </c>
      <c r="K3959" s="9" t="str">
        <f>TEXT(Packaging[[#This Row],[Deliverydate_C]],"mmm")</f>
        <v>Jan</v>
      </c>
      <c r="L3959" s="9"/>
      <c r="M3959" s="9" t="s">
        <v>219</v>
      </c>
    </row>
    <row r="3960" spans="3:13" x14ac:dyDescent="0.25">
      <c r="C3960" s="9">
        <f t="shared" ca="1" si="322"/>
        <v>21</v>
      </c>
      <c r="D3960" s="9" cm="1">
        <f t="array" aca="1" ref="D3960" ca="1">_xlfn.ANCHORARRAY(C3960)*0.05</f>
        <v>1.05</v>
      </c>
      <c r="E3960" s="9">
        <f t="shared" ca="1" si="323"/>
        <v>2</v>
      </c>
      <c r="F3960" s="9">
        <f t="shared" ca="1" si="321"/>
        <v>4</v>
      </c>
      <c r="G3960" s="9">
        <f t="shared" ca="1" si="324"/>
        <v>12</v>
      </c>
      <c r="H3960" s="9">
        <f t="shared" ca="1" si="325"/>
        <v>3</v>
      </c>
      <c r="I3960" s="9">
        <f ca="1">RAND()*(Packaging[[#This Row],[Ordering cost]]+Packaging[[#This Row],[Holding cost]])+0.2</f>
        <v>1.444454144541786</v>
      </c>
      <c r="J3960" s="9">
        <f ca="1">SUM(Packaging[[#This Row],[Purchase Cost]:[Taxes]])</f>
        <v>44.494454144541784</v>
      </c>
      <c r="K3960" s="9" t="str">
        <f>TEXT(Packaging[[#This Row],[Deliverydate_C]],"mmm")</f>
        <v>Jan</v>
      </c>
      <c r="L3960" s="9"/>
      <c r="M3960" s="9" t="s">
        <v>221</v>
      </c>
    </row>
    <row r="3961" spans="3:13" x14ac:dyDescent="0.25">
      <c r="C3961" s="9">
        <f t="shared" ca="1" si="322"/>
        <v>22</v>
      </c>
      <c r="D3961" s="9" cm="1">
        <f t="array" aca="1" ref="D3961" ca="1">_xlfn.ANCHORARRAY(C3961)*0.05</f>
        <v>1.1000000000000001</v>
      </c>
      <c r="E3961" s="9">
        <f t="shared" ca="1" si="323"/>
        <v>2</v>
      </c>
      <c r="F3961" s="9">
        <f t="shared" ca="1" si="321"/>
        <v>3</v>
      </c>
      <c r="G3961" s="9">
        <f t="shared" ca="1" si="324"/>
        <v>12</v>
      </c>
      <c r="H3961" s="9">
        <f t="shared" ca="1" si="325"/>
        <v>2</v>
      </c>
      <c r="I3961" s="9">
        <f ca="1">RAND()*(Packaging[[#This Row],[Ordering cost]]+Packaging[[#This Row],[Holding cost]])+0.2</f>
        <v>2.4029989511267327</v>
      </c>
      <c r="J3961" s="9">
        <f ca="1">SUM(Packaging[[#This Row],[Purchase Cost]:[Taxes]])</f>
        <v>44.502998951126735</v>
      </c>
      <c r="K3961" s="9" t="str">
        <f>TEXT(Packaging[[#This Row],[Deliverydate_C]],"mmm")</f>
        <v>Jan</v>
      </c>
      <c r="L3961" s="9"/>
      <c r="M3961" s="9" t="s">
        <v>219</v>
      </c>
    </row>
    <row r="3962" spans="3:13" x14ac:dyDescent="0.25">
      <c r="C3962" s="9">
        <f t="shared" ca="1" si="322"/>
        <v>24</v>
      </c>
      <c r="D3962" s="9" cm="1">
        <f t="array" aca="1" ref="D3962" ca="1">_xlfn.ANCHORARRAY(C3962)*0.05</f>
        <v>1.2000000000000002</v>
      </c>
      <c r="E3962" s="9">
        <f t="shared" ca="1" si="323"/>
        <v>2</v>
      </c>
      <c r="F3962" s="9">
        <f t="shared" ca="1" si="321"/>
        <v>3</v>
      </c>
      <c r="G3962" s="9">
        <f t="shared" ca="1" si="324"/>
        <v>11</v>
      </c>
      <c r="H3962" s="9">
        <f t="shared" ca="1" si="325"/>
        <v>3</v>
      </c>
      <c r="I3962" s="9">
        <f ca="1">RAND()*(Packaging[[#This Row],[Ordering cost]]+Packaging[[#This Row],[Holding cost]])+0.2</f>
        <v>2.7013411919056174</v>
      </c>
      <c r="J3962" s="9">
        <f ca="1">SUM(Packaging[[#This Row],[Purchase Cost]:[Taxes]])</f>
        <v>46.901341191905622</v>
      </c>
      <c r="K3962" s="9" t="str">
        <f>TEXT(Packaging[[#This Row],[Deliverydate_C]],"mmm")</f>
        <v>Jan</v>
      </c>
      <c r="L3962" s="9"/>
      <c r="M3962" s="9" t="s">
        <v>220</v>
      </c>
    </row>
    <row r="3963" spans="3:13" x14ac:dyDescent="0.25">
      <c r="C3963" s="9">
        <f t="shared" ca="1" si="322"/>
        <v>21</v>
      </c>
      <c r="D3963" s="9" cm="1">
        <f t="array" aca="1" ref="D3963" ca="1">_xlfn.ANCHORARRAY(C3963)*0.05</f>
        <v>1.05</v>
      </c>
      <c r="E3963" s="9">
        <f t="shared" ca="1" si="323"/>
        <v>1</v>
      </c>
      <c r="F3963" s="9">
        <f t="shared" ca="1" si="321"/>
        <v>4</v>
      </c>
      <c r="G3963" s="9">
        <f t="shared" ca="1" si="324"/>
        <v>15</v>
      </c>
      <c r="H3963" s="9">
        <f t="shared" ca="1" si="325"/>
        <v>2</v>
      </c>
      <c r="I3963" s="9">
        <f ca="1">RAND()*(Packaging[[#This Row],[Ordering cost]]+Packaging[[#This Row],[Holding cost]])+0.2</f>
        <v>0.61079253062450123</v>
      </c>
      <c r="J3963" s="9">
        <f ca="1">SUM(Packaging[[#This Row],[Purchase Cost]:[Taxes]])</f>
        <v>44.660792530624498</v>
      </c>
      <c r="K3963" s="9" t="str">
        <f>TEXT(Packaging[[#This Row],[Deliverydate_C]],"mmm")</f>
        <v>Jan</v>
      </c>
      <c r="L3963" s="9"/>
      <c r="M3963" s="9" t="s">
        <v>220</v>
      </c>
    </row>
    <row r="3964" spans="3:13" x14ac:dyDescent="0.25">
      <c r="C3964" s="9">
        <f t="shared" ca="1" si="322"/>
        <v>23</v>
      </c>
      <c r="D3964" s="9" cm="1">
        <f t="array" aca="1" ref="D3964" ca="1">_xlfn.ANCHORARRAY(C3964)*0.05</f>
        <v>1.1500000000000001</v>
      </c>
      <c r="E3964" s="9">
        <f t="shared" ca="1" si="323"/>
        <v>2</v>
      </c>
      <c r="F3964" s="9">
        <f t="shared" ca="1" si="321"/>
        <v>3</v>
      </c>
      <c r="G3964" s="9">
        <f t="shared" ca="1" si="324"/>
        <v>15</v>
      </c>
      <c r="H3964" s="9">
        <f t="shared" ca="1" si="325"/>
        <v>2</v>
      </c>
      <c r="I3964" s="9">
        <f ca="1">RAND()*(Packaging[[#This Row],[Ordering cost]]+Packaging[[#This Row],[Holding cost]])+0.2</f>
        <v>2.9460918415130708</v>
      </c>
      <c r="J3964" s="9">
        <f ca="1">SUM(Packaging[[#This Row],[Purchase Cost]:[Taxes]])</f>
        <v>49.096091841513072</v>
      </c>
      <c r="K3964" s="9" t="str">
        <f>TEXT(Packaging[[#This Row],[Deliverydate_C]],"mmm")</f>
        <v>Jan</v>
      </c>
      <c r="L3964" s="9"/>
      <c r="M3964" s="9" t="s">
        <v>221</v>
      </c>
    </row>
    <row r="3965" spans="3:13" x14ac:dyDescent="0.25">
      <c r="C3965" s="9">
        <f t="shared" ca="1" si="322"/>
        <v>26</v>
      </c>
      <c r="D3965" s="9" cm="1">
        <f t="array" aca="1" ref="D3965" ca="1">_xlfn.ANCHORARRAY(C3965)*0.05</f>
        <v>1.3</v>
      </c>
      <c r="E3965" s="9">
        <f t="shared" ca="1" si="323"/>
        <v>1</v>
      </c>
      <c r="F3965" s="9">
        <f t="shared" ca="1" si="321"/>
        <v>4</v>
      </c>
      <c r="G3965" s="9">
        <f t="shared" ca="1" si="324"/>
        <v>13</v>
      </c>
      <c r="H3965" s="9">
        <f t="shared" ca="1" si="325"/>
        <v>2</v>
      </c>
      <c r="I3965" s="9">
        <f ca="1">RAND()*(Packaging[[#This Row],[Ordering cost]]+Packaging[[#This Row],[Holding cost]])+0.2</f>
        <v>1.607857159724809</v>
      </c>
      <c r="J3965" s="9">
        <f ca="1">SUM(Packaging[[#This Row],[Purchase Cost]:[Taxes]])</f>
        <v>48.907857159724806</v>
      </c>
      <c r="K3965" s="9" t="str">
        <f>TEXT(Packaging[[#This Row],[Deliverydate_C]],"mmm")</f>
        <v>Jan</v>
      </c>
      <c r="L3965" s="9"/>
      <c r="M3965" s="9" t="s">
        <v>220</v>
      </c>
    </row>
    <row r="3966" spans="3:13" x14ac:dyDescent="0.25">
      <c r="C3966" s="9">
        <f t="shared" ca="1" si="322"/>
        <v>29</v>
      </c>
      <c r="D3966" s="9" cm="1">
        <f t="array" aca="1" ref="D3966" ca="1">_xlfn.ANCHORARRAY(C3966)*0.05</f>
        <v>1.4500000000000002</v>
      </c>
      <c r="E3966" s="9">
        <f t="shared" ca="1" si="323"/>
        <v>2</v>
      </c>
      <c r="F3966" s="9">
        <f t="shared" ca="1" si="321"/>
        <v>4</v>
      </c>
      <c r="G3966" s="9">
        <f t="shared" ca="1" si="324"/>
        <v>10</v>
      </c>
      <c r="H3966" s="9">
        <f t="shared" ca="1" si="325"/>
        <v>3</v>
      </c>
      <c r="I3966" s="9">
        <f ca="1">RAND()*(Packaging[[#This Row],[Ordering cost]]+Packaging[[#This Row],[Holding cost]])+0.2</f>
        <v>1.2879582890605372</v>
      </c>
      <c r="J3966" s="9">
        <f ca="1">SUM(Packaging[[#This Row],[Purchase Cost]:[Taxes]])</f>
        <v>50.737958289060543</v>
      </c>
      <c r="K3966" s="9" t="str">
        <f>TEXT(Packaging[[#This Row],[Deliverydate_C]],"mmm")</f>
        <v>Jan</v>
      </c>
      <c r="L3966" s="9"/>
      <c r="M3966" s="9" t="s">
        <v>219</v>
      </c>
    </row>
    <row r="3967" spans="3:13" x14ac:dyDescent="0.25">
      <c r="C3967" s="9">
        <f t="shared" ca="1" si="322"/>
        <v>24</v>
      </c>
      <c r="D3967" s="9" cm="1">
        <f t="array" aca="1" ref="D3967" ca="1">_xlfn.ANCHORARRAY(C3967)*0.05</f>
        <v>1.2000000000000002</v>
      </c>
      <c r="E3967" s="9">
        <f t="shared" ca="1" si="323"/>
        <v>2</v>
      </c>
      <c r="F3967" s="9">
        <f t="shared" ca="1" si="321"/>
        <v>4</v>
      </c>
      <c r="G3967" s="9">
        <f t="shared" ca="1" si="324"/>
        <v>12</v>
      </c>
      <c r="H3967" s="9">
        <f t="shared" ca="1" si="325"/>
        <v>4</v>
      </c>
      <c r="I3967" s="9">
        <f ca="1">RAND()*(Packaging[[#This Row],[Ordering cost]]+Packaging[[#This Row],[Holding cost]])+0.2</f>
        <v>3.0441520169155134</v>
      </c>
      <c r="J3967" s="9">
        <f ca="1">SUM(Packaging[[#This Row],[Purchase Cost]:[Taxes]])</f>
        <v>50.244152016915514</v>
      </c>
      <c r="K3967" s="9" t="str">
        <f>TEXT(Packaging[[#This Row],[Deliverydate_C]],"mmm")</f>
        <v>Jan</v>
      </c>
      <c r="L3967" s="9"/>
      <c r="M3967" s="9" t="s">
        <v>219</v>
      </c>
    </row>
    <row r="3968" spans="3:13" x14ac:dyDescent="0.25">
      <c r="C3968" s="9">
        <f t="shared" ca="1" si="322"/>
        <v>21</v>
      </c>
      <c r="D3968" s="9" cm="1">
        <f t="array" aca="1" ref="D3968" ca="1">_xlfn.ANCHORARRAY(C3968)*0.05</f>
        <v>1.05</v>
      </c>
      <c r="E3968" s="9">
        <f t="shared" ca="1" si="323"/>
        <v>2</v>
      </c>
      <c r="F3968" s="9">
        <f t="shared" ca="1" si="321"/>
        <v>4</v>
      </c>
      <c r="G3968" s="9">
        <f t="shared" ca="1" si="324"/>
        <v>15</v>
      </c>
      <c r="H3968" s="9">
        <f t="shared" ca="1" si="325"/>
        <v>2</v>
      </c>
      <c r="I3968" s="9">
        <f ca="1">RAND()*(Packaging[[#This Row],[Ordering cost]]+Packaging[[#This Row],[Holding cost]])+0.2</f>
        <v>2.5941148476700602</v>
      </c>
      <c r="J3968" s="9">
        <f ca="1">SUM(Packaging[[#This Row],[Purchase Cost]:[Taxes]])</f>
        <v>47.64411484767006</v>
      </c>
      <c r="K3968" s="9" t="str">
        <f>TEXT(Packaging[[#This Row],[Deliverydate_C]],"mmm")</f>
        <v>Jan</v>
      </c>
      <c r="L3968" s="9"/>
      <c r="M3968" s="9" t="s">
        <v>220</v>
      </c>
    </row>
    <row r="3969" spans="3:13" x14ac:dyDescent="0.25">
      <c r="C3969" s="9">
        <f t="shared" ca="1" si="322"/>
        <v>21</v>
      </c>
      <c r="D3969" s="9" cm="1">
        <f t="array" aca="1" ref="D3969" ca="1">_xlfn.ANCHORARRAY(C3969)*0.05</f>
        <v>1.05</v>
      </c>
      <c r="E3969" s="9">
        <f t="shared" ca="1" si="323"/>
        <v>1</v>
      </c>
      <c r="F3969" s="9">
        <f t="shared" ca="1" si="321"/>
        <v>3</v>
      </c>
      <c r="G3969" s="9">
        <f t="shared" ca="1" si="324"/>
        <v>14</v>
      </c>
      <c r="H3969" s="9">
        <f t="shared" ca="1" si="325"/>
        <v>3</v>
      </c>
      <c r="I3969" s="9">
        <f ca="1">RAND()*(Packaging[[#This Row],[Ordering cost]]+Packaging[[#This Row],[Holding cost]])+0.2</f>
        <v>2.0754339327710061</v>
      </c>
      <c r="J3969" s="9">
        <f ca="1">SUM(Packaging[[#This Row],[Purchase Cost]:[Taxes]])</f>
        <v>45.125433932771003</v>
      </c>
      <c r="K3969" s="9" t="str">
        <f>TEXT(Packaging[[#This Row],[Deliverydate_C]],"mmm")</f>
        <v>Jan</v>
      </c>
      <c r="L3969" s="9"/>
      <c r="M3969" s="9" t="s">
        <v>219</v>
      </c>
    </row>
    <row r="3970" spans="3:13" x14ac:dyDescent="0.25">
      <c r="C3970" s="9">
        <f t="shared" ca="1" si="322"/>
        <v>30</v>
      </c>
      <c r="D3970" s="9" cm="1">
        <f t="array" aca="1" ref="D3970" ca="1">_xlfn.ANCHORARRAY(C3970)*0.05</f>
        <v>1.5</v>
      </c>
      <c r="E3970" s="9">
        <f t="shared" ca="1" si="323"/>
        <v>1</v>
      </c>
      <c r="F3970" s="9">
        <f t="shared" ref="F3970:F4033" ca="1" si="326">RANDBETWEEN(3,4)</f>
        <v>4</v>
      </c>
      <c r="G3970" s="9">
        <f t="shared" ca="1" si="324"/>
        <v>15</v>
      </c>
      <c r="H3970" s="9">
        <f t="shared" ca="1" si="325"/>
        <v>4</v>
      </c>
      <c r="I3970" s="9">
        <f ca="1">RAND()*(Packaging[[#This Row],[Ordering cost]]+Packaging[[#This Row],[Holding cost]])+0.2</f>
        <v>2.1733798108728526</v>
      </c>
      <c r="J3970" s="9">
        <f ca="1">SUM(Packaging[[#This Row],[Purchase Cost]:[Taxes]])</f>
        <v>57.673379810872852</v>
      </c>
      <c r="K3970" s="9" t="str">
        <f>TEXT(Packaging[[#This Row],[Deliverydate_C]],"mmm")</f>
        <v>Jan</v>
      </c>
      <c r="L3970" s="9"/>
      <c r="M3970" s="9" t="s">
        <v>220</v>
      </c>
    </row>
    <row r="3971" spans="3:13" x14ac:dyDescent="0.25">
      <c r="C3971" s="9">
        <f t="shared" ca="1" si="322"/>
        <v>30</v>
      </c>
      <c r="D3971" s="9" cm="1">
        <f t="array" aca="1" ref="D3971" ca="1">_xlfn.ANCHORARRAY(C3971)*0.05</f>
        <v>1.5</v>
      </c>
      <c r="E3971" s="9">
        <f t="shared" ca="1" si="323"/>
        <v>1</v>
      </c>
      <c r="F3971" s="9">
        <f t="shared" ca="1" si="326"/>
        <v>3</v>
      </c>
      <c r="G3971" s="9">
        <f t="shared" ca="1" si="324"/>
        <v>15</v>
      </c>
      <c r="H3971" s="9">
        <f t="shared" ca="1" si="325"/>
        <v>5</v>
      </c>
      <c r="I3971" s="9">
        <f ca="1">RAND()*(Packaging[[#This Row],[Ordering cost]]+Packaging[[#This Row],[Holding cost]])+0.2</f>
        <v>1.1560284060309682</v>
      </c>
      <c r="J3971" s="9">
        <f ca="1">SUM(Packaging[[#This Row],[Purchase Cost]:[Taxes]])</f>
        <v>56.65602840603097</v>
      </c>
      <c r="K3971" s="9" t="str">
        <f>TEXT(Packaging[[#This Row],[Deliverydate_C]],"mmm")</f>
        <v>Jan</v>
      </c>
      <c r="L3971" s="9"/>
      <c r="M3971" s="9" t="s">
        <v>220</v>
      </c>
    </row>
    <row r="3972" spans="3:13" x14ac:dyDescent="0.25">
      <c r="C3972" s="9">
        <f t="shared" ca="1" si="322"/>
        <v>20</v>
      </c>
      <c r="D3972" s="9" cm="1">
        <f t="array" aca="1" ref="D3972" ca="1">_xlfn.ANCHORARRAY(C3972)*0.05</f>
        <v>1</v>
      </c>
      <c r="E3972" s="9">
        <f t="shared" ca="1" si="323"/>
        <v>1</v>
      </c>
      <c r="F3972" s="9">
        <f t="shared" ca="1" si="326"/>
        <v>3</v>
      </c>
      <c r="G3972" s="9">
        <f t="shared" ca="1" si="324"/>
        <v>13</v>
      </c>
      <c r="H3972" s="9">
        <f t="shared" ca="1" si="325"/>
        <v>3</v>
      </c>
      <c r="I3972" s="9">
        <f ca="1">RAND()*(Packaging[[#This Row],[Ordering cost]]+Packaging[[#This Row],[Holding cost]])+0.2</f>
        <v>1.6288578560761864</v>
      </c>
      <c r="J3972" s="9">
        <f ca="1">SUM(Packaging[[#This Row],[Purchase Cost]:[Taxes]])</f>
        <v>42.628857856076188</v>
      </c>
      <c r="K3972" s="9" t="str">
        <f>TEXT(Packaging[[#This Row],[Deliverydate_C]],"mmm")</f>
        <v>Jan</v>
      </c>
      <c r="L3972" s="9"/>
      <c r="M3972" s="9" t="s">
        <v>219</v>
      </c>
    </row>
    <row r="3973" spans="3:13" x14ac:dyDescent="0.25">
      <c r="C3973" s="9">
        <f t="shared" ca="1" si="322"/>
        <v>28</v>
      </c>
      <c r="D3973" s="9" cm="1">
        <f t="array" aca="1" ref="D3973" ca="1">_xlfn.ANCHORARRAY(C3973)*0.05</f>
        <v>1.4000000000000001</v>
      </c>
      <c r="E3973" s="9">
        <f t="shared" ca="1" si="323"/>
        <v>2</v>
      </c>
      <c r="F3973" s="9">
        <f t="shared" ca="1" si="326"/>
        <v>4</v>
      </c>
      <c r="G3973" s="9">
        <f t="shared" ca="1" si="324"/>
        <v>12</v>
      </c>
      <c r="H3973" s="9">
        <f t="shared" ca="1" si="325"/>
        <v>5</v>
      </c>
      <c r="I3973" s="9">
        <f ca="1">RAND()*(Packaging[[#This Row],[Ordering cost]]+Packaging[[#This Row],[Holding cost]])+0.2</f>
        <v>0.31912262803927949</v>
      </c>
      <c r="J3973" s="9">
        <f ca="1">SUM(Packaging[[#This Row],[Purchase Cost]:[Taxes]])</f>
        <v>52.71912262803928</v>
      </c>
      <c r="K3973" s="9" t="str">
        <f>TEXT(Packaging[[#This Row],[Deliverydate_C]],"mmm")</f>
        <v>Jan</v>
      </c>
      <c r="L3973" s="9"/>
      <c r="M3973" s="9" t="s">
        <v>220</v>
      </c>
    </row>
    <row r="3974" spans="3:13" x14ac:dyDescent="0.25">
      <c r="C3974" s="9">
        <f t="shared" ca="1" si="322"/>
        <v>21</v>
      </c>
      <c r="D3974" s="9" cm="1">
        <f t="array" aca="1" ref="D3974" ca="1">_xlfn.ANCHORARRAY(C3974)*0.05</f>
        <v>1.05</v>
      </c>
      <c r="E3974" s="9">
        <f t="shared" ca="1" si="323"/>
        <v>1</v>
      </c>
      <c r="F3974" s="9">
        <f t="shared" ca="1" si="326"/>
        <v>3</v>
      </c>
      <c r="G3974" s="9">
        <f t="shared" ca="1" si="324"/>
        <v>12</v>
      </c>
      <c r="H3974" s="9">
        <f t="shared" ca="1" si="325"/>
        <v>3</v>
      </c>
      <c r="I3974" s="9">
        <f ca="1">RAND()*(Packaging[[#This Row],[Ordering cost]]+Packaging[[#This Row],[Holding cost]])+0.2</f>
        <v>1.5405821556188601</v>
      </c>
      <c r="J3974" s="9">
        <f ca="1">SUM(Packaging[[#This Row],[Purchase Cost]:[Taxes]])</f>
        <v>42.590582155618854</v>
      </c>
      <c r="K3974" s="9" t="str">
        <f>TEXT(Packaging[[#This Row],[Deliverydate_C]],"mmm")</f>
        <v>Jan</v>
      </c>
      <c r="L3974" s="9"/>
      <c r="M3974" s="9" t="s">
        <v>220</v>
      </c>
    </row>
    <row r="3975" spans="3:13" x14ac:dyDescent="0.25">
      <c r="C3975" s="9">
        <f t="shared" ca="1" si="322"/>
        <v>20</v>
      </c>
      <c r="D3975" s="9" cm="1">
        <f t="array" aca="1" ref="D3975" ca="1">_xlfn.ANCHORARRAY(C3975)*0.05</f>
        <v>1</v>
      </c>
      <c r="E3975" s="9">
        <f t="shared" ca="1" si="323"/>
        <v>2</v>
      </c>
      <c r="F3975" s="9">
        <f t="shared" ca="1" si="326"/>
        <v>3</v>
      </c>
      <c r="G3975" s="9">
        <f t="shared" ca="1" si="324"/>
        <v>12</v>
      </c>
      <c r="H3975" s="9">
        <f t="shared" ca="1" si="325"/>
        <v>3</v>
      </c>
      <c r="I3975" s="9">
        <f ca="1">RAND()*(Packaging[[#This Row],[Ordering cost]]+Packaging[[#This Row],[Holding cost]])+0.2</f>
        <v>2.1112533451554918</v>
      </c>
      <c r="J3975" s="9">
        <f ca="1">SUM(Packaging[[#This Row],[Purchase Cost]:[Taxes]])</f>
        <v>43.11125334515549</v>
      </c>
      <c r="K3975" s="9" t="str">
        <f>TEXT(Packaging[[#This Row],[Deliverydate_C]],"mmm")</f>
        <v>Jan</v>
      </c>
      <c r="L3975" s="9"/>
      <c r="M3975" s="9" t="s">
        <v>220</v>
      </c>
    </row>
    <row r="3976" spans="3:13" x14ac:dyDescent="0.25">
      <c r="C3976" s="9">
        <f t="shared" ca="1" si="322"/>
        <v>22</v>
      </c>
      <c r="D3976" s="9" cm="1">
        <f t="array" aca="1" ref="D3976" ca="1">_xlfn.ANCHORARRAY(C3976)*0.05</f>
        <v>1.1000000000000001</v>
      </c>
      <c r="E3976" s="9">
        <f t="shared" ca="1" si="323"/>
        <v>2</v>
      </c>
      <c r="F3976" s="9">
        <f t="shared" ca="1" si="326"/>
        <v>4</v>
      </c>
      <c r="G3976" s="9">
        <f t="shared" ca="1" si="324"/>
        <v>10</v>
      </c>
      <c r="H3976" s="9">
        <f t="shared" ca="1" si="325"/>
        <v>4</v>
      </c>
      <c r="I3976" s="9">
        <f ca="1">RAND()*(Packaging[[#This Row],[Ordering cost]]+Packaging[[#This Row],[Holding cost]])+0.2</f>
        <v>1.4299143184193763</v>
      </c>
      <c r="J3976" s="9">
        <f ca="1">SUM(Packaging[[#This Row],[Purchase Cost]:[Taxes]])</f>
        <v>44.52991431841938</v>
      </c>
      <c r="K3976" s="9" t="str">
        <f>TEXT(Packaging[[#This Row],[Deliverydate_C]],"mmm")</f>
        <v>Jan</v>
      </c>
      <c r="L3976" s="9"/>
      <c r="M3976" s="9" t="s">
        <v>220</v>
      </c>
    </row>
    <row r="3977" spans="3:13" x14ac:dyDescent="0.25">
      <c r="C3977" s="9">
        <f t="shared" ref="C3977:C4040" ca="1" si="327">RANDBETWEEN(20,30)</f>
        <v>22</v>
      </c>
      <c r="D3977" s="9" cm="1">
        <f t="array" aca="1" ref="D3977" ca="1">_xlfn.ANCHORARRAY(C3977)*0.05</f>
        <v>1.1000000000000001</v>
      </c>
      <c r="E3977" s="9">
        <f t="shared" ref="E3977:E4040" ca="1" si="328">RANDBETWEEN(1,2)</f>
        <v>2</v>
      </c>
      <c r="F3977" s="9">
        <f t="shared" ca="1" si="326"/>
        <v>3</v>
      </c>
      <c r="G3977" s="9">
        <f t="shared" ref="G3977:G4040" ca="1" si="329">RANDBETWEEN(10,15)</f>
        <v>13</v>
      </c>
      <c r="H3977" s="9">
        <f t="shared" ref="H3977:H4040" ca="1" si="330">RANDBETWEEN(2,5)</f>
        <v>2</v>
      </c>
      <c r="I3977" s="9">
        <f ca="1">RAND()*(Packaging[[#This Row],[Ordering cost]]+Packaging[[#This Row],[Holding cost]])+0.2</f>
        <v>2.741237204260965</v>
      </c>
      <c r="J3977" s="9">
        <f ca="1">SUM(Packaging[[#This Row],[Purchase Cost]:[Taxes]])</f>
        <v>45.841237204260963</v>
      </c>
      <c r="K3977" s="9" t="str">
        <f>TEXT(Packaging[[#This Row],[Deliverydate_C]],"mmm")</f>
        <v>Jan</v>
      </c>
      <c r="L3977" s="9"/>
      <c r="M3977" s="9" t="s">
        <v>220</v>
      </c>
    </row>
    <row r="3978" spans="3:13" x14ac:dyDescent="0.25">
      <c r="C3978" s="9">
        <f t="shared" ca="1" si="327"/>
        <v>22</v>
      </c>
      <c r="D3978" s="9" cm="1">
        <f t="array" aca="1" ref="D3978" ca="1">_xlfn.ANCHORARRAY(C3978)*0.05</f>
        <v>1.1000000000000001</v>
      </c>
      <c r="E3978" s="9">
        <f t="shared" ca="1" si="328"/>
        <v>2</v>
      </c>
      <c r="F3978" s="9">
        <f t="shared" ca="1" si="326"/>
        <v>3</v>
      </c>
      <c r="G3978" s="9">
        <f t="shared" ca="1" si="329"/>
        <v>13</v>
      </c>
      <c r="H3978" s="9">
        <f t="shared" ca="1" si="330"/>
        <v>5</v>
      </c>
      <c r="I3978" s="9">
        <f ca="1">RAND()*(Packaging[[#This Row],[Ordering cost]]+Packaging[[#This Row],[Holding cost]])+0.2</f>
        <v>0.65807344367939624</v>
      </c>
      <c r="J3978" s="9">
        <f ca="1">SUM(Packaging[[#This Row],[Purchase Cost]:[Taxes]])</f>
        <v>46.7580734436794</v>
      </c>
      <c r="K3978" s="9" t="str">
        <f>TEXT(Packaging[[#This Row],[Deliverydate_C]],"mmm")</f>
        <v>Jan</v>
      </c>
      <c r="L3978" s="9"/>
      <c r="M3978" s="9" t="s">
        <v>221</v>
      </c>
    </row>
    <row r="3979" spans="3:13" x14ac:dyDescent="0.25">
      <c r="C3979" s="9">
        <f t="shared" ca="1" si="327"/>
        <v>26</v>
      </c>
      <c r="D3979" s="9" cm="1">
        <f t="array" aca="1" ref="D3979" ca="1">_xlfn.ANCHORARRAY(C3979)*0.05</f>
        <v>1.3</v>
      </c>
      <c r="E3979" s="9">
        <f t="shared" ca="1" si="328"/>
        <v>1</v>
      </c>
      <c r="F3979" s="9">
        <f t="shared" ca="1" si="326"/>
        <v>3</v>
      </c>
      <c r="G3979" s="9">
        <f t="shared" ca="1" si="329"/>
        <v>14</v>
      </c>
      <c r="H3979" s="9">
        <f t="shared" ca="1" si="330"/>
        <v>3</v>
      </c>
      <c r="I3979" s="9">
        <f ca="1">RAND()*(Packaging[[#This Row],[Ordering cost]]+Packaging[[#This Row],[Holding cost]])+0.2</f>
        <v>0.77525329801126097</v>
      </c>
      <c r="J3979" s="9">
        <f ca="1">SUM(Packaging[[#This Row],[Purchase Cost]:[Taxes]])</f>
        <v>49.075253298011255</v>
      </c>
      <c r="K3979" s="9" t="str">
        <f>TEXT(Packaging[[#This Row],[Deliverydate_C]],"mmm")</f>
        <v>Jan</v>
      </c>
      <c r="L3979" s="9"/>
      <c r="M3979" s="9" t="s">
        <v>219</v>
      </c>
    </row>
    <row r="3980" spans="3:13" x14ac:dyDescent="0.25">
      <c r="C3980" s="9">
        <f t="shared" ca="1" si="327"/>
        <v>28</v>
      </c>
      <c r="D3980" s="9" cm="1">
        <f t="array" aca="1" ref="D3980" ca="1">_xlfn.ANCHORARRAY(C3980)*0.05</f>
        <v>1.4000000000000001</v>
      </c>
      <c r="E3980" s="9">
        <f t="shared" ca="1" si="328"/>
        <v>1</v>
      </c>
      <c r="F3980" s="9">
        <f t="shared" ca="1" si="326"/>
        <v>4</v>
      </c>
      <c r="G3980" s="9">
        <f t="shared" ca="1" si="329"/>
        <v>10</v>
      </c>
      <c r="H3980" s="9">
        <f t="shared" ca="1" si="330"/>
        <v>5</v>
      </c>
      <c r="I3980" s="9">
        <f ca="1">RAND()*(Packaging[[#This Row],[Ordering cost]]+Packaging[[#This Row],[Holding cost]])+0.2</f>
        <v>0.43919138666811636</v>
      </c>
      <c r="J3980" s="9">
        <f ca="1">SUM(Packaging[[#This Row],[Purchase Cost]:[Taxes]])</f>
        <v>49.839191386668112</v>
      </c>
      <c r="K3980" s="9" t="str">
        <f>TEXT(Packaging[[#This Row],[Deliverydate_C]],"mmm")</f>
        <v>Jan</v>
      </c>
      <c r="L3980" s="9"/>
      <c r="M3980" s="9" t="s">
        <v>219</v>
      </c>
    </row>
    <row r="3981" spans="3:13" x14ac:dyDescent="0.25">
      <c r="C3981" s="9">
        <f t="shared" ca="1" si="327"/>
        <v>29</v>
      </c>
      <c r="D3981" s="9" cm="1">
        <f t="array" aca="1" ref="D3981" ca="1">_xlfn.ANCHORARRAY(C3981)*0.05</f>
        <v>1.4500000000000002</v>
      </c>
      <c r="E3981" s="9">
        <f t="shared" ca="1" si="328"/>
        <v>2</v>
      </c>
      <c r="F3981" s="9">
        <f t="shared" ca="1" si="326"/>
        <v>4</v>
      </c>
      <c r="G3981" s="9">
        <f t="shared" ca="1" si="329"/>
        <v>14</v>
      </c>
      <c r="H3981" s="9">
        <f t="shared" ca="1" si="330"/>
        <v>4</v>
      </c>
      <c r="I3981" s="9">
        <f ca="1">RAND()*(Packaging[[#This Row],[Ordering cost]]+Packaging[[#This Row],[Holding cost]])+0.2</f>
        <v>3.2443100611352969</v>
      </c>
      <c r="J3981" s="9">
        <f ca="1">SUM(Packaging[[#This Row],[Purchase Cost]:[Taxes]])</f>
        <v>57.694310061135297</v>
      </c>
      <c r="K3981" s="9" t="str">
        <f>TEXT(Packaging[[#This Row],[Deliverydate_C]],"mmm")</f>
        <v>Jan</v>
      </c>
      <c r="L3981" s="9"/>
      <c r="M3981" s="9" t="s">
        <v>220</v>
      </c>
    </row>
    <row r="3982" spans="3:13" x14ac:dyDescent="0.25">
      <c r="C3982" s="9">
        <f t="shared" ca="1" si="327"/>
        <v>27</v>
      </c>
      <c r="D3982" s="9" cm="1">
        <f t="array" aca="1" ref="D3982" ca="1">_xlfn.ANCHORARRAY(C3982)*0.05</f>
        <v>1.35</v>
      </c>
      <c r="E3982" s="9">
        <f t="shared" ca="1" si="328"/>
        <v>1</v>
      </c>
      <c r="F3982" s="9">
        <f t="shared" ca="1" si="326"/>
        <v>3</v>
      </c>
      <c r="G3982" s="9">
        <f t="shared" ca="1" si="329"/>
        <v>15</v>
      </c>
      <c r="H3982" s="9">
        <f t="shared" ca="1" si="330"/>
        <v>5</v>
      </c>
      <c r="I3982" s="9">
        <f ca="1">RAND()*(Packaging[[#This Row],[Ordering cost]]+Packaging[[#This Row],[Holding cost]])+0.2</f>
        <v>1.9697299978240026</v>
      </c>
      <c r="J3982" s="9">
        <f ca="1">SUM(Packaging[[#This Row],[Purchase Cost]:[Taxes]])</f>
        <v>54.319729997824005</v>
      </c>
      <c r="K3982" s="9" t="str">
        <f>TEXT(Packaging[[#This Row],[Deliverydate_C]],"mmm")</f>
        <v>Jan</v>
      </c>
      <c r="L3982" s="9"/>
      <c r="M3982" s="9" t="s">
        <v>221</v>
      </c>
    </row>
    <row r="3983" spans="3:13" x14ac:dyDescent="0.25">
      <c r="C3983" s="9">
        <f t="shared" ca="1" si="327"/>
        <v>24</v>
      </c>
      <c r="D3983" s="9" cm="1">
        <f t="array" aca="1" ref="D3983" ca="1">_xlfn.ANCHORARRAY(C3983)*0.05</f>
        <v>1.2000000000000002</v>
      </c>
      <c r="E3983" s="9">
        <f t="shared" ca="1" si="328"/>
        <v>1</v>
      </c>
      <c r="F3983" s="9">
        <f t="shared" ca="1" si="326"/>
        <v>3</v>
      </c>
      <c r="G3983" s="9">
        <f t="shared" ca="1" si="329"/>
        <v>11</v>
      </c>
      <c r="H3983" s="9">
        <f t="shared" ca="1" si="330"/>
        <v>3</v>
      </c>
      <c r="I3983" s="9">
        <f ca="1">RAND()*(Packaging[[#This Row],[Ordering cost]]+Packaging[[#This Row],[Holding cost]])+0.2</f>
        <v>1.7256251936296918</v>
      </c>
      <c r="J3983" s="9">
        <f ca="1">SUM(Packaging[[#This Row],[Purchase Cost]:[Taxes]])</f>
        <v>44.925625193629692</v>
      </c>
      <c r="K3983" s="9" t="str">
        <f>TEXT(Packaging[[#This Row],[Deliverydate_C]],"mmm")</f>
        <v>Jan</v>
      </c>
      <c r="L3983" s="9"/>
      <c r="M3983" s="9" t="s">
        <v>219</v>
      </c>
    </row>
    <row r="3984" spans="3:13" x14ac:dyDescent="0.25">
      <c r="C3984" s="9">
        <f t="shared" ca="1" si="327"/>
        <v>24</v>
      </c>
      <c r="D3984" s="9" cm="1">
        <f t="array" aca="1" ref="D3984" ca="1">_xlfn.ANCHORARRAY(C3984)*0.05</f>
        <v>1.2000000000000002</v>
      </c>
      <c r="E3984" s="9">
        <f t="shared" ca="1" si="328"/>
        <v>1</v>
      </c>
      <c r="F3984" s="9">
        <f t="shared" ca="1" si="326"/>
        <v>3</v>
      </c>
      <c r="G3984" s="9">
        <f t="shared" ca="1" si="329"/>
        <v>14</v>
      </c>
      <c r="H3984" s="9">
        <f t="shared" ca="1" si="330"/>
        <v>2</v>
      </c>
      <c r="I3984" s="9">
        <f ca="1">RAND()*(Packaging[[#This Row],[Ordering cost]]+Packaging[[#This Row],[Holding cost]])+0.2</f>
        <v>0.55504080566223712</v>
      </c>
      <c r="J3984" s="9">
        <f ca="1">SUM(Packaging[[#This Row],[Purchase Cost]:[Taxes]])</f>
        <v>45.75504080566224</v>
      </c>
      <c r="K3984" s="9" t="str">
        <f>TEXT(Packaging[[#This Row],[Deliverydate_C]],"mmm")</f>
        <v>Jan</v>
      </c>
      <c r="L3984" s="9"/>
      <c r="M3984" s="9" t="s">
        <v>220</v>
      </c>
    </row>
    <row r="3985" spans="3:13" x14ac:dyDescent="0.25">
      <c r="C3985" s="9">
        <f t="shared" ca="1" si="327"/>
        <v>23</v>
      </c>
      <c r="D3985" s="9" cm="1">
        <f t="array" aca="1" ref="D3985" ca="1">_xlfn.ANCHORARRAY(C3985)*0.05</f>
        <v>1.1500000000000001</v>
      </c>
      <c r="E3985" s="9">
        <f t="shared" ca="1" si="328"/>
        <v>2</v>
      </c>
      <c r="F3985" s="9">
        <f t="shared" ca="1" si="326"/>
        <v>4</v>
      </c>
      <c r="G3985" s="9">
        <f t="shared" ca="1" si="329"/>
        <v>11</v>
      </c>
      <c r="H3985" s="9">
        <f t="shared" ca="1" si="330"/>
        <v>2</v>
      </c>
      <c r="I3985" s="9">
        <f ca="1">RAND()*(Packaging[[#This Row],[Ordering cost]]+Packaging[[#This Row],[Holding cost]])+0.2</f>
        <v>2.8959121761228199</v>
      </c>
      <c r="J3985" s="9">
        <f ca="1">SUM(Packaging[[#This Row],[Purchase Cost]:[Taxes]])</f>
        <v>46.045912176122819</v>
      </c>
      <c r="K3985" s="9" t="str">
        <f>TEXT(Packaging[[#This Row],[Deliverydate_C]],"mmm")</f>
        <v>Jan</v>
      </c>
      <c r="L3985" s="9"/>
      <c r="M3985" s="9" t="s">
        <v>220</v>
      </c>
    </row>
    <row r="3986" spans="3:13" x14ac:dyDescent="0.25">
      <c r="C3986" s="9">
        <f t="shared" ca="1" si="327"/>
        <v>27</v>
      </c>
      <c r="D3986" s="9" cm="1">
        <f t="array" aca="1" ref="D3986" ca="1">_xlfn.ANCHORARRAY(C3986)*0.05</f>
        <v>1.35</v>
      </c>
      <c r="E3986" s="9">
        <f t="shared" ca="1" si="328"/>
        <v>1</v>
      </c>
      <c r="F3986" s="9">
        <f t="shared" ca="1" si="326"/>
        <v>4</v>
      </c>
      <c r="G3986" s="9">
        <f t="shared" ca="1" si="329"/>
        <v>12</v>
      </c>
      <c r="H3986" s="9">
        <f t="shared" ca="1" si="330"/>
        <v>2</v>
      </c>
      <c r="I3986" s="9">
        <f ca="1">RAND()*(Packaging[[#This Row],[Ordering cost]]+Packaging[[#This Row],[Holding cost]])+0.2</f>
        <v>1.3299866373293339</v>
      </c>
      <c r="J3986" s="9">
        <f ca="1">SUM(Packaging[[#This Row],[Purchase Cost]:[Taxes]])</f>
        <v>48.679986637329336</v>
      </c>
      <c r="K3986" s="9" t="str">
        <f>TEXT(Packaging[[#This Row],[Deliverydate_C]],"mmm")</f>
        <v>Jan</v>
      </c>
      <c r="L3986" s="9"/>
      <c r="M3986" s="9" t="s">
        <v>219</v>
      </c>
    </row>
    <row r="3987" spans="3:13" x14ac:dyDescent="0.25">
      <c r="C3987" s="9">
        <f t="shared" ca="1" si="327"/>
        <v>30</v>
      </c>
      <c r="D3987" s="9" cm="1">
        <f t="array" aca="1" ref="D3987" ca="1">_xlfn.ANCHORARRAY(C3987)*0.05</f>
        <v>1.5</v>
      </c>
      <c r="E3987" s="9">
        <f t="shared" ca="1" si="328"/>
        <v>1</v>
      </c>
      <c r="F3987" s="9">
        <f t="shared" ca="1" si="326"/>
        <v>4</v>
      </c>
      <c r="G3987" s="9">
        <f t="shared" ca="1" si="329"/>
        <v>15</v>
      </c>
      <c r="H3987" s="9">
        <f t="shared" ca="1" si="330"/>
        <v>2</v>
      </c>
      <c r="I3987" s="9">
        <f ca="1">RAND()*(Packaging[[#This Row],[Ordering cost]]+Packaging[[#This Row],[Holding cost]])+0.2</f>
        <v>2.5755880429797351</v>
      </c>
      <c r="J3987" s="9">
        <f ca="1">SUM(Packaging[[#This Row],[Purchase Cost]:[Taxes]])</f>
        <v>56.075588042979732</v>
      </c>
      <c r="K3987" s="9" t="str">
        <f>TEXT(Packaging[[#This Row],[Deliverydate_C]],"mmm")</f>
        <v>Jan</v>
      </c>
      <c r="L3987" s="9"/>
      <c r="M3987" s="9" t="s">
        <v>221</v>
      </c>
    </row>
    <row r="3988" spans="3:13" x14ac:dyDescent="0.25">
      <c r="C3988" s="9">
        <f t="shared" ca="1" si="327"/>
        <v>20</v>
      </c>
      <c r="D3988" s="9" cm="1">
        <f t="array" aca="1" ref="D3988" ca="1">_xlfn.ANCHORARRAY(C3988)*0.05</f>
        <v>1</v>
      </c>
      <c r="E3988" s="9">
        <f t="shared" ca="1" si="328"/>
        <v>2</v>
      </c>
      <c r="F3988" s="9">
        <f t="shared" ca="1" si="326"/>
        <v>3</v>
      </c>
      <c r="G3988" s="9">
        <f t="shared" ca="1" si="329"/>
        <v>11</v>
      </c>
      <c r="H3988" s="9">
        <f t="shared" ca="1" si="330"/>
        <v>2</v>
      </c>
      <c r="I3988" s="9">
        <f ca="1">RAND()*(Packaging[[#This Row],[Ordering cost]]+Packaging[[#This Row],[Holding cost]])+0.2</f>
        <v>0.53723610363837904</v>
      </c>
      <c r="J3988" s="9">
        <f ca="1">SUM(Packaging[[#This Row],[Purchase Cost]:[Taxes]])</f>
        <v>39.537236103638378</v>
      </c>
      <c r="K3988" s="9" t="str">
        <f>TEXT(Packaging[[#This Row],[Deliverydate_C]],"mmm")</f>
        <v>Jan</v>
      </c>
      <c r="L3988" s="9"/>
      <c r="M3988" s="9" t="s">
        <v>220</v>
      </c>
    </row>
    <row r="3989" spans="3:13" x14ac:dyDescent="0.25">
      <c r="C3989" s="9">
        <f t="shared" ca="1" si="327"/>
        <v>22</v>
      </c>
      <c r="D3989" s="9" cm="1">
        <f t="array" aca="1" ref="D3989" ca="1">_xlfn.ANCHORARRAY(C3989)*0.05</f>
        <v>1.1000000000000001</v>
      </c>
      <c r="E3989" s="9">
        <f t="shared" ca="1" si="328"/>
        <v>1</v>
      </c>
      <c r="F3989" s="9">
        <f t="shared" ca="1" si="326"/>
        <v>4</v>
      </c>
      <c r="G3989" s="9">
        <f t="shared" ca="1" si="329"/>
        <v>10</v>
      </c>
      <c r="H3989" s="9">
        <f t="shared" ca="1" si="330"/>
        <v>3</v>
      </c>
      <c r="I3989" s="9">
        <f ca="1">RAND()*(Packaging[[#This Row],[Ordering cost]]+Packaging[[#This Row],[Holding cost]])+0.2</f>
        <v>1.1151389411130952</v>
      </c>
      <c r="J3989" s="9">
        <f ca="1">SUM(Packaging[[#This Row],[Purchase Cost]:[Taxes]])</f>
        <v>42.215138941113096</v>
      </c>
      <c r="K3989" s="9" t="str">
        <f>TEXT(Packaging[[#This Row],[Deliverydate_C]],"mmm")</f>
        <v>Jan</v>
      </c>
      <c r="L3989" s="9"/>
      <c r="M3989" s="9" t="s">
        <v>220</v>
      </c>
    </row>
    <row r="3990" spans="3:13" x14ac:dyDescent="0.25">
      <c r="C3990" s="9">
        <f t="shared" ca="1" si="327"/>
        <v>26</v>
      </c>
      <c r="D3990" s="9" cm="1">
        <f t="array" aca="1" ref="D3990" ca="1">_xlfn.ANCHORARRAY(C3990)*0.05</f>
        <v>1.3</v>
      </c>
      <c r="E3990" s="9">
        <f t="shared" ca="1" si="328"/>
        <v>2</v>
      </c>
      <c r="F3990" s="9">
        <f t="shared" ca="1" si="326"/>
        <v>4</v>
      </c>
      <c r="G3990" s="9">
        <f t="shared" ca="1" si="329"/>
        <v>15</v>
      </c>
      <c r="H3990" s="9">
        <f t="shared" ca="1" si="330"/>
        <v>3</v>
      </c>
      <c r="I3990" s="9">
        <f ca="1">RAND()*(Packaging[[#This Row],[Ordering cost]]+Packaging[[#This Row],[Holding cost]])+0.2</f>
        <v>0.95104483852252231</v>
      </c>
      <c r="J3990" s="9">
        <f ca="1">SUM(Packaging[[#This Row],[Purchase Cost]:[Taxes]])</f>
        <v>52.251044838522517</v>
      </c>
      <c r="K3990" s="9" t="str">
        <f>TEXT(Packaging[[#This Row],[Deliverydate_C]],"mmm")</f>
        <v>Jan</v>
      </c>
      <c r="L3990" s="9"/>
      <c r="M3990" s="9" t="s">
        <v>220</v>
      </c>
    </row>
    <row r="3991" spans="3:13" x14ac:dyDescent="0.25">
      <c r="C3991" s="9">
        <f t="shared" ca="1" si="327"/>
        <v>29</v>
      </c>
      <c r="D3991" s="9" cm="1">
        <f t="array" aca="1" ref="D3991" ca="1">_xlfn.ANCHORARRAY(C3991)*0.05</f>
        <v>1.4500000000000002</v>
      </c>
      <c r="E3991" s="9">
        <f t="shared" ca="1" si="328"/>
        <v>2</v>
      </c>
      <c r="F3991" s="9">
        <f t="shared" ca="1" si="326"/>
        <v>4</v>
      </c>
      <c r="G3991" s="9">
        <f t="shared" ca="1" si="329"/>
        <v>13</v>
      </c>
      <c r="H3991" s="9">
        <f t="shared" ca="1" si="330"/>
        <v>2</v>
      </c>
      <c r="I3991" s="9">
        <f ca="1">RAND()*(Packaging[[#This Row],[Ordering cost]]+Packaging[[#This Row],[Holding cost]])+0.2</f>
        <v>1.2239259883661697</v>
      </c>
      <c r="J3991" s="9">
        <f ca="1">SUM(Packaging[[#This Row],[Purchase Cost]:[Taxes]])</f>
        <v>52.673925988366172</v>
      </c>
      <c r="K3991" s="9" t="str">
        <f>TEXT(Packaging[[#This Row],[Deliverydate_C]],"mmm")</f>
        <v>Jan</v>
      </c>
      <c r="L3991" s="9"/>
      <c r="M3991" s="9" t="s">
        <v>221</v>
      </c>
    </row>
    <row r="3992" spans="3:13" x14ac:dyDescent="0.25">
      <c r="C3992" s="9">
        <f t="shared" ca="1" si="327"/>
        <v>28</v>
      </c>
      <c r="D3992" s="9" cm="1">
        <f t="array" aca="1" ref="D3992" ca="1">_xlfn.ANCHORARRAY(C3992)*0.05</f>
        <v>1.4000000000000001</v>
      </c>
      <c r="E3992" s="9">
        <f t="shared" ca="1" si="328"/>
        <v>2</v>
      </c>
      <c r="F3992" s="9">
        <f t="shared" ca="1" si="326"/>
        <v>4</v>
      </c>
      <c r="G3992" s="9">
        <f t="shared" ca="1" si="329"/>
        <v>12</v>
      </c>
      <c r="H3992" s="9">
        <f t="shared" ca="1" si="330"/>
        <v>5</v>
      </c>
      <c r="I3992" s="9">
        <f ca="1">RAND()*(Packaging[[#This Row],[Ordering cost]]+Packaging[[#This Row],[Holding cost]])+0.2</f>
        <v>1.1844697896684773</v>
      </c>
      <c r="J3992" s="9">
        <f ca="1">SUM(Packaging[[#This Row],[Purchase Cost]:[Taxes]])</f>
        <v>53.584469789668475</v>
      </c>
      <c r="K3992" s="9" t="str">
        <f>TEXT(Packaging[[#This Row],[Deliverydate_C]],"mmm")</f>
        <v>Jan</v>
      </c>
      <c r="L3992" s="9"/>
      <c r="M3992" s="9" t="s">
        <v>220</v>
      </c>
    </row>
    <row r="3993" spans="3:13" x14ac:dyDescent="0.25">
      <c r="C3993" s="9">
        <f t="shared" ca="1" si="327"/>
        <v>26</v>
      </c>
      <c r="D3993" s="9" cm="1">
        <f t="array" aca="1" ref="D3993" ca="1">_xlfn.ANCHORARRAY(C3993)*0.05</f>
        <v>1.3</v>
      </c>
      <c r="E3993" s="9">
        <f t="shared" ca="1" si="328"/>
        <v>1</v>
      </c>
      <c r="F3993" s="9">
        <f t="shared" ca="1" si="326"/>
        <v>3</v>
      </c>
      <c r="G3993" s="9">
        <f t="shared" ca="1" si="329"/>
        <v>10</v>
      </c>
      <c r="H3993" s="9">
        <f t="shared" ca="1" si="330"/>
        <v>4</v>
      </c>
      <c r="I3993" s="9">
        <f ca="1">RAND()*(Packaging[[#This Row],[Ordering cost]]+Packaging[[#This Row],[Holding cost]])+0.2</f>
        <v>2.4569179606403213</v>
      </c>
      <c r="J3993" s="9">
        <f ca="1">SUM(Packaging[[#This Row],[Purchase Cost]:[Taxes]])</f>
        <v>47.756917960640315</v>
      </c>
      <c r="K3993" s="9" t="str">
        <f>TEXT(Packaging[[#This Row],[Deliverydate_C]],"mmm")</f>
        <v>Jan</v>
      </c>
      <c r="L3993" s="9"/>
      <c r="M3993" s="9" t="s">
        <v>220</v>
      </c>
    </row>
    <row r="3994" spans="3:13" x14ac:dyDescent="0.25">
      <c r="C3994" s="9">
        <f t="shared" ca="1" si="327"/>
        <v>24</v>
      </c>
      <c r="D3994" s="9" cm="1">
        <f t="array" aca="1" ref="D3994" ca="1">_xlfn.ANCHORARRAY(C3994)*0.05</f>
        <v>1.2000000000000002</v>
      </c>
      <c r="E3994" s="9">
        <f t="shared" ca="1" si="328"/>
        <v>2</v>
      </c>
      <c r="F3994" s="9">
        <f t="shared" ca="1" si="326"/>
        <v>3</v>
      </c>
      <c r="G3994" s="9">
        <f t="shared" ca="1" si="329"/>
        <v>12</v>
      </c>
      <c r="H3994" s="9">
        <f t="shared" ca="1" si="330"/>
        <v>3</v>
      </c>
      <c r="I3994" s="9">
        <f ca="1">RAND()*(Packaging[[#This Row],[Ordering cost]]+Packaging[[#This Row],[Holding cost]])+0.2</f>
        <v>0.73505787217634722</v>
      </c>
      <c r="J3994" s="9">
        <f ca="1">SUM(Packaging[[#This Row],[Purchase Cost]:[Taxes]])</f>
        <v>45.935057872176351</v>
      </c>
      <c r="K3994" s="9" t="str">
        <f>TEXT(Packaging[[#This Row],[Deliverydate_C]],"mmm")</f>
        <v>Jan</v>
      </c>
      <c r="L3994" s="9"/>
      <c r="M3994" s="9" t="s">
        <v>220</v>
      </c>
    </row>
    <row r="3995" spans="3:13" x14ac:dyDescent="0.25">
      <c r="C3995" s="9">
        <f t="shared" ca="1" si="327"/>
        <v>26</v>
      </c>
      <c r="D3995" s="9" cm="1">
        <f t="array" aca="1" ref="D3995" ca="1">_xlfn.ANCHORARRAY(C3995)*0.05</f>
        <v>1.3</v>
      </c>
      <c r="E3995" s="9">
        <f t="shared" ca="1" si="328"/>
        <v>2</v>
      </c>
      <c r="F3995" s="9">
        <f t="shared" ca="1" si="326"/>
        <v>4</v>
      </c>
      <c r="G3995" s="9">
        <f t="shared" ca="1" si="329"/>
        <v>13</v>
      </c>
      <c r="H3995" s="9">
        <f t="shared" ca="1" si="330"/>
        <v>5</v>
      </c>
      <c r="I3995" s="9">
        <f ca="1">RAND()*(Packaging[[#This Row],[Ordering cost]]+Packaging[[#This Row],[Holding cost]])+0.2</f>
        <v>3.2591536095505576</v>
      </c>
      <c r="J3995" s="9">
        <f ca="1">SUM(Packaging[[#This Row],[Purchase Cost]:[Taxes]])</f>
        <v>54.559153609550556</v>
      </c>
      <c r="K3995" s="9" t="str">
        <f>TEXT(Packaging[[#This Row],[Deliverydate_C]],"mmm")</f>
        <v>Jan</v>
      </c>
      <c r="L3995" s="9"/>
      <c r="M3995" s="9" t="s">
        <v>221</v>
      </c>
    </row>
    <row r="3996" spans="3:13" x14ac:dyDescent="0.25">
      <c r="C3996" s="9">
        <f t="shared" ca="1" si="327"/>
        <v>30</v>
      </c>
      <c r="D3996" s="9" cm="1">
        <f t="array" aca="1" ref="D3996" ca="1">_xlfn.ANCHORARRAY(C3996)*0.05</f>
        <v>1.5</v>
      </c>
      <c r="E3996" s="9">
        <f t="shared" ca="1" si="328"/>
        <v>2</v>
      </c>
      <c r="F3996" s="9">
        <f t="shared" ca="1" si="326"/>
        <v>4</v>
      </c>
      <c r="G3996" s="9">
        <f t="shared" ca="1" si="329"/>
        <v>13</v>
      </c>
      <c r="H3996" s="9">
        <f t="shared" ca="1" si="330"/>
        <v>2</v>
      </c>
      <c r="I3996" s="9">
        <f ca="1">RAND()*(Packaging[[#This Row],[Ordering cost]]+Packaging[[#This Row],[Holding cost]])+0.2</f>
        <v>3.6990250176157455</v>
      </c>
      <c r="J3996" s="9">
        <f ca="1">SUM(Packaging[[#This Row],[Purchase Cost]:[Taxes]])</f>
        <v>56.199025017615746</v>
      </c>
      <c r="K3996" s="9" t="str">
        <f>TEXT(Packaging[[#This Row],[Deliverydate_C]],"mmm")</f>
        <v>Jan</v>
      </c>
      <c r="L3996" s="9"/>
      <c r="M3996" s="9" t="s">
        <v>219</v>
      </c>
    </row>
    <row r="3997" spans="3:13" x14ac:dyDescent="0.25">
      <c r="C3997" s="9">
        <f t="shared" ca="1" si="327"/>
        <v>30</v>
      </c>
      <c r="D3997" s="9" cm="1">
        <f t="array" aca="1" ref="D3997" ca="1">_xlfn.ANCHORARRAY(C3997)*0.05</f>
        <v>1.5</v>
      </c>
      <c r="E3997" s="9">
        <f t="shared" ca="1" si="328"/>
        <v>2</v>
      </c>
      <c r="F3997" s="9">
        <f t="shared" ca="1" si="326"/>
        <v>4</v>
      </c>
      <c r="G3997" s="9">
        <f t="shared" ca="1" si="329"/>
        <v>14</v>
      </c>
      <c r="H3997" s="9">
        <f t="shared" ca="1" si="330"/>
        <v>2</v>
      </c>
      <c r="I3997" s="9">
        <f ca="1">RAND()*(Packaging[[#This Row],[Ordering cost]]+Packaging[[#This Row],[Holding cost]])+0.2</f>
        <v>2.3711311387904632</v>
      </c>
      <c r="J3997" s="9">
        <f ca="1">SUM(Packaging[[#This Row],[Purchase Cost]:[Taxes]])</f>
        <v>55.87113113879046</v>
      </c>
      <c r="K3997" s="9" t="str">
        <f>TEXT(Packaging[[#This Row],[Deliverydate_C]],"mmm")</f>
        <v>Jan</v>
      </c>
      <c r="L3997" s="9"/>
      <c r="M3997" s="9" t="s">
        <v>220</v>
      </c>
    </row>
    <row r="3998" spans="3:13" x14ac:dyDescent="0.25">
      <c r="C3998" s="9">
        <f t="shared" ca="1" si="327"/>
        <v>27</v>
      </c>
      <c r="D3998" s="9" cm="1">
        <f t="array" aca="1" ref="D3998" ca="1">_xlfn.ANCHORARRAY(C3998)*0.05</f>
        <v>1.35</v>
      </c>
      <c r="E3998" s="9">
        <f t="shared" ca="1" si="328"/>
        <v>1</v>
      </c>
      <c r="F3998" s="9">
        <f t="shared" ca="1" si="326"/>
        <v>4</v>
      </c>
      <c r="G3998" s="9">
        <f t="shared" ca="1" si="329"/>
        <v>11</v>
      </c>
      <c r="H3998" s="9">
        <f t="shared" ca="1" si="330"/>
        <v>2</v>
      </c>
      <c r="I3998" s="9">
        <f ca="1">RAND()*(Packaging[[#This Row],[Ordering cost]]+Packaging[[#This Row],[Holding cost]])+0.2</f>
        <v>2.3241338677383143</v>
      </c>
      <c r="J3998" s="9">
        <f ca="1">SUM(Packaging[[#This Row],[Purchase Cost]:[Taxes]])</f>
        <v>48.674133867738313</v>
      </c>
      <c r="K3998" s="9" t="str">
        <f>TEXT(Packaging[[#This Row],[Deliverydate_C]],"mmm")</f>
        <v>Jan</v>
      </c>
      <c r="L3998" s="9"/>
      <c r="M3998" s="9" t="s">
        <v>220</v>
      </c>
    </row>
    <row r="3999" spans="3:13" x14ac:dyDescent="0.25">
      <c r="C3999" s="9">
        <f t="shared" ca="1" si="327"/>
        <v>27</v>
      </c>
      <c r="D3999" s="9" cm="1">
        <f t="array" aca="1" ref="D3999" ca="1">_xlfn.ANCHORARRAY(C3999)*0.05</f>
        <v>1.35</v>
      </c>
      <c r="E3999" s="9">
        <f t="shared" ca="1" si="328"/>
        <v>1</v>
      </c>
      <c r="F3999" s="9">
        <f t="shared" ca="1" si="326"/>
        <v>3</v>
      </c>
      <c r="G3999" s="9">
        <f t="shared" ca="1" si="329"/>
        <v>12</v>
      </c>
      <c r="H3999" s="9">
        <f t="shared" ca="1" si="330"/>
        <v>2</v>
      </c>
      <c r="I3999" s="9">
        <f ca="1">RAND()*(Packaging[[#This Row],[Ordering cost]]+Packaging[[#This Row],[Holding cost]])+0.2</f>
        <v>0.22352239708406205</v>
      </c>
      <c r="J3999" s="9">
        <f ca="1">SUM(Packaging[[#This Row],[Purchase Cost]:[Taxes]])</f>
        <v>46.573522397084062</v>
      </c>
      <c r="K3999" s="9" t="str">
        <f>TEXT(Packaging[[#This Row],[Deliverydate_C]],"mmm")</f>
        <v>Jan</v>
      </c>
      <c r="L3999" s="9"/>
      <c r="M3999" s="9" t="s">
        <v>220</v>
      </c>
    </row>
    <row r="4000" spans="3:13" x14ac:dyDescent="0.25">
      <c r="C4000" s="9">
        <f t="shared" ca="1" si="327"/>
        <v>20</v>
      </c>
      <c r="D4000" s="9" cm="1">
        <f t="array" aca="1" ref="D4000" ca="1">_xlfn.ANCHORARRAY(C4000)*0.05</f>
        <v>1</v>
      </c>
      <c r="E4000" s="9">
        <f t="shared" ca="1" si="328"/>
        <v>2</v>
      </c>
      <c r="F4000" s="9">
        <f t="shared" ca="1" si="326"/>
        <v>4</v>
      </c>
      <c r="G4000" s="9">
        <f t="shared" ca="1" si="329"/>
        <v>12</v>
      </c>
      <c r="H4000" s="9">
        <f t="shared" ca="1" si="330"/>
        <v>5</v>
      </c>
      <c r="I4000" s="9">
        <f ca="1">RAND()*(Packaging[[#This Row],[Ordering cost]]+Packaging[[#This Row],[Holding cost]])+0.2</f>
        <v>1.0155950645278728</v>
      </c>
      <c r="J4000" s="9">
        <f ca="1">SUM(Packaging[[#This Row],[Purchase Cost]:[Taxes]])</f>
        <v>45.015595064527872</v>
      </c>
      <c r="K4000" s="9" t="str">
        <f>TEXT(Packaging[[#This Row],[Deliverydate_C]],"mmm")</f>
        <v>Jan</v>
      </c>
      <c r="L4000" s="9"/>
      <c r="M4000" s="9" t="s">
        <v>219</v>
      </c>
    </row>
    <row r="4001" spans="3:13" x14ac:dyDescent="0.25">
      <c r="C4001" s="9">
        <f t="shared" ca="1" si="327"/>
        <v>23</v>
      </c>
      <c r="D4001" s="9" cm="1">
        <f t="array" aca="1" ref="D4001" ca="1">_xlfn.ANCHORARRAY(C4001)*0.05</f>
        <v>1.1500000000000001</v>
      </c>
      <c r="E4001" s="9">
        <f t="shared" ca="1" si="328"/>
        <v>1</v>
      </c>
      <c r="F4001" s="9">
        <f t="shared" ca="1" si="326"/>
        <v>4</v>
      </c>
      <c r="G4001" s="9">
        <f t="shared" ca="1" si="329"/>
        <v>12</v>
      </c>
      <c r="H4001" s="9">
        <f t="shared" ca="1" si="330"/>
        <v>5</v>
      </c>
      <c r="I4001" s="9">
        <f ca="1">RAND()*(Packaging[[#This Row],[Ordering cost]]+Packaging[[#This Row],[Holding cost]])+0.2</f>
        <v>1.3959224410372273</v>
      </c>
      <c r="J4001" s="9">
        <f ca="1">SUM(Packaging[[#This Row],[Purchase Cost]:[Taxes]])</f>
        <v>47.545922441037227</v>
      </c>
      <c r="K4001" s="9" t="str">
        <f>TEXT(Packaging[[#This Row],[Deliverydate_C]],"mmm")</f>
        <v>Jan</v>
      </c>
      <c r="L4001" s="9"/>
      <c r="M4001" s="9" t="s">
        <v>220</v>
      </c>
    </row>
    <row r="4002" spans="3:13" x14ac:dyDescent="0.25">
      <c r="C4002" s="9">
        <f t="shared" ca="1" si="327"/>
        <v>27</v>
      </c>
      <c r="D4002" s="9" cm="1">
        <f t="array" aca="1" ref="D4002" ca="1">_xlfn.ANCHORARRAY(C4002)*0.05</f>
        <v>1.35</v>
      </c>
      <c r="E4002" s="9">
        <f t="shared" ca="1" si="328"/>
        <v>1</v>
      </c>
      <c r="F4002" s="9">
        <f t="shared" ca="1" si="326"/>
        <v>4</v>
      </c>
      <c r="G4002" s="9">
        <f t="shared" ca="1" si="329"/>
        <v>14</v>
      </c>
      <c r="H4002" s="9">
        <f t="shared" ca="1" si="330"/>
        <v>2</v>
      </c>
      <c r="I4002" s="9">
        <f ca="1">RAND()*(Packaging[[#This Row],[Ordering cost]]+Packaging[[#This Row],[Holding cost]])+0.2</f>
        <v>0.28753650675775932</v>
      </c>
      <c r="J4002" s="9">
        <f ca="1">SUM(Packaging[[#This Row],[Purchase Cost]:[Taxes]])</f>
        <v>49.637536506757762</v>
      </c>
      <c r="K4002" s="9" t="str">
        <f>TEXT(Packaging[[#This Row],[Deliverydate_C]],"mmm")</f>
        <v>Jan</v>
      </c>
      <c r="L4002" s="9"/>
      <c r="M4002" s="9" t="s">
        <v>220</v>
      </c>
    </row>
    <row r="4003" spans="3:13" x14ac:dyDescent="0.25">
      <c r="C4003" s="9">
        <f t="shared" ca="1" si="327"/>
        <v>24</v>
      </c>
      <c r="D4003" s="9" cm="1">
        <f t="array" aca="1" ref="D4003" ca="1">_xlfn.ANCHORARRAY(C4003)*0.05</f>
        <v>1.2000000000000002</v>
      </c>
      <c r="E4003" s="9">
        <f t="shared" ca="1" si="328"/>
        <v>1</v>
      </c>
      <c r="F4003" s="9">
        <f t="shared" ca="1" si="326"/>
        <v>3</v>
      </c>
      <c r="G4003" s="9">
        <f t="shared" ca="1" si="329"/>
        <v>12</v>
      </c>
      <c r="H4003" s="9">
        <f t="shared" ca="1" si="330"/>
        <v>3</v>
      </c>
      <c r="I4003" s="9">
        <f ca="1">RAND()*(Packaging[[#This Row],[Ordering cost]]+Packaging[[#This Row],[Holding cost]])+0.2</f>
        <v>0.69907134063891863</v>
      </c>
      <c r="J4003" s="9">
        <f ca="1">SUM(Packaging[[#This Row],[Purchase Cost]:[Taxes]])</f>
        <v>44.899071340638919</v>
      </c>
      <c r="K4003" s="9" t="str">
        <f>TEXT(Packaging[[#This Row],[Deliverydate_C]],"mmm")</f>
        <v>Jan</v>
      </c>
      <c r="L4003" s="9"/>
      <c r="M4003" s="9" t="s">
        <v>219</v>
      </c>
    </row>
    <row r="4004" spans="3:13" x14ac:dyDescent="0.25">
      <c r="C4004" s="9">
        <f t="shared" ca="1" si="327"/>
        <v>26</v>
      </c>
      <c r="D4004" s="9" cm="1">
        <f t="array" aca="1" ref="D4004" ca="1">_xlfn.ANCHORARRAY(C4004)*0.05</f>
        <v>1.3</v>
      </c>
      <c r="E4004" s="9">
        <f t="shared" ca="1" si="328"/>
        <v>2</v>
      </c>
      <c r="F4004" s="9">
        <f t="shared" ca="1" si="326"/>
        <v>3</v>
      </c>
      <c r="G4004" s="9">
        <f t="shared" ca="1" si="329"/>
        <v>13</v>
      </c>
      <c r="H4004" s="9">
        <f t="shared" ca="1" si="330"/>
        <v>2</v>
      </c>
      <c r="I4004" s="9">
        <f ca="1">RAND()*(Packaging[[#This Row],[Ordering cost]]+Packaging[[#This Row],[Holding cost]])+0.2</f>
        <v>0.94034434111912124</v>
      </c>
      <c r="J4004" s="9">
        <f ca="1">SUM(Packaging[[#This Row],[Purchase Cost]:[Taxes]])</f>
        <v>48.240344341119119</v>
      </c>
      <c r="K4004" s="9" t="str">
        <f>TEXT(Packaging[[#This Row],[Deliverydate_C]],"mmm")</f>
        <v>Jan</v>
      </c>
      <c r="L4004" s="9"/>
      <c r="M4004" s="9" t="s">
        <v>221</v>
      </c>
    </row>
    <row r="4005" spans="3:13" x14ac:dyDescent="0.25">
      <c r="C4005" s="9">
        <f t="shared" ca="1" si="327"/>
        <v>25</v>
      </c>
      <c r="D4005" s="9" cm="1">
        <f t="array" aca="1" ref="D4005" ca="1">_xlfn.ANCHORARRAY(C4005)*0.05</f>
        <v>1.25</v>
      </c>
      <c r="E4005" s="9">
        <f t="shared" ca="1" si="328"/>
        <v>1</v>
      </c>
      <c r="F4005" s="9">
        <f t="shared" ca="1" si="326"/>
        <v>3</v>
      </c>
      <c r="G4005" s="9">
        <f t="shared" ca="1" si="329"/>
        <v>15</v>
      </c>
      <c r="H4005" s="9">
        <f t="shared" ca="1" si="330"/>
        <v>3</v>
      </c>
      <c r="I4005" s="9">
        <f ca="1">RAND()*(Packaging[[#This Row],[Ordering cost]]+Packaging[[#This Row],[Holding cost]])+0.2</f>
        <v>1.2987447086149906</v>
      </c>
      <c r="J4005" s="9">
        <f ca="1">SUM(Packaging[[#This Row],[Purchase Cost]:[Taxes]])</f>
        <v>49.54874470861499</v>
      </c>
      <c r="K4005" s="9" t="str">
        <f>TEXT(Packaging[[#This Row],[Deliverydate_C]],"mmm")</f>
        <v>Jan</v>
      </c>
      <c r="L4005" s="9"/>
      <c r="M4005" s="9" t="s">
        <v>219</v>
      </c>
    </row>
    <row r="4006" spans="3:13" x14ac:dyDescent="0.25">
      <c r="C4006" s="9">
        <f t="shared" ca="1" si="327"/>
        <v>28</v>
      </c>
      <c r="D4006" s="9" cm="1">
        <f t="array" aca="1" ref="D4006" ca="1">_xlfn.ANCHORARRAY(C4006)*0.05</f>
        <v>1.4000000000000001</v>
      </c>
      <c r="E4006" s="9">
        <f t="shared" ca="1" si="328"/>
        <v>2</v>
      </c>
      <c r="F4006" s="9">
        <f t="shared" ca="1" si="326"/>
        <v>4</v>
      </c>
      <c r="G4006" s="9">
        <f t="shared" ca="1" si="329"/>
        <v>12</v>
      </c>
      <c r="H4006" s="9">
        <f t="shared" ca="1" si="330"/>
        <v>4</v>
      </c>
      <c r="I4006" s="9">
        <f ca="1">RAND()*(Packaging[[#This Row],[Ordering cost]]+Packaging[[#This Row],[Holding cost]])+0.2</f>
        <v>0.60856663977394554</v>
      </c>
      <c r="J4006" s="9">
        <f ca="1">SUM(Packaging[[#This Row],[Purchase Cost]:[Taxes]])</f>
        <v>52.008566639773946</v>
      </c>
      <c r="K4006" s="9" t="str">
        <f>TEXT(Packaging[[#This Row],[Deliverydate_C]],"mmm")</f>
        <v>Jan</v>
      </c>
      <c r="L4006" s="9"/>
      <c r="M4006" s="9" t="s">
        <v>220</v>
      </c>
    </row>
    <row r="4007" spans="3:13" x14ac:dyDescent="0.25">
      <c r="C4007" s="9">
        <f t="shared" ca="1" si="327"/>
        <v>27</v>
      </c>
      <c r="D4007" s="9" cm="1">
        <f t="array" aca="1" ref="D4007" ca="1">_xlfn.ANCHORARRAY(C4007)*0.05</f>
        <v>1.35</v>
      </c>
      <c r="E4007" s="9">
        <f t="shared" ca="1" si="328"/>
        <v>2</v>
      </c>
      <c r="F4007" s="9">
        <f t="shared" ca="1" si="326"/>
        <v>3</v>
      </c>
      <c r="G4007" s="9">
        <f t="shared" ca="1" si="329"/>
        <v>11</v>
      </c>
      <c r="H4007" s="9">
        <f t="shared" ca="1" si="330"/>
        <v>5</v>
      </c>
      <c r="I4007" s="9">
        <f ca="1">RAND()*(Packaging[[#This Row],[Ordering cost]]+Packaging[[#This Row],[Holding cost]])+0.2</f>
        <v>2.4072016267317675</v>
      </c>
      <c r="J4007" s="9">
        <f ca="1">SUM(Packaging[[#This Row],[Purchase Cost]:[Taxes]])</f>
        <v>51.757201626731771</v>
      </c>
      <c r="K4007" s="9" t="str">
        <f>TEXT(Packaging[[#This Row],[Deliverydate_C]],"mmm")</f>
        <v>Jan</v>
      </c>
      <c r="L4007" s="9"/>
      <c r="M4007" s="9" t="s">
        <v>220</v>
      </c>
    </row>
    <row r="4008" spans="3:13" x14ac:dyDescent="0.25">
      <c r="C4008" s="9">
        <f t="shared" ca="1" si="327"/>
        <v>27</v>
      </c>
      <c r="D4008" s="9" cm="1">
        <f t="array" aca="1" ref="D4008" ca="1">_xlfn.ANCHORARRAY(C4008)*0.05</f>
        <v>1.35</v>
      </c>
      <c r="E4008" s="9">
        <f t="shared" ca="1" si="328"/>
        <v>1</v>
      </c>
      <c r="F4008" s="9">
        <f t="shared" ca="1" si="326"/>
        <v>4</v>
      </c>
      <c r="G4008" s="9">
        <f t="shared" ca="1" si="329"/>
        <v>11</v>
      </c>
      <c r="H4008" s="9">
        <f t="shared" ca="1" si="330"/>
        <v>2</v>
      </c>
      <c r="I4008" s="9">
        <f ca="1">RAND()*(Packaging[[#This Row],[Ordering cost]]+Packaging[[#This Row],[Holding cost]])+0.2</f>
        <v>2.5089036702295551</v>
      </c>
      <c r="J4008" s="9">
        <f ca="1">SUM(Packaging[[#This Row],[Purchase Cost]:[Taxes]])</f>
        <v>48.858903670229559</v>
      </c>
      <c r="K4008" s="9" t="str">
        <f>TEXT(Packaging[[#This Row],[Deliverydate_C]],"mmm")</f>
        <v>Jan</v>
      </c>
      <c r="L4008" s="9"/>
      <c r="M4008" s="9" t="s">
        <v>219</v>
      </c>
    </row>
    <row r="4009" spans="3:13" x14ac:dyDescent="0.25">
      <c r="C4009" s="9">
        <f t="shared" ca="1" si="327"/>
        <v>24</v>
      </c>
      <c r="D4009" s="9" cm="1">
        <f t="array" aca="1" ref="D4009" ca="1">_xlfn.ANCHORARRAY(C4009)*0.05</f>
        <v>1.2000000000000002</v>
      </c>
      <c r="E4009" s="9">
        <f t="shared" ca="1" si="328"/>
        <v>1</v>
      </c>
      <c r="F4009" s="9">
        <f t="shared" ca="1" si="326"/>
        <v>3</v>
      </c>
      <c r="G4009" s="9">
        <f t="shared" ca="1" si="329"/>
        <v>12</v>
      </c>
      <c r="H4009" s="9">
        <f t="shared" ca="1" si="330"/>
        <v>3</v>
      </c>
      <c r="I4009" s="9">
        <f ca="1">RAND()*(Packaging[[#This Row],[Ordering cost]]+Packaging[[#This Row],[Holding cost]])+0.2</f>
        <v>1.6161543369775433</v>
      </c>
      <c r="J4009" s="9">
        <f ca="1">SUM(Packaging[[#This Row],[Purchase Cost]:[Taxes]])</f>
        <v>45.816154336977547</v>
      </c>
      <c r="K4009" s="9" t="str">
        <f>TEXT(Packaging[[#This Row],[Deliverydate_C]],"mmm")</f>
        <v>Jan</v>
      </c>
      <c r="L4009" s="9"/>
      <c r="M4009" s="9" t="s">
        <v>221</v>
      </c>
    </row>
    <row r="4010" spans="3:13" x14ac:dyDescent="0.25">
      <c r="C4010" s="9">
        <f t="shared" ca="1" si="327"/>
        <v>25</v>
      </c>
      <c r="D4010" s="9" cm="1">
        <f t="array" aca="1" ref="D4010" ca="1">_xlfn.ANCHORARRAY(C4010)*0.05</f>
        <v>1.25</v>
      </c>
      <c r="E4010" s="9">
        <f t="shared" ca="1" si="328"/>
        <v>2</v>
      </c>
      <c r="F4010" s="9">
        <f t="shared" ca="1" si="326"/>
        <v>4</v>
      </c>
      <c r="G4010" s="9">
        <f t="shared" ca="1" si="329"/>
        <v>13</v>
      </c>
      <c r="H4010" s="9">
        <f t="shared" ca="1" si="330"/>
        <v>3</v>
      </c>
      <c r="I4010" s="9">
        <f ca="1">RAND()*(Packaging[[#This Row],[Ordering cost]]+Packaging[[#This Row],[Holding cost]])+0.2</f>
        <v>2.3062549512594281</v>
      </c>
      <c r="J4010" s="9">
        <f ca="1">SUM(Packaging[[#This Row],[Purchase Cost]:[Taxes]])</f>
        <v>50.556254951259426</v>
      </c>
      <c r="K4010" s="9" t="str">
        <f>TEXT(Packaging[[#This Row],[Deliverydate_C]],"mmm")</f>
        <v>Jan</v>
      </c>
      <c r="L4010" s="9"/>
      <c r="M4010" s="9" t="s">
        <v>220</v>
      </c>
    </row>
    <row r="4011" spans="3:13" x14ac:dyDescent="0.25">
      <c r="C4011" s="9">
        <f t="shared" ca="1" si="327"/>
        <v>27</v>
      </c>
      <c r="D4011" s="9" cm="1">
        <f t="array" aca="1" ref="D4011" ca="1">_xlfn.ANCHORARRAY(C4011)*0.05</f>
        <v>1.35</v>
      </c>
      <c r="E4011" s="9">
        <f t="shared" ca="1" si="328"/>
        <v>1</v>
      </c>
      <c r="F4011" s="9">
        <f t="shared" ca="1" si="326"/>
        <v>3</v>
      </c>
      <c r="G4011" s="9">
        <f t="shared" ca="1" si="329"/>
        <v>13</v>
      </c>
      <c r="H4011" s="9">
        <f t="shared" ca="1" si="330"/>
        <v>4</v>
      </c>
      <c r="I4011" s="9">
        <f ca="1">RAND()*(Packaging[[#This Row],[Ordering cost]]+Packaging[[#This Row],[Holding cost]])+0.2</f>
        <v>2.1329420539430988</v>
      </c>
      <c r="J4011" s="9">
        <f ca="1">SUM(Packaging[[#This Row],[Purchase Cost]:[Taxes]])</f>
        <v>51.482942053943098</v>
      </c>
      <c r="K4011" s="9" t="str">
        <f>TEXT(Packaging[[#This Row],[Deliverydate_C]],"mmm")</f>
        <v>Jan</v>
      </c>
      <c r="L4011" s="9"/>
      <c r="M4011" s="9" t="s">
        <v>220</v>
      </c>
    </row>
    <row r="4012" spans="3:13" x14ac:dyDescent="0.25">
      <c r="C4012" s="9">
        <f t="shared" ca="1" si="327"/>
        <v>22</v>
      </c>
      <c r="D4012" s="9" cm="1">
        <f t="array" aca="1" ref="D4012" ca="1">_xlfn.ANCHORARRAY(C4012)*0.05</f>
        <v>1.1000000000000001</v>
      </c>
      <c r="E4012" s="9">
        <f t="shared" ca="1" si="328"/>
        <v>1</v>
      </c>
      <c r="F4012" s="9">
        <f t="shared" ca="1" si="326"/>
        <v>3</v>
      </c>
      <c r="G4012" s="9">
        <f t="shared" ca="1" si="329"/>
        <v>12</v>
      </c>
      <c r="H4012" s="9">
        <f t="shared" ca="1" si="330"/>
        <v>5</v>
      </c>
      <c r="I4012" s="9">
        <f ca="1">RAND()*(Packaging[[#This Row],[Ordering cost]]+Packaging[[#This Row],[Holding cost]])+0.2</f>
        <v>1.2300779516963061</v>
      </c>
      <c r="J4012" s="9">
        <f ca="1">SUM(Packaging[[#This Row],[Purchase Cost]:[Taxes]])</f>
        <v>45.33007795169631</v>
      </c>
      <c r="K4012" s="9" t="str">
        <f>TEXT(Packaging[[#This Row],[Deliverydate_C]],"mmm")</f>
        <v>Jan</v>
      </c>
      <c r="L4012" s="9"/>
      <c r="M4012" s="9" t="s">
        <v>219</v>
      </c>
    </row>
    <row r="4013" spans="3:13" x14ac:dyDescent="0.25">
      <c r="C4013" s="9">
        <f t="shared" ca="1" si="327"/>
        <v>28</v>
      </c>
      <c r="D4013" s="9" cm="1">
        <f t="array" aca="1" ref="D4013" ca="1">_xlfn.ANCHORARRAY(C4013)*0.05</f>
        <v>1.4000000000000001</v>
      </c>
      <c r="E4013" s="9">
        <f t="shared" ca="1" si="328"/>
        <v>2</v>
      </c>
      <c r="F4013" s="9">
        <f t="shared" ca="1" si="326"/>
        <v>3</v>
      </c>
      <c r="G4013" s="9">
        <f t="shared" ca="1" si="329"/>
        <v>10</v>
      </c>
      <c r="H4013" s="9">
        <f t="shared" ca="1" si="330"/>
        <v>2</v>
      </c>
      <c r="I4013" s="9">
        <f ca="1">RAND()*(Packaging[[#This Row],[Ordering cost]]+Packaging[[#This Row],[Holding cost]])+0.2</f>
        <v>1.0057927971175551</v>
      </c>
      <c r="J4013" s="9">
        <f ca="1">SUM(Packaging[[#This Row],[Purchase Cost]:[Taxes]])</f>
        <v>47.405792797117556</v>
      </c>
      <c r="K4013" s="9" t="str">
        <f>TEXT(Packaging[[#This Row],[Deliverydate_C]],"mmm")</f>
        <v>Jan</v>
      </c>
      <c r="L4013" s="9"/>
      <c r="M4013" s="9" t="s">
        <v>220</v>
      </c>
    </row>
    <row r="4014" spans="3:13" x14ac:dyDescent="0.25">
      <c r="C4014" s="9">
        <f t="shared" ca="1" si="327"/>
        <v>22</v>
      </c>
      <c r="D4014" s="9" cm="1">
        <f t="array" aca="1" ref="D4014" ca="1">_xlfn.ANCHORARRAY(C4014)*0.05</f>
        <v>1.1000000000000001</v>
      </c>
      <c r="E4014" s="9">
        <f t="shared" ca="1" si="328"/>
        <v>1</v>
      </c>
      <c r="F4014" s="9">
        <f t="shared" ca="1" si="326"/>
        <v>4</v>
      </c>
      <c r="G4014" s="9">
        <f t="shared" ca="1" si="329"/>
        <v>13</v>
      </c>
      <c r="H4014" s="9">
        <f t="shared" ca="1" si="330"/>
        <v>2</v>
      </c>
      <c r="I4014" s="9">
        <f ca="1">RAND()*(Packaging[[#This Row],[Ordering cost]]+Packaging[[#This Row],[Holding cost]])+0.2</f>
        <v>1.3691298830771486</v>
      </c>
      <c r="J4014" s="9">
        <f ca="1">SUM(Packaging[[#This Row],[Purchase Cost]:[Taxes]])</f>
        <v>44.469129883077152</v>
      </c>
      <c r="K4014" s="9" t="str">
        <f>TEXT(Packaging[[#This Row],[Deliverydate_C]],"mmm")</f>
        <v>Jan</v>
      </c>
      <c r="L4014" s="9"/>
      <c r="M4014" s="9" t="s">
        <v>221</v>
      </c>
    </row>
    <row r="4015" spans="3:13" x14ac:dyDescent="0.25">
      <c r="C4015" s="9">
        <f t="shared" ca="1" si="327"/>
        <v>30</v>
      </c>
      <c r="D4015" s="9" cm="1">
        <f t="array" aca="1" ref="D4015" ca="1">_xlfn.ANCHORARRAY(C4015)*0.05</f>
        <v>1.5</v>
      </c>
      <c r="E4015" s="9">
        <f t="shared" ca="1" si="328"/>
        <v>1</v>
      </c>
      <c r="F4015" s="9">
        <f t="shared" ca="1" si="326"/>
        <v>4</v>
      </c>
      <c r="G4015" s="9">
        <f t="shared" ca="1" si="329"/>
        <v>10</v>
      </c>
      <c r="H4015" s="9">
        <f t="shared" ca="1" si="330"/>
        <v>5</v>
      </c>
      <c r="I4015" s="9">
        <f ca="1">RAND()*(Packaging[[#This Row],[Ordering cost]]+Packaging[[#This Row],[Holding cost]])+0.2</f>
        <v>1.1512512006414006</v>
      </c>
      <c r="J4015" s="9">
        <f ca="1">SUM(Packaging[[#This Row],[Purchase Cost]:[Taxes]])</f>
        <v>52.651251200641397</v>
      </c>
      <c r="K4015" s="9" t="str">
        <f>TEXT(Packaging[[#This Row],[Deliverydate_C]],"mmm")</f>
        <v>Jan</v>
      </c>
      <c r="L4015" s="9"/>
      <c r="M4015" s="9" t="s">
        <v>219</v>
      </c>
    </row>
    <row r="4016" spans="3:13" x14ac:dyDescent="0.25">
      <c r="C4016" s="9">
        <f t="shared" ca="1" si="327"/>
        <v>25</v>
      </c>
      <c r="D4016" s="9" cm="1">
        <f t="array" aca="1" ref="D4016" ca="1">_xlfn.ANCHORARRAY(C4016)*0.05</f>
        <v>1.25</v>
      </c>
      <c r="E4016" s="9">
        <f t="shared" ca="1" si="328"/>
        <v>2</v>
      </c>
      <c r="F4016" s="9">
        <f t="shared" ca="1" si="326"/>
        <v>3</v>
      </c>
      <c r="G4016" s="9">
        <f t="shared" ca="1" si="329"/>
        <v>15</v>
      </c>
      <c r="H4016" s="9">
        <f t="shared" ca="1" si="330"/>
        <v>5</v>
      </c>
      <c r="I4016" s="9">
        <f ca="1">RAND()*(Packaging[[#This Row],[Ordering cost]]+Packaging[[#This Row],[Holding cost]])+0.2</f>
        <v>2.6556159958004213</v>
      </c>
      <c r="J4016" s="9">
        <f ca="1">SUM(Packaging[[#This Row],[Purchase Cost]:[Taxes]])</f>
        <v>53.905615995800424</v>
      </c>
      <c r="K4016" s="9" t="str">
        <f>TEXT(Packaging[[#This Row],[Deliverydate_C]],"mmm")</f>
        <v>Jan</v>
      </c>
      <c r="L4016" s="9"/>
      <c r="M4016" s="9" t="s">
        <v>220</v>
      </c>
    </row>
    <row r="4017" spans="3:13" x14ac:dyDescent="0.25">
      <c r="C4017" s="9">
        <f t="shared" ca="1" si="327"/>
        <v>27</v>
      </c>
      <c r="D4017" s="9" cm="1">
        <f t="array" aca="1" ref="D4017" ca="1">_xlfn.ANCHORARRAY(C4017)*0.05</f>
        <v>1.35</v>
      </c>
      <c r="E4017" s="9">
        <f t="shared" ca="1" si="328"/>
        <v>1</v>
      </c>
      <c r="F4017" s="9">
        <f t="shared" ca="1" si="326"/>
        <v>3</v>
      </c>
      <c r="G4017" s="9">
        <f t="shared" ca="1" si="329"/>
        <v>15</v>
      </c>
      <c r="H4017" s="9">
        <f t="shared" ca="1" si="330"/>
        <v>4</v>
      </c>
      <c r="I4017" s="9">
        <f ca="1">RAND()*(Packaging[[#This Row],[Ordering cost]]+Packaging[[#This Row],[Holding cost]])+0.2</f>
        <v>0.42853162771212194</v>
      </c>
      <c r="J4017" s="9">
        <f ca="1">SUM(Packaging[[#This Row],[Purchase Cost]:[Taxes]])</f>
        <v>51.778531627712127</v>
      </c>
      <c r="K4017" s="9" t="str">
        <f>TEXT(Packaging[[#This Row],[Deliverydate_C]],"mmm")</f>
        <v>Jan</v>
      </c>
      <c r="L4017" s="9"/>
      <c r="M4017" s="9" t="s">
        <v>220</v>
      </c>
    </row>
    <row r="4018" spans="3:13" x14ac:dyDescent="0.25">
      <c r="C4018" s="9">
        <f t="shared" ca="1" si="327"/>
        <v>24</v>
      </c>
      <c r="D4018" s="9" cm="1">
        <f t="array" aca="1" ref="D4018" ca="1">_xlfn.ANCHORARRAY(C4018)*0.05</f>
        <v>1.2000000000000002</v>
      </c>
      <c r="E4018" s="9">
        <f t="shared" ca="1" si="328"/>
        <v>1</v>
      </c>
      <c r="F4018" s="9">
        <f t="shared" ca="1" si="326"/>
        <v>4</v>
      </c>
      <c r="G4018" s="9">
        <f t="shared" ca="1" si="329"/>
        <v>12</v>
      </c>
      <c r="H4018" s="9">
        <f t="shared" ca="1" si="330"/>
        <v>4</v>
      </c>
      <c r="I4018" s="9">
        <f ca="1">RAND()*(Packaging[[#This Row],[Ordering cost]]+Packaging[[#This Row],[Holding cost]])+0.2</f>
        <v>1.8081467217802478</v>
      </c>
      <c r="J4018" s="9">
        <f ca="1">SUM(Packaging[[#This Row],[Purchase Cost]:[Taxes]])</f>
        <v>48.00814672178025</v>
      </c>
      <c r="K4018" s="9" t="str">
        <f>TEXT(Packaging[[#This Row],[Deliverydate_C]],"mmm")</f>
        <v>Jan</v>
      </c>
      <c r="L4018" s="9"/>
      <c r="M4018" s="9" t="s">
        <v>220</v>
      </c>
    </row>
    <row r="4019" spans="3:13" x14ac:dyDescent="0.25">
      <c r="C4019" s="9">
        <f t="shared" ca="1" si="327"/>
        <v>20</v>
      </c>
      <c r="D4019" s="9" cm="1">
        <f t="array" aca="1" ref="D4019" ca="1">_xlfn.ANCHORARRAY(C4019)*0.05</f>
        <v>1</v>
      </c>
      <c r="E4019" s="9">
        <f t="shared" ca="1" si="328"/>
        <v>1</v>
      </c>
      <c r="F4019" s="9">
        <f t="shared" ca="1" si="326"/>
        <v>3</v>
      </c>
      <c r="G4019" s="9">
        <f t="shared" ca="1" si="329"/>
        <v>14</v>
      </c>
      <c r="H4019" s="9">
        <f t="shared" ca="1" si="330"/>
        <v>5</v>
      </c>
      <c r="I4019" s="9">
        <f ca="1">RAND()*(Packaging[[#This Row],[Ordering cost]]+Packaging[[#This Row],[Holding cost]])+0.2</f>
        <v>1.0481582906576932</v>
      </c>
      <c r="J4019" s="9">
        <f ca="1">SUM(Packaging[[#This Row],[Purchase Cost]:[Taxes]])</f>
        <v>45.048158290657696</v>
      </c>
      <c r="K4019" s="9" t="str">
        <f>TEXT(Packaging[[#This Row],[Deliverydate_C]],"mmm")</f>
        <v>Jan</v>
      </c>
      <c r="L4019" s="9"/>
      <c r="M4019" s="9" t="s">
        <v>220</v>
      </c>
    </row>
    <row r="4020" spans="3:13" x14ac:dyDescent="0.25">
      <c r="C4020" s="9">
        <f t="shared" ca="1" si="327"/>
        <v>26</v>
      </c>
      <c r="D4020" s="9" cm="1">
        <f t="array" aca="1" ref="D4020" ca="1">_xlfn.ANCHORARRAY(C4020)*0.05</f>
        <v>1.3</v>
      </c>
      <c r="E4020" s="9">
        <f t="shared" ca="1" si="328"/>
        <v>2</v>
      </c>
      <c r="F4020" s="9">
        <f t="shared" ca="1" si="326"/>
        <v>3</v>
      </c>
      <c r="G4020" s="9">
        <f t="shared" ca="1" si="329"/>
        <v>12</v>
      </c>
      <c r="H4020" s="9">
        <f t="shared" ca="1" si="330"/>
        <v>5</v>
      </c>
      <c r="I4020" s="9">
        <f ca="1">RAND()*(Packaging[[#This Row],[Ordering cost]]+Packaging[[#This Row],[Holding cost]])+0.2</f>
        <v>3.0427578300998661</v>
      </c>
      <c r="J4020" s="9">
        <f ca="1">SUM(Packaging[[#This Row],[Purchase Cost]:[Taxes]])</f>
        <v>52.342757830099863</v>
      </c>
      <c r="K4020" s="9" t="str">
        <f>TEXT(Packaging[[#This Row],[Deliverydate_C]],"mmm")</f>
        <v>Jan</v>
      </c>
      <c r="L4020" s="9"/>
      <c r="M4020" s="9" t="s">
        <v>221</v>
      </c>
    </row>
    <row r="4021" spans="3:13" x14ac:dyDescent="0.25">
      <c r="C4021" s="9">
        <f t="shared" ca="1" si="327"/>
        <v>21</v>
      </c>
      <c r="D4021" s="9" cm="1">
        <f t="array" aca="1" ref="D4021" ca="1">_xlfn.ANCHORARRAY(C4021)*0.05</f>
        <v>1.05</v>
      </c>
      <c r="E4021" s="9">
        <f t="shared" ca="1" si="328"/>
        <v>2</v>
      </c>
      <c r="F4021" s="9">
        <f t="shared" ca="1" si="326"/>
        <v>4</v>
      </c>
      <c r="G4021" s="9">
        <f t="shared" ca="1" si="329"/>
        <v>14</v>
      </c>
      <c r="H4021" s="9">
        <f t="shared" ca="1" si="330"/>
        <v>4</v>
      </c>
      <c r="I4021" s="9">
        <f ca="1">RAND()*(Packaging[[#This Row],[Ordering cost]]+Packaging[[#This Row],[Holding cost]])+0.2</f>
        <v>2.9262321152460871</v>
      </c>
      <c r="J4021" s="9">
        <f ca="1">SUM(Packaging[[#This Row],[Purchase Cost]:[Taxes]])</f>
        <v>48.976232115246084</v>
      </c>
      <c r="K4021" s="9" t="str">
        <f>TEXT(Packaging[[#This Row],[Deliverydate_C]],"mmm")</f>
        <v>Jan</v>
      </c>
      <c r="L4021" s="9"/>
      <c r="M4021" s="9" t="s">
        <v>221</v>
      </c>
    </row>
    <row r="4022" spans="3:13" x14ac:dyDescent="0.25">
      <c r="C4022" s="9">
        <f t="shared" ca="1" si="327"/>
        <v>26</v>
      </c>
      <c r="D4022" s="9" cm="1">
        <f t="array" aca="1" ref="D4022" ca="1">_xlfn.ANCHORARRAY(C4022)*0.05</f>
        <v>1.3</v>
      </c>
      <c r="E4022" s="9">
        <f t="shared" ca="1" si="328"/>
        <v>2</v>
      </c>
      <c r="F4022" s="9">
        <f t="shared" ca="1" si="326"/>
        <v>3</v>
      </c>
      <c r="G4022" s="9">
        <f t="shared" ca="1" si="329"/>
        <v>13</v>
      </c>
      <c r="H4022" s="9">
        <f t="shared" ca="1" si="330"/>
        <v>5</v>
      </c>
      <c r="I4022" s="9">
        <f ca="1">RAND()*(Packaging[[#This Row],[Ordering cost]]+Packaging[[#This Row],[Holding cost]])+0.2</f>
        <v>2.2466178261489174</v>
      </c>
      <c r="J4022" s="9">
        <f ca="1">SUM(Packaging[[#This Row],[Purchase Cost]:[Taxes]])</f>
        <v>52.546617826148918</v>
      </c>
      <c r="K4022" s="9" t="str">
        <f>TEXT(Packaging[[#This Row],[Deliverydate_C]],"mmm")</f>
        <v>Jan</v>
      </c>
      <c r="L4022" s="9"/>
      <c r="M4022" s="9" t="s">
        <v>219</v>
      </c>
    </row>
    <row r="4023" spans="3:13" x14ac:dyDescent="0.25">
      <c r="C4023" s="9">
        <f t="shared" ca="1" si="327"/>
        <v>29</v>
      </c>
      <c r="D4023" s="9" cm="1">
        <f t="array" aca="1" ref="D4023" ca="1">_xlfn.ANCHORARRAY(C4023)*0.05</f>
        <v>1.4500000000000002</v>
      </c>
      <c r="E4023" s="9">
        <f t="shared" ca="1" si="328"/>
        <v>1</v>
      </c>
      <c r="F4023" s="9">
        <f t="shared" ca="1" si="326"/>
        <v>4</v>
      </c>
      <c r="G4023" s="9">
        <f t="shared" ca="1" si="329"/>
        <v>11</v>
      </c>
      <c r="H4023" s="9">
        <f t="shared" ca="1" si="330"/>
        <v>5</v>
      </c>
      <c r="I4023" s="9">
        <f ca="1">RAND()*(Packaging[[#This Row],[Ordering cost]]+Packaging[[#This Row],[Holding cost]])+0.2</f>
        <v>2.1994833091487136</v>
      </c>
      <c r="J4023" s="9">
        <f ca="1">SUM(Packaging[[#This Row],[Purchase Cost]:[Taxes]])</f>
        <v>53.649483309148714</v>
      </c>
      <c r="K4023" s="9" t="str">
        <f>TEXT(Packaging[[#This Row],[Deliverydate_C]],"mmm")</f>
        <v>Jan</v>
      </c>
      <c r="L4023" s="9"/>
      <c r="M4023" s="9" t="s">
        <v>220</v>
      </c>
    </row>
    <row r="4024" spans="3:13" x14ac:dyDescent="0.25">
      <c r="C4024" s="9">
        <f t="shared" ca="1" si="327"/>
        <v>25</v>
      </c>
      <c r="D4024" s="9" cm="1">
        <f t="array" aca="1" ref="D4024" ca="1">_xlfn.ANCHORARRAY(C4024)*0.05</f>
        <v>1.25</v>
      </c>
      <c r="E4024" s="9">
        <f t="shared" ca="1" si="328"/>
        <v>1</v>
      </c>
      <c r="F4024" s="9">
        <f t="shared" ca="1" si="326"/>
        <v>4</v>
      </c>
      <c r="G4024" s="9">
        <f t="shared" ca="1" si="329"/>
        <v>12</v>
      </c>
      <c r="H4024" s="9">
        <f t="shared" ca="1" si="330"/>
        <v>4</v>
      </c>
      <c r="I4024" s="9">
        <f ca="1">RAND()*(Packaging[[#This Row],[Ordering cost]]+Packaging[[#This Row],[Holding cost]])+0.2</f>
        <v>0.30192492208821653</v>
      </c>
      <c r="J4024" s="9">
        <f ca="1">SUM(Packaging[[#This Row],[Purchase Cost]:[Taxes]])</f>
        <v>47.551924922088219</v>
      </c>
      <c r="K4024" s="9" t="str">
        <f>TEXT(Packaging[[#This Row],[Deliverydate_C]],"mmm")</f>
        <v>Jan</v>
      </c>
      <c r="L4024" s="9"/>
      <c r="M4024" s="9" t="s">
        <v>220</v>
      </c>
    </row>
    <row r="4025" spans="3:13" x14ac:dyDescent="0.25">
      <c r="C4025" s="9">
        <f t="shared" ca="1" si="327"/>
        <v>24</v>
      </c>
      <c r="D4025" s="9" cm="1">
        <f t="array" aca="1" ref="D4025" ca="1">_xlfn.ANCHORARRAY(C4025)*0.05</f>
        <v>1.2000000000000002</v>
      </c>
      <c r="E4025" s="9">
        <f t="shared" ca="1" si="328"/>
        <v>1</v>
      </c>
      <c r="F4025" s="9">
        <f t="shared" ca="1" si="326"/>
        <v>4</v>
      </c>
      <c r="G4025" s="9">
        <f t="shared" ca="1" si="329"/>
        <v>10</v>
      </c>
      <c r="H4025" s="9">
        <f t="shared" ca="1" si="330"/>
        <v>2</v>
      </c>
      <c r="I4025" s="9">
        <f ca="1">RAND()*(Packaging[[#This Row],[Ordering cost]]+Packaging[[#This Row],[Holding cost]])+0.2</f>
        <v>1.576955461034049</v>
      </c>
      <c r="J4025" s="9">
        <f ca="1">SUM(Packaging[[#This Row],[Purchase Cost]:[Taxes]])</f>
        <v>43.776955461034049</v>
      </c>
      <c r="K4025" s="9" t="str">
        <f>TEXT(Packaging[[#This Row],[Deliverydate_C]],"mmm")</f>
        <v>Jan</v>
      </c>
      <c r="L4025" s="9"/>
      <c r="M4025" s="9" t="s">
        <v>220</v>
      </c>
    </row>
    <row r="4026" spans="3:13" x14ac:dyDescent="0.25">
      <c r="C4026" s="9">
        <f t="shared" ca="1" si="327"/>
        <v>20</v>
      </c>
      <c r="D4026" s="9" cm="1">
        <f t="array" aca="1" ref="D4026" ca="1">_xlfn.ANCHORARRAY(C4026)*0.05</f>
        <v>1</v>
      </c>
      <c r="E4026" s="9">
        <f t="shared" ca="1" si="328"/>
        <v>2</v>
      </c>
      <c r="F4026" s="9">
        <f t="shared" ca="1" si="326"/>
        <v>4</v>
      </c>
      <c r="G4026" s="9">
        <f t="shared" ca="1" si="329"/>
        <v>14</v>
      </c>
      <c r="H4026" s="9">
        <f t="shared" ca="1" si="330"/>
        <v>5</v>
      </c>
      <c r="I4026" s="9">
        <f ca="1">RAND()*(Packaging[[#This Row],[Ordering cost]]+Packaging[[#This Row],[Holding cost]])+0.2</f>
        <v>1.1718690391121338</v>
      </c>
      <c r="J4026" s="9">
        <f ca="1">SUM(Packaging[[#This Row],[Purchase Cost]:[Taxes]])</f>
        <v>47.171869039112131</v>
      </c>
      <c r="K4026" s="9" t="str">
        <f>TEXT(Packaging[[#This Row],[Deliverydate_C]],"mmm")</f>
        <v>Jan</v>
      </c>
      <c r="L4026" s="9"/>
      <c r="M4026" s="9" t="s">
        <v>220</v>
      </c>
    </row>
    <row r="4027" spans="3:13" x14ac:dyDescent="0.25">
      <c r="C4027" s="9">
        <f t="shared" ca="1" si="327"/>
        <v>22</v>
      </c>
      <c r="D4027" s="9" cm="1">
        <f t="array" aca="1" ref="D4027" ca="1">_xlfn.ANCHORARRAY(C4027)*0.05</f>
        <v>1.1000000000000001</v>
      </c>
      <c r="E4027" s="9">
        <f t="shared" ca="1" si="328"/>
        <v>1</v>
      </c>
      <c r="F4027" s="9">
        <f t="shared" ca="1" si="326"/>
        <v>4</v>
      </c>
      <c r="G4027" s="9">
        <f t="shared" ca="1" si="329"/>
        <v>14</v>
      </c>
      <c r="H4027" s="9">
        <f t="shared" ca="1" si="330"/>
        <v>2</v>
      </c>
      <c r="I4027" s="9">
        <f ca="1">RAND()*(Packaging[[#This Row],[Ordering cost]]+Packaging[[#This Row],[Holding cost]])+0.2</f>
        <v>0.58215482353428116</v>
      </c>
      <c r="J4027" s="9">
        <f ca="1">SUM(Packaging[[#This Row],[Purchase Cost]:[Taxes]])</f>
        <v>44.682154823534283</v>
      </c>
      <c r="K4027" s="9" t="str">
        <f>TEXT(Packaging[[#This Row],[Deliverydate_C]],"mmm")</f>
        <v>Jan</v>
      </c>
      <c r="L4027" s="9"/>
      <c r="M4027" s="9" t="s">
        <v>219</v>
      </c>
    </row>
    <row r="4028" spans="3:13" x14ac:dyDescent="0.25">
      <c r="C4028" s="9">
        <f t="shared" ca="1" si="327"/>
        <v>30</v>
      </c>
      <c r="D4028" s="9" cm="1">
        <f t="array" aca="1" ref="D4028" ca="1">_xlfn.ANCHORARRAY(C4028)*0.05</f>
        <v>1.5</v>
      </c>
      <c r="E4028" s="9">
        <f t="shared" ca="1" si="328"/>
        <v>2</v>
      </c>
      <c r="F4028" s="9">
        <f t="shared" ca="1" si="326"/>
        <v>4</v>
      </c>
      <c r="G4028" s="9">
        <f t="shared" ca="1" si="329"/>
        <v>14</v>
      </c>
      <c r="H4028" s="9">
        <f t="shared" ca="1" si="330"/>
        <v>4</v>
      </c>
      <c r="I4028" s="9">
        <f ca="1">RAND()*(Packaging[[#This Row],[Ordering cost]]+Packaging[[#This Row],[Holding cost]])+0.2</f>
        <v>1.7152045890882648</v>
      </c>
      <c r="J4028" s="9">
        <f ca="1">SUM(Packaging[[#This Row],[Purchase Cost]:[Taxes]])</f>
        <v>57.215204589088266</v>
      </c>
      <c r="K4028" s="9" t="str">
        <f>TEXT(Packaging[[#This Row],[Deliverydate_C]],"mmm")</f>
        <v>Jan</v>
      </c>
      <c r="L4028" s="9"/>
      <c r="M4028" s="9" t="s">
        <v>220</v>
      </c>
    </row>
    <row r="4029" spans="3:13" x14ac:dyDescent="0.25">
      <c r="C4029" s="9">
        <f t="shared" ca="1" si="327"/>
        <v>24</v>
      </c>
      <c r="D4029" s="9" cm="1">
        <f t="array" aca="1" ref="D4029" ca="1">_xlfn.ANCHORARRAY(C4029)*0.05</f>
        <v>1.2000000000000002</v>
      </c>
      <c r="E4029" s="9">
        <f t="shared" ca="1" si="328"/>
        <v>2</v>
      </c>
      <c r="F4029" s="9">
        <f t="shared" ca="1" si="326"/>
        <v>3</v>
      </c>
      <c r="G4029" s="9">
        <f t="shared" ca="1" si="329"/>
        <v>13</v>
      </c>
      <c r="H4029" s="9">
        <f t="shared" ca="1" si="330"/>
        <v>5</v>
      </c>
      <c r="I4029" s="9">
        <f ca="1">RAND()*(Packaging[[#This Row],[Ordering cost]]+Packaging[[#This Row],[Holding cost]])+0.2</f>
        <v>3.2709478272210117</v>
      </c>
      <c r="J4029" s="9">
        <f ca="1">SUM(Packaging[[#This Row],[Purchase Cost]:[Taxes]])</f>
        <v>51.470947827221018</v>
      </c>
      <c r="K4029" s="9" t="str">
        <f>TEXT(Packaging[[#This Row],[Deliverydate_C]],"mmm")</f>
        <v>Jan</v>
      </c>
      <c r="L4029" s="9"/>
      <c r="M4029" s="9" t="s">
        <v>219</v>
      </c>
    </row>
    <row r="4030" spans="3:13" x14ac:dyDescent="0.25">
      <c r="C4030" s="9">
        <f t="shared" ca="1" si="327"/>
        <v>23</v>
      </c>
      <c r="D4030" s="9" cm="1">
        <f t="array" aca="1" ref="D4030" ca="1">_xlfn.ANCHORARRAY(C4030)*0.05</f>
        <v>1.1500000000000001</v>
      </c>
      <c r="E4030" s="9">
        <f t="shared" ca="1" si="328"/>
        <v>1</v>
      </c>
      <c r="F4030" s="9">
        <f t="shared" ca="1" si="326"/>
        <v>3</v>
      </c>
      <c r="G4030" s="9">
        <f t="shared" ca="1" si="329"/>
        <v>11</v>
      </c>
      <c r="H4030" s="9">
        <f t="shared" ca="1" si="330"/>
        <v>2</v>
      </c>
      <c r="I4030" s="9">
        <f ca="1">RAND()*(Packaging[[#This Row],[Ordering cost]]+Packaging[[#This Row],[Holding cost]])+0.2</f>
        <v>1.6832962864499179</v>
      </c>
      <c r="J4030" s="9">
        <f ca="1">SUM(Packaging[[#This Row],[Purchase Cost]:[Taxes]])</f>
        <v>42.833296286449915</v>
      </c>
      <c r="K4030" s="9" t="str">
        <f>TEXT(Packaging[[#This Row],[Deliverydate_C]],"mmm")</f>
        <v>Jan</v>
      </c>
      <c r="L4030" s="9"/>
      <c r="M4030" s="9" t="s">
        <v>219</v>
      </c>
    </row>
    <row r="4031" spans="3:13" x14ac:dyDescent="0.25">
      <c r="C4031" s="9">
        <f t="shared" ca="1" si="327"/>
        <v>27</v>
      </c>
      <c r="D4031" s="9" cm="1">
        <f t="array" aca="1" ref="D4031" ca="1">_xlfn.ANCHORARRAY(C4031)*0.05</f>
        <v>1.35</v>
      </c>
      <c r="E4031" s="9">
        <f t="shared" ca="1" si="328"/>
        <v>2</v>
      </c>
      <c r="F4031" s="9">
        <f t="shared" ca="1" si="326"/>
        <v>3</v>
      </c>
      <c r="G4031" s="9">
        <f t="shared" ca="1" si="329"/>
        <v>11</v>
      </c>
      <c r="H4031" s="9">
        <f t="shared" ca="1" si="330"/>
        <v>5</v>
      </c>
      <c r="I4031" s="9">
        <f ca="1">RAND()*(Packaging[[#This Row],[Ordering cost]]+Packaging[[#This Row],[Holding cost]])+0.2</f>
        <v>2.4278622593404813</v>
      </c>
      <c r="J4031" s="9">
        <f ca="1">SUM(Packaging[[#This Row],[Purchase Cost]:[Taxes]])</f>
        <v>51.77786225934048</v>
      </c>
      <c r="K4031" s="9" t="str">
        <f>TEXT(Packaging[[#This Row],[Deliverydate_C]],"mmm")</f>
        <v>Jan</v>
      </c>
      <c r="L4031" s="9"/>
      <c r="M4031" s="9" t="s">
        <v>219</v>
      </c>
    </row>
    <row r="4032" spans="3:13" x14ac:dyDescent="0.25">
      <c r="C4032" s="9">
        <f t="shared" ca="1" si="327"/>
        <v>23</v>
      </c>
      <c r="D4032" s="9" cm="1">
        <f t="array" aca="1" ref="D4032" ca="1">_xlfn.ANCHORARRAY(C4032)*0.05</f>
        <v>1.1500000000000001</v>
      </c>
      <c r="E4032" s="9">
        <f t="shared" ca="1" si="328"/>
        <v>1</v>
      </c>
      <c r="F4032" s="9">
        <f t="shared" ca="1" si="326"/>
        <v>4</v>
      </c>
      <c r="G4032" s="9">
        <f t="shared" ca="1" si="329"/>
        <v>15</v>
      </c>
      <c r="H4032" s="9">
        <f t="shared" ca="1" si="330"/>
        <v>2</v>
      </c>
      <c r="I4032" s="9">
        <f ca="1">RAND()*(Packaging[[#This Row],[Ordering cost]]+Packaging[[#This Row],[Holding cost]])+0.2</f>
        <v>0.47056563655567224</v>
      </c>
      <c r="J4032" s="9">
        <f ca="1">SUM(Packaging[[#This Row],[Purchase Cost]:[Taxes]])</f>
        <v>46.620565636555668</v>
      </c>
      <c r="K4032" s="9" t="str">
        <f>TEXT(Packaging[[#This Row],[Deliverydate_C]],"mmm")</f>
        <v>Jan</v>
      </c>
      <c r="L4032" s="9"/>
      <c r="M4032" s="9" t="s">
        <v>220</v>
      </c>
    </row>
    <row r="4033" spans="3:13" x14ac:dyDescent="0.25">
      <c r="C4033" s="9">
        <f t="shared" ca="1" si="327"/>
        <v>22</v>
      </c>
      <c r="D4033" s="9" cm="1">
        <f t="array" aca="1" ref="D4033" ca="1">_xlfn.ANCHORARRAY(C4033)*0.05</f>
        <v>1.1000000000000001</v>
      </c>
      <c r="E4033" s="9">
        <f t="shared" ca="1" si="328"/>
        <v>1</v>
      </c>
      <c r="F4033" s="9">
        <f t="shared" ca="1" si="326"/>
        <v>4</v>
      </c>
      <c r="G4033" s="9">
        <f t="shared" ca="1" si="329"/>
        <v>12</v>
      </c>
      <c r="H4033" s="9">
        <f t="shared" ca="1" si="330"/>
        <v>5</v>
      </c>
      <c r="I4033" s="9">
        <f ca="1">RAND()*(Packaging[[#This Row],[Ordering cost]]+Packaging[[#This Row],[Holding cost]])+0.2</f>
        <v>1.1133932324807694</v>
      </c>
      <c r="J4033" s="9">
        <f ca="1">SUM(Packaging[[#This Row],[Purchase Cost]:[Taxes]])</f>
        <v>46.213393232480769</v>
      </c>
      <c r="K4033" s="9" t="str">
        <f>TEXT(Packaging[[#This Row],[Deliverydate_C]],"mmm")</f>
        <v>Jan</v>
      </c>
      <c r="L4033" s="9"/>
      <c r="M4033" s="9" t="s">
        <v>220</v>
      </c>
    </row>
    <row r="4034" spans="3:13" x14ac:dyDescent="0.25">
      <c r="C4034" s="9">
        <f t="shared" ca="1" si="327"/>
        <v>28</v>
      </c>
      <c r="D4034" s="9" cm="1">
        <f t="array" aca="1" ref="D4034" ca="1">_xlfn.ANCHORARRAY(C4034)*0.05</f>
        <v>1.4000000000000001</v>
      </c>
      <c r="E4034" s="9">
        <f t="shared" ca="1" si="328"/>
        <v>1</v>
      </c>
      <c r="F4034" s="9">
        <f t="shared" ref="F4034:F4097" ca="1" si="331">RANDBETWEEN(3,4)</f>
        <v>3</v>
      </c>
      <c r="G4034" s="9">
        <f t="shared" ca="1" si="329"/>
        <v>11</v>
      </c>
      <c r="H4034" s="9">
        <f t="shared" ca="1" si="330"/>
        <v>3</v>
      </c>
      <c r="I4034" s="9">
        <f ca="1">RAND()*(Packaging[[#This Row],[Ordering cost]]+Packaging[[#This Row],[Holding cost]])+0.2</f>
        <v>0.69297175356806273</v>
      </c>
      <c r="J4034" s="9">
        <f ca="1">SUM(Packaging[[#This Row],[Purchase Cost]:[Taxes]])</f>
        <v>48.092971753568058</v>
      </c>
      <c r="K4034" s="9" t="str">
        <f>TEXT(Packaging[[#This Row],[Deliverydate_C]],"mmm")</f>
        <v>Jan</v>
      </c>
      <c r="L4034" s="9"/>
      <c r="M4034" s="9" t="s">
        <v>219</v>
      </c>
    </row>
    <row r="4035" spans="3:13" x14ac:dyDescent="0.25">
      <c r="C4035" s="9">
        <f t="shared" ca="1" si="327"/>
        <v>26</v>
      </c>
      <c r="D4035" s="9" cm="1">
        <f t="array" aca="1" ref="D4035" ca="1">_xlfn.ANCHORARRAY(C4035)*0.05</f>
        <v>1.3</v>
      </c>
      <c r="E4035" s="9">
        <f t="shared" ca="1" si="328"/>
        <v>2</v>
      </c>
      <c r="F4035" s="9">
        <f t="shared" ca="1" si="331"/>
        <v>3</v>
      </c>
      <c r="G4035" s="9">
        <f t="shared" ca="1" si="329"/>
        <v>13</v>
      </c>
      <c r="H4035" s="9">
        <f t="shared" ca="1" si="330"/>
        <v>3</v>
      </c>
      <c r="I4035" s="9">
        <f ca="1">RAND()*(Packaging[[#This Row],[Ordering cost]]+Packaging[[#This Row],[Holding cost]])+0.2</f>
        <v>0.86519014224203428</v>
      </c>
      <c r="J4035" s="9">
        <f ca="1">SUM(Packaging[[#This Row],[Purchase Cost]:[Taxes]])</f>
        <v>49.165190142242032</v>
      </c>
      <c r="K4035" s="9" t="str">
        <f>TEXT(Packaging[[#This Row],[Deliverydate_C]],"mmm")</f>
        <v>Jan</v>
      </c>
      <c r="L4035" s="9"/>
      <c r="M4035" s="9" t="s">
        <v>219</v>
      </c>
    </row>
    <row r="4036" spans="3:13" x14ac:dyDescent="0.25">
      <c r="C4036" s="9">
        <f t="shared" ca="1" si="327"/>
        <v>29</v>
      </c>
      <c r="D4036" s="9" cm="1">
        <f t="array" aca="1" ref="D4036" ca="1">_xlfn.ANCHORARRAY(C4036)*0.05</f>
        <v>1.4500000000000002</v>
      </c>
      <c r="E4036" s="9">
        <f t="shared" ca="1" si="328"/>
        <v>2</v>
      </c>
      <c r="F4036" s="9">
        <f t="shared" ca="1" si="331"/>
        <v>4</v>
      </c>
      <c r="G4036" s="9">
        <f t="shared" ca="1" si="329"/>
        <v>13</v>
      </c>
      <c r="H4036" s="9">
        <f t="shared" ca="1" si="330"/>
        <v>2</v>
      </c>
      <c r="I4036" s="9">
        <f ca="1">RAND()*(Packaging[[#This Row],[Ordering cost]]+Packaging[[#This Row],[Holding cost]])+0.2</f>
        <v>2.5168075640319323</v>
      </c>
      <c r="J4036" s="9">
        <f ca="1">SUM(Packaging[[#This Row],[Purchase Cost]:[Taxes]])</f>
        <v>53.966807564031939</v>
      </c>
      <c r="K4036" s="9" t="str">
        <f>TEXT(Packaging[[#This Row],[Deliverydate_C]],"mmm")</f>
        <v>Jan</v>
      </c>
      <c r="L4036" s="9"/>
      <c r="M4036" s="9" t="s">
        <v>220</v>
      </c>
    </row>
    <row r="4037" spans="3:13" x14ac:dyDescent="0.25">
      <c r="C4037" s="9">
        <f t="shared" ca="1" si="327"/>
        <v>26</v>
      </c>
      <c r="D4037" s="9" cm="1">
        <f t="array" aca="1" ref="D4037" ca="1">_xlfn.ANCHORARRAY(C4037)*0.05</f>
        <v>1.3</v>
      </c>
      <c r="E4037" s="9">
        <f t="shared" ca="1" si="328"/>
        <v>1</v>
      </c>
      <c r="F4037" s="9">
        <f t="shared" ca="1" si="331"/>
        <v>3</v>
      </c>
      <c r="G4037" s="9">
        <f t="shared" ca="1" si="329"/>
        <v>11</v>
      </c>
      <c r="H4037" s="9">
        <f t="shared" ca="1" si="330"/>
        <v>3</v>
      </c>
      <c r="I4037" s="9">
        <f ca="1">RAND()*(Packaging[[#This Row],[Ordering cost]]+Packaging[[#This Row],[Holding cost]])+0.2</f>
        <v>0.59944105601004782</v>
      </c>
      <c r="J4037" s="9">
        <f ca="1">SUM(Packaging[[#This Row],[Purchase Cost]:[Taxes]])</f>
        <v>45.899441056010048</v>
      </c>
      <c r="K4037" s="9" t="str">
        <f>TEXT(Packaging[[#This Row],[Deliverydate_C]],"mmm")</f>
        <v>Jan</v>
      </c>
      <c r="L4037" s="9"/>
      <c r="M4037" s="9" t="s">
        <v>221</v>
      </c>
    </row>
    <row r="4038" spans="3:13" x14ac:dyDescent="0.25">
      <c r="C4038" s="9">
        <f t="shared" ca="1" si="327"/>
        <v>30</v>
      </c>
      <c r="D4038" s="9" cm="1">
        <f t="array" aca="1" ref="D4038" ca="1">_xlfn.ANCHORARRAY(C4038)*0.05</f>
        <v>1.5</v>
      </c>
      <c r="E4038" s="9">
        <f t="shared" ca="1" si="328"/>
        <v>1</v>
      </c>
      <c r="F4038" s="9">
        <f t="shared" ca="1" si="331"/>
        <v>3</v>
      </c>
      <c r="G4038" s="9">
        <f t="shared" ca="1" si="329"/>
        <v>11</v>
      </c>
      <c r="H4038" s="9">
        <f t="shared" ca="1" si="330"/>
        <v>2</v>
      </c>
      <c r="I4038" s="9">
        <f ca="1">RAND()*(Packaging[[#This Row],[Ordering cost]]+Packaging[[#This Row],[Holding cost]])+0.2</f>
        <v>1.7263095373806634</v>
      </c>
      <c r="J4038" s="9">
        <f ca="1">SUM(Packaging[[#This Row],[Purchase Cost]:[Taxes]])</f>
        <v>50.226309537380665</v>
      </c>
      <c r="K4038" s="9" t="str">
        <f>TEXT(Packaging[[#This Row],[Deliverydate_C]],"mmm")</f>
        <v>Jan</v>
      </c>
      <c r="L4038" s="9"/>
      <c r="M4038" s="9" t="s">
        <v>220</v>
      </c>
    </row>
    <row r="4039" spans="3:13" x14ac:dyDescent="0.25">
      <c r="C4039" s="9">
        <f t="shared" ca="1" si="327"/>
        <v>27</v>
      </c>
      <c r="D4039" s="9" cm="1">
        <f t="array" aca="1" ref="D4039" ca="1">_xlfn.ANCHORARRAY(C4039)*0.05</f>
        <v>1.35</v>
      </c>
      <c r="E4039" s="9">
        <f t="shared" ca="1" si="328"/>
        <v>1</v>
      </c>
      <c r="F4039" s="9">
        <f t="shared" ca="1" si="331"/>
        <v>3</v>
      </c>
      <c r="G4039" s="9">
        <f t="shared" ca="1" si="329"/>
        <v>13</v>
      </c>
      <c r="H4039" s="9">
        <f t="shared" ca="1" si="330"/>
        <v>5</v>
      </c>
      <c r="I4039" s="9">
        <f ca="1">RAND()*(Packaging[[#This Row],[Ordering cost]]+Packaging[[#This Row],[Holding cost]])+0.2</f>
        <v>1.4728977912707086</v>
      </c>
      <c r="J4039" s="9">
        <f ca="1">SUM(Packaging[[#This Row],[Purchase Cost]:[Taxes]])</f>
        <v>51.822897791270712</v>
      </c>
      <c r="K4039" s="9" t="str">
        <f>TEXT(Packaging[[#This Row],[Deliverydate_C]],"mmm")</f>
        <v>Jan</v>
      </c>
      <c r="L4039" s="9"/>
      <c r="M4039" s="9" t="s">
        <v>220</v>
      </c>
    </row>
    <row r="4040" spans="3:13" x14ac:dyDescent="0.25">
      <c r="C4040" s="9">
        <f t="shared" ca="1" si="327"/>
        <v>24</v>
      </c>
      <c r="D4040" s="9" cm="1">
        <f t="array" aca="1" ref="D4040" ca="1">_xlfn.ANCHORARRAY(C4040)*0.05</f>
        <v>1.2000000000000002</v>
      </c>
      <c r="E4040" s="9">
        <f t="shared" ca="1" si="328"/>
        <v>2</v>
      </c>
      <c r="F4040" s="9">
        <f t="shared" ca="1" si="331"/>
        <v>4</v>
      </c>
      <c r="G4040" s="9">
        <f t="shared" ca="1" si="329"/>
        <v>14</v>
      </c>
      <c r="H4040" s="9">
        <f t="shared" ca="1" si="330"/>
        <v>4</v>
      </c>
      <c r="I4040" s="9">
        <f ca="1">RAND()*(Packaging[[#This Row],[Ordering cost]]+Packaging[[#This Row],[Holding cost]])+0.2</f>
        <v>2.8167489508028858</v>
      </c>
      <c r="J4040" s="9">
        <f ca="1">SUM(Packaging[[#This Row],[Purchase Cost]:[Taxes]])</f>
        <v>52.016748950802892</v>
      </c>
      <c r="K4040" s="9" t="str">
        <f>TEXT(Packaging[[#This Row],[Deliverydate_C]],"mmm")</f>
        <v>Jan</v>
      </c>
      <c r="L4040" s="9"/>
      <c r="M4040" s="9" t="s">
        <v>219</v>
      </c>
    </row>
    <row r="4041" spans="3:13" x14ac:dyDescent="0.25">
      <c r="C4041" s="9">
        <f t="shared" ref="C4041:C4104" ca="1" si="332">RANDBETWEEN(20,30)</f>
        <v>20</v>
      </c>
      <c r="D4041" s="9" cm="1">
        <f t="array" aca="1" ref="D4041" ca="1">_xlfn.ANCHORARRAY(C4041)*0.05</f>
        <v>1</v>
      </c>
      <c r="E4041" s="9">
        <f t="shared" ref="E4041:E4104" ca="1" si="333">RANDBETWEEN(1,2)</f>
        <v>2</v>
      </c>
      <c r="F4041" s="9">
        <f t="shared" ca="1" si="331"/>
        <v>3</v>
      </c>
      <c r="G4041" s="9">
        <f t="shared" ref="G4041:G4104" ca="1" si="334">RANDBETWEEN(10,15)</f>
        <v>14</v>
      </c>
      <c r="H4041" s="9">
        <f t="shared" ref="H4041:H4104" ca="1" si="335">RANDBETWEEN(2,5)</f>
        <v>4</v>
      </c>
      <c r="I4041" s="9">
        <f ca="1">RAND()*(Packaging[[#This Row],[Ordering cost]]+Packaging[[#This Row],[Holding cost]])+0.2</f>
        <v>2.1266708390590674</v>
      </c>
      <c r="J4041" s="9">
        <f ca="1">SUM(Packaging[[#This Row],[Purchase Cost]:[Taxes]])</f>
        <v>46.126670839059067</v>
      </c>
      <c r="K4041" s="9" t="str">
        <f>TEXT(Packaging[[#This Row],[Deliverydate_C]],"mmm")</f>
        <v>Jan</v>
      </c>
      <c r="L4041" s="9"/>
      <c r="M4041" s="9" t="s">
        <v>221</v>
      </c>
    </row>
    <row r="4042" spans="3:13" x14ac:dyDescent="0.25">
      <c r="C4042" s="9">
        <f t="shared" ca="1" si="332"/>
        <v>30</v>
      </c>
      <c r="D4042" s="9" cm="1">
        <f t="array" aca="1" ref="D4042" ca="1">_xlfn.ANCHORARRAY(C4042)*0.05</f>
        <v>1.5</v>
      </c>
      <c r="E4042" s="9">
        <f t="shared" ca="1" si="333"/>
        <v>1</v>
      </c>
      <c r="F4042" s="9">
        <f t="shared" ca="1" si="331"/>
        <v>3</v>
      </c>
      <c r="G4042" s="9">
        <f t="shared" ca="1" si="334"/>
        <v>15</v>
      </c>
      <c r="H4042" s="9">
        <f t="shared" ca="1" si="335"/>
        <v>5</v>
      </c>
      <c r="I4042" s="9">
        <f ca="1">RAND()*(Packaging[[#This Row],[Ordering cost]]+Packaging[[#This Row],[Holding cost]])+0.2</f>
        <v>2.040925177954533</v>
      </c>
      <c r="J4042" s="9">
        <f ca="1">SUM(Packaging[[#This Row],[Purchase Cost]:[Taxes]])</f>
        <v>57.540925177954534</v>
      </c>
      <c r="K4042" s="9" t="str">
        <f>TEXT(Packaging[[#This Row],[Deliverydate_C]],"mmm")</f>
        <v>Jan</v>
      </c>
      <c r="L4042" s="9"/>
      <c r="M4042" s="9" t="s">
        <v>219</v>
      </c>
    </row>
    <row r="4043" spans="3:13" x14ac:dyDescent="0.25">
      <c r="C4043" s="9">
        <f t="shared" ca="1" si="332"/>
        <v>20</v>
      </c>
      <c r="D4043" s="9" cm="1">
        <f t="array" aca="1" ref="D4043" ca="1">_xlfn.ANCHORARRAY(C4043)*0.05</f>
        <v>1</v>
      </c>
      <c r="E4043" s="9">
        <f t="shared" ca="1" si="333"/>
        <v>2</v>
      </c>
      <c r="F4043" s="9">
        <f t="shared" ca="1" si="331"/>
        <v>3</v>
      </c>
      <c r="G4043" s="9">
        <f t="shared" ca="1" si="334"/>
        <v>15</v>
      </c>
      <c r="H4043" s="9">
        <f t="shared" ca="1" si="335"/>
        <v>5</v>
      </c>
      <c r="I4043" s="9">
        <f ca="1">RAND()*(Packaging[[#This Row],[Ordering cost]]+Packaging[[#This Row],[Holding cost]])+0.2</f>
        <v>2.4126393172670735</v>
      </c>
      <c r="J4043" s="9">
        <f ca="1">SUM(Packaging[[#This Row],[Purchase Cost]:[Taxes]])</f>
        <v>48.412639317267072</v>
      </c>
      <c r="K4043" s="9" t="str">
        <f>TEXT(Packaging[[#This Row],[Deliverydate_C]],"mmm")</f>
        <v>Jan</v>
      </c>
      <c r="L4043" s="9"/>
      <c r="M4043" s="9" t="s">
        <v>219</v>
      </c>
    </row>
    <row r="4044" spans="3:13" x14ac:dyDescent="0.25">
      <c r="C4044" s="9">
        <f t="shared" ca="1" si="332"/>
        <v>26</v>
      </c>
      <c r="D4044" s="9" cm="1">
        <f t="array" aca="1" ref="D4044" ca="1">_xlfn.ANCHORARRAY(C4044)*0.05</f>
        <v>1.3</v>
      </c>
      <c r="E4044" s="9">
        <f t="shared" ca="1" si="333"/>
        <v>1</v>
      </c>
      <c r="F4044" s="9">
        <f t="shared" ca="1" si="331"/>
        <v>3</v>
      </c>
      <c r="G4044" s="9">
        <f t="shared" ca="1" si="334"/>
        <v>15</v>
      </c>
      <c r="H4044" s="9">
        <f t="shared" ca="1" si="335"/>
        <v>4</v>
      </c>
      <c r="I4044" s="9">
        <f ca="1">RAND()*(Packaging[[#This Row],[Ordering cost]]+Packaging[[#This Row],[Holding cost]])+0.2</f>
        <v>0.5579068738852675</v>
      </c>
      <c r="J4044" s="9">
        <f ca="1">SUM(Packaging[[#This Row],[Purchase Cost]:[Taxes]])</f>
        <v>50.857906873885263</v>
      </c>
      <c r="K4044" s="9" t="str">
        <f>TEXT(Packaging[[#This Row],[Deliverydate_C]],"mmm")</f>
        <v>Jan</v>
      </c>
      <c r="L4044" s="9"/>
      <c r="M4044" s="9" t="s">
        <v>219</v>
      </c>
    </row>
    <row r="4045" spans="3:13" x14ac:dyDescent="0.25">
      <c r="C4045" s="9">
        <f t="shared" ca="1" si="332"/>
        <v>22</v>
      </c>
      <c r="D4045" s="9" cm="1">
        <f t="array" aca="1" ref="D4045" ca="1">_xlfn.ANCHORARRAY(C4045)*0.05</f>
        <v>1.1000000000000001</v>
      </c>
      <c r="E4045" s="9">
        <f t="shared" ca="1" si="333"/>
        <v>2</v>
      </c>
      <c r="F4045" s="9">
        <f t="shared" ca="1" si="331"/>
        <v>3</v>
      </c>
      <c r="G4045" s="9">
        <f t="shared" ca="1" si="334"/>
        <v>11</v>
      </c>
      <c r="H4045" s="9">
        <f t="shared" ca="1" si="335"/>
        <v>2</v>
      </c>
      <c r="I4045" s="9">
        <f ca="1">RAND()*(Packaging[[#This Row],[Ordering cost]]+Packaging[[#This Row],[Holding cost]])+0.2</f>
        <v>1.7713562623222845</v>
      </c>
      <c r="J4045" s="9">
        <f ca="1">SUM(Packaging[[#This Row],[Purchase Cost]:[Taxes]])</f>
        <v>42.871356262322287</v>
      </c>
      <c r="K4045" s="9" t="str">
        <f>TEXT(Packaging[[#This Row],[Deliverydate_C]],"mmm")</f>
        <v>Jan</v>
      </c>
      <c r="L4045" s="9"/>
      <c r="M4045" s="9" t="s">
        <v>221</v>
      </c>
    </row>
    <row r="4046" spans="3:13" x14ac:dyDescent="0.25">
      <c r="C4046" s="9">
        <f t="shared" ca="1" si="332"/>
        <v>25</v>
      </c>
      <c r="D4046" s="9" cm="1">
        <f t="array" aca="1" ref="D4046" ca="1">_xlfn.ANCHORARRAY(C4046)*0.05</f>
        <v>1.25</v>
      </c>
      <c r="E4046" s="9">
        <f t="shared" ca="1" si="333"/>
        <v>2</v>
      </c>
      <c r="F4046" s="9">
        <f t="shared" ca="1" si="331"/>
        <v>4</v>
      </c>
      <c r="G4046" s="9">
        <f t="shared" ca="1" si="334"/>
        <v>14</v>
      </c>
      <c r="H4046" s="9">
        <f t="shared" ca="1" si="335"/>
        <v>3</v>
      </c>
      <c r="I4046" s="9">
        <f ca="1">RAND()*(Packaging[[#This Row],[Ordering cost]]+Packaging[[#This Row],[Holding cost]])+0.2</f>
        <v>2.6015850931536177</v>
      </c>
      <c r="J4046" s="9">
        <f ca="1">SUM(Packaging[[#This Row],[Purchase Cost]:[Taxes]])</f>
        <v>51.851585093153616</v>
      </c>
      <c r="K4046" s="9" t="str">
        <f>TEXT(Packaging[[#This Row],[Deliverydate_C]],"mmm")</f>
        <v>Jan</v>
      </c>
      <c r="L4046" s="9"/>
      <c r="M4046" s="9" t="s">
        <v>220</v>
      </c>
    </row>
    <row r="4047" spans="3:13" x14ac:dyDescent="0.25">
      <c r="C4047" s="9">
        <f t="shared" ca="1" si="332"/>
        <v>22</v>
      </c>
      <c r="D4047" s="9" cm="1">
        <f t="array" aca="1" ref="D4047" ca="1">_xlfn.ANCHORARRAY(C4047)*0.05</f>
        <v>1.1000000000000001</v>
      </c>
      <c r="E4047" s="9">
        <f t="shared" ca="1" si="333"/>
        <v>2</v>
      </c>
      <c r="F4047" s="9">
        <f t="shared" ca="1" si="331"/>
        <v>3</v>
      </c>
      <c r="G4047" s="9">
        <f t="shared" ca="1" si="334"/>
        <v>11</v>
      </c>
      <c r="H4047" s="9">
        <f t="shared" ca="1" si="335"/>
        <v>5</v>
      </c>
      <c r="I4047" s="9">
        <f ca="1">RAND()*(Packaging[[#This Row],[Ordering cost]]+Packaging[[#This Row],[Holding cost]])+0.2</f>
        <v>3.0652176626867864</v>
      </c>
      <c r="J4047" s="9">
        <f ca="1">SUM(Packaging[[#This Row],[Purchase Cost]:[Taxes]])</f>
        <v>47.165217662686786</v>
      </c>
      <c r="K4047" s="9" t="str">
        <f>TEXT(Packaging[[#This Row],[Deliverydate_C]],"mmm")</f>
        <v>Jan</v>
      </c>
      <c r="L4047" s="9"/>
      <c r="M4047" s="9" t="s">
        <v>220</v>
      </c>
    </row>
    <row r="4048" spans="3:13" x14ac:dyDescent="0.25">
      <c r="C4048" s="9">
        <f t="shared" ca="1" si="332"/>
        <v>29</v>
      </c>
      <c r="D4048" s="9" cm="1">
        <f t="array" aca="1" ref="D4048" ca="1">_xlfn.ANCHORARRAY(C4048)*0.05</f>
        <v>1.4500000000000002</v>
      </c>
      <c r="E4048" s="9">
        <f t="shared" ca="1" si="333"/>
        <v>2</v>
      </c>
      <c r="F4048" s="9">
        <f t="shared" ca="1" si="331"/>
        <v>4</v>
      </c>
      <c r="G4048" s="9">
        <f t="shared" ca="1" si="334"/>
        <v>11</v>
      </c>
      <c r="H4048" s="9">
        <f t="shared" ca="1" si="335"/>
        <v>4</v>
      </c>
      <c r="I4048" s="9">
        <f ca="1">RAND()*(Packaging[[#This Row],[Ordering cost]]+Packaging[[#This Row],[Holding cost]])+0.2</f>
        <v>3.4487052731679979</v>
      </c>
      <c r="J4048" s="9">
        <f ca="1">SUM(Packaging[[#This Row],[Purchase Cost]:[Taxes]])</f>
        <v>54.898705273167998</v>
      </c>
      <c r="K4048" s="9" t="str">
        <f>TEXT(Packaging[[#This Row],[Deliverydate_C]],"mmm")</f>
        <v>Jan</v>
      </c>
      <c r="L4048" s="9"/>
      <c r="M4048" s="9" t="s">
        <v>220</v>
      </c>
    </row>
    <row r="4049" spans="3:13" x14ac:dyDescent="0.25">
      <c r="C4049" s="9">
        <f t="shared" ca="1" si="332"/>
        <v>30</v>
      </c>
      <c r="D4049" s="9" cm="1">
        <f t="array" aca="1" ref="D4049" ca="1">_xlfn.ANCHORARRAY(C4049)*0.05</f>
        <v>1.5</v>
      </c>
      <c r="E4049" s="9">
        <f t="shared" ca="1" si="333"/>
        <v>1</v>
      </c>
      <c r="F4049" s="9">
        <f t="shared" ca="1" si="331"/>
        <v>3</v>
      </c>
      <c r="G4049" s="9">
        <f t="shared" ca="1" si="334"/>
        <v>14</v>
      </c>
      <c r="H4049" s="9">
        <f t="shared" ca="1" si="335"/>
        <v>4</v>
      </c>
      <c r="I4049" s="9">
        <f ca="1">RAND()*(Packaging[[#This Row],[Ordering cost]]+Packaging[[#This Row],[Holding cost]])+0.2</f>
        <v>1.4606069442514202</v>
      </c>
      <c r="J4049" s="9">
        <f ca="1">SUM(Packaging[[#This Row],[Purchase Cost]:[Taxes]])</f>
        <v>54.960606944251417</v>
      </c>
      <c r="K4049" s="9" t="str">
        <f>TEXT(Packaging[[#This Row],[Deliverydate_C]],"mmm")</f>
        <v>Jan</v>
      </c>
      <c r="L4049" s="9"/>
      <c r="M4049" s="9" t="s">
        <v>219</v>
      </c>
    </row>
    <row r="4050" spans="3:13" x14ac:dyDescent="0.25">
      <c r="C4050" s="9">
        <f t="shared" ca="1" si="332"/>
        <v>21</v>
      </c>
      <c r="D4050" s="9" cm="1">
        <f t="array" aca="1" ref="D4050" ca="1">_xlfn.ANCHORARRAY(C4050)*0.05</f>
        <v>1.05</v>
      </c>
      <c r="E4050" s="9">
        <f t="shared" ca="1" si="333"/>
        <v>2</v>
      </c>
      <c r="F4050" s="9">
        <f t="shared" ca="1" si="331"/>
        <v>4</v>
      </c>
      <c r="G4050" s="9">
        <f t="shared" ca="1" si="334"/>
        <v>11</v>
      </c>
      <c r="H4050" s="9">
        <f t="shared" ca="1" si="335"/>
        <v>4</v>
      </c>
      <c r="I4050" s="9">
        <f ca="1">RAND()*(Packaging[[#This Row],[Ordering cost]]+Packaging[[#This Row],[Holding cost]])+0.2</f>
        <v>2.1846203353414295</v>
      </c>
      <c r="J4050" s="9">
        <f ca="1">SUM(Packaging[[#This Row],[Purchase Cost]:[Taxes]])</f>
        <v>45.234620335341425</v>
      </c>
      <c r="K4050" s="9" t="str">
        <f>TEXT(Packaging[[#This Row],[Deliverydate_C]],"mmm")</f>
        <v>Jan</v>
      </c>
      <c r="L4050" s="9"/>
      <c r="M4050" s="9" t="s">
        <v>219</v>
      </c>
    </row>
    <row r="4051" spans="3:13" x14ac:dyDescent="0.25">
      <c r="C4051" s="9">
        <f t="shared" ca="1" si="332"/>
        <v>25</v>
      </c>
      <c r="D4051" s="9" cm="1">
        <f t="array" aca="1" ref="D4051" ca="1">_xlfn.ANCHORARRAY(C4051)*0.05</f>
        <v>1.25</v>
      </c>
      <c r="E4051" s="9">
        <f t="shared" ca="1" si="333"/>
        <v>2</v>
      </c>
      <c r="F4051" s="9">
        <f t="shared" ca="1" si="331"/>
        <v>3</v>
      </c>
      <c r="G4051" s="9">
        <f t="shared" ca="1" si="334"/>
        <v>13</v>
      </c>
      <c r="H4051" s="9">
        <f t="shared" ca="1" si="335"/>
        <v>2</v>
      </c>
      <c r="I4051" s="9">
        <f ca="1">RAND()*(Packaging[[#This Row],[Ordering cost]]+Packaging[[#This Row],[Holding cost]])+0.2</f>
        <v>0.63385417545255263</v>
      </c>
      <c r="J4051" s="9">
        <f ca="1">SUM(Packaging[[#This Row],[Purchase Cost]:[Taxes]])</f>
        <v>46.883854175452555</v>
      </c>
      <c r="K4051" s="9" t="str">
        <f>TEXT(Packaging[[#This Row],[Deliverydate_C]],"mmm")</f>
        <v>Jan</v>
      </c>
      <c r="L4051" s="9"/>
      <c r="M4051" s="9" t="s">
        <v>220</v>
      </c>
    </row>
    <row r="4052" spans="3:13" x14ac:dyDescent="0.25">
      <c r="C4052" s="9">
        <f t="shared" ca="1" si="332"/>
        <v>20</v>
      </c>
      <c r="D4052" s="9" cm="1">
        <f t="array" aca="1" ref="D4052" ca="1">_xlfn.ANCHORARRAY(C4052)*0.05</f>
        <v>1</v>
      </c>
      <c r="E4052" s="9">
        <f t="shared" ca="1" si="333"/>
        <v>1</v>
      </c>
      <c r="F4052" s="9">
        <f t="shared" ca="1" si="331"/>
        <v>4</v>
      </c>
      <c r="G4052" s="9">
        <f t="shared" ca="1" si="334"/>
        <v>13</v>
      </c>
      <c r="H4052" s="9">
        <f t="shared" ca="1" si="335"/>
        <v>2</v>
      </c>
      <c r="I4052" s="9">
        <f ca="1">RAND()*(Packaging[[#This Row],[Ordering cost]]+Packaging[[#This Row],[Holding cost]])+0.2</f>
        <v>1.8951507264582241</v>
      </c>
      <c r="J4052" s="9">
        <f ca="1">SUM(Packaging[[#This Row],[Purchase Cost]:[Taxes]])</f>
        <v>42.895150726458226</v>
      </c>
      <c r="K4052" s="9" t="str">
        <f>TEXT(Packaging[[#This Row],[Deliverydate_C]],"mmm")</f>
        <v>Jan</v>
      </c>
      <c r="L4052" s="9"/>
      <c r="M4052" s="9" t="s">
        <v>219</v>
      </c>
    </row>
    <row r="4053" spans="3:13" x14ac:dyDescent="0.25">
      <c r="C4053" s="9">
        <f t="shared" ca="1" si="332"/>
        <v>25</v>
      </c>
      <c r="D4053" s="9" cm="1">
        <f t="array" aca="1" ref="D4053" ca="1">_xlfn.ANCHORARRAY(C4053)*0.05</f>
        <v>1.25</v>
      </c>
      <c r="E4053" s="9">
        <f t="shared" ca="1" si="333"/>
        <v>1</v>
      </c>
      <c r="F4053" s="9">
        <f t="shared" ca="1" si="331"/>
        <v>3</v>
      </c>
      <c r="G4053" s="9">
        <f t="shared" ca="1" si="334"/>
        <v>13</v>
      </c>
      <c r="H4053" s="9">
        <f t="shared" ca="1" si="335"/>
        <v>2</v>
      </c>
      <c r="I4053" s="9">
        <f ca="1">RAND()*(Packaging[[#This Row],[Ordering cost]]+Packaging[[#This Row],[Holding cost]])+0.2</f>
        <v>1.9937327753622505</v>
      </c>
      <c r="J4053" s="9">
        <f ca="1">SUM(Packaging[[#This Row],[Purchase Cost]:[Taxes]])</f>
        <v>47.243732775362247</v>
      </c>
      <c r="K4053" s="9" t="str">
        <f>TEXT(Packaging[[#This Row],[Deliverydate_C]],"mmm")</f>
        <v>Jan</v>
      </c>
      <c r="L4053" s="9"/>
      <c r="M4053" s="9" t="s">
        <v>219</v>
      </c>
    </row>
    <row r="4054" spans="3:13" x14ac:dyDescent="0.25">
      <c r="C4054" s="9">
        <f t="shared" ca="1" si="332"/>
        <v>21</v>
      </c>
      <c r="D4054" s="9" cm="1">
        <f t="array" aca="1" ref="D4054" ca="1">_xlfn.ANCHORARRAY(C4054)*0.05</f>
        <v>1.05</v>
      </c>
      <c r="E4054" s="9">
        <f t="shared" ca="1" si="333"/>
        <v>1</v>
      </c>
      <c r="F4054" s="9">
        <f t="shared" ca="1" si="331"/>
        <v>4</v>
      </c>
      <c r="G4054" s="9">
        <f t="shared" ca="1" si="334"/>
        <v>15</v>
      </c>
      <c r="H4054" s="9">
        <f t="shared" ca="1" si="335"/>
        <v>4</v>
      </c>
      <c r="I4054" s="9">
        <f ca="1">RAND()*(Packaging[[#This Row],[Ordering cost]]+Packaging[[#This Row],[Holding cost]])+0.2</f>
        <v>1.9448536841789261</v>
      </c>
      <c r="J4054" s="9">
        <f ca="1">SUM(Packaging[[#This Row],[Purchase Cost]:[Taxes]])</f>
        <v>47.994853684178921</v>
      </c>
      <c r="K4054" s="9" t="str">
        <f>TEXT(Packaging[[#This Row],[Deliverydate_C]],"mmm")</f>
        <v>Jan</v>
      </c>
      <c r="L4054" s="9"/>
      <c r="M4054" s="9" t="s">
        <v>220</v>
      </c>
    </row>
    <row r="4055" spans="3:13" x14ac:dyDescent="0.25">
      <c r="C4055" s="9">
        <f t="shared" ca="1" si="332"/>
        <v>20</v>
      </c>
      <c r="D4055" s="9" cm="1">
        <f t="array" aca="1" ref="D4055" ca="1">_xlfn.ANCHORARRAY(C4055)*0.05</f>
        <v>1</v>
      </c>
      <c r="E4055" s="9">
        <f t="shared" ca="1" si="333"/>
        <v>2</v>
      </c>
      <c r="F4055" s="9">
        <f t="shared" ca="1" si="331"/>
        <v>3</v>
      </c>
      <c r="G4055" s="9">
        <f t="shared" ca="1" si="334"/>
        <v>11</v>
      </c>
      <c r="H4055" s="9">
        <f t="shared" ca="1" si="335"/>
        <v>4</v>
      </c>
      <c r="I4055" s="9">
        <f ca="1">RAND()*(Packaging[[#This Row],[Ordering cost]]+Packaging[[#This Row],[Holding cost]])+0.2</f>
        <v>0.27754036001891208</v>
      </c>
      <c r="J4055" s="9">
        <f ca="1">SUM(Packaging[[#This Row],[Purchase Cost]:[Taxes]])</f>
        <v>41.277540360018911</v>
      </c>
      <c r="K4055" s="9" t="str">
        <f>TEXT(Packaging[[#This Row],[Deliverydate_C]],"mmm")</f>
        <v>Jan</v>
      </c>
      <c r="L4055" s="9"/>
      <c r="M4055" s="9" t="s">
        <v>219</v>
      </c>
    </row>
    <row r="4056" spans="3:13" x14ac:dyDescent="0.25">
      <c r="C4056" s="9">
        <f t="shared" ca="1" si="332"/>
        <v>26</v>
      </c>
      <c r="D4056" s="9" cm="1">
        <f t="array" aca="1" ref="D4056" ca="1">_xlfn.ANCHORARRAY(C4056)*0.05</f>
        <v>1.3</v>
      </c>
      <c r="E4056" s="9">
        <f t="shared" ca="1" si="333"/>
        <v>2</v>
      </c>
      <c r="F4056" s="9">
        <f t="shared" ca="1" si="331"/>
        <v>4</v>
      </c>
      <c r="G4056" s="9">
        <f t="shared" ca="1" si="334"/>
        <v>11</v>
      </c>
      <c r="H4056" s="9">
        <f t="shared" ca="1" si="335"/>
        <v>4</v>
      </c>
      <c r="I4056" s="9">
        <f ca="1">RAND()*(Packaging[[#This Row],[Ordering cost]]+Packaging[[#This Row],[Holding cost]])+0.2</f>
        <v>2.789824593486304</v>
      </c>
      <c r="J4056" s="9">
        <f ca="1">SUM(Packaging[[#This Row],[Purchase Cost]:[Taxes]])</f>
        <v>51.089824593486298</v>
      </c>
      <c r="K4056" s="9" t="str">
        <f>TEXT(Packaging[[#This Row],[Deliverydate_C]],"mmm")</f>
        <v>Jan</v>
      </c>
      <c r="L4056" s="9"/>
      <c r="M4056" s="9" t="s">
        <v>219</v>
      </c>
    </row>
    <row r="4057" spans="3:13" x14ac:dyDescent="0.25">
      <c r="C4057" s="9">
        <f t="shared" ca="1" si="332"/>
        <v>28</v>
      </c>
      <c r="D4057" s="9" cm="1">
        <f t="array" aca="1" ref="D4057" ca="1">_xlfn.ANCHORARRAY(C4057)*0.05</f>
        <v>1.4000000000000001</v>
      </c>
      <c r="E4057" s="9">
        <f t="shared" ca="1" si="333"/>
        <v>2</v>
      </c>
      <c r="F4057" s="9">
        <f t="shared" ca="1" si="331"/>
        <v>4</v>
      </c>
      <c r="G4057" s="9">
        <f t="shared" ca="1" si="334"/>
        <v>15</v>
      </c>
      <c r="H4057" s="9">
        <f t="shared" ca="1" si="335"/>
        <v>4</v>
      </c>
      <c r="I4057" s="9">
        <f ca="1">RAND()*(Packaging[[#This Row],[Ordering cost]]+Packaging[[#This Row],[Holding cost]])+0.2</f>
        <v>2.7031111800394632</v>
      </c>
      <c r="J4057" s="9">
        <f ca="1">SUM(Packaging[[#This Row],[Purchase Cost]:[Taxes]])</f>
        <v>57.103111180039463</v>
      </c>
      <c r="K4057" s="9" t="str">
        <f>TEXT(Packaging[[#This Row],[Deliverydate_C]],"mmm")</f>
        <v>Jan</v>
      </c>
      <c r="L4057" s="9"/>
      <c r="M4057" s="9" t="s">
        <v>219</v>
      </c>
    </row>
    <row r="4058" spans="3:13" x14ac:dyDescent="0.25">
      <c r="C4058" s="9">
        <f t="shared" ca="1" si="332"/>
        <v>26</v>
      </c>
      <c r="D4058" s="9" cm="1">
        <f t="array" aca="1" ref="D4058" ca="1">_xlfn.ANCHORARRAY(C4058)*0.05</f>
        <v>1.3</v>
      </c>
      <c r="E4058" s="9">
        <f t="shared" ca="1" si="333"/>
        <v>2</v>
      </c>
      <c r="F4058" s="9">
        <f t="shared" ca="1" si="331"/>
        <v>4</v>
      </c>
      <c r="G4058" s="9">
        <f t="shared" ca="1" si="334"/>
        <v>10</v>
      </c>
      <c r="H4058" s="9">
        <f t="shared" ca="1" si="335"/>
        <v>3</v>
      </c>
      <c r="I4058" s="9">
        <f ca="1">RAND()*(Packaging[[#This Row],[Ordering cost]]+Packaging[[#This Row],[Holding cost]])+0.2</f>
        <v>3.3264313674993038</v>
      </c>
      <c r="J4058" s="9">
        <f ca="1">SUM(Packaging[[#This Row],[Purchase Cost]:[Taxes]])</f>
        <v>49.626431367499301</v>
      </c>
      <c r="K4058" s="9" t="str">
        <f>TEXT(Packaging[[#This Row],[Deliverydate_C]],"mmm")</f>
        <v>Jan</v>
      </c>
      <c r="L4058" s="9"/>
      <c r="M4058" s="9" t="s">
        <v>220</v>
      </c>
    </row>
    <row r="4059" spans="3:13" x14ac:dyDescent="0.25">
      <c r="C4059" s="9">
        <f t="shared" ca="1" si="332"/>
        <v>27</v>
      </c>
      <c r="D4059" s="9" cm="1">
        <f t="array" aca="1" ref="D4059" ca="1">_xlfn.ANCHORARRAY(C4059)*0.05</f>
        <v>1.35</v>
      </c>
      <c r="E4059" s="9">
        <f t="shared" ca="1" si="333"/>
        <v>2</v>
      </c>
      <c r="F4059" s="9">
        <f t="shared" ca="1" si="331"/>
        <v>3</v>
      </c>
      <c r="G4059" s="9">
        <f t="shared" ca="1" si="334"/>
        <v>15</v>
      </c>
      <c r="H4059" s="9">
        <f t="shared" ca="1" si="335"/>
        <v>5</v>
      </c>
      <c r="I4059" s="9">
        <f ca="1">RAND()*(Packaging[[#This Row],[Ordering cost]]+Packaging[[#This Row],[Holding cost]])+0.2</f>
        <v>2.3785757078919287</v>
      </c>
      <c r="J4059" s="9">
        <f ca="1">SUM(Packaging[[#This Row],[Purchase Cost]:[Taxes]])</f>
        <v>55.728575707891927</v>
      </c>
      <c r="K4059" s="9" t="str">
        <f>TEXT(Packaging[[#This Row],[Deliverydate_C]],"mmm")</f>
        <v>Jan</v>
      </c>
      <c r="L4059" s="9"/>
      <c r="M4059" s="9" t="s">
        <v>220</v>
      </c>
    </row>
    <row r="4060" spans="3:13" x14ac:dyDescent="0.25">
      <c r="C4060" s="9">
        <f t="shared" ca="1" si="332"/>
        <v>30</v>
      </c>
      <c r="D4060" s="9" cm="1">
        <f t="array" aca="1" ref="D4060" ca="1">_xlfn.ANCHORARRAY(C4060)*0.05</f>
        <v>1.5</v>
      </c>
      <c r="E4060" s="9">
        <f t="shared" ca="1" si="333"/>
        <v>1</v>
      </c>
      <c r="F4060" s="9">
        <f t="shared" ca="1" si="331"/>
        <v>4</v>
      </c>
      <c r="G4060" s="9">
        <f t="shared" ca="1" si="334"/>
        <v>15</v>
      </c>
      <c r="H4060" s="9">
        <f t="shared" ca="1" si="335"/>
        <v>2</v>
      </c>
      <c r="I4060" s="9">
        <f ca="1">RAND()*(Packaging[[#This Row],[Ordering cost]]+Packaging[[#This Row],[Holding cost]])+0.2</f>
        <v>1.8081446043519556</v>
      </c>
      <c r="J4060" s="9">
        <f ca="1">SUM(Packaging[[#This Row],[Purchase Cost]:[Taxes]])</f>
        <v>55.308144604351952</v>
      </c>
      <c r="K4060" s="9" t="str">
        <f>TEXT(Packaging[[#This Row],[Deliverydate_C]],"mmm")</f>
        <v>Jan</v>
      </c>
      <c r="L4060" s="9"/>
      <c r="M4060" s="9" t="s">
        <v>219</v>
      </c>
    </row>
    <row r="4061" spans="3:13" x14ac:dyDescent="0.25">
      <c r="C4061" s="9">
        <f t="shared" ca="1" si="332"/>
        <v>23</v>
      </c>
      <c r="D4061" s="9" cm="1">
        <f t="array" aca="1" ref="D4061" ca="1">_xlfn.ANCHORARRAY(C4061)*0.05</f>
        <v>1.1500000000000001</v>
      </c>
      <c r="E4061" s="9">
        <f t="shared" ca="1" si="333"/>
        <v>1</v>
      </c>
      <c r="F4061" s="9">
        <f t="shared" ca="1" si="331"/>
        <v>4</v>
      </c>
      <c r="G4061" s="9">
        <f t="shared" ca="1" si="334"/>
        <v>15</v>
      </c>
      <c r="H4061" s="9">
        <f t="shared" ca="1" si="335"/>
        <v>2</v>
      </c>
      <c r="I4061" s="9">
        <f ca="1">RAND()*(Packaging[[#This Row],[Ordering cost]]+Packaging[[#This Row],[Holding cost]])+0.2</f>
        <v>0.39089541605770267</v>
      </c>
      <c r="J4061" s="9">
        <f ca="1">SUM(Packaging[[#This Row],[Purchase Cost]:[Taxes]])</f>
        <v>46.540895416057701</v>
      </c>
      <c r="K4061" s="9" t="str">
        <f>TEXT(Packaging[[#This Row],[Deliverydate_C]],"mmm")</f>
        <v>Jan</v>
      </c>
      <c r="L4061" s="9"/>
      <c r="M4061" s="9" t="s">
        <v>220</v>
      </c>
    </row>
    <row r="4062" spans="3:13" x14ac:dyDescent="0.25">
      <c r="C4062" s="9">
        <f t="shared" ca="1" si="332"/>
        <v>27</v>
      </c>
      <c r="D4062" s="9" cm="1">
        <f t="array" aca="1" ref="D4062" ca="1">_xlfn.ANCHORARRAY(C4062)*0.05</f>
        <v>1.35</v>
      </c>
      <c r="E4062" s="9">
        <f t="shared" ca="1" si="333"/>
        <v>2</v>
      </c>
      <c r="F4062" s="9">
        <f t="shared" ca="1" si="331"/>
        <v>3</v>
      </c>
      <c r="G4062" s="9">
        <f t="shared" ca="1" si="334"/>
        <v>10</v>
      </c>
      <c r="H4062" s="9">
        <f t="shared" ca="1" si="335"/>
        <v>3</v>
      </c>
      <c r="I4062" s="9">
        <f ca="1">RAND()*(Packaging[[#This Row],[Ordering cost]]+Packaging[[#This Row],[Holding cost]])+0.2</f>
        <v>2.489570941255943</v>
      </c>
      <c r="J4062" s="9">
        <f ca="1">SUM(Packaging[[#This Row],[Purchase Cost]:[Taxes]])</f>
        <v>48.839570941255943</v>
      </c>
      <c r="K4062" s="9" t="str">
        <f>TEXT(Packaging[[#This Row],[Deliverydate_C]],"mmm")</f>
        <v>Jan</v>
      </c>
      <c r="L4062" s="9"/>
      <c r="M4062" s="9" t="s">
        <v>219</v>
      </c>
    </row>
    <row r="4063" spans="3:13" x14ac:dyDescent="0.25">
      <c r="C4063" s="9">
        <f t="shared" ca="1" si="332"/>
        <v>24</v>
      </c>
      <c r="D4063" s="9" cm="1">
        <f t="array" aca="1" ref="D4063" ca="1">_xlfn.ANCHORARRAY(C4063)*0.05</f>
        <v>1.2000000000000002</v>
      </c>
      <c r="E4063" s="9">
        <f t="shared" ca="1" si="333"/>
        <v>2</v>
      </c>
      <c r="F4063" s="9">
        <f t="shared" ca="1" si="331"/>
        <v>3</v>
      </c>
      <c r="G4063" s="9">
        <f t="shared" ca="1" si="334"/>
        <v>11</v>
      </c>
      <c r="H4063" s="9">
        <f t="shared" ca="1" si="335"/>
        <v>4</v>
      </c>
      <c r="I4063" s="9">
        <f ca="1">RAND()*(Packaging[[#This Row],[Ordering cost]]+Packaging[[#This Row],[Holding cost]])+0.2</f>
        <v>3.078838944234823</v>
      </c>
      <c r="J4063" s="9">
        <f ca="1">SUM(Packaging[[#This Row],[Purchase Cost]:[Taxes]])</f>
        <v>48.278838944234828</v>
      </c>
      <c r="K4063" s="9" t="str">
        <f>TEXT(Packaging[[#This Row],[Deliverydate_C]],"mmm")</f>
        <v>Jan</v>
      </c>
      <c r="L4063" s="9"/>
      <c r="M4063" s="9" t="s">
        <v>221</v>
      </c>
    </row>
    <row r="4064" spans="3:13" x14ac:dyDescent="0.25">
      <c r="C4064" s="9">
        <f t="shared" ca="1" si="332"/>
        <v>25</v>
      </c>
      <c r="D4064" s="9" cm="1">
        <f t="array" aca="1" ref="D4064" ca="1">_xlfn.ANCHORARRAY(C4064)*0.05</f>
        <v>1.25</v>
      </c>
      <c r="E4064" s="9">
        <f t="shared" ca="1" si="333"/>
        <v>2</v>
      </c>
      <c r="F4064" s="9">
        <f t="shared" ca="1" si="331"/>
        <v>4</v>
      </c>
      <c r="G4064" s="9">
        <f t="shared" ca="1" si="334"/>
        <v>15</v>
      </c>
      <c r="H4064" s="9">
        <f t="shared" ca="1" si="335"/>
        <v>2</v>
      </c>
      <c r="I4064" s="9">
        <f ca="1">RAND()*(Packaging[[#This Row],[Ordering cost]]+Packaging[[#This Row],[Holding cost]])+0.2</f>
        <v>2.3878841940640276</v>
      </c>
      <c r="J4064" s="9">
        <f ca="1">SUM(Packaging[[#This Row],[Purchase Cost]:[Taxes]])</f>
        <v>51.637884194064029</v>
      </c>
      <c r="K4064" s="9" t="str">
        <f>TEXT(Packaging[[#This Row],[Deliverydate_C]],"mmm")</f>
        <v>Jan</v>
      </c>
      <c r="L4064" s="9"/>
      <c r="M4064" s="9" t="s">
        <v>220</v>
      </c>
    </row>
    <row r="4065" spans="3:13" x14ac:dyDescent="0.25">
      <c r="C4065" s="9">
        <f t="shared" ca="1" si="332"/>
        <v>25</v>
      </c>
      <c r="D4065" s="9" cm="1">
        <f t="array" aca="1" ref="D4065" ca="1">_xlfn.ANCHORARRAY(C4065)*0.05</f>
        <v>1.25</v>
      </c>
      <c r="E4065" s="9">
        <f t="shared" ca="1" si="333"/>
        <v>1</v>
      </c>
      <c r="F4065" s="9">
        <f t="shared" ca="1" si="331"/>
        <v>4</v>
      </c>
      <c r="G4065" s="9">
        <f t="shared" ca="1" si="334"/>
        <v>15</v>
      </c>
      <c r="H4065" s="9">
        <f t="shared" ca="1" si="335"/>
        <v>4</v>
      </c>
      <c r="I4065" s="9">
        <f ca="1">RAND()*(Packaging[[#This Row],[Ordering cost]]+Packaging[[#This Row],[Holding cost]])+0.2</f>
        <v>1.8224523891466804</v>
      </c>
      <c r="J4065" s="9">
        <f ca="1">SUM(Packaging[[#This Row],[Purchase Cost]:[Taxes]])</f>
        <v>52.072452389146683</v>
      </c>
      <c r="K4065" s="9" t="str">
        <f>TEXT(Packaging[[#This Row],[Deliverydate_C]],"mmm")</f>
        <v>Jan</v>
      </c>
      <c r="L4065" s="9"/>
      <c r="M4065" s="9" t="s">
        <v>220</v>
      </c>
    </row>
    <row r="4066" spans="3:13" x14ac:dyDescent="0.25">
      <c r="C4066" s="9">
        <f t="shared" ca="1" si="332"/>
        <v>30</v>
      </c>
      <c r="D4066" s="9" cm="1">
        <f t="array" aca="1" ref="D4066" ca="1">_xlfn.ANCHORARRAY(C4066)*0.05</f>
        <v>1.5</v>
      </c>
      <c r="E4066" s="9">
        <f t="shared" ca="1" si="333"/>
        <v>2</v>
      </c>
      <c r="F4066" s="9">
        <f t="shared" ca="1" si="331"/>
        <v>4</v>
      </c>
      <c r="G4066" s="9">
        <f t="shared" ca="1" si="334"/>
        <v>14</v>
      </c>
      <c r="H4066" s="9">
        <f t="shared" ca="1" si="335"/>
        <v>5</v>
      </c>
      <c r="I4066" s="9">
        <f ca="1">RAND()*(Packaging[[#This Row],[Ordering cost]]+Packaging[[#This Row],[Holding cost]])+0.2</f>
        <v>2.5347120723082717</v>
      </c>
      <c r="J4066" s="9">
        <f ca="1">SUM(Packaging[[#This Row],[Purchase Cost]:[Taxes]])</f>
        <v>59.034712072308274</v>
      </c>
      <c r="K4066" s="9" t="str">
        <f>TEXT(Packaging[[#This Row],[Deliverydate_C]],"mmm")</f>
        <v>Jan</v>
      </c>
      <c r="L4066" s="9"/>
      <c r="M4066" s="9" t="s">
        <v>219</v>
      </c>
    </row>
    <row r="4067" spans="3:13" x14ac:dyDescent="0.25">
      <c r="C4067" s="9">
        <f t="shared" ca="1" si="332"/>
        <v>26</v>
      </c>
      <c r="D4067" s="9" cm="1">
        <f t="array" aca="1" ref="D4067" ca="1">_xlfn.ANCHORARRAY(C4067)*0.05</f>
        <v>1.3</v>
      </c>
      <c r="E4067" s="9">
        <f t="shared" ca="1" si="333"/>
        <v>1</v>
      </c>
      <c r="F4067" s="9">
        <f t="shared" ca="1" si="331"/>
        <v>4</v>
      </c>
      <c r="G4067" s="9">
        <f t="shared" ca="1" si="334"/>
        <v>15</v>
      </c>
      <c r="H4067" s="9">
        <f t="shared" ca="1" si="335"/>
        <v>2</v>
      </c>
      <c r="I4067" s="9">
        <f ca="1">RAND()*(Packaging[[#This Row],[Ordering cost]]+Packaging[[#This Row],[Holding cost]])+0.2</f>
        <v>0.99799851175532317</v>
      </c>
      <c r="J4067" s="9">
        <f ca="1">SUM(Packaging[[#This Row],[Purchase Cost]:[Taxes]])</f>
        <v>50.297998511755317</v>
      </c>
      <c r="K4067" s="9" t="str">
        <f>TEXT(Packaging[[#This Row],[Deliverydate_C]],"mmm")</f>
        <v>Jan</v>
      </c>
      <c r="L4067" s="9"/>
      <c r="M4067" s="9" t="s">
        <v>220</v>
      </c>
    </row>
    <row r="4068" spans="3:13" x14ac:dyDescent="0.25">
      <c r="C4068" s="9">
        <f t="shared" ca="1" si="332"/>
        <v>29</v>
      </c>
      <c r="D4068" s="9" cm="1">
        <f t="array" aca="1" ref="D4068" ca="1">_xlfn.ANCHORARRAY(C4068)*0.05</f>
        <v>1.4500000000000002</v>
      </c>
      <c r="E4068" s="9">
        <f t="shared" ca="1" si="333"/>
        <v>2</v>
      </c>
      <c r="F4068" s="9">
        <f t="shared" ca="1" si="331"/>
        <v>3</v>
      </c>
      <c r="G4068" s="9">
        <f t="shared" ca="1" si="334"/>
        <v>15</v>
      </c>
      <c r="H4068" s="9">
        <f t="shared" ca="1" si="335"/>
        <v>2</v>
      </c>
      <c r="I4068" s="9">
        <f ca="1">RAND()*(Packaging[[#This Row],[Ordering cost]]+Packaging[[#This Row],[Holding cost]])+0.2</f>
        <v>2.4983186473608425</v>
      </c>
      <c r="J4068" s="9">
        <f ca="1">SUM(Packaging[[#This Row],[Purchase Cost]:[Taxes]])</f>
        <v>54.948318647360843</v>
      </c>
      <c r="K4068" s="9" t="str">
        <f>TEXT(Packaging[[#This Row],[Deliverydate_C]],"mmm")</f>
        <v>Jan</v>
      </c>
      <c r="L4068" s="9"/>
      <c r="M4068" s="9" t="s">
        <v>220</v>
      </c>
    </row>
    <row r="4069" spans="3:13" x14ac:dyDescent="0.25">
      <c r="C4069" s="9">
        <f t="shared" ca="1" si="332"/>
        <v>21</v>
      </c>
      <c r="D4069" s="9" cm="1">
        <f t="array" aca="1" ref="D4069" ca="1">_xlfn.ANCHORARRAY(C4069)*0.05</f>
        <v>1.05</v>
      </c>
      <c r="E4069" s="9">
        <f t="shared" ca="1" si="333"/>
        <v>1</v>
      </c>
      <c r="F4069" s="9">
        <f t="shared" ca="1" si="331"/>
        <v>3</v>
      </c>
      <c r="G4069" s="9">
        <f t="shared" ca="1" si="334"/>
        <v>12</v>
      </c>
      <c r="H4069" s="9">
        <f t="shared" ca="1" si="335"/>
        <v>2</v>
      </c>
      <c r="I4069" s="9">
        <f ca="1">RAND()*(Packaging[[#This Row],[Ordering cost]]+Packaging[[#This Row],[Holding cost]])+0.2</f>
        <v>0.94519861827939011</v>
      </c>
      <c r="J4069" s="9">
        <f ca="1">SUM(Packaging[[#This Row],[Purchase Cost]:[Taxes]])</f>
        <v>40.995198618279389</v>
      </c>
      <c r="K4069" s="9" t="str">
        <f>TEXT(Packaging[[#This Row],[Deliverydate_C]],"mmm")</f>
        <v>Jan</v>
      </c>
      <c r="L4069" s="9"/>
      <c r="M4069" s="9" t="s">
        <v>220</v>
      </c>
    </row>
    <row r="4070" spans="3:13" x14ac:dyDescent="0.25">
      <c r="C4070" s="9">
        <f t="shared" ca="1" si="332"/>
        <v>27</v>
      </c>
      <c r="D4070" s="9" cm="1">
        <f t="array" aca="1" ref="D4070" ca="1">_xlfn.ANCHORARRAY(C4070)*0.05</f>
        <v>1.35</v>
      </c>
      <c r="E4070" s="9">
        <f t="shared" ca="1" si="333"/>
        <v>2</v>
      </c>
      <c r="F4070" s="9">
        <f t="shared" ca="1" si="331"/>
        <v>4</v>
      </c>
      <c r="G4070" s="9">
        <f t="shared" ca="1" si="334"/>
        <v>10</v>
      </c>
      <c r="H4070" s="9">
        <f t="shared" ca="1" si="335"/>
        <v>4</v>
      </c>
      <c r="I4070" s="9">
        <f ca="1">RAND()*(Packaging[[#This Row],[Ordering cost]]+Packaging[[#This Row],[Holding cost]])+0.2</f>
        <v>1.3646043245831083</v>
      </c>
      <c r="J4070" s="9">
        <f ca="1">SUM(Packaging[[#This Row],[Purchase Cost]:[Taxes]])</f>
        <v>49.714604324583107</v>
      </c>
      <c r="K4070" s="9" t="str">
        <f>TEXT(Packaging[[#This Row],[Deliverydate_C]],"mmm")</f>
        <v>Jan</v>
      </c>
      <c r="L4070" s="9"/>
      <c r="M4070" s="9" t="s">
        <v>220</v>
      </c>
    </row>
    <row r="4071" spans="3:13" x14ac:dyDescent="0.25">
      <c r="C4071" s="9">
        <f t="shared" ca="1" si="332"/>
        <v>29</v>
      </c>
      <c r="D4071" s="9" cm="1">
        <f t="array" aca="1" ref="D4071" ca="1">_xlfn.ANCHORARRAY(C4071)*0.05</f>
        <v>1.4500000000000002</v>
      </c>
      <c r="E4071" s="9">
        <f t="shared" ca="1" si="333"/>
        <v>2</v>
      </c>
      <c r="F4071" s="9">
        <f t="shared" ca="1" si="331"/>
        <v>4</v>
      </c>
      <c r="G4071" s="9">
        <f t="shared" ca="1" si="334"/>
        <v>12</v>
      </c>
      <c r="H4071" s="9">
        <f t="shared" ca="1" si="335"/>
        <v>2</v>
      </c>
      <c r="I4071" s="9">
        <f ca="1">RAND()*(Packaging[[#This Row],[Ordering cost]]+Packaging[[#This Row],[Holding cost]])+0.2</f>
        <v>1.9070755346239634</v>
      </c>
      <c r="J4071" s="9">
        <f ca="1">SUM(Packaging[[#This Row],[Purchase Cost]:[Taxes]])</f>
        <v>52.357075534623966</v>
      </c>
      <c r="K4071" s="9" t="str">
        <f>TEXT(Packaging[[#This Row],[Deliverydate_C]],"mmm")</f>
        <v>Jan</v>
      </c>
      <c r="L4071" s="9"/>
      <c r="M4071" s="9" t="s">
        <v>221</v>
      </c>
    </row>
    <row r="4072" spans="3:13" x14ac:dyDescent="0.25">
      <c r="C4072" s="9">
        <f t="shared" ca="1" si="332"/>
        <v>21</v>
      </c>
      <c r="D4072" s="9" cm="1">
        <f t="array" aca="1" ref="D4072" ca="1">_xlfn.ANCHORARRAY(C4072)*0.05</f>
        <v>1.05</v>
      </c>
      <c r="E4072" s="9">
        <f t="shared" ca="1" si="333"/>
        <v>2</v>
      </c>
      <c r="F4072" s="9">
        <f t="shared" ca="1" si="331"/>
        <v>3</v>
      </c>
      <c r="G4072" s="9">
        <f t="shared" ca="1" si="334"/>
        <v>11</v>
      </c>
      <c r="H4072" s="9">
        <f t="shared" ca="1" si="335"/>
        <v>3</v>
      </c>
      <c r="I4072" s="9">
        <f ca="1">RAND()*(Packaging[[#This Row],[Ordering cost]]+Packaging[[#This Row],[Holding cost]])+0.2</f>
        <v>1.1492718722017707</v>
      </c>
      <c r="J4072" s="9">
        <f ca="1">SUM(Packaging[[#This Row],[Purchase Cost]:[Taxes]])</f>
        <v>42.19927187220177</v>
      </c>
      <c r="K4072" s="9" t="str">
        <f>TEXT(Packaging[[#This Row],[Deliverydate_C]],"mmm")</f>
        <v>Jan</v>
      </c>
      <c r="L4072" s="9"/>
      <c r="M4072" s="9" t="s">
        <v>220</v>
      </c>
    </row>
    <row r="4073" spans="3:13" x14ac:dyDescent="0.25">
      <c r="C4073" s="9">
        <f t="shared" ca="1" si="332"/>
        <v>21</v>
      </c>
      <c r="D4073" s="9" cm="1">
        <f t="array" aca="1" ref="D4073" ca="1">_xlfn.ANCHORARRAY(C4073)*0.05</f>
        <v>1.05</v>
      </c>
      <c r="E4073" s="9">
        <f t="shared" ca="1" si="333"/>
        <v>2</v>
      </c>
      <c r="F4073" s="9">
        <f t="shared" ca="1" si="331"/>
        <v>3</v>
      </c>
      <c r="G4073" s="9">
        <f t="shared" ca="1" si="334"/>
        <v>11</v>
      </c>
      <c r="H4073" s="9">
        <f t="shared" ca="1" si="335"/>
        <v>4</v>
      </c>
      <c r="I4073" s="9">
        <f ca="1">RAND()*(Packaging[[#This Row],[Ordering cost]]+Packaging[[#This Row],[Holding cost]])+0.2</f>
        <v>0.57546653005747972</v>
      </c>
      <c r="J4073" s="9">
        <f ca="1">SUM(Packaging[[#This Row],[Purchase Cost]:[Taxes]])</f>
        <v>42.62546653005748</v>
      </c>
      <c r="K4073" s="9" t="str">
        <f>TEXT(Packaging[[#This Row],[Deliverydate_C]],"mmm")</f>
        <v>Jan</v>
      </c>
      <c r="L4073" s="9"/>
      <c r="M4073" s="9" t="s">
        <v>220</v>
      </c>
    </row>
    <row r="4074" spans="3:13" x14ac:dyDescent="0.25">
      <c r="C4074" s="9">
        <f t="shared" ca="1" si="332"/>
        <v>20</v>
      </c>
      <c r="D4074" s="9" cm="1">
        <f t="array" aca="1" ref="D4074" ca="1">_xlfn.ANCHORARRAY(C4074)*0.05</f>
        <v>1</v>
      </c>
      <c r="E4074" s="9">
        <f t="shared" ca="1" si="333"/>
        <v>2</v>
      </c>
      <c r="F4074" s="9">
        <f t="shared" ca="1" si="331"/>
        <v>3</v>
      </c>
      <c r="G4074" s="9">
        <f t="shared" ca="1" si="334"/>
        <v>14</v>
      </c>
      <c r="H4074" s="9">
        <f t="shared" ca="1" si="335"/>
        <v>2</v>
      </c>
      <c r="I4074" s="9">
        <f ca="1">RAND()*(Packaging[[#This Row],[Ordering cost]]+Packaging[[#This Row],[Holding cost]])+0.2</f>
        <v>3.0504603939134309</v>
      </c>
      <c r="J4074" s="9">
        <f ca="1">SUM(Packaging[[#This Row],[Purchase Cost]:[Taxes]])</f>
        <v>45.050460393913433</v>
      </c>
      <c r="K4074" s="9" t="str">
        <f>TEXT(Packaging[[#This Row],[Deliverydate_C]],"mmm")</f>
        <v>Jan</v>
      </c>
      <c r="L4074" s="9"/>
      <c r="M4074" s="9" t="s">
        <v>220</v>
      </c>
    </row>
    <row r="4075" spans="3:13" x14ac:dyDescent="0.25">
      <c r="C4075" s="9">
        <f t="shared" ca="1" si="332"/>
        <v>30</v>
      </c>
      <c r="D4075" s="9" cm="1">
        <f t="array" aca="1" ref="D4075" ca="1">_xlfn.ANCHORARRAY(C4075)*0.05</f>
        <v>1.5</v>
      </c>
      <c r="E4075" s="9">
        <f t="shared" ca="1" si="333"/>
        <v>1</v>
      </c>
      <c r="F4075" s="9">
        <f t="shared" ca="1" si="331"/>
        <v>4</v>
      </c>
      <c r="G4075" s="9">
        <f t="shared" ca="1" si="334"/>
        <v>12</v>
      </c>
      <c r="H4075" s="9">
        <f t="shared" ca="1" si="335"/>
        <v>2</v>
      </c>
      <c r="I4075" s="9">
        <f ca="1">RAND()*(Packaging[[#This Row],[Ordering cost]]+Packaging[[#This Row],[Holding cost]])+0.2</f>
        <v>0.53654782397628598</v>
      </c>
      <c r="J4075" s="9">
        <f ca="1">SUM(Packaging[[#This Row],[Purchase Cost]:[Taxes]])</f>
        <v>51.036547823976285</v>
      </c>
      <c r="K4075" s="9" t="str">
        <f>TEXT(Packaging[[#This Row],[Deliverydate_C]],"mmm")</f>
        <v>Jan</v>
      </c>
      <c r="L4075" s="9"/>
      <c r="M4075" s="9" t="s">
        <v>219</v>
      </c>
    </row>
    <row r="4076" spans="3:13" x14ac:dyDescent="0.25">
      <c r="C4076" s="9">
        <f t="shared" ca="1" si="332"/>
        <v>21</v>
      </c>
      <c r="D4076" s="9" cm="1">
        <f t="array" aca="1" ref="D4076" ca="1">_xlfn.ANCHORARRAY(C4076)*0.05</f>
        <v>1.05</v>
      </c>
      <c r="E4076" s="9">
        <f t="shared" ca="1" si="333"/>
        <v>2</v>
      </c>
      <c r="F4076" s="9">
        <f t="shared" ca="1" si="331"/>
        <v>4</v>
      </c>
      <c r="G4076" s="9">
        <f t="shared" ca="1" si="334"/>
        <v>12</v>
      </c>
      <c r="H4076" s="9">
        <f t="shared" ca="1" si="335"/>
        <v>3</v>
      </c>
      <c r="I4076" s="9">
        <f ca="1">RAND()*(Packaging[[#This Row],[Ordering cost]]+Packaging[[#This Row],[Holding cost]])+0.2</f>
        <v>0.78181291010531839</v>
      </c>
      <c r="J4076" s="9">
        <f ca="1">SUM(Packaging[[#This Row],[Purchase Cost]:[Taxes]])</f>
        <v>43.831812910105313</v>
      </c>
      <c r="K4076" s="9" t="str">
        <f>TEXT(Packaging[[#This Row],[Deliverydate_C]],"mmm")</f>
        <v>Jan</v>
      </c>
      <c r="L4076" s="9"/>
      <c r="M4076" s="9" t="s">
        <v>220</v>
      </c>
    </row>
    <row r="4077" spans="3:13" x14ac:dyDescent="0.25">
      <c r="C4077" s="9">
        <f t="shared" ca="1" si="332"/>
        <v>27</v>
      </c>
      <c r="D4077" s="9" cm="1">
        <f t="array" aca="1" ref="D4077" ca="1">_xlfn.ANCHORARRAY(C4077)*0.05</f>
        <v>1.35</v>
      </c>
      <c r="E4077" s="9">
        <f t="shared" ca="1" si="333"/>
        <v>2</v>
      </c>
      <c r="F4077" s="9">
        <f t="shared" ca="1" si="331"/>
        <v>4</v>
      </c>
      <c r="G4077" s="9">
        <f t="shared" ca="1" si="334"/>
        <v>13</v>
      </c>
      <c r="H4077" s="9">
        <f t="shared" ca="1" si="335"/>
        <v>5</v>
      </c>
      <c r="I4077" s="9">
        <f ca="1">RAND()*(Packaging[[#This Row],[Ordering cost]]+Packaging[[#This Row],[Holding cost]])+0.2</f>
        <v>3.3124468805422724</v>
      </c>
      <c r="J4077" s="9">
        <f ca="1">SUM(Packaging[[#This Row],[Purchase Cost]:[Taxes]])</f>
        <v>55.662446880542277</v>
      </c>
      <c r="K4077" s="9" t="str">
        <f>TEXT(Packaging[[#This Row],[Deliverydate_C]],"mmm")</f>
        <v>Jan</v>
      </c>
      <c r="L4077" s="9"/>
      <c r="M4077" s="9" t="s">
        <v>221</v>
      </c>
    </row>
    <row r="4078" spans="3:13" x14ac:dyDescent="0.25">
      <c r="C4078" s="9">
        <f t="shared" ca="1" si="332"/>
        <v>27</v>
      </c>
      <c r="D4078" s="9" cm="1">
        <f t="array" aca="1" ref="D4078" ca="1">_xlfn.ANCHORARRAY(C4078)*0.05</f>
        <v>1.35</v>
      </c>
      <c r="E4078" s="9">
        <f t="shared" ca="1" si="333"/>
        <v>2</v>
      </c>
      <c r="F4078" s="9">
        <f t="shared" ca="1" si="331"/>
        <v>4</v>
      </c>
      <c r="G4078" s="9">
        <f t="shared" ca="1" si="334"/>
        <v>14</v>
      </c>
      <c r="H4078" s="9">
        <f t="shared" ca="1" si="335"/>
        <v>4</v>
      </c>
      <c r="I4078" s="9">
        <f ca="1">RAND()*(Packaging[[#This Row],[Ordering cost]]+Packaging[[#This Row],[Holding cost]])+0.2</f>
        <v>2.3400857928381398</v>
      </c>
      <c r="J4078" s="9">
        <f ca="1">SUM(Packaging[[#This Row],[Purchase Cost]:[Taxes]])</f>
        <v>54.69008579283814</v>
      </c>
      <c r="K4078" s="9" t="str">
        <f>TEXT(Packaging[[#This Row],[Deliverydate_C]],"mmm")</f>
        <v>Jan</v>
      </c>
      <c r="L4078" s="9"/>
      <c r="M4078" s="9" t="s">
        <v>220</v>
      </c>
    </row>
    <row r="4079" spans="3:13" x14ac:dyDescent="0.25">
      <c r="C4079" s="9">
        <f t="shared" ca="1" si="332"/>
        <v>26</v>
      </c>
      <c r="D4079" s="9" cm="1">
        <f t="array" aca="1" ref="D4079" ca="1">_xlfn.ANCHORARRAY(C4079)*0.05</f>
        <v>1.3</v>
      </c>
      <c r="E4079" s="9">
        <f t="shared" ca="1" si="333"/>
        <v>2</v>
      </c>
      <c r="F4079" s="9">
        <f t="shared" ca="1" si="331"/>
        <v>4</v>
      </c>
      <c r="G4079" s="9">
        <f t="shared" ca="1" si="334"/>
        <v>10</v>
      </c>
      <c r="H4079" s="9">
        <f t="shared" ca="1" si="335"/>
        <v>5</v>
      </c>
      <c r="I4079" s="9">
        <f ca="1">RAND()*(Packaging[[#This Row],[Ordering cost]]+Packaging[[#This Row],[Holding cost]])+0.2</f>
        <v>0.37223802014747981</v>
      </c>
      <c r="J4079" s="9">
        <f ca="1">SUM(Packaging[[#This Row],[Purchase Cost]:[Taxes]])</f>
        <v>48.672238020147475</v>
      </c>
      <c r="K4079" s="9" t="str">
        <f>TEXT(Packaging[[#This Row],[Deliverydate_C]],"mmm")</f>
        <v>Jan</v>
      </c>
      <c r="L4079" s="9"/>
      <c r="M4079" s="9" t="s">
        <v>220</v>
      </c>
    </row>
    <row r="4080" spans="3:13" x14ac:dyDescent="0.25">
      <c r="C4080" s="9">
        <f t="shared" ca="1" si="332"/>
        <v>21</v>
      </c>
      <c r="D4080" s="9" cm="1">
        <f t="array" aca="1" ref="D4080" ca="1">_xlfn.ANCHORARRAY(C4080)*0.05</f>
        <v>1.05</v>
      </c>
      <c r="E4080" s="9">
        <f t="shared" ca="1" si="333"/>
        <v>1</v>
      </c>
      <c r="F4080" s="9">
        <f t="shared" ca="1" si="331"/>
        <v>4</v>
      </c>
      <c r="G4080" s="9">
        <f t="shared" ca="1" si="334"/>
        <v>11</v>
      </c>
      <c r="H4080" s="9">
        <f t="shared" ca="1" si="335"/>
        <v>4</v>
      </c>
      <c r="I4080" s="9">
        <f ca="1">RAND()*(Packaging[[#This Row],[Ordering cost]]+Packaging[[#This Row],[Holding cost]])+0.2</f>
        <v>0.95300696709420185</v>
      </c>
      <c r="J4080" s="9">
        <f ca="1">SUM(Packaging[[#This Row],[Purchase Cost]:[Taxes]])</f>
        <v>43.003006967094201</v>
      </c>
      <c r="K4080" s="9" t="str">
        <f>TEXT(Packaging[[#This Row],[Deliverydate_C]],"mmm")</f>
        <v>Jan</v>
      </c>
      <c r="L4080" s="9"/>
      <c r="M4080" s="9" t="s">
        <v>220</v>
      </c>
    </row>
    <row r="4081" spans="3:13" x14ac:dyDescent="0.25">
      <c r="C4081" s="9">
        <f t="shared" ca="1" si="332"/>
        <v>24</v>
      </c>
      <c r="D4081" s="9" cm="1">
        <f t="array" aca="1" ref="D4081" ca="1">_xlfn.ANCHORARRAY(C4081)*0.05</f>
        <v>1.2000000000000002</v>
      </c>
      <c r="E4081" s="9">
        <f t="shared" ca="1" si="333"/>
        <v>2</v>
      </c>
      <c r="F4081" s="9">
        <f t="shared" ca="1" si="331"/>
        <v>3</v>
      </c>
      <c r="G4081" s="9">
        <f t="shared" ca="1" si="334"/>
        <v>15</v>
      </c>
      <c r="H4081" s="9">
        <f t="shared" ca="1" si="335"/>
        <v>5</v>
      </c>
      <c r="I4081" s="9">
        <f ca="1">RAND()*(Packaging[[#This Row],[Ordering cost]]+Packaging[[#This Row],[Holding cost]])+0.2</f>
        <v>1.6628237591346409</v>
      </c>
      <c r="J4081" s="9">
        <f ca="1">SUM(Packaging[[#This Row],[Purchase Cost]:[Taxes]])</f>
        <v>51.862823759134642</v>
      </c>
      <c r="K4081" s="9" t="str">
        <f>TEXT(Packaging[[#This Row],[Deliverydate_C]],"mmm")</f>
        <v>Jan</v>
      </c>
      <c r="L4081" s="9"/>
      <c r="M4081" s="9" t="s">
        <v>221</v>
      </c>
    </row>
    <row r="4082" spans="3:13" x14ac:dyDescent="0.25">
      <c r="C4082" s="9">
        <f t="shared" ca="1" si="332"/>
        <v>21</v>
      </c>
      <c r="D4082" s="9" cm="1">
        <f t="array" aca="1" ref="D4082" ca="1">_xlfn.ANCHORARRAY(C4082)*0.05</f>
        <v>1.05</v>
      </c>
      <c r="E4082" s="9">
        <f t="shared" ca="1" si="333"/>
        <v>2</v>
      </c>
      <c r="F4082" s="9">
        <f t="shared" ca="1" si="331"/>
        <v>4</v>
      </c>
      <c r="G4082" s="9">
        <f t="shared" ca="1" si="334"/>
        <v>12</v>
      </c>
      <c r="H4082" s="9">
        <f t="shared" ca="1" si="335"/>
        <v>4</v>
      </c>
      <c r="I4082" s="9">
        <f ca="1">RAND()*(Packaging[[#This Row],[Ordering cost]]+Packaging[[#This Row],[Holding cost]])+0.2</f>
        <v>0.78288105063207958</v>
      </c>
      <c r="J4082" s="9">
        <f ca="1">SUM(Packaging[[#This Row],[Purchase Cost]:[Taxes]])</f>
        <v>44.832881050632075</v>
      </c>
      <c r="K4082" s="9" t="str">
        <f>TEXT(Packaging[[#This Row],[Deliverydate_C]],"mmm")</f>
        <v>Jan</v>
      </c>
      <c r="L4082" s="9"/>
      <c r="M4082" s="9" t="s">
        <v>220</v>
      </c>
    </row>
    <row r="4083" spans="3:13" x14ac:dyDescent="0.25">
      <c r="C4083" s="9">
        <f t="shared" ca="1" si="332"/>
        <v>23</v>
      </c>
      <c r="D4083" s="9" cm="1">
        <f t="array" aca="1" ref="D4083" ca="1">_xlfn.ANCHORARRAY(C4083)*0.05</f>
        <v>1.1500000000000001</v>
      </c>
      <c r="E4083" s="9">
        <f t="shared" ca="1" si="333"/>
        <v>1</v>
      </c>
      <c r="F4083" s="9">
        <f t="shared" ca="1" si="331"/>
        <v>3</v>
      </c>
      <c r="G4083" s="9">
        <f t="shared" ca="1" si="334"/>
        <v>11</v>
      </c>
      <c r="H4083" s="9">
        <f t="shared" ca="1" si="335"/>
        <v>5</v>
      </c>
      <c r="I4083" s="9">
        <f ca="1">RAND()*(Packaging[[#This Row],[Ordering cost]]+Packaging[[#This Row],[Holding cost]])+0.2</f>
        <v>1.2342455740628593</v>
      </c>
      <c r="J4083" s="9">
        <f ca="1">SUM(Packaging[[#This Row],[Purchase Cost]:[Taxes]])</f>
        <v>45.384245574062859</v>
      </c>
      <c r="K4083" s="9" t="str">
        <f>TEXT(Packaging[[#This Row],[Deliverydate_C]],"mmm")</f>
        <v>Jan</v>
      </c>
      <c r="L4083" s="9"/>
      <c r="M4083" s="9" t="s">
        <v>220</v>
      </c>
    </row>
    <row r="4084" spans="3:13" x14ac:dyDescent="0.25">
      <c r="C4084" s="9">
        <f t="shared" ca="1" si="332"/>
        <v>24</v>
      </c>
      <c r="D4084" s="9" cm="1">
        <f t="array" aca="1" ref="D4084" ca="1">_xlfn.ANCHORARRAY(C4084)*0.05</f>
        <v>1.2000000000000002</v>
      </c>
      <c r="E4084" s="9">
        <f t="shared" ca="1" si="333"/>
        <v>2</v>
      </c>
      <c r="F4084" s="9">
        <f t="shared" ca="1" si="331"/>
        <v>3</v>
      </c>
      <c r="G4084" s="9">
        <f t="shared" ca="1" si="334"/>
        <v>13</v>
      </c>
      <c r="H4084" s="9">
        <f t="shared" ca="1" si="335"/>
        <v>5</v>
      </c>
      <c r="I4084" s="9">
        <f ca="1">RAND()*(Packaging[[#This Row],[Ordering cost]]+Packaging[[#This Row],[Holding cost]])+0.2</f>
        <v>3.2509149779697371</v>
      </c>
      <c r="J4084" s="9">
        <f ca="1">SUM(Packaging[[#This Row],[Purchase Cost]:[Taxes]])</f>
        <v>51.450914977969738</v>
      </c>
      <c r="K4084" s="9" t="str">
        <f>TEXT(Packaging[[#This Row],[Deliverydate_C]],"mmm")</f>
        <v>Jan</v>
      </c>
      <c r="L4084" s="9"/>
      <c r="M4084" s="9" t="s">
        <v>220</v>
      </c>
    </row>
    <row r="4085" spans="3:13" x14ac:dyDescent="0.25">
      <c r="C4085" s="9">
        <f t="shared" ca="1" si="332"/>
        <v>26</v>
      </c>
      <c r="D4085" s="9" cm="1">
        <f t="array" aca="1" ref="D4085" ca="1">_xlfn.ANCHORARRAY(C4085)*0.05</f>
        <v>1.3</v>
      </c>
      <c r="E4085" s="9">
        <f t="shared" ca="1" si="333"/>
        <v>2</v>
      </c>
      <c r="F4085" s="9">
        <f t="shared" ca="1" si="331"/>
        <v>3</v>
      </c>
      <c r="G4085" s="9">
        <f t="shared" ca="1" si="334"/>
        <v>10</v>
      </c>
      <c r="H4085" s="9">
        <f t="shared" ca="1" si="335"/>
        <v>2</v>
      </c>
      <c r="I4085" s="9">
        <f ca="1">RAND()*(Packaging[[#This Row],[Ordering cost]]+Packaging[[#This Row],[Holding cost]])+0.2</f>
        <v>0.46316432408605462</v>
      </c>
      <c r="J4085" s="9">
        <f ca="1">SUM(Packaging[[#This Row],[Purchase Cost]:[Taxes]])</f>
        <v>44.763164324086048</v>
      </c>
      <c r="K4085" s="9" t="str">
        <f>TEXT(Packaging[[#This Row],[Deliverydate_C]],"mmm")</f>
        <v>Jan</v>
      </c>
      <c r="L4085" s="9"/>
      <c r="M4085" s="9" t="s">
        <v>219</v>
      </c>
    </row>
    <row r="4086" spans="3:13" x14ac:dyDescent="0.25">
      <c r="C4086" s="9">
        <f t="shared" ca="1" si="332"/>
        <v>29</v>
      </c>
      <c r="D4086" s="9" cm="1">
        <f t="array" aca="1" ref="D4086" ca="1">_xlfn.ANCHORARRAY(C4086)*0.05</f>
        <v>1.4500000000000002</v>
      </c>
      <c r="E4086" s="9">
        <f t="shared" ca="1" si="333"/>
        <v>1</v>
      </c>
      <c r="F4086" s="9">
        <f t="shared" ca="1" si="331"/>
        <v>3</v>
      </c>
      <c r="G4086" s="9">
        <f t="shared" ca="1" si="334"/>
        <v>11</v>
      </c>
      <c r="H4086" s="9">
        <f t="shared" ca="1" si="335"/>
        <v>5</v>
      </c>
      <c r="I4086" s="9">
        <f ca="1">RAND()*(Packaging[[#This Row],[Ordering cost]]+Packaging[[#This Row],[Holding cost]])+0.2</f>
        <v>0.83046717485203536</v>
      </c>
      <c r="J4086" s="9">
        <f ca="1">SUM(Packaging[[#This Row],[Purchase Cost]:[Taxes]])</f>
        <v>51.280467174852035</v>
      </c>
      <c r="K4086" s="9" t="str">
        <f>TEXT(Packaging[[#This Row],[Deliverydate_C]],"mmm")</f>
        <v>Jan</v>
      </c>
      <c r="L4086" s="9"/>
      <c r="M4086" s="9" t="s">
        <v>219</v>
      </c>
    </row>
    <row r="4087" spans="3:13" x14ac:dyDescent="0.25">
      <c r="C4087" s="9">
        <f t="shared" ca="1" si="332"/>
        <v>26</v>
      </c>
      <c r="D4087" s="9" cm="1">
        <f t="array" aca="1" ref="D4087" ca="1">_xlfn.ANCHORARRAY(C4087)*0.05</f>
        <v>1.3</v>
      </c>
      <c r="E4087" s="9">
        <f t="shared" ca="1" si="333"/>
        <v>1</v>
      </c>
      <c r="F4087" s="9">
        <f t="shared" ca="1" si="331"/>
        <v>3</v>
      </c>
      <c r="G4087" s="9">
        <f t="shared" ca="1" si="334"/>
        <v>10</v>
      </c>
      <c r="H4087" s="9">
        <f t="shared" ca="1" si="335"/>
        <v>5</v>
      </c>
      <c r="I4087" s="9">
        <f ca="1">RAND()*(Packaging[[#This Row],[Ordering cost]]+Packaging[[#This Row],[Holding cost]])+0.2</f>
        <v>0.54815089658627592</v>
      </c>
      <c r="J4087" s="9">
        <f ca="1">SUM(Packaging[[#This Row],[Purchase Cost]:[Taxes]])</f>
        <v>46.848150896586276</v>
      </c>
      <c r="K4087" s="9" t="str">
        <f>TEXT(Packaging[[#This Row],[Deliverydate_C]],"mmm")</f>
        <v>Jan</v>
      </c>
      <c r="L4087" s="9"/>
      <c r="M4087" s="9" t="s">
        <v>220</v>
      </c>
    </row>
    <row r="4088" spans="3:13" x14ac:dyDescent="0.25">
      <c r="C4088" s="9">
        <f t="shared" ca="1" si="332"/>
        <v>30</v>
      </c>
      <c r="D4088" s="9" cm="1">
        <f t="array" aca="1" ref="D4088" ca="1">_xlfn.ANCHORARRAY(C4088)*0.05</f>
        <v>1.5</v>
      </c>
      <c r="E4088" s="9">
        <f t="shared" ca="1" si="333"/>
        <v>1</v>
      </c>
      <c r="F4088" s="9">
        <f t="shared" ca="1" si="331"/>
        <v>3</v>
      </c>
      <c r="G4088" s="9">
        <f t="shared" ca="1" si="334"/>
        <v>10</v>
      </c>
      <c r="H4088" s="9">
        <f t="shared" ca="1" si="335"/>
        <v>3</v>
      </c>
      <c r="I4088" s="9">
        <f ca="1">RAND()*(Packaging[[#This Row],[Ordering cost]]+Packaging[[#This Row],[Holding cost]])+0.2</f>
        <v>1.3149479382980354</v>
      </c>
      <c r="J4088" s="9">
        <f ca="1">SUM(Packaging[[#This Row],[Purchase Cost]:[Taxes]])</f>
        <v>49.814947938298033</v>
      </c>
      <c r="K4088" s="9" t="str">
        <f>TEXT(Packaging[[#This Row],[Deliverydate_C]],"mmm")</f>
        <v>Jan</v>
      </c>
      <c r="L4088" s="9"/>
      <c r="M4088" s="9" t="s">
        <v>220</v>
      </c>
    </row>
    <row r="4089" spans="3:13" x14ac:dyDescent="0.25">
      <c r="C4089" s="9">
        <f t="shared" ca="1" si="332"/>
        <v>24</v>
      </c>
      <c r="D4089" s="9" cm="1">
        <f t="array" aca="1" ref="D4089" ca="1">_xlfn.ANCHORARRAY(C4089)*0.05</f>
        <v>1.2000000000000002</v>
      </c>
      <c r="E4089" s="9">
        <f t="shared" ca="1" si="333"/>
        <v>1</v>
      </c>
      <c r="F4089" s="9">
        <f t="shared" ca="1" si="331"/>
        <v>4</v>
      </c>
      <c r="G4089" s="9">
        <f t="shared" ca="1" si="334"/>
        <v>11</v>
      </c>
      <c r="H4089" s="9">
        <f t="shared" ca="1" si="335"/>
        <v>3</v>
      </c>
      <c r="I4089" s="9">
        <f ca="1">RAND()*(Packaging[[#This Row],[Ordering cost]]+Packaging[[#This Row],[Holding cost]])+0.2</f>
        <v>1.3273592114908646</v>
      </c>
      <c r="J4089" s="9">
        <f ca="1">SUM(Packaging[[#This Row],[Purchase Cost]:[Taxes]])</f>
        <v>45.527359211490868</v>
      </c>
      <c r="K4089" s="9" t="str">
        <f>TEXT(Packaging[[#This Row],[Deliverydate_C]],"mmm")</f>
        <v>Jan</v>
      </c>
      <c r="L4089" s="9"/>
      <c r="M4089" s="9" t="s">
        <v>221</v>
      </c>
    </row>
    <row r="4090" spans="3:13" x14ac:dyDescent="0.25">
      <c r="C4090" s="9">
        <f t="shared" ca="1" si="332"/>
        <v>29</v>
      </c>
      <c r="D4090" s="9" cm="1">
        <f t="array" aca="1" ref="D4090" ca="1">_xlfn.ANCHORARRAY(C4090)*0.05</f>
        <v>1.4500000000000002</v>
      </c>
      <c r="E4090" s="9">
        <f t="shared" ca="1" si="333"/>
        <v>1</v>
      </c>
      <c r="F4090" s="9">
        <f t="shared" ca="1" si="331"/>
        <v>3</v>
      </c>
      <c r="G4090" s="9">
        <f t="shared" ca="1" si="334"/>
        <v>10</v>
      </c>
      <c r="H4090" s="9">
        <f t="shared" ca="1" si="335"/>
        <v>3</v>
      </c>
      <c r="I4090" s="9">
        <f ca="1">RAND()*(Packaging[[#This Row],[Ordering cost]]+Packaging[[#This Row],[Holding cost]])+0.2</f>
        <v>2.0616842756949536</v>
      </c>
      <c r="J4090" s="9">
        <f ca="1">SUM(Packaging[[#This Row],[Purchase Cost]:[Taxes]])</f>
        <v>49.511684275694954</v>
      </c>
      <c r="K4090" s="9" t="str">
        <f>TEXT(Packaging[[#This Row],[Deliverydate_C]],"mmm")</f>
        <v>Jan</v>
      </c>
      <c r="L4090" s="9"/>
      <c r="M4090" s="9" t="s">
        <v>219</v>
      </c>
    </row>
    <row r="4091" spans="3:13" x14ac:dyDescent="0.25">
      <c r="C4091" s="9">
        <f t="shared" ca="1" si="332"/>
        <v>29</v>
      </c>
      <c r="D4091" s="9" cm="1">
        <f t="array" aca="1" ref="D4091" ca="1">_xlfn.ANCHORARRAY(C4091)*0.05</f>
        <v>1.4500000000000002</v>
      </c>
      <c r="E4091" s="9">
        <f t="shared" ca="1" si="333"/>
        <v>2</v>
      </c>
      <c r="F4091" s="9">
        <f t="shared" ca="1" si="331"/>
        <v>3</v>
      </c>
      <c r="G4091" s="9">
        <f t="shared" ca="1" si="334"/>
        <v>11</v>
      </c>
      <c r="H4091" s="9">
        <f t="shared" ca="1" si="335"/>
        <v>2</v>
      </c>
      <c r="I4091" s="9">
        <f ca="1">RAND()*(Packaging[[#This Row],[Ordering cost]]+Packaging[[#This Row],[Holding cost]])+0.2</f>
        <v>2.098379286940129</v>
      </c>
      <c r="J4091" s="9">
        <f ca="1">SUM(Packaging[[#This Row],[Purchase Cost]:[Taxes]])</f>
        <v>50.548379286940133</v>
      </c>
      <c r="K4091" s="9" t="str">
        <f>TEXT(Packaging[[#This Row],[Deliverydate_C]],"mmm")</f>
        <v>Jan</v>
      </c>
      <c r="L4091" s="9"/>
      <c r="M4091" s="9" t="s">
        <v>221</v>
      </c>
    </row>
    <row r="4092" spans="3:13" x14ac:dyDescent="0.25">
      <c r="C4092" s="9">
        <f t="shared" ca="1" si="332"/>
        <v>26</v>
      </c>
      <c r="D4092" s="9" cm="1">
        <f t="array" aca="1" ref="D4092" ca="1">_xlfn.ANCHORARRAY(C4092)*0.05</f>
        <v>1.3</v>
      </c>
      <c r="E4092" s="9">
        <f t="shared" ca="1" si="333"/>
        <v>1</v>
      </c>
      <c r="F4092" s="9">
        <f t="shared" ca="1" si="331"/>
        <v>4</v>
      </c>
      <c r="G4092" s="9">
        <f t="shared" ca="1" si="334"/>
        <v>12</v>
      </c>
      <c r="H4092" s="9">
        <f t="shared" ca="1" si="335"/>
        <v>2</v>
      </c>
      <c r="I4092" s="9">
        <f ca="1">RAND()*(Packaging[[#This Row],[Ordering cost]]+Packaging[[#This Row],[Holding cost]])+0.2</f>
        <v>2.0203029059794075</v>
      </c>
      <c r="J4092" s="9">
        <f ca="1">SUM(Packaging[[#This Row],[Purchase Cost]:[Taxes]])</f>
        <v>48.320302905979403</v>
      </c>
      <c r="K4092" s="9" t="str">
        <f>TEXT(Packaging[[#This Row],[Deliverydate_C]],"mmm")</f>
        <v>Jan</v>
      </c>
      <c r="L4092" s="9"/>
      <c r="M4092" s="9" t="s">
        <v>220</v>
      </c>
    </row>
    <row r="4093" spans="3:13" x14ac:dyDescent="0.25">
      <c r="C4093" s="9">
        <f t="shared" ca="1" si="332"/>
        <v>30</v>
      </c>
      <c r="D4093" s="9" cm="1">
        <f t="array" aca="1" ref="D4093" ca="1">_xlfn.ANCHORARRAY(C4093)*0.05</f>
        <v>1.5</v>
      </c>
      <c r="E4093" s="9">
        <f t="shared" ca="1" si="333"/>
        <v>2</v>
      </c>
      <c r="F4093" s="9">
        <f t="shared" ca="1" si="331"/>
        <v>3</v>
      </c>
      <c r="G4093" s="9">
        <f t="shared" ca="1" si="334"/>
        <v>14</v>
      </c>
      <c r="H4093" s="9">
        <f t="shared" ca="1" si="335"/>
        <v>4</v>
      </c>
      <c r="I4093" s="9">
        <f ca="1">RAND()*(Packaging[[#This Row],[Ordering cost]]+Packaging[[#This Row],[Holding cost]])+0.2</f>
        <v>1.0439349399824731</v>
      </c>
      <c r="J4093" s="9">
        <f ca="1">SUM(Packaging[[#This Row],[Purchase Cost]:[Taxes]])</f>
        <v>55.543934939982471</v>
      </c>
      <c r="K4093" s="9" t="str">
        <f>TEXT(Packaging[[#This Row],[Deliverydate_C]],"mmm")</f>
        <v>Jan</v>
      </c>
      <c r="L4093" s="9"/>
      <c r="M4093" s="9" t="s">
        <v>219</v>
      </c>
    </row>
    <row r="4094" spans="3:13" x14ac:dyDescent="0.25">
      <c r="C4094" s="9">
        <f t="shared" ca="1" si="332"/>
        <v>30</v>
      </c>
      <c r="D4094" s="9" cm="1">
        <f t="array" aca="1" ref="D4094" ca="1">_xlfn.ANCHORARRAY(C4094)*0.05</f>
        <v>1.5</v>
      </c>
      <c r="E4094" s="9">
        <f t="shared" ca="1" si="333"/>
        <v>1</v>
      </c>
      <c r="F4094" s="9">
        <f t="shared" ca="1" si="331"/>
        <v>4</v>
      </c>
      <c r="G4094" s="9">
        <f t="shared" ca="1" si="334"/>
        <v>10</v>
      </c>
      <c r="H4094" s="9">
        <f t="shared" ca="1" si="335"/>
        <v>2</v>
      </c>
      <c r="I4094" s="9">
        <f ca="1">RAND()*(Packaging[[#This Row],[Ordering cost]]+Packaging[[#This Row],[Holding cost]])+0.2</f>
        <v>2.5134168664900463</v>
      </c>
      <c r="J4094" s="9">
        <f ca="1">SUM(Packaging[[#This Row],[Purchase Cost]:[Taxes]])</f>
        <v>51.013416866490047</v>
      </c>
      <c r="K4094" s="9" t="str">
        <f>TEXT(Packaging[[#This Row],[Deliverydate_C]],"mmm")</f>
        <v>Jan</v>
      </c>
      <c r="L4094" s="9"/>
      <c r="M4094" s="9" t="s">
        <v>220</v>
      </c>
    </row>
    <row r="4095" spans="3:13" x14ac:dyDescent="0.25">
      <c r="C4095" s="9">
        <f t="shared" ca="1" si="332"/>
        <v>20</v>
      </c>
      <c r="D4095" s="9" cm="1">
        <f t="array" aca="1" ref="D4095" ca="1">_xlfn.ANCHORARRAY(C4095)*0.05</f>
        <v>1</v>
      </c>
      <c r="E4095" s="9">
        <f t="shared" ca="1" si="333"/>
        <v>1</v>
      </c>
      <c r="F4095" s="9">
        <f t="shared" ca="1" si="331"/>
        <v>4</v>
      </c>
      <c r="G4095" s="9">
        <f t="shared" ca="1" si="334"/>
        <v>13</v>
      </c>
      <c r="H4095" s="9">
        <f t="shared" ca="1" si="335"/>
        <v>5</v>
      </c>
      <c r="I4095" s="9">
        <f ca="1">RAND()*(Packaging[[#This Row],[Ordering cost]]+Packaging[[#This Row],[Holding cost]])+0.2</f>
        <v>0.93475206393909627</v>
      </c>
      <c r="J4095" s="9">
        <f ca="1">SUM(Packaging[[#This Row],[Purchase Cost]:[Taxes]])</f>
        <v>44.934752063939094</v>
      </c>
      <c r="K4095" s="9" t="str">
        <f>TEXT(Packaging[[#This Row],[Deliverydate_C]],"mmm")</f>
        <v>Jan</v>
      </c>
      <c r="L4095" s="9"/>
      <c r="M4095" s="9" t="s">
        <v>220</v>
      </c>
    </row>
    <row r="4096" spans="3:13" x14ac:dyDescent="0.25">
      <c r="C4096" s="9">
        <f t="shared" ca="1" si="332"/>
        <v>24</v>
      </c>
      <c r="D4096" s="9" cm="1">
        <f t="array" aca="1" ref="D4096" ca="1">_xlfn.ANCHORARRAY(C4096)*0.05</f>
        <v>1.2000000000000002</v>
      </c>
      <c r="E4096" s="9">
        <f t="shared" ca="1" si="333"/>
        <v>1</v>
      </c>
      <c r="F4096" s="9">
        <f t="shared" ca="1" si="331"/>
        <v>4</v>
      </c>
      <c r="G4096" s="9">
        <f t="shared" ca="1" si="334"/>
        <v>14</v>
      </c>
      <c r="H4096" s="9">
        <f t="shared" ca="1" si="335"/>
        <v>3</v>
      </c>
      <c r="I4096" s="9">
        <f ca="1">RAND()*(Packaging[[#This Row],[Ordering cost]]+Packaging[[#This Row],[Holding cost]])+0.2</f>
        <v>1.4220527274435917</v>
      </c>
      <c r="J4096" s="9">
        <f ca="1">SUM(Packaging[[#This Row],[Purchase Cost]:[Taxes]])</f>
        <v>48.622052727443595</v>
      </c>
      <c r="K4096" s="9" t="str">
        <f>TEXT(Packaging[[#This Row],[Deliverydate_C]],"mmm")</f>
        <v>Jan</v>
      </c>
      <c r="L4096" s="9"/>
      <c r="M4096" s="9" t="s">
        <v>220</v>
      </c>
    </row>
    <row r="4097" spans="3:13" x14ac:dyDescent="0.25">
      <c r="C4097" s="9">
        <f t="shared" ca="1" si="332"/>
        <v>29</v>
      </c>
      <c r="D4097" s="9" cm="1">
        <f t="array" aca="1" ref="D4097" ca="1">_xlfn.ANCHORARRAY(C4097)*0.05</f>
        <v>1.4500000000000002</v>
      </c>
      <c r="E4097" s="9">
        <f t="shared" ca="1" si="333"/>
        <v>1</v>
      </c>
      <c r="F4097" s="9">
        <f t="shared" ca="1" si="331"/>
        <v>3</v>
      </c>
      <c r="G4097" s="9">
        <f t="shared" ca="1" si="334"/>
        <v>15</v>
      </c>
      <c r="H4097" s="9">
        <f t="shared" ca="1" si="335"/>
        <v>5</v>
      </c>
      <c r="I4097" s="9">
        <f ca="1">RAND()*(Packaging[[#This Row],[Ordering cost]]+Packaging[[#This Row],[Holding cost]])+0.2</f>
        <v>2.3812179401329736</v>
      </c>
      <c r="J4097" s="9">
        <f ca="1">SUM(Packaging[[#This Row],[Purchase Cost]:[Taxes]])</f>
        <v>56.831217940132973</v>
      </c>
      <c r="K4097" s="9" t="str">
        <f>TEXT(Packaging[[#This Row],[Deliverydate_C]],"mmm")</f>
        <v>Jan</v>
      </c>
      <c r="L4097" s="9"/>
      <c r="M4097" s="9" t="s">
        <v>220</v>
      </c>
    </row>
    <row r="4098" spans="3:13" x14ac:dyDescent="0.25">
      <c r="C4098" s="9">
        <f t="shared" ca="1" si="332"/>
        <v>30</v>
      </c>
      <c r="D4098" s="9" cm="1">
        <f t="array" aca="1" ref="D4098" ca="1">_xlfn.ANCHORARRAY(C4098)*0.05</f>
        <v>1.5</v>
      </c>
      <c r="E4098" s="9">
        <f t="shared" ca="1" si="333"/>
        <v>2</v>
      </c>
      <c r="F4098" s="9">
        <f t="shared" ref="F4098:F4161" ca="1" si="336">RANDBETWEEN(3,4)</f>
        <v>3</v>
      </c>
      <c r="G4098" s="9">
        <f t="shared" ca="1" si="334"/>
        <v>15</v>
      </c>
      <c r="H4098" s="9">
        <f t="shared" ca="1" si="335"/>
        <v>3</v>
      </c>
      <c r="I4098" s="9">
        <f ca="1">RAND()*(Packaging[[#This Row],[Ordering cost]]+Packaging[[#This Row],[Holding cost]])+0.2</f>
        <v>0.72370740288182978</v>
      </c>
      <c r="J4098" s="9">
        <f ca="1">SUM(Packaging[[#This Row],[Purchase Cost]:[Taxes]])</f>
        <v>55.223707402881828</v>
      </c>
      <c r="K4098" s="9" t="str">
        <f>TEXT(Packaging[[#This Row],[Deliverydate_C]],"mmm")</f>
        <v>Jan</v>
      </c>
      <c r="L4098" s="9"/>
      <c r="M4098" s="9" t="s">
        <v>219</v>
      </c>
    </row>
    <row r="4099" spans="3:13" x14ac:dyDescent="0.25">
      <c r="C4099" s="9">
        <f t="shared" ca="1" si="332"/>
        <v>21</v>
      </c>
      <c r="D4099" s="9" cm="1">
        <f t="array" aca="1" ref="D4099" ca="1">_xlfn.ANCHORARRAY(C4099)*0.05</f>
        <v>1.05</v>
      </c>
      <c r="E4099" s="9">
        <f t="shared" ca="1" si="333"/>
        <v>1</v>
      </c>
      <c r="F4099" s="9">
        <f t="shared" ca="1" si="336"/>
        <v>4</v>
      </c>
      <c r="G4099" s="9">
        <f t="shared" ca="1" si="334"/>
        <v>14</v>
      </c>
      <c r="H4099" s="9">
        <f t="shared" ca="1" si="335"/>
        <v>2</v>
      </c>
      <c r="I4099" s="9">
        <f ca="1">RAND()*(Packaging[[#This Row],[Ordering cost]]+Packaging[[#This Row],[Holding cost]])+0.2</f>
        <v>1.4895512314357793</v>
      </c>
      <c r="J4099" s="9">
        <f ca="1">SUM(Packaging[[#This Row],[Purchase Cost]:[Taxes]])</f>
        <v>44.539551231435773</v>
      </c>
      <c r="K4099" s="9" t="str">
        <f>TEXT(Packaging[[#This Row],[Deliverydate_C]],"mmm")</f>
        <v>Jan</v>
      </c>
      <c r="L4099" s="9"/>
      <c r="M4099" s="9" t="s">
        <v>219</v>
      </c>
    </row>
    <row r="4100" spans="3:13" x14ac:dyDescent="0.25">
      <c r="C4100" s="9">
        <f t="shared" ca="1" si="332"/>
        <v>20</v>
      </c>
      <c r="D4100" s="9" cm="1">
        <f t="array" aca="1" ref="D4100" ca="1">_xlfn.ANCHORARRAY(C4100)*0.05</f>
        <v>1</v>
      </c>
      <c r="E4100" s="9">
        <f t="shared" ca="1" si="333"/>
        <v>2</v>
      </c>
      <c r="F4100" s="9">
        <f t="shared" ca="1" si="336"/>
        <v>4</v>
      </c>
      <c r="G4100" s="9">
        <f t="shared" ca="1" si="334"/>
        <v>13</v>
      </c>
      <c r="H4100" s="9">
        <f t="shared" ca="1" si="335"/>
        <v>2</v>
      </c>
      <c r="I4100" s="9">
        <f ca="1">RAND()*(Packaging[[#This Row],[Ordering cost]]+Packaging[[#This Row],[Holding cost]])+0.2</f>
        <v>1.0790463782723776</v>
      </c>
      <c r="J4100" s="9">
        <f ca="1">SUM(Packaging[[#This Row],[Purchase Cost]:[Taxes]])</f>
        <v>43.07904637827238</v>
      </c>
      <c r="K4100" s="9" t="str">
        <f>TEXT(Packaging[[#This Row],[Deliverydate_C]],"mmm")</f>
        <v>Jan</v>
      </c>
      <c r="L4100" s="9"/>
      <c r="M4100" s="9" t="s">
        <v>220</v>
      </c>
    </row>
    <row r="4101" spans="3:13" x14ac:dyDescent="0.25">
      <c r="C4101" s="9">
        <f t="shared" ca="1" si="332"/>
        <v>27</v>
      </c>
      <c r="D4101" s="9" cm="1">
        <f t="array" aca="1" ref="D4101" ca="1">_xlfn.ANCHORARRAY(C4101)*0.05</f>
        <v>1.35</v>
      </c>
      <c r="E4101" s="9">
        <f t="shared" ca="1" si="333"/>
        <v>1</v>
      </c>
      <c r="F4101" s="9">
        <f t="shared" ca="1" si="336"/>
        <v>4</v>
      </c>
      <c r="G4101" s="9">
        <f t="shared" ca="1" si="334"/>
        <v>13</v>
      </c>
      <c r="H4101" s="9">
        <f t="shared" ca="1" si="335"/>
        <v>3</v>
      </c>
      <c r="I4101" s="9">
        <f ca="1">RAND()*(Packaging[[#This Row],[Ordering cost]]+Packaging[[#This Row],[Holding cost]])+0.2</f>
        <v>0.24645660625326388</v>
      </c>
      <c r="J4101" s="9">
        <f ca="1">SUM(Packaging[[#This Row],[Purchase Cost]:[Taxes]])</f>
        <v>49.596456606253263</v>
      </c>
      <c r="K4101" s="9" t="str">
        <f>TEXT(Packaging[[#This Row],[Deliverydate_C]],"mmm")</f>
        <v>Jan</v>
      </c>
      <c r="L4101" s="9"/>
      <c r="M4101" s="9" t="s">
        <v>220</v>
      </c>
    </row>
    <row r="4102" spans="3:13" x14ac:dyDescent="0.25">
      <c r="C4102" s="9">
        <f t="shared" ca="1" si="332"/>
        <v>28</v>
      </c>
      <c r="D4102" s="9" cm="1">
        <f t="array" aca="1" ref="D4102" ca="1">_xlfn.ANCHORARRAY(C4102)*0.05</f>
        <v>1.4000000000000001</v>
      </c>
      <c r="E4102" s="9">
        <f t="shared" ca="1" si="333"/>
        <v>2</v>
      </c>
      <c r="F4102" s="9">
        <f t="shared" ca="1" si="336"/>
        <v>3</v>
      </c>
      <c r="G4102" s="9">
        <f t="shared" ca="1" si="334"/>
        <v>10</v>
      </c>
      <c r="H4102" s="9">
        <f t="shared" ca="1" si="335"/>
        <v>3</v>
      </c>
      <c r="I4102" s="9">
        <f ca="1">RAND()*(Packaging[[#This Row],[Ordering cost]]+Packaging[[#This Row],[Holding cost]])+0.2</f>
        <v>3.4778167183098683</v>
      </c>
      <c r="J4102" s="9">
        <f ca="1">SUM(Packaging[[#This Row],[Purchase Cost]:[Taxes]])</f>
        <v>50.877816718309866</v>
      </c>
      <c r="K4102" s="9" t="str">
        <f>TEXT(Packaging[[#This Row],[Deliverydate_C]],"mmm")</f>
        <v>Jan</v>
      </c>
      <c r="L4102" s="9"/>
      <c r="M4102" s="9" t="s">
        <v>219</v>
      </c>
    </row>
    <row r="4103" spans="3:13" x14ac:dyDescent="0.25">
      <c r="C4103" s="9">
        <f t="shared" ca="1" si="332"/>
        <v>28</v>
      </c>
      <c r="D4103" s="9" cm="1">
        <f t="array" aca="1" ref="D4103" ca="1">_xlfn.ANCHORARRAY(C4103)*0.05</f>
        <v>1.4000000000000001</v>
      </c>
      <c r="E4103" s="9">
        <f t="shared" ca="1" si="333"/>
        <v>1</v>
      </c>
      <c r="F4103" s="9">
        <f t="shared" ca="1" si="336"/>
        <v>4</v>
      </c>
      <c r="G4103" s="9">
        <f t="shared" ca="1" si="334"/>
        <v>15</v>
      </c>
      <c r="H4103" s="9">
        <f t="shared" ca="1" si="335"/>
        <v>2</v>
      </c>
      <c r="I4103" s="9">
        <f ca="1">RAND()*(Packaging[[#This Row],[Ordering cost]]+Packaging[[#This Row],[Holding cost]])+0.2</f>
        <v>2.5394584617737164</v>
      </c>
      <c r="J4103" s="9">
        <f ca="1">SUM(Packaging[[#This Row],[Purchase Cost]:[Taxes]])</f>
        <v>53.939458461773718</v>
      </c>
      <c r="K4103" s="9" t="str">
        <f>TEXT(Packaging[[#This Row],[Deliverydate_C]],"mmm")</f>
        <v>Jan</v>
      </c>
      <c r="L4103" s="9"/>
      <c r="M4103" s="9" t="s">
        <v>220</v>
      </c>
    </row>
    <row r="4104" spans="3:13" x14ac:dyDescent="0.25">
      <c r="C4104" s="9">
        <f t="shared" ca="1" si="332"/>
        <v>23</v>
      </c>
      <c r="D4104" s="9" cm="1">
        <f t="array" aca="1" ref="D4104" ca="1">_xlfn.ANCHORARRAY(C4104)*0.05</f>
        <v>1.1500000000000001</v>
      </c>
      <c r="E4104" s="9">
        <f t="shared" ca="1" si="333"/>
        <v>2</v>
      </c>
      <c r="F4104" s="9">
        <f t="shared" ca="1" si="336"/>
        <v>3</v>
      </c>
      <c r="G4104" s="9">
        <f t="shared" ca="1" si="334"/>
        <v>13</v>
      </c>
      <c r="H4104" s="9">
        <f t="shared" ca="1" si="335"/>
        <v>4</v>
      </c>
      <c r="I4104" s="9">
        <f ca="1">RAND()*(Packaging[[#This Row],[Ordering cost]]+Packaging[[#This Row],[Holding cost]])+0.2</f>
        <v>0.40294392637051724</v>
      </c>
      <c r="J4104" s="9">
        <f ca="1">SUM(Packaging[[#This Row],[Purchase Cost]:[Taxes]])</f>
        <v>46.552943926370517</v>
      </c>
      <c r="K4104" s="9" t="str">
        <f>TEXT(Packaging[[#This Row],[Deliverydate_C]],"mmm")</f>
        <v>Jan</v>
      </c>
      <c r="L4104" s="9"/>
      <c r="M4104" s="9" t="s">
        <v>220</v>
      </c>
    </row>
    <row r="4105" spans="3:13" x14ac:dyDescent="0.25">
      <c r="C4105" s="9">
        <f t="shared" ref="C4105:C4168" ca="1" si="337">RANDBETWEEN(20,30)</f>
        <v>29</v>
      </c>
      <c r="D4105" s="9" cm="1">
        <f t="array" aca="1" ref="D4105" ca="1">_xlfn.ANCHORARRAY(C4105)*0.05</f>
        <v>1.4500000000000002</v>
      </c>
      <c r="E4105" s="9">
        <f t="shared" ref="E4105:E4168" ca="1" si="338">RANDBETWEEN(1,2)</f>
        <v>2</v>
      </c>
      <c r="F4105" s="9">
        <f t="shared" ca="1" si="336"/>
        <v>4</v>
      </c>
      <c r="G4105" s="9">
        <f t="shared" ref="G4105:G4168" ca="1" si="339">RANDBETWEEN(10,15)</f>
        <v>12</v>
      </c>
      <c r="H4105" s="9">
        <f t="shared" ref="H4105:H4168" ca="1" si="340">RANDBETWEEN(2,5)</f>
        <v>5</v>
      </c>
      <c r="I4105" s="9">
        <f ca="1">RAND()*(Packaging[[#This Row],[Ordering cost]]+Packaging[[#This Row],[Holding cost]])+0.2</f>
        <v>0.75692878943542152</v>
      </c>
      <c r="J4105" s="9">
        <f ca="1">SUM(Packaging[[#This Row],[Purchase Cost]:[Taxes]])</f>
        <v>54.206928789435423</v>
      </c>
      <c r="K4105" s="9" t="str">
        <f>TEXT(Packaging[[#This Row],[Deliverydate_C]],"mmm")</f>
        <v>Jan</v>
      </c>
      <c r="L4105" s="9"/>
      <c r="M4105" s="9" t="s">
        <v>221</v>
      </c>
    </row>
    <row r="4106" spans="3:13" x14ac:dyDescent="0.25">
      <c r="C4106" s="9">
        <f t="shared" ca="1" si="337"/>
        <v>26</v>
      </c>
      <c r="D4106" s="9" cm="1">
        <f t="array" aca="1" ref="D4106" ca="1">_xlfn.ANCHORARRAY(C4106)*0.05</f>
        <v>1.3</v>
      </c>
      <c r="E4106" s="9">
        <f t="shared" ca="1" si="338"/>
        <v>1</v>
      </c>
      <c r="F4106" s="9">
        <f t="shared" ca="1" si="336"/>
        <v>3</v>
      </c>
      <c r="G4106" s="9">
        <f t="shared" ca="1" si="339"/>
        <v>14</v>
      </c>
      <c r="H4106" s="9">
        <f t="shared" ca="1" si="340"/>
        <v>5</v>
      </c>
      <c r="I4106" s="9">
        <f ca="1">RAND()*(Packaging[[#This Row],[Ordering cost]]+Packaging[[#This Row],[Holding cost]])+0.2</f>
        <v>1.0330892311747515</v>
      </c>
      <c r="J4106" s="9">
        <f ca="1">SUM(Packaging[[#This Row],[Purchase Cost]:[Taxes]])</f>
        <v>51.333089231174746</v>
      </c>
      <c r="K4106" s="9" t="str">
        <f>TEXT(Packaging[[#This Row],[Deliverydate_C]],"mmm")</f>
        <v>Jan</v>
      </c>
      <c r="L4106" s="9"/>
      <c r="M4106" s="9" t="s">
        <v>219</v>
      </c>
    </row>
    <row r="4107" spans="3:13" x14ac:dyDescent="0.25">
      <c r="C4107" s="9">
        <f t="shared" ca="1" si="337"/>
        <v>25</v>
      </c>
      <c r="D4107" s="9" cm="1">
        <f t="array" aca="1" ref="D4107" ca="1">_xlfn.ANCHORARRAY(C4107)*0.05</f>
        <v>1.25</v>
      </c>
      <c r="E4107" s="9">
        <f t="shared" ca="1" si="338"/>
        <v>2</v>
      </c>
      <c r="F4107" s="9">
        <f t="shared" ca="1" si="336"/>
        <v>3</v>
      </c>
      <c r="G4107" s="9">
        <f t="shared" ca="1" si="339"/>
        <v>12</v>
      </c>
      <c r="H4107" s="9">
        <f t="shared" ca="1" si="340"/>
        <v>2</v>
      </c>
      <c r="I4107" s="9">
        <f ca="1">RAND()*(Packaging[[#This Row],[Ordering cost]]+Packaging[[#This Row],[Holding cost]])+0.2</f>
        <v>2.8980507933728754</v>
      </c>
      <c r="J4107" s="9">
        <f ca="1">SUM(Packaging[[#This Row],[Purchase Cost]:[Taxes]])</f>
        <v>48.148050793372875</v>
      </c>
      <c r="K4107" s="9" t="str">
        <f>TEXT(Packaging[[#This Row],[Deliverydate_C]],"mmm")</f>
        <v>Jan</v>
      </c>
      <c r="L4107" s="9"/>
      <c r="M4107" s="9" t="s">
        <v>220</v>
      </c>
    </row>
    <row r="4108" spans="3:13" x14ac:dyDescent="0.25">
      <c r="C4108" s="9">
        <f t="shared" ca="1" si="337"/>
        <v>28</v>
      </c>
      <c r="D4108" s="9" cm="1">
        <f t="array" aca="1" ref="D4108" ca="1">_xlfn.ANCHORARRAY(C4108)*0.05</f>
        <v>1.4000000000000001</v>
      </c>
      <c r="E4108" s="9">
        <f t="shared" ca="1" si="338"/>
        <v>2</v>
      </c>
      <c r="F4108" s="9">
        <f t="shared" ca="1" si="336"/>
        <v>4</v>
      </c>
      <c r="G4108" s="9">
        <f t="shared" ca="1" si="339"/>
        <v>13</v>
      </c>
      <c r="H4108" s="9">
        <f t="shared" ca="1" si="340"/>
        <v>2</v>
      </c>
      <c r="I4108" s="9">
        <f ca="1">RAND()*(Packaging[[#This Row],[Ordering cost]]+Packaging[[#This Row],[Holding cost]])+0.2</f>
        <v>1.9477957670408552</v>
      </c>
      <c r="J4108" s="9">
        <f ca="1">SUM(Packaging[[#This Row],[Purchase Cost]:[Taxes]])</f>
        <v>52.347795767040857</v>
      </c>
      <c r="K4108" s="9" t="str">
        <f>TEXT(Packaging[[#This Row],[Deliverydate_C]],"mmm")</f>
        <v>Jan</v>
      </c>
      <c r="L4108" s="9"/>
      <c r="M4108" s="9" t="s">
        <v>219</v>
      </c>
    </row>
    <row r="4109" spans="3:13" x14ac:dyDescent="0.25">
      <c r="C4109" s="9">
        <f t="shared" ca="1" si="337"/>
        <v>27</v>
      </c>
      <c r="D4109" s="9" cm="1">
        <f t="array" aca="1" ref="D4109" ca="1">_xlfn.ANCHORARRAY(C4109)*0.05</f>
        <v>1.35</v>
      </c>
      <c r="E4109" s="9">
        <f t="shared" ca="1" si="338"/>
        <v>2</v>
      </c>
      <c r="F4109" s="9">
        <f t="shared" ca="1" si="336"/>
        <v>4</v>
      </c>
      <c r="G4109" s="9">
        <f t="shared" ca="1" si="339"/>
        <v>11</v>
      </c>
      <c r="H4109" s="9">
        <f t="shared" ca="1" si="340"/>
        <v>4</v>
      </c>
      <c r="I4109" s="9">
        <f ca="1">RAND()*(Packaging[[#This Row],[Ordering cost]]+Packaging[[#This Row],[Holding cost]])+0.2</f>
        <v>3.0822399837187917</v>
      </c>
      <c r="J4109" s="9">
        <f ca="1">SUM(Packaging[[#This Row],[Purchase Cost]:[Taxes]])</f>
        <v>52.432239983718794</v>
      </c>
      <c r="K4109" s="9" t="str">
        <f>TEXT(Packaging[[#This Row],[Deliverydate_C]],"mmm")</f>
        <v>Jan</v>
      </c>
      <c r="L4109" s="9"/>
      <c r="M4109" s="9" t="s">
        <v>220</v>
      </c>
    </row>
    <row r="4110" spans="3:13" x14ac:dyDescent="0.25">
      <c r="C4110" s="9">
        <f t="shared" ca="1" si="337"/>
        <v>20</v>
      </c>
      <c r="D4110" s="9" cm="1">
        <f t="array" aca="1" ref="D4110" ca="1">_xlfn.ANCHORARRAY(C4110)*0.05</f>
        <v>1</v>
      </c>
      <c r="E4110" s="9">
        <f t="shared" ca="1" si="338"/>
        <v>2</v>
      </c>
      <c r="F4110" s="9">
        <f t="shared" ca="1" si="336"/>
        <v>3</v>
      </c>
      <c r="G4110" s="9">
        <f t="shared" ca="1" si="339"/>
        <v>12</v>
      </c>
      <c r="H4110" s="9">
        <f t="shared" ca="1" si="340"/>
        <v>5</v>
      </c>
      <c r="I4110" s="9">
        <f ca="1">RAND()*(Packaging[[#This Row],[Ordering cost]]+Packaging[[#This Row],[Holding cost]])+0.2</f>
        <v>2.0901808686805303</v>
      </c>
      <c r="J4110" s="9">
        <f ca="1">SUM(Packaging[[#This Row],[Purchase Cost]:[Taxes]])</f>
        <v>45.090180868680534</v>
      </c>
      <c r="K4110" s="9" t="str">
        <f>TEXT(Packaging[[#This Row],[Deliverydate_C]],"mmm")</f>
        <v>Jan</v>
      </c>
      <c r="L4110" s="9"/>
      <c r="M4110" s="9" t="s">
        <v>219</v>
      </c>
    </row>
    <row r="4111" spans="3:13" x14ac:dyDescent="0.25">
      <c r="C4111" s="9">
        <f t="shared" ca="1" si="337"/>
        <v>22</v>
      </c>
      <c r="D4111" s="9" cm="1">
        <f t="array" aca="1" ref="D4111" ca="1">_xlfn.ANCHORARRAY(C4111)*0.05</f>
        <v>1.1000000000000001</v>
      </c>
      <c r="E4111" s="9">
        <f t="shared" ca="1" si="338"/>
        <v>1</v>
      </c>
      <c r="F4111" s="9">
        <f t="shared" ca="1" si="336"/>
        <v>3</v>
      </c>
      <c r="G4111" s="9">
        <f t="shared" ca="1" si="339"/>
        <v>12</v>
      </c>
      <c r="H4111" s="9">
        <f t="shared" ca="1" si="340"/>
        <v>4</v>
      </c>
      <c r="I4111" s="9">
        <f ca="1">RAND()*(Packaging[[#This Row],[Ordering cost]]+Packaging[[#This Row],[Holding cost]])+0.2</f>
        <v>0.8191285307899292</v>
      </c>
      <c r="J4111" s="9">
        <f ca="1">SUM(Packaging[[#This Row],[Purchase Cost]:[Taxes]])</f>
        <v>43.919128530789934</v>
      </c>
      <c r="K4111" s="9" t="str">
        <f>TEXT(Packaging[[#This Row],[Deliverydate_C]],"mmm")</f>
        <v>Jan</v>
      </c>
      <c r="L4111" s="9"/>
      <c r="M4111" s="9" t="s">
        <v>220</v>
      </c>
    </row>
    <row r="4112" spans="3:13" x14ac:dyDescent="0.25">
      <c r="C4112" s="9">
        <f t="shared" ca="1" si="337"/>
        <v>26</v>
      </c>
      <c r="D4112" s="9" cm="1">
        <f t="array" aca="1" ref="D4112" ca="1">_xlfn.ANCHORARRAY(C4112)*0.05</f>
        <v>1.3</v>
      </c>
      <c r="E4112" s="9">
        <f t="shared" ca="1" si="338"/>
        <v>1</v>
      </c>
      <c r="F4112" s="9">
        <f t="shared" ca="1" si="336"/>
        <v>3</v>
      </c>
      <c r="G4112" s="9">
        <f t="shared" ca="1" si="339"/>
        <v>13</v>
      </c>
      <c r="H4112" s="9">
        <f t="shared" ca="1" si="340"/>
        <v>4</v>
      </c>
      <c r="I4112" s="9">
        <f ca="1">RAND()*(Packaging[[#This Row],[Ordering cost]]+Packaging[[#This Row],[Holding cost]])+0.2</f>
        <v>1.004829484631762</v>
      </c>
      <c r="J4112" s="9">
        <f ca="1">SUM(Packaging[[#This Row],[Purchase Cost]:[Taxes]])</f>
        <v>49.30482948463176</v>
      </c>
      <c r="K4112" s="9" t="str">
        <f>TEXT(Packaging[[#This Row],[Deliverydate_C]],"mmm")</f>
        <v>Jan</v>
      </c>
      <c r="L4112" s="9"/>
      <c r="M4112" s="9" t="s">
        <v>220</v>
      </c>
    </row>
    <row r="4113" spans="3:13" x14ac:dyDescent="0.25">
      <c r="C4113" s="9">
        <f t="shared" ca="1" si="337"/>
        <v>24</v>
      </c>
      <c r="D4113" s="9" cm="1">
        <f t="array" aca="1" ref="D4113" ca="1">_xlfn.ANCHORARRAY(C4113)*0.05</f>
        <v>1.2000000000000002</v>
      </c>
      <c r="E4113" s="9">
        <f t="shared" ca="1" si="338"/>
        <v>1</v>
      </c>
      <c r="F4113" s="9">
        <f t="shared" ca="1" si="336"/>
        <v>4</v>
      </c>
      <c r="G4113" s="9">
        <f t="shared" ca="1" si="339"/>
        <v>15</v>
      </c>
      <c r="H4113" s="9">
        <f t="shared" ca="1" si="340"/>
        <v>4</v>
      </c>
      <c r="I4113" s="9">
        <f ca="1">RAND()*(Packaging[[#This Row],[Ordering cost]]+Packaging[[#This Row],[Holding cost]])+0.2</f>
        <v>2.3187550420189837</v>
      </c>
      <c r="J4113" s="9">
        <f ca="1">SUM(Packaging[[#This Row],[Purchase Cost]:[Taxes]])</f>
        <v>51.518755042018988</v>
      </c>
      <c r="K4113" s="9" t="str">
        <f>TEXT(Packaging[[#This Row],[Deliverydate_C]],"mmm")</f>
        <v>Jan</v>
      </c>
      <c r="L4113" s="9"/>
      <c r="M4113" s="9" t="s">
        <v>220</v>
      </c>
    </row>
    <row r="4114" spans="3:13" x14ac:dyDescent="0.25">
      <c r="C4114" s="9">
        <f t="shared" ca="1" si="337"/>
        <v>24</v>
      </c>
      <c r="D4114" s="9" cm="1">
        <f t="array" aca="1" ref="D4114" ca="1">_xlfn.ANCHORARRAY(C4114)*0.05</f>
        <v>1.2000000000000002</v>
      </c>
      <c r="E4114" s="9">
        <f t="shared" ca="1" si="338"/>
        <v>2</v>
      </c>
      <c r="F4114" s="9">
        <f t="shared" ca="1" si="336"/>
        <v>3</v>
      </c>
      <c r="G4114" s="9">
        <f t="shared" ca="1" si="339"/>
        <v>12</v>
      </c>
      <c r="H4114" s="9">
        <f t="shared" ca="1" si="340"/>
        <v>3</v>
      </c>
      <c r="I4114" s="9">
        <f ca="1">RAND()*(Packaging[[#This Row],[Ordering cost]]+Packaging[[#This Row],[Holding cost]])+0.2</f>
        <v>0.46613649536730756</v>
      </c>
      <c r="J4114" s="9">
        <f ca="1">SUM(Packaging[[#This Row],[Purchase Cost]:[Taxes]])</f>
        <v>45.666136495367311</v>
      </c>
      <c r="K4114" s="9" t="str">
        <f>TEXT(Packaging[[#This Row],[Deliverydate_C]],"mmm")</f>
        <v>Jan</v>
      </c>
      <c r="L4114" s="9"/>
      <c r="M4114" s="9" t="s">
        <v>219</v>
      </c>
    </row>
    <row r="4115" spans="3:13" x14ac:dyDescent="0.25">
      <c r="C4115" s="9">
        <f t="shared" ca="1" si="337"/>
        <v>29</v>
      </c>
      <c r="D4115" s="9" cm="1">
        <f t="array" aca="1" ref="D4115" ca="1">_xlfn.ANCHORARRAY(C4115)*0.05</f>
        <v>1.4500000000000002</v>
      </c>
      <c r="E4115" s="9">
        <f t="shared" ca="1" si="338"/>
        <v>1</v>
      </c>
      <c r="F4115" s="9">
        <f t="shared" ca="1" si="336"/>
        <v>4</v>
      </c>
      <c r="G4115" s="9">
        <f t="shared" ca="1" si="339"/>
        <v>10</v>
      </c>
      <c r="H4115" s="9">
        <f t="shared" ca="1" si="340"/>
        <v>5</v>
      </c>
      <c r="I4115" s="9">
        <f ca="1">RAND()*(Packaging[[#This Row],[Ordering cost]]+Packaging[[#This Row],[Holding cost]])+0.2</f>
        <v>0.90955956591637177</v>
      </c>
      <c r="J4115" s="9">
        <f ca="1">SUM(Packaging[[#This Row],[Purchase Cost]:[Taxes]])</f>
        <v>51.359559565916378</v>
      </c>
      <c r="K4115" s="9" t="str">
        <f>TEXT(Packaging[[#This Row],[Deliverydate_C]],"mmm")</f>
        <v>Jan</v>
      </c>
      <c r="L4115" s="9"/>
      <c r="M4115" s="9" t="s">
        <v>219</v>
      </c>
    </row>
    <row r="4116" spans="3:13" x14ac:dyDescent="0.25">
      <c r="C4116" s="9">
        <f t="shared" ca="1" si="337"/>
        <v>26</v>
      </c>
      <c r="D4116" s="9" cm="1">
        <f t="array" aca="1" ref="D4116" ca="1">_xlfn.ANCHORARRAY(C4116)*0.05</f>
        <v>1.3</v>
      </c>
      <c r="E4116" s="9">
        <f t="shared" ca="1" si="338"/>
        <v>2</v>
      </c>
      <c r="F4116" s="9">
        <f t="shared" ca="1" si="336"/>
        <v>4</v>
      </c>
      <c r="G4116" s="9">
        <f t="shared" ca="1" si="339"/>
        <v>12</v>
      </c>
      <c r="H4116" s="9">
        <f t="shared" ca="1" si="340"/>
        <v>2</v>
      </c>
      <c r="I4116" s="9">
        <f ca="1">RAND()*(Packaging[[#This Row],[Ordering cost]]+Packaging[[#This Row],[Holding cost]])+0.2</f>
        <v>2.3400441800348273</v>
      </c>
      <c r="J4116" s="9">
        <f ca="1">SUM(Packaging[[#This Row],[Purchase Cost]:[Taxes]])</f>
        <v>49.640044180034828</v>
      </c>
      <c r="K4116" s="9" t="str">
        <f>TEXT(Packaging[[#This Row],[Deliverydate_C]],"mmm")</f>
        <v>Jan</v>
      </c>
      <c r="L4116" s="9"/>
      <c r="M4116" s="9" t="s">
        <v>219</v>
      </c>
    </row>
    <row r="4117" spans="3:13" x14ac:dyDescent="0.25">
      <c r="C4117" s="9">
        <f t="shared" ca="1" si="337"/>
        <v>23</v>
      </c>
      <c r="D4117" s="9" cm="1">
        <f t="array" aca="1" ref="D4117" ca="1">_xlfn.ANCHORARRAY(C4117)*0.05</f>
        <v>1.1500000000000001</v>
      </c>
      <c r="E4117" s="9">
        <f t="shared" ca="1" si="338"/>
        <v>1</v>
      </c>
      <c r="F4117" s="9">
        <f t="shared" ca="1" si="336"/>
        <v>4</v>
      </c>
      <c r="G4117" s="9">
        <f t="shared" ca="1" si="339"/>
        <v>14</v>
      </c>
      <c r="H4117" s="9">
        <f t="shared" ca="1" si="340"/>
        <v>2</v>
      </c>
      <c r="I4117" s="9">
        <f ca="1">RAND()*(Packaging[[#This Row],[Ordering cost]]+Packaging[[#This Row],[Holding cost]])+0.2</f>
        <v>0.88544882175888784</v>
      </c>
      <c r="J4117" s="9">
        <f ca="1">SUM(Packaging[[#This Row],[Purchase Cost]:[Taxes]])</f>
        <v>46.035448821758884</v>
      </c>
      <c r="K4117" s="9" t="str">
        <f>TEXT(Packaging[[#This Row],[Deliverydate_C]],"mmm")</f>
        <v>Jan</v>
      </c>
      <c r="L4117" s="9"/>
      <c r="M4117" s="9" t="s">
        <v>220</v>
      </c>
    </row>
    <row r="4118" spans="3:13" x14ac:dyDescent="0.25">
      <c r="C4118" s="9">
        <f t="shared" ca="1" si="337"/>
        <v>27</v>
      </c>
      <c r="D4118" s="9" cm="1">
        <f t="array" aca="1" ref="D4118" ca="1">_xlfn.ANCHORARRAY(C4118)*0.05</f>
        <v>1.35</v>
      </c>
      <c r="E4118" s="9">
        <f t="shared" ca="1" si="338"/>
        <v>1</v>
      </c>
      <c r="F4118" s="9">
        <f t="shared" ca="1" si="336"/>
        <v>3</v>
      </c>
      <c r="G4118" s="9">
        <f t="shared" ca="1" si="339"/>
        <v>13</v>
      </c>
      <c r="H4118" s="9">
        <f t="shared" ca="1" si="340"/>
        <v>4</v>
      </c>
      <c r="I4118" s="9">
        <f ca="1">RAND()*(Packaging[[#This Row],[Ordering cost]]+Packaging[[#This Row],[Holding cost]])+0.2</f>
        <v>1.3049909331271581</v>
      </c>
      <c r="J4118" s="9">
        <f ca="1">SUM(Packaging[[#This Row],[Purchase Cost]:[Taxes]])</f>
        <v>50.654990933127159</v>
      </c>
      <c r="K4118" s="9" t="str">
        <f>TEXT(Packaging[[#This Row],[Deliverydate_C]],"mmm")</f>
        <v>Jan</v>
      </c>
      <c r="L4118" s="9"/>
      <c r="M4118" s="9" t="s">
        <v>219</v>
      </c>
    </row>
    <row r="4119" spans="3:13" x14ac:dyDescent="0.25">
      <c r="C4119" s="9">
        <f t="shared" ca="1" si="337"/>
        <v>25</v>
      </c>
      <c r="D4119" s="9" cm="1">
        <f t="array" aca="1" ref="D4119" ca="1">_xlfn.ANCHORARRAY(C4119)*0.05</f>
        <v>1.25</v>
      </c>
      <c r="E4119" s="9">
        <f t="shared" ca="1" si="338"/>
        <v>1</v>
      </c>
      <c r="F4119" s="9">
        <f t="shared" ca="1" si="336"/>
        <v>4</v>
      </c>
      <c r="G4119" s="9">
        <f t="shared" ca="1" si="339"/>
        <v>14</v>
      </c>
      <c r="H4119" s="9">
        <f t="shared" ca="1" si="340"/>
        <v>2</v>
      </c>
      <c r="I4119" s="9">
        <f ca="1">RAND()*(Packaging[[#This Row],[Ordering cost]]+Packaging[[#This Row],[Holding cost]])+0.2</f>
        <v>1.4290294673939687</v>
      </c>
      <c r="J4119" s="9">
        <f ca="1">SUM(Packaging[[#This Row],[Purchase Cost]:[Taxes]])</f>
        <v>48.679029467393967</v>
      </c>
      <c r="K4119" s="9" t="str">
        <f>TEXT(Packaging[[#This Row],[Deliverydate_C]],"mmm")</f>
        <v>Jan</v>
      </c>
      <c r="L4119" s="9"/>
      <c r="M4119" s="9" t="s">
        <v>221</v>
      </c>
    </row>
    <row r="4120" spans="3:13" x14ac:dyDescent="0.25">
      <c r="C4120" s="9">
        <f t="shared" ca="1" si="337"/>
        <v>24</v>
      </c>
      <c r="D4120" s="9" cm="1">
        <f t="array" aca="1" ref="D4120" ca="1">_xlfn.ANCHORARRAY(C4120)*0.05</f>
        <v>1.2000000000000002</v>
      </c>
      <c r="E4120" s="9">
        <f t="shared" ca="1" si="338"/>
        <v>2</v>
      </c>
      <c r="F4120" s="9">
        <f t="shared" ca="1" si="336"/>
        <v>4</v>
      </c>
      <c r="G4120" s="9">
        <f t="shared" ca="1" si="339"/>
        <v>13</v>
      </c>
      <c r="H4120" s="9">
        <f t="shared" ca="1" si="340"/>
        <v>5</v>
      </c>
      <c r="I4120" s="9">
        <f ca="1">RAND()*(Packaging[[#This Row],[Ordering cost]]+Packaging[[#This Row],[Holding cost]])+0.2</f>
        <v>1.5865564635693765</v>
      </c>
      <c r="J4120" s="9">
        <f ca="1">SUM(Packaging[[#This Row],[Purchase Cost]:[Taxes]])</f>
        <v>50.786556463569383</v>
      </c>
      <c r="K4120" s="9" t="str">
        <f>TEXT(Packaging[[#This Row],[Deliverydate_C]],"mmm")</f>
        <v>Jan</v>
      </c>
      <c r="L4120" s="9"/>
      <c r="M4120" s="9" t="s">
        <v>220</v>
      </c>
    </row>
    <row r="4121" spans="3:13" x14ac:dyDescent="0.25">
      <c r="C4121" s="9">
        <f t="shared" ca="1" si="337"/>
        <v>23</v>
      </c>
      <c r="D4121" s="9" cm="1">
        <f t="array" aca="1" ref="D4121" ca="1">_xlfn.ANCHORARRAY(C4121)*0.05</f>
        <v>1.1500000000000001</v>
      </c>
      <c r="E4121" s="9">
        <f t="shared" ca="1" si="338"/>
        <v>2</v>
      </c>
      <c r="F4121" s="9">
        <f t="shared" ca="1" si="336"/>
        <v>4</v>
      </c>
      <c r="G4121" s="9">
        <f t="shared" ca="1" si="339"/>
        <v>12</v>
      </c>
      <c r="H4121" s="9">
        <f t="shared" ca="1" si="340"/>
        <v>3</v>
      </c>
      <c r="I4121" s="9">
        <f ca="1">RAND()*(Packaging[[#This Row],[Ordering cost]]+Packaging[[#This Row],[Holding cost]])+0.2</f>
        <v>2.3158801261795969</v>
      </c>
      <c r="J4121" s="9">
        <f ca="1">SUM(Packaging[[#This Row],[Purchase Cost]:[Taxes]])</f>
        <v>47.465880126179599</v>
      </c>
      <c r="K4121" s="9" t="str">
        <f>TEXT(Packaging[[#This Row],[Deliverydate_C]],"mmm")</f>
        <v>Jan</v>
      </c>
      <c r="L4121" s="9"/>
      <c r="M4121" s="9" t="s">
        <v>220</v>
      </c>
    </row>
    <row r="4122" spans="3:13" x14ac:dyDescent="0.25">
      <c r="C4122" s="9">
        <f t="shared" ca="1" si="337"/>
        <v>27</v>
      </c>
      <c r="D4122" s="9" cm="1">
        <f t="array" aca="1" ref="D4122" ca="1">_xlfn.ANCHORARRAY(C4122)*0.05</f>
        <v>1.35</v>
      </c>
      <c r="E4122" s="9">
        <f t="shared" ca="1" si="338"/>
        <v>2</v>
      </c>
      <c r="F4122" s="9">
        <f t="shared" ca="1" si="336"/>
        <v>4</v>
      </c>
      <c r="G4122" s="9">
        <f t="shared" ca="1" si="339"/>
        <v>15</v>
      </c>
      <c r="H4122" s="9">
        <f t="shared" ca="1" si="340"/>
        <v>4</v>
      </c>
      <c r="I4122" s="9">
        <f ca="1">RAND()*(Packaging[[#This Row],[Ordering cost]]+Packaging[[#This Row],[Holding cost]])+0.2</f>
        <v>1.8620513706000938</v>
      </c>
      <c r="J4122" s="9">
        <f ca="1">SUM(Packaging[[#This Row],[Purchase Cost]:[Taxes]])</f>
        <v>55.212051370600093</v>
      </c>
      <c r="K4122" s="9" t="str">
        <f>TEXT(Packaging[[#This Row],[Deliverydate_C]],"mmm")</f>
        <v>Jan</v>
      </c>
      <c r="L4122" s="9"/>
      <c r="M4122" s="9" t="s">
        <v>220</v>
      </c>
    </row>
    <row r="4123" spans="3:13" x14ac:dyDescent="0.25">
      <c r="C4123" s="9">
        <f t="shared" ca="1" si="337"/>
        <v>22</v>
      </c>
      <c r="D4123" s="9" cm="1">
        <f t="array" aca="1" ref="D4123" ca="1">_xlfn.ANCHORARRAY(C4123)*0.05</f>
        <v>1.1000000000000001</v>
      </c>
      <c r="E4123" s="9">
        <f t="shared" ca="1" si="338"/>
        <v>2</v>
      </c>
      <c r="F4123" s="9">
        <f t="shared" ca="1" si="336"/>
        <v>3</v>
      </c>
      <c r="G4123" s="9">
        <f t="shared" ca="1" si="339"/>
        <v>11</v>
      </c>
      <c r="H4123" s="9">
        <f t="shared" ca="1" si="340"/>
        <v>2</v>
      </c>
      <c r="I4123" s="9">
        <f ca="1">RAND()*(Packaging[[#This Row],[Ordering cost]]+Packaging[[#This Row],[Holding cost]])+0.2</f>
        <v>1.5755785043480863</v>
      </c>
      <c r="J4123" s="9">
        <f ca="1">SUM(Packaging[[#This Row],[Purchase Cost]:[Taxes]])</f>
        <v>42.675578504348088</v>
      </c>
      <c r="K4123" s="9" t="str">
        <f>TEXT(Packaging[[#This Row],[Deliverydate_C]],"mmm")</f>
        <v>Jan</v>
      </c>
      <c r="L4123" s="9"/>
      <c r="M4123" s="9" t="s">
        <v>220</v>
      </c>
    </row>
    <row r="4124" spans="3:13" x14ac:dyDescent="0.25">
      <c r="C4124" s="9">
        <f t="shared" ca="1" si="337"/>
        <v>27</v>
      </c>
      <c r="D4124" s="9" cm="1">
        <f t="array" aca="1" ref="D4124" ca="1">_xlfn.ANCHORARRAY(C4124)*0.05</f>
        <v>1.35</v>
      </c>
      <c r="E4124" s="9">
        <f t="shared" ca="1" si="338"/>
        <v>2</v>
      </c>
      <c r="F4124" s="9">
        <f t="shared" ca="1" si="336"/>
        <v>4</v>
      </c>
      <c r="G4124" s="9">
        <f t="shared" ca="1" si="339"/>
        <v>13</v>
      </c>
      <c r="H4124" s="9">
        <f t="shared" ca="1" si="340"/>
        <v>3</v>
      </c>
      <c r="I4124" s="9">
        <f ca="1">RAND()*(Packaging[[#This Row],[Ordering cost]]+Packaging[[#This Row],[Holding cost]])+0.2</f>
        <v>1.7113961912964877</v>
      </c>
      <c r="J4124" s="9">
        <f ca="1">SUM(Packaging[[#This Row],[Purchase Cost]:[Taxes]])</f>
        <v>52.061396191296488</v>
      </c>
      <c r="K4124" s="9" t="str">
        <f>TEXT(Packaging[[#This Row],[Deliverydate_C]],"mmm")</f>
        <v>Jan</v>
      </c>
      <c r="L4124" s="9"/>
      <c r="M4124" s="9" t="s">
        <v>219</v>
      </c>
    </row>
    <row r="4125" spans="3:13" x14ac:dyDescent="0.25">
      <c r="C4125" s="9">
        <f t="shared" ca="1" si="337"/>
        <v>24</v>
      </c>
      <c r="D4125" s="9" cm="1">
        <f t="array" aca="1" ref="D4125" ca="1">_xlfn.ANCHORARRAY(C4125)*0.05</f>
        <v>1.2000000000000002</v>
      </c>
      <c r="E4125" s="9">
        <f t="shared" ca="1" si="338"/>
        <v>2</v>
      </c>
      <c r="F4125" s="9">
        <f t="shared" ca="1" si="336"/>
        <v>4</v>
      </c>
      <c r="G4125" s="9">
        <f t="shared" ca="1" si="339"/>
        <v>14</v>
      </c>
      <c r="H4125" s="9">
        <f t="shared" ca="1" si="340"/>
        <v>5</v>
      </c>
      <c r="I4125" s="9">
        <f ca="1">RAND()*(Packaging[[#This Row],[Ordering cost]]+Packaging[[#This Row],[Holding cost]])+0.2</f>
        <v>2.1472893309505534</v>
      </c>
      <c r="J4125" s="9">
        <f ca="1">SUM(Packaging[[#This Row],[Purchase Cost]:[Taxes]])</f>
        <v>52.347289330950559</v>
      </c>
      <c r="K4125" s="9" t="str">
        <f>TEXT(Packaging[[#This Row],[Deliverydate_C]],"mmm")</f>
        <v>Jan</v>
      </c>
      <c r="L4125" s="9"/>
      <c r="M4125" s="9" t="s">
        <v>219</v>
      </c>
    </row>
    <row r="4126" spans="3:13" x14ac:dyDescent="0.25">
      <c r="C4126" s="9">
        <f t="shared" ca="1" si="337"/>
        <v>20</v>
      </c>
      <c r="D4126" s="9" cm="1">
        <f t="array" aca="1" ref="D4126" ca="1">_xlfn.ANCHORARRAY(C4126)*0.05</f>
        <v>1</v>
      </c>
      <c r="E4126" s="9">
        <f t="shared" ca="1" si="338"/>
        <v>2</v>
      </c>
      <c r="F4126" s="9">
        <f t="shared" ca="1" si="336"/>
        <v>3</v>
      </c>
      <c r="G4126" s="9">
        <f t="shared" ca="1" si="339"/>
        <v>13</v>
      </c>
      <c r="H4126" s="9">
        <f t="shared" ca="1" si="340"/>
        <v>5</v>
      </c>
      <c r="I4126" s="9">
        <f ca="1">RAND()*(Packaging[[#This Row],[Ordering cost]]+Packaging[[#This Row],[Holding cost]])+0.2</f>
        <v>2.9942315219701587</v>
      </c>
      <c r="J4126" s="9">
        <f ca="1">SUM(Packaging[[#This Row],[Purchase Cost]:[Taxes]])</f>
        <v>46.994231521970157</v>
      </c>
      <c r="K4126" s="9" t="str">
        <f>TEXT(Packaging[[#This Row],[Deliverydate_C]],"mmm")</f>
        <v>Jan</v>
      </c>
      <c r="L4126" s="9"/>
      <c r="M4126" s="9" t="s">
        <v>221</v>
      </c>
    </row>
    <row r="4127" spans="3:13" x14ac:dyDescent="0.25">
      <c r="C4127" s="9">
        <f t="shared" ca="1" si="337"/>
        <v>30</v>
      </c>
      <c r="D4127" s="9" cm="1">
        <f t="array" aca="1" ref="D4127" ca="1">_xlfn.ANCHORARRAY(C4127)*0.05</f>
        <v>1.5</v>
      </c>
      <c r="E4127" s="9">
        <f t="shared" ca="1" si="338"/>
        <v>1</v>
      </c>
      <c r="F4127" s="9">
        <f t="shared" ca="1" si="336"/>
        <v>3</v>
      </c>
      <c r="G4127" s="9">
        <f t="shared" ca="1" si="339"/>
        <v>12</v>
      </c>
      <c r="H4127" s="9">
        <f t="shared" ca="1" si="340"/>
        <v>5</v>
      </c>
      <c r="I4127" s="9">
        <f ca="1">RAND()*(Packaging[[#This Row],[Ordering cost]]+Packaging[[#This Row],[Holding cost]])+0.2</f>
        <v>2.4824236058869489</v>
      </c>
      <c r="J4127" s="9">
        <f ca="1">SUM(Packaging[[#This Row],[Purchase Cost]:[Taxes]])</f>
        <v>54.98242360588695</v>
      </c>
      <c r="K4127" s="9" t="str">
        <f>TEXT(Packaging[[#This Row],[Deliverydate_C]],"mmm")</f>
        <v>Jan</v>
      </c>
      <c r="L4127" s="9"/>
      <c r="M4127" s="9" t="s">
        <v>220</v>
      </c>
    </row>
    <row r="4128" spans="3:13" x14ac:dyDescent="0.25">
      <c r="C4128" s="9">
        <f t="shared" ca="1" si="337"/>
        <v>20</v>
      </c>
      <c r="D4128" s="9" cm="1">
        <f t="array" aca="1" ref="D4128" ca="1">_xlfn.ANCHORARRAY(C4128)*0.05</f>
        <v>1</v>
      </c>
      <c r="E4128" s="9">
        <f t="shared" ca="1" si="338"/>
        <v>2</v>
      </c>
      <c r="F4128" s="9">
        <f t="shared" ca="1" si="336"/>
        <v>3</v>
      </c>
      <c r="G4128" s="9">
        <f t="shared" ca="1" si="339"/>
        <v>11</v>
      </c>
      <c r="H4128" s="9">
        <f t="shared" ca="1" si="340"/>
        <v>4</v>
      </c>
      <c r="I4128" s="9">
        <f ca="1">RAND()*(Packaging[[#This Row],[Ordering cost]]+Packaging[[#This Row],[Holding cost]])+0.2</f>
        <v>2.6139447023715414</v>
      </c>
      <c r="J4128" s="9">
        <f ca="1">SUM(Packaging[[#This Row],[Purchase Cost]:[Taxes]])</f>
        <v>43.613944702371541</v>
      </c>
      <c r="K4128" s="9" t="str">
        <f>TEXT(Packaging[[#This Row],[Deliverydate_C]],"mmm")</f>
        <v>Jan</v>
      </c>
      <c r="L4128" s="9"/>
      <c r="M4128" s="9" t="s">
        <v>219</v>
      </c>
    </row>
    <row r="4129" spans="3:13" x14ac:dyDescent="0.25">
      <c r="C4129" s="9">
        <f t="shared" ca="1" si="337"/>
        <v>26</v>
      </c>
      <c r="D4129" s="9" cm="1">
        <f t="array" aca="1" ref="D4129" ca="1">_xlfn.ANCHORARRAY(C4129)*0.05</f>
        <v>1.3</v>
      </c>
      <c r="E4129" s="9">
        <f t="shared" ca="1" si="338"/>
        <v>2</v>
      </c>
      <c r="F4129" s="9">
        <f t="shared" ca="1" si="336"/>
        <v>3</v>
      </c>
      <c r="G4129" s="9">
        <f t="shared" ca="1" si="339"/>
        <v>15</v>
      </c>
      <c r="H4129" s="9">
        <f t="shared" ca="1" si="340"/>
        <v>5</v>
      </c>
      <c r="I4129" s="9">
        <f ca="1">RAND()*(Packaging[[#This Row],[Ordering cost]]+Packaging[[#This Row],[Holding cost]])+0.2</f>
        <v>3.288308486357908</v>
      </c>
      <c r="J4129" s="9">
        <f ca="1">SUM(Packaging[[#This Row],[Purchase Cost]:[Taxes]])</f>
        <v>55.588308486357903</v>
      </c>
      <c r="K4129" s="9" t="str">
        <f>TEXT(Packaging[[#This Row],[Deliverydate_C]],"mmm")</f>
        <v>Jan</v>
      </c>
      <c r="L4129" s="9"/>
      <c r="M4129" s="9" t="s">
        <v>219</v>
      </c>
    </row>
    <row r="4130" spans="3:13" x14ac:dyDescent="0.25">
      <c r="C4130" s="9">
        <f t="shared" ca="1" si="337"/>
        <v>22</v>
      </c>
      <c r="D4130" s="9" cm="1">
        <f t="array" aca="1" ref="D4130" ca="1">_xlfn.ANCHORARRAY(C4130)*0.05</f>
        <v>1.1000000000000001</v>
      </c>
      <c r="E4130" s="9">
        <f t="shared" ca="1" si="338"/>
        <v>1</v>
      </c>
      <c r="F4130" s="9">
        <f t="shared" ca="1" si="336"/>
        <v>4</v>
      </c>
      <c r="G4130" s="9">
        <f t="shared" ca="1" si="339"/>
        <v>10</v>
      </c>
      <c r="H4130" s="9">
        <f t="shared" ca="1" si="340"/>
        <v>3</v>
      </c>
      <c r="I4130" s="9">
        <f ca="1">RAND()*(Packaging[[#This Row],[Ordering cost]]+Packaging[[#This Row],[Holding cost]])+0.2</f>
        <v>0.56536319271309254</v>
      </c>
      <c r="J4130" s="9">
        <f ca="1">SUM(Packaging[[#This Row],[Purchase Cost]:[Taxes]])</f>
        <v>41.665363192713095</v>
      </c>
      <c r="K4130" s="9" t="str">
        <f>TEXT(Packaging[[#This Row],[Deliverydate_C]],"mmm")</f>
        <v>Jan</v>
      </c>
      <c r="L4130" s="9"/>
      <c r="M4130" s="9" t="s">
        <v>219</v>
      </c>
    </row>
    <row r="4131" spans="3:13" x14ac:dyDescent="0.25">
      <c r="C4131" s="9">
        <f t="shared" ca="1" si="337"/>
        <v>23</v>
      </c>
      <c r="D4131" s="9" cm="1">
        <f t="array" aca="1" ref="D4131" ca="1">_xlfn.ANCHORARRAY(C4131)*0.05</f>
        <v>1.1500000000000001</v>
      </c>
      <c r="E4131" s="9">
        <f t="shared" ca="1" si="338"/>
        <v>1</v>
      </c>
      <c r="F4131" s="9">
        <f t="shared" ca="1" si="336"/>
        <v>3</v>
      </c>
      <c r="G4131" s="9">
        <f t="shared" ca="1" si="339"/>
        <v>10</v>
      </c>
      <c r="H4131" s="9">
        <f t="shared" ca="1" si="340"/>
        <v>3</v>
      </c>
      <c r="I4131" s="9">
        <f ca="1">RAND()*(Packaging[[#This Row],[Ordering cost]]+Packaging[[#This Row],[Holding cost]])+0.2</f>
        <v>1.8227326340547805</v>
      </c>
      <c r="J4131" s="9">
        <f ca="1">SUM(Packaging[[#This Row],[Purchase Cost]:[Taxes]])</f>
        <v>42.972732634054779</v>
      </c>
      <c r="K4131" s="9" t="str">
        <f>TEXT(Packaging[[#This Row],[Deliverydate_C]],"mmm")</f>
        <v>Jan</v>
      </c>
      <c r="L4131" s="9"/>
      <c r="M4131" s="9" t="s">
        <v>219</v>
      </c>
    </row>
    <row r="4132" spans="3:13" x14ac:dyDescent="0.25">
      <c r="C4132" s="9">
        <f t="shared" ca="1" si="337"/>
        <v>25</v>
      </c>
      <c r="D4132" s="9" cm="1">
        <f t="array" aca="1" ref="D4132" ca="1">_xlfn.ANCHORARRAY(C4132)*0.05</f>
        <v>1.25</v>
      </c>
      <c r="E4132" s="9">
        <f t="shared" ca="1" si="338"/>
        <v>2</v>
      </c>
      <c r="F4132" s="9">
        <f t="shared" ca="1" si="336"/>
        <v>4</v>
      </c>
      <c r="G4132" s="9">
        <f t="shared" ca="1" si="339"/>
        <v>12</v>
      </c>
      <c r="H4132" s="9">
        <f t="shared" ca="1" si="340"/>
        <v>3</v>
      </c>
      <c r="I4132" s="9">
        <f ca="1">RAND()*(Packaging[[#This Row],[Ordering cost]]+Packaging[[#This Row],[Holding cost]])+0.2</f>
        <v>2.8780450613254596</v>
      </c>
      <c r="J4132" s="9">
        <f ca="1">SUM(Packaging[[#This Row],[Purchase Cost]:[Taxes]])</f>
        <v>50.128045061325459</v>
      </c>
      <c r="K4132" s="9" t="str">
        <f>TEXT(Packaging[[#This Row],[Deliverydate_C]],"mmm")</f>
        <v>Jan</v>
      </c>
      <c r="L4132" s="9"/>
      <c r="M4132" s="9" t="s">
        <v>220</v>
      </c>
    </row>
    <row r="4133" spans="3:13" x14ac:dyDescent="0.25">
      <c r="C4133" s="9">
        <f t="shared" ca="1" si="337"/>
        <v>26</v>
      </c>
      <c r="D4133" s="9" cm="1">
        <f t="array" aca="1" ref="D4133" ca="1">_xlfn.ANCHORARRAY(C4133)*0.05</f>
        <v>1.3</v>
      </c>
      <c r="E4133" s="9">
        <f t="shared" ca="1" si="338"/>
        <v>2</v>
      </c>
      <c r="F4133" s="9">
        <f t="shared" ca="1" si="336"/>
        <v>3</v>
      </c>
      <c r="G4133" s="9">
        <f t="shared" ca="1" si="339"/>
        <v>15</v>
      </c>
      <c r="H4133" s="9">
        <f t="shared" ca="1" si="340"/>
        <v>2</v>
      </c>
      <c r="I4133" s="9">
        <f ca="1">RAND()*(Packaging[[#This Row],[Ordering cost]]+Packaging[[#This Row],[Holding cost]])+0.2</f>
        <v>1.7554712434566966</v>
      </c>
      <c r="J4133" s="9">
        <f ca="1">SUM(Packaging[[#This Row],[Purchase Cost]:[Taxes]])</f>
        <v>51.055471243456694</v>
      </c>
      <c r="K4133" s="9" t="str">
        <f>TEXT(Packaging[[#This Row],[Deliverydate_C]],"mmm")</f>
        <v>Jan</v>
      </c>
      <c r="L4133" s="9"/>
      <c r="M4133" s="9" t="s">
        <v>220</v>
      </c>
    </row>
    <row r="4134" spans="3:13" x14ac:dyDescent="0.25">
      <c r="C4134" s="9">
        <f t="shared" ca="1" si="337"/>
        <v>25</v>
      </c>
      <c r="D4134" s="9" cm="1">
        <f t="array" aca="1" ref="D4134" ca="1">_xlfn.ANCHORARRAY(C4134)*0.05</f>
        <v>1.25</v>
      </c>
      <c r="E4134" s="9">
        <f t="shared" ca="1" si="338"/>
        <v>2</v>
      </c>
      <c r="F4134" s="9">
        <f t="shared" ca="1" si="336"/>
        <v>4</v>
      </c>
      <c r="G4134" s="9">
        <f t="shared" ca="1" si="339"/>
        <v>12</v>
      </c>
      <c r="H4134" s="9">
        <f t="shared" ca="1" si="340"/>
        <v>2</v>
      </c>
      <c r="I4134" s="9">
        <f ca="1">RAND()*(Packaging[[#This Row],[Ordering cost]]+Packaging[[#This Row],[Holding cost]])+0.2</f>
        <v>2.7704468149578165</v>
      </c>
      <c r="J4134" s="9">
        <f ca="1">SUM(Packaging[[#This Row],[Purchase Cost]:[Taxes]])</f>
        <v>49.020446814957815</v>
      </c>
      <c r="K4134" s="9" t="str">
        <f>TEXT(Packaging[[#This Row],[Deliverydate_C]],"mmm")</f>
        <v>Jan</v>
      </c>
      <c r="L4134" s="9"/>
      <c r="M4134" s="9" t="s">
        <v>220</v>
      </c>
    </row>
    <row r="4135" spans="3:13" x14ac:dyDescent="0.25">
      <c r="C4135" s="9">
        <f t="shared" ca="1" si="337"/>
        <v>24</v>
      </c>
      <c r="D4135" s="9" cm="1">
        <f t="array" aca="1" ref="D4135" ca="1">_xlfn.ANCHORARRAY(C4135)*0.05</f>
        <v>1.2000000000000002</v>
      </c>
      <c r="E4135" s="9">
        <f t="shared" ca="1" si="338"/>
        <v>2</v>
      </c>
      <c r="F4135" s="9">
        <f t="shared" ca="1" si="336"/>
        <v>4</v>
      </c>
      <c r="G4135" s="9">
        <f t="shared" ca="1" si="339"/>
        <v>15</v>
      </c>
      <c r="H4135" s="9">
        <f t="shared" ca="1" si="340"/>
        <v>3</v>
      </c>
      <c r="I4135" s="9">
        <f ca="1">RAND()*(Packaging[[#This Row],[Ordering cost]]+Packaging[[#This Row],[Holding cost]])+0.2</f>
        <v>2.5918802583130844</v>
      </c>
      <c r="J4135" s="9">
        <f ca="1">SUM(Packaging[[#This Row],[Purchase Cost]:[Taxes]])</f>
        <v>51.791880258313086</v>
      </c>
      <c r="K4135" s="9" t="str">
        <f>TEXT(Packaging[[#This Row],[Deliverydate_C]],"mmm")</f>
        <v>Jan</v>
      </c>
      <c r="L4135" s="9"/>
      <c r="M4135" s="9" t="s">
        <v>220</v>
      </c>
    </row>
    <row r="4136" spans="3:13" x14ac:dyDescent="0.25">
      <c r="C4136" s="9">
        <f t="shared" ca="1" si="337"/>
        <v>30</v>
      </c>
      <c r="D4136" s="9" cm="1">
        <f t="array" aca="1" ref="D4136" ca="1">_xlfn.ANCHORARRAY(C4136)*0.05</f>
        <v>1.5</v>
      </c>
      <c r="E4136" s="9">
        <f t="shared" ca="1" si="338"/>
        <v>1</v>
      </c>
      <c r="F4136" s="9">
        <f t="shared" ca="1" si="336"/>
        <v>3</v>
      </c>
      <c r="G4136" s="9">
        <f t="shared" ca="1" si="339"/>
        <v>10</v>
      </c>
      <c r="H4136" s="9">
        <f t="shared" ca="1" si="340"/>
        <v>2</v>
      </c>
      <c r="I4136" s="9">
        <f ca="1">RAND()*(Packaging[[#This Row],[Ordering cost]]+Packaging[[#This Row],[Holding cost]])+0.2</f>
        <v>2.543720384980301</v>
      </c>
      <c r="J4136" s="9">
        <f ca="1">SUM(Packaging[[#This Row],[Purchase Cost]:[Taxes]])</f>
        <v>50.043720384980304</v>
      </c>
      <c r="K4136" s="9" t="str">
        <f>TEXT(Packaging[[#This Row],[Deliverydate_C]],"mmm")</f>
        <v>Jan</v>
      </c>
      <c r="L4136" s="9"/>
      <c r="M4136" s="9" t="s">
        <v>221</v>
      </c>
    </row>
    <row r="4137" spans="3:13" x14ac:dyDescent="0.25">
      <c r="C4137" s="9">
        <f t="shared" ca="1" si="337"/>
        <v>26</v>
      </c>
      <c r="D4137" s="9" cm="1">
        <f t="array" aca="1" ref="D4137" ca="1">_xlfn.ANCHORARRAY(C4137)*0.05</f>
        <v>1.3</v>
      </c>
      <c r="E4137" s="9">
        <f t="shared" ca="1" si="338"/>
        <v>1</v>
      </c>
      <c r="F4137" s="9">
        <f t="shared" ca="1" si="336"/>
        <v>4</v>
      </c>
      <c r="G4137" s="9">
        <f t="shared" ca="1" si="339"/>
        <v>12</v>
      </c>
      <c r="H4137" s="9">
        <f t="shared" ca="1" si="340"/>
        <v>4</v>
      </c>
      <c r="I4137" s="9">
        <f ca="1">RAND()*(Packaging[[#This Row],[Ordering cost]]+Packaging[[#This Row],[Holding cost]])+0.2</f>
        <v>2.1079931230260094</v>
      </c>
      <c r="J4137" s="9">
        <f ca="1">SUM(Packaging[[#This Row],[Purchase Cost]:[Taxes]])</f>
        <v>50.407993123026003</v>
      </c>
      <c r="K4137" s="9" t="str">
        <f>TEXT(Packaging[[#This Row],[Deliverydate_C]],"mmm")</f>
        <v>Jan</v>
      </c>
      <c r="L4137" s="9"/>
      <c r="M4137" s="9" t="s">
        <v>219</v>
      </c>
    </row>
    <row r="4138" spans="3:13" x14ac:dyDescent="0.25">
      <c r="C4138" s="9">
        <f t="shared" ca="1" si="337"/>
        <v>22</v>
      </c>
      <c r="D4138" s="9" cm="1">
        <f t="array" aca="1" ref="D4138" ca="1">_xlfn.ANCHORARRAY(C4138)*0.05</f>
        <v>1.1000000000000001</v>
      </c>
      <c r="E4138" s="9">
        <f t="shared" ca="1" si="338"/>
        <v>1</v>
      </c>
      <c r="F4138" s="9">
        <f t="shared" ca="1" si="336"/>
        <v>4</v>
      </c>
      <c r="G4138" s="9">
        <f t="shared" ca="1" si="339"/>
        <v>12</v>
      </c>
      <c r="H4138" s="9">
        <f t="shared" ca="1" si="340"/>
        <v>4</v>
      </c>
      <c r="I4138" s="9">
        <f ca="1">RAND()*(Packaging[[#This Row],[Ordering cost]]+Packaging[[#This Row],[Holding cost]])+0.2</f>
        <v>1.5471062723770113</v>
      </c>
      <c r="J4138" s="9">
        <f ca="1">SUM(Packaging[[#This Row],[Purchase Cost]:[Taxes]])</f>
        <v>45.647106272377016</v>
      </c>
      <c r="K4138" s="9" t="str">
        <f>TEXT(Packaging[[#This Row],[Deliverydate_C]],"mmm")</f>
        <v>Jan</v>
      </c>
      <c r="L4138" s="9"/>
      <c r="M4138" s="9" t="s">
        <v>219</v>
      </c>
    </row>
    <row r="4139" spans="3:13" x14ac:dyDescent="0.25">
      <c r="C4139" s="9">
        <f t="shared" ca="1" si="337"/>
        <v>20</v>
      </c>
      <c r="D4139" s="9" cm="1">
        <f t="array" aca="1" ref="D4139" ca="1">_xlfn.ANCHORARRAY(C4139)*0.05</f>
        <v>1</v>
      </c>
      <c r="E4139" s="9">
        <f t="shared" ca="1" si="338"/>
        <v>1</v>
      </c>
      <c r="F4139" s="9">
        <f t="shared" ca="1" si="336"/>
        <v>4</v>
      </c>
      <c r="G4139" s="9">
        <f t="shared" ca="1" si="339"/>
        <v>10</v>
      </c>
      <c r="H4139" s="9">
        <f t="shared" ca="1" si="340"/>
        <v>5</v>
      </c>
      <c r="I4139" s="9">
        <f ca="1">RAND()*(Packaging[[#This Row],[Ordering cost]]+Packaging[[#This Row],[Holding cost]])+0.2</f>
        <v>1.2846197873684491</v>
      </c>
      <c r="J4139" s="9">
        <f ca="1">SUM(Packaging[[#This Row],[Purchase Cost]:[Taxes]])</f>
        <v>42.284619787368449</v>
      </c>
      <c r="K4139" s="9" t="str">
        <f>TEXT(Packaging[[#This Row],[Deliverydate_C]],"mmm")</f>
        <v>Jan</v>
      </c>
      <c r="L4139" s="9"/>
      <c r="M4139" s="9" t="s">
        <v>220</v>
      </c>
    </row>
    <row r="4140" spans="3:13" x14ac:dyDescent="0.25">
      <c r="C4140" s="9">
        <f t="shared" ca="1" si="337"/>
        <v>28</v>
      </c>
      <c r="D4140" s="9" cm="1">
        <f t="array" aca="1" ref="D4140" ca="1">_xlfn.ANCHORARRAY(C4140)*0.05</f>
        <v>1.4000000000000001</v>
      </c>
      <c r="E4140" s="9">
        <f t="shared" ca="1" si="338"/>
        <v>2</v>
      </c>
      <c r="F4140" s="9">
        <f t="shared" ca="1" si="336"/>
        <v>3</v>
      </c>
      <c r="G4140" s="9">
        <f t="shared" ca="1" si="339"/>
        <v>12</v>
      </c>
      <c r="H4140" s="9">
        <f t="shared" ca="1" si="340"/>
        <v>4</v>
      </c>
      <c r="I4140" s="9">
        <f ca="1">RAND()*(Packaging[[#This Row],[Ordering cost]]+Packaging[[#This Row],[Holding cost]])+0.2</f>
        <v>0.22588997745275038</v>
      </c>
      <c r="J4140" s="9">
        <f ca="1">SUM(Packaging[[#This Row],[Purchase Cost]:[Taxes]])</f>
        <v>50.625889977452751</v>
      </c>
      <c r="K4140" s="9" t="str">
        <f>TEXT(Packaging[[#This Row],[Deliverydate_C]],"mmm")</f>
        <v>Jan</v>
      </c>
      <c r="L4140" s="9"/>
      <c r="M4140" s="9" t="s">
        <v>220</v>
      </c>
    </row>
    <row r="4141" spans="3:13" x14ac:dyDescent="0.25">
      <c r="C4141" s="9">
        <f t="shared" ca="1" si="337"/>
        <v>25</v>
      </c>
      <c r="D4141" s="9" cm="1">
        <f t="array" aca="1" ref="D4141" ca="1">_xlfn.ANCHORARRAY(C4141)*0.05</f>
        <v>1.25</v>
      </c>
      <c r="E4141" s="9">
        <f t="shared" ca="1" si="338"/>
        <v>1</v>
      </c>
      <c r="F4141" s="9">
        <f t="shared" ca="1" si="336"/>
        <v>4</v>
      </c>
      <c r="G4141" s="9">
        <f t="shared" ca="1" si="339"/>
        <v>10</v>
      </c>
      <c r="H4141" s="9">
        <f t="shared" ca="1" si="340"/>
        <v>5</v>
      </c>
      <c r="I4141" s="9">
        <f ca="1">RAND()*(Packaging[[#This Row],[Ordering cost]]+Packaging[[#This Row],[Holding cost]])+0.2</f>
        <v>1.3741764882079461</v>
      </c>
      <c r="J4141" s="9">
        <f ca="1">SUM(Packaging[[#This Row],[Purchase Cost]:[Taxes]])</f>
        <v>47.624176488207944</v>
      </c>
      <c r="K4141" s="9" t="str">
        <f>TEXT(Packaging[[#This Row],[Deliverydate_C]],"mmm")</f>
        <v>Jan</v>
      </c>
      <c r="L4141" s="9"/>
      <c r="M4141" s="9" t="s">
        <v>220</v>
      </c>
    </row>
    <row r="4142" spans="3:13" x14ac:dyDescent="0.25">
      <c r="C4142" s="9">
        <f t="shared" ca="1" si="337"/>
        <v>25</v>
      </c>
      <c r="D4142" s="9" cm="1">
        <f t="array" aca="1" ref="D4142" ca="1">_xlfn.ANCHORARRAY(C4142)*0.05</f>
        <v>1.25</v>
      </c>
      <c r="E4142" s="9">
        <f t="shared" ca="1" si="338"/>
        <v>2</v>
      </c>
      <c r="F4142" s="9">
        <f t="shared" ca="1" si="336"/>
        <v>4</v>
      </c>
      <c r="G4142" s="9">
        <f t="shared" ca="1" si="339"/>
        <v>10</v>
      </c>
      <c r="H4142" s="9">
        <f t="shared" ca="1" si="340"/>
        <v>3</v>
      </c>
      <c r="I4142" s="9">
        <f ca="1">RAND()*(Packaging[[#This Row],[Ordering cost]]+Packaging[[#This Row],[Holding cost]])+0.2</f>
        <v>3.3104682442598308</v>
      </c>
      <c r="J4142" s="9">
        <f ca="1">SUM(Packaging[[#This Row],[Purchase Cost]:[Taxes]])</f>
        <v>48.56046824425983</v>
      </c>
      <c r="K4142" s="9" t="str">
        <f>TEXT(Packaging[[#This Row],[Deliverydate_C]],"mmm")</f>
        <v>Jan</v>
      </c>
      <c r="L4142" s="9"/>
      <c r="M4142" s="9" t="s">
        <v>219</v>
      </c>
    </row>
    <row r="4143" spans="3:13" x14ac:dyDescent="0.25">
      <c r="C4143" s="9">
        <f t="shared" ca="1" si="337"/>
        <v>25</v>
      </c>
      <c r="D4143" s="9" cm="1">
        <f t="array" aca="1" ref="D4143" ca="1">_xlfn.ANCHORARRAY(C4143)*0.05</f>
        <v>1.25</v>
      </c>
      <c r="E4143" s="9">
        <f t="shared" ca="1" si="338"/>
        <v>1</v>
      </c>
      <c r="F4143" s="9">
        <f t="shared" ca="1" si="336"/>
        <v>4</v>
      </c>
      <c r="G4143" s="9">
        <f t="shared" ca="1" si="339"/>
        <v>14</v>
      </c>
      <c r="H4143" s="9">
        <f t="shared" ca="1" si="340"/>
        <v>3</v>
      </c>
      <c r="I4143" s="9">
        <f ca="1">RAND()*(Packaging[[#This Row],[Ordering cost]]+Packaging[[#This Row],[Holding cost]])+0.2</f>
        <v>1.760836948477325</v>
      </c>
      <c r="J4143" s="9">
        <f ca="1">SUM(Packaging[[#This Row],[Purchase Cost]:[Taxes]])</f>
        <v>50.010836948477326</v>
      </c>
      <c r="K4143" s="9" t="str">
        <f>TEXT(Packaging[[#This Row],[Deliverydate_C]],"mmm")</f>
        <v>Jan</v>
      </c>
      <c r="L4143" s="9"/>
      <c r="M4143" s="9" t="s">
        <v>221</v>
      </c>
    </row>
    <row r="4144" spans="3:13" x14ac:dyDescent="0.25">
      <c r="C4144" s="9">
        <f t="shared" ca="1" si="337"/>
        <v>24</v>
      </c>
      <c r="D4144" s="9" cm="1">
        <f t="array" aca="1" ref="D4144" ca="1">_xlfn.ANCHORARRAY(C4144)*0.05</f>
        <v>1.2000000000000002</v>
      </c>
      <c r="E4144" s="9">
        <f t="shared" ca="1" si="338"/>
        <v>1</v>
      </c>
      <c r="F4144" s="9">
        <f t="shared" ca="1" si="336"/>
        <v>4</v>
      </c>
      <c r="G4144" s="9">
        <f t="shared" ca="1" si="339"/>
        <v>13</v>
      </c>
      <c r="H4144" s="9">
        <f t="shared" ca="1" si="340"/>
        <v>2</v>
      </c>
      <c r="I4144" s="9">
        <f ca="1">RAND()*(Packaging[[#This Row],[Ordering cost]]+Packaging[[#This Row],[Holding cost]])+0.2</f>
        <v>1.0830991114907613</v>
      </c>
      <c r="J4144" s="9">
        <f ca="1">SUM(Packaging[[#This Row],[Purchase Cost]:[Taxes]])</f>
        <v>46.283099111490763</v>
      </c>
      <c r="K4144" s="9" t="str">
        <f>TEXT(Packaging[[#This Row],[Deliverydate_C]],"mmm")</f>
        <v>Jan</v>
      </c>
      <c r="L4144" s="9"/>
      <c r="M4144" s="9" t="s">
        <v>220</v>
      </c>
    </row>
    <row r="4145" spans="3:13" x14ac:dyDescent="0.25">
      <c r="C4145" s="9">
        <f t="shared" ca="1" si="337"/>
        <v>26</v>
      </c>
      <c r="D4145" s="9" cm="1">
        <f t="array" aca="1" ref="D4145" ca="1">_xlfn.ANCHORARRAY(C4145)*0.05</f>
        <v>1.3</v>
      </c>
      <c r="E4145" s="9">
        <f t="shared" ca="1" si="338"/>
        <v>2</v>
      </c>
      <c r="F4145" s="9">
        <f t="shared" ca="1" si="336"/>
        <v>4</v>
      </c>
      <c r="G4145" s="9">
        <f t="shared" ca="1" si="339"/>
        <v>13</v>
      </c>
      <c r="H4145" s="9">
        <f t="shared" ca="1" si="340"/>
        <v>5</v>
      </c>
      <c r="I4145" s="9">
        <f ca="1">RAND()*(Packaging[[#This Row],[Ordering cost]]+Packaging[[#This Row],[Holding cost]])+0.2</f>
        <v>0.89190748260201547</v>
      </c>
      <c r="J4145" s="9">
        <f ca="1">SUM(Packaging[[#This Row],[Purchase Cost]:[Taxes]])</f>
        <v>52.191907482602012</v>
      </c>
      <c r="K4145" s="9" t="str">
        <f>TEXT(Packaging[[#This Row],[Deliverydate_C]],"mmm")</f>
        <v>Jan</v>
      </c>
      <c r="L4145" s="9"/>
      <c r="M4145" s="9" t="s">
        <v>219</v>
      </c>
    </row>
    <row r="4146" spans="3:13" x14ac:dyDescent="0.25">
      <c r="C4146" s="9">
        <f t="shared" ca="1" si="337"/>
        <v>22</v>
      </c>
      <c r="D4146" s="9" cm="1">
        <f t="array" aca="1" ref="D4146" ca="1">_xlfn.ANCHORARRAY(C4146)*0.05</f>
        <v>1.1000000000000001</v>
      </c>
      <c r="E4146" s="9">
        <f t="shared" ca="1" si="338"/>
        <v>1</v>
      </c>
      <c r="F4146" s="9">
        <f t="shared" ca="1" si="336"/>
        <v>3</v>
      </c>
      <c r="G4146" s="9">
        <f t="shared" ca="1" si="339"/>
        <v>12</v>
      </c>
      <c r="H4146" s="9">
        <f t="shared" ca="1" si="340"/>
        <v>3</v>
      </c>
      <c r="I4146" s="9">
        <f ca="1">RAND()*(Packaging[[#This Row],[Ordering cost]]+Packaging[[#This Row],[Holding cost]])+0.2</f>
        <v>0.72152625592033726</v>
      </c>
      <c r="J4146" s="9">
        <f ca="1">SUM(Packaging[[#This Row],[Purchase Cost]:[Taxes]])</f>
        <v>42.82152625592034</v>
      </c>
      <c r="K4146" s="9" t="str">
        <f>TEXT(Packaging[[#This Row],[Deliverydate_C]],"mmm")</f>
        <v>Jan</v>
      </c>
      <c r="L4146" s="9"/>
      <c r="M4146" s="9" t="s">
        <v>220</v>
      </c>
    </row>
    <row r="4147" spans="3:13" x14ac:dyDescent="0.25">
      <c r="C4147" s="9">
        <f t="shared" ca="1" si="337"/>
        <v>26</v>
      </c>
      <c r="D4147" s="9" cm="1">
        <f t="array" aca="1" ref="D4147" ca="1">_xlfn.ANCHORARRAY(C4147)*0.05</f>
        <v>1.3</v>
      </c>
      <c r="E4147" s="9">
        <f t="shared" ca="1" si="338"/>
        <v>2</v>
      </c>
      <c r="F4147" s="9">
        <f t="shared" ca="1" si="336"/>
        <v>3</v>
      </c>
      <c r="G4147" s="9">
        <f t="shared" ca="1" si="339"/>
        <v>11</v>
      </c>
      <c r="H4147" s="9">
        <f t="shared" ca="1" si="340"/>
        <v>2</v>
      </c>
      <c r="I4147" s="9">
        <f ca="1">RAND()*(Packaging[[#This Row],[Ordering cost]]+Packaging[[#This Row],[Holding cost]])+0.2</f>
        <v>2.7504946013561473</v>
      </c>
      <c r="J4147" s="9">
        <f ca="1">SUM(Packaging[[#This Row],[Purchase Cost]:[Taxes]])</f>
        <v>48.050494601356142</v>
      </c>
      <c r="K4147" s="9" t="str">
        <f>TEXT(Packaging[[#This Row],[Deliverydate_C]],"mmm")</f>
        <v>Jan</v>
      </c>
      <c r="L4147" s="9"/>
      <c r="M4147" s="9" t="s">
        <v>219</v>
      </c>
    </row>
    <row r="4148" spans="3:13" x14ac:dyDescent="0.25">
      <c r="C4148" s="9">
        <f t="shared" ca="1" si="337"/>
        <v>20</v>
      </c>
      <c r="D4148" s="9" cm="1">
        <f t="array" aca="1" ref="D4148" ca="1">_xlfn.ANCHORARRAY(C4148)*0.05</f>
        <v>1</v>
      </c>
      <c r="E4148" s="9">
        <f t="shared" ca="1" si="338"/>
        <v>2</v>
      </c>
      <c r="F4148" s="9">
        <f t="shared" ca="1" si="336"/>
        <v>4</v>
      </c>
      <c r="G4148" s="9">
        <f t="shared" ca="1" si="339"/>
        <v>15</v>
      </c>
      <c r="H4148" s="9">
        <f t="shared" ca="1" si="340"/>
        <v>3</v>
      </c>
      <c r="I4148" s="9">
        <f ca="1">RAND()*(Packaging[[#This Row],[Ordering cost]]+Packaging[[#This Row],[Holding cost]])+0.2</f>
        <v>0.30451817091304806</v>
      </c>
      <c r="J4148" s="9">
        <f ca="1">SUM(Packaging[[#This Row],[Purchase Cost]:[Taxes]])</f>
        <v>45.304518170913049</v>
      </c>
      <c r="K4148" s="9" t="str">
        <f>TEXT(Packaging[[#This Row],[Deliverydate_C]],"mmm")</f>
        <v>Jan</v>
      </c>
      <c r="L4148" s="9"/>
      <c r="M4148" s="9" t="s">
        <v>221</v>
      </c>
    </row>
    <row r="4149" spans="3:13" x14ac:dyDescent="0.25">
      <c r="C4149" s="9">
        <f t="shared" ca="1" si="337"/>
        <v>29</v>
      </c>
      <c r="D4149" s="9" cm="1">
        <f t="array" aca="1" ref="D4149" ca="1">_xlfn.ANCHORARRAY(C4149)*0.05</f>
        <v>1.4500000000000002</v>
      </c>
      <c r="E4149" s="9">
        <f t="shared" ca="1" si="338"/>
        <v>2</v>
      </c>
      <c r="F4149" s="9">
        <f t="shared" ca="1" si="336"/>
        <v>4</v>
      </c>
      <c r="G4149" s="9">
        <f t="shared" ca="1" si="339"/>
        <v>11</v>
      </c>
      <c r="H4149" s="9">
        <f t="shared" ca="1" si="340"/>
        <v>5</v>
      </c>
      <c r="I4149" s="9">
        <f ca="1">RAND()*(Packaging[[#This Row],[Ordering cost]]+Packaging[[#This Row],[Holding cost]])+0.2</f>
        <v>3.2797724427608093</v>
      </c>
      <c r="J4149" s="9">
        <f ca="1">SUM(Packaging[[#This Row],[Purchase Cost]:[Taxes]])</f>
        <v>55.729772442760812</v>
      </c>
      <c r="K4149" s="9" t="str">
        <f>TEXT(Packaging[[#This Row],[Deliverydate_C]],"mmm")</f>
        <v>Jan</v>
      </c>
      <c r="L4149" s="9"/>
      <c r="M4149" s="9" t="s">
        <v>220</v>
      </c>
    </row>
    <row r="4150" spans="3:13" x14ac:dyDescent="0.25">
      <c r="C4150" s="9">
        <f t="shared" ca="1" si="337"/>
        <v>20</v>
      </c>
      <c r="D4150" s="9" cm="1">
        <f t="array" aca="1" ref="D4150" ca="1">_xlfn.ANCHORARRAY(C4150)*0.05</f>
        <v>1</v>
      </c>
      <c r="E4150" s="9">
        <f t="shared" ca="1" si="338"/>
        <v>1</v>
      </c>
      <c r="F4150" s="9">
        <f t="shared" ca="1" si="336"/>
        <v>4</v>
      </c>
      <c r="G4150" s="9">
        <f t="shared" ca="1" si="339"/>
        <v>13</v>
      </c>
      <c r="H4150" s="9">
        <f t="shared" ca="1" si="340"/>
        <v>2</v>
      </c>
      <c r="I4150" s="9">
        <f ca="1">RAND()*(Packaging[[#This Row],[Ordering cost]]+Packaging[[#This Row],[Holding cost]])+0.2</f>
        <v>0.21531980442530335</v>
      </c>
      <c r="J4150" s="9">
        <f ca="1">SUM(Packaging[[#This Row],[Purchase Cost]:[Taxes]])</f>
        <v>41.215319804425306</v>
      </c>
      <c r="K4150" s="9" t="str">
        <f>TEXT(Packaging[[#This Row],[Deliverydate_C]],"mmm")</f>
        <v>Jan</v>
      </c>
      <c r="L4150" s="9"/>
      <c r="M4150" s="9" t="s">
        <v>220</v>
      </c>
    </row>
    <row r="4151" spans="3:13" x14ac:dyDescent="0.25">
      <c r="C4151" s="9">
        <f t="shared" ca="1" si="337"/>
        <v>21</v>
      </c>
      <c r="D4151" s="9" cm="1">
        <f t="array" aca="1" ref="D4151" ca="1">_xlfn.ANCHORARRAY(C4151)*0.05</f>
        <v>1.05</v>
      </c>
      <c r="E4151" s="9">
        <f t="shared" ca="1" si="338"/>
        <v>2</v>
      </c>
      <c r="F4151" s="9">
        <f t="shared" ca="1" si="336"/>
        <v>3</v>
      </c>
      <c r="G4151" s="9">
        <f t="shared" ca="1" si="339"/>
        <v>13</v>
      </c>
      <c r="H4151" s="9">
        <f t="shared" ca="1" si="340"/>
        <v>3</v>
      </c>
      <c r="I4151" s="9">
        <f ca="1">RAND()*(Packaging[[#This Row],[Ordering cost]]+Packaging[[#This Row],[Holding cost]])+0.2</f>
        <v>2.556786421586271</v>
      </c>
      <c r="J4151" s="9">
        <f ca="1">SUM(Packaging[[#This Row],[Purchase Cost]:[Taxes]])</f>
        <v>45.606786421586271</v>
      </c>
      <c r="K4151" s="9" t="str">
        <f>TEXT(Packaging[[#This Row],[Deliverydate_C]],"mmm")</f>
        <v>Jan</v>
      </c>
      <c r="L4151" s="9"/>
      <c r="M4151" s="9" t="s">
        <v>220</v>
      </c>
    </row>
    <row r="4152" spans="3:13" x14ac:dyDescent="0.25">
      <c r="C4152" s="9">
        <f t="shared" ca="1" si="337"/>
        <v>24</v>
      </c>
      <c r="D4152" s="9" cm="1">
        <f t="array" aca="1" ref="D4152" ca="1">_xlfn.ANCHORARRAY(C4152)*0.05</f>
        <v>1.2000000000000002</v>
      </c>
      <c r="E4152" s="9">
        <f t="shared" ca="1" si="338"/>
        <v>2</v>
      </c>
      <c r="F4152" s="9">
        <f t="shared" ca="1" si="336"/>
        <v>3</v>
      </c>
      <c r="G4152" s="9">
        <f t="shared" ca="1" si="339"/>
        <v>14</v>
      </c>
      <c r="H4152" s="9">
        <f t="shared" ca="1" si="340"/>
        <v>5</v>
      </c>
      <c r="I4152" s="9">
        <f ca="1">RAND()*(Packaging[[#This Row],[Ordering cost]]+Packaging[[#This Row],[Holding cost]])+0.2</f>
        <v>1.2830184479334872</v>
      </c>
      <c r="J4152" s="9">
        <f ca="1">SUM(Packaging[[#This Row],[Purchase Cost]:[Taxes]])</f>
        <v>50.483018447933489</v>
      </c>
      <c r="K4152" s="9" t="str">
        <f>TEXT(Packaging[[#This Row],[Deliverydate_C]],"mmm")</f>
        <v>Jan</v>
      </c>
      <c r="L4152" s="9"/>
      <c r="M4152" s="9" t="s">
        <v>220</v>
      </c>
    </row>
    <row r="4153" spans="3:13" x14ac:dyDescent="0.25">
      <c r="C4153" s="9">
        <f t="shared" ca="1" si="337"/>
        <v>29</v>
      </c>
      <c r="D4153" s="9" cm="1">
        <f t="array" aca="1" ref="D4153" ca="1">_xlfn.ANCHORARRAY(C4153)*0.05</f>
        <v>1.4500000000000002</v>
      </c>
      <c r="E4153" s="9">
        <f t="shared" ca="1" si="338"/>
        <v>1</v>
      </c>
      <c r="F4153" s="9">
        <f t="shared" ca="1" si="336"/>
        <v>4</v>
      </c>
      <c r="G4153" s="9">
        <f t="shared" ca="1" si="339"/>
        <v>13</v>
      </c>
      <c r="H4153" s="9">
        <f t="shared" ca="1" si="340"/>
        <v>4</v>
      </c>
      <c r="I4153" s="9">
        <f ca="1">RAND()*(Packaging[[#This Row],[Ordering cost]]+Packaging[[#This Row],[Holding cost]])+0.2</f>
        <v>1.2797686559312063</v>
      </c>
      <c r="J4153" s="9">
        <f ca="1">SUM(Packaging[[#This Row],[Purchase Cost]:[Taxes]])</f>
        <v>53.72976865593121</v>
      </c>
      <c r="K4153" s="9" t="str">
        <f>TEXT(Packaging[[#This Row],[Deliverydate_C]],"mmm")</f>
        <v>Jan</v>
      </c>
      <c r="L4153" s="9"/>
      <c r="M4153" s="9" t="s">
        <v>220</v>
      </c>
    </row>
    <row r="4154" spans="3:13" x14ac:dyDescent="0.25">
      <c r="C4154" s="9">
        <f t="shared" ca="1" si="337"/>
        <v>27</v>
      </c>
      <c r="D4154" s="9" cm="1">
        <f t="array" aca="1" ref="D4154" ca="1">_xlfn.ANCHORARRAY(C4154)*0.05</f>
        <v>1.35</v>
      </c>
      <c r="E4154" s="9">
        <f t="shared" ca="1" si="338"/>
        <v>1</v>
      </c>
      <c r="F4154" s="9">
        <f t="shared" ca="1" si="336"/>
        <v>4</v>
      </c>
      <c r="G4154" s="9">
        <f t="shared" ca="1" si="339"/>
        <v>10</v>
      </c>
      <c r="H4154" s="9">
        <f t="shared" ca="1" si="340"/>
        <v>5</v>
      </c>
      <c r="I4154" s="9">
        <f ca="1">RAND()*(Packaging[[#This Row],[Ordering cost]]+Packaging[[#This Row],[Holding cost]])+0.2</f>
        <v>0.9574010868698335</v>
      </c>
      <c r="J4154" s="9">
        <f ca="1">SUM(Packaging[[#This Row],[Purchase Cost]:[Taxes]])</f>
        <v>49.307401086869838</v>
      </c>
      <c r="K4154" s="9" t="str">
        <f>TEXT(Packaging[[#This Row],[Deliverydate_C]],"mmm")</f>
        <v>Jan</v>
      </c>
      <c r="L4154" s="9"/>
      <c r="M4154" s="9" t="s">
        <v>219</v>
      </c>
    </row>
    <row r="4155" spans="3:13" x14ac:dyDescent="0.25">
      <c r="C4155" s="9">
        <f t="shared" ca="1" si="337"/>
        <v>23</v>
      </c>
      <c r="D4155" s="9" cm="1">
        <f t="array" aca="1" ref="D4155" ca="1">_xlfn.ANCHORARRAY(C4155)*0.05</f>
        <v>1.1500000000000001</v>
      </c>
      <c r="E4155" s="9">
        <f t="shared" ca="1" si="338"/>
        <v>2</v>
      </c>
      <c r="F4155" s="9">
        <f t="shared" ca="1" si="336"/>
        <v>3</v>
      </c>
      <c r="G4155" s="9">
        <f t="shared" ca="1" si="339"/>
        <v>13</v>
      </c>
      <c r="H4155" s="9">
        <f t="shared" ca="1" si="340"/>
        <v>4</v>
      </c>
      <c r="I4155" s="9">
        <f ca="1">RAND()*(Packaging[[#This Row],[Ordering cost]]+Packaging[[#This Row],[Holding cost]])+0.2</f>
        <v>2.1914079104062547</v>
      </c>
      <c r="J4155" s="9">
        <f ca="1">SUM(Packaging[[#This Row],[Purchase Cost]:[Taxes]])</f>
        <v>48.341407910406254</v>
      </c>
      <c r="K4155" s="9" t="str">
        <f>TEXT(Packaging[[#This Row],[Deliverydate_C]],"mmm")</f>
        <v>Jan</v>
      </c>
      <c r="L4155" s="9"/>
      <c r="M4155" s="9" t="s">
        <v>220</v>
      </c>
    </row>
    <row r="4156" spans="3:13" x14ac:dyDescent="0.25">
      <c r="C4156" s="9">
        <f t="shared" ca="1" si="337"/>
        <v>20</v>
      </c>
      <c r="D4156" s="9" cm="1">
        <f t="array" aca="1" ref="D4156" ca="1">_xlfn.ANCHORARRAY(C4156)*0.05</f>
        <v>1</v>
      </c>
      <c r="E4156" s="9">
        <f t="shared" ca="1" si="338"/>
        <v>2</v>
      </c>
      <c r="F4156" s="9">
        <f t="shared" ca="1" si="336"/>
        <v>4</v>
      </c>
      <c r="G4156" s="9">
        <f t="shared" ca="1" si="339"/>
        <v>13</v>
      </c>
      <c r="H4156" s="9">
        <f t="shared" ca="1" si="340"/>
        <v>4</v>
      </c>
      <c r="I4156" s="9">
        <f ca="1">RAND()*(Packaging[[#This Row],[Ordering cost]]+Packaging[[#This Row],[Holding cost]])+0.2</f>
        <v>1.7543293443316532</v>
      </c>
      <c r="J4156" s="9">
        <f ca="1">SUM(Packaging[[#This Row],[Purchase Cost]:[Taxes]])</f>
        <v>45.754329344331651</v>
      </c>
      <c r="K4156" s="9" t="str">
        <f>TEXT(Packaging[[#This Row],[Deliverydate_C]],"mmm")</f>
        <v>Jan</v>
      </c>
      <c r="L4156" s="9"/>
      <c r="M4156" s="9" t="s">
        <v>220</v>
      </c>
    </row>
    <row r="4157" spans="3:13" x14ac:dyDescent="0.25">
      <c r="C4157" s="9">
        <f t="shared" ca="1" si="337"/>
        <v>30</v>
      </c>
      <c r="D4157" s="9" cm="1">
        <f t="array" aca="1" ref="D4157" ca="1">_xlfn.ANCHORARRAY(C4157)*0.05</f>
        <v>1.5</v>
      </c>
      <c r="E4157" s="9">
        <f t="shared" ca="1" si="338"/>
        <v>2</v>
      </c>
      <c r="F4157" s="9">
        <f t="shared" ca="1" si="336"/>
        <v>3</v>
      </c>
      <c r="G4157" s="9">
        <f t="shared" ca="1" si="339"/>
        <v>13</v>
      </c>
      <c r="H4157" s="9">
        <f t="shared" ca="1" si="340"/>
        <v>5</v>
      </c>
      <c r="I4157" s="9">
        <f ca="1">RAND()*(Packaging[[#This Row],[Ordering cost]]+Packaging[[#This Row],[Holding cost]])+0.2</f>
        <v>1.9016999014683937</v>
      </c>
      <c r="J4157" s="9">
        <f ca="1">SUM(Packaging[[#This Row],[Purchase Cost]:[Taxes]])</f>
        <v>56.40169990146839</v>
      </c>
      <c r="K4157" s="9" t="str">
        <f>TEXT(Packaging[[#This Row],[Deliverydate_C]],"mmm")</f>
        <v>Jan</v>
      </c>
      <c r="L4157" s="9"/>
      <c r="M4157" s="9" t="s">
        <v>219</v>
      </c>
    </row>
    <row r="4158" spans="3:13" x14ac:dyDescent="0.25">
      <c r="C4158" s="9">
        <f t="shared" ca="1" si="337"/>
        <v>27</v>
      </c>
      <c r="D4158" s="9" cm="1">
        <f t="array" aca="1" ref="D4158" ca="1">_xlfn.ANCHORARRAY(C4158)*0.05</f>
        <v>1.35</v>
      </c>
      <c r="E4158" s="9">
        <f t="shared" ca="1" si="338"/>
        <v>2</v>
      </c>
      <c r="F4158" s="9">
        <f t="shared" ca="1" si="336"/>
        <v>4</v>
      </c>
      <c r="G4158" s="9">
        <f t="shared" ca="1" si="339"/>
        <v>10</v>
      </c>
      <c r="H4158" s="9">
        <f t="shared" ca="1" si="340"/>
        <v>3</v>
      </c>
      <c r="I4158" s="9">
        <f ca="1">RAND()*(Packaging[[#This Row],[Ordering cost]]+Packaging[[#This Row],[Holding cost]])+0.2</f>
        <v>0.69514320731498391</v>
      </c>
      <c r="J4158" s="9">
        <f ca="1">SUM(Packaging[[#This Row],[Purchase Cost]:[Taxes]])</f>
        <v>48.045143207314986</v>
      </c>
      <c r="K4158" s="9" t="str">
        <f>TEXT(Packaging[[#This Row],[Deliverydate_C]],"mmm")</f>
        <v>Jan</v>
      </c>
      <c r="L4158" s="9"/>
      <c r="M4158" s="9" t="s">
        <v>219</v>
      </c>
    </row>
    <row r="4159" spans="3:13" x14ac:dyDescent="0.25">
      <c r="C4159" s="9">
        <f t="shared" ca="1" si="337"/>
        <v>21</v>
      </c>
      <c r="D4159" s="9" cm="1">
        <f t="array" aca="1" ref="D4159" ca="1">_xlfn.ANCHORARRAY(C4159)*0.05</f>
        <v>1.05</v>
      </c>
      <c r="E4159" s="9">
        <f t="shared" ca="1" si="338"/>
        <v>1</v>
      </c>
      <c r="F4159" s="9">
        <f t="shared" ca="1" si="336"/>
        <v>3</v>
      </c>
      <c r="G4159" s="9">
        <f t="shared" ca="1" si="339"/>
        <v>10</v>
      </c>
      <c r="H4159" s="9">
        <f t="shared" ca="1" si="340"/>
        <v>2</v>
      </c>
      <c r="I4159" s="9">
        <f ca="1">RAND()*(Packaging[[#This Row],[Ordering cost]]+Packaging[[#This Row],[Holding cost]])+0.2</f>
        <v>0.63048770833973666</v>
      </c>
      <c r="J4159" s="9">
        <f ca="1">SUM(Packaging[[#This Row],[Purchase Cost]:[Taxes]])</f>
        <v>38.680487708339733</v>
      </c>
      <c r="K4159" s="9" t="str">
        <f>TEXT(Packaging[[#This Row],[Deliverydate_C]],"mmm")</f>
        <v>Jan</v>
      </c>
      <c r="L4159" s="9"/>
      <c r="M4159" s="9" t="s">
        <v>221</v>
      </c>
    </row>
    <row r="4160" spans="3:13" x14ac:dyDescent="0.25">
      <c r="C4160" s="9">
        <f t="shared" ca="1" si="337"/>
        <v>29</v>
      </c>
      <c r="D4160" s="9" cm="1">
        <f t="array" aca="1" ref="D4160" ca="1">_xlfn.ANCHORARRAY(C4160)*0.05</f>
        <v>1.4500000000000002</v>
      </c>
      <c r="E4160" s="9">
        <f t="shared" ca="1" si="338"/>
        <v>1</v>
      </c>
      <c r="F4160" s="9">
        <f t="shared" ca="1" si="336"/>
        <v>3</v>
      </c>
      <c r="G4160" s="9">
        <f t="shared" ca="1" si="339"/>
        <v>12</v>
      </c>
      <c r="H4160" s="9">
        <f t="shared" ca="1" si="340"/>
        <v>5</v>
      </c>
      <c r="I4160" s="9">
        <f ca="1">RAND()*(Packaging[[#This Row],[Ordering cost]]+Packaging[[#This Row],[Holding cost]])+0.2</f>
        <v>2.0518735413354174</v>
      </c>
      <c r="J4160" s="9">
        <f ca="1">SUM(Packaging[[#This Row],[Purchase Cost]:[Taxes]])</f>
        <v>53.501873541335421</v>
      </c>
      <c r="K4160" s="9" t="str">
        <f>TEXT(Packaging[[#This Row],[Deliverydate_C]],"mmm")</f>
        <v>Jan</v>
      </c>
      <c r="L4160" s="9"/>
      <c r="M4160" s="9" t="s">
        <v>220</v>
      </c>
    </row>
    <row r="4161" spans="3:13" x14ac:dyDescent="0.25">
      <c r="C4161" s="9">
        <f t="shared" ca="1" si="337"/>
        <v>23</v>
      </c>
      <c r="D4161" s="9" cm="1">
        <f t="array" aca="1" ref="D4161" ca="1">_xlfn.ANCHORARRAY(C4161)*0.05</f>
        <v>1.1500000000000001</v>
      </c>
      <c r="E4161" s="9">
        <f t="shared" ca="1" si="338"/>
        <v>2</v>
      </c>
      <c r="F4161" s="9">
        <f t="shared" ca="1" si="336"/>
        <v>3</v>
      </c>
      <c r="G4161" s="9">
        <f t="shared" ca="1" si="339"/>
        <v>12</v>
      </c>
      <c r="H4161" s="9">
        <f t="shared" ca="1" si="340"/>
        <v>4</v>
      </c>
      <c r="I4161" s="9">
        <f ca="1">RAND()*(Packaging[[#This Row],[Ordering cost]]+Packaging[[#This Row],[Holding cost]])+0.2</f>
        <v>1.4128131544646139</v>
      </c>
      <c r="J4161" s="9">
        <f ca="1">SUM(Packaging[[#This Row],[Purchase Cost]:[Taxes]])</f>
        <v>46.562813154464614</v>
      </c>
      <c r="K4161" s="9" t="str">
        <f>TEXT(Packaging[[#This Row],[Deliverydate_C]],"mmm")</f>
        <v>Jan</v>
      </c>
      <c r="L4161" s="9"/>
      <c r="M4161" s="9" t="s">
        <v>221</v>
      </c>
    </row>
    <row r="4162" spans="3:13" x14ac:dyDescent="0.25">
      <c r="C4162" s="9">
        <f t="shared" ca="1" si="337"/>
        <v>25</v>
      </c>
      <c r="D4162" s="9" cm="1">
        <f t="array" aca="1" ref="D4162" ca="1">_xlfn.ANCHORARRAY(C4162)*0.05</f>
        <v>1.25</v>
      </c>
      <c r="E4162" s="9">
        <f t="shared" ca="1" si="338"/>
        <v>2</v>
      </c>
      <c r="F4162" s="9">
        <f t="shared" ref="F4162:F4225" ca="1" si="341">RANDBETWEEN(3,4)</f>
        <v>4</v>
      </c>
      <c r="G4162" s="9">
        <f t="shared" ca="1" si="339"/>
        <v>13</v>
      </c>
      <c r="H4162" s="9">
        <f t="shared" ca="1" si="340"/>
        <v>2</v>
      </c>
      <c r="I4162" s="9">
        <f ca="1">RAND()*(Packaging[[#This Row],[Ordering cost]]+Packaging[[#This Row],[Holding cost]])+0.2</f>
        <v>1.0124124314363265</v>
      </c>
      <c r="J4162" s="9">
        <f ca="1">SUM(Packaging[[#This Row],[Purchase Cost]:[Taxes]])</f>
        <v>48.262412431436324</v>
      </c>
      <c r="K4162" s="9" t="str">
        <f>TEXT(Packaging[[#This Row],[Deliverydate_C]],"mmm")</f>
        <v>Jan</v>
      </c>
      <c r="L4162" s="9"/>
      <c r="M4162" s="9" t="s">
        <v>220</v>
      </c>
    </row>
    <row r="4163" spans="3:13" x14ac:dyDescent="0.25">
      <c r="C4163" s="9">
        <f t="shared" ca="1" si="337"/>
        <v>30</v>
      </c>
      <c r="D4163" s="9" cm="1">
        <f t="array" aca="1" ref="D4163" ca="1">_xlfn.ANCHORARRAY(C4163)*0.05</f>
        <v>1.5</v>
      </c>
      <c r="E4163" s="9">
        <f t="shared" ca="1" si="338"/>
        <v>2</v>
      </c>
      <c r="F4163" s="9">
        <f t="shared" ca="1" si="341"/>
        <v>3</v>
      </c>
      <c r="G4163" s="9">
        <f t="shared" ca="1" si="339"/>
        <v>13</v>
      </c>
      <c r="H4163" s="9">
        <f t="shared" ca="1" si="340"/>
        <v>3</v>
      </c>
      <c r="I4163" s="9">
        <f ca="1">RAND()*(Packaging[[#This Row],[Ordering cost]]+Packaging[[#This Row],[Holding cost]])+0.2</f>
        <v>0.47623779506601721</v>
      </c>
      <c r="J4163" s="9">
        <f ca="1">SUM(Packaging[[#This Row],[Purchase Cost]:[Taxes]])</f>
        <v>52.976237795066019</v>
      </c>
      <c r="K4163" s="9" t="str">
        <f>TEXT(Packaging[[#This Row],[Deliverydate_C]],"mmm")</f>
        <v>Jan</v>
      </c>
      <c r="L4163" s="9"/>
      <c r="M4163" s="9" t="s">
        <v>221</v>
      </c>
    </row>
    <row r="4164" spans="3:13" x14ac:dyDescent="0.25">
      <c r="C4164" s="9">
        <f t="shared" ca="1" si="337"/>
        <v>26</v>
      </c>
      <c r="D4164" s="9" cm="1">
        <f t="array" aca="1" ref="D4164" ca="1">_xlfn.ANCHORARRAY(C4164)*0.05</f>
        <v>1.3</v>
      </c>
      <c r="E4164" s="9">
        <f t="shared" ca="1" si="338"/>
        <v>1</v>
      </c>
      <c r="F4164" s="9">
        <f t="shared" ca="1" si="341"/>
        <v>3</v>
      </c>
      <c r="G4164" s="9">
        <f t="shared" ca="1" si="339"/>
        <v>10</v>
      </c>
      <c r="H4164" s="9">
        <f t="shared" ca="1" si="340"/>
        <v>4</v>
      </c>
      <c r="I4164" s="9">
        <f ca="1">RAND()*(Packaging[[#This Row],[Ordering cost]]+Packaging[[#This Row],[Holding cost]])+0.2</f>
        <v>1.1524416963641657</v>
      </c>
      <c r="J4164" s="9">
        <f ca="1">SUM(Packaging[[#This Row],[Purchase Cost]:[Taxes]])</f>
        <v>46.452441696364161</v>
      </c>
      <c r="K4164" s="9" t="str">
        <f>TEXT(Packaging[[#This Row],[Deliverydate_C]],"mmm")</f>
        <v>Jan</v>
      </c>
      <c r="L4164" s="9"/>
      <c r="M4164" s="9" t="s">
        <v>221</v>
      </c>
    </row>
    <row r="4165" spans="3:13" x14ac:dyDescent="0.25">
      <c r="C4165" s="9">
        <f t="shared" ca="1" si="337"/>
        <v>26</v>
      </c>
      <c r="D4165" s="9" cm="1">
        <f t="array" aca="1" ref="D4165" ca="1">_xlfn.ANCHORARRAY(C4165)*0.05</f>
        <v>1.3</v>
      </c>
      <c r="E4165" s="9">
        <f t="shared" ca="1" si="338"/>
        <v>2</v>
      </c>
      <c r="F4165" s="9">
        <f t="shared" ca="1" si="341"/>
        <v>4</v>
      </c>
      <c r="G4165" s="9">
        <f t="shared" ca="1" si="339"/>
        <v>10</v>
      </c>
      <c r="H4165" s="9">
        <f t="shared" ca="1" si="340"/>
        <v>2</v>
      </c>
      <c r="I4165" s="9">
        <f ca="1">RAND()*(Packaging[[#This Row],[Ordering cost]]+Packaging[[#This Row],[Holding cost]])+0.2</f>
        <v>3.0854171073718848</v>
      </c>
      <c r="J4165" s="9">
        <f ca="1">SUM(Packaging[[#This Row],[Purchase Cost]:[Taxes]])</f>
        <v>48.385417107371879</v>
      </c>
      <c r="K4165" s="9" t="str">
        <f>TEXT(Packaging[[#This Row],[Deliverydate_C]],"mmm")</f>
        <v>Jan</v>
      </c>
      <c r="L4165" s="9"/>
      <c r="M4165" s="9" t="s">
        <v>220</v>
      </c>
    </row>
    <row r="4166" spans="3:13" x14ac:dyDescent="0.25">
      <c r="C4166" s="9">
        <f t="shared" ca="1" si="337"/>
        <v>22</v>
      </c>
      <c r="D4166" s="9" cm="1">
        <f t="array" aca="1" ref="D4166" ca="1">_xlfn.ANCHORARRAY(C4166)*0.05</f>
        <v>1.1000000000000001</v>
      </c>
      <c r="E4166" s="9">
        <f t="shared" ca="1" si="338"/>
        <v>1</v>
      </c>
      <c r="F4166" s="9">
        <f t="shared" ca="1" si="341"/>
        <v>4</v>
      </c>
      <c r="G4166" s="9">
        <f t="shared" ca="1" si="339"/>
        <v>14</v>
      </c>
      <c r="H4166" s="9">
        <f t="shared" ca="1" si="340"/>
        <v>5</v>
      </c>
      <c r="I4166" s="9">
        <f ca="1">RAND()*(Packaging[[#This Row],[Ordering cost]]+Packaging[[#This Row],[Holding cost]])+0.2</f>
        <v>1.6045546672301398</v>
      </c>
      <c r="J4166" s="9">
        <f ca="1">SUM(Packaging[[#This Row],[Purchase Cost]:[Taxes]])</f>
        <v>48.704554667230141</v>
      </c>
      <c r="K4166" s="9" t="str">
        <f>TEXT(Packaging[[#This Row],[Deliverydate_C]],"mmm")</f>
        <v>Jan</v>
      </c>
      <c r="L4166" s="9"/>
      <c r="M4166" s="9" t="s">
        <v>219</v>
      </c>
    </row>
    <row r="4167" spans="3:13" x14ac:dyDescent="0.25">
      <c r="C4167" s="9">
        <f t="shared" ca="1" si="337"/>
        <v>24</v>
      </c>
      <c r="D4167" s="9" cm="1">
        <f t="array" aca="1" ref="D4167" ca="1">_xlfn.ANCHORARRAY(C4167)*0.05</f>
        <v>1.2000000000000002</v>
      </c>
      <c r="E4167" s="9">
        <f t="shared" ca="1" si="338"/>
        <v>2</v>
      </c>
      <c r="F4167" s="9">
        <f t="shared" ca="1" si="341"/>
        <v>4</v>
      </c>
      <c r="G4167" s="9">
        <f t="shared" ca="1" si="339"/>
        <v>10</v>
      </c>
      <c r="H4167" s="9">
        <f t="shared" ca="1" si="340"/>
        <v>5</v>
      </c>
      <c r="I4167" s="9">
        <f ca="1">RAND()*(Packaging[[#This Row],[Ordering cost]]+Packaging[[#This Row],[Holding cost]])+0.2</f>
        <v>2.3775905132212247</v>
      </c>
      <c r="J4167" s="9">
        <f ca="1">SUM(Packaging[[#This Row],[Purchase Cost]:[Taxes]])</f>
        <v>48.577590513221224</v>
      </c>
      <c r="K4167" s="9" t="str">
        <f>TEXT(Packaging[[#This Row],[Deliverydate_C]],"mmm")</f>
        <v>Jan</v>
      </c>
      <c r="L4167" s="9"/>
      <c r="M4167" s="9" t="s">
        <v>220</v>
      </c>
    </row>
    <row r="4168" spans="3:13" x14ac:dyDescent="0.25">
      <c r="C4168" s="9">
        <f t="shared" ca="1" si="337"/>
        <v>24</v>
      </c>
      <c r="D4168" s="9" cm="1">
        <f t="array" aca="1" ref="D4168" ca="1">_xlfn.ANCHORARRAY(C4168)*0.05</f>
        <v>1.2000000000000002</v>
      </c>
      <c r="E4168" s="9">
        <f t="shared" ca="1" si="338"/>
        <v>2</v>
      </c>
      <c r="F4168" s="9">
        <f t="shared" ca="1" si="341"/>
        <v>4</v>
      </c>
      <c r="G4168" s="9">
        <f t="shared" ca="1" si="339"/>
        <v>15</v>
      </c>
      <c r="H4168" s="9">
        <f t="shared" ca="1" si="340"/>
        <v>3</v>
      </c>
      <c r="I4168" s="9">
        <f ca="1">RAND()*(Packaging[[#This Row],[Ordering cost]]+Packaging[[#This Row],[Holding cost]])+0.2</f>
        <v>1.4328720323705437</v>
      </c>
      <c r="J4168" s="9">
        <f ca="1">SUM(Packaging[[#This Row],[Purchase Cost]:[Taxes]])</f>
        <v>50.63287203237055</v>
      </c>
      <c r="K4168" s="9" t="str">
        <f>TEXT(Packaging[[#This Row],[Deliverydate_C]],"mmm")</f>
        <v>Jan</v>
      </c>
      <c r="L4168" s="9"/>
      <c r="M4168" s="9" t="s">
        <v>220</v>
      </c>
    </row>
    <row r="4169" spans="3:13" x14ac:dyDescent="0.25">
      <c r="C4169" s="9">
        <f t="shared" ref="C4169:C4232" ca="1" si="342">RANDBETWEEN(20,30)</f>
        <v>21</v>
      </c>
      <c r="D4169" s="9" cm="1">
        <f t="array" aca="1" ref="D4169" ca="1">_xlfn.ANCHORARRAY(C4169)*0.05</f>
        <v>1.05</v>
      </c>
      <c r="E4169" s="9">
        <f t="shared" ref="E4169:E4232" ca="1" si="343">RANDBETWEEN(1,2)</f>
        <v>2</v>
      </c>
      <c r="F4169" s="9">
        <f t="shared" ca="1" si="341"/>
        <v>4</v>
      </c>
      <c r="G4169" s="9">
        <f t="shared" ref="G4169:G4232" ca="1" si="344">RANDBETWEEN(10,15)</f>
        <v>10</v>
      </c>
      <c r="H4169" s="9">
        <f t="shared" ref="H4169:H4232" ca="1" si="345">RANDBETWEEN(2,5)</f>
        <v>5</v>
      </c>
      <c r="I4169" s="9">
        <f ca="1">RAND()*(Packaging[[#This Row],[Ordering cost]]+Packaging[[#This Row],[Holding cost]])+0.2</f>
        <v>2.0278989854403799</v>
      </c>
      <c r="J4169" s="9">
        <f ca="1">SUM(Packaging[[#This Row],[Purchase Cost]:[Taxes]])</f>
        <v>45.077898985440378</v>
      </c>
      <c r="K4169" s="9" t="str">
        <f>TEXT(Packaging[[#This Row],[Deliverydate_C]],"mmm")</f>
        <v>Jan</v>
      </c>
      <c r="L4169" s="9"/>
      <c r="M4169" s="9" t="s">
        <v>220</v>
      </c>
    </row>
    <row r="4170" spans="3:13" x14ac:dyDescent="0.25">
      <c r="C4170" s="9">
        <f t="shared" ca="1" si="342"/>
        <v>30</v>
      </c>
      <c r="D4170" s="9" cm="1">
        <f t="array" aca="1" ref="D4170" ca="1">_xlfn.ANCHORARRAY(C4170)*0.05</f>
        <v>1.5</v>
      </c>
      <c r="E4170" s="9">
        <f t="shared" ca="1" si="343"/>
        <v>1</v>
      </c>
      <c r="F4170" s="9">
        <f t="shared" ca="1" si="341"/>
        <v>3</v>
      </c>
      <c r="G4170" s="9">
        <f t="shared" ca="1" si="344"/>
        <v>11</v>
      </c>
      <c r="H4170" s="9">
        <f t="shared" ca="1" si="345"/>
        <v>4</v>
      </c>
      <c r="I4170" s="9">
        <f ca="1">RAND()*(Packaging[[#This Row],[Ordering cost]]+Packaging[[#This Row],[Holding cost]])+0.2</f>
        <v>1.6630243415992736</v>
      </c>
      <c r="J4170" s="9">
        <f ca="1">SUM(Packaging[[#This Row],[Purchase Cost]:[Taxes]])</f>
        <v>52.163024341599275</v>
      </c>
      <c r="K4170" s="9" t="str">
        <f>TEXT(Packaging[[#This Row],[Deliverydate_C]],"mmm")</f>
        <v>Jan</v>
      </c>
      <c r="L4170" s="9"/>
      <c r="M4170" s="9" t="s">
        <v>221</v>
      </c>
    </row>
    <row r="4171" spans="3:13" x14ac:dyDescent="0.25">
      <c r="C4171" s="9">
        <f t="shared" ca="1" si="342"/>
        <v>23</v>
      </c>
      <c r="D4171" s="9" cm="1">
        <f t="array" aca="1" ref="D4171" ca="1">_xlfn.ANCHORARRAY(C4171)*0.05</f>
        <v>1.1500000000000001</v>
      </c>
      <c r="E4171" s="9">
        <f t="shared" ca="1" si="343"/>
        <v>2</v>
      </c>
      <c r="F4171" s="9">
        <f t="shared" ca="1" si="341"/>
        <v>4</v>
      </c>
      <c r="G4171" s="9">
        <f t="shared" ca="1" si="344"/>
        <v>15</v>
      </c>
      <c r="H4171" s="9">
        <f t="shared" ca="1" si="345"/>
        <v>5</v>
      </c>
      <c r="I4171" s="9">
        <f ca="1">RAND()*(Packaging[[#This Row],[Ordering cost]]+Packaging[[#This Row],[Holding cost]])+0.2</f>
        <v>1.4957547134483653</v>
      </c>
      <c r="J4171" s="9">
        <f ca="1">SUM(Packaging[[#This Row],[Purchase Cost]:[Taxes]])</f>
        <v>51.645754713448362</v>
      </c>
      <c r="K4171" s="9" t="str">
        <f>TEXT(Packaging[[#This Row],[Deliverydate_C]],"mmm")</f>
        <v>Jan</v>
      </c>
      <c r="L4171" s="9"/>
      <c r="M4171" s="9" t="s">
        <v>219</v>
      </c>
    </row>
    <row r="4172" spans="3:13" x14ac:dyDescent="0.25">
      <c r="C4172" s="9">
        <f t="shared" ca="1" si="342"/>
        <v>29</v>
      </c>
      <c r="D4172" s="9" cm="1">
        <f t="array" aca="1" ref="D4172" ca="1">_xlfn.ANCHORARRAY(C4172)*0.05</f>
        <v>1.4500000000000002</v>
      </c>
      <c r="E4172" s="9">
        <f t="shared" ca="1" si="343"/>
        <v>1</v>
      </c>
      <c r="F4172" s="9">
        <f t="shared" ca="1" si="341"/>
        <v>3</v>
      </c>
      <c r="G4172" s="9">
        <f t="shared" ca="1" si="344"/>
        <v>10</v>
      </c>
      <c r="H4172" s="9">
        <f t="shared" ca="1" si="345"/>
        <v>3</v>
      </c>
      <c r="I4172" s="9">
        <f ca="1">RAND()*(Packaging[[#This Row],[Ordering cost]]+Packaging[[#This Row],[Holding cost]])+0.2</f>
        <v>1.2504469828371734</v>
      </c>
      <c r="J4172" s="9">
        <f ca="1">SUM(Packaging[[#This Row],[Purchase Cost]:[Taxes]])</f>
        <v>48.700446982837178</v>
      </c>
      <c r="K4172" s="9" t="str">
        <f>TEXT(Packaging[[#This Row],[Deliverydate_C]],"mmm")</f>
        <v>Jan</v>
      </c>
      <c r="L4172" s="9"/>
      <c r="M4172" s="9" t="s">
        <v>220</v>
      </c>
    </row>
    <row r="4173" spans="3:13" x14ac:dyDescent="0.25">
      <c r="C4173" s="9">
        <f t="shared" ca="1" si="342"/>
        <v>28</v>
      </c>
      <c r="D4173" s="9" cm="1">
        <f t="array" aca="1" ref="D4173" ca="1">_xlfn.ANCHORARRAY(C4173)*0.05</f>
        <v>1.4000000000000001</v>
      </c>
      <c r="E4173" s="9">
        <f t="shared" ca="1" si="343"/>
        <v>2</v>
      </c>
      <c r="F4173" s="9">
        <f t="shared" ca="1" si="341"/>
        <v>4</v>
      </c>
      <c r="G4173" s="9">
        <f t="shared" ca="1" si="344"/>
        <v>13</v>
      </c>
      <c r="H4173" s="9">
        <f t="shared" ca="1" si="345"/>
        <v>3</v>
      </c>
      <c r="I4173" s="9">
        <f ca="1">RAND()*(Packaging[[#This Row],[Ordering cost]]+Packaging[[#This Row],[Holding cost]])+0.2</f>
        <v>0.25130737663217634</v>
      </c>
      <c r="J4173" s="9">
        <f ca="1">SUM(Packaging[[#This Row],[Purchase Cost]:[Taxes]])</f>
        <v>51.651307376632175</v>
      </c>
      <c r="K4173" s="9" t="str">
        <f>TEXT(Packaging[[#This Row],[Deliverydate_C]],"mmm")</f>
        <v>Jan</v>
      </c>
      <c r="L4173" s="9"/>
      <c r="M4173" s="9" t="s">
        <v>221</v>
      </c>
    </row>
    <row r="4174" spans="3:13" x14ac:dyDescent="0.25">
      <c r="C4174" s="9">
        <f t="shared" ca="1" si="342"/>
        <v>29</v>
      </c>
      <c r="D4174" s="9" cm="1">
        <f t="array" aca="1" ref="D4174" ca="1">_xlfn.ANCHORARRAY(C4174)*0.05</f>
        <v>1.4500000000000002</v>
      </c>
      <c r="E4174" s="9">
        <f t="shared" ca="1" si="343"/>
        <v>2</v>
      </c>
      <c r="F4174" s="9">
        <f t="shared" ca="1" si="341"/>
        <v>3</v>
      </c>
      <c r="G4174" s="9">
        <f t="shared" ca="1" si="344"/>
        <v>13</v>
      </c>
      <c r="H4174" s="9">
        <f t="shared" ca="1" si="345"/>
        <v>3</v>
      </c>
      <c r="I4174" s="9">
        <f ca="1">RAND()*(Packaging[[#This Row],[Ordering cost]]+Packaging[[#This Row],[Holding cost]])+0.2</f>
        <v>1.0507885987187138</v>
      </c>
      <c r="J4174" s="9">
        <f ca="1">SUM(Packaging[[#This Row],[Purchase Cost]:[Taxes]])</f>
        <v>52.500788598718714</v>
      </c>
      <c r="K4174" s="9" t="str">
        <f>TEXT(Packaging[[#This Row],[Deliverydate_C]],"mmm")</f>
        <v>Jan</v>
      </c>
      <c r="L4174" s="9"/>
      <c r="M4174" s="9" t="s">
        <v>219</v>
      </c>
    </row>
    <row r="4175" spans="3:13" x14ac:dyDescent="0.25">
      <c r="C4175" s="9">
        <f t="shared" ca="1" si="342"/>
        <v>21</v>
      </c>
      <c r="D4175" s="9" cm="1">
        <f t="array" aca="1" ref="D4175" ca="1">_xlfn.ANCHORARRAY(C4175)*0.05</f>
        <v>1.05</v>
      </c>
      <c r="E4175" s="9">
        <f t="shared" ca="1" si="343"/>
        <v>2</v>
      </c>
      <c r="F4175" s="9">
        <f t="shared" ca="1" si="341"/>
        <v>4</v>
      </c>
      <c r="G4175" s="9">
        <f t="shared" ca="1" si="344"/>
        <v>14</v>
      </c>
      <c r="H4175" s="9">
        <f t="shared" ca="1" si="345"/>
        <v>2</v>
      </c>
      <c r="I4175" s="9">
        <f ca="1">RAND()*(Packaging[[#This Row],[Ordering cost]]+Packaging[[#This Row],[Holding cost]])+0.2</f>
        <v>0.43027344294975117</v>
      </c>
      <c r="J4175" s="9">
        <f ca="1">SUM(Packaging[[#This Row],[Purchase Cost]:[Taxes]])</f>
        <v>44.480273442949745</v>
      </c>
      <c r="K4175" s="9" t="str">
        <f>TEXT(Packaging[[#This Row],[Deliverydate_C]],"mmm")</f>
        <v>Jan</v>
      </c>
      <c r="L4175" s="9"/>
      <c r="M4175" s="9" t="s">
        <v>220</v>
      </c>
    </row>
    <row r="4176" spans="3:13" x14ac:dyDescent="0.25">
      <c r="C4176" s="9">
        <f t="shared" ca="1" si="342"/>
        <v>21</v>
      </c>
      <c r="D4176" s="9" cm="1">
        <f t="array" aca="1" ref="D4176" ca="1">_xlfn.ANCHORARRAY(C4176)*0.05</f>
        <v>1.05</v>
      </c>
      <c r="E4176" s="9">
        <f t="shared" ca="1" si="343"/>
        <v>2</v>
      </c>
      <c r="F4176" s="9">
        <f t="shared" ca="1" si="341"/>
        <v>4</v>
      </c>
      <c r="G4176" s="9">
        <f t="shared" ca="1" si="344"/>
        <v>13</v>
      </c>
      <c r="H4176" s="9">
        <f t="shared" ca="1" si="345"/>
        <v>5</v>
      </c>
      <c r="I4176" s="9">
        <f ca="1">RAND()*(Packaging[[#This Row],[Ordering cost]]+Packaging[[#This Row],[Holding cost]])+0.2</f>
        <v>0.45803785407934433</v>
      </c>
      <c r="J4176" s="9">
        <f ca="1">SUM(Packaging[[#This Row],[Purchase Cost]:[Taxes]])</f>
        <v>46.50803785407934</v>
      </c>
      <c r="K4176" s="9" t="str">
        <f>TEXT(Packaging[[#This Row],[Deliverydate_C]],"mmm")</f>
        <v>Jan</v>
      </c>
      <c r="L4176" s="9"/>
      <c r="M4176" s="9" t="s">
        <v>219</v>
      </c>
    </row>
    <row r="4177" spans="3:13" x14ac:dyDescent="0.25">
      <c r="C4177" s="9">
        <f t="shared" ca="1" si="342"/>
        <v>30</v>
      </c>
      <c r="D4177" s="9" cm="1">
        <f t="array" aca="1" ref="D4177" ca="1">_xlfn.ANCHORARRAY(C4177)*0.05</f>
        <v>1.5</v>
      </c>
      <c r="E4177" s="9">
        <f t="shared" ca="1" si="343"/>
        <v>2</v>
      </c>
      <c r="F4177" s="9">
        <f t="shared" ca="1" si="341"/>
        <v>4</v>
      </c>
      <c r="G4177" s="9">
        <f t="shared" ca="1" si="344"/>
        <v>14</v>
      </c>
      <c r="H4177" s="9">
        <f t="shared" ca="1" si="345"/>
        <v>2</v>
      </c>
      <c r="I4177" s="9">
        <f ca="1">RAND()*(Packaging[[#This Row],[Ordering cost]]+Packaging[[#This Row],[Holding cost]])+0.2</f>
        <v>3.1148148693638991</v>
      </c>
      <c r="J4177" s="9">
        <f ca="1">SUM(Packaging[[#This Row],[Purchase Cost]:[Taxes]])</f>
        <v>56.614814869363897</v>
      </c>
      <c r="K4177" s="9" t="str">
        <f>TEXT(Packaging[[#This Row],[Deliverydate_C]],"mmm")</f>
        <v>Jan</v>
      </c>
      <c r="L4177" s="9"/>
      <c r="M4177" s="9" t="s">
        <v>220</v>
      </c>
    </row>
    <row r="4178" spans="3:13" x14ac:dyDescent="0.25">
      <c r="C4178" s="9">
        <f t="shared" ca="1" si="342"/>
        <v>26</v>
      </c>
      <c r="D4178" s="9" cm="1">
        <f t="array" aca="1" ref="D4178" ca="1">_xlfn.ANCHORARRAY(C4178)*0.05</f>
        <v>1.3</v>
      </c>
      <c r="E4178" s="9">
        <f t="shared" ca="1" si="343"/>
        <v>1</v>
      </c>
      <c r="F4178" s="9">
        <f t="shared" ca="1" si="341"/>
        <v>4</v>
      </c>
      <c r="G4178" s="9">
        <f t="shared" ca="1" si="344"/>
        <v>14</v>
      </c>
      <c r="H4178" s="9">
        <f t="shared" ca="1" si="345"/>
        <v>5</v>
      </c>
      <c r="I4178" s="9">
        <f ca="1">RAND()*(Packaging[[#This Row],[Ordering cost]]+Packaging[[#This Row],[Holding cost]])+0.2</f>
        <v>0.3152338314850055</v>
      </c>
      <c r="J4178" s="9">
        <f ca="1">SUM(Packaging[[#This Row],[Purchase Cost]:[Taxes]])</f>
        <v>51.615233831485</v>
      </c>
      <c r="K4178" s="9" t="str">
        <f>TEXT(Packaging[[#This Row],[Deliverydate_C]],"mmm")</f>
        <v>Jan</v>
      </c>
      <c r="L4178" s="9"/>
      <c r="M4178" s="9" t="s">
        <v>220</v>
      </c>
    </row>
    <row r="4179" spans="3:13" x14ac:dyDescent="0.25">
      <c r="C4179" s="9">
        <f t="shared" ca="1" si="342"/>
        <v>29</v>
      </c>
      <c r="D4179" s="9" cm="1">
        <f t="array" aca="1" ref="D4179" ca="1">_xlfn.ANCHORARRAY(C4179)*0.05</f>
        <v>1.4500000000000002</v>
      </c>
      <c r="E4179" s="9">
        <f t="shared" ca="1" si="343"/>
        <v>1</v>
      </c>
      <c r="F4179" s="9">
        <f t="shared" ca="1" si="341"/>
        <v>4</v>
      </c>
      <c r="G4179" s="9">
        <f t="shared" ca="1" si="344"/>
        <v>12</v>
      </c>
      <c r="H4179" s="9">
        <f t="shared" ca="1" si="345"/>
        <v>3</v>
      </c>
      <c r="I4179" s="9">
        <f ca="1">RAND()*(Packaging[[#This Row],[Ordering cost]]+Packaging[[#This Row],[Holding cost]])+0.2</f>
        <v>0.80065931916505884</v>
      </c>
      <c r="J4179" s="9">
        <f ca="1">SUM(Packaging[[#This Row],[Purchase Cost]:[Taxes]])</f>
        <v>51.250659319165059</v>
      </c>
      <c r="K4179" s="9" t="str">
        <f>TEXT(Packaging[[#This Row],[Deliverydate_C]],"mmm")</f>
        <v>Jan</v>
      </c>
      <c r="L4179" s="9"/>
      <c r="M4179" s="9" t="s">
        <v>220</v>
      </c>
    </row>
    <row r="4180" spans="3:13" x14ac:dyDescent="0.25">
      <c r="C4180" s="9">
        <f t="shared" ca="1" si="342"/>
        <v>21</v>
      </c>
      <c r="D4180" s="9" cm="1">
        <f t="array" aca="1" ref="D4180" ca="1">_xlfn.ANCHORARRAY(C4180)*0.05</f>
        <v>1.05</v>
      </c>
      <c r="E4180" s="9">
        <f t="shared" ca="1" si="343"/>
        <v>1</v>
      </c>
      <c r="F4180" s="9">
        <f t="shared" ca="1" si="341"/>
        <v>3</v>
      </c>
      <c r="G4180" s="9">
        <f t="shared" ca="1" si="344"/>
        <v>11</v>
      </c>
      <c r="H4180" s="9">
        <f t="shared" ca="1" si="345"/>
        <v>3</v>
      </c>
      <c r="I4180" s="9">
        <f ca="1">RAND()*(Packaging[[#This Row],[Ordering cost]]+Packaging[[#This Row],[Holding cost]])+0.2</f>
        <v>1.193026534096062</v>
      </c>
      <c r="J4180" s="9">
        <f ca="1">SUM(Packaging[[#This Row],[Purchase Cost]:[Taxes]])</f>
        <v>41.24302653409606</v>
      </c>
      <c r="K4180" s="9" t="str">
        <f>TEXT(Packaging[[#This Row],[Deliverydate_C]],"mmm")</f>
        <v>Jan</v>
      </c>
      <c r="L4180" s="9"/>
      <c r="M4180" s="9" t="s">
        <v>219</v>
      </c>
    </row>
    <row r="4181" spans="3:13" x14ac:dyDescent="0.25">
      <c r="C4181" s="9">
        <f t="shared" ca="1" si="342"/>
        <v>22</v>
      </c>
      <c r="D4181" s="9" cm="1">
        <f t="array" aca="1" ref="D4181" ca="1">_xlfn.ANCHORARRAY(C4181)*0.05</f>
        <v>1.1000000000000001</v>
      </c>
      <c r="E4181" s="9">
        <f t="shared" ca="1" si="343"/>
        <v>2</v>
      </c>
      <c r="F4181" s="9">
        <f t="shared" ca="1" si="341"/>
        <v>4</v>
      </c>
      <c r="G4181" s="9">
        <f t="shared" ca="1" si="344"/>
        <v>10</v>
      </c>
      <c r="H4181" s="9">
        <f t="shared" ca="1" si="345"/>
        <v>2</v>
      </c>
      <c r="I4181" s="9">
        <f ca="1">RAND()*(Packaging[[#This Row],[Ordering cost]]+Packaging[[#This Row],[Holding cost]])+0.2</f>
        <v>2.970125835521169</v>
      </c>
      <c r="J4181" s="9">
        <f ca="1">SUM(Packaging[[#This Row],[Purchase Cost]:[Taxes]])</f>
        <v>44.070125835521168</v>
      </c>
      <c r="K4181" s="9" t="str">
        <f>TEXT(Packaging[[#This Row],[Deliverydate_C]],"mmm")</f>
        <v>Jan</v>
      </c>
      <c r="L4181" s="9"/>
      <c r="M4181" s="9" t="s">
        <v>220</v>
      </c>
    </row>
    <row r="4182" spans="3:13" x14ac:dyDescent="0.25">
      <c r="C4182" s="9">
        <f t="shared" ca="1" si="342"/>
        <v>22</v>
      </c>
      <c r="D4182" s="9" cm="1">
        <f t="array" aca="1" ref="D4182" ca="1">_xlfn.ANCHORARRAY(C4182)*0.05</f>
        <v>1.1000000000000001</v>
      </c>
      <c r="E4182" s="9">
        <f t="shared" ca="1" si="343"/>
        <v>2</v>
      </c>
      <c r="F4182" s="9">
        <f t="shared" ca="1" si="341"/>
        <v>4</v>
      </c>
      <c r="G4182" s="9">
        <f t="shared" ca="1" si="344"/>
        <v>10</v>
      </c>
      <c r="H4182" s="9">
        <f t="shared" ca="1" si="345"/>
        <v>5</v>
      </c>
      <c r="I4182" s="9">
        <f ca="1">RAND()*(Packaging[[#This Row],[Ordering cost]]+Packaging[[#This Row],[Holding cost]])+0.2</f>
        <v>2.9734795325829921</v>
      </c>
      <c r="J4182" s="9">
        <f ca="1">SUM(Packaging[[#This Row],[Purchase Cost]:[Taxes]])</f>
        <v>47.073479532582994</v>
      </c>
      <c r="K4182" s="9" t="str">
        <f>TEXT(Packaging[[#This Row],[Deliverydate_C]],"mmm")</f>
        <v>Jan</v>
      </c>
      <c r="L4182" s="9"/>
      <c r="M4182" s="9" t="s">
        <v>221</v>
      </c>
    </row>
    <row r="4183" spans="3:13" x14ac:dyDescent="0.25">
      <c r="C4183" s="9">
        <f t="shared" ca="1" si="342"/>
        <v>21</v>
      </c>
      <c r="D4183" s="9" cm="1">
        <f t="array" aca="1" ref="D4183" ca="1">_xlfn.ANCHORARRAY(C4183)*0.05</f>
        <v>1.05</v>
      </c>
      <c r="E4183" s="9">
        <f t="shared" ca="1" si="343"/>
        <v>1</v>
      </c>
      <c r="F4183" s="9">
        <f t="shared" ca="1" si="341"/>
        <v>3</v>
      </c>
      <c r="G4183" s="9">
        <f t="shared" ca="1" si="344"/>
        <v>13</v>
      </c>
      <c r="H4183" s="9">
        <f t="shared" ca="1" si="345"/>
        <v>3</v>
      </c>
      <c r="I4183" s="9">
        <f ca="1">RAND()*(Packaging[[#This Row],[Ordering cost]]+Packaging[[#This Row],[Holding cost]])+0.2</f>
        <v>1.1131590836784042</v>
      </c>
      <c r="J4183" s="9">
        <f ca="1">SUM(Packaging[[#This Row],[Purchase Cost]:[Taxes]])</f>
        <v>43.163159083678401</v>
      </c>
      <c r="K4183" s="9" t="str">
        <f>TEXT(Packaging[[#This Row],[Deliverydate_C]],"mmm")</f>
        <v>Jan</v>
      </c>
      <c r="L4183" s="9"/>
      <c r="M4183" s="9" t="s">
        <v>220</v>
      </c>
    </row>
    <row r="4184" spans="3:13" x14ac:dyDescent="0.25">
      <c r="C4184" s="9">
        <f t="shared" ca="1" si="342"/>
        <v>22</v>
      </c>
      <c r="D4184" s="9" cm="1">
        <f t="array" aca="1" ref="D4184" ca="1">_xlfn.ANCHORARRAY(C4184)*0.05</f>
        <v>1.1000000000000001</v>
      </c>
      <c r="E4184" s="9">
        <f t="shared" ca="1" si="343"/>
        <v>1</v>
      </c>
      <c r="F4184" s="9">
        <f t="shared" ca="1" si="341"/>
        <v>3</v>
      </c>
      <c r="G4184" s="9">
        <f t="shared" ca="1" si="344"/>
        <v>12</v>
      </c>
      <c r="H4184" s="9">
        <f t="shared" ca="1" si="345"/>
        <v>2</v>
      </c>
      <c r="I4184" s="9">
        <f ca="1">RAND()*(Packaging[[#This Row],[Ordering cost]]+Packaging[[#This Row],[Holding cost]])+0.2</f>
        <v>0.66299599779311325</v>
      </c>
      <c r="J4184" s="9">
        <f ca="1">SUM(Packaging[[#This Row],[Purchase Cost]:[Taxes]])</f>
        <v>41.762995997793112</v>
      </c>
      <c r="K4184" s="9" t="str">
        <f>TEXT(Packaging[[#This Row],[Deliverydate_C]],"mmm")</f>
        <v>Jan</v>
      </c>
      <c r="L4184" s="9"/>
      <c r="M4184" s="9" t="s">
        <v>219</v>
      </c>
    </row>
    <row r="4185" spans="3:13" x14ac:dyDescent="0.25">
      <c r="C4185" s="9">
        <f t="shared" ca="1" si="342"/>
        <v>24</v>
      </c>
      <c r="D4185" s="9" cm="1">
        <f t="array" aca="1" ref="D4185" ca="1">_xlfn.ANCHORARRAY(C4185)*0.05</f>
        <v>1.2000000000000002</v>
      </c>
      <c r="E4185" s="9">
        <f t="shared" ca="1" si="343"/>
        <v>2</v>
      </c>
      <c r="F4185" s="9">
        <f t="shared" ca="1" si="341"/>
        <v>3</v>
      </c>
      <c r="G4185" s="9">
        <f t="shared" ca="1" si="344"/>
        <v>13</v>
      </c>
      <c r="H4185" s="9">
        <f t="shared" ca="1" si="345"/>
        <v>5</v>
      </c>
      <c r="I4185" s="9">
        <f ca="1">RAND()*(Packaging[[#This Row],[Ordering cost]]+Packaging[[#This Row],[Holding cost]])+0.2</f>
        <v>0.42700588293905251</v>
      </c>
      <c r="J4185" s="9">
        <f ca="1">SUM(Packaging[[#This Row],[Purchase Cost]:[Taxes]])</f>
        <v>48.627005882939052</v>
      </c>
      <c r="K4185" s="9" t="str">
        <f>TEXT(Packaging[[#This Row],[Deliverydate_C]],"mmm")</f>
        <v>Jan</v>
      </c>
      <c r="L4185" s="9"/>
      <c r="M4185" s="9" t="s">
        <v>220</v>
      </c>
    </row>
    <row r="4186" spans="3:13" x14ac:dyDescent="0.25">
      <c r="C4186" s="9">
        <f t="shared" ca="1" si="342"/>
        <v>30</v>
      </c>
      <c r="D4186" s="9" cm="1">
        <f t="array" aca="1" ref="D4186" ca="1">_xlfn.ANCHORARRAY(C4186)*0.05</f>
        <v>1.5</v>
      </c>
      <c r="E4186" s="9">
        <f t="shared" ca="1" si="343"/>
        <v>1</v>
      </c>
      <c r="F4186" s="9">
        <f t="shared" ca="1" si="341"/>
        <v>4</v>
      </c>
      <c r="G4186" s="9">
        <f t="shared" ca="1" si="344"/>
        <v>13</v>
      </c>
      <c r="H4186" s="9">
        <f t="shared" ca="1" si="345"/>
        <v>2</v>
      </c>
      <c r="I4186" s="9">
        <f ca="1">RAND()*(Packaging[[#This Row],[Ordering cost]]+Packaging[[#This Row],[Holding cost]])+0.2</f>
        <v>1.1156596344186998</v>
      </c>
      <c r="J4186" s="9">
        <f ca="1">SUM(Packaging[[#This Row],[Purchase Cost]:[Taxes]])</f>
        <v>52.615659634418698</v>
      </c>
      <c r="K4186" s="9" t="str">
        <f>TEXT(Packaging[[#This Row],[Deliverydate_C]],"mmm")</f>
        <v>Jan</v>
      </c>
      <c r="L4186" s="9"/>
      <c r="M4186" s="9" t="s">
        <v>219</v>
      </c>
    </row>
    <row r="4187" spans="3:13" x14ac:dyDescent="0.25">
      <c r="C4187" s="9">
        <f t="shared" ca="1" si="342"/>
        <v>26</v>
      </c>
      <c r="D4187" s="9" cm="1">
        <f t="array" aca="1" ref="D4187" ca="1">_xlfn.ANCHORARRAY(C4187)*0.05</f>
        <v>1.3</v>
      </c>
      <c r="E4187" s="9">
        <f t="shared" ca="1" si="343"/>
        <v>2</v>
      </c>
      <c r="F4187" s="9">
        <f t="shared" ca="1" si="341"/>
        <v>3</v>
      </c>
      <c r="G4187" s="9">
        <f t="shared" ca="1" si="344"/>
        <v>12</v>
      </c>
      <c r="H4187" s="9">
        <f t="shared" ca="1" si="345"/>
        <v>2</v>
      </c>
      <c r="I4187" s="9">
        <f ca="1">RAND()*(Packaging[[#This Row],[Ordering cost]]+Packaging[[#This Row],[Holding cost]])+0.2</f>
        <v>0.71869903736959406</v>
      </c>
      <c r="J4187" s="9">
        <f ca="1">SUM(Packaging[[#This Row],[Purchase Cost]:[Taxes]])</f>
        <v>47.018699037369593</v>
      </c>
      <c r="K4187" s="9" t="str">
        <f>TEXT(Packaging[[#This Row],[Deliverydate_C]],"mmm")</f>
        <v>Jan</v>
      </c>
      <c r="L4187" s="9"/>
      <c r="M4187" s="9" t="s">
        <v>220</v>
      </c>
    </row>
    <row r="4188" spans="3:13" x14ac:dyDescent="0.25">
      <c r="C4188" s="9">
        <f t="shared" ca="1" si="342"/>
        <v>22</v>
      </c>
      <c r="D4188" s="9" cm="1">
        <f t="array" aca="1" ref="D4188" ca="1">_xlfn.ANCHORARRAY(C4188)*0.05</f>
        <v>1.1000000000000001</v>
      </c>
      <c r="E4188" s="9">
        <f t="shared" ca="1" si="343"/>
        <v>2</v>
      </c>
      <c r="F4188" s="9">
        <f t="shared" ca="1" si="341"/>
        <v>4</v>
      </c>
      <c r="G4188" s="9">
        <f t="shared" ca="1" si="344"/>
        <v>13</v>
      </c>
      <c r="H4188" s="9">
        <f t="shared" ca="1" si="345"/>
        <v>3</v>
      </c>
      <c r="I4188" s="9">
        <f ca="1">RAND()*(Packaging[[#This Row],[Ordering cost]]+Packaging[[#This Row],[Holding cost]])+0.2</f>
        <v>1.0669206966425728</v>
      </c>
      <c r="J4188" s="9">
        <f ca="1">SUM(Packaging[[#This Row],[Purchase Cost]:[Taxes]])</f>
        <v>46.166920696642578</v>
      </c>
      <c r="K4188" s="9" t="str">
        <f>TEXT(Packaging[[#This Row],[Deliverydate_C]],"mmm")</f>
        <v>Jan</v>
      </c>
      <c r="L4188" s="9"/>
      <c r="M4188" s="9" t="s">
        <v>220</v>
      </c>
    </row>
    <row r="4189" spans="3:13" x14ac:dyDescent="0.25">
      <c r="C4189" s="9">
        <f t="shared" ca="1" si="342"/>
        <v>20</v>
      </c>
      <c r="D4189" s="9" cm="1">
        <f t="array" aca="1" ref="D4189" ca="1">_xlfn.ANCHORARRAY(C4189)*0.05</f>
        <v>1</v>
      </c>
      <c r="E4189" s="9">
        <f t="shared" ca="1" si="343"/>
        <v>2</v>
      </c>
      <c r="F4189" s="9">
        <f t="shared" ca="1" si="341"/>
        <v>3</v>
      </c>
      <c r="G4189" s="9">
        <f t="shared" ca="1" si="344"/>
        <v>11</v>
      </c>
      <c r="H4189" s="9">
        <f t="shared" ca="1" si="345"/>
        <v>2</v>
      </c>
      <c r="I4189" s="9">
        <f ca="1">RAND()*(Packaging[[#This Row],[Ordering cost]]+Packaging[[#This Row],[Holding cost]])+0.2</f>
        <v>0.97763326580623855</v>
      </c>
      <c r="J4189" s="9">
        <f ca="1">SUM(Packaging[[#This Row],[Purchase Cost]:[Taxes]])</f>
        <v>39.97763326580624</v>
      </c>
      <c r="K4189" s="9" t="str">
        <f>TEXT(Packaging[[#This Row],[Deliverydate_C]],"mmm")</f>
        <v>Jan</v>
      </c>
      <c r="L4189" s="9"/>
      <c r="M4189" s="9" t="s">
        <v>220</v>
      </c>
    </row>
    <row r="4190" spans="3:13" x14ac:dyDescent="0.25">
      <c r="C4190" s="9">
        <f t="shared" ca="1" si="342"/>
        <v>24</v>
      </c>
      <c r="D4190" s="9" cm="1">
        <f t="array" aca="1" ref="D4190" ca="1">_xlfn.ANCHORARRAY(C4190)*0.05</f>
        <v>1.2000000000000002</v>
      </c>
      <c r="E4190" s="9">
        <f t="shared" ca="1" si="343"/>
        <v>2</v>
      </c>
      <c r="F4190" s="9">
        <f t="shared" ca="1" si="341"/>
        <v>4</v>
      </c>
      <c r="G4190" s="9">
        <f t="shared" ca="1" si="344"/>
        <v>15</v>
      </c>
      <c r="H4190" s="9">
        <f t="shared" ca="1" si="345"/>
        <v>2</v>
      </c>
      <c r="I4190" s="9">
        <f ca="1">RAND()*(Packaging[[#This Row],[Ordering cost]]+Packaging[[#This Row],[Holding cost]])+0.2</f>
        <v>3.3399378455720208</v>
      </c>
      <c r="J4190" s="9">
        <f ca="1">SUM(Packaging[[#This Row],[Purchase Cost]:[Taxes]])</f>
        <v>51.539937845572027</v>
      </c>
      <c r="K4190" s="9" t="str">
        <f>TEXT(Packaging[[#This Row],[Deliverydate_C]],"mmm")</f>
        <v>Jan</v>
      </c>
      <c r="L4190" s="9"/>
      <c r="M4190" s="9" t="s">
        <v>219</v>
      </c>
    </row>
    <row r="4191" spans="3:13" x14ac:dyDescent="0.25">
      <c r="C4191" s="9">
        <f t="shared" ca="1" si="342"/>
        <v>30</v>
      </c>
      <c r="D4191" s="9" cm="1">
        <f t="array" aca="1" ref="D4191" ca="1">_xlfn.ANCHORARRAY(C4191)*0.05</f>
        <v>1.5</v>
      </c>
      <c r="E4191" s="9">
        <f t="shared" ca="1" si="343"/>
        <v>1</v>
      </c>
      <c r="F4191" s="9">
        <f t="shared" ca="1" si="341"/>
        <v>3</v>
      </c>
      <c r="G4191" s="9">
        <f t="shared" ca="1" si="344"/>
        <v>10</v>
      </c>
      <c r="H4191" s="9">
        <f t="shared" ca="1" si="345"/>
        <v>2</v>
      </c>
      <c r="I4191" s="9">
        <f ca="1">RAND()*(Packaging[[#This Row],[Ordering cost]]+Packaging[[#This Row],[Holding cost]])+0.2</f>
        <v>0.96633769615109144</v>
      </c>
      <c r="J4191" s="9">
        <f ca="1">SUM(Packaging[[#This Row],[Purchase Cost]:[Taxes]])</f>
        <v>48.466337696151093</v>
      </c>
      <c r="K4191" s="9" t="str">
        <f>TEXT(Packaging[[#This Row],[Deliverydate_C]],"mmm")</f>
        <v>Jan</v>
      </c>
      <c r="L4191" s="9"/>
      <c r="M4191" s="9" t="s">
        <v>220</v>
      </c>
    </row>
    <row r="4192" spans="3:13" x14ac:dyDescent="0.25">
      <c r="C4192" s="9">
        <f t="shared" ca="1" si="342"/>
        <v>28</v>
      </c>
      <c r="D4192" s="9" cm="1">
        <f t="array" aca="1" ref="D4192" ca="1">_xlfn.ANCHORARRAY(C4192)*0.05</f>
        <v>1.4000000000000001</v>
      </c>
      <c r="E4192" s="9">
        <f t="shared" ca="1" si="343"/>
        <v>1</v>
      </c>
      <c r="F4192" s="9">
        <f t="shared" ca="1" si="341"/>
        <v>3</v>
      </c>
      <c r="G4192" s="9">
        <f t="shared" ca="1" si="344"/>
        <v>10</v>
      </c>
      <c r="H4192" s="9">
        <f t="shared" ca="1" si="345"/>
        <v>2</v>
      </c>
      <c r="I4192" s="9">
        <f ca="1">RAND()*(Packaging[[#This Row],[Ordering cost]]+Packaging[[#This Row],[Holding cost]])+0.2</f>
        <v>0.73981944488014206</v>
      </c>
      <c r="J4192" s="9">
        <f ca="1">SUM(Packaging[[#This Row],[Purchase Cost]:[Taxes]])</f>
        <v>46.139819444880139</v>
      </c>
      <c r="K4192" s="9" t="str">
        <f>TEXT(Packaging[[#This Row],[Deliverydate_C]],"mmm")</f>
        <v>Jan</v>
      </c>
      <c r="L4192" s="9"/>
      <c r="M4192" s="9" t="s">
        <v>221</v>
      </c>
    </row>
    <row r="4193" spans="3:13" x14ac:dyDescent="0.25">
      <c r="C4193" s="9">
        <f t="shared" ca="1" si="342"/>
        <v>25</v>
      </c>
      <c r="D4193" s="9" cm="1">
        <f t="array" aca="1" ref="D4193" ca="1">_xlfn.ANCHORARRAY(C4193)*0.05</f>
        <v>1.25</v>
      </c>
      <c r="E4193" s="9">
        <f t="shared" ca="1" si="343"/>
        <v>1</v>
      </c>
      <c r="F4193" s="9">
        <f t="shared" ca="1" si="341"/>
        <v>3</v>
      </c>
      <c r="G4193" s="9">
        <f t="shared" ca="1" si="344"/>
        <v>13</v>
      </c>
      <c r="H4193" s="9">
        <f t="shared" ca="1" si="345"/>
        <v>4</v>
      </c>
      <c r="I4193" s="9">
        <f ca="1">RAND()*(Packaging[[#This Row],[Ordering cost]]+Packaging[[#This Row],[Holding cost]])+0.2</f>
        <v>1.9734619849907904</v>
      </c>
      <c r="J4193" s="9">
        <f ca="1">SUM(Packaging[[#This Row],[Purchase Cost]:[Taxes]])</f>
        <v>49.223461984990792</v>
      </c>
      <c r="K4193" s="9" t="str">
        <f>TEXT(Packaging[[#This Row],[Deliverydate_C]],"mmm")</f>
        <v>Jan</v>
      </c>
      <c r="L4193" s="9"/>
      <c r="M4193" s="9" t="s">
        <v>220</v>
      </c>
    </row>
    <row r="4194" spans="3:13" x14ac:dyDescent="0.25">
      <c r="C4194" s="9">
        <f t="shared" ca="1" si="342"/>
        <v>24</v>
      </c>
      <c r="D4194" s="9" cm="1">
        <f t="array" aca="1" ref="D4194" ca="1">_xlfn.ANCHORARRAY(C4194)*0.05</f>
        <v>1.2000000000000002</v>
      </c>
      <c r="E4194" s="9">
        <f t="shared" ca="1" si="343"/>
        <v>1</v>
      </c>
      <c r="F4194" s="9">
        <f t="shared" ca="1" si="341"/>
        <v>4</v>
      </c>
      <c r="G4194" s="9">
        <f t="shared" ca="1" si="344"/>
        <v>12</v>
      </c>
      <c r="H4194" s="9">
        <f t="shared" ca="1" si="345"/>
        <v>5</v>
      </c>
      <c r="I4194" s="9">
        <f ca="1">RAND()*(Packaging[[#This Row],[Ordering cost]]+Packaging[[#This Row],[Holding cost]])+0.2</f>
        <v>2.393605363706969</v>
      </c>
      <c r="J4194" s="9">
        <f ca="1">SUM(Packaging[[#This Row],[Purchase Cost]:[Taxes]])</f>
        <v>49.59360536370697</v>
      </c>
      <c r="K4194" s="9" t="str">
        <f>TEXT(Packaging[[#This Row],[Deliverydate_C]],"mmm")</f>
        <v>Jan</v>
      </c>
      <c r="L4194" s="9"/>
      <c r="M4194" s="9" t="s">
        <v>219</v>
      </c>
    </row>
    <row r="4195" spans="3:13" x14ac:dyDescent="0.25">
      <c r="C4195" s="9">
        <f t="shared" ca="1" si="342"/>
        <v>26</v>
      </c>
      <c r="D4195" s="9" cm="1">
        <f t="array" aca="1" ref="D4195" ca="1">_xlfn.ANCHORARRAY(C4195)*0.05</f>
        <v>1.3</v>
      </c>
      <c r="E4195" s="9">
        <f t="shared" ca="1" si="343"/>
        <v>1</v>
      </c>
      <c r="F4195" s="9">
        <f t="shared" ca="1" si="341"/>
        <v>3</v>
      </c>
      <c r="G4195" s="9">
        <f t="shared" ca="1" si="344"/>
        <v>10</v>
      </c>
      <c r="H4195" s="9">
        <f t="shared" ca="1" si="345"/>
        <v>4</v>
      </c>
      <c r="I4195" s="9">
        <f ca="1">RAND()*(Packaging[[#This Row],[Ordering cost]]+Packaging[[#This Row],[Holding cost]])+0.2</f>
        <v>0.73226491095995683</v>
      </c>
      <c r="J4195" s="9">
        <f ca="1">SUM(Packaging[[#This Row],[Purchase Cost]:[Taxes]])</f>
        <v>46.032264910959952</v>
      </c>
      <c r="K4195" s="9" t="str">
        <f>TEXT(Packaging[[#This Row],[Deliverydate_C]],"mmm")</f>
        <v>Jan</v>
      </c>
      <c r="L4195" s="9"/>
      <c r="M4195" s="9" t="s">
        <v>220</v>
      </c>
    </row>
    <row r="4196" spans="3:13" x14ac:dyDescent="0.25">
      <c r="C4196" s="9">
        <f t="shared" ca="1" si="342"/>
        <v>20</v>
      </c>
      <c r="D4196" s="9" cm="1">
        <f t="array" aca="1" ref="D4196" ca="1">_xlfn.ANCHORARRAY(C4196)*0.05</f>
        <v>1</v>
      </c>
      <c r="E4196" s="9">
        <f t="shared" ca="1" si="343"/>
        <v>2</v>
      </c>
      <c r="F4196" s="9">
        <f t="shared" ca="1" si="341"/>
        <v>4</v>
      </c>
      <c r="G4196" s="9">
        <f t="shared" ca="1" si="344"/>
        <v>12</v>
      </c>
      <c r="H4196" s="9">
        <f t="shared" ca="1" si="345"/>
        <v>5</v>
      </c>
      <c r="I4196" s="9">
        <f ca="1">RAND()*(Packaging[[#This Row],[Ordering cost]]+Packaging[[#This Row],[Holding cost]])+0.2</f>
        <v>1.4978972781877147</v>
      </c>
      <c r="J4196" s="9">
        <f ca="1">SUM(Packaging[[#This Row],[Purchase Cost]:[Taxes]])</f>
        <v>45.497897278187715</v>
      </c>
      <c r="K4196" s="9" t="str">
        <f>TEXT(Packaging[[#This Row],[Deliverydate_C]],"mmm")</f>
        <v>Jan</v>
      </c>
      <c r="L4196" s="9"/>
      <c r="M4196" s="9" t="s">
        <v>219</v>
      </c>
    </row>
    <row r="4197" spans="3:13" x14ac:dyDescent="0.25">
      <c r="C4197" s="9">
        <f t="shared" ca="1" si="342"/>
        <v>25</v>
      </c>
      <c r="D4197" s="9" cm="1">
        <f t="array" aca="1" ref="D4197" ca="1">_xlfn.ANCHORARRAY(C4197)*0.05</f>
        <v>1.25</v>
      </c>
      <c r="E4197" s="9">
        <f t="shared" ca="1" si="343"/>
        <v>1</v>
      </c>
      <c r="F4197" s="9">
        <f t="shared" ca="1" si="341"/>
        <v>4</v>
      </c>
      <c r="G4197" s="9">
        <f t="shared" ca="1" si="344"/>
        <v>11</v>
      </c>
      <c r="H4197" s="9">
        <f t="shared" ca="1" si="345"/>
        <v>4</v>
      </c>
      <c r="I4197" s="9">
        <f ca="1">RAND()*(Packaging[[#This Row],[Ordering cost]]+Packaging[[#This Row],[Holding cost]])+0.2</f>
        <v>0.34624305584583193</v>
      </c>
      <c r="J4197" s="9">
        <f ca="1">SUM(Packaging[[#This Row],[Purchase Cost]:[Taxes]])</f>
        <v>46.596243055845832</v>
      </c>
      <c r="K4197" s="9" t="str">
        <f>TEXT(Packaging[[#This Row],[Deliverydate_C]],"mmm")</f>
        <v>Jan</v>
      </c>
      <c r="L4197" s="9"/>
      <c r="M4197" s="9" t="s">
        <v>221</v>
      </c>
    </row>
    <row r="4198" spans="3:13" x14ac:dyDescent="0.25">
      <c r="C4198" s="9">
        <f t="shared" ca="1" si="342"/>
        <v>25</v>
      </c>
      <c r="D4198" s="9" cm="1">
        <f t="array" aca="1" ref="D4198" ca="1">_xlfn.ANCHORARRAY(C4198)*0.05</f>
        <v>1.25</v>
      </c>
      <c r="E4198" s="9">
        <f t="shared" ca="1" si="343"/>
        <v>2</v>
      </c>
      <c r="F4198" s="9">
        <f t="shared" ca="1" si="341"/>
        <v>3</v>
      </c>
      <c r="G4198" s="9">
        <f t="shared" ca="1" si="344"/>
        <v>14</v>
      </c>
      <c r="H4198" s="9">
        <f t="shared" ca="1" si="345"/>
        <v>2</v>
      </c>
      <c r="I4198" s="9">
        <f ca="1">RAND()*(Packaging[[#This Row],[Ordering cost]]+Packaging[[#This Row],[Holding cost]])+0.2</f>
        <v>1.8817056677728521</v>
      </c>
      <c r="J4198" s="9">
        <f ca="1">SUM(Packaging[[#This Row],[Purchase Cost]:[Taxes]])</f>
        <v>49.131705667772849</v>
      </c>
      <c r="K4198" s="9" t="str">
        <f>TEXT(Packaging[[#This Row],[Deliverydate_C]],"mmm")</f>
        <v>Jan</v>
      </c>
      <c r="L4198" s="9"/>
      <c r="M4198" s="9" t="s">
        <v>220</v>
      </c>
    </row>
    <row r="4199" spans="3:13" x14ac:dyDescent="0.25">
      <c r="C4199" s="9">
        <f t="shared" ca="1" si="342"/>
        <v>26</v>
      </c>
      <c r="D4199" s="9" cm="1">
        <f t="array" aca="1" ref="D4199" ca="1">_xlfn.ANCHORARRAY(C4199)*0.05</f>
        <v>1.3</v>
      </c>
      <c r="E4199" s="9">
        <f t="shared" ca="1" si="343"/>
        <v>1</v>
      </c>
      <c r="F4199" s="9">
        <f t="shared" ca="1" si="341"/>
        <v>4</v>
      </c>
      <c r="G4199" s="9">
        <f t="shared" ca="1" si="344"/>
        <v>14</v>
      </c>
      <c r="H4199" s="9">
        <f t="shared" ca="1" si="345"/>
        <v>4</v>
      </c>
      <c r="I4199" s="9">
        <f ca="1">RAND()*(Packaging[[#This Row],[Ordering cost]]+Packaging[[#This Row],[Holding cost]])+0.2</f>
        <v>2.4989142729012399</v>
      </c>
      <c r="J4199" s="9">
        <f ca="1">SUM(Packaging[[#This Row],[Purchase Cost]:[Taxes]])</f>
        <v>52.798914272901236</v>
      </c>
      <c r="K4199" s="9" t="str">
        <f>TEXT(Packaging[[#This Row],[Deliverydate_C]],"mmm")</f>
        <v>Jan</v>
      </c>
      <c r="L4199" s="9"/>
      <c r="M4199" s="9" t="s">
        <v>220</v>
      </c>
    </row>
    <row r="4200" spans="3:13" x14ac:dyDescent="0.25">
      <c r="C4200" s="9">
        <f t="shared" ca="1" si="342"/>
        <v>26</v>
      </c>
      <c r="D4200" s="9" cm="1">
        <f t="array" aca="1" ref="D4200" ca="1">_xlfn.ANCHORARRAY(C4200)*0.05</f>
        <v>1.3</v>
      </c>
      <c r="E4200" s="9">
        <f t="shared" ca="1" si="343"/>
        <v>1</v>
      </c>
      <c r="F4200" s="9">
        <f t="shared" ca="1" si="341"/>
        <v>4</v>
      </c>
      <c r="G4200" s="9">
        <f t="shared" ca="1" si="344"/>
        <v>10</v>
      </c>
      <c r="H4200" s="9">
        <f t="shared" ca="1" si="345"/>
        <v>3</v>
      </c>
      <c r="I4200" s="9">
        <f ca="1">RAND()*(Packaging[[#This Row],[Ordering cost]]+Packaging[[#This Row],[Holding cost]])+0.2</f>
        <v>2.177174557816917</v>
      </c>
      <c r="J4200" s="9">
        <f ca="1">SUM(Packaging[[#This Row],[Purchase Cost]:[Taxes]])</f>
        <v>47.477174557816916</v>
      </c>
      <c r="K4200" s="9" t="str">
        <f>TEXT(Packaging[[#This Row],[Deliverydate_C]],"mmm")</f>
        <v>Jan</v>
      </c>
      <c r="L4200" s="9"/>
      <c r="M4200" s="9" t="s">
        <v>219</v>
      </c>
    </row>
    <row r="4201" spans="3:13" x14ac:dyDescent="0.25">
      <c r="C4201" s="9">
        <f t="shared" ca="1" si="342"/>
        <v>26</v>
      </c>
      <c r="D4201" s="9" cm="1">
        <f t="array" aca="1" ref="D4201" ca="1">_xlfn.ANCHORARRAY(C4201)*0.05</f>
        <v>1.3</v>
      </c>
      <c r="E4201" s="9">
        <f t="shared" ca="1" si="343"/>
        <v>1</v>
      </c>
      <c r="F4201" s="9">
        <f t="shared" ca="1" si="341"/>
        <v>3</v>
      </c>
      <c r="G4201" s="9">
        <f t="shared" ca="1" si="344"/>
        <v>10</v>
      </c>
      <c r="H4201" s="9">
        <f t="shared" ca="1" si="345"/>
        <v>3</v>
      </c>
      <c r="I4201" s="9">
        <f ca="1">RAND()*(Packaging[[#This Row],[Ordering cost]]+Packaging[[#This Row],[Holding cost]])+0.2</f>
        <v>1.2629649935595937</v>
      </c>
      <c r="J4201" s="9">
        <f ca="1">SUM(Packaging[[#This Row],[Purchase Cost]:[Taxes]])</f>
        <v>45.562964993559589</v>
      </c>
      <c r="K4201" s="9" t="str">
        <f>TEXT(Packaging[[#This Row],[Deliverydate_C]],"mmm")</f>
        <v>Jan</v>
      </c>
      <c r="L4201" s="9"/>
      <c r="M4201" s="9" t="s">
        <v>220</v>
      </c>
    </row>
    <row r="4202" spans="3:13" x14ac:dyDescent="0.25">
      <c r="C4202" s="9">
        <f t="shared" ca="1" si="342"/>
        <v>22</v>
      </c>
      <c r="D4202" s="9" cm="1">
        <f t="array" aca="1" ref="D4202" ca="1">_xlfn.ANCHORARRAY(C4202)*0.05</f>
        <v>1.1000000000000001</v>
      </c>
      <c r="E4202" s="9">
        <f t="shared" ca="1" si="343"/>
        <v>1</v>
      </c>
      <c r="F4202" s="9">
        <f t="shared" ca="1" si="341"/>
        <v>3</v>
      </c>
      <c r="G4202" s="9">
        <f t="shared" ca="1" si="344"/>
        <v>14</v>
      </c>
      <c r="H4202" s="9">
        <f t="shared" ca="1" si="345"/>
        <v>5</v>
      </c>
      <c r="I4202" s="9">
        <f ca="1">RAND()*(Packaging[[#This Row],[Ordering cost]]+Packaging[[#This Row],[Holding cost]])+0.2</f>
        <v>1.8740761407385695</v>
      </c>
      <c r="J4202" s="9">
        <f ca="1">SUM(Packaging[[#This Row],[Purchase Cost]:[Taxes]])</f>
        <v>47.974076140738568</v>
      </c>
      <c r="K4202" s="9" t="str">
        <f>TEXT(Packaging[[#This Row],[Deliverydate_C]],"mmm")</f>
        <v>Jan</v>
      </c>
      <c r="L4202" s="9"/>
      <c r="M4202" s="9" t="s">
        <v>220</v>
      </c>
    </row>
    <row r="4203" spans="3:13" x14ac:dyDescent="0.25">
      <c r="C4203" s="9">
        <f t="shared" ca="1" si="342"/>
        <v>21</v>
      </c>
      <c r="D4203" s="9" cm="1">
        <f t="array" aca="1" ref="D4203" ca="1">_xlfn.ANCHORARRAY(C4203)*0.05</f>
        <v>1.05</v>
      </c>
      <c r="E4203" s="9">
        <f t="shared" ca="1" si="343"/>
        <v>1</v>
      </c>
      <c r="F4203" s="9">
        <f t="shared" ca="1" si="341"/>
        <v>3</v>
      </c>
      <c r="G4203" s="9">
        <f t="shared" ca="1" si="344"/>
        <v>10</v>
      </c>
      <c r="H4203" s="9">
        <f t="shared" ca="1" si="345"/>
        <v>3</v>
      </c>
      <c r="I4203" s="9">
        <f ca="1">RAND()*(Packaging[[#This Row],[Ordering cost]]+Packaging[[#This Row],[Holding cost]])+0.2</f>
        <v>1.0228617951924621</v>
      </c>
      <c r="J4203" s="9">
        <f ca="1">SUM(Packaging[[#This Row],[Purchase Cost]:[Taxes]])</f>
        <v>40.072861795192459</v>
      </c>
      <c r="K4203" s="9" t="str">
        <f>TEXT(Packaging[[#This Row],[Deliverydate_C]],"mmm")</f>
        <v>Jan</v>
      </c>
      <c r="L4203" s="9"/>
      <c r="M4203" s="9" t="s">
        <v>220</v>
      </c>
    </row>
    <row r="4204" spans="3:13" x14ac:dyDescent="0.25">
      <c r="C4204" s="9">
        <f t="shared" ca="1" si="342"/>
        <v>21</v>
      </c>
      <c r="D4204" s="9" cm="1">
        <f t="array" aca="1" ref="D4204" ca="1">_xlfn.ANCHORARRAY(C4204)*0.05</f>
        <v>1.05</v>
      </c>
      <c r="E4204" s="9">
        <f t="shared" ca="1" si="343"/>
        <v>2</v>
      </c>
      <c r="F4204" s="9">
        <f t="shared" ca="1" si="341"/>
        <v>4</v>
      </c>
      <c r="G4204" s="9">
        <f t="shared" ca="1" si="344"/>
        <v>12</v>
      </c>
      <c r="H4204" s="9">
        <f t="shared" ca="1" si="345"/>
        <v>5</v>
      </c>
      <c r="I4204" s="9">
        <f ca="1">RAND()*(Packaging[[#This Row],[Ordering cost]]+Packaging[[#This Row],[Holding cost]])+0.2</f>
        <v>1.7446513348248684</v>
      </c>
      <c r="J4204" s="9">
        <f ca="1">SUM(Packaging[[#This Row],[Purchase Cost]:[Taxes]])</f>
        <v>46.794651334824863</v>
      </c>
      <c r="K4204" s="9" t="str">
        <f>TEXT(Packaging[[#This Row],[Deliverydate_C]],"mmm")</f>
        <v>Jan</v>
      </c>
      <c r="L4204" s="9"/>
      <c r="M4204" s="9" t="s">
        <v>220</v>
      </c>
    </row>
    <row r="4205" spans="3:13" x14ac:dyDescent="0.25">
      <c r="C4205" s="9">
        <f t="shared" ca="1" si="342"/>
        <v>30</v>
      </c>
      <c r="D4205" s="9" cm="1">
        <f t="array" aca="1" ref="D4205" ca="1">_xlfn.ANCHORARRAY(C4205)*0.05</f>
        <v>1.5</v>
      </c>
      <c r="E4205" s="9">
        <f t="shared" ca="1" si="343"/>
        <v>2</v>
      </c>
      <c r="F4205" s="9">
        <f t="shared" ca="1" si="341"/>
        <v>4</v>
      </c>
      <c r="G4205" s="9">
        <f t="shared" ca="1" si="344"/>
        <v>12</v>
      </c>
      <c r="H4205" s="9">
        <f t="shared" ca="1" si="345"/>
        <v>3</v>
      </c>
      <c r="I4205" s="9">
        <f ca="1">RAND()*(Packaging[[#This Row],[Ordering cost]]+Packaging[[#This Row],[Holding cost]])+0.2</f>
        <v>2.6353943652611429</v>
      </c>
      <c r="J4205" s="9">
        <f ca="1">SUM(Packaging[[#This Row],[Purchase Cost]:[Taxes]])</f>
        <v>55.135394365261142</v>
      </c>
      <c r="K4205" s="9" t="str">
        <f>TEXT(Packaging[[#This Row],[Deliverydate_C]],"mmm")</f>
        <v>Jan</v>
      </c>
      <c r="L4205" s="9"/>
      <c r="M4205" s="9" t="s">
        <v>220</v>
      </c>
    </row>
    <row r="4206" spans="3:13" x14ac:dyDescent="0.25">
      <c r="C4206" s="9">
        <f t="shared" ca="1" si="342"/>
        <v>21</v>
      </c>
      <c r="D4206" s="9" cm="1">
        <f t="array" aca="1" ref="D4206" ca="1">_xlfn.ANCHORARRAY(C4206)*0.05</f>
        <v>1.05</v>
      </c>
      <c r="E4206" s="9">
        <f t="shared" ca="1" si="343"/>
        <v>2</v>
      </c>
      <c r="F4206" s="9">
        <f t="shared" ca="1" si="341"/>
        <v>4</v>
      </c>
      <c r="G4206" s="9">
        <f t="shared" ca="1" si="344"/>
        <v>14</v>
      </c>
      <c r="H4206" s="9">
        <f t="shared" ca="1" si="345"/>
        <v>2</v>
      </c>
      <c r="I4206" s="9">
        <f ca="1">RAND()*(Packaging[[#This Row],[Ordering cost]]+Packaging[[#This Row],[Holding cost]])+0.2</f>
        <v>1.0118043256530755</v>
      </c>
      <c r="J4206" s="9">
        <f ca="1">SUM(Packaging[[#This Row],[Purchase Cost]:[Taxes]])</f>
        <v>45.061804325653071</v>
      </c>
      <c r="K4206" s="9" t="str">
        <f>TEXT(Packaging[[#This Row],[Deliverydate_C]],"mmm")</f>
        <v>Jan</v>
      </c>
      <c r="L4206" s="9"/>
      <c r="M4206" s="9" t="s">
        <v>220</v>
      </c>
    </row>
    <row r="4207" spans="3:13" x14ac:dyDescent="0.25">
      <c r="C4207" s="9">
        <f t="shared" ca="1" si="342"/>
        <v>30</v>
      </c>
      <c r="D4207" s="9" cm="1">
        <f t="array" aca="1" ref="D4207" ca="1">_xlfn.ANCHORARRAY(C4207)*0.05</f>
        <v>1.5</v>
      </c>
      <c r="E4207" s="9">
        <f t="shared" ca="1" si="343"/>
        <v>1</v>
      </c>
      <c r="F4207" s="9">
        <f t="shared" ca="1" si="341"/>
        <v>3</v>
      </c>
      <c r="G4207" s="9">
        <f t="shared" ca="1" si="344"/>
        <v>14</v>
      </c>
      <c r="H4207" s="9">
        <f t="shared" ca="1" si="345"/>
        <v>2</v>
      </c>
      <c r="I4207" s="9">
        <f ca="1">RAND()*(Packaging[[#This Row],[Ordering cost]]+Packaging[[#This Row],[Holding cost]])+0.2</f>
        <v>2.4130647019261913</v>
      </c>
      <c r="J4207" s="9">
        <f ca="1">SUM(Packaging[[#This Row],[Purchase Cost]:[Taxes]])</f>
        <v>53.913064701926189</v>
      </c>
      <c r="K4207" s="9" t="str">
        <f>TEXT(Packaging[[#This Row],[Deliverydate_C]],"mmm")</f>
        <v>Jan</v>
      </c>
      <c r="L4207" s="9"/>
      <c r="M4207" s="9" t="s">
        <v>219</v>
      </c>
    </row>
    <row r="4208" spans="3:13" x14ac:dyDescent="0.25">
      <c r="C4208" s="9">
        <f t="shared" ca="1" si="342"/>
        <v>29</v>
      </c>
      <c r="D4208" s="9" cm="1">
        <f t="array" aca="1" ref="D4208" ca="1">_xlfn.ANCHORARRAY(C4208)*0.05</f>
        <v>1.4500000000000002</v>
      </c>
      <c r="E4208" s="9">
        <f t="shared" ca="1" si="343"/>
        <v>1</v>
      </c>
      <c r="F4208" s="9">
        <f t="shared" ca="1" si="341"/>
        <v>3</v>
      </c>
      <c r="G4208" s="9">
        <f t="shared" ca="1" si="344"/>
        <v>13</v>
      </c>
      <c r="H4208" s="9">
        <f t="shared" ca="1" si="345"/>
        <v>4</v>
      </c>
      <c r="I4208" s="9">
        <f ca="1">RAND()*(Packaging[[#This Row],[Ordering cost]]+Packaging[[#This Row],[Holding cost]])+0.2</f>
        <v>2.0123462990894061</v>
      </c>
      <c r="J4208" s="9">
        <f ca="1">SUM(Packaging[[#This Row],[Purchase Cost]:[Taxes]])</f>
        <v>53.462346299089411</v>
      </c>
      <c r="K4208" s="9" t="str">
        <f>TEXT(Packaging[[#This Row],[Deliverydate_C]],"mmm")</f>
        <v>Jan</v>
      </c>
      <c r="L4208" s="9"/>
      <c r="M4208" s="9" t="s">
        <v>219</v>
      </c>
    </row>
    <row r="4209" spans="3:13" x14ac:dyDescent="0.25">
      <c r="C4209" s="9">
        <f t="shared" ca="1" si="342"/>
        <v>24</v>
      </c>
      <c r="D4209" s="9" cm="1">
        <f t="array" aca="1" ref="D4209" ca="1">_xlfn.ANCHORARRAY(C4209)*0.05</f>
        <v>1.2000000000000002</v>
      </c>
      <c r="E4209" s="9">
        <f t="shared" ca="1" si="343"/>
        <v>2</v>
      </c>
      <c r="F4209" s="9">
        <f t="shared" ca="1" si="341"/>
        <v>4</v>
      </c>
      <c r="G4209" s="9">
        <f t="shared" ca="1" si="344"/>
        <v>12</v>
      </c>
      <c r="H4209" s="9">
        <f t="shared" ca="1" si="345"/>
        <v>4</v>
      </c>
      <c r="I4209" s="9">
        <f ca="1">RAND()*(Packaging[[#This Row],[Ordering cost]]+Packaging[[#This Row],[Holding cost]])+0.2</f>
        <v>3.3228600113419628</v>
      </c>
      <c r="J4209" s="9">
        <f ca="1">SUM(Packaging[[#This Row],[Purchase Cost]:[Taxes]])</f>
        <v>50.522860011341969</v>
      </c>
      <c r="K4209" s="9" t="str">
        <f>TEXT(Packaging[[#This Row],[Deliverydate_C]],"mmm")</f>
        <v>Jan</v>
      </c>
      <c r="L4209" s="9"/>
      <c r="M4209" s="9" t="s">
        <v>220</v>
      </c>
    </row>
    <row r="4210" spans="3:13" x14ac:dyDescent="0.25">
      <c r="C4210" s="9">
        <f t="shared" ca="1" si="342"/>
        <v>29</v>
      </c>
      <c r="D4210" s="9" cm="1">
        <f t="array" aca="1" ref="D4210" ca="1">_xlfn.ANCHORARRAY(C4210)*0.05</f>
        <v>1.4500000000000002</v>
      </c>
      <c r="E4210" s="9">
        <f t="shared" ca="1" si="343"/>
        <v>1</v>
      </c>
      <c r="F4210" s="9">
        <f t="shared" ca="1" si="341"/>
        <v>4</v>
      </c>
      <c r="G4210" s="9">
        <f t="shared" ca="1" si="344"/>
        <v>15</v>
      </c>
      <c r="H4210" s="9">
        <f t="shared" ca="1" si="345"/>
        <v>3</v>
      </c>
      <c r="I4210" s="9">
        <f ca="1">RAND()*(Packaging[[#This Row],[Ordering cost]]+Packaging[[#This Row],[Holding cost]])+0.2</f>
        <v>2.6223917156548766</v>
      </c>
      <c r="J4210" s="9">
        <f ca="1">SUM(Packaging[[#This Row],[Purchase Cost]:[Taxes]])</f>
        <v>56.072391715654881</v>
      </c>
      <c r="K4210" s="9" t="str">
        <f>TEXT(Packaging[[#This Row],[Deliverydate_C]],"mmm")</f>
        <v>Jan</v>
      </c>
      <c r="L4210" s="9"/>
      <c r="M4210" s="9" t="s">
        <v>220</v>
      </c>
    </row>
    <row r="4211" spans="3:13" x14ac:dyDescent="0.25">
      <c r="C4211" s="9">
        <f t="shared" ca="1" si="342"/>
        <v>28</v>
      </c>
      <c r="D4211" s="9" cm="1">
        <f t="array" aca="1" ref="D4211" ca="1">_xlfn.ANCHORARRAY(C4211)*0.05</f>
        <v>1.4000000000000001</v>
      </c>
      <c r="E4211" s="9">
        <f t="shared" ca="1" si="343"/>
        <v>1</v>
      </c>
      <c r="F4211" s="9">
        <f t="shared" ca="1" si="341"/>
        <v>3</v>
      </c>
      <c r="G4211" s="9">
        <f t="shared" ca="1" si="344"/>
        <v>12</v>
      </c>
      <c r="H4211" s="9">
        <f t="shared" ca="1" si="345"/>
        <v>5</v>
      </c>
      <c r="I4211" s="9">
        <f ca="1">RAND()*(Packaging[[#This Row],[Ordering cost]]+Packaging[[#This Row],[Holding cost]])+0.2</f>
        <v>2.4819768000906706</v>
      </c>
      <c r="J4211" s="9">
        <f ca="1">SUM(Packaging[[#This Row],[Purchase Cost]:[Taxes]])</f>
        <v>52.881976800090669</v>
      </c>
      <c r="K4211" s="9" t="str">
        <f>TEXT(Packaging[[#This Row],[Deliverydate_C]],"mmm")</f>
        <v>Jan</v>
      </c>
      <c r="L4211" s="9"/>
      <c r="M4211" s="9" t="s">
        <v>220</v>
      </c>
    </row>
    <row r="4212" spans="3:13" x14ac:dyDescent="0.25">
      <c r="C4212" s="9">
        <f t="shared" ca="1" si="342"/>
        <v>30</v>
      </c>
      <c r="D4212" s="9" cm="1">
        <f t="array" aca="1" ref="D4212" ca="1">_xlfn.ANCHORARRAY(C4212)*0.05</f>
        <v>1.5</v>
      </c>
      <c r="E4212" s="9">
        <f t="shared" ca="1" si="343"/>
        <v>2</v>
      </c>
      <c r="F4212" s="9">
        <f t="shared" ca="1" si="341"/>
        <v>3</v>
      </c>
      <c r="G4212" s="9">
        <f t="shared" ca="1" si="344"/>
        <v>11</v>
      </c>
      <c r="H4212" s="9">
        <f t="shared" ca="1" si="345"/>
        <v>3</v>
      </c>
      <c r="I4212" s="9">
        <f ca="1">RAND()*(Packaging[[#This Row],[Ordering cost]]+Packaging[[#This Row],[Holding cost]])+0.2</f>
        <v>2.2258148831097739</v>
      </c>
      <c r="J4212" s="9">
        <f ca="1">SUM(Packaging[[#This Row],[Purchase Cost]:[Taxes]])</f>
        <v>52.725814883109777</v>
      </c>
      <c r="K4212" s="9" t="str">
        <f>TEXT(Packaging[[#This Row],[Deliverydate_C]],"mmm")</f>
        <v>Jan</v>
      </c>
      <c r="L4212" s="9"/>
      <c r="M4212" s="9" t="s">
        <v>219</v>
      </c>
    </row>
    <row r="4213" spans="3:13" x14ac:dyDescent="0.25">
      <c r="C4213" s="9">
        <f t="shared" ca="1" si="342"/>
        <v>22</v>
      </c>
      <c r="D4213" s="9" cm="1">
        <f t="array" aca="1" ref="D4213" ca="1">_xlfn.ANCHORARRAY(C4213)*0.05</f>
        <v>1.1000000000000001</v>
      </c>
      <c r="E4213" s="9">
        <f t="shared" ca="1" si="343"/>
        <v>2</v>
      </c>
      <c r="F4213" s="9">
        <f t="shared" ca="1" si="341"/>
        <v>4</v>
      </c>
      <c r="G4213" s="9">
        <f t="shared" ca="1" si="344"/>
        <v>13</v>
      </c>
      <c r="H4213" s="9">
        <f t="shared" ca="1" si="345"/>
        <v>5</v>
      </c>
      <c r="I4213" s="9">
        <f ca="1">RAND()*(Packaging[[#This Row],[Ordering cost]]+Packaging[[#This Row],[Holding cost]])+0.2</f>
        <v>1.8760815002289</v>
      </c>
      <c r="J4213" s="9">
        <f ca="1">SUM(Packaging[[#This Row],[Purchase Cost]:[Taxes]])</f>
        <v>48.976081500228901</v>
      </c>
      <c r="K4213" s="9" t="str">
        <f>TEXT(Packaging[[#This Row],[Deliverydate_C]],"mmm")</f>
        <v>Jan</v>
      </c>
      <c r="L4213" s="9"/>
      <c r="M4213" s="9" t="s">
        <v>219</v>
      </c>
    </row>
    <row r="4214" spans="3:13" x14ac:dyDescent="0.25">
      <c r="C4214" s="9">
        <f t="shared" ca="1" si="342"/>
        <v>20</v>
      </c>
      <c r="D4214" s="9" cm="1">
        <f t="array" aca="1" ref="D4214" ca="1">_xlfn.ANCHORARRAY(C4214)*0.05</f>
        <v>1</v>
      </c>
      <c r="E4214" s="9">
        <f t="shared" ca="1" si="343"/>
        <v>1</v>
      </c>
      <c r="F4214" s="9">
        <f t="shared" ca="1" si="341"/>
        <v>3</v>
      </c>
      <c r="G4214" s="9">
        <f t="shared" ca="1" si="344"/>
        <v>15</v>
      </c>
      <c r="H4214" s="9">
        <f t="shared" ca="1" si="345"/>
        <v>4</v>
      </c>
      <c r="I4214" s="9">
        <f ca="1">RAND()*(Packaging[[#This Row],[Ordering cost]]+Packaging[[#This Row],[Holding cost]])+0.2</f>
        <v>1.0862613515002324</v>
      </c>
      <c r="J4214" s="9">
        <f ca="1">SUM(Packaging[[#This Row],[Purchase Cost]:[Taxes]])</f>
        <v>45.086261351500234</v>
      </c>
      <c r="K4214" s="9" t="str">
        <f>TEXT(Packaging[[#This Row],[Deliverydate_C]],"mmm")</f>
        <v>Jan</v>
      </c>
      <c r="L4214" s="9"/>
      <c r="M4214" s="9" t="s">
        <v>220</v>
      </c>
    </row>
    <row r="4215" spans="3:13" x14ac:dyDescent="0.25">
      <c r="C4215" s="9">
        <f t="shared" ca="1" si="342"/>
        <v>22</v>
      </c>
      <c r="D4215" s="9" cm="1">
        <f t="array" aca="1" ref="D4215" ca="1">_xlfn.ANCHORARRAY(C4215)*0.05</f>
        <v>1.1000000000000001</v>
      </c>
      <c r="E4215" s="9">
        <f t="shared" ca="1" si="343"/>
        <v>1</v>
      </c>
      <c r="F4215" s="9">
        <f t="shared" ca="1" si="341"/>
        <v>3</v>
      </c>
      <c r="G4215" s="9">
        <f t="shared" ca="1" si="344"/>
        <v>14</v>
      </c>
      <c r="H4215" s="9">
        <f t="shared" ca="1" si="345"/>
        <v>4</v>
      </c>
      <c r="I4215" s="9">
        <f ca="1">RAND()*(Packaging[[#This Row],[Ordering cost]]+Packaging[[#This Row],[Holding cost]])+0.2</f>
        <v>1.5784550554261991</v>
      </c>
      <c r="J4215" s="9">
        <f ca="1">SUM(Packaging[[#This Row],[Purchase Cost]:[Taxes]])</f>
        <v>46.678455055426198</v>
      </c>
      <c r="K4215" s="9" t="str">
        <f>TEXT(Packaging[[#This Row],[Deliverydate_C]],"mmm")</f>
        <v>Jan</v>
      </c>
      <c r="L4215" s="9"/>
      <c r="M4215" s="9" t="s">
        <v>220</v>
      </c>
    </row>
    <row r="4216" spans="3:13" x14ac:dyDescent="0.25">
      <c r="C4216" s="9">
        <f t="shared" ca="1" si="342"/>
        <v>21</v>
      </c>
      <c r="D4216" s="9" cm="1">
        <f t="array" aca="1" ref="D4216" ca="1">_xlfn.ANCHORARRAY(C4216)*0.05</f>
        <v>1.05</v>
      </c>
      <c r="E4216" s="9">
        <f t="shared" ca="1" si="343"/>
        <v>2</v>
      </c>
      <c r="F4216" s="9">
        <f t="shared" ca="1" si="341"/>
        <v>4</v>
      </c>
      <c r="G4216" s="9">
        <f t="shared" ca="1" si="344"/>
        <v>14</v>
      </c>
      <c r="H4216" s="9">
        <f t="shared" ca="1" si="345"/>
        <v>3</v>
      </c>
      <c r="I4216" s="9">
        <f ca="1">RAND()*(Packaging[[#This Row],[Ordering cost]]+Packaging[[#This Row],[Holding cost]])+0.2</f>
        <v>0.51701887408515246</v>
      </c>
      <c r="J4216" s="9">
        <f ca="1">SUM(Packaging[[#This Row],[Purchase Cost]:[Taxes]])</f>
        <v>45.56701887408515</v>
      </c>
      <c r="K4216" s="9" t="str">
        <f>TEXT(Packaging[[#This Row],[Deliverydate_C]],"mmm")</f>
        <v>Jan</v>
      </c>
      <c r="L4216" s="9"/>
      <c r="M4216" s="9" t="s">
        <v>220</v>
      </c>
    </row>
    <row r="4217" spans="3:13" x14ac:dyDescent="0.25">
      <c r="C4217" s="9">
        <f t="shared" ca="1" si="342"/>
        <v>24</v>
      </c>
      <c r="D4217" s="9" cm="1">
        <f t="array" aca="1" ref="D4217" ca="1">_xlfn.ANCHORARRAY(C4217)*0.05</f>
        <v>1.2000000000000002</v>
      </c>
      <c r="E4217" s="9">
        <f t="shared" ca="1" si="343"/>
        <v>1</v>
      </c>
      <c r="F4217" s="9">
        <f t="shared" ca="1" si="341"/>
        <v>3</v>
      </c>
      <c r="G4217" s="9">
        <f t="shared" ca="1" si="344"/>
        <v>12</v>
      </c>
      <c r="H4217" s="9">
        <f t="shared" ca="1" si="345"/>
        <v>4</v>
      </c>
      <c r="I4217" s="9">
        <f ca="1">RAND()*(Packaging[[#This Row],[Ordering cost]]+Packaging[[#This Row],[Holding cost]])+0.2</f>
        <v>1.358960481412663</v>
      </c>
      <c r="J4217" s="9">
        <f ca="1">SUM(Packaging[[#This Row],[Purchase Cost]:[Taxes]])</f>
        <v>46.558960481412669</v>
      </c>
      <c r="K4217" s="9" t="str">
        <f>TEXT(Packaging[[#This Row],[Deliverydate_C]],"mmm")</f>
        <v>Jan</v>
      </c>
      <c r="L4217" s="9"/>
      <c r="M4217" s="9" t="s">
        <v>220</v>
      </c>
    </row>
    <row r="4218" spans="3:13" x14ac:dyDescent="0.25">
      <c r="C4218" s="9">
        <f t="shared" ca="1" si="342"/>
        <v>22</v>
      </c>
      <c r="D4218" s="9" cm="1">
        <f t="array" aca="1" ref="D4218" ca="1">_xlfn.ANCHORARRAY(C4218)*0.05</f>
        <v>1.1000000000000001</v>
      </c>
      <c r="E4218" s="9">
        <f t="shared" ca="1" si="343"/>
        <v>1</v>
      </c>
      <c r="F4218" s="9">
        <f t="shared" ca="1" si="341"/>
        <v>4</v>
      </c>
      <c r="G4218" s="9">
        <f t="shared" ca="1" si="344"/>
        <v>14</v>
      </c>
      <c r="H4218" s="9">
        <f t="shared" ca="1" si="345"/>
        <v>2</v>
      </c>
      <c r="I4218" s="9">
        <f ca="1">RAND()*(Packaging[[#This Row],[Ordering cost]]+Packaging[[#This Row],[Holding cost]])+0.2</f>
        <v>0.27011278504134317</v>
      </c>
      <c r="J4218" s="9">
        <f ca="1">SUM(Packaging[[#This Row],[Purchase Cost]:[Taxes]])</f>
        <v>44.370112785041343</v>
      </c>
      <c r="K4218" s="9" t="str">
        <f>TEXT(Packaging[[#This Row],[Deliverydate_C]],"mmm")</f>
        <v>Jan</v>
      </c>
      <c r="L4218" s="9"/>
      <c r="M4218" s="9" t="s">
        <v>221</v>
      </c>
    </row>
    <row r="4219" spans="3:13" x14ac:dyDescent="0.25">
      <c r="C4219" s="9">
        <f t="shared" ca="1" si="342"/>
        <v>24</v>
      </c>
      <c r="D4219" s="9" cm="1">
        <f t="array" aca="1" ref="D4219" ca="1">_xlfn.ANCHORARRAY(C4219)*0.05</f>
        <v>1.2000000000000002</v>
      </c>
      <c r="E4219" s="9">
        <f t="shared" ca="1" si="343"/>
        <v>1</v>
      </c>
      <c r="F4219" s="9">
        <f t="shared" ca="1" si="341"/>
        <v>3</v>
      </c>
      <c r="G4219" s="9">
        <f t="shared" ca="1" si="344"/>
        <v>14</v>
      </c>
      <c r="H4219" s="9">
        <f t="shared" ca="1" si="345"/>
        <v>3</v>
      </c>
      <c r="I4219" s="9">
        <f ca="1">RAND()*(Packaging[[#This Row],[Ordering cost]]+Packaging[[#This Row],[Holding cost]])+0.2</f>
        <v>1.8218640341700754</v>
      </c>
      <c r="J4219" s="9">
        <f ca="1">SUM(Packaging[[#This Row],[Purchase Cost]:[Taxes]])</f>
        <v>48.021864034170079</v>
      </c>
      <c r="K4219" s="9" t="str">
        <f>TEXT(Packaging[[#This Row],[Deliverydate_C]],"mmm")</f>
        <v>Jan</v>
      </c>
      <c r="L4219" s="9"/>
      <c r="M4219" s="9" t="s">
        <v>219</v>
      </c>
    </row>
    <row r="4220" spans="3:13" x14ac:dyDescent="0.25">
      <c r="C4220" s="9">
        <f t="shared" ca="1" si="342"/>
        <v>30</v>
      </c>
      <c r="D4220" s="9" cm="1">
        <f t="array" aca="1" ref="D4220" ca="1">_xlfn.ANCHORARRAY(C4220)*0.05</f>
        <v>1.5</v>
      </c>
      <c r="E4220" s="9">
        <f t="shared" ca="1" si="343"/>
        <v>1</v>
      </c>
      <c r="F4220" s="9">
        <f t="shared" ca="1" si="341"/>
        <v>3</v>
      </c>
      <c r="G4220" s="9">
        <f t="shared" ca="1" si="344"/>
        <v>13</v>
      </c>
      <c r="H4220" s="9">
        <f t="shared" ca="1" si="345"/>
        <v>4</v>
      </c>
      <c r="I4220" s="9">
        <f ca="1">RAND()*(Packaging[[#This Row],[Ordering cost]]+Packaging[[#This Row],[Holding cost]])+0.2</f>
        <v>1.9339562660629339</v>
      </c>
      <c r="J4220" s="9">
        <f ca="1">SUM(Packaging[[#This Row],[Purchase Cost]:[Taxes]])</f>
        <v>54.433956266062935</v>
      </c>
      <c r="K4220" s="9" t="str">
        <f>TEXT(Packaging[[#This Row],[Deliverydate_C]],"mmm")</f>
        <v>Jan</v>
      </c>
      <c r="L4220" s="9"/>
      <c r="M4220" s="9" t="s">
        <v>220</v>
      </c>
    </row>
    <row r="4221" spans="3:13" x14ac:dyDescent="0.25">
      <c r="C4221" s="9">
        <f t="shared" ca="1" si="342"/>
        <v>28</v>
      </c>
      <c r="D4221" s="9" cm="1">
        <f t="array" aca="1" ref="D4221" ca="1">_xlfn.ANCHORARRAY(C4221)*0.05</f>
        <v>1.4000000000000001</v>
      </c>
      <c r="E4221" s="9">
        <f t="shared" ca="1" si="343"/>
        <v>2</v>
      </c>
      <c r="F4221" s="9">
        <f t="shared" ca="1" si="341"/>
        <v>4</v>
      </c>
      <c r="G4221" s="9">
        <f t="shared" ca="1" si="344"/>
        <v>12</v>
      </c>
      <c r="H4221" s="9">
        <f t="shared" ca="1" si="345"/>
        <v>4</v>
      </c>
      <c r="I4221" s="9">
        <f ca="1">RAND()*(Packaging[[#This Row],[Ordering cost]]+Packaging[[#This Row],[Holding cost]])+0.2</f>
        <v>0.83337711318596153</v>
      </c>
      <c r="J4221" s="9">
        <f ca="1">SUM(Packaging[[#This Row],[Purchase Cost]:[Taxes]])</f>
        <v>52.233377113185959</v>
      </c>
      <c r="K4221" s="9" t="str">
        <f>TEXT(Packaging[[#This Row],[Deliverydate_C]],"mmm")</f>
        <v>Jan</v>
      </c>
      <c r="L4221" s="9"/>
      <c r="M4221" s="9" t="s">
        <v>220</v>
      </c>
    </row>
    <row r="4222" spans="3:13" x14ac:dyDescent="0.25">
      <c r="C4222" s="9">
        <f t="shared" ca="1" si="342"/>
        <v>21</v>
      </c>
      <c r="D4222" s="9" cm="1">
        <f t="array" aca="1" ref="D4222" ca="1">_xlfn.ANCHORARRAY(C4222)*0.05</f>
        <v>1.05</v>
      </c>
      <c r="E4222" s="9">
        <f t="shared" ca="1" si="343"/>
        <v>1</v>
      </c>
      <c r="F4222" s="9">
        <f t="shared" ca="1" si="341"/>
        <v>3</v>
      </c>
      <c r="G4222" s="9">
        <f t="shared" ca="1" si="344"/>
        <v>10</v>
      </c>
      <c r="H4222" s="9">
        <f t="shared" ca="1" si="345"/>
        <v>2</v>
      </c>
      <c r="I4222" s="9">
        <f ca="1">RAND()*(Packaging[[#This Row],[Ordering cost]]+Packaging[[#This Row],[Holding cost]])+0.2</f>
        <v>0.59201347822342232</v>
      </c>
      <c r="J4222" s="9">
        <f ca="1">SUM(Packaging[[#This Row],[Purchase Cost]:[Taxes]])</f>
        <v>38.642013478223419</v>
      </c>
      <c r="K4222" s="9" t="str">
        <f>TEXT(Packaging[[#This Row],[Deliverydate_C]],"mmm")</f>
        <v>Jan</v>
      </c>
      <c r="L4222" s="9"/>
      <c r="M4222" s="9" t="s">
        <v>219</v>
      </c>
    </row>
    <row r="4223" spans="3:13" x14ac:dyDescent="0.25">
      <c r="C4223" s="9">
        <f t="shared" ca="1" si="342"/>
        <v>25</v>
      </c>
      <c r="D4223" s="9" cm="1">
        <f t="array" aca="1" ref="D4223" ca="1">_xlfn.ANCHORARRAY(C4223)*0.05</f>
        <v>1.25</v>
      </c>
      <c r="E4223" s="9">
        <f t="shared" ca="1" si="343"/>
        <v>1</v>
      </c>
      <c r="F4223" s="9">
        <f t="shared" ca="1" si="341"/>
        <v>4</v>
      </c>
      <c r="G4223" s="9">
        <f t="shared" ca="1" si="344"/>
        <v>10</v>
      </c>
      <c r="H4223" s="9">
        <f t="shared" ca="1" si="345"/>
        <v>2</v>
      </c>
      <c r="I4223" s="9">
        <f ca="1">RAND()*(Packaging[[#This Row],[Ordering cost]]+Packaging[[#This Row],[Holding cost]])+0.2</f>
        <v>1.0028701571786853</v>
      </c>
      <c r="J4223" s="9">
        <f ca="1">SUM(Packaging[[#This Row],[Purchase Cost]:[Taxes]])</f>
        <v>44.252870157178684</v>
      </c>
      <c r="K4223" s="9" t="str">
        <f>TEXT(Packaging[[#This Row],[Deliverydate_C]],"mmm")</f>
        <v>Jan</v>
      </c>
      <c r="L4223" s="9"/>
      <c r="M4223" s="9" t="s">
        <v>219</v>
      </c>
    </row>
    <row r="4224" spans="3:13" x14ac:dyDescent="0.25">
      <c r="C4224" s="9">
        <f t="shared" ca="1" si="342"/>
        <v>23</v>
      </c>
      <c r="D4224" s="9" cm="1">
        <f t="array" aca="1" ref="D4224" ca="1">_xlfn.ANCHORARRAY(C4224)*0.05</f>
        <v>1.1500000000000001</v>
      </c>
      <c r="E4224" s="9">
        <f t="shared" ca="1" si="343"/>
        <v>1</v>
      </c>
      <c r="F4224" s="9">
        <f t="shared" ca="1" si="341"/>
        <v>4</v>
      </c>
      <c r="G4224" s="9">
        <f t="shared" ca="1" si="344"/>
        <v>14</v>
      </c>
      <c r="H4224" s="9">
        <f t="shared" ca="1" si="345"/>
        <v>3</v>
      </c>
      <c r="I4224" s="9">
        <f ca="1">RAND()*(Packaging[[#This Row],[Ordering cost]]+Packaging[[#This Row],[Holding cost]])+0.2</f>
        <v>0.2809366116580107</v>
      </c>
      <c r="J4224" s="9">
        <f ca="1">SUM(Packaging[[#This Row],[Purchase Cost]:[Taxes]])</f>
        <v>46.430936611658012</v>
      </c>
      <c r="K4224" s="9" t="str">
        <f>TEXT(Packaging[[#This Row],[Deliverydate_C]],"mmm")</f>
        <v>Jan</v>
      </c>
      <c r="L4224" s="9"/>
      <c r="M4224" s="9" t="s">
        <v>220</v>
      </c>
    </row>
    <row r="4225" spans="3:13" x14ac:dyDescent="0.25">
      <c r="C4225" s="9">
        <f t="shared" ca="1" si="342"/>
        <v>29</v>
      </c>
      <c r="D4225" s="9" cm="1">
        <f t="array" aca="1" ref="D4225" ca="1">_xlfn.ANCHORARRAY(C4225)*0.05</f>
        <v>1.4500000000000002</v>
      </c>
      <c r="E4225" s="9">
        <f t="shared" ca="1" si="343"/>
        <v>2</v>
      </c>
      <c r="F4225" s="9">
        <f t="shared" ca="1" si="341"/>
        <v>3</v>
      </c>
      <c r="G4225" s="9">
        <f t="shared" ca="1" si="344"/>
        <v>10</v>
      </c>
      <c r="H4225" s="9">
        <f t="shared" ca="1" si="345"/>
        <v>4</v>
      </c>
      <c r="I4225" s="9">
        <f ca="1">RAND()*(Packaging[[#This Row],[Ordering cost]]+Packaging[[#This Row],[Holding cost]])+0.2</f>
        <v>0.40963402588063391</v>
      </c>
      <c r="J4225" s="9">
        <f ca="1">SUM(Packaging[[#This Row],[Purchase Cost]:[Taxes]])</f>
        <v>49.859634025880638</v>
      </c>
      <c r="K4225" s="9" t="str">
        <f>TEXT(Packaging[[#This Row],[Deliverydate_C]],"mmm")</f>
        <v>Jan</v>
      </c>
      <c r="L4225" s="9"/>
      <c r="M4225" s="9" t="s">
        <v>220</v>
      </c>
    </row>
    <row r="4226" spans="3:13" x14ac:dyDescent="0.25">
      <c r="C4226" s="9">
        <f t="shared" ca="1" si="342"/>
        <v>23</v>
      </c>
      <c r="D4226" s="9" cm="1">
        <f t="array" aca="1" ref="D4226" ca="1">_xlfn.ANCHORARRAY(C4226)*0.05</f>
        <v>1.1500000000000001</v>
      </c>
      <c r="E4226" s="9">
        <f t="shared" ca="1" si="343"/>
        <v>1</v>
      </c>
      <c r="F4226" s="9">
        <f t="shared" ref="F4226:F4289" ca="1" si="346">RANDBETWEEN(3,4)</f>
        <v>3</v>
      </c>
      <c r="G4226" s="9">
        <f t="shared" ca="1" si="344"/>
        <v>12</v>
      </c>
      <c r="H4226" s="9">
        <f t="shared" ca="1" si="345"/>
        <v>4</v>
      </c>
      <c r="I4226" s="9">
        <f ca="1">RAND()*(Packaging[[#This Row],[Ordering cost]]+Packaging[[#This Row],[Holding cost]])+0.2</f>
        <v>1.3849912398244886</v>
      </c>
      <c r="J4226" s="9">
        <f ca="1">SUM(Packaging[[#This Row],[Purchase Cost]:[Taxes]])</f>
        <v>45.534991239824485</v>
      </c>
      <c r="K4226" s="9" t="str">
        <f>TEXT(Packaging[[#This Row],[Deliverydate_C]],"mmm")</f>
        <v>Jan</v>
      </c>
      <c r="L4226" s="9"/>
      <c r="M4226" s="9" t="s">
        <v>220</v>
      </c>
    </row>
    <row r="4227" spans="3:13" x14ac:dyDescent="0.25">
      <c r="C4227" s="9">
        <f t="shared" ca="1" si="342"/>
        <v>28</v>
      </c>
      <c r="D4227" s="9" cm="1">
        <f t="array" aca="1" ref="D4227" ca="1">_xlfn.ANCHORARRAY(C4227)*0.05</f>
        <v>1.4000000000000001</v>
      </c>
      <c r="E4227" s="9">
        <f t="shared" ca="1" si="343"/>
        <v>1</v>
      </c>
      <c r="F4227" s="9">
        <f t="shared" ca="1" si="346"/>
        <v>4</v>
      </c>
      <c r="G4227" s="9">
        <f t="shared" ca="1" si="344"/>
        <v>12</v>
      </c>
      <c r="H4227" s="9">
        <f t="shared" ca="1" si="345"/>
        <v>3</v>
      </c>
      <c r="I4227" s="9">
        <f ca="1">RAND()*(Packaging[[#This Row],[Ordering cost]]+Packaging[[#This Row],[Holding cost]])+0.2</f>
        <v>0.80155482640779585</v>
      </c>
      <c r="J4227" s="9">
        <f ca="1">SUM(Packaging[[#This Row],[Purchase Cost]:[Taxes]])</f>
        <v>50.201554826407794</v>
      </c>
      <c r="K4227" s="9" t="str">
        <f>TEXT(Packaging[[#This Row],[Deliverydate_C]],"mmm")</f>
        <v>Jan</v>
      </c>
      <c r="L4227" s="9"/>
      <c r="M4227" s="9" t="s">
        <v>220</v>
      </c>
    </row>
    <row r="4228" spans="3:13" x14ac:dyDescent="0.25">
      <c r="C4228" s="9">
        <f t="shared" ca="1" si="342"/>
        <v>20</v>
      </c>
      <c r="D4228" s="9" cm="1">
        <f t="array" aca="1" ref="D4228" ca="1">_xlfn.ANCHORARRAY(C4228)*0.05</f>
        <v>1</v>
      </c>
      <c r="E4228" s="9">
        <f t="shared" ca="1" si="343"/>
        <v>1</v>
      </c>
      <c r="F4228" s="9">
        <f t="shared" ca="1" si="346"/>
        <v>4</v>
      </c>
      <c r="G4228" s="9">
        <f t="shared" ca="1" si="344"/>
        <v>12</v>
      </c>
      <c r="H4228" s="9">
        <f t="shared" ca="1" si="345"/>
        <v>2</v>
      </c>
      <c r="I4228" s="9">
        <f ca="1">RAND()*(Packaging[[#This Row],[Ordering cost]]+Packaging[[#This Row],[Holding cost]])+0.2</f>
        <v>1.8062172325954844</v>
      </c>
      <c r="J4228" s="9">
        <f ca="1">SUM(Packaging[[#This Row],[Purchase Cost]:[Taxes]])</f>
        <v>41.806217232595486</v>
      </c>
      <c r="K4228" s="9" t="str">
        <f>TEXT(Packaging[[#This Row],[Deliverydate_C]],"mmm")</f>
        <v>Jan</v>
      </c>
      <c r="L4228" s="9"/>
      <c r="M4228" s="9" t="s">
        <v>219</v>
      </c>
    </row>
    <row r="4229" spans="3:13" x14ac:dyDescent="0.25">
      <c r="C4229" s="9">
        <f t="shared" ca="1" si="342"/>
        <v>22</v>
      </c>
      <c r="D4229" s="9" cm="1">
        <f t="array" aca="1" ref="D4229" ca="1">_xlfn.ANCHORARRAY(C4229)*0.05</f>
        <v>1.1000000000000001</v>
      </c>
      <c r="E4229" s="9">
        <f t="shared" ca="1" si="343"/>
        <v>1</v>
      </c>
      <c r="F4229" s="9">
        <f t="shared" ca="1" si="346"/>
        <v>4</v>
      </c>
      <c r="G4229" s="9">
        <f t="shared" ca="1" si="344"/>
        <v>13</v>
      </c>
      <c r="H4229" s="9">
        <f t="shared" ca="1" si="345"/>
        <v>4</v>
      </c>
      <c r="I4229" s="9">
        <f ca="1">RAND()*(Packaging[[#This Row],[Ordering cost]]+Packaging[[#This Row],[Holding cost]])+0.2</f>
        <v>2.2868986542603862</v>
      </c>
      <c r="J4229" s="9">
        <f ca="1">SUM(Packaging[[#This Row],[Purchase Cost]:[Taxes]])</f>
        <v>47.386898654260385</v>
      </c>
      <c r="K4229" s="9" t="str">
        <f>TEXT(Packaging[[#This Row],[Deliverydate_C]],"mmm")</f>
        <v>Jan</v>
      </c>
      <c r="L4229" s="9"/>
      <c r="M4229" s="9" t="s">
        <v>220</v>
      </c>
    </row>
    <row r="4230" spans="3:13" x14ac:dyDescent="0.25">
      <c r="C4230" s="9">
        <f t="shared" ca="1" si="342"/>
        <v>24</v>
      </c>
      <c r="D4230" s="9" cm="1">
        <f t="array" aca="1" ref="D4230" ca="1">_xlfn.ANCHORARRAY(C4230)*0.05</f>
        <v>1.2000000000000002</v>
      </c>
      <c r="E4230" s="9">
        <f t="shared" ca="1" si="343"/>
        <v>2</v>
      </c>
      <c r="F4230" s="9">
        <f t="shared" ca="1" si="346"/>
        <v>4</v>
      </c>
      <c r="G4230" s="9">
        <f t="shared" ca="1" si="344"/>
        <v>12</v>
      </c>
      <c r="H4230" s="9">
        <f t="shared" ca="1" si="345"/>
        <v>2</v>
      </c>
      <c r="I4230" s="9">
        <f ca="1">RAND()*(Packaging[[#This Row],[Ordering cost]]+Packaging[[#This Row],[Holding cost]])+0.2</f>
        <v>3.224221858162188</v>
      </c>
      <c r="J4230" s="9">
        <f ca="1">SUM(Packaging[[#This Row],[Purchase Cost]:[Taxes]])</f>
        <v>48.424221858162191</v>
      </c>
      <c r="K4230" s="9" t="str">
        <f>TEXT(Packaging[[#This Row],[Deliverydate_C]],"mmm")</f>
        <v>Jan</v>
      </c>
      <c r="L4230" s="9"/>
      <c r="M4230" s="9" t="s">
        <v>221</v>
      </c>
    </row>
    <row r="4231" spans="3:13" x14ac:dyDescent="0.25">
      <c r="C4231" s="9">
        <f t="shared" ca="1" si="342"/>
        <v>25</v>
      </c>
      <c r="D4231" s="9" cm="1">
        <f t="array" aca="1" ref="D4231" ca="1">_xlfn.ANCHORARRAY(C4231)*0.05</f>
        <v>1.25</v>
      </c>
      <c r="E4231" s="9">
        <f t="shared" ca="1" si="343"/>
        <v>2</v>
      </c>
      <c r="F4231" s="9">
        <f t="shared" ca="1" si="346"/>
        <v>3</v>
      </c>
      <c r="G4231" s="9">
        <f t="shared" ca="1" si="344"/>
        <v>12</v>
      </c>
      <c r="H4231" s="9">
        <f t="shared" ca="1" si="345"/>
        <v>4</v>
      </c>
      <c r="I4231" s="9">
        <f ca="1">RAND()*(Packaging[[#This Row],[Ordering cost]]+Packaging[[#This Row],[Holding cost]])+0.2</f>
        <v>1.356007565390619</v>
      </c>
      <c r="J4231" s="9">
        <f ca="1">SUM(Packaging[[#This Row],[Purchase Cost]:[Taxes]])</f>
        <v>48.60600756539062</v>
      </c>
      <c r="K4231" s="9" t="str">
        <f>TEXT(Packaging[[#This Row],[Deliverydate_C]],"mmm")</f>
        <v>Jan</v>
      </c>
      <c r="L4231" s="9"/>
      <c r="M4231" s="9" t="s">
        <v>219</v>
      </c>
    </row>
    <row r="4232" spans="3:13" x14ac:dyDescent="0.25">
      <c r="C4232" s="9">
        <f t="shared" ca="1" si="342"/>
        <v>20</v>
      </c>
      <c r="D4232" s="9" cm="1">
        <f t="array" aca="1" ref="D4232" ca="1">_xlfn.ANCHORARRAY(C4232)*0.05</f>
        <v>1</v>
      </c>
      <c r="E4232" s="9">
        <f t="shared" ca="1" si="343"/>
        <v>1</v>
      </c>
      <c r="F4232" s="9">
        <f t="shared" ca="1" si="346"/>
        <v>3</v>
      </c>
      <c r="G4232" s="9">
        <f t="shared" ca="1" si="344"/>
        <v>10</v>
      </c>
      <c r="H4232" s="9">
        <f t="shared" ca="1" si="345"/>
        <v>3</v>
      </c>
      <c r="I4232" s="9">
        <f ca="1">RAND()*(Packaging[[#This Row],[Ordering cost]]+Packaging[[#This Row],[Holding cost]])+0.2</f>
        <v>1.20626849289978</v>
      </c>
      <c r="J4232" s="9">
        <f ca="1">SUM(Packaging[[#This Row],[Purchase Cost]:[Taxes]])</f>
        <v>39.206268492899781</v>
      </c>
      <c r="K4232" s="9" t="str">
        <f>TEXT(Packaging[[#This Row],[Deliverydate_C]],"mmm")</f>
        <v>Jan</v>
      </c>
      <c r="L4232" s="9"/>
      <c r="M4232" s="9" t="s">
        <v>220</v>
      </c>
    </row>
    <row r="4233" spans="3:13" x14ac:dyDescent="0.25">
      <c r="C4233" s="9">
        <f t="shared" ref="C4233:C4296" ca="1" si="347">RANDBETWEEN(20,30)</f>
        <v>27</v>
      </c>
      <c r="D4233" s="9" cm="1">
        <f t="array" aca="1" ref="D4233" ca="1">_xlfn.ANCHORARRAY(C4233)*0.05</f>
        <v>1.35</v>
      </c>
      <c r="E4233" s="9">
        <f t="shared" ref="E4233:E4296" ca="1" si="348">RANDBETWEEN(1,2)</f>
        <v>1</v>
      </c>
      <c r="F4233" s="9">
        <f t="shared" ca="1" si="346"/>
        <v>4</v>
      </c>
      <c r="G4233" s="9">
        <f t="shared" ref="G4233:G4296" ca="1" si="349">RANDBETWEEN(10,15)</f>
        <v>13</v>
      </c>
      <c r="H4233" s="9">
        <f t="shared" ref="H4233:H4296" ca="1" si="350">RANDBETWEEN(2,5)</f>
        <v>2</v>
      </c>
      <c r="I4233" s="9">
        <f ca="1">RAND()*(Packaging[[#This Row],[Ordering cost]]+Packaging[[#This Row],[Holding cost]])+0.2</f>
        <v>1.1981341828039525</v>
      </c>
      <c r="J4233" s="9">
        <f ca="1">SUM(Packaging[[#This Row],[Purchase Cost]:[Taxes]])</f>
        <v>49.548134182803956</v>
      </c>
      <c r="K4233" s="9" t="str">
        <f>TEXT(Packaging[[#This Row],[Deliverydate_C]],"mmm")</f>
        <v>Jan</v>
      </c>
      <c r="L4233" s="9"/>
      <c r="M4233" s="9" t="s">
        <v>220</v>
      </c>
    </row>
    <row r="4234" spans="3:13" x14ac:dyDescent="0.25">
      <c r="C4234" s="9">
        <f t="shared" ca="1" si="347"/>
        <v>27</v>
      </c>
      <c r="D4234" s="9" cm="1">
        <f t="array" aca="1" ref="D4234" ca="1">_xlfn.ANCHORARRAY(C4234)*0.05</f>
        <v>1.35</v>
      </c>
      <c r="E4234" s="9">
        <f t="shared" ca="1" si="348"/>
        <v>2</v>
      </c>
      <c r="F4234" s="9">
        <f t="shared" ca="1" si="346"/>
        <v>4</v>
      </c>
      <c r="G4234" s="9">
        <f t="shared" ca="1" si="349"/>
        <v>11</v>
      </c>
      <c r="H4234" s="9">
        <f t="shared" ca="1" si="350"/>
        <v>4</v>
      </c>
      <c r="I4234" s="9">
        <f ca="1">RAND()*(Packaging[[#This Row],[Ordering cost]]+Packaging[[#This Row],[Holding cost]])+0.2</f>
        <v>2.6018661434337487</v>
      </c>
      <c r="J4234" s="9">
        <f ca="1">SUM(Packaging[[#This Row],[Purchase Cost]:[Taxes]])</f>
        <v>51.951866143433747</v>
      </c>
      <c r="K4234" s="9" t="str">
        <f>TEXT(Packaging[[#This Row],[Deliverydate_C]],"mmm")</f>
        <v>Jan</v>
      </c>
      <c r="L4234" s="9"/>
      <c r="M4234" s="9" t="s">
        <v>220</v>
      </c>
    </row>
    <row r="4235" spans="3:13" x14ac:dyDescent="0.25">
      <c r="C4235" s="9">
        <f t="shared" ca="1" si="347"/>
        <v>30</v>
      </c>
      <c r="D4235" s="9" cm="1">
        <f t="array" aca="1" ref="D4235" ca="1">_xlfn.ANCHORARRAY(C4235)*0.05</f>
        <v>1.5</v>
      </c>
      <c r="E4235" s="9">
        <f t="shared" ca="1" si="348"/>
        <v>1</v>
      </c>
      <c r="F4235" s="9">
        <f t="shared" ca="1" si="346"/>
        <v>4</v>
      </c>
      <c r="G4235" s="9">
        <f t="shared" ca="1" si="349"/>
        <v>13</v>
      </c>
      <c r="H4235" s="9">
        <f t="shared" ca="1" si="350"/>
        <v>5</v>
      </c>
      <c r="I4235" s="9">
        <f ca="1">RAND()*(Packaging[[#This Row],[Ordering cost]]+Packaging[[#This Row],[Holding cost]])+0.2</f>
        <v>0.7446968235128224</v>
      </c>
      <c r="J4235" s="9">
        <f ca="1">SUM(Packaging[[#This Row],[Purchase Cost]:[Taxes]])</f>
        <v>55.244696823512825</v>
      </c>
      <c r="K4235" s="9" t="str">
        <f>TEXT(Packaging[[#This Row],[Deliverydate_C]],"mmm")</f>
        <v>Jan</v>
      </c>
      <c r="L4235" s="9"/>
      <c r="M4235" s="9" t="s">
        <v>220</v>
      </c>
    </row>
    <row r="4236" spans="3:13" x14ac:dyDescent="0.25">
      <c r="C4236" s="9">
        <f t="shared" ca="1" si="347"/>
        <v>22</v>
      </c>
      <c r="D4236" s="9" cm="1">
        <f t="array" aca="1" ref="D4236" ca="1">_xlfn.ANCHORARRAY(C4236)*0.05</f>
        <v>1.1000000000000001</v>
      </c>
      <c r="E4236" s="9">
        <f t="shared" ca="1" si="348"/>
        <v>2</v>
      </c>
      <c r="F4236" s="9">
        <f t="shared" ca="1" si="346"/>
        <v>3</v>
      </c>
      <c r="G4236" s="9">
        <f t="shared" ca="1" si="349"/>
        <v>15</v>
      </c>
      <c r="H4236" s="9">
        <f t="shared" ca="1" si="350"/>
        <v>4</v>
      </c>
      <c r="I4236" s="9">
        <f ca="1">RAND()*(Packaging[[#This Row],[Ordering cost]]+Packaging[[#This Row],[Holding cost]])+0.2</f>
        <v>1.6076377955505843</v>
      </c>
      <c r="J4236" s="9">
        <f ca="1">SUM(Packaging[[#This Row],[Purchase Cost]:[Taxes]])</f>
        <v>48.707637795550589</v>
      </c>
      <c r="K4236" s="9" t="str">
        <f>TEXT(Packaging[[#This Row],[Deliverydate_C]],"mmm")</f>
        <v>Jan</v>
      </c>
      <c r="L4236" s="9"/>
      <c r="M4236" s="9" t="s">
        <v>219</v>
      </c>
    </row>
    <row r="4237" spans="3:13" x14ac:dyDescent="0.25">
      <c r="C4237" s="9">
        <f t="shared" ca="1" si="347"/>
        <v>25</v>
      </c>
      <c r="D4237" s="9" cm="1">
        <f t="array" aca="1" ref="D4237" ca="1">_xlfn.ANCHORARRAY(C4237)*0.05</f>
        <v>1.25</v>
      </c>
      <c r="E4237" s="9">
        <f t="shared" ca="1" si="348"/>
        <v>2</v>
      </c>
      <c r="F4237" s="9">
        <f t="shared" ca="1" si="346"/>
        <v>4</v>
      </c>
      <c r="G4237" s="9">
        <f t="shared" ca="1" si="349"/>
        <v>12</v>
      </c>
      <c r="H4237" s="9">
        <f t="shared" ca="1" si="350"/>
        <v>5</v>
      </c>
      <c r="I4237" s="9">
        <f ca="1">RAND()*(Packaging[[#This Row],[Ordering cost]]+Packaging[[#This Row],[Holding cost]])+0.2</f>
        <v>1.0383302166788813</v>
      </c>
      <c r="J4237" s="9">
        <f ca="1">SUM(Packaging[[#This Row],[Purchase Cost]:[Taxes]])</f>
        <v>50.288330216678879</v>
      </c>
      <c r="K4237" s="9" t="str">
        <f>TEXT(Packaging[[#This Row],[Deliverydate_C]],"mmm")</f>
        <v>Jan</v>
      </c>
      <c r="L4237" s="9"/>
      <c r="M4237" s="9" t="s">
        <v>220</v>
      </c>
    </row>
    <row r="4238" spans="3:13" x14ac:dyDescent="0.25">
      <c r="C4238" s="9">
        <f t="shared" ca="1" si="347"/>
        <v>29</v>
      </c>
      <c r="D4238" s="9" cm="1">
        <f t="array" aca="1" ref="D4238" ca="1">_xlfn.ANCHORARRAY(C4238)*0.05</f>
        <v>1.4500000000000002</v>
      </c>
      <c r="E4238" s="9">
        <f t="shared" ca="1" si="348"/>
        <v>1</v>
      </c>
      <c r="F4238" s="9">
        <f t="shared" ca="1" si="346"/>
        <v>4</v>
      </c>
      <c r="G4238" s="9">
        <f t="shared" ca="1" si="349"/>
        <v>14</v>
      </c>
      <c r="H4238" s="9">
        <f t="shared" ca="1" si="350"/>
        <v>2</v>
      </c>
      <c r="I4238" s="9">
        <f ca="1">RAND()*(Packaging[[#This Row],[Ordering cost]]+Packaging[[#This Row],[Holding cost]])+0.2</f>
        <v>2.2521514413805739</v>
      </c>
      <c r="J4238" s="9">
        <f ca="1">SUM(Packaging[[#This Row],[Purchase Cost]:[Taxes]])</f>
        <v>53.702151441380579</v>
      </c>
      <c r="K4238" s="9" t="str">
        <f>TEXT(Packaging[[#This Row],[Deliverydate_C]],"mmm")</f>
        <v>Jan</v>
      </c>
      <c r="L4238" s="9"/>
      <c r="M4238" s="9" t="s">
        <v>220</v>
      </c>
    </row>
    <row r="4239" spans="3:13" x14ac:dyDescent="0.25">
      <c r="C4239" s="9">
        <f t="shared" ca="1" si="347"/>
        <v>22</v>
      </c>
      <c r="D4239" s="9" cm="1">
        <f t="array" aca="1" ref="D4239" ca="1">_xlfn.ANCHORARRAY(C4239)*0.05</f>
        <v>1.1000000000000001</v>
      </c>
      <c r="E4239" s="9">
        <f t="shared" ca="1" si="348"/>
        <v>2</v>
      </c>
      <c r="F4239" s="9">
        <f t="shared" ca="1" si="346"/>
        <v>4</v>
      </c>
      <c r="G4239" s="9">
        <f t="shared" ca="1" si="349"/>
        <v>15</v>
      </c>
      <c r="H4239" s="9">
        <f t="shared" ca="1" si="350"/>
        <v>4</v>
      </c>
      <c r="I4239" s="9">
        <f ca="1">RAND()*(Packaging[[#This Row],[Ordering cost]]+Packaging[[#This Row],[Holding cost]])+0.2</f>
        <v>0.72708205461848019</v>
      </c>
      <c r="J4239" s="9">
        <f ca="1">SUM(Packaging[[#This Row],[Purchase Cost]:[Taxes]])</f>
        <v>48.827082054618479</v>
      </c>
      <c r="K4239" s="9" t="str">
        <f>TEXT(Packaging[[#This Row],[Deliverydate_C]],"mmm")</f>
        <v>Jan</v>
      </c>
      <c r="L4239" s="9"/>
      <c r="M4239" s="9" t="s">
        <v>219</v>
      </c>
    </row>
    <row r="4240" spans="3:13" x14ac:dyDescent="0.25">
      <c r="C4240" s="9">
        <f t="shared" ca="1" si="347"/>
        <v>20</v>
      </c>
      <c r="D4240" s="9" cm="1">
        <f t="array" aca="1" ref="D4240" ca="1">_xlfn.ANCHORARRAY(C4240)*0.05</f>
        <v>1</v>
      </c>
      <c r="E4240" s="9">
        <f t="shared" ca="1" si="348"/>
        <v>1</v>
      </c>
      <c r="F4240" s="9">
        <f t="shared" ca="1" si="346"/>
        <v>4</v>
      </c>
      <c r="G4240" s="9">
        <f t="shared" ca="1" si="349"/>
        <v>10</v>
      </c>
      <c r="H4240" s="9">
        <f t="shared" ca="1" si="350"/>
        <v>4</v>
      </c>
      <c r="I4240" s="9">
        <f ca="1">RAND()*(Packaging[[#This Row],[Ordering cost]]+Packaging[[#This Row],[Holding cost]])+0.2</f>
        <v>0.82097058461493</v>
      </c>
      <c r="J4240" s="9">
        <f ca="1">SUM(Packaging[[#This Row],[Purchase Cost]:[Taxes]])</f>
        <v>40.820970584614933</v>
      </c>
      <c r="K4240" s="9" t="str">
        <f>TEXT(Packaging[[#This Row],[Deliverydate_C]],"mmm")</f>
        <v>Jan</v>
      </c>
      <c r="L4240" s="9"/>
      <c r="M4240" s="9" t="s">
        <v>221</v>
      </c>
    </row>
    <row r="4241" spans="3:13" x14ac:dyDescent="0.25">
      <c r="C4241" s="9">
        <f t="shared" ca="1" si="347"/>
        <v>27</v>
      </c>
      <c r="D4241" s="9" cm="1">
        <f t="array" aca="1" ref="D4241" ca="1">_xlfn.ANCHORARRAY(C4241)*0.05</f>
        <v>1.35</v>
      </c>
      <c r="E4241" s="9">
        <f t="shared" ca="1" si="348"/>
        <v>2</v>
      </c>
      <c r="F4241" s="9">
        <f t="shared" ca="1" si="346"/>
        <v>3</v>
      </c>
      <c r="G4241" s="9">
        <f t="shared" ca="1" si="349"/>
        <v>14</v>
      </c>
      <c r="H4241" s="9">
        <f t="shared" ca="1" si="350"/>
        <v>2</v>
      </c>
      <c r="I4241" s="9">
        <f ca="1">RAND()*(Packaging[[#This Row],[Ordering cost]]+Packaging[[#This Row],[Holding cost]])+0.2</f>
        <v>0.5109151348325458</v>
      </c>
      <c r="J4241" s="9">
        <f ca="1">SUM(Packaging[[#This Row],[Purchase Cost]:[Taxes]])</f>
        <v>49.860915134832545</v>
      </c>
      <c r="K4241" s="9" t="str">
        <f>TEXT(Packaging[[#This Row],[Deliverydate_C]],"mmm")</f>
        <v>Jan</v>
      </c>
      <c r="L4241" s="9"/>
      <c r="M4241" s="9" t="s">
        <v>220</v>
      </c>
    </row>
    <row r="4242" spans="3:13" x14ac:dyDescent="0.25">
      <c r="C4242" s="9">
        <f t="shared" ca="1" si="347"/>
        <v>27</v>
      </c>
      <c r="D4242" s="9" cm="1">
        <f t="array" aca="1" ref="D4242" ca="1">_xlfn.ANCHORARRAY(C4242)*0.05</f>
        <v>1.35</v>
      </c>
      <c r="E4242" s="9">
        <f t="shared" ca="1" si="348"/>
        <v>1</v>
      </c>
      <c r="F4242" s="9">
        <f t="shared" ca="1" si="346"/>
        <v>4</v>
      </c>
      <c r="G4242" s="9">
        <f t="shared" ca="1" si="349"/>
        <v>15</v>
      </c>
      <c r="H4242" s="9">
        <f t="shared" ca="1" si="350"/>
        <v>4</v>
      </c>
      <c r="I4242" s="9">
        <f ca="1">RAND()*(Packaging[[#This Row],[Ordering cost]]+Packaging[[#This Row],[Holding cost]])+0.2</f>
        <v>1.7632339115027567</v>
      </c>
      <c r="J4242" s="9">
        <f ca="1">SUM(Packaging[[#This Row],[Purchase Cost]:[Taxes]])</f>
        <v>54.113233911502761</v>
      </c>
      <c r="K4242" s="9" t="str">
        <f>TEXT(Packaging[[#This Row],[Deliverydate_C]],"mmm")</f>
        <v>Jan</v>
      </c>
      <c r="L4242" s="9"/>
      <c r="M4242" s="9" t="s">
        <v>219</v>
      </c>
    </row>
    <row r="4243" spans="3:13" x14ac:dyDescent="0.25">
      <c r="C4243" s="9">
        <f t="shared" ca="1" si="347"/>
        <v>28</v>
      </c>
      <c r="D4243" s="9" cm="1">
        <f t="array" aca="1" ref="D4243" ca="1">_xlfn.ANCHORARRAY(C4243)*0.05</f>
        <v>1.4000000000000001</v>
      </c>
      <c r="E4243" s="9">
        <f t="shared" ca="1" si="348"/>
        <v>1</v>
      </c>
      <c r="F4243" s="9">
        <f t="shared" ca="1" si="346"/>
        <v>4</v>
      </c>
      <c r="G4243" s="9">
        <f t="shared" ca="1" si="349"/>
        <v>14</v>
      </c>
      <c r="H4243" s="9">
        <f t="shared" ca="1" si="350"/>
        <v>2</v>
      </c>
      <c r="I4243" s="9">
        <f ca="1">RAND()*(Packaging[[#This Row],[Ordering cost]]+Packaging[[#This Row],[Holding cost]])+0.2</f>
        <v>1.7690597943764055</v>
      </c>
      <c r="J4243" s="9">
        <f ca="1">SUM(Packaging[[#This Row],[Purchase Cost]:[Taxes]])</f>
        <v>52.169059794376402</v>
      </c>
      <c r="K4243" s="9" t="str">
        <f>TEXT(Packaging[[#This Row],[Deliverydate_C]],"mmm")</f>
        <v>Jan</v>
      </c>
      <c r="L4243" s="9"/>
      <c r="M4243" s="9" t="s">
        <v>220</v>
      </c>
    </row>
    <row r="4244" spans="3:13" x14ac:dyDescent="0.25">
      <c r="C4244" s="9">
        <f t="shared" ca="1" si="347"/>
        <v>26</v>
      </c>
      <c r="D4244" s="9" cm="1">
        <f t="array" aca="1" ref="D4244" ca="1">_xlfn.ANCHORARRAY(C4244)*0.05</f>
        <v>1.3</v>
      </c>
      <c r="E4244" s="9">
        <f t="shared" ca="1" si="348"/>
        <v>2</v>
      </c>
      <c r="F4244" s="9">
        <f t="shared" ca="1" si="346"/>
        <v>3</v>
      </c>
      <c r="G4244" s="9">
        <f t="shared" ca="1" si="349"/>
        <v>15</v>
      </c>
      <c r="H4244" s="9">
        <f t="shared" ca="1" si="350"/>
        <v>3</v>
      </c>
      <c r="I4244" s="9">
        <f ca="1">RAND()*(Packaging[[#This Row],[Ordering cost]]+Packaging[[#This Row],[Holding cost]])+0.2</f>
        <v>2.8903633589774951</v>
      </c>
      <c r="J4244" s="9">
        <f ca="1">SUM(Packaging[[#This Row],[Purchase Cost]:[Taxes]])</f>
        <v>53.190363358977493</v>
      </c>
      <c r="K4244" s="9" t="str">
        <f>TEXT(Packaging[[#This Row],[Deliverydate_C]],"mmm")</f>
        <v>Jan</v>
      </c>
      <c r="L4244" s="9"/>
      <c r="M4244" s="9" t="s">
        <v>220</v>
      </c>
    </row>
    <row r="4245" spans="3:13" x14ac:dyDescent="0.25">
      <c r="C4245" s="9">
        <f t="shared" ca="1" si="347"/>
        <v>20</v>
      </c>
      <c r="D4245" s="9" cm="1">
        <f t="array" aca="1" ref="D4245" ca="1">_xlfn.ANCHORARRAY(C4245)*0.05</f>
        <v>1</v>
      </c>
      <c r="E4245" s="9">
        <f t="shared" ca="1" si="348"/>
        <v>1</v>
      </c>
      <c r="F4245" s="9">
        <f t="shared" ca="1" si="346"/>
        <v>4</v>
      </c>
      <c r="G4245" s="9">
        <f t="shared" ca="1" si="349"/>
        <v>12</v>
      </c>
      <c r="H4245" s="9">
        <f t="shared" ca="1" si="350"/>
        <v>5</v>
      </c>
      <c r="I4245" s="9">
        <f ca="1">RAND()*(Packaging[[#This Row],[Ordering cost]]+Packaging[[#This Row],[Holding cost]])+0.2</f>
        <v>0.79230067750265576</v>
      </c>
      <c r="J4245" s="9">
        <f ca="1">SUM(Packaging[[#This Row],[Purchase Cost]:[Taxes]])</f>
        <v>43.792300677502652</v>
      </c>
      <c r="K4245" s="9" t="str">
        <f>TEXT(Packaging[[#This Row],[Deliverydate_C]],"mmm")</f>
        <v>Jan</v>
      </c>
      <c r="L4245" s="9"/>
      <c r="M4245" s="9" t="s">
        <v>221</v>
      </c>
    </row>
    <row r="4246" spans="3:13" x14ac:dyDescent="0.25">
      <c r="C4246" s="9">
        <f t="shared" ca="1" si="347"/>
        <v>21</v>
      </c>
      <c r="D4246" s="9" cm="1">
        <f t="array" aca="1" ref="D4246" ca="1">_xlfn.ANCHORARRAY(C4246)*0.05</f>
        <v>1.05</v>
      </c>
      <c r="E4246" s="9">
        <f t="shared" ca="1" si="348"/>
        <v>2</v>
      </c>
      <c r="F4246" s="9">
        <f t="shared" ca="1" si="346"/>
        <v>4</v>
      </c>
      <c r="G4246" s="9">
        <f t="shared" ca="1" si="349"/>
        <v>13</v>
      </c>
      <c r="H4246" s="9">
        <f t="shared" ca="1" si="350"/>
        <v>2</v>
      </c>
      <c r="I4246" s="9">
        <f ca="1">RAND()*(Packaging[[#This Row],[Ordering cost]]+Packaging[[#This Row],[Holding cost]])+0.2</f>
        <v>2.060771717992405</v>
      </c>
      <c r="J4246" s="9">
        <f ca="1">SUM(Packaging[[#This Row],[Purchase Cost]:[Taxes]])</f>
        <v>45.110771717992399</v>
      </c>
      <c r="K4246" s="9" t="str">
        <f>TEXT(Packaging[[#This Row],[Deliverydate_C]],"mmm")</f>
        <v>Jan</v>
      </c>
      <c r="L4246" s="9"/>
      <c r="M4246" s="9" t="s">
        <v>221</v>
      </c>
    </row>
    <row r="4247" spans="3:13" x14ac:dyDescent="0.25">
      <c r="C4247" s="9">
        <f t="shared" ca="1" si="347"/>
        <v>24</v>
      </c>
      <c r="D4247" s="9" cm="1">
        <f t="array" aca="1" ref="D4247" ca="1">_xlfn.ANCHORARRAY(C4247)*0.05</f>
        <v>1.2000000000000002</v>
      </c>
      <c r="E4247" s="9">
        <f t="shared" ca="1" si="348"/>
        <v>2</v>
      </c>
      <c r="F4247" s="9">
        <f t="shared" ca="1" si="346"/>
        <v>3</v>
      </c>
      <c r="G4247" s="9">
        <f t="shared" ca="1" si="349"/>
        <v>13</v>
      </c>
      <c r="H4247" s="9">
        <f t="shared" ca="1" si="350"/>
        <v>5</v>
      </c>
      <c r="I4247" s="9">
        <f ca="1">RAND()*(Packaging[[#This Row],[Ordering cost]]+Packaging[[#This Row],[Holding cost]])+0.2</f>
        <v>0.45678376119891767</v>
      </c>
      <c r="J4247" s="9">
        <f ca="1">SUM(Packaging[[#This Row],[Purchase Cost]:[Taxes]])</f>
        <v>48.656783761198923</v>
      </c>
      <c r="K4247" s="9" t="str">
        <f>TEXT(Packaging[[#This Row],[Deliverydate_C]],"mmm")</f>
        <v>Jan</v>
      </c>
      <c r="L4247" s="9"/>
      <c r="M4247" s="9" t="s">
        <v>220</v>
      </c>
    </row>
    <row r="4248" spans="3:13" x14ac:dyDescent="0.25">
      <c r="C4248" s="9">
        <f t="shared" ca="1" si="347"/>
        <v>24</v>
      </c>
      <c r="D4248" s="9" cm="1">
        <f t="array" aca="1" ref="D4248" ca="1">_xlfn.ANCHORARRAY(C4248)*0.05</f>
        <v>1.2000000000000002</v>
      </c>
      <c r="E4248" s="9">
        <f t="shared" ca="1" si="348"/>
        <v>2</v>
      </c>
      <c r="F4248" s="9">
        <f t="shared" ca="1" si="346"/>
        <v>4</v>
      </c>
      <c r="G4248" s="9">
        <f t="shared" ca="1" si="349"/>
        <v>10</v>
      </c>
      <c r="H4248" s="9">
        <f t="shared" ca="1" si="350"/>
        <v>2</v>
      </c>
      <c r="I4248" s="9">
        <f ca="1">RAND()*(Packaging[[#This Row],[Ordering cost]]+Packaging[[#This Row],[Holding cost]])+0.2</f>
        <v>2.9354122919986314</v>
      </c>
      <c r="J4248" s="9">
        <f ca="1">SUM(Packaging[[#This Row],[Purchase Cost]:[Taxes]])</f>
        <v>46.135412291998634</v>
      </c>
      <c r="K4248" s="9" t="str">
        <f>TEXT(Packaging[[#This Row],[Deliverydate_C]],"mmm")</f>
        <v>Jan</v>
      </c>
      <c r="L4248" s="9"/>
      <c r="M4248" s="9" t="s">
        <v>220</v>
      </c>
    </row>
    <row r="4249" spans="3:13" x14ac:dyDescent="0.25">
      <c r="C4249" s="9">
        <f t="shared" ca="1" si="347"/>
        <v>27</v>
      </c>
      <c r="D4249" s="9" cm="1">
        <f t="array" aca="1" ref="D4249" ca="1">_xlfn.ANCHORARRAY(C4249)*0.05</f>
        <v>1.35</v>
      </c>
      <c r="E4249" s="9">
        <f t="shared" ca="1" si="348"/>
        <v>1</v>
      </c>
      <c r="F4249" s="9">
        <f t="shared" ca="1" si="346"/>
        <v>3</v>
      </c>
      <c r="G4249" s="9">
        <f t="shared" ca="1" si="349"/>
        <v>15</v>
      </c>
      <c r="H4249" s="9">
        <f t="shared" ca="1" si="350"/>
        <v>3</v>
      </c>
      <c r="I4249" s="9">
        <f ca="1">RAND()*(Packaging[[#This Row],[Ordering cost]]+Packaging[[#This Row],[Holding cost]])+0.2</f>
        <v>2.3883179491156881</v>
      </c>
      <c r="J4249" s="9">
        <f ca="1">SUM(Packaging[[#This Row],[Purchase Cost]:[Taxes]])</f>
        <v>52.738317949115689</v>
      </c>
      <c r="K4249" s="9" t="str">
        <f>TEXT(Packaging[[#This Row],[Deliverydate_C]],"mmm")</f>
        <v>Jan</v>
      </c>
      <c r="L4249" s="9"/>
      <c r="M4249" s="9" t="s">
        <v>219</v>
      </c>
    </row>
    <row r="4250" spans="3:13" x14ac:dyDescent="0.25">
      <c r="C4250" s="9">
        <f t="shared" ca="1" si="347"/>
        <v>26</v>
      </c>
      <c r="D4250" s="9" cm="1">
        <f t="array" aca="1" ref="D4250" ca="1">_xlfn.ANCHORARRAY(C4250)*0.05</f>
        <v>1.3</v>
      </c>
      <c r="E4250" s="9">
        <f t="shared" ca="1" si="348"/>
        <v>1</v>
      </c>
      <c r="F4250" s="9">
        <f t="shared" ca="1" si="346"/>
        <v>3</v>
      </c>
      <c r="G4250" s="9">
        <f t="shared" ca="1" si="349"/>
        <v>13</v>
      </c>
      <c r="H4250" s="9">
        <f t="shared" ca="1" si="350"/>
        <v>3</v>
      </c>
      <c r="I4250" s="9">
        <f ca="1">RAND()*(Packaging[[#This Row],[Ordering cost]]+Packaging[[#This Row],[Holding cost]])+0.2</f>
        <v>2.0344138524440796</v>
      </c>
      <c r="J4250" s="9">
        <f ca="1">SUM(Packaging[[#This Row],[Purchase Cost]:[Taxes]])</f>
        <v>49.334413852444079</v>
      </c>
      <c r="K4250" s="9" t="str">
        <f>TEXT(Packaging[[#This Row],[Deliverydate_C]],"mmm")</f>
        <v>Jan</v>
      </c>
      <c r="L4250" s="9"/>
      <c r="M4250" s="9" t="s">
        <v>220</v>
      </c>
    </row>
    <row r="4251" spans="3:13" x14ac:dyDescent="0.25">
      <c r="C4251" s="9">
        <f t="shared" ca="1" si="347"/>
        <v>22</v>
      </c>
      <c r="D4251" s="9" cm="1">
        <f t="array" aca="1" ref="D4251" ca="1">_xlfn.ANCHORARRAY(C4251)*0.05</f>
        <v>1.1000000000000001</v>
      </c>
      <c r="E4251" s="9">
        <f t="shared" ca="1" si="348"/>
        <v>1</v>
      </c>
      <c r="F4251" s="9">
        <f t="shared" ca="1" si="346"/>
        <v>4</v>
      </c>
      <c r="G4251" s="9">
        <f t="shared" ca="1" si="349"/>
        <v>15</v>
      </c>
      <c r="H4251" s="9">
        <f t="shared" ca="1" si="350"/>
        <v>4</v>
      </c>
      <c r="I4251" s="9">
        <f ca="1">RAND()*(Packaging[[#This Row],[Ordering cost]]+Packaging[[#This Row],[Holding cost]])+0.2</f>
        <v>2.0034327692466696</v>
      </c>
      <c r="J4251" s="9">
        <f ca="1">SUM(Packaging[[#This Row],[Purchase Cost]:[Taxes]])</f>
        <v>49.103432769246673</v>
      </c>
      <c r="K4251" s="9" t="str">
        <f>TEXT(Packaging[[#This Row],[Deliverydate_C]],"mmm")</f>
        <v>Jan</v>
      </c>
      <c r="L4251" s="9"/>
      <c r="M4251" s="9" t="s">
        <v>219</v>
      </c>
    </row>
    <row r="4252" spans="3:13" x14ac:dyDescent="0.25">
      <c r="C4252" s="9">
        <f t="shared" ca="1" si="347"/>
        <v>22</v>
      </c>
      <c r="D4252" s="9" cm="1">
        <f t="array" aca="1" ref="D4252" ca="1">_xlfn.ANCHORARRAY(C4252)*0.05</f>
        <v>1.1000000000000001</v>
      </c>
      <c r="E4252" s="9">
        <f t="shared" ca="1" si="348"/>
        <v>2</v>
      </c>
      <c r="F4252" s="9">
        <f t="shared" ca="1" si="346"/>
        <v>3</v>
      </c>
      <c r="G4252" s="9">
        <f t="shared" ca="1" si="349"/>
        <v>12</v>
      </c>
      <c r="H4252" s="9">
        <f t="shared" ca="1" si="350"/>
        <v>3</v>
      </c>
      <c r="I4252" s="9">
        <f ca="1">RAND()*(Packaging[[#This Row],[Ordering cost]]+Packaging[[#This Row],[Holding cost]])+0.2</f>
        <v>2.322582373673006</v>
      </c>
      <c r="J4252" s="9">
        <f ca="1">SUM(Packaging[[#This Row],[Purchase Cost]:[Taxes]])</f>
        <v>45.422582373673009</v>
      </c>
      <c r="K4252" s="9" t="str">
        <f>TEXT(Packaging[[#This Row],[Deliverydate_C]],"mmm")</f>
        <v>Jan</v>
      </c>
      <c r="L4252" s="9"/>
      <c r="M4252" s="9" t="s">
        <v>220</v>
      </c>
    </row>
    <row r="4253" spans="3:13" x14ac:dyDescent="0.25">
      <c r="C4253" s="9">
        <f t="shared" ca="1" si="347"/>
        <v>26</v>
      </c>
      <c r="D4253" s="9" cm="1">
        <f t="array" aca="1" ref="D4253" ca="1">_xlfn.ANCHORARRAY(C4253)*0.05</f>
        <v>1.3</v>
      </c>
      <c r="E4253" s="9">
        <f t="shared" ca="1" si="348"/>
        <v>2</v>
      </c>
      <c r="F4253" s="9">
        <f t="shared" ca="1" si="346"/>
        <v>4</v>
      </c>
      <c r="G4253" s="9">
        <f t="shared" ca="1" si="349"/>
        <v>10</v>
      </c>
      <c r="H4253" s="9">
        <f t="shared" ca="1" si="350"/>
        <v>3</v>
      </c>
      <c r="I4253" s="9">
        <f ca="1">RAND()*(Packaging[[#This Row],[Ordering cost]]+Packaging[[#This Row],[Holding cost]])+0.2</f>
        <v>0.89776086313497405</v>
      </c>
      <c r="J4253" s="9">
        <f ca="1">SUM(Packaging[[#This Row],[Purchase Cost]:[Taxes]])</f>
        <v>47.197760863134974</v>
      </c>
      <c r="K4253" s="9" t="str">
        <f>TEXT(Packaging[[#This Row],[Deliverydate_C]],"mmm")</f>
        <v>Jan</v>
      </c>
      <c r="L4253" s="9"/>
      <c r="M4253" s="9" t="s">
        <v>220</v>
      </c>
    </row>
    <row r="4254" spans="3:13" x14ac:dyDescent="0.25">
      <c r="C4254" s="9">
        <f t="shared" ca="1" si="347"/>
        <v>20</v>
      </c>
      <c r="D4254" s="9" cm="1">
        <f t="array" aca="1" ref="D4254" ca="1">_xlfn.ANCHORARRAY(C4254)*0.05</f>
        <v>1</v>
      </c>
      <c r="E4254" s="9">
        <f t="shared" ca="1" si="348"/>
        <v>1</v>
      </c>
      <c r="F4254" s="9">
        <f t="shared" ca="1" si="346"/>
        <v>3</v>
      </c>
      <c r="G4254" s="9">
        <f t="shared" ca="1" si="349"/>
        <v>12</v>
      </c>
      <c r="H4254" s="9">
        <f t="shared" ca="1" si="350"/>
        <v>4</v>
      </c>
      <c r="I4254" s="9">
        <f ca="1">RAND()*(Packaging[[#This Row],[Ordering cost]]+Packaging[[#This Row],[Holding cost]])+0.2</f>
        <v>1.7572167042642974</v>
      </c>
      <c r="J4254" s="9">
        <f ca="1">SUM(Packaging[[#This Row],[Purchase Cost]:[Taxes]])</f>
        <v>42.757216704264295</v>
      </c>
      <c r="K4254" s="9" t="str">
        <f>TEXT(Packaging[[#This Row],[Deliverydate_C]],"mmm")</f>
        <v>Jan</v>
      </c>
      <c r="L4254" s="9"/>
      <c r="M4254" s="9" t="s">
        <v>220</v>
      </c>
    </row>
    <row r="4255" spans="3:13" x14ac:dyDescent="0.25">
      <c r="C4255" s="9">
        <f t="shared" ca="1" si="347"/>
        <v>22</v>
      </c>
      <c r="D4255" s="9" cm="1">
        <f t="array" aca="1" ref="D4255" ca="1">_xlfn.ANCHORARRAY(C4255)*0.05</f>
        <v>1.1000000000000001</v>
      </c>
      <c r="E4255" s="9">
        <f t="shared" ca="1" si="348"/>
        <v>2</v>
      </c>
      <c r="F4255" s="9">
        <f t="shared" ca="1" si="346"/>
        <v>3</v>
      </c>
      <c r="G4255" s="9">
        <f t="shared" ca="1" si="349"/>
        <v>11</v>
      </c>
      <c r="H4255" s="9">
        <f t="shared" ca="1" si="350"/>
        <v>3</v>
      </c>
      <c r="I4255" s="9">
        <f ca="1">RAND()*(Packaging[[#This Row],[Ordering cost]]+Packaging[[#This Row],[Holding cost]])+0.2</f>
        <v>1.087016007004258</v>
      </c>
      <c r="J4255" s="9">
        <f ca="1">SUM(Packaging[[#This Row],[Purchase Cost]:[Taxes]])</f>
        <v>43.18701600700426</v>
      </c>
      <c r="K4255" s="9" t="str">
        <f>TEXT(Packaging[[#This Row],[Deliverydate_C]],"mmm")</f>
        <v>Jan</v>
      </c>
      <c r="L4255" s="9"/>
      <c r="M4255" s="9" t="s">
        <v>219</v>
      </c>
    </row>
    <row r="4256" spans="3:13" x14ac:dyDescent="0.25">
      <c r="C4256" s="9">
        <f t="shared" ca="1" si="347"/>
        <v>24</v>
      </c>
      <c r="D4256" s="9" cm="1">
        <f t="array" aca="1" ref="D4256" ca="1">_xlfn.ANCHORARRAY(C4256)*0.05</f>
        <v>1.2000000000000002</v>
      </c>
      <c r="E4256" s="9">
        <f t="shared" ca="1" si="348"/>
        <v>1</v>
      </c>
      <c r="F4256" s="9">
        <f t="shared" ca="1" si="346"/>
        <v>3</v>
      </c>
      <c r="G4256" s="9">
        <f t="shared" ca="1" si="349"/>
        <v>11</v>
      </c>
      <c r="H4256" s="9">
        <f t="shared" ca="1" si="350"/>
        <v>5</v>
      </c>
      <c r="I4256" s="9">
        <f ca="1">RAND()*(Packaging[[#This Row],[Ordering cost]]+Packaging[[#This Row],[Holding cost]])+0.2</f>
        <v>1.9120826943374363</v>
      </c>
      <c r="J4256" s="9">
        <f ca="1">SUM(Packaging[[#This Row],[Purchase Cost]:[Taxes]])</f>
        <v>47.112082694337438</v>
      </c>
      <c r="K4256" s="9" t="str">
        <f>TEXT(Packaging[[#This Row],[Deliverydate_C]],"mmm")</f>
        <v>Jan</v>
      </c>
      <c r="L4256" s="9"/>
      <c r="M4256" s="9" t="s">
        <v>221</v>
      </c>
    </row>
    <row r="4257" spans="3:13" x14ac:dyDescent="0.25">
      <c r="C4257" s="9">
        <f t="shared" ca="1" si="347"/>
        <v>21</v>
      </c>
      <c r="D4257" s="9" cm="1">
        <f t="array" aca="1" ref="D4257" ca="1">_xlfn.ANCHORARRAY(C4257)*0.05</f>
        <v>1.05</v>
      </c>
      <c r="E4257" s="9">
        <f t="shared" ca="1" si="348"/>
        <v>2</v>
      </c>
      <c r="F4257" s="9">
        <f t="shared" ca="1" si="346"/>
        <v>3</v>
      </c>
      <c r="G4257" s="9">
        <f t="shared" ca="1" si="349"/>
        <v>13</v>
      </c>
      <c r="H4257" s="9">
        <f t="shared" ca="1" si="350"/>
        <v>4</v>
      </c>
      <c r="I4257" s="9">
        <f ca="1">RAND()*(Packaging[[#This Row],[Ordering cost]]+Packaging[[#This Row],[Holding cost]])+0.2</f>
        <v>3.2048810913436423</v>
      </c>
      <c r="J4257" s="9">
        <f ca="1">SUM(Packaging[[#This Row],[Purchase Cost]:[Taxes]])</f>
        <v>47.254881091343641</v>
      </c>
      <c r="K4257" s="9" t="str">
        <f>TEXT(Packaging[[#This Row],[Deliverydate_C]],"mmm")</f>
        <v>Jan</v>
      </c>
      <c r="L4257" s="9"/>
      <c r="M4257" s="9" t="s">
        <v>220</v>
      </c>
    </row>
    <row r="4258" spans="3:13" x14ac:dyDescent="0.25">
      <c r="C4258" s="9">
        <f t="shared" ca="1" si="347"/>
        <v>27</v>
      </c>
      <c r="D4258" s="9" cm="1">
        <f t="array" aca="1" ref="D4258" ca="1">_xlfn.ANCHORARRAY(C4258)*0.05</f>
        <v>1.35</v>
      </c>
      <c r="E4258" s="9">
        <f t="shared" ca="1" si="348"/>
        <v>2</v>
      </c>
      <c r="F4258" s="9">
        <f t="shared" ca="1" si="346"/>
        <v>3</v>
      </c>
      <c r="G4258" s="9">
        <f t="shared" ca="1" si="349"/>
        <v>11</v>
      </c>
      <c r="H4258" s="9">
        <f t="shared" ca="1" si="350"/>
        <v>2</v>
      </c>
      <c r="I4258" s="9">
        <f ca="1">RAND()*(Packaging[[#This Row],[Ordering cost]]+Packaging[[#This Row],[Holding cost]])+0.2</f>
        <v>2.092730208658224</v>
      </c>
      <c r="J4258" s="9">
        <f ca="1">SUM(Packaging[[#This Row],[Purchase Cost]:[Taxes]])</f>
        <v>48.442730208658226</v>
      </c>
      <c r="K4258" s="9" t="str">
        <f>TEXT(Packaging[[#This Row],[Deliverydate_C]],"mmm")</f>
        <v>Jan</v>
      </c>
      <c r="L4258" s="9"/>
      <c r="M4258" s="9" t="s">
        <v>219</v>
      </c>
    </row>
    <row r="4259" spans="3:13" x14ac:dyDescent="0.25">
      <c r="C4259" s="9">
        <f t="shared" ca="1" si="347"/>
        <v>30</v>
      </c>
      <c r="D4259" s="9" cm="1">
        <f t="array" aca="1" ref="D4259" ca="1">_xlfn.ANCHORARRAY(C4259)*0.05</f>
        <v>1.5</v>
      </c>
      <c r="E4259" s="9">
        <f t="shared" ca="1" si="348"/>
        <v>2</v>
      </c>
      <c r="F4259" s="9">
        <f t="shared" ca="1" si="346"/>
        <v>3</v>
      </c>
      <c r="G4259" s="9">
        <f t="shared" ca="1" si="349"/>
        <v>10</v>
      </c>
      <c r="H4259" s="9">
        <f t="shared" ca="1" si="350"/>
        <v>3</v>
      </c>
      <c r="I4259" s="9">
        <f ca="1">RAND()*(Packaging[[#This Row],[Ordering cost]]+Packaging[[#This Row],[Holding cost]])+0.2</f>
        <v>0.55279978306742206</v>
      </c>
      <c r="J4259" s="9">
        <f ca="1">SUM(Packaging[[#This Row],[Purchase Cost]:[Taxes]])</f>
        <v>50.052799783067421</v>
      </c>
      <c r="K4259" s="9" t="str">
        <f>TEXT(Packaging[[#This Row],[Deliverydate_C]],"mmm")</f>
        <v>Jan</v>
      </c>
      <c r="L4259" s="9"/>
      <c r="M4259" s="9" t="s">
        <v>220</v>
      </c>
    </row>
    <row r="4260" spans="3:13" x14ac:dyDescent="0.25">
      <c r="C4260" s="9">
        <f t="shared" ca="1" si="347"/>
        <v>24</v>
      </c>
      <c r="D4260" s="9" cm="1">
        <f t="array" aca="1" ref="D4260" ca="1">_xlfn.ANCHORARRAY(C4260)*0.05</f>
        <v>1.2000000000000002</v>
      </c>
      <c r="E4260" s="9">
        <f t="shared" ca="1" si="348"/>
        <v>1</v>
      </c>
      <c r="F4260" s="9">
        <f t="shared" ca="1" si="346"/>
        <v>4</v>
      </c>
      <c r="G4260" s="9">
        <f t="shared" ca="1" si="349"/>
        <v>12</v>
      </c>
      <c r="H4260" s="9">
        <f t="shared" ca="1" si="350"/>
        <v>2</v>
      </c>
      <c r="I4260" s="9">
        <f ca="1">RAND()*(Packaging[[#This Row],[Ordering cost]]+Packaging[[#This Row],[Holding cost]])+0.2</f>
        <v>0.87300305760183372</v>
      </c>
      <c r="J4260" s="9">
        <f ca="1">SUM(Packaging[[#This Row],[Purchase Cost]:[Taxes]])</f>
        <v>45.073003057601838</v>
      </c>
      <c r="K4260" s="9" t="str">
        <f>TEXT(Packaging[[#This Row],[Deliverydate_C]],"mmm")</f>
        <v>Jan</v>
      </c>
      <c r="L4260" s="9"/>
      <c r="M4260" s="9" t="s">
        <v>220</v>
      </c>
    </row>
    <row r="4261" spans="3:13" x14ac:dyDescent="0.25">
      <c r="C4261" s="9">
        <f t="shared" ca="1" si="347"/>
        <v>29</v>
      </c>
      <c r="D4261" s="9" cm="1">
        <f t="array" aca="1" ref="D4261" ca="1">_xlfn.ANCHORARRAY(C4261)*0.05</f>
        <v>1.4500000000000002</v>
      </c>
      <c r="E4261" s="9">
        <f t="shared" ca="1" si="348"/>
        <v>2</v>
      </c>
      <c r="F4261" s="9">
        <f t="shared" ca="1" si="346"/>
        <v>4</v>
      </c>
      <c r="G4261" s="9">
        <f t="shared" ca="1" si="349"/>
        <v>11</v>
      </c>
      <c r="H4261" s="9">
        <f t="shared" ca="1" si="350"/>
        <v>3</v>
      </c>
      <c r="I4261" s="9">
        <f ca="1">RAND()*(Packaging[[#This Row],[Ordering cost]]+Packaging[[#This Row],[Holding cost]])+0.2</f>
        <v>0.38965498984461322</v>
      </c>
      <c r="J4261" s="9">
        <f ca="1">SUM(Packaging[[#This Row],[Purchase Cost]:[Taxes]])</f>
        <v>50.839654989844618</v>
      </c>
      <c r="K4261" s="9" t="str">
        <f>TEXT(Packaging[[#This Row],[Deliverydate_C]],"mmm")</f>
        <v>Jan</v>
      </c>
      <c r="L4261" s="9"/>
      <c r="M4261" s="9" t="s">
        <v>220</v>
      </c>
    </row>
    <row r="4262" spans="3:13" x14ac:dyDescent="0.25">
      <c r="C4262" s="9">
        <f t="shared" ca="1" si="347"/>
        <v>29</v>
      </c>
      <c r="D4262" s="9" cm="1">
        <f t="array" aca="1" ref="D4262" ca="1">_xlfn.ANCHORARRAY(C4262)*0.05</f>
        <v>1.4500000000000002</v>
      </c>
      <c r="E4262" s="9">
        <f t="shared" ca="1" si="348"/>
        <v>1</v>
      </c>
      <c r="F4262" s="9">
        <f t="shared" ca="1" si="346"/>
        <v>4</v>
      </c>
      <c r="G4262" s="9">
        <f t="shared" ca="1" si="349"/>
        <v>14</v>
      </c>
      <c r="H4262" s="9">
        <f t="shared" ca="1" si="350"/>
        <v>2</v>
      </c>
      <c r="I4262" s="9">
        <f ca="1">RAND()*(Packaging[[#This Row],[Ordering cost]]+Packaging[[#This Row],[Holding cost]])+0.2</f>
        <v>2.1229118989971867</v>
      </c>
      <c r="J4262" s="9">
        <f ca="1">SUM(Packaging[[#This Row],[Purchase Cost]:[Taxes]])</f>
        <v>53.572911898997191</v>
      </c>
      <c r="K4262" s="9" t="str">
        <f>TEXT(Packaging[[#This Row],[Deliverydate_C]],"mmm")</f>
        <v>Jan</v>
      </c>
      <c r="L4262" s="9"/>
      <c r="M4262" s="9" t="s">
        <v>221</v>
      </c>
    </row>
    <row r="4263" spans="3:13" x14ac:dyDescent="0.25">
      <c r="C4263" s="9">
        <f t="shared" ca="1" si="347"/>
        <v>28</v>
      </c>
      <c r="D4263" s="9" cm="1">
        <f t="array" aca="1" ref="D4263" ca="1">_xlfn.ANCHORARRAY(C4263)*0.05</f>
        <v>1.4000000000000001</v>
      </c>
      <c r="E4263" s="9">
        <f t="shared" ca="1" si="348"/>
        <v>2</v>
      </c>
      <c r="F4263" s="9">
        <f t="shared" ca="1" si="346"/>
        <v>3</v>
      </c>
      <c r="G4263" s="9">
        <f t="shared" ca="1" si="349"/>
        <v>12</v>
      </c>
      <c r="H4263" s="9">
        <f t="shared" ca="1" si="350"/>
        <v>2</v>
      </c>
      <c r="I4263" s="9">
        <f ca="1">RAND()*(Packaging[[#This Row],[Ordering cost]]+Packaging[[#This Row],[Holding cost]])+0.2</f>
        <v>2.1738877724117063</v>
      </c>
      <c r="J4263" s="9">
        <f ca="1">SUM(Packaging[[#This Row],[Purchase Cost]:[Taxes]])</f>
        <v>50.573887772411702</v>
      </c>
      <c r="K4263" s="9" t="str">
        <f>TEXT(Packaging[[#This Row],[Deliverydate_C]],"mmm")</f>
        <v>Jan</v>
      </c>
      <c r="L4263" s="9"/>
      <c r="M4263" s="9" t="s">
        <v>220</v>
      </c>
    </row>
    <row r="4264" spans="3:13" x14ac:dyDescent="0.25">
      <c r="C4264" s="9">
        <f t="shared" ca="1" si="347"/>
        <v>27</v>
      </c>
      <c r="D4264" s="9" cm="1">
        <f t="array" aca="1" ref="D4264" ca="1">_xlfn.ANCHORARRAY(C4264)*0.05</f>
        <v>1.35</v>
      </c>
      <c r="E4264" s="9">
        <f t="shared" ca="1" si="348"/>
        <v>2</v>
      </c>
      <c r="F4264" s="9">
        <f t="shared" ca="1" si="346"/>
        <v>3</v>
      </c>
      <c r="G4264" s="9">
        <f t="shared" ca="1" si="349"/>
        <v>13</v>
      </c>
      <c r="H4264" s="9">
        <f t="shared" ca="1" si="350"/>
        <v>3</v>
      </c>
      <c r="I4264" s="9">
        <f ca="1">RAND()*(Packaging[[#This Row],[Ordering cost]]+Packaging[[#This Row],[Holding cost]])+0.2</f>
        <v>2.0960288834218459</v>
      </c>
      <c r="J4264" s="9">
        <f ca="1">SUM(Packaging[[#This Row],[Purchase Cost]:[Taxes]])</f>
        <v>51.446028883421846</v>
      </c>
      <c r="K4264" s="9" t="str">
        <f>TEXT(Packaging[[#This Row],[Deliverydate_C]],"mmm")</f>
        <v>Jan</v>
      </c>
      <c r="L4264" s="9"/>
      <c r="M4264" s="9" t="s">
        <v>221</v>
      </c>
    </row>
    <row r="4265" spans="3:13" x14ac:dyDescent="0.25">
      <c r="C4265" s="9">
        <f t="shared" ca="1" si="347"/>
        <v>26</v>
      </c>
      <c r="D4265" s="9" cm="1">
        <f t="array" aca="1" ref="D4265" ca="1">_xlfn.ANCHORARRAY(C4265)*0.05</f>
        <v>1.3</v>
      </c>
      <c r="E4265" s="9">
        <f t="shared" ca="1" si="348"/>
        <v>2</v>
      </c>
      <c r="F4265" s="9">
        <f t="shared" ca="1" si="346"/>
        <v>3</v>
      </c>
      <c r="G4265" s="9">
        <f t="shared" ca="1" si="349"/>
        <v>12</v>
      </c>
      <c r="H4265" s="9">
        <f t="shared" ca="1" si="350"/>
        <v>5</v>
      </c>
      <c r="I4265" s="9">
        <f ca="1">RAND()*(Packaging[[#This Row],[Ordering cost]]+Packaging[[#This Row],[Holding cost]])+0.2</f>
        <v>0.97526490226227813</v>
      </c>
      <c r="J4265" s="9">
        <f ca="1">SUM(Packaging[[#This Row],[Purchase Cost]:[Taxes]])</f>
        <v>50.275264902262272</v>
      </c>
      <c r="K4265" s="9" t="str">
        <f>TEXT(Packaging[[#This Row],[Deliverydate_C]],"mmm")</f>
        <v>Jan</v>
      </c>
      <c r="L4265" s="9"/>
      <c r="M4265" s="9" t="s">
        <v>219</v>
      </c>
    </row>
    <row r="4266" spans="3:13" x14ac:dyDescent="0.25">
      <c r="C4266" s="9">
        <f t="shared" ca="1" si="347"/>
        <v>22</v>
      </c>
      <c r="D4266" s="9" cm="1">
        <f t="array" aca="1" ref="D4266" ca="1">_xlfn.ANCHORARRAY(C4266)*0.05</f>
        <v>1.1000000000000001</v>
      </c>
      <c r="E4266" s="9">
        <f t="shared" ca="1" si="348"/>
        <v>1</v>
      </c>
      <c r="F4266" s="9">
        <f t="shared" ca="1" si="346"/>
        <v>3</v>
      </c>
      <c r="G4266" s="9">
        <f t="shared" ca="1" si="349"/>
        <v>10</v>
      </c>
      <c r="H4266" s="9">
        <f t="shared" ca="1" si="350"/>
        <v>4</v>
      </c>
      <c r="I4266" s="9">
        <f ca="1">RAND()*(Packaging[[#This Row],[Ordering cost]]+Packaging[[#This Row],[Holding cost]])+0.2</f>
        <v>1.9062862604482522</v>
      </c>
      <c r="J4266" s="9">
        <f ca="1">SUM(Packaging[[#This Row],[Purchase Cost]:[Taxes]])</f>
        <v>43.006286260448256</v>
      </c>
      <c r="K4266" s="9" t="str">
        <f>TEXT(Packaging[[#This Row],[Deliverydate_C]],"mmm")</f>
        <v>Jan</v>
      </c>
      <c r="L4266" s="9"/>
      <c r="M4266" s="9" t="s">
        <v>221</v>
      </c>
    </row>
    <row r="4267" spans="3:13" x14ac:dyDescent="0.25">
      <c r="C4267" s="9">
        <f t="shared" ca="1" si="347"/>
        <v>29</v>
      </c>
      <c r="D4267" s="9" cm="1">
        <f t="array" aca="1" ref="D4267" ca="1">_xlfn.ANCHORARRAY(C4267)*0.05</f>
        <v>1.4500000000000002</v>
      </c>
      <c r="E4267" s="9">
        <f t="shared" ca="1" si="348"/>
        <v>2</v>
      </c>
      <c r="F4267" s="9">
        <f t="shared" ca="1" si="346"/>
        <v>3</v>
      </c>
      <c r="G4267" s="9">
        <f t="shared" ca="1" si="349"/>
        <v>13</v>
      </c>
      <c r="H4267" s="9">
        <f t="shared" ca="1" si="350"/>
        <v>5</v>
      </c>
      <c r="I4267" s="9">
        <f ca="1">RAND()*(Packaging[[#This Row],[Ordering cost]]+Packaging[[#This Row],[Holding cost]])+0.2</f>
        <v>2.0016136615123541</v>
      </c>
      <c r="J4267" s="9">
        <f ca="1">SUM(Packaging[[#This Row],[Purchase Cost]:[Taxes]])</f>
        <v>55.451613661512354</v>
      </c>
      <c r="K4267" s="9" t="str">
        <f>TEXT(Packaging[[#This Row],[Deliverydate_C]],"mmm")</f>
        <v>Jan</v>
      </c>
      <c r="L4267" s="9"/>
      <c r="M4267" s="9" t="s">
        <v>221</v>
      </c>
    </row>
    <row r="4268" spans="3:13" x14ac:dyDescent="0.25">
      <c r="C4268" s="9">
        <f t="shared" ca="1" si="347"/>
        <v>21</v>
      </c>
      <c r="D4268" s="9" cm="1">
        <f t="array" aca="1" ref="D4268" ca="1">_xlfn.ANCHORARRAY(C4268)*0.05</f>
        <v>1.05</v>
      </c>
      <c r="E4268" s="9">
        <f t="shared" ca="1" si="348"/>
        <v>1</v>
      </c>
      <c r="F4268" s="9">
        <f t="shared" ca="1" si="346"/>
        <v>3</v>
      </c>
      <c r="G4268" s="9">
        <f t="shared" ca="1" si="349"/>
        <v>15</v>
      </c>
      <c r="H4268" s="9">
        <f t="shared" ca="1" si="350"/>
        <v>5</v>
      </c>
      <c r="I4268" s="9">
        <f ca="1">RAND()*(Packaging[[#This Row],[Ordering cost]]+Packaging[[#This Row],[Holding cost]])+0.2</f>
        <v>1.4079052164690504</v>
      </c>
      <c r="J4268" s="9">
        <f ca="1">SUM(Packaging[[#This Row],[Purchase Cost]:[Taxes]])</f>
        <v>47.457905216469051</v>
      </c>
      <c r="K4268" s="9" t="str">
        <f>TEXT(Packaging[[#This Row],[Deliverydate_C]],"mmm")</f>
        <v>Jan</v>
      </c>
      <c r="L4268" s="9"/>
      <c r="M4268" s="9" t="s">
        <v>219</v>
      </c>
    </row>
    <row r="4269" spans="3:13" x14ac:dyDescent="0.25">
      <c r="C4269" s="9">
        <f t="shared" ca="1" si="347"/>
        <v>26</v>
      </c>
      <c r="D4269" s="9" cm="1">
        <f t="array" aca="1" ref="D4269" ca="1">_xlfn.ANCHORARRAY(C4269)*0.05</f>
        <v>1.3</v>
      </c>
      <c r="E4269" s="9">
        <f t="shared" ca="1" si="348"/>
        <v>2</v>
      </c>
      <c r="F4269" s="9">
        <f t="shared" ca="1" si="346"/>
        <v>3</v>
      </c>
      <c r="G4269" s="9">
        <f t="shared" ca="1" si="349"/>
        <v>11</v>
      </c>
      <c r="H4269" s="9">
        <f t="shared" ca="1" si="350"/>
        <v>5</v>
      </c>
      <c r="I4269" s="9">
        <f ca="1">RAND()*(Packaging[[#This Row],[Ordering cost]]+Packaging[[#This Row],[Holding cost]])+0.2</f>
        <v>1.5981825273023778</v>
      </c>
      <c r="J4269" s="9">
        <f ca="1">SUM(Packaging[[#This Row],[Purchase Cost]:[Taxes]])</f>
        <v>49.898182527302374</v>
      </c>
      <c r="K4269" s="9" t="str">
        <f>TEXT(Packaging[[#This Row],[Deliverydate_C]],"mmm")</f>
        <v>Jan</v>
      </c>
      <c r="L4269" s="9"/>
      <c r="M4269" s="9" t="s">
        <v>220</v>
      </c>
    </row>
    <row r="4270" spans="3:13" x14ac:dyDescent="0.25">
      <c r="C4270" s="9">
        <f t="shared" ca="1" si="347"/>
        <v>29</v>
      </c>
      <c r="D4270" s="9" cm="1">
        <f t="array" aca="1" ref="D4270" ca="1">_xlfn.ANCHORARRAY(C4270)*0.05</f>
        <v>1.4500000000000002</v>
      </c>
      <c r="E4270" s="9">
        <f t="shared" ca="1" si="348"/>
        <v>1</v>
      </c>
      <c r="F4270" s="9">
        <f t="shared" ca="1" si="346"/>
        <v>4</v>
      </c>
      <c r="G4270" s="9">
        <f t="shared" ca="1" si="349"/>
        <v>14</v>
      </c>
      <c r="H4270" s="9">
        <f t="shared" ca="1" si="350"/>
        <v>4</v>
      </c>
      <c r="I4270" s="9">
        <f ca="1">RAND()*(Packaging[[#This Row],[Ordering cost]]+Packaging[[#This Row],[Holding cost]])+0.2</f>
        <v>2.1470194034800372</v>
      </c>
      <c r="J4270" s="9">
        <f ca="1">SUM(Packaging[[#This Row],[Purchase Cost]:[Taxes]])</f>
        <v>55.59701940348004</v>
      </c>
      <c r="K4270" s="9" t="str">
        <f>TEXT(Packaging[[#This Row],[Deliverydate_C]],"mmm")</f>
        <v>Jan</v>
      </c>
      <c r="L4270" s="9"/>
      <c r="M4270" s="9" t="s">
        <v>220</v>
      </c>
    </row>
    <row r="4271" spans="3:13" x14ac:dyDescent="0.25">
      <c r="C4271" s="9">
        <f t="shared" ca="1" si="347"/>
        <v>23</v>
      </c>
      <c r="D4271" s="9" cm="1">
        <f t="array" aca="1" ref="D4271" ca="1">_xlfn.ANCHORARRAY(C4271)*0.05</f>
        <v>1.1500000000000001</v>
      </c>
      <c r="E4271" s="9">
        <f t="shared" ca="1" si="348"/>
        <v>2</v>
      </c>
      <c r="F4271" s="9">
        <f t="shared" ca="1" si="346"/>
        <v>3</v>
      </c>
      <c r="G4271" s="9">
        <f t="shared" ca="1" si="349"/>
        <v>15</v>
      </c>
      <c r="H4271" s="9">
        <f t="shared" ca="1" si="350"/>
        <v>3</v>
      </c>
      <c r="I4271" s="9">
        <f ca="1">RAND()*(Packaging[[#This Row],[Ordering cost]]+Packaging[[#This Row],[Holding cost]])+0.2</f>
        <v>0.32146788104907797</v>
      </c>
      <c r="J4271" s="9">
        <f ca="1">SUM(Packaging[[#This Row],[Purchase Cost]:[Taxes]])</f>
        <v>47.47146788104908</v>
      </c>
      <c r="K4271" s="9" t="str">
        <f>TEXT(Packaging[[#This Row],[Deliverydate_C]],"mmm")</f>
        <v>Jan</v>
      </c>
      <c r="L4271" s="9"/>
      <c r="M4271" s="9" t="s">
        <v>220</v>
      </c>
    </row>
    <row r="4272" spans="3:13" x14ac:dyDescent="0.25">
      <c r="C4272" s="9">
        <f t="shared" ca="1" si="347"/>
        <v>29</v>
      </c>
      <c r="D4272" s="9" cm="1">
        <f t="array" aca="1" ref="D4272" ca="1">_xlfn.ANCHORARRAY(C4272)*0.05</f>
        <v>1.4500000000000002</v>
      </c>
      <c r="E4272" s="9">
        <f t="shared" ca="1" si="348"/>
        <v>2</v>
      </c>
      <c r="F4272" s="9">
        <f t="shared" ca="1" si="346"/>
        <v>4</v>
      </c>
      <c r="G4272" s="9">
        <f t="shared" ca="1" si="349"/>
        <v>15</v>
      </c>
      <c r="H4272" s="9">
        <f t="shared" ca="1" si="350"/>
        <v>4</v>
      </c>
      <c r="I4272" s="9">
        <f ca="1">RAND()*(Packaging[[#This Row],[Ordering cost]]+Packaging[[#This Row],[Holding cost]])+0.2</f>
        <v>0.64144930590028415</v>
      </c>
      <c r="J4272" s="9">
        <f ca="1">SUM(Packaging[[#This Row],[Purchase Cost]:[Taxes]])</f>
        <v>56.091449305900284</v>
      </c>
      <c r="K4272" s="9" t="str">
        <f>TEXT(Packaging[[#This Row],[Deliverydate_C]],"mmm")</f>
        <v>Jan</v>
      </c>
      <c r="L4272" s="9"/>
      <c r="M4272" s="9" t="s">
        <v>220</v>
      </c>
    </row>
    <row r="4273" spans="3:13" x14ac:dyDescent="0.25">
      <c r="C4273" s="9">
        <f t="shared" ca="1" si="347"/>
        <v>21</v>
      </c>
      <c r="D4273" s="9" cm="1">
        <f t="array" aca="1" ref="D4273" ca="1">_xlfn.ANCHORARRAY(C4273)*0.05</f>
        <v>1.05</v>
      </c>
      <c r="E4273" s="9">
        <f t="shared" ca="1" si="348"/>
        <v>2</v>
      </c>
      <c r="F4273" s="9">
        <f t="shared" ca="1" si="346"/>
        <v>4</v>
      </c>
      <c r="G4273" s="9">
        <f t="shared" ca="1" si="349"/>
        <v>15</v>
      </c>
      <c r="H4273" s="9">
        <f t="shared" ca="1" si="350"/>
        <v>3</v>
      </c>
      <c r="I4273" s="9">
        <f ca="1">RAND()*(Packaging[[#This Row],[Ordering cost]]+Packaging[[#This Row],[Holding cost]])+0.2</f>
        <v>0.24277851826630148</v>
      </c>
      <c r="J4273" s="9">
        <f ca="1">SUM(Packaging[[#This Row],[Purchase Cost]:[Taxes]])</f>
        <v>46.292778518266296</v>
      </c>
      <c r="K4273" s="9" t="str">
        <f>TEXT(Packaging[[#This Row],[Deliverydate_C]],"mmm")</f>
        <v>Jan</v>
      </c>
      <c r="L4273" s="9"/>
      <c r="M4273" s="9" t="s">
        <v>220</v>
      </c>
    </row>
    <row r="4274" spans="3:13" x14ac:dyDescent="0.25">
      <c r="C4274" s="9">
        <f t="shared" ca="1" si="347"/>
        <v>23</v>
      </c>
      <c r="D4274" s="9" cm="1">
        <f t="array" aca="1" ref="D4274" ca="1">_xlfn.ANCHORARRAY(C4274)*0.05</f>
        <v>1.1500000000000001</v>
      </c>
      <c r="E4274" s="9">
        <f t="shared" ca="1" si="348"/>
        <v>2</v>
      </c>
      <c r="F4274" s="9">
        <f t="shared" ca="1" si="346"/>
        <v>3</v>
      </c>
      <c r="G4274" s="9">
        <f t="shared" ca="1" si="349"/>
        <v>14</v>
      </c>
      <c r="H4274" s="9">
        <f t="shared" ca="1" si="350"/>
        <v>5</v>
      </c>
      <c r="I4274" s="9">
        <f ca="1">RAND()*(Packaging[[#This Row],[Ordering cost]]+Packaging[[#This Row],[Holding cost]])+0.2</f>
        <v>3.0638957883174012</v>
      </c>
      <c r="J4274" s="9">
        <f ca="1">SUM(Packaging[[#This Row],[Purchase Cost]:[Taxes]])</f>
        <v>51.213895788317402</v>
      </c>
      <c r="K4274" s="9" t="str">
        <f>TEXT(Packaging[[#This Row],[Deliverydate_C]],"mmm")</f>
        <v>Jan</v>
      </c>
      <c r="L4274" s="9"/>
      <c r="M4274" s="9" t="s">
        <v>220</v>
      </c>
    </row>
    <row r="4275" spans="3:13" x14ac:dyDescent="0.25">
      <c r="C4275" s="9">
        <f t="shared" ca="1" si="347"/>
        <v>24</v>
      </c>
      <c r="D4275" s="9" cm="1">
        <f t="array" aca="1" ref="D4275" ca="1">_xlfn.ANCHORARRAY(C4275)*0.05</f>
        <v>1.2000000000000002</v>
      </c>
      <c r="E4275" s="9">
        <f t="shared" ca="1" si="348"/>
        <v>2</v>
      </c>
      <c r="F4275" s="9">
        <f t="shared" ca="1" si="346"/>
        <v>4</v>
      </c>
      <c r="G4275" s="9">
        <f t="shared" ca="1" si="349"/>
        <v>15</v>
      </c>
      <c r="H4275" s="9">
        <f t="shared" ca="1" si="350"/>
        <v>3</v>
      </c>
      <c r="I4275" s="9">
        <f ca="1">RAND()*(Packaging[[#This Row],[Ordering cost]]+Packaging[[#This Row],[Holding cost]])+0.2</f>
        <v>0.28616361300665294</v>
      </c>
      <c r="J4275" s="9">
        <f ca="1">SUM(Packaging[[#This Row],[Purchase Cost]:[Taxes]])</f>
        <v>49.486163613006653</v>
      </c>
      <c r="K4275" s="9" t="str">
        <f>TEXT(Packaging[[#This Row],[Deliverydate_C]],"mmm")</f>
        <v>Jan</v>
      </c>
      <c r="L4275" s="9"/>
      <c r="M4275" s="9" t="s">
        <v>219</v>
      </c>
    </row>
    <row r="4276" spans="3:13" x14ac:dyDescent="0.25">
      <c r="C4276" s="9">
        <f t="shared" ca="1" si="347"/>
        <v>29</v>
      </c>
      <c r="D4276" s="9" cm="1">
        <f t="array" aca="1" ref="D4276" ca="1">_xlfn.ANCHORARRAY(C4276)*0.05</f>
        <v>1.4500000000000002</v>
      </c>
      <c r="E4276" s="9">
        <f t="shared" ca="1" si="348"/>
        <v>1</v>
      </c>
      <c r="F4276" s="9">
        <f t="shared" ca="1" si="346"/>
        <v>3</v>
      </c>
      <c r="G4276" s="9">
        <f t="shared" ca="1" si="349"/>
        <v>13</v>
      </c>
      <c r="H4276" s="9">
        <f t="shared" ca="1" si="350"/>
        <v>5</v>
      </c>
      <c r="I4276" s="9">
        <f ca="1">RAND()*(Packaging[[#This Row],[Ordering cost]]+Packaging[[#This Row],[Holding cost]])+0.2</f>
        <v>1.9987356439696671</v>
      </c>
      <c r="J4276" s="9">
        <f ca="1">SUM(Packaging[[#This Row],[Purchase Cost]:[Taxes]])</f>
        <v>54.44873564396967</v>
      </c>
      <c r="K4276" s="9" t="str">
        <f>TEXT(Packaging[[#This Row],[Deliverydate_C]],"mmm")</f>
        <v>Jan</v>
      </c>
      <c r="L4276" s="9"/>
      <c r="M4276" s="9" t="s">
        <v>220</v>
      </c>
    </row>
    <row r="4277" spans="3:13" x14ac:dyDescent="0.25">
      <c r="C4277" s="9">
        <f t="shared" ca="1" si="347"/>
        <v>26</v>
      </c>
      <c r="D4277" s="9" cm="1">
        <f t="array" aca="1" ref="D4277" ca="1">_xlfn.ANCHORARRAY(C4277)*0.05</f>
        <v>1.3</v>
      </c>
      <c r="E4277" s="9">
        <f t="shared" ca="1" si="348"/>
        <v>1</v>
      </c>
      <c r="F4277" s="9">
        <f t="shared" ca="1" si="346"/>
        <v>4</v>
      </c>
      <c r="G4277" s="9">
        <f t="shared" ca="1" si="349"/>
        <v>13</v>
      </c>
      <c r="H4277" s="9">
        <f t="shared" ca="1" si="350"/>
        <v>2</v>
      </c>
      <c r="I4277" s="9">
        <f ca="1">RAND()*(Packaging[[#This Row],[Ordering cost]]+Packaging[[#This Row],[Holding cost]])+0.2</f>
        <v>1.5975933907125925</v>
      </c>
      <c r="J4277" s="9">
        <f ca="1">SUM(Packaging[[#This Row],[Purchase Cost]:[Taxes]])</f>
        <v>48.897593390712586</v>
      </c>
      <c r="K4277" s="9" t="str">
        <f>TEXT(Packaging[[#This Row],[Deliverydate_C]],"mmm")</f>
        <v>Jan</v>
      </c>
      <c r="L4277" s="9"/>
      <c r="M4277" s="9" t="s">
        <v>220</v>
      </c>
    </row>
    <row r="4278" spans="3:13" x14ac:dyDescent="0.25">
      <c r="C4278" s="9">
        <f t="shared" ca="1" si="347"/>
        <v>26</v>
      </c>
      <c r="D4278" s="9" cm="1">
        <f t="array" aca="1" ref="D4278" ca="1">_xlfn.ANCHORARRAY(C4278)*0.05</f>
        <v>1.3</v>
      </c>
      <c r="E4278" s="9">
        <f t="shared" ca="1" si="348"/>
        <v>1</v>
      </c>
      <c r="F4278" s="9">
        <f t="shared" ca="1" si="346"/>
        <v>4</v>
      </c>
      <c r="G4278" s="9">
        <f t="shared" ca="1" si="349"/>
        <v>13</v>
      </c>
      <c r="H4278" s="9">
        <f t="shared" ca="1" si="350"/>
        <v>2</v>
      </c>
      <c r="I4278" s="9">
        <f ca="1">RAND()*(Packaging[[#This Row],[Ordering cost]]+Packaging[[#This Row],[Holding cost]])+0.2</f>
        <v>1.8012905409956042</v>
      </c>
      <c r="J4278" s="9">
        <f ca="1">SUM(Packaging[[#This Row],[Purchase Cost]:[Taxes]])</f>
        <v>49.101290540995599</v>
      </c>
      <c r="K4278" s="9" t="str">
        <f>TEXT(Packaging[[#This Row],[Deliverydate_C]],"mmm")</f>
        <v>Jan</v>
      </c>
      <c r="L4278" s="9"/>
      <c r="M4278" s="9" t="s">
        <v>221</v>
      </c>
    </row>
    <row r="4279" spans="3:13" x14ac:dyDescent="0.25">
      <c r="C4279" s="9">
        <f t="shared" ca="1" si="347"/>
        <v>26</v>
      </c>
      <c r="D4279" s="9" cm="1">
        <f t="array" aca="1" ref="D4279" ca="1">_xlfn.ANCHORARRAY(C4279)*0.05</f>
        <v>1.3</v>
      </c>
      <c r="E4279" s="9">
        <f t="shared" ca="1" si="348"/>
        <v>2</v>
      </c>
      <c r="F4279" s="9">
        <f t="shared" ca="1" si="346"/>
        <v>3</v>
      </c>
      <c r="G4279" s="9">
        <f t="shared" ca="1" si="349"/>
        <v>13</v>
      </c>
      <c r="H4279" s="9">
        <f t="shared" ca="1" si="350"/>
        <v>3</v>
      </c>
      <c r="I4279" s="9">
        <f ca="1">RAND()*(Packaging[[#This Row],[Ordering cost]]+Packaging[[#This Row],[Holding cost]])+0.2</f>
        <v>2.4371535849702934</v>
      </c>
      <c r="J4279" s="9">
        <f ca="1">SUM(Packaging[[#This Row],[Purchase Cost]:[Taxes]])</f>
        <v>50.737153584970294</v>
      </c>
      <c r="K4279" s="9" t="str">
        <f>TEXT(Packaging[[#This Row],[Deliverydate_C]],"mmm")</f>
        <v>Jan</v>
      </c>
      <c r="L4279" s="9"/>
      <c r="M4279" s="9" t="s">
        <v>221</v>
      </c>
    </row>
    <row r="4280" spans="3:13" x14ac:dyDescent="0.25">
      <c r="C4280" s="9">
        <f t="shared" ca="1" si="347"/>
        <v>24</v>
      </c>
      <c r="D4280" s="9" cm="1">
        <f t="array" aca="1" ref="D4280" ca="1">_xlfn.ANCHORARRAY(C4280)*0.05</f>
        <v>1.2000000000000002</v>
      </c>
      <c r="E4280" s="9">
        <f t="shared" ca="1" si="348"/>
        <v>2</v>
      </c>
      <c r="F4280" s="9">
        <f t="shared" ca="1" si="346"/>
        <v>4</v>
      </c>
      <c r="G4280" s="9">
        <f t="shared" ca="1" si="349"/>
        <v>10</v>
      </c>
      <c r="H4280" s="9">
        <f t="shared" ca="1" si="350"/>
        <v>3</v>
      </c>
      <c r="I4280" s="9">
        <f ca="1">RAND()*(Packaging[[#This Row],[Ordering cost]]+Packaging[[#This Row],[Holding cost]])+0.2</f>
        <v>1.5217087588339375</v>
      </c>
      <c r="J4280" s="9">
        <f ca="1">SUM(Packaging[[#This Row],[Purchase Cost]:[Taxes]])</f>
        <v>45.721708758833941</v>
      </c>
      <c r="K4280" s="9" t="str">
        <f>TEXT(Packaging[[#This Row],[Deliverydate_C]],"mmm")</f>
        <v>Jan</v>
      </c>
      <c r="L4280" s="9"/>
      <c r="M4280" s="9" t="s">
        <v>220</v>
      </c>
    </row>
    <row r="4281" spans="3:13" x14ac:dyDescent="0.25">
      <c r="C4281" s="9">
        <f t="shared" ca="1" si="347"/>
        <v>24</v>
      </c>
      <c r="D4281" s="9" cm="1">
        <f t="array" aca="1" ref="D4281" ca="1">_xlfn.ANCHORARRAY(C4281)*0.05</f>
        <v>1.2000000000000002</v>
      </c>
      <c r="E4281" s="9">
        <f t="shared" ca="1" si="348"/>
        <v>1</v>
      </c>
      <c r="F4281" s="9">
        <f t="shared" ca="1" si="346"/>
        <v>4</v>
      </c>
      <c r="G4281" s="9">
        <f t="shared" ca="1" si="349"/>
        <v>13</v>
      </c>
      <c r="H4281" s="9">
        <f t="shared" ca="1" si="350"/>
        <v>4</v>
      </c>
      <c r="I4281" s="9">
        <f ca="1">RAND()*(Packaging[[#This Row],[Ordering cost]]+Packaging[[#This Row],[Holding cost]])+0.2</f>
        <v>1.3849104799085121</v>
      </c>
      <c r="J4281" s="9">
        <f ca="1">SUM(Packaging[[#This Row],[Purchase Cost]:[Taxes]])</f>
        <v>48.584910479908515</v>
      </c>
      <c r="K4281" s="9" t="str">
        <f>TEXT(Packaging[[#This Row],[Deliverydate_C]],"mmm")</f>
        <v>Jan</v>
      </c>
      <c r="L4281" s="9"/>
      <c r="M4281" s="9" t="s">
        <v>220</v>
      </c>
    </row>
    <row r="4282" spans="3:13" x14ac:dyDescent="0.25">
      <c r="C4282" s="9">
        <f t="shared" ca="1" si="347"/>
        <v>25</v>
      </c>
      <c r="D4282" s="9" cm="1">
        <f t="array" aca="1" ref="D4282" ca="1">_xlfn.ANCHORARRAY(C4282)*0.05</f>
        <v>1.25</v>
      </c>
      <c r="E4282" s="9">
        <f t="shared" ca="1" si="348"/>
        <v>2</v>
      </c>
      <c r="F4282" s="9">
        <f t="shared" ca="1" si="346"/>
        <v>3</v>
      </c>
      <c r="G4282" s="9">
        <f t="shared" ca="1" si="349"/>
        <v>13</v>
      </c>
      <c r="H4282" s="9">
        <f t="shared" ca="1" si="350"/>
        <v>2</v>
      </c>
      <c r="I4282" s="9">
        <f ca="1">RAND()*(Packaging[[#This Row],[Ordering cost]]+Packaging[[#This Row],[Holding cost]])+0.2</f>
        <v>1.4597484398734457</v>
      </c>
      <c r="J4282" s="9">
        <f ca="1">SUM(Packaging[[#This Row],[Purchase Cost]:[Taxes]])</f>
        <v>47.709748439873444</v>
      </c>
      <c r="K4282" s="9" t="str">
        <f>TEXT(Packaging[[#This Row],[Deliverydate_C]],"mmm")</f>
        <v>Jan</v>
      </c>
      <c r="L4282" s="9"/>
      <c r="M4282" s="9" t="s">
        <v>219</v>
      </c>
    </row>
    <row r="4283" spans="3:13" x14ac:dyDescent="0.25">
      <c r="C4283" s="9">
        <f t="shared" ca="1" si="347"/>
        <v>30</v>
      </c>
      <c r="D4283" s="9" cm="1">
        <f t="array" aca="1" ref="D4283" ca="1">_xlfn.ANCHORARRAY(C4283)*0.05</f>
        <v>1.5</v>
      </c>
      <c r="E4283" s="9">
        <f t="shared" ca="1" si="348"/>
        <v>1</v>
      </c>
      <c r="F4283" s="9">
        <f t="shared" ca="1" si="346"/>
        <v>3</v>
      </c>
      <c r="G4283" s="9">
        <f t="shared" ca="1" si="349"/>
        <v>14</v>
      </c>
      <c r="H4283" s="9">
        <f t="shared" ca="1" si="350"/>
        <v>2</v>
      </c>
      <c r="I4283" s="9">
        <f ca="1">RAND()*(Packaging[[#This Row],[Ordering cost]]+Packaging[[#This Row],[Holding cost]])+0.2</f>
        <v>2.6518722862348394</v>
      </c>
      <c r="J4283" s="9">
        <f ca="1">SUM(Packaging[[#This Row],[Purchase Cost]:[Taxes]])</f>
        <v>54.151872286234841</v>
      </c>
      <c r="K4283" s="9" t="str">
        <f>TEXT(Packaging[[#This Row],[Deliverydate_C]],"mmm")</f>
        <v>Jan</v>
      </c>
      <c r="L4283" s="9"/>
      <c r="M4283" s="9" t="s">
        <v>219</v>
      </c>
    </row>
    <row r="4284" spans="3:13" x14ac:dyDescent="0.25">
      <c r="C4284" s="9">
        <f t="shared" ca="1" si="347"/>
        <v>21</v>
      </c>
      <c r="D4284" s="9" cm="1">
        <f t="array" aca="1" ref="D4284" ca="1">_xlfn.ANCHORARRAY(C4284)*0.05</f>
        <v>1.05</v>
      </c>
      <c r="E4284" s="9">
        <f t="shared" ca="1" si="348"/>
        <v>2</v>
      </c>
      <c r="F4284" s="9">
        <f t="shared" ca="1" si="346"/>
        <v>3</v>
      </c>
      <c r="G4284" s="9">
        <f t="shared" ca="1" si="349"/>
        <v>12</v>
      </c>
      <c r="H4284" s="9">
        <f t="shared" ca="1" si="350"/>
        <v>2</v>
      </c>
      <c r="I4284" s="9">
        <f ca="1">RAND()*(Packaging[[#This Row],[Ordering cost]]+Packaging[[#This Row],[Holding cost]])+0.2</f>
        <v>2.34246459490396</v>
      </c>
      <c r="J4284" s="9">
        <f ca="1">SUM(Packaging[[#This Row],[Purchase Cost]:[Taxes]])</f>
        <v>43.392464594903956</v>
      </c>
      <c r="K4284" s="9" t="str">
        <f>TEXT(Packaging[[#This Row],[Deliverydate_C]],"mmm")</f>
        <v>Jan</v>
      </c>
      <c r="L4284" s="9"/>
      <c r="M4284" s="9" t="s">
        <v>220</v>
      </c>
    </row>
    <row r="4285" spans="3:13" x14ac:dyDescent="0.25">
      <c r="C4285" s="9">
        <f t="shared" ca="1" si="347"/>
        <v>20</v>
      </c>
      <c r="D4285" s="9" cm="1">
        <f t="array" aca="1" ref="D4285" ca="1">_xlfn.ANCHORARRAY(C4285)*0.05</f>
        <v>1</v>
      </c>
      <c r="E4285" s="9">
        <f t="shared" ca="1" si="348"/>
        <v>1</v>
      </c>
      <c r="F4285" s="9">
        <f t="shared" ca="1" si="346"/>
        <v>4</v>
      </c>
      <c r="G4285" s="9">
        <f t="shared" ca="1" si="349"/>
        <v>13</v>
      </c>
      <c r="H4285" s="9">
        <f t="shared" ca="1" si="350"/>
        <v>2</v>
      </c>
      <c r="I4285" s="9">
        <f ca="1">RAND()*(Packaging[[#This Row],[Ordering cost]]+Packaging[[#This Row],[Holding cost]])+0.2</f>
        <v>1.4448713572601899</v>
      </c>
      <c r="J4285" s="9">
        <f ca="1">SUM(Packaging[[#This Row],[Purchase Cost]:[Taxes]])</f>
        <v>42.44487135726019</v>
      </c>
      <c r="K4285" s="9" t="str">
        <f>TEXT(Packaging[[#This Row],[Deliverydate_C]],"mmm")</f>
        <v>Jan</v>
      </c>
      <c r="L4285" s="9"/>
      <c r="M4285" s="9" t="s">
        <v>220</v>
      </c>
    </row>
    <row r="4286" spans="3:13" x14ac:dyDescent="0.25">
      <c r="C4286" s="9">
        <f t="shared" ca="1" si="347"/>
        <v>22</v>
      </c>
      <c r="D4286" s="9" cm="1">
        <f t="array" aca="1" ref="D4286" ca="1">_xlfn.ANCHORARRAY(C4286)*0.05</f>
        <v>1.1000000000000001</v>
      </c>
      <c r="E4286" s="9">
        <f t="shared" ca="1" si="348"/>
        <v>1</v>
      </c>
      <c r="F4286" s="9">
        <f t="shared" ca="1" si="346"/>
        <v>3</v>
      </c>
      <c r="G4286" s="9">
        <f t="shared" ca="1" si="349"/>
        <v>13</v>
      </c>
      <c r="H4286" s="9">
        <f t="shared" ca="1" si="350"/>
        <v>2</v>
      </c>
      <c r="I4286" s="9">
        <f ca="1">RAND()*(Packaging[[#This Row],[Ordering cost]]+Packaging[[#This Row],[Holding cost]])+0.2</f>
        <v>0.61446981681163304</v>
      </c>
      <c r="J4286" s="9">
        <f ca="1">SUM(Packaging[[#This Row],[Purchase Cost]:[Taxes]])</f>
        <v>42.714469816811636</v>
      </c>
      <c r="K4286" s="9" t="str">
        <f>TEXT(Packaging[[#This Row],[Deliverydate_C]],"mmm")</f>
        <v>Jan</v>
      </c>
      <c r="L4286" s="9"/>
      <c r="M4286" s="9" t="s">
        <v>220</v>
      </c>
    </row>
    <row r="4287" spans="3:13" x14ac:dyDescent="0.25">
      <c r="C4287" s="9">
        <f t="shared" ca="1" si="347"/>
        <v>29</v>
      </c>
      <c r="D4287" s="9" cm="1">
        <f t="array" aca="1" ref="D4287" ca="1">_xlfn.ANCHORARRAY(C4287)*0.05</f>
        <v>1.4500000000000002</v>
      </c>
      <c r="E4287" s="9">
        <f t="shared" ca="1" si="348"/>
        <v>1</v>
      </c>
      <c r="F4287" s="9">
        <f t="shared" ca="1" si="346"/>
        <v>3</v>
      </c>
      <c r="G4287" s="9">
        <f t="shared" ca="1" si="349"/>
        <v>12</v>
      </c>
      <c r="H4287" s="9">
        <f t="shared" ca="1" si="350"/>
        <v>4</v>
      </c>
      <c r="I4287" s="9">
        <f ca="1">RAND()*(Packaging[[#This Row],[Ordering cost]]+Packaging[[#This Row],[Holding cost]])+0.2</f>
        <v>0.43026690207914997</v>
      </c>
      <c r="J4287" s="9">
        <f ca="1">SUM(Packaging[[#This Row],[Purchase Cost]:[Taxes]])</f>
        <v>50.88026690207915</v>
      </c>
      <c r="K4287" s="9" t="str">
        <f>TEXT(Packaging[[#This Row],[Deliverydate_C]],"mmm")</f>
        <v>Jan</v>
      </c>
      <c r="L4287" s="9"/>
      <c r="M4287" s="9" t="s">
        <v>219</v>
      </c>
    </row>
    <row r="4288" spans="3:13" x14ac:dyDescent="0.25">
      <c r="C4288" s="9">
        <f t="shared" ca="1" si="347"/>
        <v>24</v>
      </c>
      <c r="D4288" s="9" cm="1">
        <f t="array" aca="1" ref="D4288" ca="1">_xlfn.ANCHORARRAY(C4288)*0.05</f>
        <v>1.2000000000000002</v>
      </c>
      <c r="E4288" s="9">
        <f t="shared" ca="1" si="348"/>
        <v>1</v>
      </c>
      <c r="F4288" s="9">
        <f t="shared" ca="1" si="346"/>
        <v>4</v>
      </c>
      <c r="G4288" s="9">
        <f t="shared" ca="1" si="349"/>
        <v>11</v>
      </c>
      <c r="H4288" s="9">
        <f t="shared" ca="1" si="350"/>
        <v>2</v>
      </c>
      <c r="I4288" s="9">
        <f ca="1">RAND()*(Packaging[[#This Row],[Ordering cost]]+Packaging[[#This Row],[Holding cost]])+0.2</f>
        <v>1.5091725726609619</v>
      </c>
      <c r="J4288" s="9">
        <f ca="1">SUM(Packaging[[#This Row],[Purchase Cost]:[Taxes]])</f>
        <v>44.709172572660968</v>
      </c>
      <c r="K4288" s="9" t="str">
        <f>TEXT(Packaging[[#This Row],[Deliverydate_C]],"mmm")</f>
        <v>Jan</v>
      </c>
      <c r="L4288" s="9"/>
      <c r="M4288" s="9" t="s">
        <v>220</v>
      </c>
    </row>
    <row r="4289" spans="3:13" x14ac:dyDescent="0.25">
      <c r="C4289" s="9">
        <f t="shared" ca="1" si="347"/>
        <v>20</v>
      </c>
      <c r="D4289" s="9" cm="1">
        <f t="array" aca="1" ref="D4289" ca="1">_xlfn.ANCHORARRAY(C4289)*0.05</f>
        <v>1</v>
      </c>
      <c r="E4289" s="9">
        <f t="shared" ca="1" si="348"/>
        <v>2</v>
      </c>
      <c r="F4289" s="9">
        <f t="shared" ca="1" si="346"/>
        <v>4</v>
      </c>
      <c r="G4289" s="9">
        <f t="shared" ca="1" si="349"/>
        <v>10</v>
      </c>
      <c r="H4289" s="9">
        <f t="shared" ca="1" si="350"/>
        <v>5</v>
      </c>
      <c r="I4289" s="9">
        <f ca="1">RAND()*(Packaging[[#This Row],[Ordering cost]]+Packaging[[#This Row],[Holding cost]])+0.2</f>
        <v>2.1140843353191112</v>
      </c>
      <c r="J4289" s="9">
        <f ca="1">SUM(Packaging[[#This Row],[Purchase Cost]:[Taxes]])</f>
        <v>44.114084335319113</v>
      </c>
      <c r="K4289" s="9" t="str">
        <f>TEXT(Packaging[[#This Row],[Deliverydate_C]],"mmm")</f>
        <v>Jan</v>
      </c>
      <c r="L4289" s="9"/>
      <c r="M4289" s="9" t="s">
        <v>219</v>
      </c>
    </row>
    <row r="4290" spans="3:13" x14ac:dyDescent="0.25">
      <c r="C4290" s="9">
        <f t="shared" ca="1" si="347"/>
        <v>28</v>
      </c>
      <c r="D4290" s="9" cm="1">
        <f t="array" aca="1" ref="D4290" ca="1">_xlfn.ANCHORARRAY(C4290)*0.05</f>
        <v>1.4000000000000001</v>
      </c>
      <c r="E4290" s="9">
        <f t="shared" ca="1" si="348"/>
        <v>1</v>
      </c>
      <c r="F4290" s="9">
        <f t="shared" ref="F4290:F4353" ca="1" si="351">RANDBETWEEN(3,4)</f>
        <v>4</v>
      </c>
      <c r="G4290" s="9">
        <f t="shared" ca="1" si="349"/>
        <v>10</v>
      </c>
      <c r="H4290" s="9">
        <f t="shared" ca="1" si="350"/>
        <v>2</v>
      </c>
      <c r="I4290" s="9">
        <f ca="1">RAND()*(Packaging[[#This Row],[Ordering cost]]+Packaging[[#This Row],[Holding cost]])+0.2</f>
        <v>0.61695903533939578</v>
      </c>
      <c r="J4290" s="9">
        <f ca="1">SUM(Packaging[[#This Row],[Purchase Cost]:[Taxes]])</f>
        <v>47.016959035339397</v>
      </c>
      <c r="K4290" s="9" t="str">
        <f>TEXT(Packaging[[#This Row],[Deliverydate_C]],"mmm")</f>
        <v>Jan</v>
      </c>
      <c r="L4290" s="9"/>
      <c r="M4290" s="9" t="s">
        <v>219</v>
      </c>
    </row>
    <row r="4291" spans="3:13" x14ac:dyDescent="0.25">
      <c r="C4291" s="9">
        <f t="shared" ca="1" si="347"/>
        <v>21</v>
      </c>
      <c r="D4291" s="9" cm="1">
        <f t="array" aca="1" ref="D4291" ca="1">_xlfn.ANCHORARRAY(C4291)*0.05</f>
        <v>1.05</v>
      </c>
      <c r="E4291" s="9">
        <f t="shared" ca="1" si="348"/>
        <v>2</v>
      </c>
      <c r="F4291" s="9">
        <f t="shared" ca="1" si="351"/>
        <v>3</v>
      </c>
      <c r="G4291" s="9">
        <f t="shared" ca="1" si="349"/>
        <v>14</v>
      </c>
      <c r="H4291" s="9">
        <f t="shared" ca="1" si="350"/>
        <v>4</v>
      </c>
      <c r="I4291" s="9">
        <f ca="1">RAND()*(Packaging[[#This Row],[Ordering cost]]+Packaging[[#This Row],[Holding cost]])+0.2</f>
        <v>1.1562651660564662</v>
      </c>
      <c r="J4291" s="9">
        <f ca="1">SUM(Packaging[[#This Row],[Purchase Cost]:[Taxes]])</f>
        <v>46.206265166056461</v>
      </c>
      <c r="K4291" s="9" t="str">
        <f>TEXT(Packaging[[#This Row],[Deliverydate_C]],"mmm")</f>
        <v>Jan</v>
      </c>
      <c r="L4291" s="9"/>
      <c r="M4291" s="9" t="s">
        <v>220</v>
      </c>
    </row>
    <row r="4292" spans="3:13" x14ac:dyDescent="0.25">
      <c r="C4292" s="9">
        <f t="shared" ca="1" si="347"/>
        <v>22</v>
      </c>
      <c r="D4292" s="9" cm="1">
        <f t="array" aca="1" ref="D4292" ca="1">_xlfn.ANCHORARRAY(C4292)*0.05</f>
        <v>1.1000000000000001</v>
      </c>
      <c r="E4292" s="9">
        <f t="shared" ca="1" si="348"/>
        <v>1</v>
      </c>
      <c r="F4292" s="9">
        <f t="shared" ca="1" si="351"/>
        <v>3</v>
      </c>
      <c r="G4292" s="9">
        <f t="shared" ca="1" si="349"/>
        <v>13</v>
      </c>
      <c r="H4292" s="9">
        <f t="shared" ca="1" si="350"/>
        <v>4</v>
      </c>
      <c r="I4292" s="9">
        <f ca="1">RAND()*(Packaging[[#This Row],[Ordering cost]]+Packaging[[#This Row],[Holding cost]])+0.2</f>
        <v>1.3871211089179298</v>
      </c>
      <c r="J4292" s="9">
        <f ca="1">SUM(Packaging[[#This Row],[Purchase Cost]:[Taxes]])</f>
        <v>45.487121108917933</v>
      </c>
      <c r="K4292" s="9" t="str">
        <f>TEXT(Packaging[[#This Row],[Deliverydate_C]],"mmm")</f>
        <v>Jan</v>
      </c>
      <c r="L4292" s="9"/>
      <c r="M4292" s="9" t="s">
        <v>220</v>
      </c>
    </row>
    <row r="4293" spans="3:13" x14ac:dyDescent="0.25">
      <c r="C4293" s="9">
        <f t="shared" ca="1" si="347"/>
        <v>21</v>
      </c>
      <c r="D4293" s="9" cm="1">
        <f t="array" aca="1" ref="D4293" ca="1">_xlfn.ANCHORARRAY(C4293)*0.05</f>
        <v>1.05</v>
      </c>
      <c r="E4293" s="9">
        <f t="shared" ca="1" si="348"/>
        <v>2</v>
      </c>
      <c r="F4293" s="9">
        <f t="shared" ca="1" si="351"/>
        <v>3</v>
      </c>
      <c r="G4293" s="9">
        <f t="shared" ca="1" si="349"/>
        <v>12</v>
      </c>
      <c r="H4293" s="9">
        <f t="shared" ca="1" si="350"/>
        <v>2</v>
      </c>
      <c r="I4293" s="9">
        <f ca="1">RAND()*(Packaging[[#This Row],[Ordering cost]]+Packaging[[#This Row],[Holding cost]])+0.2</f>
        <v>1.847862555708272</v>
      </c>
      <c r="J4293" s="9">
        <f ca="1">SUM(Packaging[[#This Row],[Purchase Cost]:[Taxes]])</f>
        <v>42.897862555708272</v>
      </c>
      <c r="K4293" s="9" t="str">
        <f>TEXT(Packaging[[#This Row],[Deliverydate_C]],"mmm")</f>
        <v>Jan</v>
      </c>
      <c r="L4293" s="9"/>
      <c r="M4293" s="9" t="s">
        <v>219</v>
      </c>
    </row>
    <row r="4294" spans="3:13" x14ac:dyDescent="0.25">
      <c r="C4294" s="9">
        <f t="shared" ca="1" si="347"/>
        <v>30</v>
      </c>
      <c r="D4294" s="9" cm="1">
        <f t="array" aca="1" ref="D4294" ca="1">_xlfn.ANCHORARRAY(C4294)*0.05</f>
        <v>1.5</v>
      </c>
      <c r="E4294" s="9">
        <f t="shared" ca="1" si="348"/>
        <v>1</v>
      </c>
      <c r="F4294" s="9">
        <f t="shared" ca="1" si="351"/>
        <v>3</v>
      </c>
      <c r="G4294" s="9">
        <f t="shared" ca="1" si="349"/>
        <v>14</v>
      </c>
      <c r="H4294" s="9">
        <f t="shared" ca="1" si="350"/>
        <v>4</v>
      </c>
      <c r="I4294" s="9">
        <f ca="1">RAND()*(Packaging[[#This Row],[Ordering cost]]+Packaging[[#This Row],[Holding cost]])+0.2</f>
        <v>0.45333151967610213</v>
      </c>
      <c r="J4294" s="9">
        <f ca="1">SUM(Packaging[[#This Row],[Purchase Cost]:[Taxes]])</f>
        <v>53.953331519676105</v>
      </c>
      <c r="K4294" s="9" t="str">
        <f>TEXT(Packaging[[#This Row],[Deliverydate_C]],"mmm")</f>
        <v>Jan</v>
      </c>
      <c r="L4294" s="9"/>
      <c r="M4294" s="9" t="s">
        <v>219</v>
      </c>
    </row>
    <row r="4295" spans="3:13" x14ac:dyDescent="0.25">
      <c r="C4295" s="9">
        <f t="shared" ca="1" si="347"/>
        <v>27</v>
      </c>
      <c r="D4295" s="9" cm="1">
        <f t="array" aca="1" ref="D4295" ca="1">_xlfn.ANCHORARRAY(C4295)*0.05</f>
        <v>1.35</v>
      </c>
      <c r="E4295" s="9">
        <f t="shared" ca="1" si="348"/>
        <v>1</v>
      </c>
      <c r="F4295" s="9">
        <f t="shared" ca="1" si="351"/>
        <v>4</v>
      </c>
      <c r="G4295" s="9">
        <f t="shared" ca="1" si="349"/>
        <v>11</v>
      </c>
      <c r="H4295" s="9">
        <f t="shared" ca="1" si="350"/>
        <v>2</v>
      </c>
      <c r="I4295" s="9">
        <f ca="1">RAND()*(Packaging[[#This Row],[Ordering cost]]+Packaging[[#This Row],[Holding cost]])+0.2</f>
        <v>1.9782902436317751</v>
      </c>
      <c r="J4295" s="9">
        <f ca="1">SUM(Packaging[[#This Row],[Purchase Cost]:[Taxes]])</f>
        <v>48.328290243631777</v>
      </c>
      <c r="K4295" s="9" t="str">
        <f>TEXT(Packaging[[#This Row],[Deliverydate_C]],"mmm")</f>
        <v>Jan</v>
      </c>
      <c r="L4295" s="9"/>
      <c r="M4295" s="9" t="s">
        <v>219</v>
      </c>
    </row>
    <row r="4296" spans="3:13" x14ac:dyDescent="0.25">
      <c r="C4296" s="9">
        <f t="shared" ca="1" si="347"/>
        <v>24</v>
      </c>
      <c r="D4296" s="9" cm="1">
        <f t="array" aca="1" ref="D4296" ca="1">_xlfn.ANCHORARRAY(C4296)*0.05</f>
        <v>1.2000000000000002</v>
      </c>
      <c r="E4296" s="9">
        <f t="shared" ca="1" si="348"/>
        <v>2</v>
      </c>
      <c r="F4296" s="9">
        <f t="shared" ca="1" si="351"/>
        <v>3</v>
      </c>
      <c r="G4296" s="9">
        <f t="shared" ca="1" si="349"/>
        <v>11</v>
      </c>
      <c r="H4296" s="9">
        <f t="shared" ca="1" si="350"/>
        <v>2</v>
      </c>
      <c r="I4296" s="9">
        <f ca="1">RAND()*(Packaging[[#This Row],[Ordering cost]]+Packaging[[#This Row],[Holding cost]])+0.2</f>
        <v>2.8659726245269477</v>
      </c>
      <c r="J4296" s="9">
        <f ca="1">SUM(Packaging[[#This Row],[Purchase Cost]:[Taxes]])</f>
        <v>46.06597262452695</v>
      </c>
      <c r="K4296" s="9" t="str">
        <f>TEXT(Packaging[[#This Row],[Deliverydate_C]],"mmm")</f>
        <v>Jan</v>
      </c>
      <c r="L4296" s="9"/>
      <c r="M4296" s="9" t="s">
        <v>220</v>
      </c>
    </row>
    <row r="4297" spans="3:13" x14ac:dyDescent="0.25">
      <c r="C4297" s="9">
        <f t="shared" ref="C4297:C4360" ca="1" si="352">RANDBETWEEN(20,30)</f>
        <v>23</v>
      </c>
      <c r="D4297" s="9" cm="1">
        <f t="array" aca="1" ref="D4297" ca="1">_xlfn.ANCHORARRAY(C4297)*0.05</f>
        <v>1.1500000000000001</v>
      </c>
      <c r="E4297" s="9">
        <f t="shared" ref="E4297:E4360" ca="1" si="353">RANDBETWEEN(1,2)</f>
        <v>2</v>
      </c>
      <c r="F4297" s="9">
        <f t="shared" ca="1" si="351"/>
        <v>3</v>
      </c>
      <c r="G4297" s="9">
        <f t="shared" ref="G4297:G4360" ca="1" si="354">RANDBETWEEN(10,15)</f>
        <v>15</v>
      </c>
      <c r="H4297" s="9">
        <f t="shared" ref="H4297:H4360" ca="1" si="355">RANDBETWEEN(2,5)</f>
        <v>4</v>
      </c>
      <c r="I4297" s="9">
        <f ca="1">RAND()*(Packaging[[#This Row],[Ordering cost]]+Packaging[[#This Row],[Holding cost]])+0.2</f>
        <v>3.1608677266624694</v>
      </c>
      <c r="J4297" s="9">
        <f ca="1">SUM(Packaging[[#This Row],[Purchase Cost]:[Taxes]])</f>
        <v>51.310867726662465</v>
      </c>
      <c r="K4297" s="9" t="str">
        <f>TEXT(Packaging[[#This Row],[Deliverydate_C]],"mmm")</f>
        <v>Jan</v>
      </c>
      <c r="L4297" s="9"/>
      <c r="M4297" s="9" t="s">
        <v>220</v>
      </c>
    </row>
    <row r="4298" spans="3:13" x14ac:dyDescent="0.25">
      <c r="C4298" s="9">
        <f t="shared" ca="1" si="352"/>
        <v>27</v>
      </c>
      <c r="D4298" s="9" cm="1">
        <f t="array" aca="1" ref="D4298" ca="1">_xlfn.ANCHORARRAY(C4298)*0.05</f>
        <v>1.35</v>
      </c>
      <c r="E4298" s="9">
        <f t="shared" ca="1" si="353"/>
        <v>2</v>
      </c>
      <c r="F4298" s="9">
        <f t="shared" ca="1" si="351"/>
        <v>4</v>
      </c>
      <c r="G4298" s="9">
        <f t="shared" ca="1" si="354"/>
        <v>11</v>
      </c>
      <c r="H4298" s="9">
        <f t="shared" ca="1" si="355"/>
        <v>5</v>
      </c>
      <c r="I4298" s="9">
        <f ca="1">RAND()*(Packaging[[#This Row],[Ordering cost]]+Packaging[[#This Row],[Holding cost]])+0.2</f>
        <v>2.1629468662126485</v>
      </c>
      <c r="J4298" s="9">
        <f ca="1">SUM(Packaging[[#This Row],[Purchase Cost]:[Taxes]])</f>
        <v>52.512946866212651</v>
      </c>
      <c r="K4298" s="9" t="str">
        <f>TEXT(Packaging[[#This Row],[Deliverydate_C]],"mmm")</f>
        <v>Jan</v>
      </c>
      <c r="L4298" s="9"/>
      <c r="M4298" s="9" t="s">
        <v>221</v>
      </c>
    </row>
    <row r="4299" spans="3:13" x14ac:dyDescent="0.25">
      <c r="C4299" s="9">
        <f t="shared" ca="1" si="352"/>
        <v>23</v>
      </c>
      <c r="D4299" s="9" cm="1">
        <f t="array" aca="1" ref="D4299" ca="1">_xlfn.ANCHORARRAY(C4299)*0.05</f>
        <v>1.1500000000000001</v>
      </c>
      <c r="E4299" s="9">
        <f t="shared" ca="1" si="353"/>
        <v>1</v>
      </c>
      <c r="F4299" s="9">
        <f t="shared" ca="1" si="351"/>
        <v>4</v>
      </c>
      <c r="G4299" s="9">
        <f t="shared" ca="1" si="354"/>
        <v>15</v>
      </c>
      <c r="H4299" s="9">
        <f t="shared" ca="1" si="355"/>
        <v>2</v>
      </c>
      <c r="I4299" s="9">
        <f ca="1">RAND()*(Packaging[[#This Row],[Ordering cost]]+Packaging[[#This Row],[Holding cost]])+0.2</f>
        <v>0.78674410583255217</v>
      </c>
      <c r="J4299" s="9">
        <f ca="1">SUM(Packaging[[#This Row],[Purchase Cost]:[Taxes]])</f>
        <v>46.936744105832553</v>
      </c>
      <c r="K4299" s="9" t="str">
        <f>TEXT(Packaging[[#This Row],[Deliverydate_C]],"mmm")</f>
        <v>Jan</v>
      </c>
      <c r="L4299" s="9"/>
      <c r="M4299" s="9" t="s">
        <v>220</v>
      </c>
    </row>
    <row r="4300" spans="3:13" x14ac:dyDescent="0.25">
      <c r="C4300" s="9">
        <f t="shared" ca="1" si="352"/>
        <v>21</v>
      </c>
      <c r="D4300" s="9" cm="1">
        <f t="array" aca="1" ref="D4300" ca="1">_xlfn.ANCHORARRAY(C4300)*0.05</f>
        <v>1.05</v>
      </c>
      <c r="E4300" s="9">
        <f t="shared" ca="1" si="353"/>
        <v>1</v>
      </c>
      <c r="F4300" s="9">
        <f t="shared" ca="1" si="351"/>
        <v>3</v>
      </c>
      <c r="G4300" s="9">
        <f t="shared" ca="1" si="354"/>
        <v>13</v>
      </c>
      <c r="H4300" s="9">
        <f t="shared" ca="1" si="355"/>
        <v>3</v>
      </c>
      <c r="I4300" s="9">
        <f ca="1">RAND()*(Packaging[[#This Row],[Ordering cost]]+Packaging[[#This Row],[Holding cost]])+0.2</f>
        <v>2.1275336983271265</v>
      </c>
      <c r="J4300" s="9">
        <f ca="1">SUM(Packaging[[#This Row],[Purchase Cost]:[Taxes]])</f>
        <v>44.177533698327125</v>
      </c>
      <c r="K4300" s="9" t="str">
        <f>TEXT(Packaging[[#This Row],[Deliverydate_C]],"mmm")</f>
        <v>Jan</v>
      </c>
      <c r="L4300" s="9"/>
      <c r="M4300" s="9" t="s">
        <v>219</v>
      </c>
    </row>
    <row r="4301" spans="3:13" x14ac:dyDescent="0.25">
      <c r="C4301" s="9">
        <f t="shared" ca="1" si="352"/>
        <v>26</v>
      </c>
      <c r="D4301" s="9" cm="1">
        <f t="array" aca="1" ref="D4301" ca="1">_xlfn.ANCHORARRAY(C4301)*0.05</f>
        <v>1.3</v>
      </c>
      <c r="E4301" s="9">
        <f t="shared" ca="1" si="353"/>
        <v>1</v>
      </c>
      <c r="F4301" s="9">
        <f t="shared" ca="1" si="351"/>
        <v>3</v>
      </c>
      <c r="G4301" s="9">
        <f t="shared" ca="1" si="354"/>
        <v>13</v>
      </c>
      <c r="H4301" s="9">
        <f t="shared" ca="1" si="355"/>
        <v>2</v>
      </c>
      <c r="I4301" s="9">
        <f ca="1">RAND()*(Packaging[[#This Row],[Ordering cost]]+Packaging[[#This Row],[Holding cost]])+0.2</f>
        <v>0.36370190991020429</v>
      </c>
      <c r="J4301" s="9">
        <f ca="1">SUM(Packaging[[#This Row],[Purchase Cost]:[Taxes]])</f>
        <v>46.663701909910202</v>
      </c>
      <c r="K4301" s="9" t="str">
        <f>TEXT(Packaging[[#This Row],[Deliverydate_C]],"mmm")</f>
        <v>Jan</v>
      </c>
      <c r="L4301" s="9"/>
      <c r="M4301" s="9" t="s">
        <v>220</v>
      </c>
    </row>
    <row r="4302" spans="3:13" x14ac:dyDescent="0.25">
      <c r="C4302" s="9">
        <f t="shared" ca="1" si="352"/>
        <v>27</v>
      </c>
      <c r="D4302" s="9" cm="1">
        <f t="array" aca="1" ref="D4302" ca="1">_xlfn.ANCHORARRAY(C4302)*0.05</f>
        <v>1.35</v>
      </c>
      <c r="E4302" s="9">
        <f t="shared" ca="1" si="353"/>
        <v>2</v>
      </c>
      <c r="F4302" s="9">
        <f t="shared" ca="1" si="351"/>
        <v>3</v>
      </c>
      <c r="G4302" s="9">
        <f t="shared" ca="1" si="354"/>
        <v>14</v>
      </c>
      <c r="H4302" s="9">
        <f t="shared" ca="1" si="355"/>
        <v>4</v>
      </c>
      <c r="I4302" s="9">
        <f ca="1">RAND()*(Packaging[[#This Row],[Ordering cost]]+Packaging[[#This Row],[Holding cost]])+0.2</f>
        <v>0.87625228983454018</v>
      </c>
      <c r="J4302" s="9">
        <f ca="1">SUM(Packaging[[#This Row],[Purchase Cost]:[Taxes]])</f>
        <v>52.226252289834541</v>
      </c>
      <c r="K4302" s="9" t="str">
        <f>TEXT(Packaging[[#This Row],[Deliverydate_C]],"mmm")</f>
        <v>Jan</v>
      </c>
      <c r="L4302" s="9"/>
      <c r="M4302" s="9" t="s">
        <v>220</v>
      </c>
    </row>
    <row r="4303" spans="3:13" x14ac:dyDescent="0.25">
      <c r="C4303" s="9">
        <f t="shared" ca="1" si="352"/>
        <v>25</v>
      </c>
      <c r="D4303" s="9" cm="1">
        <f t="array" aca="1" ref="D4303" ca="1">_xlfn.ANCHORARRAY(C4303)*0.05</f>
        <v>1.25</v>
      </c>
      <c r="E4303" s="9">
        <f t="shared" ca="1" si="353"/>
        <v>1</v>
      </c>
      <c r="F4303" s="9">
        <f t="shared" ca="1" si="351"/>
        <v>3</v>
      </c>
      <c r="G4303" s="9">
        <f t="shared" ca="1" si="354"/>
        <v>14</v>
      </c>
      <c r="H4303" s="9">
        <f t="shared" ca="1" si="355"/>
        <v>5</v>
      </c>
      <c r="I4303" s="9">
        <f ca="1">RAND()*(Packaging[[#This Row],[Ordering cost]]+Packaging[[#This Row],[Holding cost]])+0.2</f>
        <v>0.21542431839008064</v>
      </c>
      <c r="J4303" s="9">
        <f ca="1">SUM(Packaging[[#This Row],[Purchase Cost]:[Taxes]])</f>
        <v>49.465424318390077</v>
      </c>
      <c r="K4303" s="9" t="str">
        <f>TEXT(Packaging[[#This Row],[Deliverydate_C]],"mmm")</f>
        <v>Jan</v>
      </c>
      <c r="L4303" s="9"/>
      <c r="M4303" s="9" t="s">
        <v>220</v>
      </c>
    </row>
    <row r="4304" spans="3:13" x14ac:dyDescent="0.25">
      <c r="C4304" s="9">
        <f t="shared" ca="1" si="352"/>
        <v>29</v>
      </c>
      <c r="D4304" s="9" cm="1">
        <f t="array" aca="1" ref="D4304" ca="1">_xlfn.ANCHORARRAY(C4304)*0.05</f>
        <v>1.4500000000000002</v>
      </c>
      <c r="E4304" s="9">
        <f t="shared" ca="1" si="353"/>
        <v>1</v>
      </c>
      <c r="F4304" s="9">
        <f t="shared" ca="1" si="351"/>
        <v>4</v>
      </c>
      <c r="G4304" s="9">
        <f t="shared" ca="1" si="354"/>
        <v>15</v>
      </c>
      <c r="H4304" s="9">
        <f t="shared" ca="1" si="355"/>
        <v>4</v>
      </c>
      <c r="I4304" s="9">
        <f ca="1">RAND()*(Packaging[[#This Row],[Ordering cost]]+Packaging[[#This Row],[Holding cost]])+0.2</f>
        <v>0.50381125206727106</v>
      </c>
      <c r="J4304" s="9">
        <f ca="1">SUM(Packaging[[#This Row],[Purchase Cost]:[Taxes]])</f>
        <v>54.953811252067275</v>
      </c>
      <c r="K4304" s="9" t="str">
        <f>TEXT(Packaging[[#This Row],[Deliverydate_C]],"mmm")</f>
        <v>Jan</v>
      </c>
      <c r="L4304" s="9"/>
      <c r="M4304" s="9" t="s">
        <v>220</v>
      </c>
    </row>
    <row r="4305" spans="3:13" x14ac:dyDescent="0.25">
      <c r="C4305" s="9">
        <f t="shared" ca="1" si="352"/>
        <v>26</v>
      </c>
      <c r="D4305" s="9" cm="1">
        <f t="array" aca="1" ref="D4305" ca="1">_xlfn.ANCHORARRAY(C4305)*0.05</f>
        <v>1.3</v>
      </c>
      <c r="E4305" s="9">
        <f t="shared" ca="1" si="353"/>
        <v>1</v>
      </c>
      <c r="F4305" s="9">
        <f t="shared" ca="1" si="351"/>
        <v>3</v>
      </c>
      <c r="G4305" s="9">
        <f t="shared" ca="1" si="354"/>
        <v>10</v>
      </c>
      <c r="H4305" s="9">
        <f t="shared" ca="1" si="355"/>
        <v>2</v>
      </c>
      <c r="I4305" s="9">
        <f ca="1">RAND()*(Packaging[[#This Row],[Ordering cost]]+Packaging[[#This Row],[Holding cost]])+0.2</f>
        <v>1.9432200710037835</v>
      </c>
      <c r="J4305" s="9">
        <f ca="1">SUM(Packaging[[#This Row],[Purchase Cost]:[Taxes]])</f>
        <v>45.243220071003783</v>
      </c>
      <c r="K4305" s="9" t="str">
        <f>TEXT(Packaging[[#This Row],[Deliverydate_C]],"mmm")</f>
        <v>Jan</v>
      </c>
      <c r="L4305" s="9"/>
      <c r="M4305" s="9" t="s">
        <v>221</v>
      </c>
    </row>
    <row r="4306" spans="3:13" x14ac:dyDescent="0.25">
      <c r="C4306" s="9">
        <f t="shared" ca="1" si="352"/>
        <v>26</v>
      </c>
      <c r="D4306" s="9" cm="1">
        <f t="array" aca="1" ref="D4306" ca="1">_xlfn.ANCHORARRAY(C4306)*0.05</f>
        <v>1.3</v>
      </c>
      <c r="E4306" s="9">
        <f t="shared" ca="1" si="353"/>
        <v>2</v>
      </c>
      <c r="F4306" s="9">
        <f t="shared" ca="1" si="351"/>
        <v>4</v>
      </c>
      <c r="G4306" s="9">
        <f t="shared" ca="1" si="354"/>
        <v>13</v>
      </c>
      <c r="H4306" s="9">
        <f t="shared" ca="1" si="355"/>
        <v>5</v>
      </c>
      <c r="I4306" s="9">
        <f ca="1">RAND()*(Packaging[[#This Row],[Ordering cost]]+Packaging[[#This Row],[Holding cost]])+0.2</f>
        <v>0.90480189547856771</v>
      </c>
      <c r="J4306" s="9">
        <f ca="1">SUM(Packaging[[#This Row],[Purchase Cost]:[Taxes]])</f>
        <v>52.204801895478568</v>
      </c>
      <c r="K4306" s="9" t="str">
        <f>TEXT(Packaging[[#This Row],[Deliverydate_C]],"mmm")</f>
        <v>Jan</v>
      </c>
      <c r="L4306" s="9"/>
      <c r="M4306" s="9" t="s">
        <v>221</v>
      </c>
    </row>
    <row r="4307" spans="3:13" x14ac:dyDescent="0.25">
      <c r="C4307" s="9">
        <f t="shared" ca="1" si="352"/>
        <v>30</v>
      </c>
      <c r="D4307" s="9" cm="1">
        <f t="array" aca="1" ref="D4307" ca="1">_xlfn.ANCHORARRAY(C4307)*0.05</f>
        <v>1.5</v>
      </c>
      <c r="E4307" s="9">
        <f t="shared" ca="1" si="353"/>
        <v>1</v>
      </c>
      <c r="F4307" s="9">
        <f t="shared" ca="1" si="351"/>
        <v>3</v>
      </c>
      <c r="G4307" s="9">
        <f t="shared" ca="1" si="354"/>
        <v>11</v>
      </c>
      <c r="H4307" s="9">
        <f t="shared" ca="1" si="355"/>
        <v>5</v>
      </c>
      <c r="I4307" s="9">
        <f ca="1">RAND()*(Packaging[[#This Row],[Ordering cost]]+Packaging[[#This Row],[Holding cost]])+0.2</f>
        <v>2.1689909108052037</v>
      </c>
      <c r="J4307" s="9">
        <f ca="1">SUM(Packaging[[#This Row],[Purchase Cost]:[Taxes]])</f>
        <v>53.668990910805206</v>
      </c>
      <c r="K4307" s="9" t="str">
        <f>TEXT(Packaging[[#This Row],[Deliverydate_C]],"mmm")</f>
        <v>Jan</v>
      </c>
      <c r="L4307" s="9"/>
      <c r="M4307" s="9" t="s">
        <v>221</v>
      </c>
    </row>
    <row r="4308" spans="3:13" x14ac:dyDescent="0.25">
      <c r="C4308" s="9">
        <f t="shared" ca="1" si="352"/>
        <v>26</v>
      </c>
      <c r="D4308" s="9" cm="1">
        <f t="array" aca="1" ref="D4308" ca="1">_xlfn.ANCHORARRAY(C4308)*0.05</f>
        <v>1.3</v>
      </c>
      <c r="E4308" s="9">
        <f t="shared" ca="1" si="353"/>
        <v>1</v>
      </c>
      <c r="F4308" s="9">
        <f t="shared" ca="1" si="351"/>
        <v>4</v>
      </c>
      <c r="G4308" s="9">
        <f t="shared" ca="1" si="354"/>
        <v>15</v>
      </c>
      <c r="H4308" s="9">
        <f t="shared" ca="1" si="355"/>
        <v>2</v>
      </c>
      <c r="I4308" s="9">
        <f ca="1">RAND()*(Packaging[[#This Row],[Ordering cost]]+Packaging[[#This Row],[Holding cost]])+0.2</f>
        <v>1.0213535142466967</v>
      </c>
      <c r="J4308" s="9">
        <f ca="1">SUM(Packaging[[#This Row],[Purchase Cost]:[Taxes]])</f>
        <v>50.321353514246695</v>
      </c>
      <c r="K4308" s="9" t="str">
        <f>TEXT(Packaging[[#This Row],[Deliverydate_C]],"mmm")</f>
        <v>Jan</v>
      </c>
      <c r="L4308" s="9"/>
      <c r="M4308" s="9" t="s">
        <v>220</v>
      </c>
    </row>
    <row r="4309" spans="3:13" x14ac:dyDescent="0.25">
      <c r="C4309" s="9">
        <f t="shared" ca="1" si="352"/>
        <v>30</v>
      </c>
      <c r="D4309" s="9" cm="1">
        <f t="array" aca="1" ref="D4309" ca="1">_xlfn.ANCHORARRAY(C4309)*0.05</f>
        <v>1.5</v>
      </c>
      <c r="E4309" s="9">
        <f t="shared" ca="1" si="353"/>
        <v>2</v>
      </c>
      <c r="F4309" s="9">
        <f t="shared" ca="1" si="351"/>
        <v>4</v>
      </c>
      <c r="G4309" s="9">
        <f t="shared" ca="1" si="354"/>
        <v>14</v>
      </c>
      <c r="H4309" s="9">
        <f t="shared" ca="1" si="355"/>
        <v>5</v>
      </c>
      <c r="I4309" s="9">
        <f ca="1">RAND()*(Packaging[[#This Row],[Ordering cost]]+Packaging[[#This Row],[Holding cost]])+0.2</f>
        <v>1.0366131647534433</v>
      </c>
      <c r="J4309" s="9">
        <f ca="1">SUM(Packaging[[#This Row],[Purchase Cost]:[Taxes]])</f>
        <v>57.53661316475344</v>
      </c>
      <c r="K4309" s="9" t="str">
        <f>TEXT(Packaging[[#This Row],[Deliverydate_C]],"mmm")</f>
        <v>Jan</v>
      </c>
      <c r="L4309" s="9"/>
      <c r="M4309" s="9" t="s">
        <v>219</v>
      </c>
    </row>
    <row r="4310" spans="3:13" x14ac:dyDescent="0.25">
      <c r="C4310" s="9">
        <f t="shared" ca="1" si="352"/>
        <v>26</v>
      </c>
      <c r="D4310" s="9" cm="1">
        <f t="array" aca="1" ref="D4310" ca="1">_xlfn.ANCHORARRAY(C4310)*0.05</f>
        <v>1.3</v>
      </c>
      <c r="E4310" s="9">
        <f t="shared" ca="1" si="353"/>
        <v>2</v>
      </c>
      <c r="F4310" s="9">
        <f t="shared" ca="1" si="351"/>
        <v>4</v>
      </c>
      <c r="G4310" s="9">
        <f t="shared" ca="1" si="354"/>
        <v>12</v>
      </c>
      <c r="H4310" s="9">
        <f t="shared" ca="1" si="355"/>
        <v>2</v>
      </c>
      <c r="I4310" s="9">
        <f ca="1">RAND()*(Packaging[[#This Row],[Ordering cost]]+Packaging[[#This Row],[Holding cost]])+0.2</f>
        <v>1.1187223911409072</v>
      </c>
      <c r="J4310" s="9">
        <f ca="1">SUM(Packaging[[#This Row],[Purchase Cost]:[Taxes]])</f>
        <v>48.418722391140903</v>
      </c>
      <c r="K4310" s="9" t="str">
        <f>TEXT(Packaging[[#This Row],[Deliverydate_C]],"mmm")</f>
        <v>Jan</v>
      </c>
      <c r="L4310" s="9"/>
      <c r="M4310" s="9" t="s">
        <v>219</v>
      </c>
    </row>
    <row r="4311" spans="3:13" x14ac:dyDescent="0.25">
      <c r="C4311" s="9">
        <f t="shared" ca="1" si="352"/>
        <v>28</v>
      </c>
      <c r="D4311" s="9" cm="1">
        <f t="array" aca="1" ref="D4311" ca="1">_xlfn.ANCHORARRAY(C4311)*0.05</f>
        <v>1.4000000000000001</v>
      </c>
      <c r="E4311" s="9">
        <f t="shared" ca="1" si="353"/>
        <v>1</v>
      </c>
      <c r="F4311" s="9">
        <f t="shared" ca="1" si="351"/>
        <v>4</v>
      </c>
      <c r="G4311" s="9">
        <f t="shared" ca="1" si="354"/>
        <v>14</v>
      </c>
      <c r="H4311" s="9">
        <f t="shared" ca="1" si="355"/>
        <v>2</v>
      </c>
      <c r="I4311" s="9">
        <f ca="1">RAND()*(Packaging[[#This Row],[Ordering cost]]+Packaging[[#This Row],[Holding cost]])+0.2</f>
        <v>2.2048807578643004</v>
      </c>
      <c r="J4311" s="9">
        <f ca="1">SUM(Packaging[[#This Row],[Purchase Cost]:[Taxes]])</f>
        <v>52.604880757864301</v>
      </c>
      <c r="K4311" s="9" t="str">
        <f>TEXT(Packaging[[#This Row],[Deliverydate_C]],"mmm")</f>
        <v>Jan</v>
      </c>
      <c r="L4311" s="9"/>
      <c r="M4311" s="9" t="s">
        <v>219</v>
      </c>
    </row>
    <row r="4312" spans="3:13" x14ac:dyDescent="0.25">
      <c r="C4312" s="9">
        <f t="shared" ca="1" si="352"/>
        <v>22</v>
      </c>
      <c r="D4312" s="9" cm="1">
        <f t="array" aca="1" ref="D4312" ca="1">_xlfn.ANCHORARRAY(C4312)*0.05</f>
        <v>1.1000000000000001</v>
      </c>
      <c r="E4312" s="9">
        <f t="shared" ca="1" si="353"/>
        <v>2</v>
      </c>
      <c r="F4312" s="9">
        <f t="shared" ca="1" si="351"/>
        <v>4</v>
      </c>
      <c r="G4312" s="9">
        <f t="shared" ca="1" si="354"/>
        <v>12</v>
      </c>
      <c r="H4312" s="9">
        <f t="shared" ca="1" si="355"/>
        <v>3</v>
      </c>
      <c r="I4312" s="9">
        <f ca="1">RAND()*(Packaging[[#This Row],[Ordering cost]]+Packaging[[#This Row],[Holding cost]])+0.2</f>
        <v>1.0368606887933334</v>
      </c>
      <c r="J4312" s="9">
        <f ca="1">SUM(Packaging[[#This Row],[Purchase Cost]:[Taxes]])</f>
        <v>45.136860688793334</v>
      </c>
      <c r="K4312" s="9" t="str">
        <f>TEXT(Packaging[[#This Row],[Deliverydate_C]],"mmm")</f>
        <v>Jan</v>
      </c>
      <c r="L4312" s="9"/>
      <c r="M4312" s="9" t="s">
        <v>220</v>
      </c>
    </row>
    <row r="4313" spans="3:13" x14ac:dyDescent="0.25">
      <c r="C4313" s="9">
        <f t="shared" ca="1" si="352"/>
        <v>28</v>
      </c>
      <c r="D4313" s="9" cm="1">
        <f t="array" aca="1" ref="D4313" ca="1">_xlfn.ANCHORARRAY(C4313)*0.05</f>
        <v>1.4000000000000001</v>
      </c>
      <c r="E4313" s="9">
        <f t="shared" ca="1" si="353"/>
        <v>1</v>
      </c>
      <c r="F4313" s="9">
        <f t="shared" ca="1" si="351"/>
        <v>4</v>
      </c>
      <c r="G4313" s="9">
        <f t="shared" ca="1" si="354"/>
        <v>12</v>
      </c>
      <c r="H4313" s="9">
        <f t="shared" ca="1" si="355"/>
        <v>2</v>
      </c>
      <c r="I4313" s="9">
        <f ca="1">RAND()*(Packaging[[#This Row],[Ordering cost]]+Packaging[[#This Row],[Holding cost]])+0.2</f>
        <v>0.50448641950630391</v>
      </c>
      <c r="J4313" s="9">
        <f ca="1">SUM(Packaging[[#This Row],[Purchase Cost]:[Taxes]])</f>
        <v>48.904486419506306</v>
      </c>
      <c r="K4313" s="9" t="str">
        <f>TEXT(Packaging[[#This Row],[Deliverydate_C]],"mmm")</f>
        <v>Jan</v>
      </c>
      <c r="L4313" s="9"/>
      <c r="M4313" s="9" t="s">
        <v>219</v>
      </c>
    </row>
    <row r="4314" spans="3:13" x14ac:dyDescent="0.25">
      <c r="C4314" s="9">
        <f t="shared" ca="1" si="352"/>
        <v>29</v>
      </c>
      <c r="D4314" s="9" cm="1">
        <f t="array" aca="1" ref="D4314" ca="1">_xlfn.ANCHORARRAY(C4314)*0.05</f>
        <v>1.4500000000000002</v>
      </c>
      <c r="E4314" s="9">
        <f t="shared" ca="1" si="353"/>
        <v>1</v>
      </c>
      <c r="F4314" s="9">
        <f t="shared" ca="1" si="351"/>
        <v>4</v>
      </c>
      <c r="G4314" s="9">
        <f t="shared" ca="1" si="354"/>
        <v>15</v>
      </c>
      <c r="H4314" s="9">
        <f t="shared" ca="1" si="355"/>
        <v>3</v>
      </c>
      <c r="I4314" s="9">
        <f ca="1">RAND()*(Packaging[[#This Row],[Ordering cost]]+Packaging[[#This Row],[Holding cost]])+0.2</f>
        <v>2.520530213198354</v>
      </c>
      <c r="J4314" s="9">
        <f ca="1">SUM(Packaging[[#This Row],[Purchase Cost]:[Taxes]])</f>
        <v>55.970530213198359</v>
      </c>
      <c r="K4314" s="9" t="str">
        <f>TEXT(Packaging[[#This Row],[Deliverydate_C]],"mmm")</f>
        <v>Jan</v>
      </c>
      <c r="L4314" s="9"/>
      <c r="M4314" s="9" t="s">
        <v>220</v>
      </c>
    </row>
    <row r="4315" spans="3:13" x14ac:dyDescent="0.25">
      <c r="C4315" s="9">
        <f t="shared" ca="1" si="352"/>
        <v>28</v>
      </c>
      <c r="D4315" s="9" cm="1">
        <f t="array" aca="1" ref="D4315" ca="1">_xlfn.ANCHORARRAY(C4315)*0.05</f>
        <v>1.4000000000000001</v>
      </c>
      <c r="E4315" s="9">
        <f t="shared" ca="1" si="353"/>
        <v>1</v>
      </c>
      <c r="F4315" s="9">
        <f t="shared" ca="1" si="351"/>
        <v>3</v>
      </c>
      <c r="G4315" s="9">
        <f t="shared" ca="1" si="354"/>
        <v>15</v>
      </c>
      <c r="H4315" s="9">
        <f t="shared" ca="1" si="355"/>
        <v>5</v>
      </c>
      <c r="I4315" s="9">
        <f ca="1">RAND()*(Packaging[[#This Row],[Ordering cost]]+Packaging[[#This Row],[Holding cost]])+0.2</f>
        <v>1.2979574253451123</v>
      </c>
      <c r="J4315" s="9">
        <f ca="1">SUM(Packaging[[#This Row],[Purchase Cost]:[Taxes]])</f>
        <v>54.697957425345109</v>
      </c>
      <c r="K4315" s="9" t="str">
        <f>TEXT(Packaging[[#This Row],[Deliverydate_C]],"mmm")</f>
        <v>Jan</v>
      </c>
      <c r="L4315" s="9"/>
      <c r="M4315" s="9" t="s">
        <v>221</v>
      </c>
    </row>
    <row r="4316" spans="3:13" x14ac:dyDescent="0.25">
      <c r="C4316" s="9">
        <f t="shared" ca="1" si="352"/>
        <v>25</v>
      </c>
      <c r="D4316" s="9" cm="1">
        <f t="array" aca="1" ref="D4316" ca="1">_xlfn.ANCHORARRAY(C4316)*0.05</f>
        <v>1.25</v>
      </c>
      <c r="E4316" s="9">
        <f t="shared" ca="1" si="353"/>
        <v>1</v>
      </c>
      <c r="F4316" s="9">
        <f t="shared" ca="1" si="351"/>
        <v>4</v>
      </c>
      <c r="G4316" s="9">
        <f t="shared" ca="1" si="354"/>
        <v>13</v>
      </c>
      <c r="H4316" s="9">
        <f t="shared" ca="1" si="355"/>
        <v>5</v>
      </c>
      <c r="I4316" s="9">
        <f ca="1">RAND()*(Packaging[[#This Row],[Ordering cost]]+Packaging[[#This Row],[Holding cost]])+0.2</f>
        <v>1.8879561161909246</v>
      </c>
      <c r="J4316" s="9">
        <f ca="1">SUM(Packaging[[#This Row],[Purchase Cost]:[Taxes]])</f>
        <v>51.137956116190928</v>
      </c>
      <c r="K4316" s="9" t="str">
        <f>TEXT(Packaging[[#This Row],[Deliverydate_C]],"mmm")</f>
        <v>Jan</v>
      </c>
      <c r="L4316" s="9"/>
      <c r="M4316" s="9" t="s">
        <v>220</v>
      </c>
    </row>
    <row r="4317" spans="3:13" x14ac:dyDescent="0.25">
      <c r="C4317" s="9">
        <f t="shared" ca="1" si="352"/>
        <v>27</v>
      </c>
      <c r="D4317" s="9" cm="1">
        <f t="array" aca="1" ref="D4317" ca="1">_xlfn.ANCHORARRAY(C4317)*0.05</f>
        <v>1.35</v>
      </c>
      <c r="E4317" s="9">
        <f t="shared" ca="1" si="353"/>
        <v>2</v>
      </c>
      <c r="F4317" s="9">
        <f t="shared" ca="1" si="351"/>
        <v>3</v>
      </c>
      <c r="G4317" s="9">
        <f t="shared" ca="1" si="354"/>
        <v>12</v>
      </c>
      <c r="H4317" s="9">
        <f t="shared" ca="1" si="355"/>
        <v>2</v>
      </c>
      <c r="I4317" s="9">
        <f ca="1">RAND()*(Packaging[[#This Row],[Ordering cost]]+Packaging[[#This Row],[Holding cost]])+0.2</f>
        <v>3.4762475930537788</v>
      </c>
      <c r="J4317" s="9">
        <f ca="1">SUM(Packaging[[#This Row],[Purchase Cost]:[Taxes]])</f>
        <v>50.826247593053779</v>
      </c>
      <c r="K4317" s="9" t="str">
        <f>TEXT(Packaging[[#This Row],[Deliverydate_C]],"mmm")</f>
        <v>Jan</v>
      </c>
      <c r="L4317" s="9"/>
      <c r="M4317" s="9" t="s">
        <v>219</v>
      </c>
    </row>
    <row r="4318" spans="3:13" x14ac:dyDescent="0.25">
      <c r="C4318" s="9">
        <f t="shared" ca="1" si="352"/>
        <v>27</v>
      </c>
      <c r="D4318" s="9" cm="1">
        <f t="array" aca="1" ref="D4318" ca="1">_xlfn.ANCHORARRAY(C4318)*0.05</f>
        <v>1.35</v>
      </c>
      <c r="E4318" s="9">
        <f t="shared" ca="1" si="353"/>
        <v>1</v>
      </c>
      <c r="F4318" s="9">
        <f t="shared" ca="1" si="351"/>
        <v>4</v>
      </c>
      <c r="G4318" s="9">
        <f t="shared" ca="1" si="354"/>
        <v>13</v>
      </c>
      <c r="H4318" s="9">
        <f t="shared" ca="1" si="355"/>
        <v>4</v>
      </c>
      <c r="I4318" s="9">
        <f ca="1">RAND()*(Packaging[[#This Row],[Ordering cost]]+Packaging[[#This Row],[Holding cost]])+0.2</f>
        <v>1.5969655102215474</v>
      </c>
      <c r="J4318" s="9">
        <f ca="1">SUM(Packaging[[#This Row],[Purchase Cost]:[Taxes]])</f>
        <v>51.946965510221546</v>
      </c>
      <c r="K4318" s="9" t="str">
        <f>TEXT(Packaging[[#This Row],[Deliverydate_C]],"mmm")</f>
        <v>Jan</v>
      </c>
      <c r="L4318" s="9"/>
      <c r="M4318" s="9" t="s">
        <v>220</v>
      </c>
    </row>
    <row r="4319" spans="3:13" x14ac:dyDescent="0.25">
      <c r="C4319" s="9">
        <f t="shared" ca="1" si="352"/>
        <v>26</v>
      </c>
      <c r="D4319" s="9" cm="1">
        <f t="array" aca="1" ref="D4319" ca="1">_xlfn.ANCHORARRAY(C4319)*0.05</f>
        <v>1.3</v>
      </c>
      <c r="E4319" s="9">
        <f t="shared" ca="1" si="353"/>
        <v>2</v>
      </c>
      <c r="F4319" s="9">
        <f t="shared" ca="1" si="351"/>
        <v>3</v>
      </c>
      <c r="G4319" s="9">
        <f t="shared" ca="1" si="354"/>
        <v>12</v>
      </c>
      <c r="H4319" s="9">
        <f t="shared" ca="1" si="355"/>
        <v>3</v>
      </c>
      <c r="I4319" s="9">
        <f ca="1">RAND()*(Packaging[[#This Row],[Ordering cost]]+Packaging[[#This Row],[Holding cost]])+0.2</f>
        <v>2.991408386926897</v>
      </c>
      <c r="J4319" s="9">
        <f ca="1">SUM(Packaging[[#This Row],[Purchase Cost]:[Taxes]])</f>
        <v>50.291408386926896</v>
      </c>
      <c r="K4319" s="9" t="str">
        <f>TEXT(Packaging[[#This Row],[Deliverydate_C]],"mmm")</f>
        <v>Jan</v>
      </c>
      <c r="L4319" s="9"/>
      <c r="M4319" s="9" t="s">
        <v>220</v>
      </c>
    </row>
    <row r="4320" spans="3:13" x14ac:dyDescent="0.25">
      <c r="C4320" s="9">
        <f t="shared" ca="1" si="352"/>
        <v>22</v>
      </c>
      <c r="D4320" s="9" cm="1">
        <f t="array" aca="1" ref="D4320" ca="1">_xlfn.ANCHORARRAY(C4320)*0.05</f>
        <v>1.1000000000000001</v>
      </c>
      <c r="E4320" s="9">
        <f t="shared" ca="1" si="353"/>
        <v>2</v>
      </c>
      <c r="F4320" s="9">
        <f t="shared" ca="1" si="351"/>
        <v>3</v>
      </c>
      <c r="G4320" s="9">
        <f t="shared" ca="1" si="354"/>
        <v>15</v>
      </c>
      <c r="H4320" s="9">
        <f t="shared" ca="1" si="355"/>
        <v>2</v>
      </c>
      <c r="I4320" s="9">
        <f ca="1">RAND()*(Packaging[[#This Row],[Ordering cost]]+Packaging[[#This Row],[Holding cost]])+0.2</f>
        <v>2.2345585563320962</v>
      </c>
      <c r="J4320" s="9">
        <f ca="1">SUM(Packaging[[#This Row],[Purchase Cost]:[Taxes]])</f>
        <v>47.334558556332098</v>
      </c>
      <c r="K4320" s="9" t="str">
        <f>TEXT(Packaging[[#This Row],[Deliverydate_C]],"mmm")</f>
        <v>Jan</v>
      </c>
      <c r="L4320" s="9"/>
      <c r="M4320" s="9" t="s">
        <v>219</v>
      </c>
    </row>
    <row r="4321" spans="3:13" x14ac:dyDescent="0.25">
      <c r="C4321" s="9">
        <f t="shared" ca="1" si="352"/>
        <v>25</v>
      </c>
      <c r="D4321" s="9" cm="1">
        <f t="array" aca="1" ref="D4321" ca="1">_xlfn.ANCHORARRAY(C4321)*0.05</f>
        <v>1.25</v>
      </c>
      <c r="E4321" s="9">
        <f t="shared" ca="1" si="353"/>
        <v>1</v>
      </c>
      <c r="F4321" s="9">
        <f t="shared" ca="1" si="351"/>
        <v>4</v>
      </c>
      <c r="G4321" s="9">
        <f t="shared" ca="1" si="354"/>
        <v>11</v>
      </c>
      <c r="H4321" s="9">
        <f t="shared" ca="1" si="355"/>
        <v>4</v>
      </c>
      <c r="I4321" s="9">
        <f ca="1">RAND()*(Packaging[[#This Row],[Ordering cost]]+Packaging[[#This Row],[Holding cost]])+0.2</f>
        <v>1.4924448278199984</v>
      </c>
      <c r="J4321" s="9">
        <f ca="1">SUM(Packaging[[#This Row],[Purchase Cost]:[Taxes]])</f>
        <v>47.742444827820002</v>
      </c>
      <c r="K4321" s="9" t="str">
        <f>TEXT(Packaging[[#This Row],[Deliverydate_C]],"mmm")</f>
        <v>Jan</v>
      </c>
      <c r="L4321" s="9"/>
      <c r="M4321" s="9" t="s">
        <v>220</v>
      </c>
    </row>
    <row r="4322" spans="3:13" x14ac:dyDescent="0.25">
      <c r="C4322" s="9">
        <f t="shared" ca="1" si="352"/>
        <v>28</v>
      </c>
      <c r="D4322" s="9" cm="1">
        <f t="array" aca="1" ref="D4322" ca="1">_xlfn.ANCHORARRAY(C4322)*0.05</f>
        <v>1.4000000000000001</v>
      </c>
      <c r="E4322" s="9">
        <f t="shared" ca="1" si="353"/>
        <v>2</v>
      </c>
      <c r="F4322" s="9">
        <f t="shared" ca="1" si="351"/>
        <v>3</v>
      </c>
      <c r="G4322" s="9">
        <f t="shared" ca="1" si="354"/>
        <v>11</v>
      </c>
      <c r="H4322" s="9">
        <f t="shared" ca="1" si="355"/>
        <v>3</v>
      </c>
      <c r="I4322" s="9">
        <f ca="1">RAND()*(Packaging[[#This Row],[Ordering cost]]+Packaging[[#This Row],[Holding cost]])+0.2</f>
        <v>2.2677089174460847</v>
      </c>
      <c r="J4322" s="9">
        <f ca="1">SUM(Packaging[[#This Row],[Purchase Cost]:[Taxes]])</f>
        <v>50.667708917446085</v>
      </c>
      <c r="K4322" s="9" t="str">
        <f>TEXT(Packaging[[#This Row],[Deliverydate_C]],"mmm")</f>
        <v>Jan</v>
      </c>
      <c r="L4322" s="9"/>
      <c r="M4322" s="9" t="s">
        <v>220</v>
      </c>
    </row>
    <row r="4323" spans="3:13" x14ac:dyDescent="0.25">
      <c r="C4323" s="9">
        <f t="shared" ca="1" si="352"/>
        <v>22</v>
      </c>
      <c r="D4323" s="9" cm="1">
        <f t="array" aca="1" ref="D4323" ca="1">_xlfn.ANCHORARRAY(C4323)*0.05</f>
        <v>1.1000000000000001</v>
      </c>
      <c r="E4323" s="9">
        <f t="shared" ca="1" si="353"/>
        <v>1</v>
      </c>
      <c r="F4323" s="9">
        <f t="shared" ca="1" si="351"/>
        <v>4</v>
      </c>
      <c r="G4323" s="9">
        <f t="shared" ca="1" si="354"/>
        <v>11</v>
      </c>
      <c r="H4323" s="9">
        <f t="shared" ca="1" si="355"/>
        <v>4</v>
      </c>
      <c r="I4323" s="9">
        <f ca="1">RAND()*(Packaging[[#This Row],[Ordering cost]]+Packaging[[#This Row],[Holding cost]])+0.2</f>
        <v>1.7812030211945713</v>
      </c>
      <c r="J4323" s="9">
        <f ca="1">SUM(Packaging[[#This Row],[Purchase Cost]:[Taxes]])</f>
        <v>44.881203021194573</v>
      </c>
      <c r="K4323" s="9" t="str">
        <f>TEXT(Packaging[[#This Row],[Deliverydate_C]],"mmm")</f>
        <v>Jan</v>
      </c>
      <c r="L4323" s="9"/>
      <c r="M4323" s="9" t="s">
        <v>219</v>
      </c>
    </row>
    <row r="4324" spans="3:13" x14ac:dyDescent="0.25">
      <c r="C4324" s="9">
        <f t="shared" ca="1" si="352"/>
        <v>27</v>
      </c>
      <c r="D4324" s="9" cm="1">
        <f t="array" aca="1" ref="D4324" ca="1">_xlfn.ANCHORARRAY(C4324)*0.05</f>
        <v>1.35</v>
      </c>
      <c r="E4324" s="9">
        <f t="shared" ca="1" si="353"/>
        <v>2</v>
      </c>
      <c r="F4324" s="9">
        <f t="shared" ca="1" si="351"/>
        <v>4</v>
      </c>
      <c r="G4324" s="9">
        <f t="shared" ca="1" si="354"/>
        <v>13</v>
      </c>
      <c r="H4324" s="9">
        <f t="shared" ca="1" si="355"/>
        <v>2</v>
      </c>
      <c r="I4324" s="9">
        <f ca="1">RAND()*(Packaging[[#This Row],[Ordering cost]]+Packaging[[#This Row],[Holding cost]])+0.2</f>
        <v>1.2892831434908687</v>
      </c>
      <c r="J4324" s="9">
        <f ca="1">SUM(Packaging[[#This Row],[Purchase Cost]:[Taxes]])</f>
        <v>50.639283143490871</v>
      </c>
      <c r="K4324" s="9" t="str">
        <f>TEXT(Packaging[[#This Row],[Deliverydate_C]],"mmm")</f>
        <v>Jan</v>
      </c>
      <c r="L4324" s="9"/>
      <c r="M4324" s="9" t="s">
        <v>219</v>
      </c>
    </row>
    <row r="4325" spans="3:13" x14ac:dyDescent="0.25">
      <c r="C4325" s="9">
        <f t="shared" ca="1" si="352"/>
        <v>28</v>
      </c>
      <c r="D4325" s="9" cm="1">
        <f t="array" aca="1" ref="D4325" ca="1">_xlfn.ANCHORARRAY(C4325)*0.05</f>
        <v>1.4000000000000001</v>
      </c>
      <c r="E4325" s="9">
        <f t="shared" ca="1" si="353"/>
        <v>1</v>
      </c>
      <c r="F4325" s="9">
        <f t="shared" ca="1" si="351"/>
        <v>3</v>
      </c>
      <c r="G4325" s="9">
        <f t="shared" ca="1" si="354"/>
        <v>11</v>
      </c>
      <c r="H4325" s="9">
        <f t="shared" ca="1" si="355"/>
        <v>3</v>
      </c>
      <c r="I4325" s="9">
        <f ca="1">RAND()*(Packaging[[#This Row],[Ordering cost]]+Packaging[[#This Row],[Holding cost]])+0.2</f>
        <v>1.9877135777149528</v>
      </c>
      <c r="J4325" s="9">
        <f ca="1">SUM(Packaging[[#This Row],[Purchase Cost]:[Taxes]])</f>
        <v>49.387713577714955</v>
      </c>
      <c r="K4325" s="9" t="str">
        <f>TEXT(Packaging[[#This Row],[Deliverydate_C]],"mmm")</f>
        <v>Jan</v>
      </c>
      <c r="L4325" s="9"/>
      <c r="M4325" s="9" t="s">
        <v>219</v>
      </c>
    </row>
    <row r="4326" spans="3:13" x14ac:dyDescent="0.25">
      <c r="C4326" s="9">
        <f t="shared" ca="1" si="352"/>
        <v>23</v>
      </c>
      <c r="D4326" s="9" cm="1">
        <f t="array" aca="1" ref="D4326" ca="1">_xlfn.ANCHORARRAY(C4326)*0.05</f>
        <v>1.1500000000000001</v>
      </c>
      <c r="E4326" s="9">
        <f t="shared" ca="1" si="353"/>
        <v>1</v>
      </c>
      <c r="F4326" s="9">
        <f t="shared" ca="1" si="351"/>
        <v>3</v>
      </c>
      <c r="G4326" s="9">
        <f t="shared" ca="1" si="354"/>
        <v>10</v>
      </c>
      <c r="H4326" s="9">
        <f t="shared" ca="1" si="355"/>
        <v>2</v>
      </c>
      <c r="I4326" s="9">
        <f ca="1">RAND()*(Packaging[[#This Row],[Ordering cost]]+Packaging[[#This Row],[Holding cost]])+0.2</f>
        <v>1.3307696080325444</v>
      </c>
      <c r="J4326" s="9">
        <f ca="1">SUM(Packaging[[#This Row],[Purchase Cost]:[Taxes]])</f>
        <v>41.480769608032546</v>
      </c>
      <c r="K4326" s="9" t="str">
        <f>TEXT(Packaging[[#This Row],[Deliverydate_C]],"mmm")</f>
        <v>Jan</v>
      </c>
      <c r="L4326" s="9"/>
      <c r="M4326" s="9" t="s">
        <v>219</v>
      </c>
    </row>
    <row r="4327" spans="3:13" x14ac:dyDescent="0.25">
      <c r="C4327" s="9">
        <f t="shared" ca="1" si="352"/>
        <v>29</v>
      </c>
      <c r="D4327" s="9" cm="1">
        <f t="array" aca="1" ref="D4327" ca="1">_xlfn.ANCHORARRAY(C4327)*0.05</f>
        <v>1.4500000000000002</v>
      </c>
      <c r="E4327" s="9">
        <f t="shared" ca="1" si="353"/>
        <v>1</v>
      </c>
      <c r="F4327" s="9">
        <f t="shared" ca="1" si="351"/>
        <v>3</v>
      </c>
      <c r="G4327" s="9">
        <f t="shared" ca="1" si="354"/>
        <v>10</v>
      </c>
      <c r="H4327" s="9">
        <f t="shared" ca="1" si="355"/>
        <v>3</v>
      </c>
      <c r="I4327" s="9">
        <f ca="1">RAND()*(Packaging[[#This Row],[Ordering cost]]+Packaging[[#This Row],[Holding cost]])+0.2</f>
        <v>2.4438915269791983</v>
      </c>
      <c r="J4327" s="9">
        <f ca="1">SUM(Packaging[[#This Row],[Purchase Cost]:[Taxes]])</f>
        <v>49.893891526979203</v>
      </c>
      <c r="K4327" s="9" t="str">
        <f>TEXT(Packaging[[#This Row],[Deliverydate_C]],"mmm")</f>
        <v>Jan</v>
      </c>
      <c r="L4327" s="9"/>
      <c r="M4327" s="9" t="s">
        <v>221</v>
      </c>
    </row>
    <row r="4328" spans="3:13" x14ac:dyDescent="0.25">
      <c r="C4328" s="9">
        <f t="shared" ca="1" si="352"/>
        <v>23</v>
      </c>
      <c r="D4328" s="9" cm="1">
        <f t="array" aca="1" ref="D4328" ca="1">_xlfn.ANCHORARRAY(C4328)*0.05</f>
        <v>1.1500000000000001</v>
      </c>
      <c r="E4328" s="9">
        <f t="shared" ca="1" si="353"/>
        <v>1</v>
      </c>
      <c r="F4328" s="9">
        <f t="shared" ca="1" si="351"/>
        <v>3</v>
      </c>
      <c r="G4328" s="9">
        <f t="shared" ca="1" si="354"/>
        <v>14</v>
      </c>
      <c r="H4328" s="9">
        <f t="shared" ca="1" si="355"/>
        <v>2</v>
      </c>
      <c r="I4328" s="9">
        <f ca="1">RAND()*(Packaging[[#This Row],[Ordering cost]]+Packaging[[#This Row],[Holding cost]])+0.2</f>
        <v>2.1304662566524648</v>
      </c>
      <c r="J4328" s="9">
        <f ca="1">SUM(Packaging[[#This Row],[Purchase Cost]:[Taxes]])</f>
        <v>46.28046625665246</v>
      </c>
      <c r="K4328" s="9" t="str">
        <f>TEXT(Packaging[[#This Row],[Deliverydate_C]],"mmm")</f>
        <v>Jan</v>
      </c>
      <c r="L4328" s="9"/>
      <c r="M4328" s="9" t="s">
        <v>219</v>
      </c>
    </row>
    <row r="4329" spans="3:13" x14ac:dyDescent="0.25">
      <c r="C4329" s="9">
        <f t="shared" ca="1" si="352"/>
        <v>30</v>
      </c>
      <c r="D4329" s="9" cm="1">
        <f t="array" aca="1" ref="D4329" ca="1">_xlfn.ANCHORARRAY(C4329)*0.05</f>
        <v>1.5</v>
      </c>
      <c r="E4329" s="9">
        <f t="shared" ca="1" si="353"/>
        <v>1</v>
      </c>
      <c r="F4329" s="9">
        <f t="shared" ca="1" si="351"/>
        <v>4</v>
      </c>
      <c r="G4329" s="9">
        <f t="shared" ca="1" si="354"/>
        <v>12</v>
      </c>
      <c r="H4329" s="9">
        <f t="shared" ca="1" si="355"/>
        <v>3</v>
      </c>
      <c r="I4329" s="9">
        <f ca="1">RAND()*(Packaging[[#This Row],[Ordering cost]]+Packaging[[#This Row],[Holding cost]])+0.2</f>
        <v>2.4742450623875727</v>
      </c>
      <c r="J4329" s="9">
        <f ca="1">SUM(Packaging[[#This Row],[Purchase Cost]:[Taxes]])</f>
        <v>53.974245062387574</v>
      </c>
      <c r="K4329" s="9" t="str">
        <f>TEXT(Packaging[[#This Row],[Deliverydate_C]],"mmm")</f>
        <v>Jan</v>
      </c>
      <c r="L4329" s="9"/>
      <c r="M4329" s="9" t="s">
        <v>219</v>
      </c>
    </row>
    <row r="4330" spans="3:13" x14ac:dyDescent="0.25">
      <c r="C4330" s="9">
        <f t="shared" ca="1" si="352"/>
        <v>26</v>
      </c>
      <c r="D4330" s="9" cm="1">
        <f t="array" aca="1" ref="D4330" ca="1">_xlfn.ANCHORARRAY(C4330)*0.05</f>
        <v>1.3</v>
      </c>
      <c r="E4330" s="9">
        <f t="shared" ca="1" si="353"/>
        <v>2</v>
      </c>
      <c r="F4330" s="9">
        <f t="shared" ca="1" si="351"/>
        <v>3</v>
      </c>
      <c r="G4330" s="9">
        <f t="shared" ca="1" si="354"/>
        <v>12</v>
      </c>
      <c r="H4330" s="9">
        <f t="shared" ca="1" si="355"/>
        <v>4</v>
      </c>
      <c r="I4330" s="9">
        <f ca="1">RAND()*(Packaging[[#This Row],[Ordering cost]]+Packaging[[#This Row],[Holding cost]])+0.2</f>
        <v>0.37106630136948249</v>
      </c>
      <c r="J4330" s="9">
        <f ca="1">SUM(Packaging[[#This Row],[Purchase Cost]:[Taxes]])</f>
        <v>48.671066301369478</v>
      </c>
      <c r="K4330" s="9" t="str">
        <f>TEXT(Packaging[[#This Row],[Deliverydate_C]],"mmm")</f>
        <v>Jan</v>
      </c>
      <c r="L4330" s="9"/>
      <c r="M4330" s="9" t="s">
        <v>221</v>
      </c>
    </row>
    <row r="4331" spans="3:13" x14ac:dyDescent="0.25">
      <c r="C4331" s="9">
        <f t="shared" ca="1" si="352"/>
        <v>24</v>
      </c>
      <c r="D4331" s="9" cm="1">
        <f t="array" aca="1" ref="D4331" ca="1">_xlfn.ANCHORARRAY(C4331)*0.05</f>
        <v>1.2000000000000002</v>
      </c>
      <c r="E4331" s="9">
        <f t="shared" ca="1" si="353"/>
        <v>2</v>
      </c>
      <c r="F4331" s="9">
        <f t="shared" ca="1" si="351"/>
        <v>3</v>
      </c>
      <c r="G4331" s="9">
        <f t="shared" ca="1" si="354"/>
        <v>12</v>
      </c>
      <c r="H4331" s="9">
        <f t="shared" ca="1" si="355"/>
        <v>3</v>
      </c>
      <c r="I4331" s="9">
        <f ca="1">RAND()*(Packaging[[#This Row],[Ordering cost]]+Packaging[[#This Row],[Holding cost]])+0.2</f>
        <v>1.0506966469828345</v>
      </c>
      <c r="J4331" s="9">
        <f ca="1">SUM(Packaging[[#This Row],[Purchase Cost]:[Taxes]])</f>
        <v>46.250696646982838</v>
      </c>
      <c r="K4331" s="9" t="str">
        <f>TEXT(Packaging[[#This Row],[Deliverydate_C]],"mmm")</f>
        <v>Jan</v>
      </c>
      <c r="L4331" s="9"/>
      <c r="M4331" s="9" t="s">
        <v>220</v>
      </c>
    </row>
    <row r="4332" spans="3:13" x14ac:dyDescent="0.25">
      <c r="C4332" s="9">
        <f t="shared" ca="1" si="352"/>
        <v>28</v>
      </c>
      <c r="D4332" s="9" cm="1">
        <f t="array" aca="1" ref="D4332" ca="1">_xlfn.ANCHORARRAY(C4332)*0.05</f>
        <v>1.4000000000000001</v>
      </c>
      <c r="E4332" s="9">
        <f t="shared" ca="1" si="353"/>
        <v>2</v>
      </c>
      <c r="F4332" s="9">
        <f t="shared" ca="1" si="351"/>
        <v>3</v>
      </c>
      <c r="G4332" s="9">
        <f t="shared" ca="1" si="354"/>
        <v>10</v>
      </c>
      <c r="H4332" s="9">
        <f t="shared" ca="1" si="355"/>
        <v>4</v>
      </c>
      <c r="I4332" s="9">
        <f ca="1">RAND()*(Packaging[[#This Row],[Ordering cost]]+Packaging[[#This Row],[Holding cost]])+0.2</f>
        <v>3.4570439969676188</v>
      </c>
      <c r="J4332" s="9">
        <f ca="1">SUM(Packaging[[#This Row],[Purchase Cost]:[Taxes]])</f>
        <v>51.857043996967619</v>
      </c>
      <c r="K4332" s="9" t="str">
        <f>TEXT(Packaging[[#This Row],[Deliverydate_C]],"mmm")</f>
        <v>Jan</v>
      </c>
      <c r="L4332" s="9"/>
      <c r="M4332" s="9" t="s">
        <v>220</v>
      </c>
    </row>
    <row r="4333" spans="3:13" x14ac:dyDescent="0.25">
      <c r="C4333" s="9">
        <f t="shared" ca="1" si="352"/>
        <v>28</v>
      </c>
      <c r="D4333" s="9" cm="1">
        <f t="array" aca="1" ref="D4333" ca="1">_xlfn.ANCHORARRAY(C4333)*0.05</f>
        <v>1.4000000000000001</v>
      </c>
      <c r="E4333" s="9">
        <f t="shared" ca="1" si="353"/>
        <v>2</v>
      </c>
      <c r="F4333" s="9">
        <f t="shared" ca="1" si="351"/>
        <v>4</v>
      </c>
      <c r="G4333" s="9">
        <f t="shared" ca="1" si="354"/>
        <v>15</v>
      </c>
      <c r="H4333" s="9">
        <f t="shared" ca="1" si="355"/>
        <v>3</v>
      </c>
      <c r="I4333" s="9">
        <f ca="1">RAND()*(Packaging[[#This Row],[Ordering cost]]+Packaging[[#This Row],[Holding cost]])+0.2</f>
        <v>2.7944318659506462</v>
      </c>
      <c r="J4333" s="9">
        <f ca="1">SUM(Packaging[[#This Row],[Purchase Cost]:[Taxes]])</f>
        <v>56.194431865950648</v>
      </c>
      <c r="K4333" s="9" t="str">
        <f>TEXT(Packaging[[#This Row],[Deliverydate_C]],"mmm")</f>
        <v>Jan</v>
      </c>
      <c r="L4333" s="9"/>
      <c r="M4333" s="9" t="s">
        <v>220</v>
      </c>
    </row>
    <row r="4334" spans="3:13" x14ac:dyDescent="0.25">
      <c r="C4334" s="9">
        <f t="shared" ca="1" si="352"/>
        <v>25</v>
      </c>
      <c r="D4334" s="9" cm="1">
        <f t="array" aca="1" ref="D4334" ca="1">_xlfn.ANCHORARRAY(C4334)*0.05</f>
        <v>1.25</v>
      </c>
      <c r="E4334" s="9">
        <f t="shared" ca="1" si="353"/>
        <v>1</v>
      </c>
      <c r="F4334" s="9">
        <f t="shared" ca="1" si="351"/>
        <v>4</v>
      </c>
      <c r="G4334" s="9">
        <f t="shared" ca="1" si="354"/>
        <v>10</v>
      </c>
      <c r="H4334" s="9">
        <f t="shared" ca="1" si="355"/>
        <v>4</v>
      </c>
      <c r="I4334" s="9">
        <f ca="1">RAND()*(Packaging[[#This Row],[Ordering cost]]+Packaging[[#This Row],[Holding cost]])+0.2</f>
        <v>1.4909679368092179</v>
      </c>
      <c r="J4334" s="9">
        <f ca="1">SUM(Packaging[[#This Row],[Purchase Cost]:[Taxes]])</f>
        <v>46.74096793680922</v>
      </c>
      <c r="K4334" s="9" t="str">
        <f>TEXT(Packaging[[#This Row],[Deliverydate_C]],"mmm")</f>
        <v>Jan</v>
      </c>
      <c r="L4334" s="9"/>
      <c r="M4334" s="9" t="s">
        <v>219</v>
      </c>
    </row>
    <row r="4335" spans="3:13" x14ac:dyDescent="0.25">
      <c r="C4335" s="9">
        <f t="shared" ca="1" si="352"/>
        <v>22</v>
      </c>
      <c r="D4335" s="9" cm="1">
        <f t="array" aca="1" ref="D4335" ca="1">_xlfn.ANCHORARRAY(C4335)*0.05</f>
        <v>1.1000000000000001</v>
      </c>
      <c r="E4335" s="9">
        <f t="shared" ca="1" si="353"/>
        <v>1</v>
      </c>
      <c r="F4335" s="9">
        <f t="shared" ca="1" si="351"/>
        <v>4</v>
      </c>
      <c r="G4335" s="9">
        <f t="shared" ca="1" si="354"/>
        <v>14</v>
      </c>
      <c r="H4335" s="9">
        <f t="shared" ca="1" si="355"/>
        <v>2</v>
      </c>
      <c r="I4335" s="9">
        <f ca="1">RAND()*(Packaging[[#This Row],[Ordering cost]]+Packaging[[#This Row],[Holding cost]])+0.2</f>
        <v>0.59628476158885246</v>
      </c>
      <c r="J4335" s="9">
        <f ca="1">SUM(Packaging[[#This Row],[Purchase Cost]:[Taxes]])</f>
        <v>44.696284761588856</v>
      </c>
      <c r="K4335" s="9" t="str">
        <f>TEXT(Packaging[[#This Row],[Deliverydate_C]],"mmm")</f>
        <v>Jan</v>
      </c>
      <c r="L4335" s="9"/>
      <c r="M4335" s="9" t="s">
        <v>220</v>
      </c>
    </row>
    <row r="4336" spans="3:13" x14ac:dyDescent="0.25">
      <c r="C4336" s="9">
        <f t="shared" ca="1" si="352"/>
        <v>21</v>
      </c>
      <c r="D4336" s="9" cm="1">
        <f t="array" aca="1" ref="D4336" ca="1">_xlfn.ANCHORARRAY(C4336)*0.05</f>
        <v>1.05</v>
      </c>
      <c r="E4336" s="9">
        <f t="shared" ca="1" si="353"/>
        <v>1</v>
      </c>
      <c r="F4336" s="9">
        <f t="shared" ca="1" si="351"/>
        <v>4</v>
      </c>
      <c r="G4336" s="9">
        <f t="shared" ca="1" si="354"/>
        <v>15</v>
      </c>
      <c r="H4336" s="9">
        <f t="shared" ca="1" si="355"/>
        <v>3</v>
      </c>
      <c r="I4336" s="9">
        <f ca="1">RAND()*(Packaging[[#This Row],[Ordering cost]]+Packaging[[#This Row],[Holding cost]])+0.2</f>
        <v>1.7711582279687508</v>
      </c>
      <c r="J4336" s="9">
        <f ca="1">SUM(Packaging[[#This Row],[Purchase Cost]:[Taxes]])</f>
        <v>46.821158227968745</v>
      </c>
      <c r="K4336" s="9" t="str">
        <f>TEXT(Packaging[[#This Row],[Deliverydate_C]],"mmm")</f>
        <v>Jan</v>
      </c>
      <c r="L4336" s="9"/>
      <c r="M4336" s="9" t="s">
        <v>219</v>
      </c>
    </row>
    <row r="4337" spans="3:13" x14ac:dyDescent="0.25">
      <c r="C4337" s="9">
        <f t="shared" ca="1" si="352"/>
        <v>23</v>
      </c>
      <c r="D4337" s="9" cm="1">
        <f t="array" aca="1" ref="D4337" ca="1">_xlfn.ANCHORARRAY(C4337)*0.05</f>
        <v>1.1500000000000001</v>
      </c>
      <c r="E4337" s="9">
        <f t="shared" ca="1" si="353"/>
        <v>2</v>
      </c>
      <c r="F4337" s="9">
        <f t="shared" ca="1" si="351"/>
        <v>4</v>
      </c>
      <c r="G4337" s="9">
        <f t="shared" ca="1" si="354"/>
        <v>15</v>
      </c>
      <c r="H4337" s="9">
        <f t="shared" ca="1" si="355"/>
        <v>5</v>
      </c>
      <c r="I4337" s="9">
        <f ca="1">RAND()*(Packaging[[#This Row],[Ordering cost]]+Packaging[[#This Row],[Holding cost]])+0.2</f>
        <v>1.8333353659792255</v>
      </c>
      <c r="J4337" s="9">
        <f ca="1">SUM(Packaging[[#This Row],[Purchase Cost]:[Taxes]])</f>
        <v>51.983335365979222</v>
      </c>
      <c r="K4337" s="9" t="str">
        <f>TEXT(Packaging[[#This Row],[Deliverydate_C]],"mmm")</f>
        <v>Jan</v>
      </c>
      <c r="L4337" s="9"/>
      <c r="M4337" s="9" t="s">
        <v>219</v>
      </c>
    </row>
    <row r="4338" spans="3:13" x14ac:dyDescent="0.25">
      <c r="C4338" s="9">
        <f t="shared" ca="1" si="352"/>
        <v>29</v>
      </c>
      <c r="D4338" s="9" cm="1">
        <f t="array" aca="1" ref="D4338" ca="1">_xlfn.ANCHORARRAY(C4338)*0.05</f>
        <v>1.4500000000000002</v>
      </c>
      <c r="E4338" s="9">
        <f t="shared" ca="1" si="353"/>
        <v>1</v>
      </c>
      <c r="F4338" s="9">
        <f t="shared" ca="1" si="351"/>
        <v>4</v>
      </c>
      <c r="G4338" s="9">
        <f t="shared" ca="1" si="354"/>
        <v>15</v>
      </c>
      <c r="H4338" s="9">
        <f t="shared" ca="1" si="355"/>
        <v>5</v>
      </c>
      <c r="I4338" s="9">
        <f ca="1">RAND()*(Packaging[[#This Row],[Ordering cost]]+Packaging[[#This Row],[Holding cost]])+0.2</f>
        <v>0.49959918722058105</v>
      </c>
      <c r="J4338" s="9">
        <f ca="1">SUM(Packaging[[#This Row],[Purchase Cost]:[Taxes]])</f>
        <v>55.949599187220585</v>
      </c>
      <c r="K4338" s="9" t="str">
        <f>TEXT(Packaging[[#This Row],[Deliverydate_C]],"mmm")</f>
        <v>Jan</v>
      </c>
      <c r="L4338" s="9"/>
      <c r="M4338" s="9" t="s">
        <v>220</v>
      </c>
    </row>
    <row r="4339" spans="3:13" x14ac:dyDescent="0.25">
      <c r="C4339" s="9">
        <f t="shared" ca="1" si="352"/>
        <v>20</v>
      </c>
      <c r="D4339" s="9" cm="1">
        <f t="array" aca="1" ref="D4339" ca="1">_xlfn.ANCHORARRAY(C4339)*0.05</f>
        <v>1</v>
      </c>
      <c r="E4339" s="9">
        <f t="shared" ca="1" si="353"/>
        <v>1</v>
      </c>
      <c r="F4339" s="9">
        <f t="shared" ca="1" si="351"/>
        <v>4</v>
      </c>
      <c r="G4339" s="9">
        <f t="shared" ca="1" si="354"/>
        <v>10</v>
      </c>
      <c r="H4339" s="9">
        <f t="shared" ca="1" si="355"/>
        <v>3</v>
      </c>
      <c r="I4339" s="9">
        <f ca="1">RAND()*(Packaging[[#This Row],[Ordering cost]]+Packaging[[#This Row],[Holding cost]])+0.2</f>
        <v>0.86121110803846501</v>
      </c>
      <c r="J4339" s="9">
        <f ca="1">SUM(Packaging[[#This Row],[Purchase Cost]:[Taxes]])</f>
        <v>39.861211108038468</v>
      </c>
      <c r="K4339" s="9" t="str">
        <f>TEXT(Packaging[[#This Row],[Deliverydate_C]],"mmm")</f>
        <v>Jan</v>
      </c>
      <c r="L4339" s="9"/>
      <c r="M4339" s="9" t="s">
        <v>220</v>
      </c>
    </row>
    <row r="4340" spans="3:13" x14ac:dyDescent="0.25">
      <c r="C4340" s="9">
        <f t="shared" ca="1" si="352"/>
        <v>23</v>
      </c>
      <c r="D4340" s="9" cm="1">
        <f t="array" aca="1" ref="D4340" ca="1">_xlfn.ANCHORARRAY(C4340)*0.05</f>
        <v>1.1500000000000001</v>
      </c>
      <c r="E4340" s="9">
        <f t="shared" ca="1" si="353"/>
        <v>1</v>
      </c>
      <c r="F4340" s="9">
        <f t="shared" ca="1" si="351"/>
        <v>4</v>
      </c>
      <c r="G4340" s="9">
        <f t="shared" ca="1" si="354"/>
        <v>14</v>
      </c>
      <c r="H4340" s="9">
        <f t="shared" ca="1" si="355"/>
        <v>4</v>
      </c>
      <c r="I4340" s="9">
        <f ca="1">RAND()*(Packaging[[#This Row],[Ordering cost]]+Packaging[[#This Row],[Holding cost]])+0.2</f>
        <v>1.4134592598689335</v>
      </c>
      <c r="J4340" s="9">
        <f ca="1">SUM(Packaging[[#This Row],[Purchase Cost]:[Taxes]])</f>
        <v>48.563459259868935</v>
      </c>
      <c r="K4340" s="9" t="str">
        <f>TEXT(Packaging[[#This Row],[Deliverydate_C]],"mmm")</f>
        <v>Jan</v>
      </c>
      <c r="L4340" s="9"/>
      <c r="M4340" s="9" t="s">
        <v>219</v>
      </c>
    </row>
    <row r="4341" spans="3:13" x14ac:dyDescent="0.25">
      <c r="C4341" s="9">
        <f t="shared" ca="1" si="352"/>
        <v>25</v>
      </c>
      <c r="D4341" s="9" cm="1">
        <f t="array" aca="1" ref="D4341" ca="1">_xlfn.ANCHORARRAY(C4341)*0.05</f>
        <v>1.25</v>
      </c>
      <c r="E4341" s="9">
        <f t="shared" ca="1" si="353"/>
        <v>2</v>
      </c>
      <c r="F4341" s="9">
        <f t="shared" ca="1" si="351"/>
        <v>4</v>
      </c>
      <c r="G4341" s="9">
        <f t="shared" ca="1" si="354"/>
        <v>12</v>
      </c>
      <c r="H4341" s="9">
        <f t="shared" ca="1" si="355"/>
        <v>2</v>
      </c>
      <c r="I4341" s="9">
        <f ca="1">RAND()*(Packaging[[#This Row],[Ordering cost]]+Packaging[[#This Row],[Holding cost]])+0.2</f>
        <v>2.6343842983406867</v>
      </c>
      <c r="J4341" s="9">
        <f ca="1">SUM(Packaging[[#This Row],[Purchase Cost]:[Taxes]])</f>
        <v>48.884384298340684</v>
      </c>
      <c r="K4341" s="9" t="str">
        <f>TEXT(Packaging[[#This Row],[Deliverydate_C]],"mmm")</f>
        <v>Jan</v>
      </c>
      <c r="L4341" s="9"/>
      <c r="M4341" s="9" t="s">
        <v>221</v>
      </c>
    </row>
    <row r="4342" spans="3:13" x14ac:dyDescent="0.25">
      <c r="C4342" s="9">
        <f t="shared" ca="1" si="352"/>
        <v>27</v>
      </c>
      <c r="D4342" s="9" cm="1">
        <f t="array" aca="1" ref="D4342" ca="1">_xlfn.ANCHORARRAY(C4342)*0.05</f>
        <v>1.35</v>
      </c>
      <c r="E4342" s="9">
        <f t="shared" ca="1" si="353"/>
        <v>2</v>
      </c>
      <c r="F4342" s="9">
        <f t="shared" ca="1" si="351"/>
        <v>4</v>
      </c>
      <c r="G4342" s="9">
        <f t="shared" ca="1" si="354"/>
        <v>13</v>
      </c>
      <c r="H4342" s="9">
        <f t="shared" ca="1" si="355"/>
        <v>4</v>
      </c>
      <c r="I4342" s="9">
        <f ca="1">RAND()*(Packaging[[#This Row],[Ordering cost]]+Packaging[[#This Row],[Holding cost]])+0.2</f>
        <v>1.2837293976791613</v>
      </c>
      <c r="J4342" s="9">
        <f ca="1">SUM(Packaging[[#This Row],[Purchase Cost]:[Taxes]])</f>
        <v>52.633729397679161</v>
      </c>
      <c r="K4342" s="9" t="str">
        <f>TEXT(Packaging[[#This Row],[Deliverydate_C]],"mmm")</f>
        <v>Jan</v>
      </c>
      <c r="L4342" s="9"/>
      <c r="M4342" s="9" t="s">
        <v>219</v>
      </c>
    </row>
    <row r="4343" spans="3:13" x14ac:dyDescent="0.25">
      <c r="C4343" s="9">
        <f t="shared" ca="1" si="352"/>
        <v>21</v>
      </c>
      <c r="D4343" s="9" cm="1">
        <f t="array" aca="1" ref="D4343" ca="1">_xlfn.ANCHORARRAY(C4343)*0.05</f>
        <v>1.05</v>
      </c>
      <c r="E4343" s="9">
        <f t="shared" ca="1" si="353"/>
        <v>2</v>
      </c>
      <c r="F4343" s="9">
        <f t="shared" ca="1" si="351"/>
        <v>4</v>
      </c>
      <c r="G4343" s="9">
        <f t="shared" ca="1" si="354"/>
        <v>15</v>
      </c>
      <c r="H4343" s="9">
        <f t="shared" ca="1" si="355"/>
        <v>5</v>
      </c>
      <c r="I4343" s="9">
        <f ca="1">RAND()*(Packaging[[#This Row],[Ordering cost]]+Packaging[[#This Row],[Holding cost]])+0.2</f>
        <v>1.9380156186348925</v>
      </c>
      <c r="J4343" s="9">
        <f ca="1">SUM(Packaging[[#This Row],[Purchase Cost]:[Taxes]])</f>
        <v>49.98801561863489</v>
      </c>
      <c r="K4343" s="9" t="str">
        <f>TEXT(Packaging[[#This Row],[Deliverydate_C]],"mmm")</f>
        <v>Jan</v>
      </c>
      <c r="L4343" s="9"/>
      <c r="M4343" s="9" t="s">
        <v>220</v>
      </c>
    </row>
    <row r="4344" spans="3:13" x14ac:dyDescent="0.25">
      <c r="C4344" s="9">
        <f t="shared" ca="1" si="352"/>
        <v>22</v>
      </c>
      <c r="D4344" s="9" cm="1">
        <f t="array" aca="1" ref="D4344" ca="1">_xlfn.ANCHORARRAY(C4344)*0.05</f>
        <v>1.1000000000000001</v>
      </c>
      <c r="E4344" s="9">
        <f t="shared" ca="1" si="353"/>
        <v>1</v>
      </c>
      <c r="F4344" s="9">
        <f t="shared" ca="1" si="351"/>
        <v>4</v>
      </c>
      <c r="G4344" s="9">
        <f t="shared" ca="1" si="354"/>
        <v>14</v>
      </c>
      <c r="H4344" s="9">
        <f t="shared" ca="1" si="355"/>
        <v>5</v>
      </c>
      <c r="I4344" s="9">
        <f ca="1">RAND()*(Packaging[[#This Row],[Ordering cost]]+Packaging[[#This Row],[Holding cost]])+0.2</f>
        <v>1.7732036329158989</v>
      </c>
      <c r="J4344" s="9">
        <f ca="1">SUM(Packaging[[#This Row],[Purchase Cost]:[Taxes]])</f>
        <v>48.873203632915903</v>
      </c>
      <c r="K4344" s="9" t="str">
        <f>TEXT(Packaging[[#This Row],[Deliverydate_C]],"mmm")</f>
        <v>Jan</v>
      </c>
      <c r="L4344" s="9"/>
      <c r="M4344" s="9" t="s">
        <v>220</v>
      </c>
    </row>
    <row r="4345" spans="3:13" x14ac:dyDescent="0.25">
      <c r="C4345" s="9">
        <f t="shared" ca="1" si="352"/>
        <v>23</v>
      </c>
      <c r="D4345" s="9" cm="1">
        <f t="array" aca="1" ref="D4345" ca="1">_xlfn.ANCHORARRAY(C4345)*0.05</f>
        <v>1.1500000000000001</v>
      </c>
      <c r="E4345" s="9">
        <f t="shared" ca="1" si="353"/>
        <v>1</v>
      </c>
      <c r="F4345" s="9">
        <f t="shared" ca="1" si="351"/>
        <v>3</v>
      </c>
      <c r="G4345" s="9">
        <f t="shared" ca="1" si="354"/>
        <v>15</v>
      </c>
      <c r="H4345" s="9">
        <f t="shared" ca="1" si="355"/>
        <v>3</v>
      </c>
      <c r="I4345" s="9">
        <f ca="1">RAND()*(Packaging[[#This Row],[Ordering cost]]+Packaging[[#This Row],[Holding cost]])+0.2</f>
        <v>1.6702355317004478</v>
      </c>
      <c r="J4345" s="9">
        <f ca="1">SUM(Packaging[[#This Row],[Purchase Cost]:[Taxes]])</f>
        <v>47.820235531700447</v>
      </c>
      <c r="K4345" s="9" t="str">
        <f>TEXT(Packaging[[#This Row],[Deliverydate_C]],"mmm")</f>
        <v>Jan</v>
      </c>
      <c r="L4345" s="9"/>
      <c r="M4345" s="9" t="s">
        <v>220</v>
      </c>
    </row>
    <row r="4346" spans="3:13" x14ac:dyDescent="0.25">
      <c r="C4346" s="9">
        <f t="shared" ca="1" si="352"/>
        <v>28</v>
      </c>
      <c r="D4346" s="9" cm="1">
        <f t="array" aca="1" ref="D4346" ca="1">_xlfn.ANCHORARRAY(C4346)*0.05</f>
        <v>1.4000000000000001</v>
      </c>
      <c r="E4346" s="9">
        <f t="shared" ca="1" si="353"/>
        <v>1</v>
      </c>
      <c r="F4346" s="9">
        <f t="shared" ca="1" si="351"/>
        <v>3</v>
      </c>
      <c r="G4346" s="9">
        <f t="shared" ca="1" si="354"/>
        <v>15</v>
      </c>
      <c r="H4346" s="9">
        <f t="shared" ca="1" si="355"/>
        <v>2</v>
      </c>
      <c r="I4346" s="9">
        <f ca="1">RAND()*(Packaging[[#This Row],[Ordering cost]]+Packaging[[#This Row],[Holding cost]])+0.2</f>
        <v>0.78843818001126009</v>
      </c>
      <c r="J4346" s="9">
        <f ca="1">SUM(Packaging[[#This Row],[Purchase Cost]:[Taxes]])</f>
        <v>51.188438180011261</v>
      </c>
      <c r="K4346" s="9" t="str">
        <f>TEXT(Packaging[[#This Row],[Deliverydate_C]],"mmm")</f>
        <v>Jan</v>
      </c>
      <c r="L4346" s="9"/>
      <c r="M4346" s="9" t="s">
        <v>220</v>
      </c>
    </row>
    <row r="4347" spans="3:13" x14ac:dyDescent="0.25">
      <c r="C4347" s="9">
        <f t="shared" ca="1" si="352"/>
        <v>21</v>
      </c>
      <c r="D4347" s="9" cm="1">
        <f t="array" aca="1" ref="D4347" ca="1">_xlfn.ANCHORARRAY(C4347)*0.05</f>
        <v>1.05</v>
      </c>
      <c r="E4347" s="9">
        <f t="shared" ca="1" si="353"/>
        <v>1</v>
      </c>
      <c r="F4347" s="9">
        <f t="shared" ca="1" si="351"/>
        <v>3</v>
      </c>
      <c r="G4347" s="9">
        <f t="shared" ca="1" si="354"/>
        <v>12</v>
      </c>
      <c r="H4347" s="9">
        <f t="shared" ca="1" si="355"/>
        <v>4</v>
      </c>
      <c r="I4347" s="9">
        <f ca="1">RAND()*(Packaging[[#This Row],[Ordering cost]]+Packaging[[#This Row],[Holding cost]])+0.2</f>
        <v>0.60988952077073244</v>
      </c>
      <c r="J4347" s="9">
        <f ca="1">SUM(Packaging[[#This Row],[Purchase Cost]:[Taxes]])</f>
        <v>42.659889520770733</v>
      </c>
      <c r="K4347" s="9" t="str">
        <f>TEXT(Packaging[[#This Row],[Deliverydate_C]],"mmm")</f>
        <v>Jan</v>
      </c>
      <c r="L4347" s="9"/>
      <c r="M4347" s="9" t="s">
        <v>219</v>
      </c>
    </row>
    <row r="4348" spans="3:13" x14ac:dyDescent="0.25">
      <c r="C4348" s="9">
        <f t="shared" ca="1" si="352"/>
        <v>23</v>
      </c>
      <c r="D4348" s="9" cm="1">
        <f t="array" aca="1" ref="D4348" ca="1">_xlfn.ANCHORARRAY(C4348)*0.05</f>
        <v>1.1500000000000001</v>
      </c>
      <c r="E4348" s="9">
        <f t="shared" ca="1" si="353"/>
        <v>1</v>
      </c>
      <c r="F4348" s="9">
        <f t="shared" ca="1" si="351"/>
        <v>3</v>
      </c>
      <c r="G4348" s="9">
        <f t="shared" ca="1" si="354"/>
        <v>11</v>
      </c>
      <c r="H4348" s="9">
        <f t="shared" ca="1" si="355"/>
        <v>4</v>
      </c>
      <c r="I4348" s="9">
        <f ca="1">RAND()*(Packaging[[#This Row],[Ordering cost]]+Packaging[[#This Row],[Holding cost]])+0.2</f>
        <v>0.8675366465590284</v>
      </c>
      <c r="J4348" s="9">
        <f ca="1">SUM(Packaging[[#This Row],[Purchase Cost]:[Taxes]])</f>
        <v>44.01753664655903</v>
      </c>
      <c r="K4348" s="9" t="str">
        <f>TEXT(Packaging[[#This Row],[Deliverydate_C]],"mmm")</f>
        <v>Jan</v>
      </c>
      <c r="L4348" s="9"/>
      <c r="M4348" s="9" t="s">
        <v>220</v>
      </c>
    </row>
    <row r="4349" spans="3:13" x14ac:dyDescent="0.25">
      <c r="C4349" s="9">
        <f t="shared" ca="1" si="352"/>
        <v>27</v>
      </c>
      <c r="D4349" s="9" cm="1">
        <f t="array" aca="1" ref="D4349" ca="1">_xlfn.ANCHORARRAY(C4349)*0.05</f>
        <v>1.35</v>
      </c>
      <c r="E4349" s="9">
        <f t="shared" ca="1" si="353"/>
        <v>1</v>
      </c>
      <c r="F4349" s="9">
        <f t="shared" ca="1" si="351"/>
        <v>3</v>
      </c>
      <c r="G4349" s="9">
        <f t="shared" ca="1" si="354"/>
        <v>15</v>
      </c>
      <c r="H4349" s="9">
        <f t="shared" ca="1" si="355"/>
        <v>2</v>
      </c>
      <c r="I4349" s="9">
        <f ca="1">RAND()*(Packaging[[#This Row],[Ordering cost]]+Packaging[[#This Row],[Holding cost]])+0.2</f>
        <v>2.2023391221666766</v>
      </c>
      <c r="J4349" s="9">
        <f ca="1">SUM(Packaging[[#This Row],[Purchase Cost]:[Taxes]])</f>
        <v>51.552339122166678</v>
      </c>
      <c r="K4349" s="9" t="str">
        <f>TEXT(Packaging[[#This Row],[Deliverydate_C]],"mmm")</f>
        <v>Jan</v>
      </c>
      <c r="L4349" s="9"/>
      <c r="M4349" s="9" t="s">
        <v>221</v>
      </c>
    </row>
    <row r="4350" spans="3:13" x14ac:dyDescent="0.25">
      <c r="C4350" s="9">
        <f t="shared" ca="1" si="352"/>
        <v>26</v>
      </c>
      <c r="D4350" s="9" cm="1">
        <f t="array" aca="1" ref="D4350" ca="1">_xlfn.ANCHORARRAY(C4350)*0.05</f>
        <v>1.3</v>
      </c>
      <c r="E4350" s="9">
        <f t="shared" ca="1" si="353"/>
        <v>1</v>
      </c>
      <c r="F4350" s="9">
        <f t="shared" ca="1" si="351"/>
        <v>3</v>
      </c>
      <c r="G4350" s="9">
        <f t="shared" ca="1" si="354"/>
        <v>12</v>
      </c>
      <c r="H4350" s="9">
        <f t="shared" ca="1" si="355"/>
        <v>5</v>
      </c>
      <c r="I4350" s="9">
        <f ca="1">RAND()*(Packaging[[#This Row],[Ordering cost]]+Packaging[[#This Row],[Holding cost]])+0.2</f>
        <v>0.91702471108194961</v>
      </c>
      <c r="J4350" s="9">
        <f ca="1">SUM(Packaging[[#This Row],[Purchase Cost]:[Taxes]])</f>
        <v>49.217024711081947</v>
      </c>
      <c r="K4350" s="9" t="str">
        <f>TEXT(Packaging[[#This Row],[Deliverydate_C]],"mmm")</f>
        <v>Jan</v>
      </c>
      <c r="L4350" s="9"/>
      <c r="M4350" s="9" t="s">
        <v>220</v>
      </c>
    </row>
    <row r="4351" spans="3:13" x14ac:dyDescent="0.25">
      <c r="C4351" s="9">
        <f t="shared" ca="1" si="352"/>
        <v>27</v>
      </c>
      <c r="D4351" s="9" cm="1">
        <f t="array" aca="1" ref="D4351" ca="1">_xlfn.ANCHORARRAY(C4351)*0.05</f>
        <v>1.35</v>
      </c>
      <c r="E4351" s="9">
        <f t="shared" ca="1" si="353"/>
        <v>2</v>
      </c>
      <c r="F4351" s="9">
        <f t="shared" ca="1" si="351"/>
        <v>4</v>
      </c>
      <c r="G4351" s="9">
        <f t="shared" ca="1" si="354"/>
        <v>12</v>
      </c>
      <c r="H4351" s="9">
        <f t="shared" ca="1" si="355"/>
        <v>3</v>
      </c>
      <c r="I4351" s="9">
        <f ca="1">RAND()*(Packaging[[#This Row],[Ordering cost]]+Packaging[[#This Row],[Holding cost]])+0.2</f>
        <v>1.7301014852751999</v>
      </c>
      <c r="J4351" s="9">
        <f ca="1">SUM(Packaging[[#This Row],[Purchase Cost]:[Taxes]])</f>
        <v>51.0801014852752</v>
      </c>
      <c r="K4351" s="9" t="str">
        <f>TEXT(Packaging[[#This Row],[Deliverydate_C]],"mmm")</f>
        <v>Jan</v>
      </c>
      <c r="L4351" s="9"/>
      <c r="M4351" s="9" t="s">
        <v>220</v>
      </c>
    </row>
    <row r="4352" spans="3:13" x14ac:dyDescent="0.25">
      <c r="C4352" s="9">
        <f t="shared" ca="1" si="352"/>
        <v>28</v>
      </c>
      <c r="D4352" s="9" cm="1">
        <f t="array" aca="1" ref="D4352" ca="1">_xlfn.ANCHORARRAY(C4352)*0.05</f>
        <v>1.4000000000000001</v>
      </c>
      <c r="E4352" s="9">
        <f t="shared" ca="1" si="353"/>
        <v>2</v>
      </c>
      <c r="F4352" s="9">
        <f t="shared" ca="1" si="351"/>
        <v>3</v>
      </c>
      <c r="G4352" s="9">
        <f t="shared" ca="1" si="354"/>
        <v>10</v>
      </c>
      <c r="H4352" s="9">
        <f t="shared" ca="1" si="355"/>
        <v>3</v>
      </c>
      <c r="I4352" s="9">
        <f ca="1">RAND()*(Packaging[[#This Row],[Ordering cost]]+Packaging[[#This Row],[Holding cost]])+0.2</f>
        <v>0.43454871734911449</v>
      </c>
      <c r="J4352" s="9">
        <f ca="1">SUM(Packaging[[#This Row],[Purchase Cost]:[Taxes]])</f>
        <v>47.834548717349115</v>
      </c>
      <c r="K4352" s="9" t="str">
        <f>TEXT(Packaging[[#This Row],[Deliverydate_C]],"mmm")</f>
        <v>Jan</v>
      </c>
      <c r="L4352" s="9"/>
      <c r="M4352" s="9" t="s">
        <v>219</v>
      </c>
    </row>
    <row r="4353" spans="3:13" x14ac:dyDescent="0.25">
      <c r="C4353" s="9">
        <f t="shared" ca="1" si="352"/>
        <v>24</v>
      </c>
      <c r="D4353" s="9" cm="1">
        <f t="array" aca="1" ref="D4353" ca="1">_xlfn.ANCHORARRAY(C4353)*0.05</f>
        <v>1.2000000000000002</v>
      </c>
      <c r="E4353" s="9">
        <f t="shared" ca="1" si="353"/>
        <v>1</v>
      </c>
      <c r="F4353" s="9">
        <f t="shared" ca="1" si="351"/>
        <v>4</v>
      </c>
      <c r="G4353" s="9">
        <f t="shared" ca="1" si="354"/>
        <v>13</v>
      </c>
      <c r="H4353" s="9">
        <f t="shared" ca="1" si="355"/>
        <v>2</v>
      </c>
      <c r="I4353" s="9">
        <f ca="1">RAND()*(Packaging[[#This Row],[Ordering cost]]+Packaging[[#This Row],[Holding cost]])+0.2</f>
        <v>1.1451524725126574</v>
      </c>
      <c r="J4353" s="9">
        <f ca="1">SUM(Packaging[[#This Row],[Purchase Cost]:[Taxes]])</f>
        <v>46.345152472512659</v>
      </c>
      <c r="K4353" s="9" t="str">
        <f>TEXT(Packaging[[#This Row],[Deliverydate_C]],"mmm")</f>
        <v>Jan</v>
      </c>
      <c r="L4353" s="9"/>
      <c r="M4353" s="9" t="s">
        <v>220</v>
      </c>
    </row>
    <row r="4354" spans="3:13" x14ac:dyDescent="0.25">
      <c r="C4354" s="9">
        <f t="shared" ca="1" si="352"/>
        <v>27</v>
      </c>
      <c r="D4354" s="9" cm="1">
        <f t="array" aca="1" ref="D4354" ca="1">_xlfn.ANCHORARRAY(C4354)*0.05</f>
        <v>1.35</v>
      </c>
      <c r="E4354" s="9">
        <f t="shared" ca="1" si="353"/>
        <v>2</v>
      </c>
      <c r="F4354" s="9">
        <f t="shared" ref="F4354:F4417" ca="1" si="356">RANDBETWEEN(3,4)</f>
        <v>3</v>
      </c>
      <c r="G4354" s="9">
        <f t="shared" ca="1" si="354"/>
        <v>12</v>
      </c>
      <c r="H4354" s="9">
        <f t="shared" ca="1" si="355"/>
        <v>3</v>
      </c>
      <c r="I4354" s="9">
        <f ca="1">RAND()*(Packaging[[#This Row],[Ordering cost]]+Packaging[[#This Row],[Holding cost]])+0.2</f>
        <v>1.2143863185034487</v>
      </c>
      <c r="J4354" s="9">
        <f ca="1">SUM(Packaging[[#This Row],[Purchase Cost]:[Taxes]])</f>
        <v>49.564386318503452</v>
      </c>
      <c r="K4354" s="9" t="str">
        <f>TEXT(Packaging[[#This Row],[Deliverydate_C]],"mmm")</f>
        <v>Jan</v>
      </c>
      <c r="L4354" s="9"/>
      <c r="M4354" s="9" t="s">
        <v>220</v>
      </c>
    </row>
    <row r="4355" spans="3:13" x14ac:dyDescent="0.25">
      <c r="C4355" s="9">
        <f t="shared" ca="1" si="352"/>
        <v>26</v>
      </c>
      <c r="D4355" s="9" cm="1">
        <f t="array" aca="1" ref="D4355" ca="1">_xlfn.ANCHORARRAY(C4355)*0.05</f>
        <v>1.3</v>
      </c>
      <c r="E4355" s="9">
        <f t="shared" ca="1" si="353"/>
        <v>1</v>
      </c>
      <c r="F4355" s="9">
        <f t="shared" ca="1" si="356"/>
        <v>3</v>
      </c>
      <c r="G4355" s="9">
        <f t="shared" ca="1" si="354"/>
        <v>12</v>
      </c>
      <c r="H4355" s="9">
        <f t="shared" ca="1" si="355"/>
        <v>5</v>
      </c>
      <c r="I4355" s="9">
        <f ca="1">RAND()*(Packaging[[#This Row],[Ordering cost]]+Packaging[[#This Row],[Holding cost]])+0.2</f>
        <v>1.2639957797663881</v>
      </c>
      <c r="J4355" s="9">
        <f ca="1">SUM(Packaging[[#This Row],[Purchase Cost]:[Taxes]])</f>
        <v>49.563995779766387</v>
      </c>
      <c r="K4355" s="9" t="str">
        <f>TEXT(Packaging[[#This Row],[Deliverydate_C]],"mmm")</f>
        <v>Jan</v>
      </c>
      <c r="L4355" s="9"/>
      <c r="M4355" s="9" t="s">
        <v>220</v>
      </c>
    </row>
    <row r="4356" spans="3:13" x14ac:dyDescent="0.25">
      <c r="C4356" s="9">
        <f t="shared" ca="1" si="352"/>
        <v>28</v>
      </c>
      <c r="D4356" s="9" cm="1">
        <f t="array" aca="1" ref="D4356" ca="1">_xlfn.ANCHORARRAY(C4356)*0.05</f>
        <v>1.4000000000000001</v>
      </c>
      <c r="E4356" s="9">
        <f t="shared" ca="1" si="353"/>
        <v>2</v>
      </c>
      <c r="F4356" s="9">
        <f t="shared" ca="1" si="356"/>
        <v>3</v>
      </c>
      <c r="G4356" s="9">
        <f t="shared" ca="1" si="354"/>
        <v>14</v>
      </c>
      <c r="H4356" s="9">
        <f t="shared" ca="1" si="355"/>
        <v>3</v>
      </c>
      <c r="I4356" s="9">
        <f ca="1">RAND()*(Packaging[[#This Row],[Ordering cost]]+Packaging[[#This Row],[Holding cost]])+0.2</f>
        <v>2.7049268609706547</v>
      </c>
      <c r="J4356" s="9">
        <f ca="1">SUM(Packaging[[#This Row],[Purchase Cost]:[Taxes]])</f>
        <v>54.10492686097065</v>
      </c>
      <c r="K4356" s="9" t="str">
        <f>TEXT(Packaging[[#This Row],[Deliverydate_C]],"mmm")</f>
        <v>Jan</v>
      </c>
      <c r="L4356" s="9"/>
      <c r="M4356" s="9" t="s">
        <v>220</v>
      </c>
    </row>
    <row r="4357" spans="3:13" x14ac:dyDescent="0.25">
      <c r="C4357" s="9">
        <f t="shared" ca="1" si="352"/>
        <v>25</v>
      </c>
      <c r="D4357" s="9" cm="1">
        <f t="array" aca="1" ref="D4357" ca="1">_xlfn.ANCHORARRAY(C4357)*0.05</f>
        <v>1.25</v>
      </c>
      <c r="E4357" s="9">
        <f t="shared" ca="1" si="353"/>
        <v>1</v>
      </c>
      <c r="F4357" s="9">
        <f t="shared" ca="1" si="356"/>
        <v>3</v>
      </c>
      <c r="G4357" s="9">
        <f t="shared" ca="1" si="354"/>
        <v>11</v>
      </c>
      <c r="H4357" s="9">
        <f t="shared" ca="1" si="355"/>
        <v>3</v>
      </c>
      <c r="I4357" s="9">
        <f ca="1">RAND()*(Packaging[[#This Row],[Ordering cost]]+Packaging[[#This Row],[Holding cost]])+0.2</f>
        <v>2.1799525594894655</v>
      </c>
      <c r="J4357" s="9">
        <f ca="1">SUM(Packaging[[#This Row],[Purchase Cost]:[Taxes]])</f>
        <v>46.429952559489465</v>
      </c>
      <c r="K4357" s="9" t="str">
        <f>TEXT(Packaging[[#This Row],[Deliverydate_C]],"mmm")</f>
        <v>Jan</v>
      </c>
      <c r="L4357" s="9"/>
      <c r="M4357" s="9" t="s">
        <v>220</v>
      </c>
    </row>
    <row r="4358" spans="3:13" x14ac:dyDescent="0.25">
      <c r="C4358" s="9">
        <f t="shared" ca="1" si="352"/>
        <v>30</v>
      </c>
      <c r="D4358" s="9" cm="1">
        <f t="array" aca="1" ref="D4358" ca="1">_xlfn.ANCHORARRAY(C4358)*0.05</f>
        <v>1.5</v>
      </c>
      <c r="E4358" s="9">
        <f t="shared" ca="1" si="353"/>
        <v>2</v>
      </c>
      <c r="F4358" s="9">
        <f t="shared" ca="1" si="356"/>
        <v>4</v>
      </c>
      <c r="G4358" s="9">
        <f t="shared" ca="1" si="354"/>
        <v>11</v>
      </c>
      <c r="H4358" s="9">
        <f t="shared" ca="1" si="355"/>
        <v>5</v>
      </c>
      <c r="I4358" s="9">
        <f ca="1">RAND()*(Packaging[[#This Row],[Ordering cost]]+Packaging[[#This Row],[Holding cost]])+0.2</f>
        <v>0.68877264079576506</v>
      </c>
      <c r="J4358" s="9">
        <f ca="1">SUM(Packaging[[#This Row],[Purchase Cost]:[Taxes]])</f>
        <v>54.188772640795762</v>
      </c>
      <c r="K4358" s="9" t="str">
        <f>TEXT(Packaging[[#This Row],[Deliverydate_C]],"mmm")</f>
        <v>Jan</v>
      </c>
      <c r="L4358" s="9"/>
      <c r="M4358" s="9" t="s">
        <v>220</v>
      </c>
    </row>
    <row r="4359" spans="3:13" x14ac:dyDescent="0.25">
      <c r="C4359" s="9">
        <f t="shared" ca="1" si="352"/>
        <v>24</v>
      </c>
      <c r="D4359" s="9" cm="1">
        <f t="array" aca="1" ref="D4359" ca="1">_xlfn.ANCHORARRAY(C4359)*0.05</f>
        <v>1.2000000000000002</v>
      </c>
      <c r="E4359" s="9">
        <f t="shared" ca="1" si="353"/>
        <v>1</v>
      </c>
      <c r="F4359" s="9">
        <f t="shared" ca="1" si="356"/>
        <v>4</v>
      </c>
      <c r="G4359" s="9">
        <f t="shared" ca="1" si="354"/>
        <v>15</v>
      </c>
      <c r="H4359" s="9">
        <f t="shared" ca="1" si="355"/>
        <v>5</v>
      </c>
      <c r="I4359" s="9">
        <f ca="1">RAND()*(Packaging[[#This Row],[Ordering cost]]+Packaging[[#This Row],[Holding cost]])+0.2</f>
        <v>1.3015249417586434</v>
      </c>
      <c r="J4359" s="9">
        <f ca="1">SUM(Packaging[[#This Row],[Purchase Cost]:[Taxes]])</f>
        <v>51.501524941758646</v>
      </c>
      <c r="K4359" s="9" t="str">
        <f>TEXT(Packaging[[#This Row],[Deliverydate_C]],"mmm")</f>
        <v>Jan</v>
      </c>
      <c r="L4359" s="9"/>
      <c r="M4359" s="9" t="s">
        <v>219</v>
      </c>
    </row>
    <row r="4360" spans="3:13" x14ac:dyDescent="0.25">
      <c r="C4360" s="9">
        <f t="shared" ca="1" si="352"/>
        <v>23</v>
      </c>
      <c r="D4360" s="9" cm="1">
        <f t="array" aca="1" ref="D4360" ca="1">_xlfn.ANCHORARRAY(C4360)*0.05</f>
        <v>1.1500000000000001</v>
      </c>
      <c r="E4360" s="9">
        <f t="shared" ca="1" si="353"/>
        <v>2</v>
      </c>
      <c r="F4360" s="9">
        <f t="shared" ca="1" si="356"/>
        <v>3</v>
      </c>
      <c r="G4360" s="9">
        <f t="shared" ca="1" si="354"/>
        <v>10</v>
      </c>
      <c r="H4360" s="9">
        <f t="shared" ca="1" si="355"/>
        <v>3</v>
      </c>
      <c r="I4360" s="9">
        <f ca="1">RAND()*(Packaging[[#This Row],[Ordering cost]]+Packaging[[#This Row],[Holding cost]])+0.2</f>
        <v>1.0773393215546583</v>
      </c>
      <c r="J4360" s="9">
        <f ca="1">SUM(Packaging[[#This Row],[Purchase Cost]:[Taxes]])</f>
        <v>43.227339321554659</v>
      </c>
      <c r="K4360" s="9" t="str">
        <f>TEXT(Packaging[[#This Row],[Deliverydate_C]],"mmm")</f>
        <v>Jan</v>
      </c>
      <c r="L4360" s="9"/>
      <c r="M4360" s="9" t="s">
        <v>221</v>
      </c>
    </row>
    <row r="4361" spans="3:13" x14ac:dyDescent="0.25">
      <c r="C4361" s="9">
        <f t="shared" ref="C4361:C4424" ca="1" si="357">RANDBETWEEN(20,30)</f>
        <v>23</v>
      </c>
      <c r="D4361" s="9" cm="1">
        <f t="array" aca="1" ref="D4361" ca="1">_xlfn.ANCHORARRAY(C4361)*0.05</f>
        <v>1.1500000000000001</v>
      </c>
      <c r="E4361" s="9">
        <f t="shared" ref="E4361:E4424" ca="1" si="358">RANDBETWEEN(1,2)</f>
        <v>2</v>
      </c>
      <c r="F4361" s="9">
        <f t="shared" ca="1" si="356"/>
        <v>3</v>
      </c>
      <c r="G4361" s="9">
        <f t="shared" ref="G4361:G4424" ca="1" si="359">RANDBETWEEN(10,15)</f>
        <v>10</v>
      </c>
      <c r="H4361" s="9">
        <f t="shared" ref="H4361:H4424" ca="1" si="360">RANDBETWEEN(2,5)</f>
        <v>2</v>
      </c>
      <c r="I4361" s="9">
        <f ca="1">RAND()*(Packaging[[#This Row],[Ordering cost]]+Packaging[[#This Row],[Holding cost]])+0.2</f>
        <v>0.7901448243510738</v>
      </c>
      <c r="J4361" s="9">
        <f ca="1">SUM(Packaging[[#This Row],[Purchase Cost]:[Taxes]])</f>
        <v>41.940144824351073</v>
      </c>
      <c r="K4361" s="9" t="str">
        <f>TEXT(Packaging[[#This Row],[Deliverydate_C]],"mmm")</f>
        <v>Jan</v>
      </c>
      <c r="L4361" s="9"/>
      <c r="M4361" s="9" t="s">
        <v>221</v>
      </c>
    </row>
    <row r="4362" spans="3:13" x14ac:dyDescent="0.25">
      <c r="C4362" s="9">
        <f t="shared" ca="1" si="357"/>
        <v>30</v>
      </c>
      <c r="D4362" s="9" cm="1">
        <f t="array" aca="1" ref="D4362" ca="1">_xlfn.ANCHORARRAY(C4362)*0.05</f>
        <v>1.5</v>
      </c>
      <c r="E4362" s="9">
        <f t="shared" ca="1" si="358"/>
        <v>2</v>
      </c>
      <c r="F4362" s="9">
        <f t="shared" ca="1" si="356"/>
        <v>3</v>
      </c>
      <c r="G4362" s="9">
        <f t="shared" ca="1" si="359"/>
        <v>10</v>
      </c>
      <c r="H4362" s="9">
        <f t="shared" ca="1" si="360"/>
        <v>4</v>
      </c>
      <c r="I4362" s="9">
        <f ca="1">RAND()*(Packaging[[#This Row],[Ordering cost]]+Packaging[[#This Row],[Holding cost]])+0.2</f>
        <v>2.9804759360802437</v>
      </c>
      <c r="J4362" s="9">
        <f ca="1">SUM(Packaging[[#This Row],[Purchase Cost]:[Taxes]])</f>
        <v>53.480475936080246</v>
      </c>
      <c r="K4362" s="9" t="str">
        <f>TEXT(Packaging[[#This Row],[Deliverydate_C]],"mmm")</f>
        <v>Jan</v>
      </c>
      <c r="L4362" s="9"/>
      <c r="M4362" s="9" t="s">
        <v>220</v>
      </c>
    </row>
    <row r="4363" spans="3:13" x14ac:dyDescent="0.25">
      <c r="C4363" s="9">
        <f t="shared" ca="1" si="357"/>
        <v>27</v>
      </c>
      <c r="D4363" s="9" cm="1">
        <f t="array" aca="1" ref="D4363" ca="1">_xlfn.ANCHORARRAY(C4363)*0.05</f>
        <v>1.35</v>
      </c>
      <c r="E4363" s="9">
        <f t="shared" ca="1" si="358"/>
        <v>2</v>
      </c>
      <c r="F4363" s="9">
        <f t="shared" ca="1" si="356"/>
        <v>4</v>
      </c>
      <c r="G4363" s="9">
        <f t="shared" ca="1" si="359"/>
        <v>13</v>
      </c>
      <c r="H4363" s="9">
        <f t="shared" ca="1" si="360"/>
        <v>5</v>
      </c>
      <c r="I4363" s="9">
        <f ca="1">RAND()*(Packaging[[#This Row],[Ordering cost]]+Packaging[[#This Row],[Holding cost]])+0.2</f>
        <v>2.5360768287775426</v>
      </c>
      <c r="J4363" s="9">
        <f ca="1">SUM(Packaging[[#This Row],[Purchase Cost]:[Taxes]])</f>
        <v>54.886076828777547</v>
      </c>
      <c r="K4363" s="9" t="str">
        <f>TEXT(Packaging[[#This Row],[Deliverydate_C]],"mmm")</f>
        <v>Jan</v>
      </c>
      <c r="L4363" s="9"/>
      <c r="M4363" s="9" t="s">
        <v>219</v>
      </c>
    </row>
    <row r="4364" spans="3:13" x14ac:dyDescent="0.25">
      <c r="C4364" s="9">
        <f t="shared" ca="1" si="357"/>
        <v>24</v>
      </c>
      <c r="D4364" s="9" cm="1">
        <f t="array" aca="1" ref="D4364" ca="1">_xlfn.ANCHORARRAY(C4364)*0.05</f>
        <v>1.2000000000000002</v>
      </c>
      <c r="E4364" s="9">
        <f t="shared" ca="1" si="358"/>
        <v>2</v>
      </c>
      <c r="F4364" s="9">
        <f t="shared" ca="1" si="356"/>
        <v>3</v>
      </c>
      <c r="G4364" s="9">
        <f t="shared" ca="1" si="359"/>
        <v>14</v>
      </c>
      <c r="H4364" s="9">
        <f t="shared" ca="1" si="360"/>
        <v>5</v>
      </c>
      <c r="I4364" s="9">
        <f ca="1">RAND()*(Packaging[[#This Row],[Ordering cost]]+Packaging[[#This Row],[Holding cost]])+0.2</f>
        <v>0.29621255861414614</v>
      </c>
      <c r="J4364" s="9">
        <f ca="1">SUM(Packaging[[#This Row],[Purchase Cost]:[Taxes]])</f>
        <v>49.496212558614147</v>
      </c>
      <c r="K4364" s="9" t="str">
        <f>TEXT(Packaging[[#This Row],[Deliverydate_C]],"mmm")</f>
        <v>Jan</v>
      </c>
      <c r="L4364" s="9"/>
      <c r="M4364" s="9" t="s">
        <v>219</v>
      </c>
    </row>
    <row r="4365" spans="3:13" x14ac:dyDescent="0.25">
      <c r="C4365" s="9">
        <f t="shared" ca="1" si="357"/>
        <v>28</v>
      </c>
      <c r="D4365" s="9" cm="1">
        <f t="array" aca="1" ref="D4365" ca="1">_xlfn.ANCHORARRAY(C4365)*0.05</f>
        <v>1.4000000000000001</v>
      </c>
      <c r="E4365" s="9">
        <f t="shared" ca="1" si="358"/>
        <v>2</v>
      </c>
      <c r="F4365" s="9">
        <f t="shared" ca="1" si="356"/>
        <v>3</v>
      </c>
      <c r="G4365" s="9">
        <f t="shared" ca="1" si="359"/>
        <v>11</v>
      </c>
      <c r="H4365" s="9">
        <f t="shared" ca="1" si="360"/>
        <v>5</v>
      </c>
      <c r="I4365" s="9">
        <f ca="1">RAND()*(Packaging[[#This Row],[Ordering cost]]+Packaging[[#This Row],[Holding cost]])+0.2</f>
        <v>2.0316617738320639</v>
      </c>
      <c r="J4365" s="9">
        <f ca="1">SUM(Packaging[[#This Row],[Purchase Cost]:[Taxes]])</f>
        <v>52.431661773832062</v>
      </c>
      <c r="K4365" s="9" t="str">
        <f>TEXT(Packaging[[#This Row],[Deliverydate_C]],"mmm")</f>
        <v>Jan</v>
      </c>
      <c r="L4365" s="9"/>
      <c r="M4365" s="9" t="s">
        <v>220</v>
      </c>
    </row>
    <row r="4366" spans="3:13" x14ac:dyDescent="0.25">
      <c r="C4366" s="9">
        <f t="shared" ca="1" si="357"/>
        <v>23</v>
      </c>
      <c r="D4366" s="9" cm="1">
        <f t="array" aca="1" ref="D4366" ca="1">_xlfn.ANCHORARRAY(C4366)*0.05</f>
        <v>1.1500000000000001</v>
      </c>
      <c r="E4366" s="9">
        <f t="shared" ca="1" si="358"/>
        <v>1</v>
      </c>
      <c r="F4366" s="9">
        <f t="shared" ca="1" si="356"/>
        <v>3</v>
      </c>
      <c r="G4366" s="9">
        <f t="shared" ca="1" si="359"/>
        <v>12</v>
      </c>
      <c r="H4366" s="9">
        <f t="shared" ca="1" si="360"/>
        <v>5</v>
      </c>
      <c r="I4366" s="9">
        <f ca="1">RAND()*(Packaging[[#This Row],[Ordering cost]]+Packaging[[#This Row],[Holding cost]])+0.2</f>
        <v>1.9347615694375353</v>
      </c>
      <c r="J4366" s="9">
        <f ca="1">SUM(Packaging[[#This Row],[Purchase Cost]:[Taxes]])</f>
        <v>47.084761569437532</v>
      </c>
      <c r="K4366" s="9" t="str">
        <f>TEXT(Packaging[[#This Row],[Deliverydate_C]],"mmm")</f>
        <v>Jan</v>
      </c>
      <c r="L4366" s="9"/>
      <c r="M4366" s="9" t="s">
        <v>219</v>
      </c>
    </row>
    <row r="4367" spans="3:13" x14ac:dyDescent="0.25">
      <c r="C4367" s="9">
        <f t="shared" ca="1" si="357"/>
        <v>23</v>
      </c>
      <c r="D4367" s="9" cm="1">
        <f t="array" aca="1" ref="D4367" ca="1">_xlfn.ANCHORARRAY(C4367)*0.05</f>
        <v>1.1500000000000001</v>
      </c>
      <c r="E4367" s="9">
        <f t="shared" ca="1" si="358"/>
        <v>1</v>
      </c>
      <c r="F4367" s="9">
        <f t="shared" ca="1" si="356"/>
        <v>3</v>
      </c>
      <c r="G4367" s="9">
        <f t="shared" ca="1" si="359"/>
        <v>13</v>
      </c>
      <c r="H4367" s="9">
        <f t="shared" ca="1" si="360"/>
        <v>5</v>
      </c>
      <c r="I4367" s="9">
        <f ca="1">RAND()*(Packaging[[#This Row],[Ordering cost]]+Packaging[[#This Row],[Holding cost]])+0.2</f>
        <v>0.99656780201437334</v>
      </c>
      <c r="J4367" s="9">
        <f ca="1">SUM(Packaging[[#This Row],[Purchase Cost]:[Taxes]])</f>
        <v>47.146567802014374</v>
      </c>
      <c r="K4367" s="9" t="str">
        <f>TEXT(Packaging[[#This Row],[Deliverydate_C]],"mmm")</f>
        <v>Jan</v>
      </c>
      <c r="L4367" s="9"/>
      <c r="M4367" s="9" t="s">
        <v>220</v>
      </c>
    </row>
    <row r="4368" spans="3:13" x14ac:dyDescent="0.25">
      <c r="C4368" s="9">
        <f t="shared" ca="1" si="357"/>
        <v>25</v>
      </c>
      <c r="D4368" s="9" cm="1">
        <f t="array" aca="1" ref="D4368" ca="1">_xlfn.ANCHORARRAY(C4368)*0.05</f>
        <v>1.25</v>
      </c>
      <c r="E4368" s="9">
        <f t="shared" ca="1" si="358"/>
        <v>2</v>
      </c>
      <c r="F4368" s="9">
        <f t="shared" ca="1" si="356"/>
        <v>4</v>
      </c>
      <c r="G4368" s="9">
        <f t="shared" ca="1" si="359"/>
        <v>14</v>
      </c>
      <c r="H4368" s="9">
        <f t="shared" ca="1" si="360"/>
        <v>5</v>
      </c>
      <c r="I4368" s="9">
        <f ca="1">RAND()*(Packaging[[#This Row],[Ordering cost]]+Packaging[[#This Row],[Holding cost]])+0.2</f>
        <v>0.78832023410405627</v>
      </c>
      <c r="J4368" s="9">
        <f ca="1">SUM(Packaging[[#This Row],[Purchase Cost]:[Taxes]])</f>
        <v>52.038320234104056</v>
      </c>
      <c r="K4368" s="9" t="str">
        <f>TEXT(Packaging[[#This Row],[Deliverydate_C]],"mmm")</f>
        <v>Jan</v>
      </c>
      <c r="L4368" s="9"/>
      <c r="M4368" s="9" t="s">
        <v>219</v>
      </c>
    </row>
    <row r="4369" spans="3:13" x14ac:dyDescent="0.25">
      <c r="C4369" s="9">
        <f t="shared" ca="1" si="357"/>
        <v>30</v>
      </c>
      <c r="D4369" s="9" cm="1">
        <f t="array" aca="1" ref="D4369" ca="1">_xlfn.ANCHORARRAY(C4369)*0.05</f>
        <v>1.5</v>
      </c>
      <c r="E4369" s="9">
        <f t="shared" ca="1" si="358"/>
        <v>2</v>
      </c>
      <c r="F4369" s="9">
        <f t="shared" ca="1" si="356"/>
        <v>3</v>
      </c>
      <c r="G4369" s="9">
        <f t="shared" ca="1" si="359"/>
        <v>14</v>
      </c>
      <c r="H4369" s="9">
        <f t="shared" ca="1" si="360"/>
        <v>3</v>
      </c>
      <c r="I4369" s="9">
        <f ca="1">RAND()*(Packaging[[#This Row],[Ordering cost]]+Packaging[[#This Row],[Holding cost]])+0.2</f>
        <v>2.8765390466494662</v>
      </c>
      <c r="J4369" s="9">
        <f ca="1">SUM(Packaging[[#This Row],[Purchase Cost]:[Taxes]])</f>
        <v>56.376539046649469</v>
      </c>
      <c r="K4369" s="9" t="str">
        <f>TEXT(Packaging[[#This Row],[Deliverydate_C]],"mmm")</f>
        <v>Jan</v>
      </c>
      <c r="L4369" s="9"/>
      <c r="M4369" s="9" t="s">
        <v>219</v>
      </c>
    </row>
    <row r="4370" spans="3:13" x14ac:dyDescent="0.25">
      <c r="C4370" s="9">
        <f t="shared" ca="1" si="357"/>
        <v>29</v>
      </c>
      <c r="D4370" s="9" cm="1">
        <f t="array" aca="1" ref="D4370" ca="1">_xlfn.ANCHORARRAY(C4370)*0.05</f>
        <v>1.4500000000000002</v>
      </c>
      <c r="E4370" s="9">
        <f t="shared" ca="1" si="358"/>
        <v>2</v>
      </c>
      <c r="F4370" s="9">
        <f t="shared" ca="1" si="356"/>
        <v>3</v>
      </c>
      <c r="G4370" s="9">
        <f t="shared" ca="1" si="359"/>
        <v>14</v>
      </c>
      <c r="H4370" s="9">
        <f t="shared" ca="1" si="360"/>
        <v>5</v>
      </c>
      <c r="I4370" s="9">
        <f ca="1">RAND()*(Packaging[[#This Row],[Ordering cost]]+Packaging[[#This Row],[Holding cost]])+0.2</f>
        <v>3.4233773482994292</v>
      </c>
      <c r="J4370" s="9">
        <f ca="1">SUM(Packaging[[#This Row],[Purchase Cost]:[Taxes]])</f>
        <v>57.873377348299435</v>
      </c>
      <c r="K4370" s="9" t="str">
        <f>TEXT(Packaging[[#This Row],[Deliverydate_C]],"mmm")</f>
        <v>Jan</v>
      </c>
      <c r="L4370" s="9"/>
      <c r="M4370" s="9" t="s">
        <v>220</v>
      </c>
    </row>
    <row r="4371" spans="3:13" x14ac:dyDescent="0.25">
      <c r="C4371" s="9">
        <f t="shared" ca="1" si="357"/>
        <v>20</v>
      </c>
      <c r="D4371" s="9" cm="1">
        <f t="array" aca="1" ref="D4371" ca="1">_xlfn.ANCHORARRAY(C4371)*0.05</f>
        <v>1</v>
      </c>
      <c r="E4371" s="9">
        <f t="shared" ca="1" si="358"/>
        <v>1</v>
      </c>
      <c r="F4371" s="9">
        <f t="shared" ca="1" si="356"/>
        <v>3</v>
      </c>
      <c r="G4371" s="9">
        <f t="shared" ca="1" si="359"/>
        <v>15</v>
      </c>
      <c r="H4371" s="9">
        <f t="shared" ca="1" si="360"/>
        <v>4</v>
      </c>
      <c r="I4371" s="9">
        <f ca="1">RAND()*(Packaging[[#This Row],[Ordering cost]]+Packaging[[#This Row],[Holding cost]])+0.2</f>
        <v>1.0939254195932395</v>
      </c>
      <c r="J4371" s="9">
        <f ca="1">SUM(Packaging[[#This Row],[Purchase Cost]:[Taxes]])</f>
        <v>45.093925419593241</v>
      </c>
      <c r="K4371" s="9" t="str">
        <f>TEXT(Packaging[[#This Row],[Deliverydate_C]],"mmm")</f>
        <v>Jan</v>
      </c>
      <c r="L4371" s="9"/>
      <c r="M4371" s="9" t="s">
        <v>220</v>
      </c>
    </row>
    <row r="4372" spans="3:13" x14ac:dyDescent="0.25">
      <c r="C4372" s="9">
        <f t="shared" ca="1" si="357"/>
        <v>27</v>
      </c>
      <c r="D4372" s="9" cm="1">
        <f t="array" aca="1" ref="D4372" ca="1">_xlfn.ANCHORARRAY(C4372)*0.05</f>
        <v>1.35</v>
      </c>
      <c r="E4372" s="9">
        <f t="shared" ca="1" si="358"/>
        <v>1</v>
      </c>
      <c r="F4372" s="9">
        <f t="shared" ca="1" si="356"/>
        <v>4</v>
      </c>
      <c r="G4372" s="9">
        <f t="shared" ca="1" si="359"/>
        <v>15</v>
      </c>
      <c r="H4372" s="9">
        <f t="shared" ca="1" si="360"/>
        <v>3</v>
      </c>
      <c r="I4372" s="9">
        <f ca="1">RAND()*(Packaging[[#This Row],[Ordering cost]]+Packaging[[#This Row],[Holding cost]])+0.2</f>
        <v>1.5170135096334898</v>
      </c>
      <c r="J4372" s="9">
        <f ca="1">SUM(Packaging[[#This Row],[Purchase Cost]:[Taxes]])</f>
        <v>52.867013509633495</v>
      </c>
      <c r="K4372" s="9" t="str">
        <f>TEXT(Packaging[[#This Row],[Deliverydate_C]],"mmm")</f>
        <v>Jan</v>
      </c>
      <c r="L4372" s="9"/>
      <c r="M4372" s="9" t="s">
        <v>219</v>
      </c>
    </row>
    <row r="4373" spans="3:13" x14ac:dyDescent="0.25">
      <c r="C4373" s="9">
        <f t="shared" ca="1" si="357"/>
        <v>26</v>
      </c>
      <c r="D4373" s="9" cm="1">
        <f t="array" aca="1" ref="D4373" ca="1">_xlfn.ANCHORARRAY(C4373)*0.05</f>
        <v>1.3</v>
      </c>
      <c r="E4373" s="9">
        <f t="shared" ca="1" si="358"/>
        <v>2</v>
      </c>
      <c r="F4373" s="9">
        <f t="shared" ca="1" si="356"/>
        <v>3</v>
      </c>
      <c r="G4373" s="9">
        <f t="shared" ca="1" si="359"/>
        <v>14</v>
      </c>
      <c r="H4373" s="9">
        <f t="shared" ca="1" si="360"/>
        <v>4</v>
      </c>
      <c r="I4373" s="9">
        <f ca="1">RAND()*(Packaging[[#This Row],[Ordering cost]]+Packaging[[#This Row],[Holding cost]])+0.2</f>
        <v>1.0583736448003509</v>
      </c>
      <c r="J4373" s="9">
        <f ca="1">SUM(Packaging[[#This Row],[Purchase Cost]:[Taxes]])</f>
        <v>51.358373644800345</v>
      </c>
      <c r="K4373" s="9" t="str">
        <f>TEXT(Packaging[[#This Row],[Deliverydate_C]],"mmm")</f>
        <v>Jan</v>
      </c>
      <c r="L4373" s="9"/>
      <c r="M4373" s="9" t="s">
        <v>220</v>
      </c>
    </row>
    <row r="4374" spans="3:13" x14ac:dyDescent="0.25">
      <c r="C4374" s="9">
        <f t="shared" ca="1" si="357"/>
        <v>22</v>
      </c>
      <c r="D4374" s="9" cm="1">
        <f t="array" aca="1" ref="D4374" ca="1">_xlfn.ANCHORARRAY(C4374)*0.05</f>
        <v>1.1000000000000001</v>
      </c>
      <c r="E4374" s="9">
        <f t="shared" ca="1" si="358"/>
        <v>2</v>
      </c>
      <c r="F4374" s="9">
        <f t="shared" ca="1" si="356"/>
        <v>4</v>
      </c>
      <c r="G4374" s="9">
        <f t="shared" ca="1" si="359"/>
        <v>14</v>
      </c>
      <c r="H4374" s="9">
        <f t="shared" ca="1" si="360"/>
        <v>4</v>
      </c>
      <c r="I4374" s="9">
        <f ca="1">RAND()*(Packaging[[#This Row],[Ordering cost]]+Packaging[[#This Row],[Holding cost]])+0.2</f>
        <v>3.161535821253898</v>
      </c>
      <c r="J4374" s="9">
        <f ca="1">SUM(Packaging[[#This Row],[Purchase Cost]:[Taxes]])</f>
        <v>50.261535821253901</v>
      </c>
      <c r="K4374" s="9" t="str">
        <f>TEXT(Packaging[[#This Row],[Deliverydate_C]],"mmm")</f>
        <v>Jan</v>
      </c>
      <c r="L4374" s="9"/>
      <c r="M4374" s="9" t="s">
        <v>220</v>
      </c>
    </row>
    <row r="4375" spans="3:13" x14ac:dyDescent="0.25">
      <c r="C4375" s="9">
        <f t="shared" ca="1" si="357"/>
        <v>20</v>
      </c>
      <c r="D4375" s="9" cm="1">
        <f t="array" aca="1" ref="D4375" ca="1">_xlfn.ANCHORARRAY(C4375)*0.05</f>
        <v>1</v>
      </c>
      <c r="E4375" s="9">
        <f t="shared" ca="1" si="358"/>
        <v>2</v>
      </c>
      <c r="F4375" s="9">
        <f t="shared" ca="1" si="356"/>
        <v>3</v>
      </c>
      <c r="G4375" s="9">
        <f t="shared" ca="1" si="359"/>
        <v>15</v>
      </c>
      <c r="H4375" s="9">
        <f t="shared" ca="1" si="360"/>
        <v>3</v>
      </c>
      <c r="I4375" s="9">
        <f ca="1">RAND()*(Packaging[[#This Row],[Ordering cost]]+Packaging[[#This Row],[Holding cost]])+0.2</f>
        <v>2.1444056878876765</v>
      </c>
      <c r="J4375" s="9">
        <f ca="1">SUM(Packaging[[#This Row],[Purchase Cost]:[Taxes]])</f>
        <v>46.144405687887676</v>
      </c>
      <c r="K4375" s="9" t="str">
        <f>TEXT(Packaging[[#This Row],[Deliverydate_C]],"mmm")</f>
        <v>Jan</v>
      </c>
      <c r="L4375" s="9"/>
      <c r="M4375" s="9" t="s">
        <v>220</v>
      </c>
    </row>
    <row r="4376" spans="3:13" x14ac:dyDescent="0.25">
      <c r="C4376" s="9">
        <f t="shared" ca="1" si="357"/>
        <v>27</v>
      </c>
      <c r="D4376" s="9" cm="1">
        <f t="array" aca="1" ref="D4376" ca="1">_xlfn.ANCHORARRAY(C4376)*0.05</f>
        <v>1.35</v>
      </c>
      <c r="E4376" s="9">
        <f t="shared" ca="1" si="358"/>
        <v>1</v>
      </c>
      <c r="F4376" s="9">
        <f t="shared" ca="1" si="356"/>
        <v>3</v>
      </c>
      <c r="G4376" s="9">
        <f t="shared" ca="1" si="359"/>
        <v>12</v>
      </c>
      <c r="H4376" s="9">
        <f t="shared" ca="1" si="360"/>
        <v>5</v>
      </c>
      <c r="I4376" s="9">
        <f ca="1">RAND()*(Packaging[[#This Row],[Ordering cost]]+Packaging[[#This Row],[Holding cost]])+0.2</f>
        <v>1.9967731719634199</v>
      </c>
      <c r="J4376" s="9">
        <f ca="1">SUM(Packaging[[#This Row],[Purchase Cost]:[Taxes]])</f>
        <v>51.34677317196342</v>
      </c>
      <c r="K4376" s="9" t="str">
        <f>TEXT(Packaging[[#This Row],[Deliverydate_C]],"mmm")</f>
        <v>Jan</v>
      </c>
      <c r="L4376" s="9"/>
      <c r="M4376" s="9" t="s">
        <v>219</v>
      </c>
    </row>
    <row r="4377" spans="3:13" x14ac:dyDescent="0.25">
      <c r="C4377" s="9">
        <f t="shared" ca="1" si="357"/>
        <v>26</v>
      </c>
      <c r="D4377" s="9" cm="1">
        <f t="array" aca="1" ref="D4377" ca="1">_xlfn.ANCHORARRAY(C4377)*0.05</f>
        <v>1.3</v>
      </c>
      <c r="E4377" s="9">
        <f t="shared" ca="1" si="358"/>
        <v>1</v>
      </c>
      <c r="F4377" s="9">
        <f t="shared" ca="1" si="356"/>
        <v>4</v>
      </c>
      <c r="G4377" s="9">
        <f t="shared" ca="1" si="359"/>
        <v>14</v>
      </c>
      <c r="H4377" s="9">
        <f t="shared" ca="1" si="360"/>
        <v>3</v>
      </c>
      <c r="I4377" s="9">
        <f ca="1">RAND()*(Packaging[[#This Row],[Ordering cost]]+Packaging[[#This Row],[Holding cost]])+0.2</f>
        <v>0.77354931629113044</v>
      </c>
      <c r="J4377" s="9">
        <f ca="1">SUM(Packaging[[#This Row],[Purchase Cost]:[Taxes]])</f>
        <v>50.073549316291128</v>
      </c>
      <c r="K4377" s="9" t="str">
        <f>TEXT(Packaging[[#This Row],[Deliverydate_C]],"mmm")</f>
        <v>Jan</v>
      </c>
      <c r="L4377" s="9"/>
      <c r="M4377" s="9" t="s">
        <v>220</v>
      </c>
    </row>
    <row r="4378" spans="3:13" x14ac:dyDescent="0.25">
      <c r="C4378" s="9">
        <f t="shared" ca="1" si="357"/>
        <v>21</v>
      </c>
      <c r="D4378" s="9" cm="1">
        <f t="array" aca="1" ref="D4378" ca="1">_xlfn.ANCHORARRAY(C4378)*0.05</f>
        <v>1.05</v>
      </c>
      <c r="E4378" s="9">
        <f t="shared" ca="1" si="358"/>
        <v>1</v>
      </c>
      <c r="F4378" s="9">
        <f t="shared" ca="1" si="356"/>
        <v>4</v>
      </c>
      <c r="G4378" s="9">
        <f t="shared" ca="1" si="359"/>
        <v>13</v>
      </c>
      <c r="H4378" s="9">
        <f t="shared" ca="1" si="360"/>
        <v>2</v>
      </c>
      <c r="I4378" s="9">
        <f ca="1">RAND()*(Packaging[[#This Row],[Ordering cost]]+Packaging[[#This Row],[Holding cost]])+0.2</f>
        <v>1.4649070293175366</v>
      </c>
      <c r="J4378" s="9">
        <f ca="1">SUM(Packaging[[#This Row],[Purchase Cost]:[Taxes]])</f>
        <v>43.514907029317534</v>
      </c>
      <c r="K4378" s="9" t="str">
        <f>TEXT(Packaging[[#This Row],[Deliverydate_C]],"mmm")</f>
        <v>Jan</v>
      </c>
      <c r="L4378" s="9"/>
      <c r="M4378" s="9" t="s">
        <v>220</v>
      </c>
    </row>
    <row r="4379" spans="3:13" x14ac:dyDescent="0.25">
      <c r="C4379" s="9">
        <f t="shared" ca="1" si="357"/>
        <v>23</v>
      </c>
      <c r="D4379" s="9" cm="1">
        <f t="array" aca="1" ref="D4379" ca="1">_xlfn.ANCHORARRAY(C4379)*0.05</f>
        <v>1.1500000000000001</v>
      </c>
      <c r="E4379" s="9">
        <f t="shared" ca="1" si="358"/>
        <v>2</v>
      </c>
      <c r="F4379" s="9">
        <f t="shared" ca="1" si="356"/>
        <v>4</v>
      </c>
      <c r="G4379" s="9">
        <f t="shared" ca="1" si="359"/>
        <v>15</v>
      </c>
      <c r="H4379" s="9">
        <f t="shared" ca="1" si="360"/>
        <v>4</v>
      </c>
      <c r="I4379" s="9">
        <f ca="1">RAND()*(Packaging[[#This Row],[Ordering cost]]+Packaging[[#This Row],[Holding cost]])+0.2</f>
        <v>0.79913996400517417</v>
      </c>
      <c r="J4379" s="9">
        <f ca="1">SUM(Packaging[[#This Row],[Purchase Cost]:[Taxes]])</f>
        <v>49.94913996400517</v>
      </c>
      <c r="K4379" s="9" t="str">
        <f>TEXT(Packaging[[#This Row],[Deliverydate_C]],"mmm")</f>
        <v>Jan</v>
      </c>
      <c r="L4379" s="9"/>
      <c r="M4379" s="9" t="s">
        <v>220</v>
      </c>
    </row>
    <row r="4380" spans="3:13" x14ac:dyDescent="0.25">
      <c r="C4380" s="9">
        <f t="shared" ca="1" si="357"/>
        <v>27</v>
      </c>
      <c r="D4380" s="9" cm="1">
        <f t="array" aca="1" ref="D4380" ca="1">_xlfn.ANCHORARRAY(C4380)*0.05</f>
        <v>1.35</v>
      </c>
      <c r="E4380" s="9">
        <f t="shared" ca="1" si="358"/>
        <v>1</v>
      </c>
      <c r="F4380" s="9">
        <f t="shared" ca="1" si="356"/>
        <v>3</v>
      </c>
      <c r="G4380" s="9">
        <f t="shared" ca="1" si="359"/>
        <v>12</v>
      </c>
      <c r="H4380" s="9">
        <f t="shared" ca="1" si="360"/>
        <v>4</v>
      </c>
      <c r="I4380" s="9">
        <f ca="1">RAND()*(Packaging[[#This Row],[Ordering cost]]+Packaging[[#This Row],[Holding cost]])+0.2</f>
        <v>0.72915902276078493</v>
      </c>
      <c r="J4380" s="9">
        <f ca="1">SUM(Packaging[[#This Row],[Purchase Cost]:[Taxes]])</f>
        <v>49.079159022760784</v>
      </c>
      <c r="K4380" s="9" t="str">
        <f>TEXT(Packaging[[#This Row],[Deliverydate_C]],"mmm")</f>
        <v>Jan</v>
      </c>
      <c r="L4380" s="9"/>
      <c r="M4380" s="9" t="s">
        <v>220</v>
      </c>
    </row>
    <row r="4381" spans="3:13" x14ac:dyDescent="0.25">
      <c r="C4381" s="9">
        <f t="shared" ca="1" si="357"/>
        <v>23</v>
      </c>
      <c r="D4381" s="9" cm="1">
        <f t="array" aca="1" ref="D4381" ca="1">_xlfn.ANCHORARRAY(C4381)*0.05</f>
        <v>1.1500000000000001</v>
      </c>
      <c r="E4381" s="9">
        <f t="shared" ca="1" si="358"/>
        <v>2</v>
      </c>
      <c r="F4381" s="9">
        <f t="shared" ca="1" si="356"/>
        <v>3</v>
      </c>
      <c r="G4381" s="9">
        <f t="shared" ca="1" si="359"/>
        <v>13</v>
      </c>
      <c r="H4381" s="9">
        <f t="shared" ca="1" si="360"/>
        <v>3</v>
      </c>
      <c r="I4381" s="9">
        <f ca="1">RAND()*(Packaging[[#This Row],[Ordering cost]]+Packaging[[#This Row],[Holding cost]])+0.2</f>
        <v>0.63895571564594256</v>
      </c>
      <c r="J4381" s="9">
        <f ca="1">SUM(Packaging[[#This Row],[Purchase Cost]:[Taxes]])</f>
        <v>45.78895571564594</v>
      </c>
      <c r="K4381" s="9" t="str">
        <f>TEXT(Packaging[[#This Row],[Deliverydate_C]],"mmm")</f>
        <v>Jan</v>
      </c>
      <c r="L4381" s="9"/>
      <c r="M4381" s="9" t="s">
        <v>219</v>
      </c>
    </row>
    <row r="4382" spans="3:13" x14ac:dyDescent="0.25">
      <c r="C4382" s="9">
        <f t="shared" ca="1" si="357"/>
        <v>26</v>
      </c>
      <c r="D4382" s="9" cm="1">
        <f t="array" aca="1" ref="D4382" ca="1">_xlfn.ANCHORARRAY(C4382)*0.05</f>
        <v>1.3</v>
      </c>
      <c r="E4382" s="9">
        <f t="shared" ca="1" si="358"/>
        <v>1</v>
      </c>
      <c r="F4382" s="9">
        <f t="shared" ca="1" si="356"/>
        <v>4</v>
      </c>
      <c r="G4382" s="9">
        <f t="shared" ca="1" si="359"/>
        <v>11</v>
      </c>
      <c r="H4382" s="9">
        <f t="shared" ca="1" si="360"/>
        <v>4</v>
      </c>
      <c r="I4382" s="9">
        <f ca="1">RAND()*(Packaging[[#This Row],[Ordering cost]]+Packaging[[#This Row],[Holding cost]])+0.2</f>
        <v>1.3248056051455537</v>
      </c>
      <c r="J4382" s="9">
        <f ca="1">SUM(Packaging[[#This Row],[Purchase Cost]:[Taxes]])</f>
        <v>48.624805605145553</v>
      </c>
      <c r="K4382" s="9" t="str">
        <f>TEXT(Packaging[[#This Row],[Deliverydate_C]],"mmm")</f>
        <v>Jan</v>
      </c>
      <c r="L4382" s="9"/>
      <c r="M4382" s="9" t="s">
        <v>220</v>
      </c>
    </row>
    <row r="4383" spans="3:13" x14ac:dyDescent="0.25">
      <c r="C4383" s="9">
        <f t="shared" ca="1" si="357"/>
        <v>27</v>
      </c>
      <c r="D4383" s="9" cm="1">
        <f t="array" aca="1" ref="D4383" ca="1">_xlfn.ANCHORARRAY(C4383)*0.05</f>
        <v>1.35</v>
      </c>
      <c r="E4383" s="9">
        <f t="shared" ca="1" si="358"/>
        <v>1</v>
      </c>
      <c r="F4383" s="9">
        <f t="shared" ca="1" si="356"/>
        <v>3</v>
      </c>
      <c r="G4383" s="9">
        <f t="shared" ca="1" si="359"/>
        <v>10</v>
      </c>
      <c r="H4383" s="9">
        <f t="shared" ca="1" si="360"/>
        <v>2</v>
      </c>
      <c r="I4383" s="9">
        <f ca="1">RAND()*(Packaging[[#This Row],[Ordering cost]]+Packaging[[#This Row],[Holding cost]])+0.2</f>
        <v>0.8012242869333257</v>
      </c>
      <c r="J4383" s="9">
        <f ca="1">SUM(Packaging[[#This Row],[Purchase Cost]:[Taxes]])</f>
        <v>45.151224286933328</v>
      </c>
      <c r="K4383" s="9" t="str">
        <f>TEXT(Packaging[[#This Row],[Deliverydate_C]],"mmm")</f>
        <v>Jan</v>
      </c>
      <c r="L4383" s="9"/>
      <c r="M4383" s="9" t="s">
        <v>221</v>
      </c>
    </row>
    <row r="4384" spans="3:13" x14ac:dyDescent="0.25">
      <c r="C4384" s="9">
        <f t="shared" ca="1" si="357"/>
        <v>20</v>
      </c>
      <c r="D4384" s="9" cm="1">
        <f t="array" aca="1" ref="D4384" ca="1">_xlfn.ANCHORARRAY(C4384)*0.05</f>
        <v>1</v>
      </c>
      <c r="E4384" s="9">
        <f t="shared" ca="1" si="358"/>
        <v>2</v>
      </c>
      <c r="F4384" s="9">
        <f t="shared" ca="1" si="356"/>
        <v>3</v>
      </c>
      <c r="G4384" s="9">
        <f t="shared" ca="1" si="359"/>
        <v>13</v>
      </c>
      <c r="H4384" s="9">
        <f t="shared" ca="1" si="360"/>
        <v>2</v>
      </c>
      <c r="I4384" s="9">
        <f ca="1">RAND()*(Packaging[[#This Row],[Ordering cost]]+Packaging[[#This Row],[Holding cost]])+0.2</f>
        <v>1.233311508317507</v>
      </c>
      <c r="J4384" s="9">
        <f ca="1">SUM(Packaging[[#This Row],[Purchase Cost]:[Taxes]])</f>
        <v>42.233311508317506</v>
      </c>
      <c r="K4384" s="9" t="str">
        <f>TEXT(Packaging[[#This Row],[Deliverydate_C]],"mmm")</f>
        <v>Jan</v>
      </c>
      <c r="L4384" s="9"/>
      <c r="M4384" s="9" t="s">
        <v>221</v>
      </c>
    </row>
    <row r="4385" spans="3:13" x14ac:dyDescent="0.25">
      <c r="C4385" s="9">
        <f t="shared" ca="1" si="357"/>
        <v>30</v>
      </c>
      <c r="D4385" s="9" cm="1">
        <f t="array" aca="1" ref="D4385" ca="1">_xlfn.ANCHORARRAY(C4385)*0.05</f>
        <v>1.5</v>
      </c>
      <c r="E4385" s="9">
        <f t="shared" ca="1" si="358"/>
        <v>2</v>
      </c>
      <c r="F4385" s="9">
        <f t="shared" ca="1" si="356"/>
        <v>3</v>
      </c>
      <c r="G4385" s="9">
        <f t="shared" ca="1" si="359"/>
        <v>12</v>
      </c>
      <c r="H4385" s="9">
        <f t="shared" ca="1" si="360"/>
        <v>3</v>
      </c>
      <c r="I4385" s="9">
        <f ca="1">RAND()*(Packaging[[#This Row],[Ordering cost]]+Packaging[[#This Row],[Holding cost]])+0.2</f>
        <v>2.8467353245688445</v>
      </c>
      <c r="J4385" s="9">
        <f ca="1">SUM(Packaging[[#This Row],[Purchase Cost]:[Taxes]])</f>
        <v>54.346735324568847</v>
      </c>
      <c r="K4385" s="9" t="str">
        <f>TEXT(Packaging[[#This Row],[Deliverydate_C]],"mmm")</f>
        <v>Jan</v>
      </c>
      <c r="L4385" s="9"/>
      <c r="M4385" s="9" t="s">
        <v>220</v>
      </c>
    </row>
    <row r="4386" spans="3:13" x14ac:dyDescent="0.25">
      <c r="C4386" s="9">
        <f t="shared" ca="1" si="357"/>
        <v>25</v>
      </c>
      <c r="D4386" s="9" cm="1">
        <f t="array" aca="1" ref="D4386" ca="1">_xlfn.ANCHORARRAY(C4386)*0.05</f>
        <v>1.25</v>
      </c>
      <c r="E4386" s="9">
        <f t="shared" ca="1" si="358"/>
        <v>1</v>
      </c>
      <c r="F4386" s="9">
        <f t="shared" ca="1" si="356"/>
        <v>4</v>
      </c>
      <c r="G4386" s="9">
        <f t="shared" ca="1" si="359"/>
        <v>14</v>
      </c>
      <c r="H4386" s="9">
        <f t="shared" ca="1" si="360"/>
        <v>4</v>
      </c>
      <c r="I4386" s="9">
        <f ca="1">RAND()*(Packaging[[#This Row],[Ordering cost]]+Packaging[[#This Row],[Holding cost]])+0.2</f>
        <v>2.1633775259511929</v>
      </c>
      <c r="J4386" s="9">
        <f ca="1">SUM(Packaging[[#This Row],[Purchase Cost]:[Taxes]])</f>
        <v>51.413377525951191</v>
      </c>
      <c r="K4386" s="9" t="str">
        <f>TEXT(Packaging[[#This Row],[Deliverydate_C]],"mmm")</f>
        <v>Jan</v>
      </c>
      <c r="L4386" s="9"/>
      <c r="M4386" s="9" t="s">
        <v>221</v>
      </c>
    </row>
    <row r="4387" spans="3:13" x14ac:dyDescent="0.25">
      <c r="C4387" s="9">
        <f t="shared" ca="1" si="357"/>
        <v>20</v>
      </c>
      <c r="D4387" s="9" cm="1">
        <f t="array" aca="1" ref="D4387" ca="1">_xlfn.ANCHORARRAY(C4387)*0.05</f>
        <v>1</v>
      </c>
      <c r="E4387" s="9">
        <f t="shared" ca="1" si="358"/>
        <v>1</v>
      </c>
      <c r="F4387" s="9">
        <f t="shared" ca="1" si="356"/>
        <v>4</v>
      </c>
      <c r="G4387" s="9">
        <f t="shared" ca="1" si="359"/>
        <v>10</v>
      </c>
      <c r="H4387" s="9">
        <f t="shared" ca="1" si="360"/>
        <v>5</v>
      </c>
      <c r="I4387" s="9">
        <f ca="1">RAND()*(Packaging[[#This Row],[Ordering cost]]+Packaging[[#This Row],[Holding cost]])+0.2</f>
        <v>1.6639449184786665</v>
      </c>
      <c r="J4387" s="9">
        <f ca="1">SUM(Packaging[[#This Row],[Purchase Cost]:[Taxes]])</f>
        <v>42.66394491847867</v>
      </c>
      <c r="K4387" s="9" t="str">
        <f>TEXT(Packaging[[#This Row],[Deliverydate_C]],"mmm")</f>
        <v>Jan</v>
      </c>
      <c r="L4387" s="9"/>
      <c r="M4387" s="9" t="s">
        <v>220</v>
      </c>
    </row>
    <row r="4388" spans="3:13" x14ac:dyDescent="0.25">
      <c r="C4388" s="9">
        <f t="shared" ca="1" si="357"/>
        <v>25</v>
      </c>
      <c r="D4388" s="9" cm="1">
        <f t="array" aca="1" ref="D4388" ca="1">_xlfn.ANCHORARRAY(C4388)*0.05</f>
        <v>1.25</v>
      </c>
      <c r="E4388" s="9">
        <f t="shared" ca="1" si="358"/>
        <v>2</v>
      </c>
      <c r="F4388" s="9">
        <f t="shared" ca="1" si="356"/>
        <v>4</v>
      </c>
      <c r="G4388" s="9">
        <f t="shared" ca="1" si="359"/>
        <v>14</v>
      </c>
      <c r="H4388" s="9">
        <f t="shared" ca="1" si="360"/>
        <v>4</v>
      </c>
      <c r="I4388" s="9">
        <f ca="1">RAND()*(Packaging[[#This Row],[Ordering cost]]+Packaging[[#This Row],[Holding cost]])+0.2</f>
        <v>1.9115029801341745</v>
      </c>
      <c r="J4388" s="9">
        <f ca="1">SUM(Packaging[[#This Row],[Purchase Cost]:[Taxes]])</f>
        <v>52.161502980134173</v>
      </c>
      <c r="K4388" s="9" t="str">
        <f>TEXT(Packaging[[#This Row],[Deliverydate_C]],"mmm")</f>
        <v>Jan</v>
      </c>
      <c r="L4388" s="9"/>
      <c r="M4388" s="9" t="s">
        <v>219</v>
      </c>
    </row>
    <row r="4389" spans="3:13" x14ac:dyDescent="0.25">
      <c r="C4389" s="9">
        <f t="shared" ca="1" si="357"/>
        <v>27</v>
      </c>
      <c r="D4389" s="9" cm="1">
        <f t="array" aca="1" ref="D4389" ca="1">_xlfn.ANCHORARRAY(C4389)*0.05</f>
        <v>1.35</v>
      </c>
      <c r="E4389" s="9">
        <f t="shared" ca="1" si="358"/>
        <v>1</v>
      </c>
      <c r="F4389" s="9">
        <f t="shared" ca="1" si="356"/>
        <v>4</v>
      </c>
      <c r="G4389" s="9">
        <f t="shared" ca="1" si="359"/>
        <v>15</v>
      </c>
      <c r="H4389" s="9">
        <f t="shared" ca="1" si="360"/>
        <v>3</v>
      </c>
      <c r="I4389" s="9">
        <f ca="1">RAND()*(Packaging[[#This Row],[Ordering cost]]+Packaging[[#This Row],[Holding cost]])+0.2</f>
        <v>2.4934167594047207</v>
      </c>
      <c r="J4389" s="9">
        <f ca="1">SUM(Packaging[[#This Row],[Purchase Cost]:[Taxes]])</f>
        <v>53.843416759404725</v>
      </c>
      <c r="K4389" s="9" t="str">
        <f>TEXT(Packaging[[#This Row],[Deliverydate_C]],"mmm")</f>
        <v>Jan</v>
      </c>
      <c r="L4389" s="9"/>
      <c r="M4389" s="9" t="s">
        <v>220</v>
      </c>
    </row>
    <row r="4390" spans="3:13" x14ac:dyDescent="0.25">
      <c r="C4390" s="9">
        <f t="shared" ca="1" si="357"/>
        <v>28</v>
      </c>
      <c r="D4390" s="9" cm="1">
        <f t="array" aca="1" ref="D4390" ca="1">_xlfn.ANCHORARRAY(C4390)*0.05</f>
        <v>1.4000000000000001</v>
      </c>
      <c r="E4390" s="9">
        <f t="shared" ca="1" si="358"/>
        <v>1</v>
      </c>
      <c r="F4390" s="9">
        <f t="shared" ca="1" si="356"/>
        <v>4</v>
      </c>
      <c r="G4390" s="9">
        <f t="shared" ca="1" si="359"/>
        <v>10</v>
      </c>
      <c r="H4390" s="9">
        <f t="shared" ca="1" si="360"/>
        <v>2</v>
      </c>
      <c r="I4390" s="9">
        <f ca="1">RAND()*(Packaging[[#This Row],[Ordering cost]]+Packaging[[#This Row],[Holding cost]])+0.2</f>
        <v>0.73869574847407371</v>
      </c>
      <c r="J4390" s="9">
        <f ca="1">SUM(Packaging[[#This Row],[Purchase Cost]:[Taxes]])</f>
        <v>47.138695748474071</v>
      </c>
      <c r="K4390" s="9" t="str">
        <f>TEXT(Packaging[[#This Row],[Deliverydate_C]],"mmm")</f>
        <v>Jan</v>
      </c>
      <c r="L4390" s="9"/>
      <c r="M4390" s="9" t="s">
        <v>220</v>
      </c>
    </row>
    <row r="4391" spans="3:13" x14ac:dyDescent="0.25">
      <c r="C4391" s="9">
        <f t="shared" ca="1" si="357"/>
        <v>28</v>
      </c>
      <c r="D4391" s="9" cm="1">
        <f t="array" aca="1" ref="D4391" ca="1">_xlfn.ANCHORARRAY(C4391)*0.05</f>
        <v>1.4000000000000001</v>
      </c>
      <c r="E4391" s="9">
        <f t="shared" ca="1" si="358"/>
        <v>2</v>
      </c>
      <c r="F4391" s="9">
        <f t="shared" ca="1" si="356"/>
        <v>4</v>
      </c>
      <c r="G4391" s="9">
        <f t="shared" ca="1" si="359"/>
        <v>14</v>
      </c>
      <c r="H4391" s="9">
        <f t="shared" ca="1" si="360"/>
        <v>5</v>
      </c>
      <c r="I4391" s="9">
        <f ca="1">RAND()*(Packaging[[#This Row],[Ordering cost]]+Packaging[[#This Row],[Holding cost]])+0.2</f>
        <v>2.7504314221986412</v>
      </c>
      <c r="J4391" s="9">
        <f ca="1">SUM(Packaging[[#This Row],[Purchase Cost]:[Taxes]])</f>
        <v>57.150431422198636</v>
      </c>
      <c r="K4391" s="9" t="str">
        <f>TEXT(Packaging[[#This Row],[Deliverydate_C]],"mmm")</f>
        <v>Jan</v>
      </c>
      <c r="L4391" s="9"/>
      <c r="M4391" s="9" t="s">
        <v>220</v>
      </c>
    </row>
    <row r="4392" spans="3:13" x14ac:dyDescent="0.25">
      <c r="C4392" s="9">
        <f t="shared" ca="1" si="357"/>
        <v>29</v>
      </c>
      <c r="D4392" s="9" cm="1">
        <f t="array" aca="1" ref="D4392" ca="1">_xlfn.ANCHORARRAY(C4392)*0.05</f>
        <v>1.4500000000000002</v>
      </c>
      <c r="E4392" s="9">
        <f t="shared" ca="1" si="358"/>
        <v>2</v>
      </c>
      <c r="F4392" s="9">
        <f t="shared" ca="1" si="356"/>
        <v>3</v>
      </c>
      <c r="G4392" s="9">
        <f t="shared" ca="1" si="359"/>
        <v>14</v>
      </c>
      <c r="H4392" s="9">
        <f t="shared" ca="1" si="360"/>
        <v>4</v>
      </c>
      <c r="I4392" s="9">
        <f ca="1">RAND()*(Packaging[[#This Row],[Ordering cost]]+Packaging[[#This Row],[Holding cost]])+0.2</f>
        <v>3.610851216089245</v>
      </c>
      <c r="J4392" s="9">
        <f ca="1">SUM(Packaging[[#This Row],[Purchase Cost]:[Taxes]])</f>
        <v>57.060851216089247</v>
      </c>
      <c r="K4392" s="9" t="str">
        <f>TEXT(Packaging[[#This Row],[Deliverydate_C]],"mmm")</f>
        <v>Jan</v>
      </c>
      <c r="L4392" s="9"/>
      <c r="M4392" s="9" t="s">
        <v>219</v>
      </c>
    </row>
    <row r="4393" spans="3:13" x14ac:dyDescent="0.25">
      <c r="C4393" s="9">
        <f t="shared" ca="1" si="357"/>
        <v>21</v>
      </c>
      <c r="D4393" s="9" cm="1">
        <f t="array" aca="1" ref="D4393" ca="1">_xlfn.ANCHORARRAY(C4393)*0.05</f>
        <v>1.05</v>
      </c>
      <c r="E4393" s="9">
        <f t="shared" ca="1" si="358"/>
        <v>1</v>
      </c>
      <c r="F4393" s="9">
        <f t="shared" ca="1" si="356"/>
        <v>4</v>
      </c>
      <c r="G4393" s="9">
        <f t="shared" ca="1" si="359"/>
        <v>12</v>
      </c>
      <c r="H4393" s="9">
        <f t="shared" ca="1" si="360"/>
        <v>5</v>
      </c>
      <c r="I4393" s="9">
        <f ca="1">RAND()*(Packaging[[#This Row],[Ordering cost]]+Packaging[[#This Row],[Holding cost]])+0.2</f>
        <v>1.3971412997157397</v>
      </c>
      <c r="J4393" s="9">
        <f ca="1">SUM(Packaging[[#This Row],[Purchase Cost]:[Taxes]])</f>
        <v>45.447141299715739</v>
      </c>
      <c r="K4393" s="9" t="str">
        <f>TEXT(Packaging[[#This Row],[Deliverydate_C]],"mmm")</f>
        <v>Jan</v>
      </c>
      <c r="L4393" s="9"/>
      <c r="M4393" s="9" t="s">
        <v>221</v>
      </c>
    </row>
    <row r="4394" spans="3:13" x14ac:dyDescent="0.25">
      <c r="C4394" s="9">
        <f t="shared" ca="1" si="357"/>
        <v>26</v>
      </c>
      <c r="D4394" s="9" cm="1">
        <f t="array" aca="1" ref="D4394" ca="1">_xlfn.ANCHORARRAY(C4394)*0.05</f>
        <v>1.3</v>
      </c>
      <c r="E4394" s="9">
        <f t="shared" ca="1" si="358"/>
        <v>1</v>
      </c>
      <c r="F4394" s="9">
        <f t="shared" ca="1" si="356"/>
        <v>3</v>
      </c>
      <c r="G4394" s="9">
        <f t="shared" ca="1" si="359"/>
        <v>13</v>
      </c>
      <c r="H4394" s="9">
        <f t="shared" ca="1" si="360"/>
        <v>4</v>
      </c>
      <c r="I4394" s="9">
        <f ca="1">RAND()*(Packaging[[#This Row],[Ordering cost]]+Packaging[[#This Row],[Holding cost]])+0.2</f>
        <v>2.1341300264338545</v>
      </c>
      <c r="J4394" s="9">
        <f ca="1">SUM(Packaging[[#This Row],[Purchase Cost]:[Taxes]])</f>
        <v>50.434130026433849</v>
      </c>
      <c r="K4394" s="9" t="str">
        <f>TEXT(Packaging[[#This Row],[Deliverydate_C]],"mmm")</f>
        <v>Jan</v>
      </c>
      <c r="L4394" s="9"/>
      <c r="M4394" s="9" t="s">
        <v>220</v>
      </c>
    </row>
    <row r="4395" spans="3:13" x14ac:dyDescent="0.25">
      <c r="C4395" s="9">
        <f t="shared" ca="1" si="357"/>
        <v>27</v>
      </c>
      <c r="D4395" s="9" cm="1">
        <f t="array" aca="1" ref="D4395" ca="1">_xlfn.ANCHORARRAY(C4395)*0.05</f>
        <v>1.35</v>
      </c>
      <c r="E4395" s="9">
        <f t="shared" ca="1" si="358"/>
        <v>2</v>
      </c>
      <c r="F4395" s="9">
        <f t="shared" ca="1" si="356"/>
        <v>4</v>
      </c>
      <c r="G4395" s="9">
        <f t="shared" ca="1" si="359"/>
        <v>10</v>
      </c>
      <c r="H4395" s="9">
        <f t="shared" ca="1" si="360"/>
        <v>4</v>
      </c>
      <c r="I4395" s="9">
        <f ca="1">RAND()*(Packaging[[#This Row],[Ordering cost]]+Packaging[[#This Row],[Holding cost]])+0.2</f>
        <v>2.3457897128966296</v>
      </c>
      <c r="J4395" s="9">
        <f ca="1">SUM(Packaging[[#This Row],[Purchase Cost]:[Taxes]])</f>
        <v>50.695789712896634</v>
      </c>
      <c r="K4395" s="9" t="str">
        <f>TEXT(Packaging[[#This Row],[Deliverydate_C]],"mmm")</f>
        <v>Jan</v>
      </c>
      <c r="L4395" s="9"/>
      <c r="M4395" s="9" t="s">
        <v>220</v>
      </c>
    </row>
    <row r="4396" spans="3:13" x14ac:dyDescent="0.25">
      <c r="C4396" s="9">
        <f t="shared" ca="1" si="357"/>
        <v>30</v>
      </c>
      <c r="D4396" s="9" cm="1">
        <f t="array" aca="1" ref="D4396" ca="1">_xlfn.ANCHORARRAY(C4396)*0.05</f>
        <v>1.5</v>
      </c>
      <c r="E4396" s="9">
        <f t="shared" ca="1" si="358"/>
        <v>2</v>
      </c>
      <c r="F4396" s="9">
        <f t="shared" ca="1" si="356"/>
        <v>4</v>
      </c>
      <c r="G4396" s="9">
        <f t="shared" ca="1" si="359"/>
        <v>12</v>
      </c>
      <c r="H4396" s="9">
        <f t="shared" ca="1" si="360"/>
        <v>2</v>
      </c>
      <c r="I4396" s="9">
        <f ca="1">RAND()*(Packaging[[#This Row],[Ordering cost]]+Packaging[[#This Row],[Holding cost]])+0.2</f>
        <v>2.1254119185623321</v>
      </c>
      <c r="J4396" s="9">
        <f ca="1">SUM(Packaging[[#This Row],[Purchase Cost]:[Taxes]])</f>
        <v>53.625411918562335</v>
      </c>
      <c r="K4396" s="9" t="str">
        <f>TEXT(Packaging[[#This Row],[Deliverydate_C]],"mmm")</f>
        <v>Jan</v>
      </c>
      <c r="L4396" s="9"/>
      <c r="M4396" s="9" t="s">
        <v>220</v>
      </c>
    </row>
    <row r="4397" spans="3:13" x14ac:dyDescent="0.25">
      <c r="C4397" s="9">
        <f t="shared" ca="1" si="357"/>
        <v>30</v>
      </c>
      <c r="D4397" s="9" cm="1">
        <f t="array" aca="1" ref="D4397" ca="1">_xlfn.ANCHORARRAY(C4397)*0.05</f>
        <v>1.5</v>
      </c>
      <c r="E4397" s="9">
        <f t="shared" ca="1" si="358"/>
        <v>2</v>
      </c>
      <c r="F4397" s="9">
        <f t="shared" ca="1" si="356"/>
        <v>4</v>
      </c>
      <c r="G4397" s="9">
        <f t="shared" ca="1" si="359"/>
        <v>12</v>
      </c>
      <c r="H4397" s="9">
        <f t="shared" ca="1" si="360"/>
        <v>4</v>
      </c>
      <c r="I4397" s="9">
        <f ca="1">RAND()*(Packaging[[#This Row],[Ordering cost]]+Packaging[[#This Row],[Holding cost]])+0.2</f>
        <v>0.47184293067078559</v>
      </c>
      <c r="J4397" s="9">
        <f ca="1">SUM(Packaging[[#This Row],[Purchase Cost]:[Taxes]])</f>
        <v>53.971842930670789</v>
      </c>
      <c r="K4397" s="9" t="str">
        <f>TEXT(Packaging[[#This Row],[Deliverydate_C]],"mmm")</f>
        <v>Jan</v>
      </c>
      <c r="L4397" s="9"/>
      <c r="M4397" s="9" t="s">
        <v>220</v>
      </c>
    </row>
    <row r="4398" spans="3:13" x14ac:dyDescent="0.25">
      <c r="C4398" s="9">
        <f t="shared" ca="1" si="357"/>
        <v>21</v>
      </c>
      <c r="D4398" s="9" cm="1">
        <f t="array" aca="1" ref="D4398" ca="1">_xlfn.ANCHORARRAY(C4398)*0.05</f>
        <v>1.05</v>
      </c>
      <c r="E4398" s="9">
        <f t="shared" ca="1" si="358"/>
        <v>2</v>
      </c>
      <c r="F4398" s="9">
        <f t="shared" ca="1" si="356"/>
        <v>3</v>
      </c>
      <c r="G4398" s="9">
        <f t="shared" ca="1" si="359"/>
        <v>13</v>
      </c>
      <c r="H4398" s="9">
        <f t="shared" ca="1" si="360"/>
        <v>3</v>
      </c>
      <c r="I4398" s="9">
        <f ca="1">RAND()*(Packaging[[#This Row],[Ordering cost]]+Packaging[[#This Row],[Holding cost]])+0.2</f>
        <v>0.58566060025782996</v>
      </c>
      <c r="J4398" s="9">
        <f ca="1">SUM(Packaging[[#This Row],[Purchase Cost]:[Taxes]])</f>
        <v>43.635660600257829</v>
      </c>
      <c r="K4398" s="9" t="str">
        <f>TEXT(Packaging[[#This Row],[Deliverydate_C]],"mmm")</f>
        <v>Jan</v>
      </c>
      <c r="L4398" s="9"/>
      <c r="M4398" s="9" t="s">
        <v>220</v>
      </c>
    </row>
    <row r="4399" spans="3:13" x14ac:dyDescent="0.25">
      <c r="C4399" s="9">
        <f t="shared" ca="1" si="357"/>
        <v>28</v>
      </c>
      <c r="D4399" s="9" cm="1">
        <f t="array" aca="1" ref="D4399" ca="1">_xlfn.ANCHORARRAY(C4399)*0.05</f>
        <v>1.4000000000000001</v>
      </c>
      <c r="E4399" s="9">
        <f t="shared" ca="1" si="358"/>
        <v>1</v>
      </c>
      <c r="F4399" s="9">
        <f t="shared" ca="1" si="356"/>
        <v>4</v>
      </c>
      <c r="G4399" s="9">
        <f t="shared" ca="1" si="359"/>
        <v>11</v>
      </c>
      <c r="H4399" s="9">
        <f t="shared" ca="1" si="360"/>
        <v>2</v>
      </c>
      <c r="I4399" s="9">
        <f ca="1">RAND()*(Packaging[[#This Row],[Ordering cost]]+Packaging[[#This Row],[Holding cost]])+0.2</f>
        <v>1.6651546003060087</v>
      </c>
      <c r="J4399" s="9">
        <f ca="1">SUM(Packaging[[#This Row],[Purchase Cost]:[Taxes]])</f>
        <v>49.065154600306009</v>
      </c>
      <c r="K4399" s="9" t="str">
        <f>TEXT(Packaging[[#This Row],[Deliverydate_C]],"mmm")</f>
        <v>Jan</v>
      </c>
      <c r="L4399" s="9"/>
      <c r="M4399" s="9" t="s">
        <v>219</v>
      </c>
    </row>
    <row r="4400" spans="3:13" x14ac:dyDescent="0.25">
      <c r="C4400" s="9">
        <f t="shared" ca="1" si="357"/>
        <v>20</v>
      </c>
      <c r="D4400" s="9" cm="1">
        <f t="array" aca="1" ref="D4400" ca="1">_xlfn.ANCHORARRAY(C4400)*0.05</f>
        <v>1</v>
      </c>
      <c r="E4400" s="9">
        <f t="shared" ca="1" si="358"/>
        <v>2</v>
      </c>
      <c r="F4400" s="9">
        <f t="shared" ca="1" si="356"/>
        <v>4</v>
      </c>
      <c r="G4400" s="9">
        <f t="shared" ca="1" si="359"/>
        <v>10</v>
      </c>
      <c r="H4400" s="9">
        <f t="shared" ca="1" si="360"/>
        <v>2</v>
      </c>
      <c r="I4400" s="9">
        <f ca="1">RAND()*(Packaging[[#This Row],[Ordering cost]]+Packaging[[#This Row],[Holding cost]])+0.2</f>
        <v>0.501326649813157</v>
      </c>
      <c r="J4400" s="9">
        <f ca="1">SUM(Packaging[[#This Row],[Purchase Cost]:[Taxes]])</f>
        <v>39.501326649813159</v>
      </c>
      <c r="K4400" s="9" t="str">
        <f>TEXT(Packaging[[#This Row],[Deliverydate_C]],"mmm")</f>
        <v>Jan</v>
      </c>
      <c r="L4400" s="9"/>
      <c r="M4400" s="9" t="s">
        <v>221</v>
      </c>
    </row>
    <row r="4401" spans="3:13" x14ac:dyDescent="0.25">
      <c r="C4401" s="9">
        <f t="shared" ca="1" si="357"/>
        <v>29</v>
      </c>
      <c r="D4401" s="9" cm="1">
        <f t="array" aca="1" ref="D4401" ca="1">_xlfn.ANCHORARRAY(C4401)*0.05</f>
        <v>1.4500000000000002</v>
      </c>
      <c r="E4401" s="9">
        <f t="shared" ca="1" si="358"/>
        <v>1</v>
      </c>
      <c r="F4401" s="9">
        <f t="shared" ca="1" si="356"/>
        <v>3</v>
      </c>
      <c r="G4401" s="9">
        <f t="shared" ca="1" si="359"/>
        <v>11</v>
      </c>
      <c r="H4401" s="9">
        <f t="shared" ca="1" si="360"/>
        <v>5</v>
      </c>
      <c r="I4401" s="9">
        <f ca="1">RAND()*(Packaging[[#This Row],[Ordering cost]]+Packaging[[#This Row],[Holding cost]])+0.2</f>
        <v>2.5532648841686707</v>
      </c>
      <c r="J4401" s="9">
        <f ca="1">SUM(Packaging[[#This Row],[Purchase Cost]:[Taxes]])</f>
        <v>53.003264884168672</v>
      </c>
      <c r="K4401" s="9" t="str">
        <f>TEXT(Packaging[[#This Row],[Deliverydate_C]],"mmm")</f>
        <v>Jan</v>
      </c>
      <c r="L4401" s="9"/>
      <c r="M4401" s="9" t="s">
        <v>220</v>
      </c>
    </row>
    <row r="4402" spans="3:13" x14ac:dyDescent="0.25">
      <c r="C4402" s="9">
        <f t="shared" ca="1" si="357"/>
        <v>22</v>
      </c>
      <c r="D4402" s="9" cm="1">
        <f t="array" aca="1" ref="D4402" ca="1">_xlfn.ANCHORARRAY(C4402)*0.05</f>
        <v>1.1000000000000001</v>
      </c>
      <c r="E4402" s="9">
        <f t="shared" ca="1" si="358"/>
        <v>2</v>
      </c>
      <c r="F4402" s="9">
        <f t="shared" ca="1" si="356"/>
        <v>4</v>
      </c>
      <c r="G4402" s="9">
        <f t="shared" ca="1" si="359"/>
        <v>11</v>
      </c>
      <c r="H4402" s="9">
        <f t="shared" ca="1" si="360"/>
        <v>4</v>
      </c>
      <c r="I4402" s="9">
        <f ca="1">RAND()*(Packaging[[#This Row],[Ordering cost]]+Packaging[[#This Row],[Holding cost]])+0.2</f>
        <v>3.2327604371016889</v>
      </c>
      <c r="J4402" s="9">
        <f ca="1">SUM(Packaging[[#This Row],[Purchase Cost]:[Taxes]])</f>
        <v>47.33276043710169</v>
      </c>
      <c r="K4402" s="9" t="str">
        <f>TEXT(Packaging[[#This Row],[Deliverydate_C]],"mmm")</f>
        <v>Jan</v>
      </c>
      <c r="L4402" s="9"/>
      <c r="M4402" s="9" t="s">
        <v>220</v>
      </c>
    </row>
    <row r="4403" spans="3:13" x14ac:dyDescent="0.25">
      <c r="C4403" s="9">
        <f t="shared" ca="1" si="357"/>
        <v>28</v>
      </c>
      <c r="D4403" s="9" cm="1">
        <f t="array" aca="1" ref="D4403" ca="1">_xlfn.ANCHORARRAY(C4403)*0.05</f>
        <v>1.4000000000000001</v>
      </c>
      <c r="E4403" s="9">
        <f t="shared" ca="1" si="358"/>
        <v>1</v>
      </c>
      <c r="F4403" s="9">
        <f t="shared" ca="1" si="356"/>
        <v>3</v>
      </c>
      <c r="G4403" s="9">
        <f t="shared" ca="1" si="359"/>
        <v>13</v>
      </c>
      <c r="H4403" s="9">
        <f t="shared" ca="1" si="360"/>
        <v>4</v>
      </c>
      <c r="I4403" s="9">
        <f ca="1">RAND()*(Packaging[[#This Row],[Ordering cost]]+Packaging[[#This Row],[Holding cost]])+0.2</f>
        <v>1.4978149340424032</v>
      </c>
      <c r="J4403" s="9">
        <f ca="1">SUM(Packaging[[#This Row],[Purchase Cost]:[Taxes]])</f>
        <v>51.897814934042401</v>
      </c>
      <c r="K4403" s="9" t="str">
        <f>TEXT(Packaging[[#This Row],[Deliverydate_C]],"mmm")</f>
        <v>Jan</v>
      </c>
      <c r="L4403" s="9"/>
      <c r="M4403" s="9" t="s">
        <v>220</v>
      </c>
    </row>
    <row r="4404" spans="3:13" x14ac:dyDescent="0.25">
      <c r="C4404" s="9">
        <f t="shared" ca="1" si="357"/>
        <v>23</v>
      </c>
      <c r="D4404" s="9" cm="1">
        <f t="array" aca="1" ref="D4404" ca="1">_xlfn.ANCHORARRAY(C4404)*0.05</f>
        <v>1.1500000000000001</v>
      </c>
      <c r="E4404" s="9">
        <f t="shared" ca="1" si="358"/>
        <v>2</v>
      </c>
      <c r="F4404" s="9">
        <f t="shared" ca="1" si="356"/>
        <v>3</v>
      </c>
      <c r="G4404" s="9">
        <f t="shared" ca="1" si="359"/>
        <v>15</v>
      </c>
      <c r="H4404" s="9">
        <f t="shared" ca="1" si="360"/>
        <v>5</v>
      </c>
      <c r="I4404" s="9">
        <f ca="1">RAND()*(Packaging[[#This Row],[Ordering cost]]+Packaging[[#This Row],[Holding cost]])+0.2</f>
        <v>1.077885415142108</v>
      </c>
      <c r="J4404" s="9">
        <f ca="1">SUM(Packaging[[#This Row],[Purchase Cost]:[Taxes]])</f>
        <v>50.227885415142104</v>
      </c>
      <c r="K4404" s="9" t="str">
        <f>TEXT(Packaging[[#This Row],[Deliverydate_C]],"mmm")</f>
        <v>Jan</v>
      </c>
      <c r="L4404" s="9"/>
      <c r="M4404" s="9" t="s">
        <v>220</v>
      </c>
    </row>
    <row r="4405" spans="3:13" x14ac:dyDescent="0.25">
      <c r="C4405" s="9">
        <f t="shared" ca="1" si="357"/>
        <v>23</v>
      </c>
      <c r="D4405" s="9" cm="1">
        <f t="array" aca="1" ref="D4405" ca="1">_xlfn.ANCHORARRAY(C4405)*0.05</f>
        <v>1.1500000000000001</v>
      </c>
      <c r="E4405" s="9">
        <f t="shared" ca="1" si="358"/>
        <v>1</v>
      </c>
      <c r="F4405" s="9">
        <f t="shared" ca="1" si="356"/>
        <v>4</v>
      </c>
      <c r="G4405" s="9">
        <f t="shared" ca="1" si="359"/>
        <v>15</v>
      </c>
      <c r="H4405" s="9">
        <f t="shared" ca="1" si="360"/>
        <v>5</v>
      </c>
      <c r="I4405" s="9">
        <f ca="1">RAND()*(Packaging[[#This Row],[Ordering cost]]+Packaging[[#This Row],[Holding cost]])+0.2</f>
        <v>1.1015500078411495</v>
      </c>
      <c r="J4405" s="9">
        <f ca="1">SUM(Packaging[[#This Row],[Purchase Cost]:[Taxes]])</f>
        <v>50.251550007841146</v>
      </c>
      <c r="K4405" s="9" t="str">
        <f>TEXT(Packaging[[#This Row],[Deliverydate_C]],"mmm")</f>
        <v>Jan</v>
      </c>
      <c r="L4405" s="9"/>
      <c r="M4405" s="9" t="s">
        <v>220</v>
      </c>
    </row>
    <row r="4406" spans="3:13" x14ac:dyDescent="0.25">
      <c r="C4406" s="9">
        <f t="shared" ca="1" si="357"/>
        <v>30</v>
      </c>
      <c r="D4406" s="9" cm="1">
        <f t="array" aca="1" ref="D4406" ca="1">_xlfn.ANCHORARRAY(C4406)*0.05</f>
        <v>1.5</v>
      </c>
      <c r="E4406" s="9">
        <f t="shared" ca="1" si="358"/>
        <v>2</v>
      </c>
      <c r="F4406" s="9">
        <f t="shared" ca="1" si="356"/>
        <v>4</v>
      </c>
      <c r="G4406" s="9">
        <f t="shared" ca="1" si="359"/>
        <v>12</v>
      </c>
      <c r="H4406" s="9">
        <f t="shared" ca="1" si="360"/>
        <v>3</v>
      </c>
      <c r="I4406" s="9">
        <f ca="1">RAND()*(Packaging[[#This Row],[Ordering cost]]+Packaging[[#This Row],[Holding cost]])+0.2</f>
        <v>1.9302523509615452</v>
      </c>
      <c r="J4406" s="9">
        <f ca="1">SUM(Packaging[[#This Row],[Purchase Cost]:[Taxes]])</f>
        <v>54.430252350961545</v>
      </c>
      <c r="K4406" s="9" t="str">
        <f>TEXT(Packaging[[#This Row],[Deliverydate_C]],"mmm")</f>
        <v>Jan</v>
      </c>
      <c r="L4406" s="9"/>
      <c r="M4406" s="9" t="s">
        <v>220</v>
      </c>
    </row>
    <row r="4407" spans="3:13" x14ac:dyDescent="0.25">
      <c r="C4407" s="9">
        <f t="shared" ca="1" si="357"/>
        <v>23</v>
      </c>
      <c r="D4407" s="9" cm="1">
        <f t="array" aca="1" ref="D4407" ca="1">_xlfn.ANCHORARRAY(C4407)*0.05</f>
        <v>1.1500000000000001</v>
      </c>
      <c r="E4407" s="9">
        <f t="shared" ca="1" si="358"/>
        <v>2</v>
      </c>
      <c r="F4407" s="9">
        <f t="shared" ca="1" si="356"/>
        <v>4</v>
      </c>
      <c r="G4407" s="9">
        <f t="shared" ca="1" si="359"/>
        <v>15</v>
      </c>
      <c r="H4407" s="9">
        <f t="shared" ca="1" si="360"/>
        <v>3</v>
      </c>
      <c r="I4407" s="9">
        <f ca="1">RAND()*(Packaging[[#This Row],[Ordering cost]]+Packaging[[#This Row],[Holding cost]])+0.2</f>
        <v>0.99431643554207749</v>
      </c>
      <c r="J4407" s="9">
        <f ca="1">SUM(Packaging[[#This Row],[Purchase Cost]:[Taxes]])</f>
        <v>49.144316435542073</v>
      </c>
      <c r="K4407" s="9" t="str">
        <f>TEXT(Packaging[[#This Row],[Deliverydate_C]],"mmm")</f>
        <v>Jan</v>
      </c>
      <c r="L4407" s="9"/>
      <c r="M4407" s="9" t="s">
        <v>220</v>
      </c>
    </row>
    <row r="4408" spans="3:13" x14ac:dyDescent="0.25">
      <c r="C4408" s="9">
        <f t="shared" ca="1" si="357"/>
        <v>28</v>
      </c>
      <c r="D4408" s="9" cm="1">
        <f t="array" aca="1" ref="D4408" ca="1">_xlfn.ANCHORARRAY(C4408)*0.05</f>
        <v>1.4000000000000001</v>
      </c>
      <c r="E4408" s="9">
        <f t="shared" ca="1" si="358"/>
        <v>2</v>
      </c>
      <c r="F4408" s="9">
        <f t="shared" ca="1" si="356"/>
        <v>4</v>
      </c>
      <c r="G4408" s="9">
        <f t="shared" ca="1" si="359"/>
        <v>11</v>
      </c>
      <c r="H4408" s="9">
        <f t="shared" ca="1" si="360"/>
        <v>5</v>
      </c>
      <c r="I4408" s="9">
        <f ca="1">RAND()*(Packaging[[#This Row],[Ordering cost]]+Packaging[[#This Row],[Holding cost]])+0.2</f>
        <v>1.7036021845915945</v>
      </c>
      <c r="J4408" s="9">
        <f ca="1">SUM(Packaging[[#This Row],[Purchase Cost]:[Taxes]])</f>
        <v>53.103602184591594</v>
      </c>
      <c r="K4408" s="9" t="str">
        <f>TEXT(Packaging[[#This Row],[Deliverydate_C]],"mmm")</f>
        <v>Jan</v>
      </c>
      <c r="L4408" s="9"/>
      <c r="M4408" s="9" t="s">
        <v>220</v>
      </c>
    </row>
    <row r="4409" spans="3:13" x14ac:dyDescent="0.25">
      <c r="C4409" s="9">
        <f t="shared" ca="1" si="357"/>
        <v>27</v>
      </c>
      <c r="D4409" s="9" cm="1">
        <f t="array" aca="1" ref="D4409" ca="1">_xlfn.ANCHORARRAY(C4409)*0.05</f>
        <v>1.35</v>
      </c>
      <c r="E4409" s="9">
        <f t="shared" ca="1" si="358"/>
        <v>1</v>
      </c>
      <c r="F4409" s="9">
        <f t="shared" ca="1" si="356"/>
        <v>3</v>
      </c>
      <c r="G4409" s="9">
        <f t="shared" ca="1" si="359"/>
        <v>11</v>
      </c>
      <c r="H4409" s="9">
        <f t="shared" ca="1" si="360"/>
        <v>4</v>
      </c>
      <c r="I4409" s="9">
        <f ca="1">RAND()*(Packaging[[#This Row],[Ordering cost]]+Packaging[[#This Row],[Holding cost]])+0.2</f>
        <v>2.1849071087753242</v>
      </c>
      <c r="J4409" s="9">
        <f ca="1">SUM(Packaging[[#This Row],[Purchase Cost]:[Taxes]])</f>
        <v>49.534907108775329</v>
      </c>
      <c r="K4409" s="9" t="str">
        <f>TEXT(Packaging[[#This Row],[Deliverydate_C]],"mmm")</f>
        <v>Jan</v>
      </c>
      <c r="L4409" s="9"/>
      <c r="M4409" s="9" t="s">
        <v>220</v>
      </c>
    </row>
    <row r="4410" spans="3:13" x14ac:dyDescent="0.25">
      <c r="C4410" s="9">
        <f t="shared" ca="1" si="357"/>
        <v>24</v>
      </c>
      <c r="D4410" s="9" cm="1">
        <f t="array" aca="1" ref="D4410" ca="1">_xlfn.ANCHORARRAY(C4410)*0.05</f>
        <v>1.2000000000000002</v>
      </c>
      <c r="E4410" s="9">
        <f t="shared" ca="1" si="358"/>
        <v>1</v>
      </c>
      <c r="F4410" s="9">
        <f t="shared" ca="1" si="356"/>
        <v>4</v>
      </c>
      <c r="G4410" s="9">
        <f t="shared" ca="1" si="359"/>
        <v>13</v>
      </c>
      <c r="H4410" s="9">
        <f t="shared" ca="1" si="360"/>
        <v>2</v>
      </c>
      <c r="I4410" s="9">
        <f ca="1">RAND()*(Packaging[[#This Row],[Ordering cost]]+Packaging[[#This Row],[Holding cost]])+0.2</f>
        <v>0.58358623012693189</v>
      </c>
      <c r="J4410" s="9">
        <f ca="1">SUM(Packaging[[#This Row],[Purchase Cost]:[Taxes]])</f>
        <v>45.783586230126936</v>
      </c>
      <c r="K4410" s="9" t="str">
        <f>TEXT(Packaging[[#This Row],[Deliverydate_C]],"mmm")</f>
        <v>Jan</v>
      </c>
      <c r="L4410" s="9"/>
      <c r="M4410" s="9" t="s">
        <v>220</v>
      </c>
    </row>
    <row r="4411" spans="3:13" x14ac:dyDescent="0.25">
      <c r="C4411" s="9">
        <f t="shared" ca="1" si="357"/>
        <v>22</v>
      </c>
      <c r="D4411" s="9" cm="1">
        <f t="array" aca="1" ref="D4411" ca="1">_xlfn.ANCHORARRAY(C4411)*0.05</f>
        <v>1.1000000000000001</v>
      </c>
      <c r="E4411" s="9">
        <f t="shared" ca="1" si="358"/>
        <v>2</v>
      </c>
      <c r="F4411" s="9">
        <f t="shared" ca="1" si="356"/>
        <v>4</v>
      </c>
      <c r="G4411" s="9">
        <f t="shared" ca="1" si="359"/>
        <v>11</v>
      </c>
      <c r="H4411" s="9">
        <f t="shared" ca="1" si="360"/>
        <v>2</v>
      </c>
      <c r="I4411" s="9">
        <f ca="1">RAND()*(Packaging[[#This Row],[Ordering cost]]+Packaging[[#This Row],[Holding cost]])+0.2</f>
        <v>2.7178889271398217</v>
      </c>
      <c r="J4411" s="9">
        <f ca="1">SUM(Packaging[[#This Row],[Purchase Cost]:[Taxes]])</f>
        <v>44.817888927139826</v>
      </c>
      <c r="K4411" s="9" t="str">
        <f>TEXT(Packaging[[#This Row],[Deliverydate_C]],"mmm")</f>
        <v>Jan</v>
      </c>
      <c r="L4411" s="9"/>
      <c r="M4411" s="9" t="s">
        <v>220</v>
      </c>
    </row>
    <row r="4412" spans="3:13" x14ac:dyDescent="0.25">
      <c r="C4412" s="9">
        <f t="shared" ca="1" si="357"/>
        <v>25</v>
      </c>
      <c r="D4412" s="9" cm="1">
        <f t="array" aca="1" ref="D4412" ca="1">_xlfn.ANCHORARRAY(C4412)*0.05</f>
        <v>1.25</v>
      </c>
      <c r="E4412" s="9">
        <f t="shared" ca="1" si="358"/>
        <v>1</v>
      </c>
      <c r="F4412" s="9">
        <f t="shared" ca="1" si="356"/>
        <v>3</v>
      </c>
      <c r="G4412" s="9">
        <f t="shared" ca="1" si="359"/>
        <v>10</v>
      </c>
      <c r="H4412" s="9">
        <f t="shared" ca="1" si="360"/>
        <v>3</v>
      </c>
      <c r="I4412" s="9">
        <f ca="1">RAND()*(Packaging[[#This Row],[Ordering cost]]+Packaging[[#This Row],[Holding cost]])+0.2</f>
        <v>1.6931932289996425</v>
      </c>
      <c r="J4412" s="9">
        <f ca="1">SUM(Packaging[[#This Row],[Purchase Cost]:[Taxes]])</f>
        <v>44.94319322899964</v>
      </c>
      <c r="K4412" s="9" t="str">
        <f>TEXT(Packaging[[#This Row],[Deliverydate_C]],"mmm")</f>
        <v>Jan</v>
      </c>
      <c r="L4412" s="9"/>
      <c r="M4412" s="9" t="s">
        <v>221</v>
      </c>
    </row>
    <row r="4413" spans="3:13" x14ac:dyDescent="0.25">
      <c r="C4413" s="9">
        <f t="shared" ca="1" si="357"/>
        <v>27</v>
      </c>
      <c r="D4413" s="9" cm="1">
        <f t="array" aca="1" ref="D4413" ca="1">_xlfn.ANCHORARRAY(C4413)*0.05</f>
        <v>1.35</v>
      </c>
      <c r="E4413" s="9">
        <f t="shared" ca="1" si="358"/>
        <v>1</v>
      </c>
      <c r="F4413" s="9">
        <f t="shared" ca="1" si="356"/>
        <v>3</v>
      </c>
      <c r="G4413" s="9">
        <f t="shared" ca="1" si="359"/>
        <v>14</v>
      </c>
      <c r="H4413" s="9">
        <f t="shared" ca="1" si="360"/>
        <v>3</v>
      </c>
      <c r="I4413" s="9">
        <f ca="1">RAND()*(Packaging[[#This Row],[Ordering cost]]+Packaging[[#This Row],[Holding cost]])+0.2</f>
        <v>1.9572383176453441</v>
      </c>
      <c r="J4413" s="9">
        <f ca="1">SUM(Packaging[[#This Row],[Purchase Cost]:[Taxes]])</f>
        <v>51.307238317645343</v>
      </c>
      <c r="K4413" s="9" t="str">
        <f>TEXT(Packaging[[#This Row],[Deliverydate_C]],"mmm")</f>
        <v>Jan</v>
      </c>
      <c r="L4413" s="9"/>
      <c r="M4413" s="9" t="s">
        <v>220</v>
      </c>
    </row>
    <row r="4414" spans="3:13" x14ac:dyDescent="0.25">
      <c r="C4414" s="9">
        <f t="shared" ca="1" si="357"/>
        <v>26</v>
      </c>
      <c r="D4414" s="9" cm="1">
        <f t="array" aca="1" ref="D4414" ca="1">_xlfn.ANCHORARRAY(C4414)*0.05</f>
        <v>1.3</v>
      </c>
      <c r="E4414" s="9">
        <f t="shared" ca="1" si="358"/>
        <v>2</v>
      </c>
      <c r="F4414" s="9">
        <f t="shared" ca="1" si="356"/>
        <v>4</v>
      </c>
      <c r="G4414" s="9">
        <f t="shared" ca="1" si="359"/>
        <v>10</v>
      </c>
      <c r="H4414" s="9">
        <f t="shared" ca="1" si="360"/>
        <v>3</v>
      </c>
      <c r="I4414" s="9">
        <f ca="1">RAND()*(Packaging[[#This Row],[Ordering cost]]+Packaging[[#This Row],[Holding cost]])+0.2</f>
        <v>0.70041114509590341</v>
      </c>
      <c r="J4414" s="9">
        <f ca="1">SUM(Packaging[[#This Row],[Purchase Cost]:[Taxes]])</f>
        <v>47.000411145095903</v>
      </c>
      <c r="K4414" s="9" t="str">
        <f>TEXT(Packaging[[#This Row],[Deliverydate_C]],"mmm")</f>
        <v>Jan</v>
      </c>
      <c r="L4414" s="9"/>
      <c r="M4414" s="9" t="s">
        <v>220</v>
      </c>
    </row>
    <row r="4415" spans="3:13" x14ac:dyDescent="0.25">
      <c r="C4415" s="9">
        <f t="shared" ca="1" si="357"/>
        <v>21</v>
      </c>
      <c r="D4415" s="9" cm="1">
        <f t="array" aca="1" ref="D4415" ca="1">_xlfn.ANCHORARRAY(C4415)*0.05</f>
        <v>1.05</v>
      </c>
      <c r="E4415" s="9">
        <f t="shared" ca="1" si="358"/>
        <v>1</v>
      </c>
      <c r="F4415" s="9">
        <f t="shared" ca="1" si="356"/>
        <v>3</v>
      </c>
      <c r="G4415" s="9">
        <f t="shared" ca="1" si="359"/>
        <v>11</v>
      </c>
      <c r="H4415" s="9">
        <f t="shared" ca="1" si="360"/>
        <v>4</v>
      </c>
      <c r="I4415" s="9">
        <f ca="1">RAND()*(Packaging[[#This Row],[Ordering cost]]+Packaging[[#This Row],[Holding cost]])+0.2</f>
        <v>2.198112546992034</v>
      </c>
      <c r="J4415" s="9">
        <f ca="1">SUM(Packaging[[#This Row],[Purchase Cost]:[Taxes]])</f>
        <v>43.248112546992033</v>
      </c>
      <c r="K4415" s="9" t="str">
        <f>TEXT(Packaging[[#This Row],[Deliverydate_C]],"mmm")</f>
        <v>Jan</v>
      </c>
      <c r="L4415" s="9"/>
      <c r="M4415" s="9" t="s">
        <v>220</v>
      </c>
    </row>
    <row r="4416" spans="3:13" x14ac:dyDescent="0.25">
      <c r="C4416" s="9">
        <f t="shared" ca="1" si="357"/>
        <v>27</v>
      </c>
      <c r="D4416" s="9" cm="1">
        <f t="array" aca="1" ref="D4416" ca="1">_xlfn.ANCHORARRAY(C4416)*0.05</f>
        <v>1.35</v>
      </c>
      <c r="E4416" s="9">
        <f t="shared" ca="1" si="358"/>
        <v>1</v>
      </c>
      <c r="F4416" s="9">
        <f t="shared" ca="1" si="356"/>
        <v>4</v>
      </c>
      <c r="G4416" s="9">
        <f t="shared" ca="1" si="359"/>
        <v>12</v>
      </c>
      <c r="H4416" s="9">
        <f t="shared" ca="1" si="360"/>
        <v>5</v>
      </c>
      <c r="I4416" s="9">
        <f ca="1">RAND()*(Packaging[[#This Row],[Ordering cost]]+Packaging[[#This Row],[Holding cost]])+0.2</f>
        <v>0.9310562750494451</v>
      </c>
      <c r="J4416" s="9">
        <f ca="1">SUM(Packaging[[#This Row],[Purchase Cost]:[Taxes]])</f>
        <v>51.281056275049444</v>
      </c>
      <c r="K4416" s="9" t="str">
        <f>TEXT(Packaging[[#This Row],[Deliverydate_C]],"mmm")</f>
        <v>Jan</v>
      </c>
      <c r="L4416" s="9"/>
      <c r="M4416" s="9" t="s">
        <v>220</v>
      </c>
    </row>
    <row r="4417" spans="3:13" x14ac:dyDescent="0.25">
      <c r="C4417" s="9">
        <f t="shared" ca="1" si="357"/>
        <v>28</v>
      </c>
      <c r="D4417" s="9" cm="1">
        <f t="array" aca="1" ref="D4417" ca="1">_xlfn.ANCHORARRAY(C4417)*0.05</f>
        <v>1.4000000000000001</v>
      </c>
      <c r="E4417" s="9">
        <f t="shared" ca="1" si="358"/>
        <v>2</v>
      </c>
      <c r="F4417" s="9">
        <f t="shared" ca="1" si="356"/>
        <v>4</v>
      </c>
      <c r="G4417" s="9">
        <f t="shared" ca="1" si="359"/>
        <v>12</v>
      </c>
      <c r="H4417" s="9">
        <f t="shared" ca="1" si="360"/>
        <v>2</v>
      </c>
      <c r="I4417" s="9">
        <f ca="1">RAND()*(Packaging[[#This Row],[Ordering cost]]+Packaging[[#This Row],[Holding cost]])+0.2</f>
        <v>2.663337627948124</v>
      </c>
      <c r="J4417" s="9">
        <f ca="1">SUM(Packaging[[#This Row],[Purchase Cost]:[Taxes]])</f>
        <v>52.063337627948123</v>
      </c>
      <c r="K4417" s="9" t="str">
        <f>TEXT(Packaging[[#This Row],[Deliverydate_C]],"mmm")</f>
        <v>Jan</v>
      </c>
      <c r="L4417" s="9"/>
      <c r="M4417" s="9" t="s">
        <v>220</v>
      </c>
    </row>
    <row r="4418" spans="3:13" x14ac:dyDescent="0.25">
      <c r="C4418" s="9">
        <f t="shared" ca="1" si="357"/>
        <v>26</v>
      </c>
      <c r="D4418" s="9" cm="1">
        <f t="array" aca="1" ref="D4418" ca="1">_xlfn.ANCHORARRAY(C4418)*0.05</f>
        <v>1.3</v>
      </c>
      <c r="E4418" s="9">
        <f t="shared" ca="1" si="358"/>
        <v>1</v>
      </c>
      <c r="F4418" s="9">
        <f t="shared" ref="F4418:F4481" ca="1" si="361">RANDBETWEEN(3,4)</f>
        <v>3</v>
      </c>
      <c r="G4418" s="9">
        <f t="shared" ca="1" si="359"/>
        <v>10</v>
      </c>
      <c r="H4418" s="9">
        <f t="shared" ca="1" si="360"/>
        <v>5</v>
      </c>
      <c r="I4418" s="9">
        <f ca="1">RAND()*(Packaging[[#This Row],[Ordering cost]]+Packaging[[#This Row],[Holding cost]])+0.2</f>
        <v>1.9098493028577557</v>
      </c>
      <c r="J4418" s="9">
        <f ca="1">SUM(Packaging[[#This Row],[Purchase Cost]:[Taxes]])</f>
        <v>48.209849302857755</v>
      </c>
      <c r="K4418" s="9" t="str">
        <f>TEXT(Packaging[[#This Row],[Deliverydate_C]],"mmm")</f>
        <v>Jan</v>
      </c>
      <c r="L4418" s="9"/>
      <c r="M4418" s="9" t="s">
        <v>220</v>
      </c>
    </row>
    <row r="4419" spans="3:13" x14ac:dyDescent="0.25">
      <c r="C4419" s="9">
        <f t="shared" ca="1" si="357"/>
        <v>30</v>
      </c>
      <c r="D4419" s="9" cm="1">
        <f t="array" aca="1" ref="D4419" ca="1">_xlfn.ANCHORARRAY(C4419)*0.05</f>
        <v>1.5</v>
      </c>
      <c r="E4419" s="9">
        <f t="shared" ca="1" si="358"/>
        <v>1</v>
      </c>
      <c r="F4419" s="9">
        <f t="shared" ca="1" si="361"/>
        <v>3</v>
      </c>
      <c r="G4419" s="9">
        <f t="shared" ca="1" si="359"/>
        <v>12</v>
      </c>
      <c r="H4419" s="9">
        <f t="shared" ca="1" si="360"/>
        <v>5</v>
      </c>
      <c r="I4419" s="9">
        <f ca="1">RAND()*(Packaging[[#This Row],[Ordering cost]]+Packaging[[#This Row],[Holding cost]])+0.2</f>
        <v>1.4257871295977889</v>
      </c>
      <c r="J4419" s="9">
        <f ca="1">SUM(Packaging[[#This Row],[Purchase Cost]:[Taxes]])</f>
        <v>53.925787129597786</v>
      </c>
      <c r="K4419" s="9" t="str">
        <f>TEXT(Packaging[[#This Row],[Deliverydate_C]],"mmm")</f>
        <v>Jan</v>
      </c>
      <c r="L4419" s="9"/>
      <c r="M4419" s="9" t="s">
        <v>219</v>
      </c>
    </row>
    <row r="4420" spans="3:13" x14ac:dyDescent="0.25">
      <c r="C4420" s="9">
        <f t="shared" ca="1" si="357"/>
        <v>26</v>
      </c>
      <c r="D4420" s="9" cm="1">
        <f t="array" aca="1" ref="D4420" ca="1">_xlfn.ANCHORARRAY(C4420)*0.05</f>
        <v>1.3</v>
      </c>
      <c r="E4420" s="9">
        <f t="shared" ca="1" si="358"/>
        <v>1</v>
      </c>
      <c r="F4420" s="9">
        <f t="shared" ca="1" si="361"/>
        <v>4</v>
      </c>
      <c r="G4420" s="9">
        <f t="shared" ca="1" si="359"/>
        <v>10</v>
      </c>
      <c r="H4420" s="9">
        <f t="shared" ca="1" si="360"/>
        <v>3</v>
      </c>
      <c r="I4420" s="9">
        <f ca="1">RAND()*(Packaging[[#This Row],[Ordering cost]]+Packaging[[#This Row],[Holding cost]])+0.2</f>
        <v>2.3155857374275768</v>
      </c>
      <c r="J4420" s="9">
        <f ca="1">SUM(Packaging[[#This Row],[Purchase Cost]:[Taxes]])</f>
        <v>47.615585737427573</v>
      </c>
      <c r="K4420" s="9" t="str">
        <f>TEXT(Packaging[[#This Row],[Deliverydate_C]],"mmm")</f>
        <v>Jan</v>
      </c>
      <c r="L4420" s="9"/>
      <c r="M4420" s="9" t="s">
        <v>220</v>
      </c>
    </row>
    <row r="4421" spans="3:13" x14ac:dyDescent="0.25">
      <c r="C4421" s="9">
        <f t="shared" ca="1" si="357"/>
        <v>27</v>
      </c>
      <c r="D4421" s="9" cm="1">
        <f t="array" aca="1" ref="D4421" ca="1">_xlfn.ANCHORARRAY(C4421)*0.05</f>
        <v>1.35</v>
      </c>
      <c r="E4421" s="9">
        <f t="shared" ca="1" si="358"/>
        <v>1</v>
      </c>
      <c r="F4421" s="9">
        <f t="shared" ca="1" si="361"/>
        <v>3</v>
      </c>
      <c r="G4421" s="9">
        <f t="shared" ca="1" si="359"/>
        <v>14</v>
      </c>
      <c r="H4421" s="9">
        <f t="shared" ca="1" si="360"/>
        <v>4</v>
      </c>
      <c r="I4421" s="9">
        <f ca="1">RAND()*(Packaging[[#This Row],[Ordering cost]]+Packaging[[#This Row],[Holding cost]])+0.2</f>
        <v>2.1034036543559735</v>
      </c>
      <c r="J4421" s="9">
        <f ca="1">SUM(Packaging[[#This Row],[Purchase Cost]:[Taxes]])</f>
        <v>52.453403654355974</v>
      </c>
      <c r="K4421" s="9" t="str">
        <f>TEXT(Packaging[[#This Row],[Deliverydate_C]],"mmm")</f>
        <v>Jan</v>
      </c>
      <c r="L4421" s="9"/>
      <c r="M4421" s="9" t="s">
        <v>220</v>
      </c>
    </row>
    <row r="4422" spans="3:13" x14ac:dyDescent="0.25">
      <c r="C4422" s="9">
        <f t="shared" ca="1" si="357"/>
        <v>20</v>
      </c>
      <c r="D4422" s="9" cm="1">
        <f t="array" aca="1" ref="D4422" ca="1">_xlfn.ANCHORARRAY(C4422)*0.05</f>
        <v>1</v>
      </c>
      <c r="E4422" s="9">
        <f t="shared" ca="1" si="358"/>
        <v>2</v>
      </c>
      <c r="F4422" s="9">
        <f t="shared" ca="1" si="361"/>
        <v>4</v>
      </c>
      <c r="G4422" s="9">
        <f t="shared" ca="1" si="359"/>
        <v>12</v>
      </c>
      <c r="H4422" s="9">
        <f t="shared" ca="1" si="360"/>
        <v>2</v>
      </c>
      <c r="I4422" s="9">
        <f ca="1">RAND()*(Packaging[[#This Row],[Ordering cost]]+Packaging[[#This Row],[Holding cost]])+0.2</f>
        <v>0.73389897246245206</v>
      </c>
      <c r="J4422" s="9">
        <f ca="1">SUM(Packaging[[#This Row],[Purchase Cost]:[Taxes]])</f>
        <v>41.733898972462455</v>
      </c>
      <c r="K4422" s="9" t="str">
        <f>TEXT(Packaging[[#This Row],[Deliverydate_C]],"mmm")</f>
        <v>Jan</v>
      </c>
      <c r="L4422" s="9"/>
      <c r="M4422" s="9" t="s">
        <v>220</v>
      </c>
    </row>
    <row r="4423" spans="3:13" x14ac:dyDescent="0.25">
      <c r="C4423" s="9">
        <f t="shared" ca="1" si="357"/>
        <v>25</v>
      </c>
      <c r="D4423" s="9" cm="1">
        <f t="array" aca="1" ref="D4423" ca="1">_xlfn.ANCHORARRAY(C4423)*0.05</f>
        <v>1.25</v>
      </c>
      <c r="E4423" s="9">
        <f t="shared" ca="1" si="358"/>
        <v>2</v>
      </c>
      <c r="F4423" s="9">
        <f t="shared" ca="1" si="361"/>
        <v>3</v>
      </c>
      <c r="G4423" s="9">
        <f t="shared" ca="1" si="359"/>
        <v>10</v>
      </c>
      <c r="H4423" s="9">
        <f t="shared" ca="1" si="360"/>
        <v>2</v>
      </c>
      <c r="I4423" s="9">
        <f ca="1">RAND()*(Packaging[[#This Row],[Ordering cost]]+Packaging[[#This Row],[Holding cost]])+0.2</f>
        <v>1.0474597551505267</v>
      </c>
      <c r="J4423" s="9">
        <f ca="1">SUM(Packaging[[#This Row],[Purchase Cost]:[Taxes]])</f>
        <v>44.297459755150527</v>
      </c>
      <c r="K4423" s="9" t="str">
        <f>TEXT(Packaging[[#This Row],[Deliverydate_C]],"mmm")</f>
        <v>Jan</v>
      </c>
      <c r="L4423" s="9"/>
      <c r="M4423" s="9" t="s">
        <v>220</v>
      </c>
    </row>
    <row r="4424" spans="3:13" x14ac:dyDescent="0.25">
      <c r="C4424" s="9">
        <f t="shared" ca="1" si="357"/>
        <v>25</v>
      </c>
      <c r="D4424" s="9" cm="1">
        <f t="array" aca="1" ref="D4424" ca="1">_xlfn.ANCHORARRAY(C4424)*0.05</f>
        <v>1.25</v>
      </c>
      <c r="E4424" s="9">
        <f t="shared" ca="1" si="358"/>
        <v>1</v>
      </c>
      <c r="F4424" s="9">
        <f t="shared" ca="1" si="361"/>
        <v>3</v>
      </c>
      <c r="G4424" s="9">
        <f t="shared" ca="1" si="359"/>
        <v>15</v>
      </c>
      <c r="H4424" s="9">
        <f t="shared" ca="1" si="360"/>
        <v>2</v>
      </c>
      <c r="I4424" s="9">
        <f ca="1">RAND()*(Packaging[[#This Row],[Ordering cost]]+Packaging[[#This Row],[Holding cost]])+0.2</f>
        <v>1.7989605780272437</v>
      </c>
      <c r="J4424" s="9">
        <f ca="1">SUM(Packaging[[#This Row],[Purchase Cost]:[Taxes]])</f>
        <v>49.048960578027241</v>
      </c>
      <c r="K4424" s="9" t="str">
        <f>TEXT(Packaging[[#This Row],[Deliverydate_C]],"mmm")</f>
        <v>Jan</v>
      </c>
      <c r="L4424" s="9"/>
      <c r="M4424" s="9" t="s">
        <v>219</v>
      </c>
    </row>
    <row r="4425" spans="3:13" x14ac:dyDescent="0.25">
      <c r="C4425" s="9">
        <f t="shared" ref="C4425:C4488" ca="1" si="362">RANDBETWEEN(20,30)</f>
        <v>27</v>
      </c>
      <c r="D4425" s="9" cm="1">
        <f t="array" aca="1" ref="D4425" ca="1">_xlfn.ANCHORARRAY(C4425)*0.05</f>
        <v>1.35</v>
      </c>
      <c r="E4425" s="9">
        <f t="shared" ref="E4425:E4488" ca="1" si="363">RANDBETWEEN(1,2)</f>
        <v>1</v>
      </c>
      <c r="F4425" s="9">
        <f t="shared" ca="1" si="361"/>
        <v>4</v>
      </c>
      <c r="G4425" s="9">
        <f t="shared" ref="G4425:G4488" ca="1" si="364">RANDBETWEEN(10,15)</f>
        <v>12</v>
      </c>
      <c r="H4425" s="9">
        <f t="shared" ref="H4425:H4488" ca="1" si="365">RANDBETWEEN(2,5)</f>
        <v>2</v>
      </c>
      <c r="I4425" s="9">
        <f ca="1">RAND()*(Packaging[[#This Row],[Ordering cost]]+Packaging[[#This Row],[Holding cost]])+0.2</f>
        <v>0.96313342955217052</v>
      </c>
      <c r="J4425" s="9">
        <f ca="1">SUM(Packaging[[#This Row],[Purchase Cost]:[Taxes]])</f>
        <v>48.313133429552174</v>
      </c>
      <c r="K4425" s="9" t="str">
        <f>TEXT(Packaging[[#This Row],[Deliverydate_C]],"mmm")</f>
        <v>Jan</v>
      </c>
      <c r="L4425" s="9"/>
      <c r="M4425" s="9" t="s">
        <v>219</v>
      </c>
    </row>
    <row r="4426" spans="3:13" x14ac:dyDescent="0.25">
      <c r="C4426" s="9">
        <f t="shared" ca="1" si="362"/>
        <v>30</v>
      </c>
      <c r="D4426" s="9" cm="1">
        <f t="array" aca="1" ref="D4426" ca="1">_xlfn.ANCHORARRAY(C4426)*0.05</f>
        <v>1.5</v>
      </c>
      <c r="E4426" s="9">
        <f t="shared" ca="1" si="363"/>
        <v>1</v>
      </c>
      <c r="F4426" s="9">
        <f t="shared" ca="1" si="361"/>
        <v>3</v>
      </c>
      <c r="G4426" s="9">
        <f t="shared" ca="1" si="364"/>
        <v>13</v>
      </c>
      <c r="H4426" s="9">
        <f t="shared" ca="1" si="365"/>
        <v>3</v>
      </c>
      <c r="I4426" s="9">
        <f ca="1">RAND()*(Packaging[[#This Row],[Ordering cost]]+Packaging[[#This Row],[Holding cost]])+0.2</f>
        <v>1.153432131521605</v>
      </c>
      <c r="J4426" s="9">
        <f ca="1">SUM(Packaging[[#This Row],[Purchase Cost]:[Taxes]])</f>
        <v>52.653432131521605</v>
      </c>
      <c r="K4426" s="9" t="str">
        <f>TEXT(Packaging[[#This Row],[Deliverydate_C]],"mmm")</f>
        <v>Jan</v>
      </c>
      <c r="L4426" s="9"/>
      <c r="M4426" s="9" t="s">
        <v>219</v>
      </c>
    </row>
    <row r="4427" spans="3:13" x14ac:dyDescent="0.25">
      <c r="C4427" s="9">
        <f t="shared" ca="1" si="362"/>
        <v>21</v>
      </c>
      <c r="D4427" s="9" cm="1">
        <f t="array" aca="1" ref="D4427" ca="1">_xlfn.ANCHORARRAY(C4427)*0.05</f>
        <v>1.05</v>
      </c>
      <c r="E4427" s="9">
        <f t="shared" ca="1" si="363"/>
        <v>2</v>
      </c>
      <c r="F4427" s="9">
        <f t="shared" ca="1" si="361"/>
        <v>4</v>
      </c>
      <c r="G4427" s="9">
        <f t="shared" ca="1" si="364"/>
        <v>15</v>
      </c>
      <c r="H4427" s="9">
        <f t="shared" ca="1" si="365"/>
        <v>5</v>
      </c>
      <c r="I4427" s="9">
        <f ca="1">RAND()*(Packaging[[#This Row],[Ordering cost]]+Packaging[[#This Row],[Holding cost]])+0.2</f>
        <v>2.7354721729850615</v>
      </c>
      <c r="J4427" s="9">
        <f ca="1">SUM(Packaging[[#This Row],[Purchase Cost]:[Taxes]])</f>
        <v>50.78547217298506</v>
      </c>
      <c r="K4427" s="9" t="str">
        <f>TEXT(Packaging[[#This Row],[Deliverydate_C]],"mmm")</f>
        <v>Jan</v>
      </c>
      <c r="L4427" s="9"/>
      <c r="M4427" s="9" t="s">
        <v>221</v>
      </c>
    </row>
    <row r="4428" spans="3:13" x14ac:dyDescent="0.25">
      <c r="C4428" s="9">
        <f t="shared" ca="1" si="362"/>
        <v>22</v>
      </c>
      <c r="D4428" s="9" cm="1">
        <f t="array" aca="1" ref="D4428" ca="1">_xlfn.ANCHORARRAY(C4428)*0.05</f>
        <v>1.1000000000000001</v>
      </c>
      <c r="E4428" s="9">
        <f t="shared" ca="1" si="363"/>
        <v>2</v>
      </c>
      <c r="F4428" s="9">
        <f t="shared" ca="1" si="361"/>
        <v>3</v>
      </c>
      <c r="G4428" s="9">
        <f t="shared" ca="1" si="364"/>
        <v>15</v>
      </c>
      <c r="H4428" s="9">
        <f t="shared" ca="1" si="365"/>
        <v>5</v>
      </c>
      <c r="I4428" s="9">
        <f ca="1">RAND()*(Packaging[[#This Row],[Ordering cost]]+Packaging[[#This Row],[Holding cost]])+0.2</f>
        <v>1.7468952838462544</v>
      </c>
      <c r="J4428" s="9">
        <f ca="1">SUM(Packaging[[#This Row],[Purchase Cost]:[Taxes]])</f>
        <v>49.846895283846258</v>
      </c>
      <c r="K4428" s="9" t="str">
        <f>TEXT(Packaging[[#This Row],[Deliverydate_C]],"mmm")</f>
        <v>Jan</v>
      </c>
      <c r="L4428" s="9"/>
      <c r="M4428" s="9" t="s">
        <v>219</v>
      </c>
    </row>
    <row r="4429" spans="3:13" x14ac:dyDescent="0.25">
      <c r="C4429" s="9">
        <f t="shared" ca="1" si="362"/>
        <v>21</v>
      </c>
      <c r="D4429" s="9" cm="1">
        <f t="array" aca="1" ref="D4429" ca="1">_xlfn.ANCHORARRAY(C4429)*0.05</f>
        <v>1.05</v>
      </c>
      <c r="E4429" s="9">
        <f t="shared" ca="1" si="363"/>
        <v>1</v>
      </c>
      <c r="F4429" s="9">
        <f t="shared" ca="1" si="361"/>
        <v>3</v>
      </c>
      <c r="G4429" s="9">
        <f t="shared" ca="1" si="364"/>
        <v>11</v>
      </c>
      <c r="H4429" s="9">
        <f t="shared" ca="1" si="365"/>
        <v>2</v>
      </c>
      <c r="I4429" s="9">
        <f ca="1">RAND()*(Packaging[[#This Row],[Ordering cost]]+Packaging[[#This Row],[Holding cost]])+0.2</f>
        <v>1.7748383010588065</v>
      </c>
      <c r="J4429" s="9">
        <f ca="1">SUM(Packaging[[#This Row],[Purchase Cost]:[Taxes]])</f>
        <v>40.824838301058804</v>
      </c>
      <c r="K4429" s="9" t="str">
        <f>TEXT(Packaging[[#This Row],[Deliverydate_C]],"mmm")</f>
        <v>Jan</v>
      </c>
      <c r="L4429" s="9"/>
      <c r="M4429" s="9" t="s">
        <v>220</v>
      </c>
    </row>
    <row r="4430" spans="3:13" x14ac:dyDescent="0.25">
      <c r="C4430" s="9">
        <f t="shared" ca="1" si="362"/>
        <v>29</v>
      </c>
      <c r="D4430" s="9" cm="1">
        <f t="array" aca="1" ref="D4430" ca="1">_xlfn.ANCHORARRAY(C4430)*0.05</f>
        <v>1.4500000000000002</v>
      </c>
      <c r="E4430" s="9">
        <f t="shared" ca="1" si="363"/>
        <v>2</v>
      </c>
      <c r="F4430" s="9">
        <f t="shared" ca="1" si="361"/>
        <v>4</v>
      </c>
      <c r="G4430" s="9">
        <f t="shared" ca="1" si="364"/>
        <v>15</v>
      </c>
      <c r="H4430" s="9">
        <f t="shared" ca="1" si="365"/>
        <v>5</v>
      </c>
      <c r="I4430" s="9">
        <f ca="1">RAND()*(Packaging[[#This Row],[Ordering cost]]+Packaging[[#This Row],[Holding cost]])+0.2</f>
        <v>1.3014362522068432</v>
      </c>
      <c r="J4430" s="9">
        <f ca="1">SUM(Packaging[[#This Row],[Purchase Cost]:[Taxes]])</f>
        <v>57.751436252206844</v>
      </c>
      <c r="K4430" s="9" t="str">
        <f>TEXT(Packaging[[#This Row],[Deliverydate_C]],"mmm")</f>
        <v>Jan</v>
      </c>
      <c r="L4430" s="9"/>
      <c r="M4430" s="9" t="s">
        <v>219</v>
      </c>
    </row>
    <row r="4431" spans="3:13" x14ac:dyDescent="0.25">
      <c r="C4431" s="9">
        <f t="shared" ca="1" si="362"/>
        <v>24</v>
      </c>
      <c r="D4431" s="9" cm="1">
        <f t="array" aca="1" ref="D4431" ca="1">_xlfn.ANCHORARRAY(C4431)*0.05</f>
        <v>1.2000000000000002</v>
      </c>
      <c r="E4431" s="9">
        <f t="shared" ca="1" si="363"/>
        <v>2</v>
      </c>
      <c r="F4431" s="9">
        <f t="shared" ca="1" si="361"/>
        <v>4</v>
      </c>
      <c r="G4431" s="9">
        <f t="shared" ca="1" si="364"/>
        <v>11</v>
      </c>
      <c r="H4431" s="9">
        <f t="shared" ca="1" si="365"/>
        <v>3</v>
      </c>
      <c r="I4431" s="9">
        <f ca="1">RAND()*(Packaging[[#This Row],[Ordering cost]]+Packaging[[#This Row],[Holding cost]])+0.2</f>
        <v>2.2057647803134333</v>
      </c>
      <c r="J4431" s="9">
        <f ca="1">SUM(Packaging[[#This Row],[Purchase Cost]:[Taxes]])</f>
        <v>47.405764780313433</v>
      </c>
      <c r="K4431" s="9" t="str">
        <f>TEXT(Packaging[[#This Row],[Deliverydate_C]],"mmm")</f>
        <v>Jan</v>
      </c>
      <c r="L4431" s="9"/>
      <c r="M4431" s="9" t="s">
        <v>220</v>
      </c>
    </row>
    <row r="4432" spans="3:13" x14ac:dyDescent="0.25">
      <c r="C4432" s="9">
        <f t="shared" ca="1" si="362"/>
        <v>27</v>
      </c>
      <c r="D4432" s="9" cm="1">
        <f t="array" aca="1" ref="D4432" ca="1">_xlfn.ANCHORARRAY(C4432)*0.05</f>
        <v>1.35</v>
      </c>
      <c r="E4432" s="9">
        <f t="shared" ca="1" si="363"/>
        <v>1</v>
      </c>
      <c r="F4432" s="9">
        <f t="shared" ca="1" si="361"/>
        <v>3</v>
      </c>
      <c r="G4432" s="9">
        <f t="shared" ca="1" si="364"/>
        <v>12</v>
      </c>
      <c r="H4432" s="9">
        <f t="shared" ca="1" si="365"/>
        <v>5</v>
      </c>
      <c r="I4432" s="9">
        <f ca="1">RAND()*(Packaging[[#This Row],[Ordering cost]]+Packaging[[#This Row],[Holding cost]])+0.2</f>
        <v>0.31976650489751363</v>
      </c>
      <c r="J4432" s="9">
        <f ca="1">SUM(Packaging[[#This Row],[Purchase Cost]:[Taxes]])</f>
        <v>49.669766504897517</v>
      </c>
      <c r="K4432" s="9" t="str">
        <f>TEXT(Packaging[[#This Row],[Deliverydate_C]],"mmm")</f>
        <v>Jan</v>
      </c>
      <c r="L4432" s="9"/>
      <c r="M4432" s="9" t="s">
        <v>219</v>
      </c>
    </row>
    <row r="4433" spans="3:13" x14ac:dyDescent="0.25">
      <c r="C4433" s="9">
        <f t="shared" ca="1" si="362"/>
        <v>30</v>
      </c>
      <c r="D4433" s="9" cm="1">
        <f t="array" aca="1" ref="D4433" ca="1">_xlfn.ANCHORARRAY(C4433)*0.05</f>
        <v>1.5</v>
      </c>
      <c r="E4433" s="9">
        <f t="shared" ca="1" si="363"/>
        <v>2</v>
      </c>
      <c r="F4433" s="9">
        <f t="shared" ca="1" si="361"/>
        <v>3</v>
      </c>
      <c r="G4433" s="9">
        <f t="shared" ca="1" si="364"/>
        <v>13</v>
      </c>
      <c r="H4433" s="9">
        <f t="shared" ca="1" si="365"/>
        <v>5</v>
      </c>
      <c r="I4433" s="9">
        <f ca="1">RAND()*(Packaging[[#This Row],[Ordering cost]]+Packaging[[#This Row],[Holding cost]])+0.2</f>
        <v>1.4159618128145774</v>
      </c>
      <c r="J4433" s="9">
        <f ca="1">SUM(Packaging[[#This Row],[Purchase Cost]:[Taxes]])</f>
        <v>55.915961812814579</v>
      </c>
      <c r="K4433" s="9" t="str">
        <f>TEXT(Packaging[[#This Row],[Deliverydate_C]],"mmm")</f>
        <v>Jan</v>
      </c>
      <c r="L4433" s="9"/>
      <c r="M4433" s="9" t="s">
        <v>221</v>
      </c>
    </row>
    <row r="4434" spans="3:13" x14ac:dyDescent="0.25">
      <c r="C4434" s="9">
        <f t="shared" ca="1" si="362"/>
        <v>25</v>
      </c>
      <c r="D4434" s="9" cm="1">
        <f t="array" aca="1" ref="D4434" ca="1">_xlfn.ANCHORARRAY(C4434)*0.05</f>
        <v>1.25</v>
      </c>
      <c r="E4434" s="9">
        <f t="shared" ca="1" si="363"/>
        <v>1</v>
      </c>
      <c r="F4434" s="9">
        <f t="shared" ca="1" si="361"/>
        <v>3</v>
      </c>
      <c r="G4434" s="9">
        <f t="shared" ca="1" si="364"/>
        <v>13</v>
      </c>
      <c r="H4434" s="9">
        <f t="shared" ca="1" si="365"/>
        <v>3</v>
      </c>
      <c r="I4434" s="9">
        <f ca="1">RAND()*(Packaging[[#This Row],[Ordering cost]]+Packaging[[#This Row],[Holding cost]])+0.2</f>
        <v>0.8610096829788898</v>
      </c>
      <c r="J4434" s="9">
        <f ca="1">SUM(Packaging[[#This Row],[Purchase Cost]:[Taxes]])</f>
        <v>47.111009682978889</v>
      </c>
      <c r="K4434" s="9" t="str">
        <f>TEXT(Packaging[[#This Row],[Deliverydate_C]],"mmm")</f>
        <v>Jan</v>
      </c>
      <c r="L4434" s="9"/>
      <c r="M4434" s="9" t="s">
        <v>220</v>
      </c>
    </row>
    <row r="4435" spans="3:13" x14ac:dyDescent="0.25">
      <c r="C4435" s="9">
        <f t="shared" ca="1" si="362"/>
        <v>20</v>
      </c>
      <c r="D4435" s="9" cm="1">
        <f t="array" aca="1" ref="D4435" ca="1">_xlfn.ANCHORARRAY(C4435)*0.05</f>
        <v>1</v>
      </c>
      <c r="E4435" s="9">
        <f t="shared" ca="1" si="363"/>
        <v>2</v>
      </c>
      <c r="F4435" s="9">
        <f t="shared" ca="1" si="361"/>
        <v>4</v>
      </c>
      <c r="G4435" s="9">
        <f t="shared" ca="1" si="364"/>
        <v>14</v>
      </c>
      <c r="H4435" s="9">
        <f t="shared" ca="1" si="365"/>
        <v>4</v>
      </c>
      <c r="I4435" s="9">
        <f ca="1">RAND()*(Packaging[[#This Row],[Ordering cost]]+Packaging[[#This Row],[Holding cost]])+0.2</f>
        <v>1.1366909813606254</v>
      </c>
      <c r="J4435" s="9">
        <f ca="1">SUM(Packaging[[#This Row],[Purchase Cost]:[Taxes]])</f>
        <v>46.136690981360623</v>
      </c>
      <c r="K4435" s="9" t="str">
        <f>TEXT(Packaging[[#This Row],[Deliverydate_C]],"mmm")</f>
        <v>Jan</v>
      </c>
      <c r="L4435" s="9"/>
      <c r="M4435" s="9" t="s">
        <v>220</v>
      </c>
    </row>
    <row r="4436" spans="3:13" x14ac:dyDescent="0.25">
      <c r="C4436" s="9">
        <f t="shared" ca="1" si="362"/>
        <v>26</v>
      </c>
      <c r="D4436" s="9" cm="1">
        <f t="array" aca="1" ref="D4436" ca="1">_xlfn.ANCHORARRAY(C4436)*0.05</f>
        <v>1.3</v>
      </c>
      <c r="E4436" s="9">
        <f t="shared" ca="1" si="363"/>
        <v>1</v>
      </c>
      <c r="F4436" s="9">
        <f t="shared" ca="1" si="361"/>
        <v>3</v>
      </c>
      <c r="G4436" s="9">
        <f t="shared" ca="1" si="364"/>
        <v>13</v>
      </c>
      <c r="H4436" s="9">
        <f t="shared" ca="1" si="365"/>
        <v>2</v>
      </c>
      <c r="I4436" s="9">
        <f ca="1">RAND()*(Packaging[[#This Row],[Ordering cost]]+Packaging[[#This Row],[Holding cost]])+0.2</f>
        <v>0.28592375312771523</v>
      </c>
      <c r="J4436" s="9">
        <f ca="1">SUM(Packaging[[#This Row],[Purchase Cost]:[Taxes]])</f>
        <v>46.585923753127716</v>
      </c>
      <c r="K4436" s="9" t="str">
        <f>TEXT(Packaging[[#This Row],[Deliverydate_C]],"mmm")</f>
        <v>Jan</v>
      </c>
      <c r="L4436" s="9"/>
      <c r="M4436" s="9" t="s">
        <v>219</v>
      </c>
    </row>
    <row r="4437" spans="3:13" x14ac:dyDescent="0.25">
      <c r="C4437" s="9">
        <f t="shared" ca="1" si="362"/>
        <v>20</v>
      </c>
      <c r="D4437" s="9" cm="1">
        <f t="array" aca="1" ref="D4437" ca="1">_xlfn.ANCHORARRAY(C4437)*0.05</f>
        <v>1</v>
      </c>
      <c r="E4437" s="9">
        <f t="shared" ca="1" si="363"/>
        <v>1</v>
      </c>
      <c r="F4437" s="9">
        <f t="shared" ca="1" si="361"/>
        <v>4</v>
      </c>
      <c r="G4437" s="9">
        <f t="shared" ca="1" si="364"/>
        <v>15</v>
      </c>
      <c r="H4437" s="9">
        <f t="shared" ca="1" si="365"/>
        <v>2</v>
      </c>
      <c r="I4437" s="9">
        <f ca="1">RAND()*(Packaging[[#This Row],[Ordering cost]]+Packaging[[#This Row],[Holding cost]])+0.2</f>
        <v>0.9850442605974461</v>
      </c>
      <c r="J4437" s="9">
        <f ca="1">SUM(Packaging[[#This Row],[Purchase Cost]:[Taxes]])</f>
        <v>43.985044260597448</v>
      </c>
      <c r="K4437" s="9" t="str">
        <f>TEXT(Packaging[[#This Row],[Deliverydate_C]],"mmm")</f>
        <v>Jan</v>
      </c>
      <c r="L4437" s="9"/>
      <c r="M4437" s="9" t="s">
        <v>220</v>
      </c>
    </row>
    <row r="4438" spans="3:13" x14ac:dyDescent="0.25">
      <c r="C4438" s="9">
        <f t="shared" ca="1" si="362"/>
        <v>25</v>
      </c>
      <c r="D4438" s="9" cm="1">
        <f t="array" aca="1" ref="D4438" ca="1">_xlfn.ANCHORARRAY(C4438)*0.05</f>
        <v>1.25</v>
      </c>
      <c r="E4438" s="9">
        <f t="shared" ca="1" si="363"/>
        <v>1</v>
      </c>
      <c r="F4438" s="9">
        <f t="shared" ca="1" si="361"/>
        <v>3</v>
      </c>
      <c r="G4438" s="9">
        <f t="shared" ca="1" si="364"/>
        <v>15</v>
      </c>
      <c r="H4438" s="9">
        <f t="shared" ca="1" si="365"/>
        <v>4</v>
      </c>
      <c r="I4438" s="9">
        <f ca="1">RAND()*(Packaging[[#This Row],[Ordering cost]]+Packaging[[#This Row],[Holding cost]])+0.2</f>
        <v>1.5732868460476654</v>
      </c>
      <c r="J4438" s="9">
        <f ca="1">SUM(Packaging[[#This Row],[Purchase Cost]:[Taxes]])</f>
        <v>50.823286846047665</v>
      </c>
      <c r="K4438" s="9" t="str">
        <f>TEXT(Packaging[[#This Row],[Deliverydate_C]],"mmm")</f>
        <v>Jan</v>
      </c>
      <c r="L4438" s="9"/>
      <c r="M4438" s="9" t="s">
        <v>220</v>
      </c>
    </row>
    <row r="4439" spans="3:13" x14ac:dyDescent="0.25">
      <c r="C4439" s="9">
        <f t="shared" ca="1" si="362"/>
        <v>30</v>
      </c>
      <c r="D4439" s="9" cm="1">
        <f t="array" aca="1" ref="D4439" ca="1">_xlfn.ANCHORARRAY(C4439)*0.05</f>
        <v>1.5</v>
      </c>
      <c r="E4439" s="9">
        <f t="shared" ca="1" si="363"/>
        <v>2</v>
      </c>
      <c r="F4439" s="9">
        <f t="shared" ca="1" si="361"/>
        <v>3</v>
      </c>
      <c r="G4439" s="9">
        <f t="shared" ca="1" si="364"/>
        <v>12</v>
      </c>
      <c r="H4439" s="9">
        <f t="shared" ca="1" si="365"/>
        <v>4</v>
      </c>
      <c r="I4439" s="9">
        <f ca="1">RAND()*(Packaging[[#This Row],[Ordering cost]]+Packaging[[#This Row],[Holding cost]])+0.2</f>
        <v>3.417945710167396</v>
      </c>
      <c r="J4439" s="9">
        <f ca="1">SUM(Packaging[[#This Row],[Purchase Cost]:[Taxes]])</f>
        <v>55.917945710167395</v>
      </c>
      <c r="K4439" s="9" t="str">
        <f>TEXT(Packaging[[#This Row],[Deliverydate_C]],"mmm")</f>
        <v>Jan</v>
      </c>
      <c r="L4439" s="9"/>
      <c r="M4439" s="9" t="s">
        <v>219</v>
      </c>
    </row>
    <row r="4440" spans="3:13" x14ac:dyDescent="0.25">
      <c r="C4440" s="9">
        <f t="shared" ca="1" si="362"/>
        <v>20</v>
      </c>
      <c r="D4440" s="9" cm="1">
        <f t="array" aca="1" ref="D4440" ca="1">_xlfn.ANCHORARRAY(C4440)*0.05</f>
        <v>1</v>
      </c>
      <c r="E4440" s="9">
        <f t="shared" ca="1" si="363"/>
        <v>1</v>
      </c>
      <c r="F4440" s="9">
        <f t="shared" ca="1" si="361"/>
        <v>3</v>
      </c>
      <c r="G4440" s="9">
        <f t="shared" ca="1" si="364"/>
        <v>14</v>
      </c>
      <c r="H4440" s="9">
        <f t="shared" ca="1" si="365"/>
        <v>4</v>
      </c>
      <c r="I4440" s="9">
        <f ca="1">RAND()*(Packaging[[#This Row],[Ordering cost]]+Packaging[[#This Row],[Holding cost]])+0.2</f>
        <v>0.94728118285911922</v>
      </c>
      <c r="J4440" s="9">
        <f ca="1">SUM(Packaging[[#This Row],[Purchase Cost]:[Taxes]])</f>
        <v>43.947281182859122</v>
      </c>
      <c r="K4440" s="9" t="str">
        <f>TEXT(Packaging[[#This Row],[Deliverydate_C]],"mmm")</f>
        <v>Jan</v>
      </c>
      <c r="L4440" s="9"/>
      <c r="M4440" s="9" t="s">
        <v>219</v>
      </c>
    </row>
    <row r="4441" spans="3:13" x14ac:dyDescent="0.25">
      <c r="C4441" s="9">
        <f t="shared" ca="1" si="362"/>
        <v>27</v>
      </c>
      <c r="D4441" s="9" cm="1">
        <f t="array" aca="1" ref="D4441" ca="1">_xlfn.ANCHORARRAY(C4441)*0.05</f>
        <v>1.35</v>
      </c>
      <c r="E4441" s="9">
        <f t="shared" ca="1" si="363"/>
        <v>2</v>
      </c>
      <c r="F4441" s="9">
        <f t="shared" ca="1" si="361"/>
        <v>3</v>
      </c>
      <c r="G4441" s="9">
        <f t="shared" ca="1" si="364"/>
        <v>13</v>
      </c>
      <c r="H4441" s="9">
        <f t="shared" ca="1" si="365"/>
        <v>5</v>
      </c>
      <c r="I4441" s="9">
        <f ca="1">RAND()*(Packaging[[#This Row],[Ordering cost]]+Packaging[[#This Row],[Holding cost]])+0.2</f>
        <v>2.2331203870793823</v>
      </c>
      <c r="J4441" s="9">
        <f ca="1">SUM(Packaging[[#This Row],[Purchase Cost]:[Taxes]])</f>
        <v>53.583120387079383</v>
      </c>
      <c r="K4441" s="9" t="str">
        <f>TEXT(Packaging[[#This Row],[Deliverydate_C]],"mmm")</f>
        <v>Jan</v>
      </c>
      <c r="L4441" s="9"/>
      <c r="M4441" s="9" t="s">
        <v>221</v>
      </c>
    </row>
    <row r="4442" spans="3:13" x14ac:dyDescent="0.25">
      <c r="C4442" s="9">
        <f t="shared" ca="1" si="362"/>
        <v>25</v>
      </c>
      <c r="D4442" s="9" cm="1">
        <f t="array" aca="1" ref="D4442" ca="1">_xlfn.ANCHORARRAY(C4442)*0.05</f>
        <v>1.25</v>
      </c>
      <c r="E4442" s="9">
        <f t="shared" ca="1" si="363"/>
        <v>2</v>
      </c>
      <c r="F4442" s="9">
        <f t="shared" ca="1" si="361"/>
        <v>3</v>
      </c>
      <c r="G4442" s="9">
        <f t="shared" ca="1" si="364"/>
        <v>10</v>
      </c>
      <c r="H4442" s="9">
        <f t="shared" ca="1" si="365"/>
        <v>3</v>
      </c>
      <c r="I4442" s="9">
        <f ca="1">RAND()*(Packaging[[#This Row],[Ordering cost]]+Packaging[[#This Row],[Holding cost]])+0.2</f>
        <v>1.0667661050597494</v>
      </c>
      <c r="J4442" s="9">
        <f ca="1">SUM(Packaging[[#This Row],[Purchase Cost]:[Taxes]])</f>
        <v>45.316766105059749</v>
      </c>
      <c r="K4442" s="9" t="str">
        <f>TEXT(Packaging[[#This Row],[Deliverydate_C]],"mmm")</f>
        <v>Jan</v>
      </c>
      <c r="L4442" s="9"/>
      <c r="M4442" s="9" t="s">
        <v>219</v>
      </c>
    </row>
    <row r="4443" spans="3:13" x14ac:dyDescent="0.25">
      <c r="C4443" s="9">
        <f t="shared" ca="1" si="362"/>
        <v>27</v>
      </c>
      <c r="D4443" s="9" cm="1">
        <f t="array" aca="1" ref="D4443" ca="1">_xlfn.ANCHORARRAY(C4443)*0.05</f>
        <v>1.35</v>
      </c>
      <c r="E4443" s="9">
        <f t="shared" ca="1" si="363"/>
        <v>1</v>
      </c>
      <c r="F4443" s="9">
        <f t="shared" ca="1" si="361"/>
        <v>3</v>
      </c>
      <c r="G4443" s="9">
        <f t="shared" ca="1" si="364"/>
        <v>10</v>
      </c>
      <c r="H4443" s="9">
        <f t="shared" ca="1" si="365"/>
        <v>2</v>
      </c>
      <c r="I4443" s="9">
        <f ca="1">RAND()*(Packaging[[#This Row],[Ordering cost]]+Packaging[[#This Row],[Holding cost]])+0.2</f>
        <v>0.31549028179571847</v>
      </c>
      <c r="J4443" s="9">
        <f ca="1">SUM(Packaging[[#This Row],[Purchase Cost]:[Taxes]])</f>
        <v>44.665490281795719</v>
      </c>
      <c r="K4443" s="9" t="str">
        <f>TEXT(Packaging[[#This Row],[Deliverydate_C]],"mmm")</f>
        <v>Jan</v>
      </c>
      <c r="L4443" s="9"/>
      <c r="M4443" s="9" t="s">
        <v>220</v>
      </c>
    </row>
    <row r="4444" spans="3:13" x14ac:dyDescent="0.25">
      <c r="C4444" s="9">
        <f t="shared" ca="1" si="362"/>
        <v>30</v>
      </c>
      <c r="D4444" s="9" cm="1">
        <f t="array" aca="1" ref="D4444" ca="1">_xlfn.ANCHORARRAY(C4444)*0.05</f>
        <v>1.5</v>
      </c>
      <c r="E4444" s="9">
        <f t="shared" ca="1" si="363"/>
        <v>2</v>
      </c>
      <c r="F4444" s="9">
        <f t="shared" ca="1" si="361"/>
        <v>4</v>
      </c>
      <c r="G4444" s="9">
        <f t="shared" ca="1" si="364"/>
        <v>11</v>
      </c>
      <c r="H4444" s="9">
        <f t="shared" ca="1" si="365"/>
        <v>5</v>
      </c>
      <c r="I4444" s="9">
        <f ca="1">RAND()*(Packaging[[#This Row],[Ordering cost]]+Packaging[[#This Row],[Holding cost]])+0.2</f>
        <v>0.80352143107326013</v>
      </c>
      <c r="J4444" s="9">
        <f ca="1">SUM(Packaging[[#This Row],[Purchase Cost]:[Taxes]])</f>
        <v>54.303521431073257</v>
      </c>
      <c r="K4444" s="9" t="str">
        <f>TEXT(Packaging[[#This Row],[Deliverydate_C]],"mmm")</f>
        <v>Jan</v>
      </c>
      <c r="L4444" s="9"/>
      <c r="M4444" s="9" t="s">
        <v>219</v>
      </c>
    </row>
    <row r="4445" spans="3:13" x14ac:dyDescent="0.25">
      <c r="C4445" s="9">
        <f t="shared" ca="1" si="362"/>
        <v>28</v>
      </c>
      <c r="D4445" s="9" cm="1">
        <f t="array" aca="1" ref="D4445" ca="1">_xlfn.ANCHORARRAY(C4445)*0.05</f>
        <v>1.4000000000000001</v>
      </c>
      <c r="E4445" s="9">
        <f t="shared" ca="1" si="363"/>
        <v>2</v>
      </c>
      <c r="F4445" s="9">
        <f t="shared" ca="1" si="361"/>
        <v>4</v>
      </c>
      <c r="G4445" s="9">
        <f t="shared" ca="1" si="364"/>
        <v>12</v>
      </c>
      <c r="H4445" s="9">
        <f t="shared" ca="1" si="365"/>
        <v>5</v>
      </c>
      <c r="I4445" s="9">
        <f ca="1">RAND()*(Packaging[[#This Row],[Ordering cost]]+Packaging[[#This Row],[Holding cost]])+0.2</f>
        <v>2.932433986496441</v>
      </c>
      <c r="J4445" s="9">
        <f ca="1">SUM(Packaging[[#This Row],[Purchase Cost]:[Taxes]])</f>
        <v>55.33243398649644</v>
      </c>
      <c r="K4445" s="9" t="str">
        <f>TEXT(Packaging[[#This Row],[Deliverydate_C]],"mmm")</f>
        <v>Jan</v>
      </c>
      <c r="L4445" s="9"/>
      <c r="M4445" s="9" t="s">
        <v>220</v>
      </c>
    </row>
    <row r="4446" spans="3:13" x14ac:dyDescent="0.25">
      <c r="C4446" s="9">
        <f t="shared" ca="1" si="362"/>
        <v>30</v>
      </c>
      <c r="D4446" s="9" cm="1">
        <f t="array" aca="1" ref="D4446" ca="1">_xlfn.ANCHORARRAY(C4446)*0.05</f>
        <v>1.5</v>
      </c>
      <c r="E4446" s="9">
        <f t="shared" ca="1" si="363"/>
        <v>2</v>
      </c>
      <c r="F4446" s="9">
        <f t="shared" ca="1" si="361"/>
        <v>4</v>
      </c>
      <c r="G4446" s="9">
        <f t="shared" ca="1" si="364"/>
        <v>15</v>
      </c>
      <c r="H4446" s="9">
        <f t="shared" ca="1" si="365"/>
        <v>2</v>
      </c>
      <c r="I4446" s="9">
        <f ca="1">RAND()*(Packaging[[#This Row],[Ordering cost]]+Packaging[[#This Row],[Holding cost]])+0.2</f>
        <v>0.37063362987853671</v>
      </c>
      <c r="J4446" s="9">
        <f ca="1">SUM(Packaging[[#This Row],[Purchase Cost]:[Taxes]])</f>
        <v>54.87063362987854</v>
      </c>
      <c r="K4446" s="9" t="str">
        <f>TEXT(Packaging[[#This Row],[Deliverydate_C]],"mmm")</f>
        <v>Jan</v>
      </c>
      <c r="L4446" s="9"/>
      <c r="M4446" s="9" t="s">
        <v>221</v>
      </c>
    </row>
    <row r="4447" spans="3:13" x14ac:dyDescent="0.25">
      <c r="C4447" s="9">
        <f t="shared" ca="1" si="362"/>
        <v>21</v>
      </c>
      <c r="D4447" s="9" cm="1">
        <f t="array" aca="1" ref="D4447" ca="1">_xlfn.ANCHORARRAY(C4447)*0.05</f>
        <v>1.05</v>
      </c>
      <c r="E4447" s="9">
        <f t="shared" ca="1" si="363"/>
        <v>1</v>
      </c>
      <c r="F4447" s="9">
        <f t="shared" ca="1" si="361"/>
        <v>4</v>
      </c>
      <c r="G4447" s="9">
        <f t="shared" ca="1" si="364"/>
        <v>15</v>
      </c>
      <c r="H4447" s="9">
        <f t="shared" ca="1" si="365"/>
        <v>2</v>
      </c>
      <c r="I4447" s="9">
        <f ca="1">RAND()*(Packaging[[#This Row],[Ordering cost]]+Packaging[[#This Row],[Holding cost]])+0.2</f>
        <v>0.52775570841572095</v>
      </c>
      <c r="J4447" s="9">
        <f ca="1">SUM(Packaging[[#This Row],[Purchase Cost]:[Taxes]])</f>
        <v>44.577755708415715</v>
      </c>
      <c r="K4447" s="9" t="str">
        <f>TEXT(Packaging[[#This Row],[Deliverydate_C]],"mmm")</f>
        <v>Jan</v>
      </c>
      <c r="L4447" s="9"/>
      <c r="M4447" s="9" t="s">
        <v>219</v>
      </c>
    </row>
    <row r="4448" spans="3:13" x14ac:dyDescent="0.25">
      <c r="C4448" s="9">
        <f t="shared" ca="1" si="362"/>
        <v>25</v>
      </c>
      <c r="D4448" s="9" cm="1">
        <f t="array" aca="1" ref="D4448" ca="1">_xlfn.ANCHORARRAY(C4448)*0.05</f>
        <v>1.25</v>
      </c>
      <c r="E4448" s="9">
        <f t="shared" ca="1" si="363"/>
        <v>1</v>
      </c>
      <c r="F4448" s="9">
        <f t="shared" ca="1" si="361"/>
        <v>4</v>
      </c>
      <c r="G4448" s="9">
        <f t="shared" ca="1" si="364"/>
        <v>13</v>
      </c>
      <c r="H4448" s="9">
        <f t="shared" ca="1" si="365"/>
        <v>4</v>
      </c>
      <c r="I4448" s="9">
        <f ca="1">RAND()*(Packaging[[#This Row],[Ordering cost]]+Packaging[[#This Row],[Holding cost]])+0.2</f>
        <v>2.2051187846467872</v>
      </c>
      <c r="J4448" s="9">
        <f ca="1">SUM(Packaging[[#This Row],[Purchase Cost]:[Taxes]])</f>
        <v>50.455118784646785</v>
      </c>
      <c r="K4448" s="9" t="str">
        <f>TEXT(Packaging[[#This Row],[Deliverydate_C]],"mmm")</f>
        <v>Jan</v>
      </c>
      <c r="L4448" s="9"/>
      <c r="M4448" s="9" t="s">
        <v>220</v>
      </c>
    </row>
    <row r="4449" spans="3:13" x14ac:dyDescent="0.25">
      <c r="C4449" s="9">
        <f t="shared" ca="1" si="362"/>
        <v>24</v>
      </c>
      <c r="D4449" s="9" cm="1">
        <f t="array" aca="1" ref="D4449" ca="1">_xlfn.ANCHORARRAY(C4449)*0.05</f>
        <v>1.2000000000000002</v>
      </c>
      <c r="E4449" s="9">
        <f t="shared" ca="1" si="363"/>
        <v>2</v>
      </c>
      <c r="F4449" s="9">
        <f t="shared" ca="1" si="361"/>
        <v>4</v>
      </c>
      <c r="G4449" s="9">
        <f t="shared" ca="1" si="364"/>
        <v>13</v>
      </c>
      <c r="H4449" s="9">
        <f t="shared" ca="1" si="365"/>
        <v>3</v>
      </c>
      <c r="I4449" s="9">
        <f ca="1">RAND()*(Packaging[[#This Row],[Ordering cost]]+Packaging[[#This Row],[Holding cost]])+0.2</f>
        <v>1.9732742473329399</v>
      </c>
      <c r="J4449" s="9">
        <f ca="1">SUM(Packaging[[#This Row],[Purchase Cost]:[Taxes]])</f>
        <v>49.173274247332941</v>
      </c>
      <c r="K4449" s="9" t="str">
        <f>TEXT(Packaging[[#This Row],[Deliverydate_C]],"mmm")</f>
        <v>Jan</v>
      </c>
      <c r="L4449" s="9"/>
      <c r="M4449" s="9" t="s">
        <v>220</v>
      </c>
    </row>
    <row r="4450" spans="3:13" x14ac:dyDescent="0.25">
      <c r="C4450" s="9">
        <f t="shared" ca="1" si="362"/>
        <v>24</v>
      </c>
      <c r="D4450" s="9" cm="1">
        <f t="array" aca="1" ref="D4450" ca="1">_xlfn.ANCHORARRAY(C4450)*0.05</f>
        <v>1.2000000000000002</v>
      </c>
      <c r="E4450" s="9">
        <f t="shared" ca="1" si="363"/>
        <v>1</v>
      </c>
      <c r="F4450" s="9">
        <f t="shared" ca="1" si="361"/>
        <v>4</v>
      </c>
      <c r="G4450" s="9">
        <f t="shared" ca="1" si="364"/>
        <v>14</v>
      </c>
      <c r="H4450" s="9">
        <f t="shared" ca="1" si="365"/>
        <v>2</v>
      </c>
      <c r="I4450" s="9">
        <f ca="1">RAND()*(Packaging[[#This Row],[Ordering cost]]+Packaging[[#This Row],[Holding cost]])+0.2</f>
        <v>1.0203493191394011</v>
      </c>
      <c r="J4450" s="9">
        <f ca="1">SUM(Packaging[[#This Row],[Purchase Cost]:[Taxes]])</f>
        <v>47.220349319139402</v>
      </c>
      <c r="K4450" s="9" t="str">
        <f>TEXT(Packaging[[#This Row],[Deliverydate_C]],"mmm")</f>
        <v>Jan</v>
      </c>
      <c r="L4450" s="9"/>
      <c r="M4450" s="9" t="s">
        <v>219</v>
      </c>
    </row>
    <row r="4451" spans="3:13" x14ac:dyDescent="0.25">
      <c r="C4451" s="9">
        <f t="shared" ca="1" si="362"/>
        <v>22</v>
      </c>
      <c r="D4451" s="9" cm="1">
        <f t="array" aca="1" ref="D4451" ca="1">_xlfn.ANCHORARRAY(C4451)*0.05</f>
        <v>1.1000000000000001</v>
      </c>
      <c r="E4451" s="9">
        <f t="shared" ca="1" si="363"/>
        <v>2</v>
      </c>
      <c r="F4451" s="9">
        <f t="shared" ca="1" si="361"/>
        <v>3</v>
      </c>
      <c r="G4451" s="9">
        <f t="shared" ca="1" si="364"/>
        <v>14</v>
      </c>
      <c r="H4451" s="9">
        <f t="shared" ca="1" si="365"/>
        <v>2</v>
      </c>
      <c r="I4451" s="9">
        <f ca="1">RAND()*(Packaging[[#This Row],[Ordering cost]]+Packaging[[#This Row],[Holding cost]])+0.2</f>
        <v>0.94903126546113681</v>
      </c>
      <c r="J4451" s="9">
        <f ca="1">SUM(Packaging[[#This Row],[Purchase Cost]:[Taxes]])</f>
        <v>45.049031265461139</v>
      </c>
      <c r="K4451" s="9" t="str">
        <f>TEXT(Packaging[[#This Row],[Deliverydate_C]],"mmm")</f>
        <v>Jan</v>
      </c>
      <c r="L4451" s="9"/>
      <c r="M4451" s="9" t="s">
        <v>219</v>
      </c>
    </row>
    <row r="4452" spans="3:13" x14ac:dyDescent="0.25">
      <c r="C4452" s="9">
        <f t="shared" ca="1" si="362"/>
        <v>27</v>
      </c>
      <c r="D4452" s="9" cm="1">
        <f t="array" aca="1" ref="D4452" ca="1">_xlfn.ANCHORARRAY(C4452)*0.05</f>
        <v>1.35</v>
      </c>
      <c r="E4452" s="9">
        <f t="shared" ca="1" si="363"/>
        <v>2</v>
      </c>
      <c r="F4452" s="9">
        <f t="shared" ca="1" si="361"/>
        <v>4</v>
      </c>
      <c r="G4452" s="9">
        <f t="shared" ca="1" si="364"/>
        <v>15</v>
      </c>
      <c r="H4452" s="9">
        <f t="shared" ca="1" si="365"/>
        <v>3</v>
      </c>
      <c r="I4452" s="9">
        <f ca="1">RAND()*(Packaging[[#This Row],[Ordering cost]]+Packaging[[#This Row],[Holding cost]])+0.2</f>
        <v>1.4741134922092574</v>
      </c>
      <c r="J4452" s="9">
        <f ca="1">SUM(Packaging[[#This Row],[Purchase Cost]:[Taxes]])</f>
        <v>53.824113492209257</v>
      </c>
      <c r="K4452" s="9" t="str">
        <f>TEXT(Packaging[[#This Row],[Deliverydate_C]],"mmm")</f>
        <v>Jan</v>
      </c>
      <c r="L4452" s="9"/>
      <c r="M4452" s="9" t="s">
        <v>220</v>
      </c>
    </row>
    <row r="4453" spans="3:13" x14ac:dyDescent="0.25">
      <c r="C4453" s="9">
        <f t="shared" ca="1" si="362"/>
        <v>21</v>
      </c>
      <c r="D4453" s="9" cm="1">
        <f t="array" aca="1" ref="D4453" ca="1">_xlfn.ANCHORARRAY(C4453)*0.05</f>
        <v>1.05</v>
      </c>
      <c r="E4453" s="9">
        <f t="shared" ca="1" si="363"/>
        <v>2</v>
      </c>
      <c r="F4453" s="9">
        <f t="shared" ca="1" si="361"/>
        <v>3</v>
      </c>
      <c r="G4453" s="9">
        <f t="shared" ca="1" si="364"/>
        <v>14</v>
      </c>
      <c r="H4453" s="9">
        <f t="shared" ca="1" si="365"/>
        <v>3</v>
      </c>
      <c r="I4453" s="9">
        <f ca="1">RAND()*(Packaging[[#This Row],[Ordering cost]]+Packaging[[#This Row],[Holding cost]])+0.2</f>
        <v>2.2965272714725118</v>
      </c>
      <c r="J4453" s="9">
        <f ca="1">SUM(Packaging[[#This Row],[Purchase Cost]:[Taxes]])</f>
        <v>46.34652727147251</v>
      </c>
      <c r="K4453" s="9" t="str">
        <f>TEXT(Packaging[[#This Row],[Deliverydate_C]],"mmm")</f>
        <v>Jan</v>
      </c>
      <c r="L4453" s="9"/>
      <c r="M4453" s="9" t="s">
        <v>221</v>
      </c>
    </row>
    <row r="4454" spans="3:13" x14ac:dyDescent="0.25">
      <c r="C4454" s="9">
        <f t="shared" ca="1" si="362"/>
        <v>27</v>
      </c>
      <c r="D4454" s="9" cm="1">
        <f t="array" aca="1" ref="D4454" ca="1">_xlfn.ANCHORARRAY(C4454)*0.05</f>
        <v>1.35</v>
      </c>
      <c r="E4454" s="9">
        <f t="shared" ca="1" si="363"/>
        <v>2</v>
      </c>
      <c r="F4454" s="9">
        <f t="shared" ca="1" si="361"/>
        <v>3</v>
      </c>
      <c r="G4454" s="9">
        <f t="shared" ca="1" si="364"/>
        <v>13</v>
      </c>
      <c r="H4454" s="9">
        <f t="shared" ca="1" si="365"/>
        <v>5</v>
      </c>
      <c r="I4454" s="9">
        <f ca="1">RAND()*(Packaging[[#This Row],[Ordering cost]]+Packaging[[#This Row],[Holding cost]])+0.2</f>
        <v>1.9068148815686039</v>
      </c>
      <c r="J4454" s="9">
        <f ca="1">SUM(Packaging[[#This Row],[Purchase Cost]:[Taxes]])</f>
        <v>53.256814881568609</v>
      </c>
      <c r="K4454" s="9" t="str">
        <f>TEXT(Packaging[[#This Row],[Deliverydate_C]],"mmm")</f>
        <v>Jan</v>
      </c>
      <c r="L4454" s="9"/>
      <c r="M4454" s="9" t="s">
        <v>221</v>
      </c>
    </row>
    <row r="4455" spans="3:13" x14ac:dyDescent="0.25">
      <c r="C4455" s="9">
        <f t="shared" ca="1" si="362"/>
        <v>27</v>
      </c>
      <c r="D4455" s="9" cm="1">
        <f t="array" aca="1" ref="D4455" ca="1">_xlfn.ANCHORARRAY(C4455)*0.05</f>
        <v>1.35</v>
      </c>
      <c r="E4455" s="9">
        <f t="shared" ca="1" si="363"/>
        <v>2</v>
      </c>
      <c r="F4455" s="9">
        <f t="shared" ca="1" si="361"/>
        <v>4</v>
      </c>
      <c r="G4455" s="9">
        <f t="shared" ca="1" si="364"/>
        <v>13</v>
      </c>
      <c r="H4455" s="9">
        <f t="shared" ca="1" si="365"/>
        <v>2</v>
      </c>
      <c r="I4455" s="9">
        <f ca="1">RAND()*(Packaging[[#This Row],[Ordering cost]]+Packaging[[#This Row],[Holding cost]])+0.2</f>
        <v>2.2256394504456711</v>
      </c>
      <c r="J4455" s="9">
        <f ca="1">SUM(Packaging[[#This Row],[Purchase Cost]:[Taxes]])</f>
        <v>51.575639450445671</v>
      </c>
      <c r="K4455" s="9" t="str">
        <f>TEXT(Packaging[[#This Row],[Deliverydate_C]],"mmm")</f>
        <v>Jan</v>
      </c>
      <c r="L4455" s="9"/>
      <c r="M4455" s="9" t="s">
        <v>220</v>
      </c>
    </row>
    <row r="4456" spans="3:13" x14ac:dyDescent="0.25">
      <c r="C4456" s="9">
        <f t="shared" ca="1" si="362"/>
        <v>27</v>
      </c>
      <c r="D4456" s="9" cm="1">
        <f t="array" aca="1" ref="D4456" ca="1">_xlfn.ANCHORARRAY(C4456)*0.05</f>
        <v>1.35</v>
      </c>
      <c r="E4456" s="9">
        <f t="shared" ca="1" si="363"/>
        <v>1</v>
      </c>
      <c r="F4456" s="9">
        <f t="shared" ca="1" si="361"/>
        <v>4</v>
      </c>
      <c r="G4456" s="9">
        <f t="shared" ca="1" si="364"/>
        <v>11</v>
      </c>
      <c r="H4456" s="9">
        <f t="shared" ca="1" si="365"/>
        <v>5</v>
      </c>
      <c r="I4456" s="9">
        <f ca="1">RAND()*(Packaging[[#This Row],[Ordering cost]]+Packaging[[#This Row],[Holding cost]])+0.2</f>
        <v>2.3420240116344804</v>
      </c>
      <c r="J4456" s="9">
        <f ca="1">SUM(Packaging[[#This Row],[Purchase Cost]:[Taxes]])</f>
        <v>51.69202401163448</v>
      </c>
      <c r="K4456" s="9" t="str">
        <f>TEXT(Packaging[[#This Row],[Deliverydate_C]],"mmm")</f>
        <v>Jan</v>
      </c>
      <c r="L4456" s="9"/>
      <c r="M4456" s="9" t="s">
        <v>220</v>
      </c>
    </row>
    <row r="4457" spans="3:13" x14ac:dyDescent="0.25">
      <c r="C4457" s="9">
        <f t="shared" ca="1" si="362"/>
        <v>22</v>
      </c>
      <c r="D4457" s="9" cm="1">
        <f t="array" aca="1" ref="D4457" ca="1">_xlfn.ANCHORARRAY(C4457)*0.05</f>
        <v>1.1000000000000001</v>
      </c>
      <c r="E4457" s="9">
        <f t="shared" ca="1" si="363"/>
        <v>1</v>
      </c>
      <c r="F4457" s="9">
        <f t="shared" ca="1" si="361"/>
        <v>4</v>
      </c>
      <c r="G4457" s="9">
        <f t="shared" ca="1" si="364"/>
        <v>13</v>
      </c>
      <c r="H4457" s="9">
        <f t="shared" ca="1" si="365"/>
        <v>3</v>
      </c>
      <c r="I4457" s="9">
        <f ca="1">RAND()*(Packaging[[#This Row],[Ordering cost]]+Packaging[[#This Row],[Holding cost]])+0.2</f>
        <v>1.7974328204463064</v>
      </c>
      <c r="J4457" s="9">
        <f ca="1">SUM(Packaging[[#This Row],[Purchase Cost]:[Taxes]])</f>
        <v>45.897432820446305</v>
      </c>
      <c r="K4457" s="9" t="str">
        <f>TEXT(Packaging[[#This Row],[Deliverydate_C]],"mmm")</f>
        <v>Jan</v>
      </c>
      <c r="L4457" s="9"/>
      <c r="M4457" s="9" t="s">
        <v>221</v>
      </c>
    </row>
    <row r="4458" spans="3:13" x14ac:dyDescent="0.25">
      <c r="C4458" s="9">
        <f t="shared" ca="1" si="362"/>
        <v>29</v>
      </c>
      <c r="D4458" s="9" cm="1">
        <f t="array" aca="1" ref="D4458" ca="1">_xlfn.ANCHORARRAY(C4458)*0.05</f>
        <v>1.4500000000000002</v>
      </c>
      <c r="E4458" s="9">
        <f t="shared" ca="1" si="363"/>
        <v>2</v>
      </c>
      <c r="F4458" s="9">
        <f t="shared" ca="1" si="361"/>
        <v>4</v>
      </c>
      <c r="G4458" s="9">
        <f t="shared" ca="1" si="364"/>
        <v>10</v>
      </c>
      <c r="H4458" s="9">
        <f t="shared" ca="1" si="365"/>
        <v>2</v>
      </c>
      <c r="I4458" s="9">
        <f ca="1">RAND()*(Packaging[[#This Row],[Ordering cost]]+Packaging[[#This Row],[Holding cost]])+0.2</f>
        <v>1.0924653350275051</v>
      </c>
      <c r="J4458" s="9">
        <f ca="1">SUM(Packaging[[#This Row],[Purchase Cost]:[Taxes]])</f>
        <v>49.542465335027508</v>
      </c>
      <c r="K4458" s="9" t="str">
        <f>TEXT(Packaging[[#This Row],[Deliverydate_C]],"mmm")</f>
        <v>Jan</v>
      </c>
      <c r="L4458" s="9"/>
      <c r="M4458" s="9" t="s">
        <v>219</v>
      </c>
    </row>
    <row r="4459" spans="3:13" x14ac:dyDescent="0.25">
      <c r="C4459" s="9">
        <f t="shared" ca="1" si="362"/>
        <v>29</v>
      </c>
      <c r="D4459" s="9" cm="1">
        <f t="array" aca="1" ref="D4459" ca="1">_xlfn.ANCHORARRAY(C4459)*0.05</f>
        <v>1.4500000000000002</v>
      </c>
      <c r="E4459" s="9">
        <f t="shared" ca="1" si="363"/>
        <v>2</v>
      </c>
      <c r="F4459" s="9">
        <f t="shared" ca="1" si="361"/>
        <v>3</v>
      </c>
      <c r="G4459" s="9">
        <f t="shared" ca="1" si="364"/>
        <v>14</v>
      </c>
      <c r="H4459" s="9">
        <f t="shared" ca="1" si="365"/>
        <v>5</v>
      </c>
      <c r="I4459" s="9">
        <f ca="1">RAND()*(Packaging[[#This Row],[Ordering cost]]+Packaging[[#This Row],[Holding cost]])+0.2</f>
        <v>3.4433911563459771</v>
      </c>
      <c r="J4459" s="9">
        <f ca="1">SUM(Packaging[[#This Row],[Purchase Cost]:[Taxes]])</f>
        <v>57.893391156345977</v>
      </c>
      <c r="K4459" s="9" t="str">
        <f>TEXT(Packaging[[#This Row],[Deliverydate_C]],"mmm")</f>
        <v>Jan</v>
      </c>
      <c r="L4459" s="9"/>
      <c r="M4459" s="9" t="s">
        <v>219</v>
      </c>
    </row>
    <row r="4460" spans="3:13" x14ac:dyDescent="0.25">
      <c r="C4460" s="9">
        <f t="shared" ca="1" si="362"/>
        <v>21</v>
      </c>
      <c r="D4460" s="9" cm="1">
        <f t="array" aca="1" ref="D4460" ca="1">_xlfn.ANCHORARRAY(C4460)*0.05</f>
        <v>1.05</v>
      </c>
      <c r="E4460" s="9">
        <f t="shared" ca="1" si="363"/>
        <v>1</v>
      </c>
      <c r="F4460" s="9">
        <f t="shared" ca="1" si="361"/>
        <v>4</v>
      </c>
      <c r="G4460" s="9">
        <f t="shared" ca="1" si="364"/>
        <v>15</v>
      </c>
      <c r="H4460" s="9">
        <f t="shared" ca="1" si="365"/>
        <v>2</v>
      </c>
      <c r="I4460" s="9">
        <f ca="1">RAND()*(Packaging[[#This Row],[Ordering cost]]+Packaging[[#This Row],[Holding cost]])+0.2</f>
        <v>0.51101359642410826</v>
      </c>
      <c r="J4460" s="9">
        <f ca="1">SUM(Packaging[[#This Row],[Purchase Cost]:[Taxes]])</f>
        <v>44.561013596424104</v>
      </c>
      <c r="K4460" s="9" t="str">
        <f>TEXT(Packaging[[#This Row],[Deliverydate_C]],"mmm")</f>
        <v>Jan</v>
      </c>
      <c r="L4460" s="9"/>
      <c r="M4460" s="9" t="s">
        <v>219</v>
      </c>
    </row>
    <row r="4461" spans="3:13" x14ac:dyDescent="0.25">
      <c r="C4461" s="9">
        <f t="shared" ca="1" si="362"/>
        <v>28</v>
      </c>
      <c r="D4461" s="9" cm="1">
        <f t="array" aca="1" ref="D4461" ca="1">_xlfn.ANCHORARRAY(C4461)*0.05</f>
        <v>1.4000000000000001</v>
      </c>
      <c r="E4461" s="9">
        <f t="shared" ca="1" si="363"/>
        <v>2</v>
      </c>
      <c r="F4461" s="9">
        <f t="shared" ca="1" si="361"/>
        <v>4</v>
      </c>
      <c r="G4461" s="9">
        <f t="shared" ca="1" si="364"/>
        <v>14</v>
      </c>
      <c r="H4461" s="9">
        <f t="shared" ca="1" si="365"/>
        <v>3</v>
      </c>
      <c r="I4461" s="9">
        <f ca="1">RAND()*(Packaging[[#This Row],[Ordering cost]]+Packaging[[#This Row],[Holding cost]])+0.2</f>
        <v>1.1884203129028228</v>
      </c>
      <c r="J4461" s="9">
        <f ca="1">SUM(Packaging[[#This Row],[Purchase Cost]:[Taxes]])</f>
        <v>53.588420312902819</v>
      </c>
      <c r="K4461" s="9" t="str">
        <f>TEXT(Packaging[[#This Row],[Deliverydate_C]],"mmm")</f>
        <v>Jan</v>
      </c>
      <c r="L4461" s="9"/>
      <c r="M4461" s="9" t="s">
        <v>220</v>
      </c>
    </row>
    <row r="4462" spans="3:13" x14ac:dyDescent="0.25">
      <c r="C4462" s="9">
        <f t="shared" ca="1" si="362"/>
        <v>22</v>
      </c>
      <c r="D4462" s="9" cm="1">
        <f t="array" aca="1" ref="D4462" ca="1">_xlfn.ANCHORARRAY(C4462)*0.05</f>
        <v>1.1000000000000001</v>
      </c>
      <c r="E4462" s="9">
        <f t="shared" ca="1" si="363"/>
        <v>2</v>
      </c>
      <c r="F4462" s="9">
        <f t="shared" ca="1" si="361"/>
        <v>4</v>
      </c>
      <c r="G4462" s="9">
        <f t="shared" ca="1" si="364"/>
        <v>13</v>
      </c>
      <c r="H4462" s="9">
        <f t="shared" ca="1" si="365"/>
        <v>5</v>
      </c>
      <c r="I4462" s="9">
        <f ca="1">RAND()*(Packaging[[#This Row],[Ordering cost]]+Packaging[[#This Row],[Holding cost]])+0.2</f>
        <v>1.1545866250058876</v>
      </c>
      <c r="J4462" s="9">
        <f ca="1">SUM(Packaging[[#This Row],[Purchase Cost]:[Taxes]])</f>
        <v>48.254586625005892</v>
      </c>
      <c r="K4462" s="9" t="str">
        <f>TEXT(Packaging[[#This Row],[Deliverydate_C]],"mmm")</f>
        <v>Jan</v>
      </c>
      <c r="L4462" s="9"/>
      <c r="M4462" s="9" t="s">
        <v>219</v>
      </c>
    </row>
    <row r="4463" spans="3:13" x14ac:dyDescent="0.25">
      <c r="C4463" s="9">
        <f t="shared" ca="1" si="362"/>
        <v>24</v>
      </c>
      <c r="D4463" s="9" cm="1">
        <f t="array" aca="1" ref="D4463" ca="1">_xlfn.ANCHORARRAY(C4463)*0.05</f>
        <v>1.2000000000000002</v>
      </c>
      <c r="E4463" s="9">
        <f t="shared" ca="1" si="363"/>
        <v>2</v>
      </c>
      <c r="F4463" s="9">
        <f t="shared" ca="1" si="361"/>
        <v>4</v>
      </c>
      <c r="G4463" s="9">
        <f t="shared" ca="1" si="364"/>
        <v>15</v>
      </c>
      <c r="H4463" s="9">
        <f t="shared" ca="1" si="365"/>
        <v>4</v>
      </c>
      <c r="I4463" s="9">
        <f ca="1">RAND()*(Packaging[[#This Row],[Ordering cost]]+Packaging[[#This Row],[Holding cost]])+0.2</f>
        <v>2.890132644180369</v>
      </c>
      <c r="J4463" s="9">
        <f ca="1">SUM(Packaging[[#This Row],[Purchase Cost]:[Taxes]])</f>
        <v>53.090132644180372</v>
      </c>
      <c r="K4463" s="9" t="str">
        <f>TEXT(Packaging[[#This Row],[Deliverydate_C]],"mmm")</f>
        <v>Jan</v>
      </c>
      <c r="L4463" s="9"/>
      <c r="M4463" s="9" t="s">
        <v>220</v>
      </c>
    </row>
    <row r="4464" spans="3:13" x14ac:dyDescent="0.25">
      <c r="C4464" s="9">
        <f t="shared" ca="1" si="362"/>
        <v>24</v>
      </c>
      <c r="D4464" s="9" cm="1">
        <f t="array" aca="1" ref="D4464" ca="1">_xlfn.ANCHORARRAY(C4464)*0.05</f>
        <v>1.2000000000000002</v>
      </c>
      <c r="E4464" s="9">
        <f t="shared" ca="1" si="363"/>
        <v>1</v>
      </c>
      <c r="F4464" s="9">
        <f t="shared" ca="1" si="361"/>
        <v>3</v>
      </c>
      <c r="G4464" s="9">
        <f t="shared" ca="1" si="364"/>
        <v>15</v>
      </c>
      <c r="H4464" s="9">
        <f t="shared" ca="1" si="365"/>
        <v>3</v>
      </c>
      <c r="I4464" s="9">
        <f ca="1">RAND()*(Packaging[[#This Row],[Ordering cost]]+Packaging[[#This Row],[Holding cost]])+0.2</f>
        <v>2.3033243339741132</v>
      </c>
      <c r="J4464" s="9">
        <f ca="1">SUM(Packaging[[#This Row],[Purchase Cost]:[Taxes]])</f>
        <v>49.503324333974113</v>
      </c>
      <c r="K4464" s="9" t="str">
        <f>TEXT(Packaging[[#This Row],[Deliverydate_C]],"mmm")</f>
        <v>Jan</v>
      </c>
      <c r="L4464" s="9"/>
      <c r="M4464" s="9" t="s">
        <v>220</v>
      </c>
    </row>
    <row r="4465" spans="3:13" x14ac:dyDescent="0.25">
      <c r="C4465" s="9">
        <f t="shared" ca="1" si="362"/>
        <v>23</v>
      </c>
      <c r="D4465" s="9" cm="1">
        <f t="array" aca="1" ref="D4465" ca="1">_xlfn.ANCHORARRAY(C4465)*0.05</f>
        <v>1.1500000000000001</v>
      </c>
      <c r="E4465" s="9">
        <f t="shared" ca="1" si="363"/>
        <v>2</v>
      </c>
      <c r="F4465" s="9">
        <f t="shared" ca="1" si="361"/>
        <v>4</v>
      </c>
      <c r="G4465" s="9">
        <f t="shared" ca="1" si="364"/>
        <v>13</v>
      </c>
      <c r="H4465" s="9">
        <f t="shared" ca="1" si="365"/>
        <v>3</v>
      </c>
      <c r="I4465" s="9">
        <f ca="1">RAND()*(Packaging[[#This Row],[Ordering cost]]+Packaging[[#This Row],[Holding cost]])+0.2</f>
        <v>2.4694713944184232</v>
      </c>
      <c r="J4465" s="9">
        <f ca="1">SUM(Packaging[[#This Row],[Purchase Cost]:[Taxes]])</f>
        <v>48.619471394418419</v>
      </c>
      <c r="K4465" s="9" t="str">
        <f>TEXT(Packaging[[#This Row],[Deliverydate_C]],"mmm")</f>
        <v>Jan</v>
      </c>
      <c r="L4465" s="9"/>
      <c r="M4465" s="9" t="s">
        <v>219</v>
      </c>
    </row>
    <row r="4466" spans="3:13" x14ac:dyDescent="0.25">
      <c r="C4466" s="9">
        <f t="shared" ca="1" si="362"/>
        <v>28</v>
      </c>
      <c r="D4466" s="9" cm="1">
        <f t="array" aca="1" ref="D4466" ca="1">_xlfn.ANCHORARRAY(C4466)*0.05</f>
        <v>1.4000000000000001</v>
      </c>
      <c r="E4466" s="9">
        <f t="shared" ca="1" si="363"/>
        <v>2</v>
      </c>
      <c r="F4466" s="9">
        <f t="shared" ca="1" si="361"/>
        <v>3</v>
      </c>
      <c r="G4466" s="9">
        <f t="shared" ca="1" si="364"/>
        <v>11</v>
      </c>
      <c r="H4466" s="9">
        <f t="shared" ca="1" si="365"/>
        <v>5</v>
      </c>
      <c r="I4466" s="9">
        <f ca="1">RAND()*(Packaging[[#This Row],[Ordering cost]]+Packaging[[#This Row],[Holding cost]])+0.2</f>
        <v>1.22135613967099</v>
      </c>
      <c r="J4466" s="9">
        <f ca="1">SUM(Packaging[[#This Row],[Purchase Cost]:[Taxes]])</f>
        <v>51.621356139670986</v>
      </c>
      <c r="K4466" s="9" t="str">
        <f>TEXT(Packaging[[#This Row],[Deliverydate_C]],"mmm")</f>
        <v>Jan</v>
      </c>
      <c r="L4466" s="9"/>
      <c r="M4466" s="9" t="s">
        <v>221</v>
      </c>
    </row>
    <row r="4467" spans="3:13" x14ac:dyDescent="0.25">
      <c r="C4467" s="9">
        <f t="shared" ca="1" si="362"/>
        <v>25</v>
      </c>
      <c r="D4467" s="9" cm="1">
        <f t="array" aca="1" ref="D4467" ca="1">_xlfn.ANCHORARRAY(C4467)*0.05</f>
        <v>1.25</v>
      </c>
      <c r="E4467" s="9">
        <f t="shared" ca="1" si="363"/>
        <v>2</v>
      </c>
      <c r="F4467" s="9">
        <f t="shared" ca="1" si="361"/>
        <v>3</v>
      </c>
      <c r="G4467" s="9">
        <f t="shared" ca="1" si="364"/>
        <v>10</v>
      </c>
      <c r="H4467" s="9">
        <f t="shared" ca="1" si="365"/>
        <v>2</v>
      </c>
      <c r="I4467" s="9">
        <f ca="1">RAND()*(Packaging[[#This Row],[Ordering cost]]+Packaging[[#This Row],[Holding cost]])+0.2</f>
        <v>0.65174037067149038</v>
      </c>
      <c r="J4467" s="9">
        <f ca="1">SUM(Packaging[[#This Row],[Purchase Cost]:[Taxes]])</f>
        <v>43.90174037067149</v>
      </c>
      <c r="K4467" s="9" t="str">
        <f>TEXT(Packaging[[#This Row],[Deliverydate_C]],"mmm")</f>
        <v>Jan</v>
      </c>
      <c r="L4467" s="9"/>
      <c r="M4467" s="9" t="s">
        <v>221</v>
      </c>
    </row>
    <row r="4468" spans="3:13" x14ac:dyDescent="0.25">
      <c r="C4468" s="9">
        <f t="shared" ca="1" si="362"/>
        <v>21</v>
      </c>
      <c r="D4468" s="9" cm="1">
        <f t="array" aca="1" ref="D4468" ca="1">_xlfn.ANCHORARRAY(C4468)*0.05</f>
        <v>1.05</v>
      </c>
      <c r="E4468" s="9">
        <f t="shared" ca="1" si="363"/>
        <v>1</v>
      </c>
      <c r="F4468" s="9">
        <f t="shared" ca="1" si="361"/>
        <v>4</v>
      </c>
      <c r="G4468" s="9">
        <f t="shared" ca="1" si="364"/>
        <v>15</v>
      </c>
      <c r="H4468" s="9">
        <f t="shared" ca="1" si="365"/>
        <v>2</v>
      </c>
      <c r="I4468" s="9">
        <f ca="1">RAND()*(Packaging[[#This Row],[Ordering cost]]+Packaging[[#This Row],[Holding cost]])+0.2</f>
        <v>1.7062935390400924</v>
      </c>
      <c r="J4468" s="9">
        <f ca="1">SUM(Packaging[[#This Row],[Purchase Cost]:[Taxes]])</f>
        <v>45.756293539040087</v>
      </c>
      <c r="K4468" s="9" t="str">
        <f>TEXT(Packaging[[#This Row],[Deliverydate_C]],"mmm")</f>
        <v>Jan</v>
      </c>
      <c r="L4468" s="9"/>
      <c r="M4468" s="9" t="s">
        <v>219</v>
      </c>
    </row>
    <row r="4469" spans="3:13" x14ac:dyDescent="0.25">
      <c r="C4469" s="9">
        <f t="shared" ca="1" si="362"/>
        <v>29</v>
      </c>
      <c r="D4469" s="9" cm="1">
        <f t="array" aca="1" ref="D4469" ca="1">_xlfn.ANCHORARRAY(C4469)*0.05</f>
        <v>1.4500000000000002</v>
      </c>
      <c r="E4469" s="9">
        <f t="shared" ca="1" si="363"/>
        <v>1</v>
      </c>
      <c r="F4469" s="9">
        <f t="shared" ca="1" si="361"/>
        <v>3</v>
      </c>
      <c r="G4469" s="9">
        <f t="shared" ca="1" si="364"/>
        <v>12</v>
      </c>
      <c r="H4469" s="9">
        <f t="shared" ca="1" si="365"/>
        <v>5</v>
      </c>
      <c r="I4469" s="9">
        <f ca="1">RAND()*(Packaging[[#This Row],[Ordering cost]]+Packaging[[#This Row],[Holding cost]])+0.2</f>
        <v>1.9157045659028753</v>
      </c>
      <c r="J4469" s="9">
        <f ca="1">SUM(Packaging[[#This Row],[Purchase Cost]:[Taxes]])</f>
        <v>53.365704565902881</v>
      </c>
      <c r="K4469" s="9" t="str">
        <f>TEXT(Packaging[[#This Row],[Deliverydate_C]],"mmm")</f>
        <v>Jan</v>
      </c>
      <c r="L4469" s="9"/>
      <c r="M4469" s="9" t="s">
        <v>220</v>
      </c>
    </row>
    <row r="4470" spans="3:13" x14ac:dyDescent="0.25">
      <c r="C4470" s="9">
        <f t="shared" ca="1" si="362"/>
        <v>24</v>
      </c>
      <c r="D4470" s="9" cm="1">
        <f t="array" aca="1" ref="D4470" ca="1">_xlfn.ANCHORARRAY(C4470)*0.05</f>
        <v>1.2000000000000002</v>
      </c>
      <c r="E4470" s="9">
        <f t="shared" ca="1" si="363"/>
        <v>1</v>
      </c>
      <c r="F4470" s="9">
        <f t="shared" ca="1" si="361"/>
        <v>4</v>
      </c>
      <c r="G4470" s="9">
        <f t="shared" ca="1" si="364"/>
        <v>10</v>
      </c>
      <c r="H4470" s="9">
        <f t="shared" ca="1" si="365"/>
        <v>2</v>
      </c>
      <c r="I4470" s="9">
        <f ca="1">RAND()*(Packaging[[#This Row],[Ordering cost]]+Packaging[[#This Row],[Holding cost]])+0.2</f>
        <v>0.55610790459347992</v>
      </c>
      <c r="J4470" s="9">
        <f ca="1">SUM(Packaging[[#This Row],[Purchase Cost]:[Taxes]])</f>
        <v>42.756107904593485</v>
      </c>
      <c r="K4470" s="9" t="str">
        <f>TEXT(Packaging[[#This Row],[Deliverydate_C]],"mmm")</f>
        <v>Jan</v>
      </c>
      <c r="L4470" s="9"/>
      <c r="M4470" s="9" t="s">
        <v>220</v>
      </c>
    </row>
    <row r="4471" spans="3:13" x14ac:dyDescent="0.25">
      <c r="C4471" s="9">
        <f t="shared" ca="1" si="362"/>
        <v>21</v>
      </c>
      <c r="D4471" s="9" cm="1">
        <f t="array" aca="1" ref="D4471" ca="1">_xlfn.ANCHORARRAY(C4471)*0.05</f>
        <v>1.05</v>
      </c>
      <c r="E4471" s="9">
        <f t="shared" ca="1" si="363"/>
        <v>1</v>
      </c>
      <c r="F4471" s="9">
        <f t="shared" ca="1" si="361"/>
        <v>4</v>
      </c>
      <c r="G4471" s="9">
        <f t="shared" ca="1" si="364"/>
        <v>10</v>
      </c>
      <c r="H4471" s="9">
        <f t="shared" ca="1" si="365"/>
        <v>5</v>
      </c>
      <c r="I4471" s="9">
        <f ca="1">RAND()*(Packaging[[#This Row],[Ordering cost]]+Packaging[[#This Row],[Holding cost]])+0.2</f>
        <v>0.35890129183766195</v>
      </c>
      <c r="J4471" s="9">
        <f ca="1">SUM(Packaging[[#This Row],[Purchase Cost]:[Taxes]])</f>
        <v>42.408901291837658</v>
      </c>
      <c r="K4471" s="9" t="str">
        <f>TEXT(Packaging[[#This Row],[Deliverydate_C]],"mmm")</f>
        <v>Jan</v>
      </c>
      <c r="L4471" s="9"/>
      <c r="M4471" s="9" t="s">
        <v>219</v>
      </c>
    </row>
    <row r="4472" spans="3:13" x14ac:dyDescent="0.25">
      <c r="C4472" s="9">
        <f t="shared" ca="1" si="362"/>
        <v>30</v>
      </c>
      <c r="D4472" s="9" cm="1">
        <f t="array" aca="1" ref="D4472" ca="1">_xlfn.ANCHORARRAY(C4472)*0.05</f>
        <v>1.5</v>
      </c>
      <c r="E4472" s="9">
        <f t="shared" ca="1" si="363"/>
        <v>1</v>
      </c>
      <c r="F4472" s="9">
        <f t="shared" ca="1" si="361"/>
        <v>4</v>
      </c>
      <c r="G4472" s="9">
        <f t="shared" ca="1" si="364"/>
        <v>13</v>
      </c>
      <c r="H4472" s="9">
        <f t="shared" ca="1" si="365"/>
        <v>3</v>
      </c>
      <c r="I4472" s="9">
        <f ca="1">RAND()*(Packaging[[#This Row],[Ordering cost]]+Packaging[[#This Row],[Holding cost]])+0.2</f>
        <v>2.1719501576286491</v>
      </c>
      <c r="J4472" s="9">
        <f ca="1">SUM(Packaging[[#This Row],[Purchase Cost]:[Taxes]])</f>
        <v>54.67195015762865</v>
      </c>
      <c r="K4472" s="9" t="str">
        <f>TEXT(Packaging[[#This Row],[Deliverydate_C]],"mmm")</f>
        <v>Jan</v>
      </c>
      <c r="L4472" s="9"/>
      <c r="M4472" s="9" t="s">
        <v>219</v>
      </c>
    </row>
    <row r="4473" spans="3:13" x14ac:dyDescent="0.25">
      <c r="C4473" s="9">
        <f t="shared" ca="1" si="362"/>
        <v>29</v>
      </c>
      <c r="D4473" s="9" cm="1">
        <f t="array" aca="1" ref="D4473" ca="1">_xlfn.ANCHORARRAY(C4473)*0.05</f>
        <v>1.4500000000000002</v>
      </c>
      <c r="E4473" s="9">
        <f t="shared" ca="1" si="363"/>
        <v>1</v>
      </c>
      <c r="F4473" s="9">
        <f t="shared" ca="1" si="361"/>
        <v>4</v>
      </c>
      <c r="G4473" s="9">
        <f t="shared" ca="1" si="364"/>
        <v>15</v>
      </c>
      <c r="H4473" s="9">
        <f t="shared" ca="1" si="365"/>
        <v>4</v>
      </c>
      <c r="I4473" s="9">
        <f ca="1">RAND()*(Packaging[[#This Row],[Ordering cost]]+Packaging[[#This Row],[Holding cost]])+0.2</f>
        <v>0.3121837932503233</v>
      </c>
      <c r="J4473" s="9">
        <f ca="1">SUM(Packaging[[#This Row],[Purchase Cost]:[Taxes]])</f>
        <v>54.76218379325033</v>
      </c>
      <c r="K4473" s="9" t="str">
        <f>TEXT(Packaging[[#This Row],[Deliverydate_C]],"mmm")</f>
        <v>Jan</v>
      </c>
      <c r="L4473" s="9"/>
      <c r="M4473" s="9" t="s">
        <v>220</v>
      </c>
    </row>
    <row r="4474" spans="3:13" x14ac:dyDescent="0.25">
      <c r="C4474" s="9">
        <f t="shared" ca="1" si="362"/>
        <v>27</v>
      </c>
      <c r="D4474" s="9" cm="1">
        <f t="array" aca="1" ref="D4474" ca="1">_xlfn.ANCHORARRAY(C4474)*0.05</f>
        <v>1.35</v>
      </c>
      <c r="E4474" s="9">
        <f t="shared" ca="1" si="363"/>
        <v>2</v>
      </c>
      <c r="F4474" s="9">
        <f t="shared" ca="1" si="361"/>
        <v>4</v>
      </c>
      <c r="G4474" s="9">
        <f t="shared" ca="1" si="364"/>
        <v>13</v>
      </c>
      <c r="H4474" s="9">
        <f t="shared" ca="1" si="365"/>
        <v>2</v>
      </c>
      <c r="I4474" s="9">
        <f ca="1">RAND()*(Packaging[[#This Row],[Ordering cost]]+Packaging[[#This Row],[Holding cost]])+0.2</f>
        <v>2.9010791975377557</v>
      </c>
      <c r="J4474" s="9">
        <f ca="1">SUM(Packaging[[#This Row],[Purchase Cost]:[Taxes]])</f>
        <v>52.251079197537756</v>
      </c>
      <c r="K4474" s="9" t="str">
        <f>TEXT(Packaging[[#This Row],[Deliverydate_C]],"mmm")</f>
        <v>Jan</v>
      </c>
      <c r="L4474" s="9"/>
      <c r="M4474" s="9" t="s">
        <v>219</v>
      </c>
    </row>
    <row r="4475" spans="3:13" x14ac:dyDescent="0.25">
      <c r="C4475" s="9">
        <f t="shared" ca="1" si="362"/>
        <v>24</v>
      </c>
      <c r="D4475" s="9" cm="1">
        <f t="array" aca="1" ref="D4475" ca="1">_xlfn.ANCHORARRAY(C4475)*0.05</f>
        <v>1.2000000000000002</v>
      </c>
      <c r="E4475" s="9">
        <f t="shared" ca="1" si="363"/>
        <v>2</v>
      </c>
      <c r="F4475" s="9">
        <f t="shared" ca="1" si="361"/>
        <v>4</v>
      </c>
      <c r="G4475" s="9">
        <f t="shared" ca="1" si="364"/>
        <v>12</v>
      </c>
      <c r="H4475" s="9">
        <f t="shared" ca="1" si="365"/>
        <v>2</v>
      </c>
      <c r="I4475" s="9">
        <f ca="1">RAND()*(Packaging[[#This Row],[Ordering cost]]+Packaging[[#This Row],[Holding cost]])+0.2</f>
        <v>1.8455721771507356</v>
      </c>
      <c r="J4475" s="9">
        <f ca="1">SUM(Packaging[[#This Row],[Purchase Cost]:[Taxes]])</f>
        <v>47.045572177150738</v>
      </c>
      <c r="K4475" s="9" t="str">
        <f>TEXT(Packaging[[#This Row],[Deliverydate_C]],"mmm")</f>
        <v>Jan</v>
      </c>
      <c r="L4475" s="9"/>
      <c r="M4475" s="9" t="s">
        <v>220</v>
      </c>
    </row>
    <row r="4476" spans="3:13" x14ac:dyDescent="0.25">
      <c r="C4476" s="9">
        <f t="shared" ca="1" si="362"/>
        <v>26</v>
      </c>
      <c r="D4476" s="9" cm="1">
        <f t="array" aca="1" ref="D4476" ca="1">_xlfn.ANCHORARRAY(C4476)*0.05</f>
        <v>1.3</v>
      </c>
      <c r="E4476" s="9">
        <f t="shared" ca="1" si="363"/>
        <v>1</v>
      </c>
      <c r="F4476" s="9">
        <f t="shared" ca="1" si="361"/>
        <v>4</v>
      </c>
      <c r="G4476" s="9">
        <f t="shared" ca="1" si="364"/>
        <v>14</v>
      </c>
      <c r="H4476" s="9">
        <f t="shared" ca="1" si="365"/>
        <v>5</v>
      </c>
      <c r="I4476" s="9">
        <f ca="1">RAND()*(Packaging[[#This Row],[Ordering cost]]+Packaging[[#This Row],[Holding cost]])+0.2</f>
        <v>2.4198893720241914</v>
      </c>
      <c r="J4476" s="9">
        <f ca="1">SUM(Packaging[[#This Row],[Purchase Cost]:[Taxes]])</f>
        <v>53.719889372024191</v>
      </c>
      <c r="K4476" s="9" t="str">
        <f>TEXT(Packaging[[#This Row],[Deliverydate_C]],"mmm")</f>
        <v>Jan</v>
      </c>
      <c r="L4476" s="9"/>
      <c r="M4476" s="9" t="s">
        <v>219</v>
      </c>
    </row>
    <row r="4477" spans="3:13" x14ac:dyDescent="0.25">
      <c r="C4477" s="9">
        <f t="shared" ca="1" si="362"/>
        <v>22</v>
      </c>
      <c r="D4477" s="9" cm="1">
        <f t="array" aca="1" ref="D4477" ca="1">_xlfn.ANCHORARRAY(C4477)*0.05</f>
        <v>1.1000000000000001</v>
      </c>
      <c r="E4477" s="9">
        <f t="shared" ca="1" si="363"/>
        <v>2</v>
      </c>
      <c r="F4477" s="9">
        <f t="shared" ca="1" si="361"/>
        <v>4</v>
      </c>
      <c r="G4477" s="9">
        <f t="shared" ca="1" si="364"/>
        <v>13</v>
      </c>
      <c r="H4477" s="9">
        <f t="shared" ca="1" si="365"/>
        <v>3</v>
      </c>
      <c r="I4477" s="9">
        <f ca="1">RAND()*(Packaging[[#This Row],[Ordering cost]]+Packaging[[#This Row],[Holding cost]])+0.2</f>
        <v>1.1465074975890301</v>
      </c>
      <c r="J4477" s="9">
        <f ca="1">SUM(Packaging[[#This Row],[Purchase Cost]:[Taxes]])</f>
        <v>46.246507497589029</v>
      </c>
      <c r="K4477" s="9" t="str">
        <f>TEXT(Packaging[[#This Row],[Deliverydate_C]],"mmm")</f>
        <v>Jan</v>
      </c>
      <c r="L4477" s="9"/>
      <c r="M4477" s="9" t="s">
        <v>220</v>
      </c>
    </row>
    <row r="4478" spans="3:13" x14ac:dyDescent="0.25">
      <c r="C4478" s="9">
        <f t="shared" ca="1" si="362"/>
        <v>23</v>
      </c>
      <c r="D4478" s="9" cm="1">
        <f t="array" aca="1" ref="D4478" ca="1">_xlfn.ANCHORARRAY(C4478)*0.05</f>
        <v>1.1500000000000001</v>
      </c>
      <c r="E4478" s="9">
        <f t="shared" ca="1" si="363"/>
        <v>2</v>
      </c>
      <c r="F4478" s="9">
        <f t="shared" ca="1" si="361"/>
        <v>4</v>
      </c>
      <c r="G4478" s="9">
        <f t="shared" ca="1" si="364"/>
        <v>11</v>
      </c>
      <c r="H4478" s="9">
        <f t="shared" ca="1" si="365"/>
        <v>3</v>
      </c>
      <c r="I4478" s="9">
        <f ca="1">RAND()*(Packaging[[#This Row],[Ordering cost]]+Packaging[[#This Row],[Holding cost]])+0.2</f>
        <v>2.9789697713820753</v>
      </c>
      <c r="J4478" s="9">
        <f ca="1">SUM(Packaging[[#This Row],[Purchase Cost]:[Taxes]])</f>
        <v>47.128969771382074</v>
      </c>
      <c r="K4478" s="9" t="str">
        <f>TEXT(Packaging[[#This Row],[Deliverydate_C]],"mmm")</f>
        <v>Jan</v>
      </c>
      <c r="L4478" s="9"/>
      <c r="M4478" s="9" t="s">
        <v>220</v>
      </c>
    </row>
    <row r="4479" spans="3:13" x14ac:dyDescent="0.25">
      <c r="C4479" s="9">
        <f t="shared" ca="1" si="362"/>
        <v>24</v>
      </c>
      <c r="D4479" s="9" cm="1">
        <f t="array" aca="1" ref="D4479" ca="1">_xlfn.ANCHORARRAY(C4479)*0.05</f>
        <v>1.2000000000000002</v>
      </c>
      <c r="E4479" s="9">
        <f t="shared" ca="1" si="363"/>
        <v>2</v>
      </c>
      <c r="F4479" s="9">
        <f t="shared" ca="1" si="361"/>
        <v>4</v>
      </c>
      <c r="G4479" s="9">
        <f t="shared" ca="1" si="364"/>
        <v>11</v>
      </c>
      <c r="H4479" s="9">
        <f t="shared" ca="1" si="365"/>
        <v>4</v>
      </c>
      <c r="I4479" s="9">
        <f ca="1">RAND()*(Packaging[[#This Row],[Ordering cost]]+Packaging[[#This Row],[Holding cost]])+0.2</f>
        <v>1.6954499077053218</v>
      </c>
      <c r="J4479" s="9">
        <f ca="1">SUM(Packaging[[#This Row],[Purchase Cost]:[Taxes]])</f>
        <v>47.895449907705327</v>
      </c>
      <c r="K4479" s="9" t="str">
        <f>TEXT(Packaging[[#This Row],[Deliverydate_C]],"mmm")</f>
        <v>Jan</v>
      </c>
      <c r="L4479" s="9"/>
      <c r="M4479" s="9" t="s">
        <v>219</v>
      </c>
    </row>
    <row r="4480" spans="3:13" x14ac:dyDescent="0.25">
      <c r="C4480" s="9">
        <f t="shared" ca="1" si="362"/>
        <v>30</v>
      </c>
      <c r="D4480" s="9" cm="1">
        <f t="array" aca="1" ref="D4480" ca="1">_xlfn.ANCHORARRAY(C4480)*0.05</f>
        <v>1.5</v>
      </c>
      <c r="E4480" s="9">
        <f t="shared" ca="1" si="363"/>
        <v>1</v>
      </c>
      <c r="F4480" s="9">
        <f t="shared" ca="1" si="361"/>
        <v>3</v>
      </c>
      <c r="G4480" s="9">
        <f t="shared" ca="1" si="364"/>
        <v>12</v>
      </c>
      <c r="H4480" s="9">
        <f t="shared" ca="1" si="365"/>
        <v>4</v>
      </c>
      <c r="I4480" s="9">
        <f ca="1">RAND()*(Packaging[[#This Row],[Ordering cost]]+Packaging[[#This Row],[Holding cost]])+0.2</f>
        <v>1.8037519952289782</v>
      </c>
      <c r="J4480" s="9">
        <f ca="1">SUM(Packaging[[#This Row],[Purchase Cost]:[Taxes]])</f>
        <v>53.303751995228978</v>
      </c>
      <c r="K4480" s="9" t="str">
        <f>TEXT(Packaging[[#This Row],[Deliverydate_C]],"mmm")</f>
        <v>Jan</v>
      </c>
      <c r="L4480" s="9"/>
      <c r="M4480" s="9" t="s">
        <v>220</v>
      </c>
    </row>
    <row r="4481" spans="3:13" x14ac:dyDescent="0.25">
      <c r="C4481" s="9">
        <f t="shared" ca="1" si="362"/>
        <v>25</v>
      </c>
      <c r="D4481" s="9" cm="1">
        <f t="array" aca="1" ref="D4481" ca="1">_xlfn.ANCHORARRAY(C4481)*0.05</f>
        <v>1.25</v>
      </c>
      <c r="E4481" s="9">
        <f t="shared" ca="1" si="363"/>
        <v>2</v>
      </c>
      <c r="F4481" s="9">
        <f t="shared" ca="1" si="361"/>
        <v>3</v>
      </c>
      <c r="G4481" s="9">
        <f t="shared" ca="1" si="364"/>
        <v>13</v>
      </c>
      <c r="H4481" s="9">
        <f t="shared" ca="1" si="365"/>
        <v>2</v>
      </c>
      <c r="I4481" s="9">
        <f ca="1">RAND()*(Packaging[[#This Row],[Ordering cost]]+Packaging[[#This Row],[Holding cost]])+0.2</f>
        <v>1.526068067245024</v>
      </c>
      <c r="J4481" s="9">
        <f ca="1">SUM(Packaging[[#This Row],[Purchase Cost]:[Taxes]])</f>
        <v>47.776068067245021</v>
      </c>
      <c r="K4481" s="9" t="str">
        <f>TEXT(Packaging[[#This Row],[Deliverydate_C]],"mmm")</f>
        <v>Jan</v>
      </c>
      <c r="L4481" s="9"/>
      <c r="M4481" s="9" t="s">
        <v>221</v>
      </c>
    </row>
    <row r="4482" spans="3:13" x14ac:dyDescent="0.25">
      <c r="C4482" s="9">
        <f t="shared" ca="1" si="362"/>
        <v>20</v>
      </c>
      <c r="D4482" s="9" cm="1">
        <f t="array" aca="1" ref="D4482" ca="1">_xlfn.ANCHORARRAY(C4482)*0.05</f>
        <v>1</v>
      </c>
      <c r="E4482" s="9">
        <f t="shared" ca="1" si="363"/>
        <v>2</v>
      </c>
      <c r="F4482" s="9">
        <f t="shared" ref="F4482:F4545" ca="1" si="366">RANDBETWEEN(3,4)</f>
        <v>4</v>
      </c>
      <c r="G4482" s="9">
        <f t="shared" ca="1" si="364"/>
        <v>10</v>
      </c>
      <c r="H4482" s="9">
        <f t="shared" ca="1" si="365"/>
        <v>5</v>
      </c>
      <c r="I4482" s="9">
        <f ca="1">RAND()*(Packaging[[#This Row],[Ordering cost]]+Packaging[[#This Row],[Holding cost]])+0.2</f>
        <v>1.0646758132813674</v>
      </c>
      <c r="J4482" s="9">
        <f ca="1">SUM(Packaging[[#This Row],[Purchase Cost]:[Taxes]])</f>
        <v>43.064675813281369</v>
      </c>
      <c r="K4482" s="9" t="str">
        <f>TEXT(Packaging[[#This Row],[Deliverydate_C]],"mmm")</f>
        <v>Jan</v>
      </c>
      <c r="L4482" s="9"/>
      <c r="M4482" s="9" t="s">
        <v>221</v>
      </c>
    </row>
    <row r="4483" spans="3:13" x14ac:dyDescent="0.25">
      <c r="C4483" s="9">
        <f t="shared" ca="1" si="362"/>
        <v>30</v>
      </c>
      <c r="D4483" s="9" cm="1">
        <f t="array" aca="1" ref="D4483" ca="1">_xlfn.ANCHORARRAY(C4483)*0.05</f>
        <v>1.5</v>
      </c>
      <c r="E4483" s="9">
        <f t="shared" ca="1" si="363"/>
        <v>2</v>
      </c>
      <c r="F4483" s="9">
        <f t="shared" ca="1" si="366"/>
        <v>3</v>
      </c>
      <c r="G4483" s="9">
        <f t="shared" ca="1" si="364"/>
        <v>13</v>
      </c>
      <c r="H4483" s="9">
        <f t="shared" ca="1" si="365"/>
        <v>4</v>
      </c>
      <c r="I4483" s="9">
        <f ca="1">RAND()*(Packaging[[#This Row],[Ordering cost]]+Packaging[[#This Row],[Holding cost]])+0.2</f>
        <v>1.7989879712588577</v>
      </c>
      <c r="J4483" s="9">
        <f ca="1">SUM(Packaging[[#This Row],[Purchase Cost]:[Taxes]])</f>
        <v>55.29898797125886</v>
      </c>
      <c r="K4483" s="9" t="str">
        <f>TEXT(Packaging[[#This Row],[Deliverydate_C]],"mmm")</f>
        <v>Jan</v>
      </c>
      <c r="L4483" s="9"/>
      <c r="M4483" s="9" t="s">
        <v>221</v>
      </c>
    </row>
    <row r="4484" spans="3:13" x14ac:dyDescent="0.25">
      <c r="C4484" s="9">
        <f t="shared" ca="1" si="362"/>
        <v>28</v>
      </c>
      <c r="D4484" s="9" cm="1">
        <f t="array" aca="1" ref="D4484" ca="1">_xlfn.ANCHORARRAY(C4484)*0.05</f>
        <v>1.4000000000000001</v>
      </c>
      <c r="E4484" s="9">
        <f t="shared" ca="1" si="363"/>
        <v>2</v>
      </c>
      <c r="F4484" s="9">
        <f t="shared" ca="1" si="366"/>
        <v>3</v>
      </c>
      <c r="G4484" s="9">
        <f t="shared" ca="1" si="364"/>
        <v>12</v>
      </c>
      <c r="H4484" s="9">
        <f t="shared" ca="1" si="365"/>
        <v>4</v>
      </c>
      <c r="I4484" s="9">
        <f ca="1">RAND()*(Packaging[[#This Row],[Ordering cost]]+Packaging[[#This Row],[Holding cost]])+0.2</f>
        <v>1.4392594567664805</v>
      </c>
      <c r="J4484" s="9">
        <f ca="1">SUM(Packaging[[#This Row],[Purchase Cost]:[Taxes]])</f>
        <v>51.839259456766477</v>
      </c>
      <c r="K4484" s="9" t="str">
        <f>TEXT(Packaging[[#This Row],[Deliverydate_C]],"mmm")</f>
        <v>Jan</v>
      </c>
      <c r="L4484" s="9"/>
      <c r="M4484" s="9" t="s">
        <v>219</v>
      </c>
    </row>
    <row r="4485" spans="3:13" x14ac:dyDescent="0.25">
      <c r="C4485" s="9">
        <f t="shared" ca="1" si="362"/>
        <v>29</v>
      </c>
      <c r="D4485" s="9" cm="1">
        <f t="array" aca="1" ref="D4485" ca="1">_xlfn.ANCHORARRAY(C4485)*0.05</f>
        <v>1.4500000000000002</v>
      </c>
      <c r="E4485" s="9">
        <f t="shared" ca="1" si="363"/>
        <v>2</v>
      </c>
      <c r="F4485" s="9">
        <f t="shared" ca="1" si="366"/>
        <v>4</v>
      </c>
      <c r="G4485" s="9">
        <f t="shared" ca="1" si="364"/>
        <v>13</v>
      </c>
      <c r="H4485" s="9">
        <f t="shared" ca="1" si="365"/>
        <v>3</v>
      </c>
      <c r="I4485" s="9">
        <f ca="1">RAND()*(Packaging[[#This Row],[Ordering cost]]+Packaging[[#This Row],[Holding cost]])+0.2</f>
        <v>1.6814910096785856</v>
      </c>
      <c r="J4485" s="9">
        <f ca="1">SUM(Packaging[[#This Row],[Purchase Cost]:[Taxes]])</f>
        <v>54.131491009678591</v>
      </c>
      <c r="K4485" s="9" t="str">
        <f>TEXT(Packaging[[#This Row],[Deliverydate_C]],"mmm")</f>
        <v>Jan</v>
      </c>
      <c r="L4485" s="9"/>
      <c r="M4485" s="9" t="s">
        <v>220</v>
      </c>
    </row>
    <row r="4486" spans="3:13" x14ac:dyDescent="0.25">
      <c r="C4486" s="9">
        <f t="shared" ca="1" si="362"/>
        <v>21</v>
      </c>
      <c r="D4486" s="9" cm="1">
        <f t="array" aca="1" ref="D4486" ca="1">_xlfn.ANCHORARRAY(C4486)*0.05</f>
        <v>1.05</v>
      </c>
      <c r="E4486" s="9">
        <f t="shared" ca="1" si="363"/>
        <v>2</v>
      </c>
      <c r="F4486" s="9">
        <f t="shared" ca="1" si="366"/>
        <v>3</v>
      </c>
      <c r="G4486" s="9">
        <f t="shared" ca="1" si="364"/>
        <v>12</v>
      </c>
      <c r="H4486" s="9">
        <f t="shared" ca="1" si="365"/>
        <v>2</v>
      </c>
      <c r="I4486" s="9">
        <f ca="1">RAND()*(Packaging[[#This Row],[Ordering cost]]+Packaging[[#This Row],[Holding cost]])+0.2</f>
        <v>1.3850217359994379</v>
      </c>
      <c r="J4486" s="9">
        <f ca="1">SUM(Packaging[[#This Row],[Purchase Cost]:[Taxes]])</f>
        <v>42.435021735999435</v>
      </c>
      <c r="K4486" s="9" t="str">
        <f>TEXT(Packaging[[#This Row],[Deliverydate_C]],"mmm")</f>
        <v>Jan</v>
      </c>
      <c r="L4486" s="9"/>
      <c r="M4486" s="9" t="s">
        <v>220</v>
      </c>
    </row>
    <row r="4487" spans="3:13" x14ac:dyDescent="0.25">
      <c r="C4487" s="9">
        <f t="shared" ca="1" si="362"/>
        <v>26</v>
      </c>
      <c r="D4487" s="9" cm="1">
        <f t="array" aca="1" ref="D4487" ca="1">_xlfn.ANCHORARRAY(C4487)*0.05</f>
        <v>1.3</v>
      </c>
      <c r="E4487" s="9">
        <f t="shared" ca="1" si="363"/>
        <v>2</v>
      </c>
      <c r="F4487" s="9">
        <f t="shared" ca="1" si="366"/>
        <v>4</v>
      </c>
      <c r="G4487" s="9">
        <f t="shared" ca="1" si="364"/>
        <v>13</v>
      </c>
      <c r="H4487" s="9">
        <f t="shared" ca="1" si="365"/>
        <v>5</v>
      </c>
      <c r="I4487" s="9">
        <f ca="1">RAND()*(Packaging[[#This Row],[Ordering cost]]+Packaging[[#This Row],[Holding cost]])+0.2</f>
        <v>3.4081674236660775</v>
      </c>
      <c r="J4487" s="9">
        <f ca="1">SUM(Packaging[[#This Row],[Purchase Cost]:[Taxes]])</f>
        <v>54.708167423666076</v>
      </c>
      <c r="K4487" s="9" t="str">
        <f>TEXT(Packaging[[#This Row],[Deliverydate_C]],"mmm")</f>
        <v>Jan</v>
      </c>
      <c r="L4487" s="9"/>
      <c r="M4487" s="9" t="s">
        <v>219</v>
      </c>
    </row>
    <row r="4488" spans="3:13" x14ac:dyDescent="0.25">
      <c r="C4488" s="9">
        <f t="shared" ca="1" si="362"/>
        <v>21</v>
      </c>
      <c r="D4488" s="9" cm="1">
        <f t="array" aca="1" ref="D4488" ca="1">_xlfn.ANCHORARRAY(C4488)*0.05</f>
        <v>1.05</v>
      </c>
      <c r="E4488" s="9">
        <f t="shared" ca="1" si="363"/>
        <v>2</v>
      </c>
      <c r="F4488" s="9">
        <f t="shared" ca="1" si="366"/>
        <v>4</v>
      </c>
      <c r="G4488" s="9">
        <f t="shared" ca="1" si="364"/>
        <v>12</v>
      </c>
      <c r="H4488" s="9">
        <f t="shared" ca="1" si="365"/>
        <v>3</v>
      </c>
      <c r="I4488" s="9">
        <f ca="1">RAND()*(Packaging[[#This Row],[Ordering cost]]+Packaging[[#This Row],[Holding cost]])+0.2</f>
        <v>1.7788967957979596</v>
      </c>
      <c r="J4488" s="9">
        <f ca="1">SUM(Packaging[[#This Row],[Purchase Cost]:[Taxes]])</f>
        <v>44.828896795797959</v>
      </c>
      <c r="K4488" s="9" t="str">
        <f>TEXT(Packaging[[#This Row],[Deliverydate_C]],"mmm")</f>
        <v>Jan</v>
      </c>
      <c r="L4488" s="9"/>
      <c r="M4488" s="9" t="s">
        <v>220</v>
      </c>
    </row>
    <row r="4489" spans="3:13" x14ac:dyDescent="0.25">
      <c r="C4489" s="9">
        <f t="shared" ref="C4489:C4552" ca="1" si="367">RANDBETWEEN(20,30)</f>
        <v>26</v>
      </c>
      <c r="D4489" s="9" cm="1">
        <f t="array" aca="1" ref="D4489" ca="1">_xlfn.ANCHORARRAY(C4489)*0.05</f>
        <v>1.3</v>
      </c>
      <c r="E4489" s="9">
        <f t="shared" ref="E4489:E4552" ca="1" si="368">RANDBETWEEN(1,2)</f>
        <v>2</v>
      </c>
      <c r="F4489" s="9">
        <f t="shared" ca="1" si="366"/>
        <v>4</v>
      </c>
      <c r="G4489" s="9">
        <f t="shared" ref="G4489:G4552" ca="1" si="369">RANDBETWEEN(10,15)</f>
        <v>12</v>
      </c>
      <c r="H4489" s="9">
        <f t="shared" ref="H4489:H4552" ca="1" si="370">RANDBETWEEN(2,5)</f>
        <v>2</v>
      </c>
      <c r="I4489" s="9">
        <f ca="1">RAND()*(Packaging[[#This Row],[Ordering cost]]+Packaging[[#This Row],[Holding cost]])+0.2</f>
        <v>1.5722663201649956</v>
      </c>
      <c r="J4489" s="9">
        <f ca="1">SUM(Packaging[[#This Row],[Purchase Cost]:[Taxes]])</f>
        <v>48.872266320164989</v>
      </c>
      <c r="K4489" s="9" t="str">
        <f>TEXT(Packaging[[#This Row],[Deliverydate_C]],"mmm")</f>
        <v>Jan</v>
      </c>
      <c r="L4489" s="9"/>
      <c r="M4489" s="9" t="s">
        <v>220</v>
      </c>
    </row>
    <row r="4490" spans="3:13" x14ac:dyDescent="0.25">
      <c r="C4490" s="9">
        <f t="shared" ca="1" si="367"/>
        <v>20</v>
      </c>
      <c r="D4490" s="9" cm="1">
        <f t="array" aca="1" ref="D4490" ca="1">_xlfn.ANCHORARRAY(C4490)*0.05</f>
        <v>1</v>
      </c>
      <c r="E4490" s="9">
        <f t="shared" ca="1" si="368"/>
        <v>1</v>
      </c>
      <c r="F4490" s="9">
        <f t="shared" ca="1" si="366"/>
        <v>3</v>
      </c>
      <c r="G4490" s="9">
        <f t="shared" ca="1" si="369"/>
        <v>10</v>
      </c>
      <c r="H4490" s="9">
        <f t="shared" ca="1" si="370"/>
        <v>4</v>
      </c>
      <c r="I4490" s="9">
        <f ca="1">RAND()*(Packaging[[#This Row],[Ordering cost]]+Packaging[[#This Row],[Holding cost]])+0.2</f>
        <v>1.6316030109836437</v>
      </c>
      <c r="J4490" s="9">
        <f ca="1">SUM(Packaging[[#This Row],[Purchase Cost]:[Taxes]])</f>
        <v>40.631603010983646</v>
      </c>
      <c r="K4490" s="9" t="str">
        <f>TEXT(Packaging[[#This Row],[Deliverydate_C]],"mmm")</f>
        <v>Jan</v>
      </c>
      <c r="L4490" s="9"/>
      <c r="M4490" s="9" t="s">
        <v>219</v>
      </c>
    </row>
    <row r="4491" spans="3:13" x14ac:dyDescent="0.25">
      <c r="C4491" s="9">
        <f t="shared" ca="1" si="367"/>
        <v>29</v>
      </c>
      <c r="D4491" s="9" cm="1">
        <f t="array" aca="1" ref="D4491" ca="1">_xlfn.ANCHORARRAY(C4491)*0.05</f>
        <v>1.4500000000000002</v>
      </c>
      <c r="E4491" s="9">
        <f t="shared" ca="1" si="368"/>
        <v>1</v>
      </c>
      <c r="F4491" s="9">
        <f t="shared" ca="1" si="366"/>
        <v>4</v>
      </c>
      <c r="G4491" s="9">
        <f t="shared" ca="1" si="369"/>
        <v>12</v>
      </c>
      <c r="H4491" s="9">
        <f t="shared" ca="1" si="370"/>
        <v>5</v>
      </c>
      <c r="I4491" s="9">
        <f ca="1">RAND()*(Packaging[[#This Row],[Ordering cost]]+Packaging[[#This Row],[Holding cost]])+0.2</f>
        <v>0.47415601103736243</v>
      </c>
      <c r="J4491" s="9">
        <f ca="1">SUM(Packaging[[#This Row],[Purchase Cost]:[Taxes]])</f>
        <v>52.924156011037368</v>
      </c>
      <c r="K4491" s="9" t="str">
        <f>TEXT(Packaging[[#This Row],[Deliverydate_C]],"mmm")</f>
        <v>Jan</v>
      </c>
      <c r="L4491" s="9"/>
      <c r="M4491" s="9" t="s">
        <v>219</v>
      </c>
    </row>
    <row r="4492" spans="3:13" x14ac:dyDescent="0.25">
      <c r="C4492" s="9">
        <f t="shared" ca="1" si="367"/>
        <v>30</v>
      </c>
      <c r="D4492" s="9" cm="1">
        <f t="array" aca="1" ref="D4492" ca="1">_xlfn.ANCHORARRAY(C4492)*0.05</f>
        <v>1.5</v>
      </c>
      <c r="E4492" s="9">
        <f t="shared" ca="1" si="368"/>
        <v>2</v>
      </c>
      <c r="F4492" s="9">
        <f t="shared" ca="1" si="366"/>
        <v>4</v>
      </c>
      <c r="G4492" s="9">
        <f t="shared" ca="1" si="369"/>
        <v>11</v>
      </c>
      <c r="H4492" s="9">
        <f t="shared" ca="1" si="370"/>
        <v>5</v>
      </c>
      <c r="I4492" s="9">
        <f ca="1">RAND()*(Packaging[[#This Row],[Ordering cost]]+Packaging[[#This Row],[Holding cost]])+0.2</f>
        <v>3.6210387462165423</v>
      </c>
      <c r="J4492" s="9">
        <f ca="1">SUM(Packaging[[#This Row],[Purchase Cost]:[Taxes]])</f>
        <v>57.121038746216541</v>
      </c>
      <c r="K4492" s="9" t="str">
        <f>TEXT(Packaging[[#This Row],[Deliverydate_C]],"mmm")</f>
        <v>Jan</v>
      </c>
      <c r="L4492" s="9"/>
      <c r="M4492" s="9" t="s">
        <v>220</v>
      </c>
    </row>
    <row r="4493" spans="3:13" x14ac:dyDescent="0.25">
      <c r="C4493" s="9">
        <f t="shared" ca="1" si="367"/>
        <v>24</v>
      </c>
      <c r="D4493" s="9" cm="1">
        <f t="array" aca="1" ref="D4493" ca="1">_xlfn.ANCHORARRAY(C4493)*0.05</f>
        <v>1.2000000000000002</v>
      </c>
      <c r="E4493" s="9">
        <f t="shared" ca="1" si="368"/>
        <v>1</v>
      </c>
      <c r="F4493" s="9">
        <f t="shared" ca="1" si="366"/>
        <v>3</v>
      </c>
      <c r="G4493" s="9">
        <f t="shared" ca="1" si="369"/>
        <v>15</v>
      </c>
      <c r="H4493" s="9">
        <f t="shared" ca="1" si="370"/>
        <v>5</v>
      </c>
      <c r="I4493" s="9">
        <f ca="1">RAND()*(Packaging[[#This Row],[Ordering cost]]+Packaging[[#This Row],[Holding cost]])+0.2</f>
        <v>0.43974069326482934</v>
      </c>
      <c r="J4493" s="9">
        <f ca="1">SUM(Packaging[[#This Row],[Purchase Cost]:[Taxes]])</f>
        <v>49.639740693264834</v>
      </c>
      <c r="K4493" s="9" t="str">
        <f>TEXT(Packaging[[#This Row],[Deliverydate_C]],"mmm")</f>
        <v>Jan</v>
      </c>
      <c r="L4493" s="9"/>
      <c r="M4493" s="9" t="s">
        <v>220</v>
      </c>
    </row>
    <row r="4494" spans="3:13" x14ac:dyDescent="0.25">
      <c r="C4494" s="9">
        <f t="shared" ca="1" si="367"/>
        <v>23</v>
      </c>
      <c r="D4494" s="9" cm="1">
        <f t="array" aca="1" ref="D4494" ca="1">_xlfn.ANCHORARRAY(C4494)*0.05</f>
        <v>1.1500000000000001</v>
      </c>
      <c r="E4494" s="9">
        <f t="shared" ca="1" si="368"/>
        <v>1</v>
      </c>
      <c r="F4494" s="9">
        <f t="shared" ca="1" si="366"/>
        <v>3</v>
      </c>
      <c r="G4494" s="9">
        <f t="shared" ca="1" si="369"/>
        <v>14</v>
      </c>
      <c r="H4494" s="9">
        <f t="shared" ca="1" si="370"/>
        <v>5</v>
      </c>
      <c r="I4494" s="9">
        <f ca="1">RAND()*(Packaging[[#This Row],[Ordering cost]]+Packaging[[#This Row],[Holding cost]])+0.2</f>
        <v>2.3000357880413538</v>
      </c>
      <c r="J4494" s="9">
        <f ca="1">SUM(Packaging[[#This Row],[Purchase Cost]:[Taxes]])</f>
        <v>49.450035788041355</v>
      </c>
      <c r="K4494" s="9" t="str">
        <f>TEXT(Packaging[[#This Row],[Deliverydate_C]],"mmm")</f>
        <v>Jan</v>
      </c>
      <c r="L4494" s="9"/>
      <c r="M4494" s="9" t="s">
        <v>221</v>
      </c>
    </row>
    <row r="4495" spans="3:13" x14ac:dyDescent="0.25">
      <c r="C4495" s="9">
        <f t="shared" ca="1" si="367"/>
        <v>23</v>
      </c>
      <c r="D4495" s="9" cm="1">
        <f t="array" aca="1" ref="D4495" ca="1">_xlfn.ANCHORARRAY(C4495)*0.05</f>
        <v>1.1500000000000001</v>
      </c>
      <c r="E4495" s="9">
        <f t="shared" ca="1" si="368"/>
        <v>1</v>
      </c>
      <c r="F4495" s="9">
        <f t="shared" ca="1" si="366"/>
        <v>4</v>
      </c>
      <c r="G4495" s="9">
        <f t="shared" ca="1" si="369"/>
        <v>14</v>
      </c>
      <c r="H4495" s="9">
        <f t="shared" ca="1" si="370"/>
        <v>3</v>
      </c>
      <c r="I4495" s="9">
        <f ca="1">RAND()*(Packaging[[#This Row],[Ordering cost]]+Packaging[[#This Row],[Holding cost]])+0.2</f>
        <v>0.92645966972264326</v>
      </c>
      <c r="J4495" s="9">
        <f ca="1">SUM(Packaging[[#This Row],[Purchase Cost]:[Taxes]])</f>
        <v>47.076459669722645</v>
      </c>
      <c r="K4495" s="9" t="str">
        <f>TEXT(Packaging[[#This Row],[Deliverydate_C]],"mmm")</f>
        <v>Jan</v>
      </c>
      <c r="L4495" s="9"/>
      <c r="M4495" s="9" t="s">
        <v>221</v>
      </c>
    </row>
    <row r="4496" spans="3:13" x14ac:dyDescent="0.25">
      <c r="C4496" s="9">
        <f t="shared" ca="1" si="367"/>
        <v>28</v>
      </c>
      <c r="D4496" s="9" cm="1">
        <f t="array" aca="1" ref="D4496" ca="1">_xlfn.ANCHORARRAY(C4496)*0.05</f>
        <v>1.4000000000000001</v>
      </c>
      <c r="E4496" s="9">
        <f t="shared" ca="1" si="368"/>
        <v>2</v>
      </c>
      <c r="F4496" s="9">
        <f t="shared" ca="1" si="366"/>
        <v>3</v>
      </c>
      <c r="G4496" s="9">
        <f t="shared" ca="1" si="369"/>
        <v>10</v>
      </c>
      <c r="H4496" s="9">
        <f t="shared" ca="1" si="370"/>
        <v>2</v>
      </c>
      <c r="I4496" s="9">
        <f ca="1">RAND()*(Packaging[[#This Row],[Ordering cost]]+Packaging[[#This Row],[Holding cost]])+0.2</f>
        <v>2.4401327744983599</v>
      </c>
      <c r="J4496" s="9">
        <f ca="1">SUM(Packaging[[#This Row],[Purchase Cost]:[Taxes]])</f>
        <v>48.840132774498358</v>
      </c>
      <c r="K4496" s="9" t="str">
        <f>TEXT(Packaging[[#This Row],[Deliverydate_C]],"mmm")</f>
        <v>Jan</v>
      </c>
      <c r="L4496" s="9"/>
      <c r="M4496" s="9" t="s">
        <v>220</v>
      </c>
    </row>
    <row r="4497" spans="3:13" x14ac:dyDescent="0.25">
      <c r="C4497" s="9">
        <f t="shared" ca="1" si="367"/>
        <v>27</v>
      </c>
      <c r="D4497" s="9" cm="1">
        <f t="array" aca="1" ref="D4497" ca="1">_xlfn.ANCHORARRAY(C4497)*0.05</f>
        <v>1.35</v>
      </c>
      <c r="E4497" s="9">
        <f t="shared" ca="1" si="368"/>
        <v>2</v>
      </c>
      <c r="F4497" s="9">
        <f t="shared" ca="1" si="366"/>
        <v>3</v>
      </c>
      <c r="G4497" s="9">
        <f t="shared" ca="1" si="369"/>
        <v>12</v>
      </c>
      <c r="H4497" s="9">
        <f t="shared" ca="1" si="370"/>
        <v>3</v>
      </c>
      <c r="I4497" s="9">
        <f ca="1">RAND()*(Packaging[[#This Row],[Ordering cost]]+Packaging[[#This Row],[Holding cost]])+0.2</f>
        <v>1.204460513741878</v>
      </c>
      <c r="J4497" s="9">
        <f ca="1">SUM(Packaging[[#This Row],[Purchase Cost]:[Taxes]])</f>
        <v>49.55446051374188</v>
      </c>
      <c r="K4497" s="9" t="str">
        <f>TEXT(Packaging[[#This Row],[Deliverydate_C]],"mmm")</f>
        <v>Jan</v>
      </c>
      <c r="L4497" s="9"/>
      <c r="M4497" s="9" t="s">
        <v>221</v>
      </c>
    </row>
    <row r="4498" spans="3:13" x14ac:dyDescent="0.25">
      <c r="C4498" s="9">
        <f t="shared" ca="1" si="367"/>
        <v>30</v>
      </c>
      <c r="D4498" s="9" cm="1">
        <f t="array" aca="1" ref="D4498" ca="1">_xlfn.ANCHORARRAY(C4498)*0.05</f>
        <v>1.5</v>
      </c>
      <c r="E4498" s="9">
        <f t="shared" ca="1" si="368"/>
        <v>1</v>
      </c>
      <c r="F4498" s="9">
        <f t="shared" ca="1" si="366"/>
        <v>3</v>
      </c>
      <c r="G4498" s="9">
        <f t="shared" ca="1" si="369"/>
        <v>10</v>
      </c>
      <c r="H4498" s="9">
        <f t="shared" ca="1" si="370"/>
        <v>4</v>
      </c>
      <c r="I4498" s="9">
        <f ca="1">RAND()*(Packaging[[#This Row],[Ordering cost]]+Packaging[[#This Row],[Holding cost]])+0.2</f>
        <v>0.5827355182614522</v>
      </c>
      <c r="J4498" s="9">
        <f ca="1">SUM(Packaging[[#This Row],[Purchase Cost]:[Taxes]])</f>
        <v>50.082735518261451</v>
      </c>
      <c r="K4498" s="9" t="str">
        <f>TEXT(Packaging[[#This Row],[Deliverydate_C]],"mmm")</f>
        <v>Jan</v>
      </c>
      <c r="L4498" s="9"/>
      <c r="M4498" s="9" t="s">
        <v>221</v>
      </c>
    </row>
    <row r="4499" spans="3:13" x14ac:dyDescent="0.25">
      <c r="C4499" s="9">
        <f t="shared" ca="1" si="367"/>
        <v>24</v>
      </c>
      <c r="D4499" s="9" cm="1">
        <f t="array" aca="1" ref="D4499" ca="1">_xlfn.ANCHORARRAY(C4499)*0.05</f>
        <v>1.2000000000000002</v>
      </c>
      <c r="E4499" s="9">
        <f t="shared" ca="1" si="368"/>
        <v>2</v>
      </c>
      <c r="F4499" s="9">
        <f t="shared" ca="1" si="366"/>
        <v>3</v>
      </c>
      <c r="G4499" s="9">
        <f t="shared" ca="1" si="369"/>
        <v>15</v>
      </c>
      <c r="H4499" s="9">
        <f t="shared" ca="1" si="370"/>
        <v>2</v>
      </c>
      <c r="I4499" s="9">
        <f ca="1">RAND()*(Packaging[[#This Row],[Ordering cost]]+Packaging[[#This Row],[Holding cost]])+0.2</f>
        <v>2.5349361375303818</v>
      </c>
      <c r="J4499" s="9">
        <f ca="1">SUM(Packaging[[#This Row],[Purchase Cost]:[Taxes]])</f>
        <v>49.734936137530383</v>
      </c>
      <c r="K4499" s="9" t="str">
        <f>TEXT(Packaging[[#This Row],[Deliverydate_C]],"mmm")</f>
        <v>Jan</v>
      </c>
      <c r="L4499" s="9"/>
      <c r="M4499" s="9" t="s">
        <v>220</v>
      </c>
    </row>
    <row r="4500" spans="3:13" x14ac:dyDescent="0.25">
      <c r="C4500" s="9">
        <f t="shared" ca="1" si="367"/>
        <v>29</v>
      </c>
      <c r="D4500" s="9" cm="1">
        <f t="array" aca="1" ref="D4500" ca="1">_xlfn.ANCHORARRAY(C4500)*0.05</f>
        <v>1.4500000000000002</v>
      </c>
      <c r="E4500" s="9">
        <f t="shared" ca="1" si="368"/>
        <v>1</v>
      </c>
      <c r="F4500" s="9">
        <f t="shared" ca="1" si="366"/>
        <v>3</v>
      </c>
      <c r="G4500" s="9">
        <f t="shared" ca="1" si="369"/>
        <v>12</v>
      </c>
      <c r="H4500" s="9">
        <f t="shared" ca="1" si="370"/>
        <v>4</v>
      </c>
      <c r="I4500" s="9">
        <f ca="1">RAND()*(Packaging[[#This Row],[Ordering cost]]+Packaging[[#This Row],[Holding cost]])+0.2</f>
        <v>0.27257515484307188</v>
      </c>
      <c r="J4500" s="9">
        <f ca="1">SUM(Packaging[[#This Row],[Purchase Cost]:[Taxes]])</f>
        <v>50.722575154843078</v>
      </c>
      <c r="K4500" s="9" t="str">
        <f>TEXT(Packaging[[#This Row],[Deliverydate_C]],"mmm")</f>
        <v>Jan</v>
      </c>
      <c r="L4500" s="9"/>
      <c r="M4500" s="9" t="s">
        <v>220</v>
      </c>
    </row>
    <row r="4501" spans="3:13" x14ac:dyDescent="0.25">
      <c r="C4501" s="9">
        <f t="shared" ca="1" si="367"/>
        <v>21</v>
      </c>
      <c r="D4501" s="9" cm="1">
        <f t="array" aca="1" ref="D4501" ca="1">_xlfn.ANCHORARRAY(C4501)*0.05</f>
        <v>1.05</v>
      </c>
      <c r="E4501" s="9">
        <f t="shared" ca="1" si="368"/>
        <v>2</v>
      </c>
      <c r="F4501" s="9">
        <f t="shared" ca="1" si="366"/>
        <v>3</v>
      </c>
      <c r="G4501" s="9">
        <f t="shared" ca="1" si="369"/>
        <v>12</v>
      </c>
      <c r="H4501" s="9">
        <f t="shared" ca="1" si="370"/>
        <v>5</v>
      </c>
      <c r="I4501" s="9">
        <f ca="1">RAND()*(Packaging[[#This Row],[Ordering cost]]+Packaging[[#This Row],[Holding cost]])+0.2</f>
        <v>2.3994006872539315</v>
      </c>
      <c r="J4501" s="9">
        <f ca="1">SUM(Packaging[[#This Row],[Purchase Cost]:[Taxes]])</f>
        <v>46.449400687253927</v>
      </c>
      <c r="K4501" s="9" t="str">
        <f>TEXT(Packaging[[#This Row],[Deliverydate_C]],"mmm")</f>
        <v>Jan</v>
      </c>
      <c r="L4501" s="9"/>
      <c r="M4501" s="9" t="s">
        <v>219</v>
      </c>
    </row>
    <row r="4502" spans="3:13" x14ac:dyDescent="0.25">
      <c r="C4502" s="9">
        <f t="shared" ca="1" si="367"/>
        <v>22</v>
      </c>
      <c r="D4502" s="9" cm="1">
        <f t="array" aca="1" ref="D4502" ca="1">_xlfn.ANCHORARRAY(C4502)*0.05</f>
        <v>1.1000000000000001</v>
      </c>
      <c r="E4502" s="9">
        <f t="shared" ca="1" si="368"/>
        <v>1</v>
      </c>
      <c r="F4502" s="9">
        <f t="shared" ca="1" si="366"/>
        <v>4</v>
      </c>
      <c r="G4502" s="9">
        <f t="shared" ca="1" si="369"/>
        <v>14</v>
      </c>
      <c r="H4502" s="9">
        <f t="shared" ca="1" si="370"/>
        <v>2</v>
      </c>
      <c r="I4502" s="9">
        <f ca="1">RAND()*(Packaging[[#This Row],[Ordering cost]]+Packaging[[#This Row],[Holding cost]])+0.2</f>
        <v>0.57532545159165283</v>
      </c>
      <c r="J4502" s="9">
        <f ca="1">SUM(Packaging[[#This Row],[Purchase Cost]:[Taxes]])</f>
        <v>44.675325451591654</v>
      </c>
      <c r="K4502" s="9" t="str">
        <f>TEXT(Packaging[[#This Row],[Deliverydate_C]],"mmm")</f>
        <v>Jan</v>
      </c>
      <c r="L4502" s="9"/>
      <c r="M4502" s="9" t="s">
        <v>220</v>
      </c>
    </row>
    <row r="4503" spans="3:13" x14ac:dyDescent="0.25">
      <c r="C4503" s="9">
        <f t="shared" ca="1" si="367"/>
        <v>23</v>
      </c>
      <c r="D4503" s="9" cm="1">
        <f t="array" aca="1" ref="D4503" ca="1">_xlfn.ANCHORARRAY(C4503)*0.05</f>
        <v>1.1500000000000001</v>
      </c>
      <c r="E4503" s="9">
        <f t="shared" ca="1" si="368"/>
        <v>2</v>
      </c>
      <c r="F4503" s="9">
        <f t="shared" ca="1" si="366"/>
        <v>4</v>
      </c>
      <c r="G4503" s="9">
        <f t="shared" ca="1" si="369"/>
        <v>12</v>
      </c>
      <c r="H4503" s="9">
        <f t="shared" ca="1" si="370"/>
        <v>3</v>
      </c>
      <c r="I4503" s="9">
        <f ca="1">RAND()*(Packaging[[#This Row],[Ordering cost]]+Packaging[[#This Row],[Holding cost]])+0.2</f>
        <v>0.35832953888952157</v>
      </c>
      <c r="J4503" s="9">
        <f ca="1">SUM(Packaging[[#This Row],[Purchase Cost]:[Taxes]])</f>
        <v>45.508329538889519</v>
      </c>
      <c r="K4503" s="9" t="str">
        <f>TEXT(Packaging[[#This Row],[Deliverydate_C]],"mmm")</f>
        <v>Jan</v>
      </c>
      <c r="L4503" s="9"/>
      <c r="M4503" s="9" t="s">
        <v>220</v>
      </c>
    </row>
    <row r="4504" spans="3:13" x14ac:dyDescent="0.25">
      <c r="C4504" s="9">
        <f t="shared" ca="1" si="367"/>
        <v>25</v>
      </c>
      <c r="D4504" s="9" cm="1">
        <f t="array" aca="1" ref="D4504" ca="1">_xlfn.ANCHORARRAY(C4504)*0.05</f>
        <v>1.25</v>
      </c>
      <c r="E4504" s="9">
        <f t="shared" ca="1" si="368"/>
        <v>2</v>
      </c>
      <c r="F4504" s="9">
        <f t="shared" ca="1" si="366"/>
        <v>4</v>
      </c>
      <c r="G4504" s="9">
        <f t="shared" ca="1" si="369"/>
        <v>11</v>
      </c>
      <c r="H4504" s="9">
        <f t="shared" ca="1" si="370"/>
        <v>5</v>
      </c>
      <c r="I4504" s="9">
        <f ca="1">RAND()*(Packaging[[#This Row],[Ordering cost]]+Packaging[[#This Row],[Holding cost]])+0.2</f>
        <v>2.3307776976870178</v>
      </c>
      <c r="J4504" s="9">
        <f ca="1">SUM(Packaging[[#This Row],[Purchase Cost]:[Taxes]])</f>
        <v>50.580777697687019</v>
      </c>
      <c r="K4504" s="9" t="str">
        <f>TEXT(Packaging[[#This Row],[Deliverydate_C]],"mmm")</f>
        <v>Jan</v>
      </c>
      <c r="L4504" s="9"/>
      <c r="M4504" s="9" t="s">
        <v>220</v>
      </c>
    </row>
    <row r="4505" spans="3:13" x14ac:dyDescent="0.25">
      <c r="C4505" s="9">
        <f t="shared" ca="1" si="367"/>
        <v>28</v>
      </c>
      <c r="D4505" s="9" cm="1">
        <f t="array" aca="1" ref="D4505" ca="1">_xlfn.ANCHORARRAY(C4505)*0.05</f>
        <v>1.4000000000000001</v>
      </c>
      <c r="E4505" s="9">
        <f t="shared" ca="1" si="368"/>
        <v>2</v>
      </c>
      <c r="F4505" s="9">
        <f t="shared" ca="1" si="366"/>
        <v>3</v>
      </c>
      <c r="G4505" s="9">
        <f t="shared" ca="1" si="369"/>
        <v>13</v>
      </c>
      <c r="H4505" s="9">
        <f t="shared" ca="1" si="370"/>
        <v>3</v>
      </c>
      <c r="I4505" s="9">
        <f ca="1">RAND()*(Packaging[[#This Row],[Ordering cost]]+Packaging[[#This Row],[Holding cost]])+0.2</f>
        <v>2.4774010381789084</v>
      </c>
      <c r="J4505" s="9">
        <f ca="1">SUM(Packaging[[#This Row],[Purchase Cost]:[Taxes]])</f>
        <v>52.87740103817891</v>
      </c>
      <c r="K4505" s="9" t="str">
        <f>TEXT(Packaging[[#This Row],[Deliverydate_C]],"mmm")</f>
        <v>Jan</v>
      </c>
      <c r="L4505" s="9"/>
      <c r="M4505" s="9" t="s">
        <v>220</v>
      </c>
    </row>
    <row r="4506" spans="3:13" x14ac:dyDescent="0.25">
      <c r="C4506" s="9">
        <f t="shared" ca="1" si="367"/>
        <v>29</v>
      </c>
      <c r="D4506" s="9" cm="1">
        <f t="array" aca="1" ref="D4506" ca="1">_xlfn.ANCHORARRAY(C4506)*0.05</f>
        <v>1.4500000000000002</v>
      </c>
      <c r="E4506" s="9">
        <f t="shared" ca="1" si="368"/>
        <v>2</v>
      </c>
      <c r="F4506" s="9">
        <f t="shared" ca="1" si="366"/>
        <v>4</v>
      </c>
      <c r="G4506" s="9">
        <f t="shared" ca="1" si="369"/>
        <v>10</v>
      </c>
      <c r="H4506" s="9">
        <f t="shared" ca="1" si="370"/>
        <v>3</v>
      </c>
      <c r="I4506" s="9">
        <f ca="1">RAND()*(Packaging[[#This Row],[Ordering cost]]+Packaging[[#This Row],[Holding cost]])+0.2</f>
        <v>1.0196128508897866</v>
      </c>
      <c r="J4506" s="9">
        <f ca="1">SUM(Packaging[[#This Row],[Purchase Cost]:[Taxes]])</f>
        <v>50.469612850889789</v>
      </c>
      <c r="K4506" s="9" t="str">
        <f>TEXT(Packaging[[#This Row],[Deliverydate_C]],"mmm")</f>
        <v>Jan</v>
      </c>
      <c r="L4506" s="9"/>
      <c r="M4506" s="9" t="s">
        <v>219</v>
      </c>
    </row>
    <row r="4507" spans="3:13" x14ac:dyDescent="0.25">
      <c r="C4507" s="9">
        <f t="shared" ca="1" si="367"/>
        <v>21</v>
      </c>
      <c r="D4507" s="9" cm="1">
        <f t="array" aca="1" ref="D4507" ca="1">_xlfn.ANCHORARRAY(C4507)*0.05</f>
        <v>1.05</v>
      </c>
      <c r="E4507" s="9">
        <f t="shared" ca="1" si="368"/>
        <v>2</v>
      </c>
      <c r="F4507" s="9">
        <f t="shared" ca="1" si="366"/>
        <v>4</v>
      </c>
      <c r="G4507" s="9">
        <f t="shared" ca="1" si="369"/>
        <v>14</v>
      </c>
      <c r="H4507" s="9">
        <f t="shared" ca="1" si="370"/>
        <v>5</v>
      </c>
      <c r="I4507" s="9">
        <f ca="1">RAND()*(Packaging[[#This Row],[Ordering cost]]+Packaging[[#This Row],[Holding cost]])+0.2</f>
        <v>3.0503587985903926</v>
      </c>
      <c r="J4507" s="9">
        <f ca="1">SUM(Packaging[[#This Row],[Purchase Cost]:[Taxes]])</f>
        <v>50.100358798590392</v>
      </c>
      <c r="K4507" s="9" t="str">
        <f>TEXT(Packaging[[#This Row],[Deliverydate_C]],"mmm")</f>
        <v>Jan</v>
      </c>
      <c r="L4507" s="9"/>
      <c r="M4507" s="9" t="s">
        <v>219</v>
      </c>
    </row>
    <row r="4508" spans="3:13" x14ac:dyDescent="0.25">
      <c r="C4508" s="9">
        <f t="shared" ca="1" si="367"/>
        <v>30</v>
      </c>
      <c r="D4508" s="9" cm="1">
        <f t="array" aca="1" ref="D4508" ca="1">_xlfn.ANCHORARRAY(C4508)*0.05</f>
        <v>1.5</v>
      </c>
      <c r="E4508" s="9">
        <f t="shared" ca="1" si="368"/>
        <v>1</v>
      </c>
      <c r="F4508" s="9">
        <f t="shared" ca="1" si="366"/>
        <v>4</v>
      </c>
      <c r="G4508" s="9">
        <f t="shared" ca="1" si="369"/>
        <v>14</v>
      </c>
      <c r="H4508" s="9">
        <f t="shared" ca="1" si="370"/>
        <v>5</v>
      </c>
      <c r="I4508" s="9">
        <f ca="1">RAND()*(Packaging[[#This Row],[Ordering cost]]+Packaging[[#This Row],[Holding cost]])+0.2</f>
        <v>1.2211304614755913</v>
      </c>
      <c r="J4508" s="9">
        <f ca="1">SUM(Packaging[[#This Row],[Purchase Cost]:[Taxes]])</f>
        <v>56.721130461475589</v>
      </c>
      <c r="K4508" s="9" t="str">
        <f>TEXT(Packaging[[#This Row],[Deliverydate_C]],"mmm")</f>
        <v>Jan</v>
      </c>
      <c r="L4508" s="9"/>
      <c r="M4508" s="9" t="s">
        <v>221</v>
      </c>
    </row>
    <row r="4509" spans="3:13" x14ac:dyDescent="0.25">
      <c r="C4509" s="9">
        <f t="shared" ca="1" si="367"/>
        <v>23</v>
      </c>
      <c r="D4509" s="9" cm="1">
        <f t="array" aca="1" ref="D4509" ca="1">_xlfn.ANCHORARRAY(C4509)*0.05</f>
        <v>1.1500000000000001</v>
      </c>
      <c r="E4509" s="9">
        <f t="shared" ca="1" si="368"/>
        <v>2</v>
      </c>
      <c r="F4509" s="9">
        <f t="shared" ca="1" si="366"/>
        <v>4</v>
      </c>
      <c r="G4509" s="9">
        <f t="shared" ca="1" si="369"/>
        <v>13</v>
      </c>
      <c r="H4509" s="9">
        <f t="shared" ca="1" si="370"/>
        <v>2</v>
      </c>
      <c r="I4509" s="9">
        <f ca="1">RAND()*(Packaging[[#This Row],[Ordering cost]]+Packaging[[#This Row],[Holding cost]])+0.2</f>
        <v>1.2729282332123426</v>
      </c>
      <c r="J4509" s="9">
        <f ca="1">SUM(Packaging[[#This Row],[Purchase Cost]:[Taxes]])</f>
        <v>46.422928233212339</v>
      </c>
      <c r="K4509" s="9" t="str">
        <f>TEXT(Packaging[[#This Row],[Deliverydate_C]],"mmm")</f>
        <v>Jan</v>
      </c>
      <c r="L4509" s="9"/>
      <c r="M4509" s="9" t="s">
        <v>220</v>
      </c>
    </row>
    <row r="4510" spans="3:13" x14ac:dyDescent="0.25">
      <c r="C4510" s="9">
        <f t="shared" ca="1" si="367"/>
        <v>22</v>
      </c>
      <c r="D4510" s="9" cm="1">
        <f t="array" aca="1" ref="D4510" ca="1">_xlfn.ANCHORARRAY(C4510)*0.05</f>
        <v>1.1000000000000001</v>
      </c>
      <c r="E4510" s="9">
        <f t="shared" ca="1" si="368"/>
        <v>1</v>
      </c>
      <c r="F4510" s="9">
        <f t="shared" ca="1" si="366"/>
        <v>3</v>
      </c>
      <c r="G4510" s="9">
        <f t="shared" ca="1" si="369"/>
        <v>13</v>
      </c>
      <c r="H4510" s="9">
        <f t="shared" ca="1" si="370"/>
        <v>3</v>
      </c>
      <c r="I4510" s="9">
        <f ca="1">RAND()*(Packaging[[#This Row],[Ordering cost]]+Packaging[[#This Row],[Holding cost]])+0.2</f>
        <v>2.1135321575839408</v>
      </c>
      <c r="J4510" s="9">
        <f ca="1">SUM(Packaging[[#This Row],[Purchase Cost]:[Taxes]])</f>
        <v>45.213532157583941</v>
      </c>
      <c r="K4510" s="9" t="str">
        <f>TEXT(Packaging[[#This Row],[Deliverydate_C]],"mmm")</f>
        <v>Jan</v>
      </c>
      <c r="L4510" s="9"/>
      <c r="M4510" s="9" t="s">
        <v>219</v>
      </c>
    </row>
    <row r="4511" spans="3:13" x14ac:dyDescent="0.25">
      <c r="C4511" s="9">
        <f t="shared" ca="1" si="367"/>
        <v>24</v>
      </c>
      <c r="D4511" s="9" cm="1">
        <f t="array" aca="1" ref="D4511" ca="1">_xlfn.ANCHORARRAY(C4511)*0.05</f>
        <v>1.2000000000000002</v>
      </c>
      <c r="E4511" s="9">
        <f t="shared" ca="1" si="368"/>
        <v>2</v>
      </c>
      <c r="F4511" s="9">
        <f t="shared" ca="1" si="366"/>
        <v>4</v>
      </c>
      <c r="G4511" s="9">
        <f t="shared" ca="1" si="369"/>
        <v>12</v>
      </c>
      <c r="H4511" s="9">
        <f t="shared" ca="1" si="370"/>
        <v>5</v>
      </c>
      <c r="I4511" s="9">
        <f ca="1">RAND()*(Packaging[[#This Row],[Ordering cost]]+Packaging[[#This Row],[Holding cost]])+0.2</f>
        <v>1.7635876334821139</v>
      </c>
      <c r="J4511" s="9">
        <f ca="1">SUM(Packaging[[#This Row],[Purchase Cost]:[Taxes]])</f>
        <v>49.963587633482113</v>
      </c>
      <c r="K4511" s="9" t="str">
        <f>TEXT(Packaging[[#This Row],[Deliverydate_C]],"mmm")</f>
        <v>Jan</v>
      </c>
      <c r="L4511" s="9"/>
      <c r="M4511" s="9" t="s">
        <v>220</v>
      </c>
    </row>
    <row r="4512" spans="3:13" x14ac:dyDescent="0.25">
      <c r="C4512" s="9">
        <f t="shared" ca="1" si="367"/>
        <v>27</v>
      </c>
      <c r="D4512" s="9" cm="1">
        <f t="array" aca="1" ref="D4512" ca="1">_xlfn.ANCHORARRAY(C4512)*0.05</f>
        <v>1.35</v>
      </c>
      <c r="E4512" s="9">
        <f t="shared" ca="1" si="368"/>
        <v>2</v>
      </c>
      <c r="F4512" s="9">
        <f t="shared" ca="1" si="366"/>
        <v>3</v>
      </c>
      <c r="G4512" s="9">
        <f t="shared" ca="1" si="369"/>
        <v>13</v>
      </c>
      <c r="H4512" s="9">
        <f t="shared" ca="1" si="370"/>
        <v>4</v>
      </c>
      <c r="I4512" s="9">
        <f ca="1">RAND()*(Packaging[[#This Row],[Ordering cost]]+Packaging[[#This Row],[Holding cost]])+0.2</f>
        <v>1.2273611221485341</v>
      </c>
      <c r="J4512" s="9">
        <f ca="1">SUM(Packaging[[#This Row],[Purchase Cost]:[Taxes]])</f>
        <v>51.577361122148538</v>
      </c>
      <c r="K4512" s="9" t="str">
        <f>TEXT(Packaging[[#This Row],[Deliverydate_C]],"mmm")</f>
        <v>Jan</v>
      </c>
      <c r="L4512" s="9"/>
      <c r="M4512" s="9" t="s">
        <v>220</v>
      </c>
    </row>
    <row r="4513" spans="3:13" x14ac:dyDescent="0.25">
      <c r="C4513" s="9">
        <f t="shared" ca="1" si="367"/>
        <v>28</v>
      </c>
      <c r="D4513" s="9" cm="1">
        <f t="array" aca="1" ref="D4513" ca="1">_xlfn.ANCHORARRAY(C4513)*0.05</f>
        <v>1.4000000000000001</v>
      </c>
      <c r="E4513" s="9">
        <f t="shared" ca="1" si="368"/>
        <v>1</v>
      </c>
      <c r="F4513" s="9">
        <f t="shared" ca="1" si="366"/>
        <v>3</v>
      </c>
      <c r="G4513" s="9">
        <f t="shared" ca="1" si="369"/>
        <v>12</v>
      </c>
      <c r="H4513" s="9">
        <f t="shared" ca="1" si="370"/>
        <v>5</v>
      </c>
      <c r="I4513" s="9">
        <f ca="1">RAND()*(Packaging[[#This Row],[Ordering cost]]+Packaging[[#This Row],[Holding cost]])+0.2</f>
        <v>2.0952391810536035</v>
      </c>
      <c r="J4513" s="9">
        <f ca="1">SUM(Packaging[[#This Row],[Purchase Cost]:[Taxes]])</f>
        <v>52.495239181053606</v>
      </c>
      <c r="K4513" s="9" t="str">
        <f>TEXT(Packaging[[#This Row],[Deliverydate_C]],"mmm")</f>
        <v>Jan</v>
      </c>
      <c r="L4513" s="9"/>
      <c r="M4513" s="9" t="s">
        <v>219</v>
      </c>
    </row>
    <row r="4514" spans="3:13" x14ac:dyDescent="0.25">
      <c r="C4514" s="9">
        <f t="shared" ca="1" si="367"/>
        <v>29</v>
      </c>
      <c r="D4514" s="9" cm="1">
        <f t="array" aca="1" ref="D4514" ca="1">_xlfn.ANCHORARRAY(C4514)*0.05</f>
        <v>1.4500000000000002</v>
      </c>
      <c r="E4514" s="9">
        <f t="shared" ca="1" si="368"/>
        <v>2</v>
      </c>
      <c r="F4514" s="9">
        <f t="shared" ca="1" si="366"/>
        <v>4</v>
      </c>
      <c r="G4514" s="9">
        <f t="shared" ca="1" si="369"/>
        <v>10</v>
      </c>
      <c r="H4514" s="9">
        <f t="shared" ca="1" si="370"/>
        <v>2</v>
      </c>
      <c r="I4514" s="9">
        <f ca="1">RAND()*(Packaging[[#This Row],[Ordering cost]]+Packaging[[#This Row],[Holding cost]])+0.2</f>
        <v>3.2100246170517228</v>
      </c>
      <c r="J4514" s="9">
        <f ca="1">SUM(Packaging[[#This Row],[Purchase Cost]:[Taxes]])</f>
        <v>51.660024617051725</v>
      </c>
      <c r="K4514" s="9" t="str">
        <f>TEXT(Packaging[[#This Row],[Deliverydate_C]],"mmm")</f>
        <v>Jan</v>
      </c>
      <c r="L4514" s="9"/>
      <c r="M4514" s="9" t="s">
        <v>220</v>
      </c>
    </row>
    <row r="4515" spans="3:13" x14ac:dyDescent="0.25">
      <c r="C4515" s="9">
        <f t="shared" ca="1" si="367"/>
        <v>23</v>
      </c>
      <c r="D4515" s="9" cm="1">
        <f t="array" aca="1" ref="D4515" ca="1">_xlfn.ANCHORARRAY(C4515)*0.05</f>
        <v>1.1500000000000001</v>
      </c>
      <c r="E4515" s="9">
        <f t="shared" ca="1" si="368"/>
        <v>2</v>
      </c>
      <c r="F4515" s="9">
        <f t="shared" ca="1" si="366"/>
        <v>4</v>
      </c>
      <c r="G4515" s="9">
        <f t="shared" ca="1" si="369"/>
        <v>11</v>
      </c>
      <c r="H4515" s="9">
        <f t="shared" ca="1" si="370"/>
        <v>5</v>
      </c>
      <c r="I4515" s="9">
        <f ca="1">RAND()*(Packaging[[#This Row],[Ordering cost]]+Packaging[[#This Row],[Holding cost]])+0.2</f>
        <v>2.0066045428440789</v>
      </c>
      <c r="J4515" s="9">
        <f ca="1">SUM(Packaging[[#This Row],[Purchase Cost]:[Taxes]])</f>
        <v>48.156604542844079</v>
      </c>
      <c r="K4515" s="9" t="str">
        <f>TEXT(Packaging[[#This Row],[Deliverydate_C]],"mmm")</f>
        <v>Jan</v>
      </c>
      <c r="L4515" s="9"/>
      <c r="M4515" s="9" t="s">
        <v>220</v>
      </c>
    </row>
    <row r="4516" spans="3:13" x14ac:dyDescent="0.25">
      <c r="C4516" s="9">
        <f t="shared" ca="1" si="367"/>
        <v>27</v>
      </c>
      <c r="D4516" s="9" cm="1">
        <f t="array" aca="1" ref="D4516" ca="1">_xlfn.ANCHORARRAY(C4516)*0.05</f>
        <v>1.35</v>
      </c>
      <c r="E4516" s="9">
        <f t="shared" ca="1" si="368"/>
        <v>2</v>
      </c>
      <c r="F4516" s="9">
        <f t="shared" ca="1" si="366"/>
        <v>3</v>
      </c>
      <c r="G4516" s="9">
        <f t="shared" ca="1" si="369"/>
        <v>11</v>
      </c>
      <c r="H4516" s="9">
        <f t="shared" ca="1" si="370"/>
        <v>2</v>
      </c>
      <c r="I4516" s="9">
        <f ca="1">RAND()*(Packaging[[#This Row],[Ordering cost]]+Packaging[[#This Row],[Holding cost]])+0.2</f>
        <v>1.4924610095461379</v>
      </c>
      <c r="J4516" s="9">
        <f ca="1">SUM(Packaging[[#This Row],[Purchase Cost]:[Taxes]])</f>
        <v>47.842461009546142</v>
      </c>
      <c r="K4516" s="9" t="str">
        <f>TEXT(Packaging[[#This Row],[Deliverydate_C]],"mmm")</f>
        <v>Jan</v>
      </c>
      <c r="L4516" s="9"/>
      <c r="M4516" s="9" t="s">
        <v>219</v>
      </c>
    </row>
    <row r="4517" spans="3:13" x14ac:dyDescent="0.25">
      <c r="C4517" s="9">
        <f t="shared" ca="1" si="367"/>
        <v>22</v>
      </c>
      <c r="D4517" s="9" cm="1">
        <f t="array" aca="1" ref="D4517" ca="1">_xlfn.ANCHORARRAY(C4517)*0.05</f>
        <v>1.1000000000000001</v>
      </c>
      <c r="E4517" s="9">
        <f t="shared" ca="1" si="368"/>
        <v>2</v>
      </c>
      <c r="F4517" s="9">
        <f t="shared" ca="1" si="366"/>
        <v>4</v>
      </c>
      <c r="G4517" s="9">
        <f t="shared" ca="1" si="369"/>
        <v>15</v>
      </c>
      <c r="H4517" s="9">
        <f t="shared" ca="1" si="370"/>
        <v>2</v>
      </c>
      <c r="I4517" s="9">
        <f ca="1">RAND()*(Packaging[[#This Row],[Ordering cost]]+Packaging[[#This Row],[Holding cost]])+0.2</f>
        <v>2.6860495381630067</v>
      </c>
      <c r="J4517" s="9">
        <f ca="1">SUM(Packaging[[#This Row],[Purchase Cost]:[Taxes]])</f>
        <v>48.786049538163006</v>
      </c>
      <c r="K4517" s="9" t="str">
        <f>TEXT(Packaging[[#This Row],[Deliverydate_C]],"mmm")</f>
        <v>Jan</v>
      </c>
      <c r="L4517" s="9"/>
      <c r="M4517" s="9" t="s">
        <v>219</v>
      </c>
    </row>
    <row r="4518" spans="3:13" x14ac:dyDescent="0.25">
      <c r="C4518" s="9">
        <f t="shared" ca="1" si="367"/>
        <v>21</v>
      </c>
      <c r="D4518" s="9" cm="1">
        <f t="array" aca="1" ref="D4518" ca="1">_xlfn.ANCHORARRAY(C4518)*0.05</f>
        <v>1.05</v>
      </c>
      <c r="E4518" s="9">
        <f t="shared" ca="1" si="368"/>
        <v>2</v>
      </c>
      <c r="F4518" s="9">
        <f t="shared" ca="1" si="366"/>
        <v>4</v>
      </c>
      <c r="G4518" s="9">
        <f t="shared" ca="1" si="369"/>
        <v>10</v>
      </c>
      <c r="H4518" s="9">
        <f t="shared" ca="1" si="370"/>
        <v>4</v>
      </c>
      <c r="I4518" s="9">
        <f ca="1">RAND()*(Packaging[[#This Row],[Ordering cost]]+Packaging[[#This Row],[Holding cost]])+0.2</f>
        <v>2.7503410534760593</v>
      </c>
      <c r="J4518" s="9">
        <f ca="1">SUM(Packaging[[#This Row],[Purchase Cost]:[Taxes]])</f>
        <v>44.800341053476053</v>
      </c>
      <c r="K4518" s="9" t="str">
        <f>TEXT(Packaging[[#This Row],[Deliverydate_C]],"mmm")</f>
        <v>Jan</v>
      </c>
      <c r="L4518" s="9"/>
      <c r="M4518" s="9" t="s">
        <v>220</v>
      </c>
    </row>
    <row r="4519" spans="3:13" x14ac:dyDescent="0.25">
      <c r="C4519" s="9">
        <f t="shared" ca="1" si="367"/>
        <v>26</v>
      </c>
      <c r="D4519" s="9" cm="1">
        <f t="array" aca="1" ref="D4519" ca="1">_xlfn.ANCHORARRAY(C4519)*0.05</f>
        <v>1.3</v>
      </c>
      <c r="E4519" s="9">
        <f t="shared" ca="1" si="368"/>
        <v>1</v>
      </c>
      <c r="F4519" s="9">
        <f t="shared" ca="1" si="366"/>
        <v>4</v>
      </c>
      <c r="G4519" s="9">
        <f t="shared" ca="1" si="369"/>
        <v>10</v>
      </c>
      <c r="H4519" s="9">
        <f t="shared" ca="1" si="370"/>
        <v>4</v>
      </c>
      <c r="I4519" s="9">
        <f ca="1">RAND()*(Packaging[[#This Row],[Ordering cost]]+Packaging[[#This Row],[Holding cost]])+0.2</f>
        <v>1.4917624774731741</v>
      </c>
      <c r="J4519" s="9">
        <f ca="1">SUM(Packaging[[#This Row],[Purchase Cost]:[Taxes]])</f>
        <v>47.791762477473171</v>
      </c>
      <c r="K4519" s="9" t="str">
        <f>TEXT(Packaging[[#This Row],[Deliverydate_C]],"mmm")</f>
        <v>Jan</v>
      </c>
      <c r="L4519" s="9"/>
      <c r="M4519" s="9" t="s">
        <v>221</v>
      </c>
    </row>
    <row r="4520" spans="3:13" x14ac:dyDescent="0.25">
      <c r="C4520" s="9">
        <f t="shared" ca="1" si="367"/>
        <v>30</v>
      </c>
      <c r="D4520" s="9" cm="1">
        <f t="array" aca="1" ref="D4520" ca="1">_xlfn.ANCHORARRAY(C4520)*0.05</f>
        <v>1.5</v>
      </c>
      <c r="E4520" s="9">
        <f t="shared" ca="1" si="368"/>
        <v>1</v>
      </c>
      <c r="F4520" s="9">
        <f t="shared" ca="1" si="366"/>
        <v>3</v>
      </c>
      <c r="G4520" s="9">
        <f t="shared" ca="1" si="369"/>
        <v>15</v>
      </c>
      <c r="H4520" s="9">
        <f t="shared" ca="1" si="370"/>
        <v>2</v>
      </c>
      <c r="I4520" s="9">
        <f ca="1">RAND()*(Packaging[[#This Row],[Ordering cost]]+Packaging[[#This Row],[Holding cost]])+0.2</f>
        <v>2.5401358613570224</v>
      </c>
      <c r="J4520" s="9">
        <f ca="1">SUM(Packaging[[#This Row],[Purchase Cost]:[Taxes]])</f>
        <v>55.040135861357022</v>
      </c>
      <c r="K4520" s="9" t="str">
        <f>TEXT(Packaging[[#This Row],[Deliverydate_C]],"mmm")</f>
        <v>Jan</v>
      </c>
      <c r="L4520" s="9"/>
      <c r="M4520" s="9" t="s">
        <v>220</v>
      </c>
    </row>
    <row r="4521" spans="3:13" x14ac:dyDescent="0.25">
      <c r="C4521" s="9">
        <f t="shared" ca="1" si="367"/>
        <v>29</v>
      </c>
      <c r="D4521" s="9" cm="1">
        <f t="array" aca="1" ref="D4521" ca="1">_xlfn.ANCHORARRAY(C4521)*0.05</f>
        <v>1.4500000000000002</v>
      </c>
      <c r="E4521" s="9">
        <f t="shared" ca="1" si="368"/>
        <v>2</v>
      </c>
      <c r="F4521" s="9">
        <f t="shared" ca="1" si="366"/>
        <v>4</v>
      </c>
      <c r="G4521" s="9">
        <f t="shared" ca="1" si="369"/>
        <v>14</v>
      </c>
      <c r="H4521" s="9">
        <f t="shared" ca="1" si="370"/>
        <v>4</v>
      </c>
      <c r="I4521" s="9">
        <f ca="1">RAND()*(Packaging[[#This Row],[Ordering cost]]+Packaging[[#This Row],[Holding cost]])+0.2</f>
        <v>0.47068767868065364</v>
      </c>
      <c r="J4521" s="9">
        <f ca="1">SUM(Packaging[[#This Row],[Purchase Cost]:[Taxes]])</f>
        <v>54.920687678680657</v>
      </c>
      <c r="K4521" s="9" t="str">
        <f>TEXT(Packaging[[#This Row],[Deliverydate_C]],"mmm")</f>
        <v>Jan</v>
      </c>
      <c r="L4521" s="9"/>
      <c r="M4521" s="9" t="s">
        <v>220</v>
      </c>
    </row>
    <row r="4522" spans="3:13" x14ac:dyDescent="0.25">
      <c r="C4522" s="9">
        <f t="shared" ca="1" si="367"/>
        <v>26</v>
      </c>
      <c r="D4522" s="9" cm="1">
        <f t="array" aca="1" ref="D4522" ca="1">_xlfn.ANCHORARRAY(C4522)*0.05</f>
        <v>1.3</v>
      </c>
      <c r="E4522" s="9">
        <f t="shared" ca="1" si="368"/>
        <v>2</v>
      </c>
      <c r="F4522" s="9">
        <f t="shared" ca="1" si="366"/>
        <v>3</v>
      </c>
      <c r="G4522" s="9">
        <f t="shared" ca="1" si="369"/>
        <v>12</v>
      </c>
      <c r="H4522" s="9">
        <f t="shared" ca="1" si="370"/>
        <v>5</v>
      </c>
      <c r="I4522" s="9">
        <f ca="1">RAND()*(Packaging[[#This Row],[Ordering cost]]+Packaging[[#This Row],[Holding cost]])+0.2</f>
        <v>1.302236004989378</v>
      </c>
      <c r="J4522" s="9">
        <f ca="1">SUM(Packaging[[#This Row],[Purchase Cost]:[Taxes]])</f>
        <v>50.602236004989372</v>
      </c>
      <c r="K4522" s="9" t="str">
        <f>TEXT(Packaging[[#This Row],[Deliverydate_C]],"mmm")</f>
        <v>Jan</v>
      </c>
      <c r="L4522" s="9"/>
      <c r="M4522" s="9" t="s">
        <v>220</v>
      </c>
    </row>
    <row r="4523" spans="3:13" x14ac:dyDescent="0.25">
      <c r="C4523" s="9">
        <f t="shared" ca="1" si="367"/>
        <v>25</v>
      </c>
      <c r="D4523" s="9" cm="1">
        <f t="array" aca="1" ref="D4523" ca="1">_xlfn.ANCHORARRAY(C4523)*0.05</f>
        <v>1.25</v>
      </c>
      <c r="E4523" s="9">
        <f t="shared" ca="1" si="368"/>
        <v>2</v>
      </c>
      <c r="F4523" s="9">
        <f t="shared" ca="1" si="366"/>
        <v>3</v>
      </c>
      <c r="G4523" s="9">
        <f t="shared" ca="1" si="369"/>
        <v>12</v>
      </c>
      <c r="H4523" s="9">
        <f t="shared" ca="1" si="370"/>
        <v>2</v>
      </c>
      <c r="I4523" s="9">
        <f ca="1">RAND()*(Packaging[[#This Row],[Ordering cost]]+Packaging[[#This Row],[Holding cost]])+0.2</f>
        <v>1.9313989621422185</v>
      </c>
      <c r="J4523" s="9">
        <f ca="1">SUM(Packaging[[#This Row],[Purchase Cost]:[Taxes]])</f>
        <v>47.181398962142218</v>
      </c>
      <c r="K4523" s="9" t="str">
        <f>TEXT(Packaging[[#This Row],[Deliverydate_C]],"mmm")</f>
        <v>Jan</v>
      </c>
      <c r="L4523" s="9"/>
      <c r="M4523" s="9" t="s">
        <v>220</v>
      </c>
    </row>
    <row r="4524" spans="3:13" x14ac:dyDescent="0.25">
      <c r="C4524" s="9">
        <f t="shared" ca="1" si="367"/>
        <v>25</v>
      </c>
      <c r="D4524" s="9" cm="1">
        <f t="array" aca="1" ref="D4524" ca="1">_xlfn.ANCHORARRAY(C4524)*0.05</f>
        <v>1.25</v>
      </c>
      <c r="E4524" s="9">
        <f t="shared" ca="1" si="368"/>
        <v>2</v>
      </c>
      <c r="F4524" s="9">
        <f t="shared" ca="1" si="366"/>
        <v>4</v>
      </c>
      <c r="G4524" s="9">
        <f t="shared" ca="1" si="369"/>
        <v>15</v>
      </c>
      <c r="H4524" s="9">
        <f t="shared" ca="1" si="370"/>
        <v>3</v>
      </c>
      <c r="I4524" s="9">
        <f ca="1">RAND()*(Packaging[[#This Row],[Ordering cost]]+Packaging[[#This Row],[Holding cost]])+0.2</f>
        <v>2.3721994847130952</v>
      </c>
      <c r="J4524" s="9">
        <f ca="1">SUM(Packaging[[#This Row],[Purchase Cost]:[Taxes]])</f>
        <v>52.622199484713093</v>
      </c>
      <c r="K4524" s="9" t="str">
        <f>TEXT(Packaging[[#This Row],[Deliverydate_C]],"mmm")</f>
        <v>Jan</v>
      </c>
      <c r="L4524" s="9"/>
      <c r="M4524" s="9" t="s">
        <v>220</v>
      </c>
    </row>
    <row r="4525" spans="3:13" x14ac:dyDescent="0.25">
      <c r="C4525" s="9">
        <f t="shared" ca="1" si="367"/>
        <v>27</v>
      </c>
      <c r="D4525" s="9" cm="1">
        <f t="array" aca="1" ref="D4525" ca="1">_xlfn.ANCHORARRAY(C4525)*0.05</f>
        <v>1.35</v>
      </c>
      <c r="E4525" s="9">
        <f t="shared" ca="1" si="368"/>
        <v>1</v>
      </c>
      <c r="F4525" s="9">
        <f t="shared" ca="1" si="366"/>
        <v>4</v>
      </c>
      <c r="G4525" s="9">
        <f t="shared" ca="1" si="369"/>
        <v>15</v>
      </c>
      <c r="H4525" s="9">
        <f t="shared" ca="1" si="370"/>
        <v>3</v>
      </c>
      <c r="I4525" s="9">
        <f ca="1">RAND()*(Packaging[[#This Row],[Ordering cost]]+Packaging[[#This Row],[Holding cost]])+0.2</f>
        <v>1.7939021379588014</v>
      </c>
      <c r="J4525" s="9">
        <f ca="1">SUM(Packaging[[#This Row],[Purchase Cost]:[Taxes]])</f>
        <v>53.143902137958804</v>
      </c>
      <c r="K4525" s="9" t="str">
        <f>TEXT(Packaging[[#This Row],[Deliverydate_C]],"mmm")</f>
        <v>Jan</v>
      </c>
      <c r="L4525" s="9"/>
      <c r="M4525" s="9" t="s">
        <v>219</v>
      </c>
    </row>
    <row r="4526" spans="3:13" x14ac:dyDescent="0.25">
      <c r="C4526" s="9">
        <f t="shared" ca="1" si="367"/>
        <v>30</v>
      </c>
      <c r="D4526" s="9" cm="1">
        <f t="array" aca="1" ref="D4526" ca="1">_xlfn.ANCHORARRAY(C4526)*0.05</f>
        <v>1.5</v>
      </c>
      <c r="E4526" s="9">
        <f t="shared" ca="1" si="368"/>
        <v>1</v>
      </c>
      <c r="F4526" s="9">
        <f t="shared" ca="1" si="366"/>
        <v>3</v>
      </c>
      <c r="G4526" s="9">
        <f t="shared" ca="1" si="369"/>
        <v>11</v>
      </c>
      <c r="H4526" s="9">
        <f t="shared" ca="1" si="370"/>
        <v>2</v>
      </c>
      <c r="I4526" s="9">
        <f ca="1">RAND()*(Packaging[[#This Row],[Ordering cost]]+Packaging[[#This Row],[Holding cost]])+0.2</f>
        <v>2.1457188672700211</v>
      </c>
      <c r="J4526" s="9">
        <f ca="1">SUM(Packaging[[#This Row],[Purchase Cost]:[Taxes]])</f>
        <v>50.64571886727002</v>
      </c>
      <c r="K4526" s="9" t="str">
        <f>TEXT(Packaging[[#This Row],[Deliverydate_C]],"mmm")</f>
        <v>Jan</v>
      </c>
      <c r="L4526" s="9"/>
      <c r="M4526" s="9" t="s">
        <v>219</v>
      </c>
    </row>
    <row r="4527" spans="3:13" x14ac:dyDescent="0.25">
      <c r="C4527" s="9">
        <f t="shared" ca="1" si="367"/>
        <v>28</v>
      </c>
      <c r="D4527" s="9" cm="1">
        <f t="array" aca="1" ref="D4527" ca="1">_xlfn.ANCHORARRAY(C4527)*0.05</f>
        <v>1.4000000000000001</v>
      </c>
      <c r="E4527" s="9">
        <f t="shared" ca="1" si="368"/>
        <v>1</v>
      </c>
      <c r="F4527" s="9">
        <f t="shared" ca="1" si="366"/>
        <v>3</v>
      </c>
      <c r="G4527" s="9">
        <f t="shared" ca="1" si="369"/>
        <v>12</v>
      </c>
      <c r="H4527" s="9">
        <f t="shared" ca="1" si="370"/>
        <v>3</v>
      </c>
      <c r="I4527" s="9">
        <f ca="1">RAND()*(Packaging[[#This Row],[Ordering cost]]+Packaging[[#This Row],[Holding cost]])+0.2</f>
        <v>0.5499877458550444</v>
      </c>
      <c r="J4527" s="9">
        <f ca="1">SUM(Packaging[[#This Row],[Purchase Cost]:[Taxes]])</f>
        <v>48.94998774585504</v>
      </c>
      <c r="K4527" s="9" t="str">
        <f>TEXT(Packaging[[#This Row],[Deliverydate_C]],"mmm")</f>
        <v>Jan</v>
      </c>
      <c r="L4527" s="9"/>
      <c r="M4527" s="9" t="s">
        <v>220</v>
      </c>
    </row>
    <row r="4528" spans="3:13" x14ac:dyDescent="0.25">
      <c r="C4528" s="9">
        <f t="shared" ca="1" si="367"/>
        <v>25</v>
      </c>
      <c r="D4528" s="9" cm="1">
        <f t="array" aca="1" ref="D4528" ca="1">_xlfn.ANCHORARRAY(C4528)*0.05</f>
        <v>1.25</v>
      </c>
      <c r="E4528" s="9">
        <f t="shared" ca="1" si="368"/>
        <v>2</v>
      </c>
      <c r="F4528" s="9">
        <f t="shared" ca="1" si="366"/>
        <v>3</v>
      </c>
      <c r="G4528" s="9">
        <f t="shared" ca="1" si="369"/>
        <v>12</v>
      </c>
      <c r="H4528" s="9">
        <f t="shared" ca="1" si="370"/>
        <v>2</v>
      </c>
      <c r="I4528" s="9">
        <f ca="1">RAND()*(Packaging[[#This Row],[Ordering cost]]+Packaging[[#This Row],[Holding cost]])+0.2</f>
        <v>0.25455481069862596</v>
      </c>
      <c r="J4528" s="9">
        <f ca="1">SUM(Packaging[[#This Row],[Purchase Cost]:[Taxes]])</f>
        <v>45.504554810698629</v>
      </c>
      <c r="K4528" s="9" t="str">
        <f>TEXT(Packaging[[#This Row],[Deliverydate_C]],"mmm")</f>
        <v>Jan</v>
      </c>
      <c r="L4528" s="9"/>
      <c r="M4528" s="9" t="s">
        <v>220</v>
      </c>
    </row>
    <row r="4529" spans="3:13" x14ac:dyDescent="0.25">
      <c r="C4529" s="9">
        <f t="shared" ca="1" si="367"/>
        <v>23</v>
      </c>
      <c r="D4529" s="9" cm="1">
        <f t="array" aca="1" ref="D4529" ca="1">_xlfn.ANCHORARRAY(C4529)*0.05</f>
        <v>1.1500000000000001</v>
      </c>
      <c r="E4529" s="9">
        <f t="shared" ca="1" si="368"/>
        <v>1</v>
      </c>
      <c r="F4529" s="9">
        <f t="shared" ca="1" si="366"/>
        <v>4</v>
      </c>
      <c r="G4529" s="9">
        <f t="shared" ca="1" si="369"/>
        <v>12</v>
      </c>
      <c r="H4529" s="9">
        <f t="shared" ca="1" si="370"/>
        <v>2</v>
      </c>
      <c r="I4529" s="9">
        <f ca="1">RAND()*(Packaging[[#This Row],[Ordering cost]]+Packaging[[#This Row],[Holding cost]])+0.2</f>
        <v>0.27530288702123357</v>
      </c>
      <c r="J4529" s="9">
        <f ca="1">SUM(Packaging[[#This Row],[Purchase Cost]:[Taxes]])</f>
        <v>43.425302887021232</v>
      </c>
      <c r="K4529" s="9" t="str">
        <f>TEXT(Packaging[[#This Row],[Deliverydate_C]],"mmm")</f>
        <v>Jan</v>
      </c>
      <c r="L4529" s="9"/>
      <c r="M4529" s="9" t="s">
        <v>220</v>
      </c>
    </row>
    <row r="4530" spans="3:13" x14ac:dyDescent="0.25">
      <c r="C4530" s="9">
        <f t="shared" ca="1" si="367"/>
        <v>29</v>
      </c>
      <c r="D4530" s="9" cm="1">
        <f t="array" aca="1" ref="D4530" ca="1">_xlfn.ANCHORARRAY(C4530)*0.05</f>
        <v>1.4500000000000002</v>
      </c>
      <c r="E4530" s="9">
        <f t="shared" ca="1" si="368"/>
        <v>2</v>
      </c>
      <c r="F4530" s="9">
        <f t="shared" ca="1" si="366"/>
        <v>3</v>
      </c>
      <c r="G4530" s="9">
        <f t="shared" ca="1" si="369"/>
        <v>11</v>
      </c>
      <c r="H4530" s="9">
        <f t="shared" ca="1" si="370"/>
        <v>3</v>
      </c>
      <c r="I4530" s="9">
        <f ca="1">RAND()*(Packaging[[#This Row],[Ordering cost]]+Packaging[[#This Row],[Holding cost]])+0.2</f>
        <v>1.5379142330127997</v>
      </c>
      <c r="J4530" s="9">
        <f ca="1">SUM(Packaging[[#This Row],[Purchase Cost]:[Taxes]])</f>
        <v>50.987914233012802</v>
      </c>
      <c r="K4530" s="9" t="str">
        <f>TEXT(Packaging[[#This Row],[Deliverydate_C]],"mmm")</f>
        <v>Jan</v>
      </c>
      <c r="L4530" s="9"/>
      <c r="M4530" s="9" t="s">
        <v>220</v>
      </c>
    </row>
    <row r="4531" spans="3:13" x14ac:dyDescent="0.25">
      <c r="C4531" s="9">
        <f t="shared" ca="1" si="367"/>
        <v>26</v>
      </c>
      <c r="D4531" s="9" cm="1">
        <f t="array" aca="1" ref="D4531" ca="1">_xlfn.ANCHORARRAY(C4531)*0.05</f>
        <v>1.3</v>
      </c>
      <c r="E4531" s="9">
        <f t="shared" ca="1" si="368"/>
        <v>2</v>
      </c>
      <c r="F4531" s="9">
        <f t="shared" ca="1" si="366"/>
        <v>3</v>
      </c>
      <c r="G4531" s="9">
        <f t="shared" ca="1" si="369"/>
        <v>14</v>
      </c>
      <c r="H4531" s="9">
        <f t="shared" ca="1" si="370"/>
        <v>5</v>
      </c>
      <c r="I4531" s="9">
        <f ca="1">RAND()*(Packaging[[#This Row],[Ordering cost]]+Packaging[[#This Row],[Holding cost]])+0.2</f>
        <v>0.50181682287121565</v>
      </c>
      <c r="J4531" s="9">
        <f ca="1">SUM(Packaging[[#This Row],[Purchase Cost]:[Taxes]])</f>
        <v>51.80181682287121</v>
      </c>
      <c r="K4531" s="9" t="str">
        <f>TEXT(Packaging[[#This Row],[Deliverydate_C]],"mmm")</f>
        <v>Jan</v>
      </c>
      <c r="L4531" s="9"/>
      <c r="M4531" s="9" t="s">
        <v>220</v>
      </c>
    </row>
    <row r="4532" spans="3:13" x14ac:dyDescent="0.25">
      <c r="C4532" s="9">
        <f t="shared" ca="1" si="367"/>
        <v>25</v>
      </c>
      <c r="D4532" s="9" cm="1">
        <f t="array" aca="1" ref="D4532" ca="1">_xlfn.ANCHORARRAY(C4532)*0.05</f>
        <v>1.25</v>
      </c>
      <c r="E4532" s="9">
        <f t="shared" ca="1" si="368"/>
        <v>2</v>
      </c>
      <c r="F4532" s="9">
        <f t="shared" ca="1" si="366"/>
        <v>3</v>
      </c>
      <c r="G4532" s="9">
        <f t="shared" ca="1" si="369"/>
        <v>15</v>
      </c>
      <c r="H4532" s="9">
        <f t="shared" ca="1" si="370"/>
        <v>4</v>
      </c>
      <c r="I4532" s="9">
        <f ca="1">RAND()*(Packaging[[#This Row],[Ordering cost]]+Packaging[[#This Row],[Holding cost]])+0.2</f>
        <v>0.89771802914756105</v>
      </c>
      <c r="J4532" s="9">
        <f ca="1">SUM(Packaging[[#This Row],[Purchase Cost]:[Taxes]])</f>
        <v>51.147718029147562</v>
      </c>
      <c r="K4532" s="9" t="str">
        <f>TEXT(Packaging[[#This Row],[Deliverydate_C]],"mmm")</f>
        <v>Jan</v>
      </c>
      <c r="L4532" s="9"/>
      <c r="M4532" s="9" t="s">
        <v>220</v>
      </c>
    </row>
    <row r="4533" spans="3:13" x14ac:dyDescent="0.25">
      <c r="C4533" s="9">
        <f t="shared" ca="1" si="367"/>
        <v>27</v>
      </c>
      <c r="D4533" s="9" cm="1">
        <f t="array" aca="1" ref="D4533" ca="1">_xlfn.ANCHORARRAY(C4533)*0.05</f>
        <v>1.35</v>
      </c>
      <c r="E4533" s="9">
        <f t="shared" ca="1" si="368"/>
        <v>2</v>
      </c>
      <c r="F4533" s="9">
        <f t="shared" ca="1" si="366"/>
        <v>3</v>
      </c>
      <c r="G4533" s="9">
        <f t="shared" ca="1" si="369"/>
        <v>14</v>
      </c>
      <c r="H4533" s="9">
        <f t="shared" ca="1" si="370"/>
        <v>2</v>
      </c>
      <c r="I4533" s="9">
        <f ca="1">RAND()*(Packaging[[#This Row],[Ordering cost]]+Packaging[[#This Row],[Holding cost]])+0.2</f>
        <v>3.0521183850325366</v>
      </c>
      <c r="J4533" s="9">
        <f ca="1">SUM(Packaging[[#This Row],[Purchase Cost]:[Taxes]])</f>
        <v>52.402118385032537</v>
      </c>
      <c r="K4533" s="9" t="str">
        <f>TEXT(Packaging[[#This Row],[Deliverydate_C]],"mmm")</f>
        <v>Jan</v>
      </c>
      <c r="L4533" s="9"/>
      <c r="M4533" s="9" t="s">
        <v>220</v>
      </c>
    </row>
    <row r="4534" spans="3:13" x14ac:dyDescent="0.25">
      <c r="C4534" s="9">
        <f t="shared" ca="1" si="367"/>
        <v>23</v>
      </c>
      <c r="D4534" s="9" cm="1">
        <f t="array" aca="1" ref="D4534" ca="1">_xlfn.ANCHORARRAY(C4534)*0.05</f>
        <v>1.1500000000000001</v>
      </c>
      <c r="E4534" s="9">
        <f t="shared" ca="1" si="368"/>
        <v>2</v>
      </c>
      <c r="F4534" s="9">
        <f t="shared" ca="1" si="366"/>
        <v>4</v>
      </c>
      <c r="G4534" s="9">
        <f t="shared" ca="1" si="369"/>
        <v>12</v>
      </c>
      <c r="H4534" s="9">
        <f t="shared" ca="1" si="370"/>
        <v>2</v>
      </c>
      <c r="I4534" s="9">
        <f ca="1">RAND()*(Packaging[[#This Row],[Ordering cost]]+Packaging[[#This Row],[Holding cost]])+0.2</f>
        <v>0.96047026108254774</v>
      </c>
      <c r="J4534" s="9">
        <f ca="1">SUM(Packaging[[#This Row],[Purchase Cost]:[Taxes]])</f>
        <v>45.110470261082547</v>
      </c>
      <c r="K4534" s="9" t="str">
        <f>TEXT(Packaging[[#This Row],[Deliverydate_C]],"mmm")</f>
        <v>Jan</v>
      </c>
      <c r="L4534" s="9"/>
      <c r="M4534" s="9" t="s">
        <v>220</v>
      </c>
    </row>
    <row r="4535" spans="3:13" x14ac:dyDescent="0.25">
      <c r="C4535" s="9">
        <f t="shared" ca="1" si="367"/>
        <v>27</v>
      </c>
      <c r="D4535" s="9" cm="1">
        <f t="array" aca="1" ref="D4535" ca="1">_xlfn.ANCHORARRAY(C4535)*0.05</f>
        <v>1.35</v>
      </c>
      <c r="E4535" s="9">
        <f t="shared" ca="1" si="368"/>
        <v>2</v>
      </c>
      <c r="F4535" s="9">
        <f t="shared" ca="1" si="366"/>
        <v>4</v>
      </c>
      <c r="G4535" s="9">
        <f t="shared" ca="1" si="369"/>
        <v>10</v>
      </c>
      <c r="H4535" s="9">
        <f t="shared" ca="1" si="370"/>
        <v>4</v>
      </c>
      <c r="I4535" s="9">
        <f ca="1">RAND()*(Packaging[[#This Row],[Ordering cost]]+Packaging[[#This Row],[Holding cost]])+0.2</f>
        <v>1.1227021131448469</v>
      </c>
      <c r="J4535" s="9">
        <f ca="1">SUM(Packaging[[#This Row],[Purchase Cost]:[Taxes]])</f>
        <v>49.472702113144848</v>
      </c>
      <c r="K4535" s="9" t="str">
        <f>TEXT(Packaging[[#This Row],[Deliverydate_C]],"mmm")</f>
        <v>Jan</v>
      </c>
      <c r="L4535" s="9"/>
      <c r="M4535" s="9" t="s">
        <v>221</v>
      </c>
    </row>
    <row r="4536" spans="3:13" x14ac:dyDescent="0.25">
      <c r="C4536" s="9">
        <f t="shared" ca="1" si="367"/>
        <v>22</v>
      </c>
      <c r="D4536" s="9" cm="1">
        <f t="array" aca="1" ref="D4536" ca="1">_xlfn.ANCHORARRAY(C4536)*0.05</f>
        <v>1.1000000000000001</v>
      </c>
      <c r="E4536" s="9">
        <f t="shared" ca="1" si="368"/>
        <v>2</v>
      </c>
      <c r="F4536" s="9">
        <f t="shared" ca="1" si="366"/>
        <v>3</v>
      </c>
      <c r="G4536" s="9">
        <f t="shared" ca="1" si="369"/>
        <v>13</v>
      </c>
      <c r="H4536" s="9">
        <f t="shared" ca="1" si="370"/>
        <v>3</v>
      </c>
      <c r="I4536" s="9">
        <f ca="1">RAND()*(Packaging[[#This Row],[Ordering cost]]+Packaging[[#This Row],[Holding cost]])+0.2</f>
        <v>2.6020097625984024</v>
      </c>
      <c r="J4536" s="9">
        <f ca="1">SUM(Packaging[[#This Row],[Purchase Cost]:[Taxes]])</f>
        <v>46.702009762598401</v>
      </c>
      <c r="K4536" s="9" t="str">
        <f>TEXT(Packaging[[#This Row],[Deliverydate_C]],"mmm")</f>
        <v>Jan</v>
      </c>
      <c r="L4536" s="9"/>
      <c r="M4536" s="9" t="s">
        <v>220</v>
      </c>
    </row>
    <row r="4537" spans="3:13" x14ac:dyDescent="0.25">
      <c r="C4537" s="9">
        <f t="shared" ca="1" si="367"/>
        <v>21</v>
      </c>
      <c r="D4537" s="9" cm="1">
        <f t="array" aca="1" ref="D4537" ca="1">_xlfn.ANCHORARRAY(C4537)*0.05</f>
        <v>1.05</v>
      </c>
      <c r="E4537" s="9">
        <f t="shared" ca="1" si="368"/>
        <v>1</v>
      </c>
      <c r="F4537" s="9">
        <f t="shared" ca="1" si="366"/>
        <v>3</v>
      </c>
      <c r="G4537" s="9">
        <f t="shared" ca="1" si="369"/>
        <v>11</v>
      </c>
      <c r="H4537" s="9">
        <f t="shared" ca="1" si="370"/>
        <v>2</v>
      </c>
      <c r="I4537" s="9">
        <f ca="1">RAND()*(Packaging[[#This Row],[Ordering cost]]+Packaging[[#This Row],[Holding cost]])+0.2</f>
        <v>1.4986583724356226</v>
      </c>
      <c r="J4537" s="9">
        <f ca="1">SUM(Packaging[[#This Row],[Purchase Cost]:[Taxes]])</f>
        <v>40.548658372435618</v>
      </c>
      <c r="K4537" s="9" t="str">
        <f>TEXT(Packaging[[#This Row],[Deliverydate_C]],"mmm")</f>
        <v>Jan</v>
      </c>
      <c r="L4537" s="9"/>
      <c r="M4537" s="9" t="s">
        <v>220</v>
      </c>
    </row>
    <row r="4538" spans="3:13" x14ac:dyDescent="0.25">
      <c r="C4538" s="9">
        <f t="shared" ca="1" si="367"/>
        <v>29</v>
      </c>
      <c r="D4538" s="9" cm="1">
        <f t="array" aca="1" ref="D4538" ca="1">_xlfn.ANCHORARRAY(C4538)*0.05</f>
        <v>1.4500000000000002</v>
      </c>
      <c r="E4538" s="9">
        <f t="shared" ca="1" si="368"/>
        <v>2</v>
      </c>
      <c r="F4538" s="9">
        <f t="shared" ca="1" si="366"/>
        <v>4</v>
      </c>
      <c r="G4538" s="9">
        <f t="shared" ca="1" si="369"/>
        <v>11</v>
      </c>
      <c r="H4538" s="9">
        <f t="shared" ca="1" si="370"/>
        <v>5</v>
      </c>
      <c r="I4538" s="9">
        <f ca="1">RAND()*(Packaging[[#This Row],[Ordering cost]]+Packaging[[#This Row],[Holding cost]])+0.2</f>
        <v>2.7702657538208513</v>
      </c>
      <c r="J4538" s="9">
        <f ca="1">SUM(Packaging[[#This Row],[Purchase Cost]:[Taxes]])</f>
        <v>55.220265753820854</v>
      </c>
      <c r="K4538" s="9" t="str">
        <f>TEXT(Packaging[[#This Row],[Deliverydate_C]],"mmm")</f>
        <v>Jan</v>
      </c>
      <c r="L4538" s="9"/>
      <c r="M4538" s="9" t="s">
        <v>219</v>
      </c>
    </row>
    <row r="4539" spans="3:13" x14ac:dyDescent="0.25">
      <c r="C4539" s="9">
        <f t="shared" ca="1" si="367"/>
        <v>27</v>
      </c>
      <c r="D4539" s="9" cm="1">
        <f t="array" aca="1" ref="D4539" ca="1">_xlfn.ANCHORARRAY(C4539)*0.05</f>
        <v>1.35</v>
      </c>
      <c r="E4539" s="9">
        <f t="shared" ca="1" si="368"/>
        <v>1</v>
      </c>
      <c r="F4539" s="9">
        <f t="shared" ca="1" si="366"/>
        <v>4</v>
      </c>
      <c r="G4539" s="9">
        <f t="shared" ca="1" si="369"/>
        <v>12</v>
      </c>
      <c r="H4539" s="9">
        <f t="shared" ca="1" si="370"/>
        <v>2</v>
      </c>
      <c r="I4539" s="9">
        <f ca="1">RAND()*(Packaging[[#This Row],[Ordering cost]]+Packaging[[#This Row],[Holding cost]])+0.2</f>
        <v>1.5444335364225865</v>
      </c>
      <c r="J4539" s="9">
        <f ca="1">SUM(Packaging[[#This Row],[Purchase Cost]:[Taxes]])</f>
        <v>48.894433536422589</v>
      </c>
      <c r="K4539" s="9" t="str">
        <f>TEXT(Packaging[[#This Row],[Deliverydate_C]],"mmm")</f>
        <v>Jan</v>
      </c>
      <c r="L4539" s="9"/>
      <c r="M4539" s="9" t="s">
        <v>221</v>
      </c>
    </row>
    <row r="4540" spans="3:13" x14ac:dyDescent="0.25">
      <c r="C4540" s="9">
        <f t="shared" ca="1" si="367"/>
        <v>24</v>
      </c>
      <c r="D4540" s="9" cm="1">
        <f t="array" aca="1" ref="D4540" ca="1">_xlfn.ANCHORARRAY(C4540)*0.05</f>
        <v>1.2000000000000002</v>
      </c>
      <c r="E4540" s="9">
        <f t="shared" ca="1" si="368"/>
        <v>1</v>
      </c>
      <c r="F4540" s="9">
        <f t="shared" ca="1" si="366"/>
        <v>4</v>
      </c>
      <c r="G4540" s="9">
        <f t="shared" ca="1" si="369"/>
        <v>14</v>
      </c>
      <c r="H4540" s="9">
        <f t="shared" ca="1" si="370"/>
        <v>4</v>
      </c>
      <c r="I4540" s="9">
        <f ca="1">RAND()*(Packaging[[#This Row],[Ordering cost]]+Packaging[[#This Row],[Holding cost]])+0.2</f>
        <v>1.604932529232707</v>
      </c>
      <c r="J4540" s="9">
        <f ca="1">SUM(Packaging[[#This Row],[Purchase Cost]:[Taxes]])</f>
        <v>49.804932529232708</v>
      </c>
      <c r="K4540" s="9" t="str">
        <f>TEXT(Packaging[[#This Row],[Deliverydate_C]],"mmm")</f>
        <v>Jan</v>
      </c>
      <c r="L4540" s="9"/>
      <c r="M4540" s="9" t="s">
        <v>220</v>
      </c>
    </row>
    <row r="4541" spans="3:13" x14ac:dyDescent="0.25">
      <c r="C4541" s="9">
        <f t="shared" ca="1" si="367"/>
        <v>25</v>
      </c>
      <c r="D4541" s="9" cm="1">
        <f t="array" aca="1" ref="D4541" ca="1">_xlfn.ANCHORARRAY(C4541)*0.05</f>
        <v>1.25</v>
      </c>
      <c r="E4541" s="9">
        <f t="shared" ca="1" si="368"/>
        <v>2</v>
      </c>
      <c r="F4541" s="9">
        <f t="shared" ca="1" si="366"/>
        <v>4</v>
      </c>
      <c r="G4541" s="9">
        <f t="shared" ca="1" si="369"/>
        <v>15</v>
      </c>
      <c r="H4541" s="9">
        <f t="shared" ca="1" si="370"/>
        <v>5</v>
      </c>
      <c r="I4541" s="9">
        <f ca="1">RAND()*(Packaging[[#This Row],[Ordering cost]]+Packaging[[#This Row],[Holding cost]])+0.2</f>
        <v>1.6591713800646095</v>
      </c>
      <c r="J4541" s="9">
        <f ca="1">SUM(Packaging[[#This Row],[Purchase Cost]:[Taxes]])</f>
        <v>53.909171380064606</v>
      </c>
      <c r="K4541" s="9" t="str">
        <f>TEXT(Packaging[[#This Row],[Deliverydate_C]],"mmm")</f>
        <v>Jan</v>
      </c>
      <c r="L4541" s="9"/>
      <c r="M4541" s="9" t="s">
        <v>219</v>
      </c>
    </row>
    <row r="4542" spans="3:13" x14ac:dyDescent="0.25">
      <c r="C4542" s="9">
        <f t="shared" ca="1" si="367"/>
        <v>23</v>
      </c>
      <c r="D4542" s="9" cm="1">
        <f t="array" aca="1" ref="D4542" ca="1">_xlfn.ANCHORARRAY(C4542)*0.05</f>
        <v>1.1500000000000001</v>
      </c>
      <c r="E4542" s="9">
        <f t="shared" ca="1" si="368"/>
        <v>1</v>
      </c>
      <c r="F4542" s="9">
        <f t="shared" ca="1" si="366"/>
        <v>4</v>
      </c>
      <c r="G4542" s="9">
        <f t="shared" ca="1" si="369"/>
        <v>12</v>
      </c>
      <c r="H4542" s="9">
        <f t="shared" ca="1" si="370"/>
        <v>4</v>
      </c>
      <c r="I4542" s="9">
        <f ca="1">RAND()*(Packaging[[#This Row],[Ordering cost]]+Packaging[[#This Row],[Holding cost]])+0.2</f>
        <v>1.5649155961558427</v>
      </c>
      <c r="J4542" s="9">
        <f ca="1">SUM(Packaging[[#This Row],[Purchase Cost]:[Taxes]])</f>
        <v>46.714915596155841</v>
      </c>
      <c r="K4542" s="9" t="str">
        <f>TEXT(Packaging[[#This Row],[Deliverydate_C]],"mmm")</f>
        <v>Jan</v>
      </c>
      <c r="L4542" s="9"/>
      <c r="M4542" s="9" t="s">
        <v>220</v>
      </c>
    </row>
    <row r="4543" spans="3:13" x14ac:dyDescent="0.25">
      <c r="C4543" s="9">
        <f t="shared" ca="1" si="367"/>
        <v>20</v>
      </c>
      <c r="D4543" s="9" cm="1">
        <f t="array" aca="1" ref="D4543" ca="1">_xlfn.ANCHORARRAY(C4543)*0.05</f>
        <v>1</v>
      </c>
      <c r="E4543" s="9">
        <f t="shared" ca="1" si="368"/>
        <v>1</v>
      </c>
      <c r="F4543" s="9">
        <f t="shared" ca="1" si="366"/>
        <v>3</v>
      </c>
      <c r="G4543" s="9">
        <f t="shared" ca="1" si="369"/>
        <v>11</v>
      </c>
      <c r="H4543" s="9">
        <f t="shared" ca="1" si="370"/>
        <v>3</v>
      </c>
      <c r="I4543" s="9">
        <f ca="1">RAND()*(Packaging[[#This Row],[Ordering cost]]+Packaging[[#This Row],[Holding cost]])+0.2</f>
        <v>1.5231339733944522</v>
      </c>
      <c r="J4543" s="9">
        <f ca="1">SUM(Packaging[[#This Row],[Purchase Cost]:[Taxes]])</f>
        <v>40.523133973394451</v>
      </c>
      <c r="K4543" s="9" t="str">
        <f>TEXT(Packaging[[#This Row],[Deliverydate_C]],"mmm")</f>
        <v>Jan</v>
      </c>
      <c r="L4543" s="9"/>
      <c r="M4543" s="9" t="s">
        <v>219</v>
      </c>
    </row>
    <row r="4544" spans="3:13" x14ac:dyDescent="0.25">
      <c r="C4544" s="9">
        <f t="shared" ca="1" si="367"/>
        <v>24</v>
      </c>
      <c r="D4544" s="9" cm="1">
        <f t="array" aca="1" ref="D4544" ca="1">_xlfn.ANCHORARRAY(C4544)*0.05</f>
        <v>1.2000000000000002</v>
      </c>
      <c r="E4544" s="9">
        <f t="shared" ca="1" si="368"/>
        <v>2</v>
      </c>
      <c r="F4544" s="9">
        <f t="shared" ca="1" si="366"/>
        <v>4</v>
      </c>
      <c r="G4544" s="9">
        <f t="shared" ca="1" si="369"/>
        <v>11</v>
      </c>
      <c r="H4544" s="9">
        <f t="shared" ca="1" si="370"/>
        <v>4</v>
      </c>
      <c r="I4544" s="9">
        <f ca="1">RAND()*(Packaging[[#This Row],[Ordering cost]]+Packaging[[#This Row],[Holding cost]])+0.2</f>
        <v>0.97095207843120934</v>
      </c>
      <c r="J4544" s="9">
        <f ca="1">SUM(Packaging[[#This Row],[Purchase Cost]:[Taxes]])</f>
        <v>47.170952078431213</v>
      </c>
      <c r="K4544" s="9" t="str">
        <f>TEXT(Packaging[[#This Row],[Deliverydate_C]],"mmm")</f>
        <v>Jan</v>
      </c>
      <c r="L4544" s="9"/>
      <c r="M4544" s="9" t="s">
        <v>220</v>
      </c>
    </row>
    <row r="4545" spans="3:13" x14ac:dyDescent="0.25">
      <c r="C4545" s="9">
        <f t="shared" ca="1" si="367"/>
        <v>25</v>
      </c>
      <c r="D4545" s="9" cm="1">
        <f t="array" aca="1" ref="D4545" ca="1">_xlfn.ANCHORARRAY(C4545)*0.05</f>
        <v>1.25</v>
      </c>
      <c r="E4545" s="9">
        <f t="shared" ca="1" si="368"/>
        <v>1</v>
      </c>
      <c r="F4545" s="9">
        <f t="shared" ca="1" si="366"/>
        <v>3</v>
      </c>
      <c r="G4545" s="9">
        <f t="shared" ca="1" si="369"/>
        <v>14</v>
      </c>
      <c r="H4545" s="9">
        <f t="shared" ca="1" si="370"/>
        <v>4</v>
      </c>
      <c r="I4545" s="9">
        <f ca="1">RAND()*(Packaging[[#This Row],[Ordering cost]]+Packaging[[#This Row],[Holding cost]])+0.2</f>
        <v>0.71187151545406846</v>
      </c>
      <c r="J4545" s="9">
        <f ca="1">SUM(Packaging[[#This Row],[Purchase Cost]:[Taxes]])</f>
        <v>48.961871515454071</v>
      </c>
      <c r="K4545" s="9" t="str">
        <f>TEXT(Packaging[[#This Row],[Deliverydate_C]],"mmm")</f>
        <v>Jan</v>
      </c>
      <c r="L4545" s="9"/>
      <c r="M4545" s="9" t="s">
        <v>220</v>
      </c>
    </row>
    <row r="4546" spans="3:13" x14ac:dyDescent="0.25">
      <c r="C4546" s="9">
        <f t="shared" ca="1" si="367"/>
        <v>26</v>
      </c>
      <c r="D4546" s="9" cm="1">
        <f t="array" aca="1" ref="D4546" ca="1">_xlfn.ANCHORARRAY(C4546)*0.05</f>
        <v>1.3</v>
      </c>
      <c r="E4546" s="9">
        <f t="shared" ca="1" si="368"/>
        <v>2</v>
      </c>
      <c r="F4546" s="9">
        <f t="shared" ref="F4546:F4609" ca="1" si="371">RANDBETWEEN(3,4)</f>
        <v>3</v>
      </c>
      <c r="G4546" s="9">
        <f t="shared" ca="1" si="369"/>
        <v>13</v>
      </c>
      <c r="H4546" s="9">
        <f t="shared" ca="1" si="370"/>
        <v>2</v>
      </c>
      <c r="I4546" s="9">
        <f ca="1">RAND()*(Packaging[[#This Row],[Ordering cost]]+Packaging[[#This Row],[Holding cost]])+0.2</f>
        <v>0.52881308239131841</v>
      </c>
      <c r="J4546" s="9">
        <f ca="1">SUM(Packaging[[#This Row],[Purchase Cost]:[Taxes]])</f>
        <v>47.828813082391314</v>
      </c>
      <c r="K4546" s="9" t="str">
        <f>TEXT(Packaging[[#This Row],[Deliverydate_C]],"mmm")</f>
        <v>Jan</v>
      </c>
      <c r="L4546" s="9"/>
      <c r="M4546" s="9" t="s">
        <v>220</v>
      </c>
    </row>
    <row r="4547" spans="3:13" x14ac:dyDescent="0.25">
      <c r="C4547" s="9">
        <f t="shared" ca="1" si="367"/>
        <v>26</v>
      </c>
      <c r="D4547" s="9" cm="1">
        <f t="array" aca="1" ref="D4547" ca="1">_xlfn.ANCHORARRAY(C4547)*0.05</f>
        <v>1.3</v>
      </c>
      <c r="E4547" s="9">
        <f t="shared" ca="1" si="368"/>
        <v>2</v>
      </c>
      <c r="F4547" s="9">
        <f t="shared" ca="1" si="371"/>
        <v>3</v>
      </c>
      <c r="G4547" s="9">
        <f t="shared" ca="1" si="369"/>
        <v>14</v>
      </c>
      <c r="H4547" s="9">
        <f t="shared" ca="1" si="370"/>
        <v>4</v>
      </c>
      <c r="I4547" s="9">
        <f ca="1">RAND()*(Packaging[[#This Row],[Ordering cost]]+Packaging[[#This Row],[Holding cost]])+0.2</f>
        <v>1.0169179795210237</v>
      </c>
      <c r="J4547" s="9">
        <f ca="1">SUM(Packaging[[#This Row],[Purchase Cost]:[Taxes]])</f>
        <v>51.316917979521023</v>
      </c>
      <c r="K4547" s="9" t="str">
        <f>TEXT(Packaging[[#This Row],[Deliverydate_C]],"mmm")</f>
        <v>Jan</v>
      </c>
      <c r="L4547" s="9"/>
      <c r="M4547" s="9" t="s">
        <v>219</v>
      </c>
    </row>
    <row r="4548" spans="3:13" x14ac:dyDescent="0.25">
      <c r="C4548" s="9">
        <f t="shared" ca="1" si="367"/>
        <v>28</v>
      </c>
      <c r="D4548" s="9" cm="1">
        <f t="array" aca="1" ref="D4548" ca="1">_xlfn.ANCHORARRAY(C4548)*0.05</f>
        <v>1.4000000000000001</v>
      </c>
      <c r="E4548" s="9">
        <f t="shared" ca="1" si="368"/>
        <v>1</v>
      </c>
      <c r="F4548" s="9">
        <f t="shared" ca="1" si="371"/>
        <v>3</v>
      </c>
      <c r="G4548" s="9">
        <f t="shared" ca="1" si="369"/>
        <v>13</v>
      </c>
      <c r="H4548" s="9">
        <f t="shared" ca="1" si="370"/>
        <v>4</v>
      </c>
      <c r="I4548" s="9">
        <f ca="1">RAND()*(Packaging[[#This Row],[Ordering cost]]+Packaging[[#This Row],[Holding cost]])+0.2</f>
        <v>0.98540976824581228</v>
      </c>
      <c r="J4548" s="9">
        <f ca="1">SUM(Packaging[[#This Row],[Purchase Cost]:[Taxes]])</f>
        <v>51.385409768245808</v>
      </c>
      <c r="K4548" s="9" t="str">
        <f>TEXT(Packaging[[#This Row],[Deliverydate_C]],"mmm")</f>
        <v>Jan</v>
      </c>
      <c r="L4548" s="9"/>
      <c r="M4548" s="9" t="s">
        <v>219</v>
      </c>
    </row>
    <row r="4549" spans="3:13" x14ac:dyDescent="0.25">
      <c r="C4549" s="9">
        <f t="shared" ca="1" si="367"/>
        <v>23</v>
      </c>
      <c r="D4549" s="9" cm="1">
        <f t="array" aca="1" ref="D4549" ca="1">_xlfn.ANCHORARRAY(C4549)*0.05</f>
        <v>1.1500000000000001</v>
      </c>
      <c r="E4549" s="9">
        <f t="shared" ca="1" si="368"/>
        <v>1</v>
      </c>
      <c r="F4549" s="9">
        <f t="shared" ca="1" si="371"/>
        <v>3</v>
      </c>
      <c r="G4549" s="9">
        <f t="shared" ca="1" si="369"/>
        <v>10</v>
      </c>
      <c r="H4549" s="9">
        <f t="shared" ca="1" si="370"/>
        <v>3</v>
      </c>
      <c r="I4549" s="9">
        <f ca="1">RAND()*(Packaging[[#This Row],[Ordering cost]]+Packaging[[#This Row],[Holding cost]])+0.2</f>
        <v>0.31989933705598267</v>
      </c>
      <c r="J4549" s="9">
        <f ca="1">SUM(Packaging[[#This Row],[Purchase Cost]:[Taxes]])</f>
        <v>41.469899337055985</v>
      </c>
      <c r="K4549" s="9" t="str">
        <f>TEXT(Packaging[[#This Row],[Deliverydate_C]],"mmm")</f>
        <v>Jan</v>
      </c>
      <c r="L4549" s="9"/>
      <c r="M4549" s="9" t="s">
        <v>220</v>
      </c>
    </row>
    <row r="4550" spans="3:13" x14ac:dyDescent="0.25">
      <c r="C4550" s="9">
        <f t="shared" ca="1" si="367"/>
        <v>20</v>
      </c>
      <c r="D4550" s="9" cm="1">
        <f t="array" aca="1" ref="D4550" ca="1">_xlfn.ANCHORARRAY(C4550)*0.05</f>
        <v>1</v>
      </c>
      <c r="E4550" s="9">
        <f t="shared" ca="1" si="368"/>
        <v>1</v>
      </c>
      <c r="F4550" s="9">
        <f t="shared" ca="1" si="371"/>
        <v>4</v>
      </c>
      <c r="G4550" s="9">
        <f t="shared" ca="1" si="369"/>
        <v>14</v>
      </c>
      <c r="H4550" s="9">
        <f t="shared" ca="1" si="370"/>
        <v>5</v>
      </c>
      <c r="I4550" s="9">
        <f ca="1">RAND()*(Packaging[[#This Row],[Ordering cost]]+Packaging[[#This Row],[Holding cost]])+0.2</f>
        <v>1.3529670522028545</v>
      </c>
      <c r="J4550" s="9">
        <f ca="1">SUM(Packaging[[#This Row],[Purchase Cost]:[Taxes]])</f>
        <v>46.352967052202857</v>
      </c>
      <c r="K4550" s="9" t="str">
        <f>TEXT(Packaging[[#This Row],[Deliverydate_C]],"mmm")</f>
        <v>Jan</v>
      </c>
      <c r="L4550" s="9"/>
      <c r="M4550" s="9" t="s">
        <v>220</v>
      </c>
    </row>
    <row r="4551" spans="3:13" x14ac:dyDescent="0.25">
      <c r="C4551" s="9">
        <f t="shared" ca="1" si="367"/>
        <v>30</v>
      </c>
      <c r="D4551" s="9" cm="1">
        <f t="array" aca="1" ref="D4551" ca="1">_xlfn.ANCHORARRAY(C4551)*0.05</f>
        <v>1.5</v>
      </c>
      <c r="E4551" s="9">
        <f t="shared" ca="1" si="368"/>
        <v>2</v>
      </c>
      <c r="F4551" s="9">
        <f t="shared" ca="1" si="371"/>
        <v>4</v>
      </c>
      <c r="G4551" s="9">
        <f t="shared" ca="1" si="369"/>
        <v>14</v>
      </c>
      <c r="H4551" s="9">
        <f t="shared" ca="1" si="370"/>
        <v>2</v>
      </c>
      <c r="I4551" s="9">
        <f ca="1">RAND()*(Packaging[[#This Row],[Ordering cost]]+Packaging[[#This Row],[Holding cost]])+0.2</f>
        <v>2.6068488683477815</v>
      </c>
      <c r="J4551" s="9">
        <f ca="1">SUM(Packaging[[#This Row],[Purchase Cost]:[Taxes]])</f>
        <v>56.106848868347782</v>
      </c>
      <c r="K4551" s="9" t="str">
        <f>TEXT(Packaging[[#This Row],[Deliverydate_C]],"mmm")</f>
        <v>Jan</v>
      </c>
      <c r="L4551" s="9"/>
      <c r="M4551" s="9" t="s">
        <v>221</v>
      </c>
    </row>
    <row r="4552" spans="3:13" x14ac:dyDescent="0.25">
      <c r="C4552" s="9">
        <f t="shared" ca="1" si="367"/>
        <v>29</v>
      </c>
      <c r="D4552" s="9" cm="1">
        <f t="array" aca="1" ref="D4552" ca="1">_xlfn.ANCHORARRAY(C4552)*0.05</f>
        <v>1.4500000000000002</v>
      </c>
      <c r="E4552" s="9">
        <f t="shared" ca="1" si="368"/>
        <v>1</v>
      </c>
      <c r="F4552" s="9">
        <f t="shared" ca="1" si="371"/>
        <v>3</v>
      </c>
      <c r="G4552" s="9">
        <f t="shared" ca="1" si="369"/>
        <v>15</v>
      </c>
      <c r="H4552" s="9">
        <f t="shared" ca="1" si="370"/>
        <v>4</v>
      </c>
      <c r="I4552" s="9">
        <f ca="1">RAND()*(Packaging[[#This Row],[Ordering cost]]+Packaging[[#This Row],[Holding cost]])+0.2</f>
        <v>0.69471060277105112</v>
      </c>
      <c r="J4552" s="9">
        <f ca="1">SUM(Packaging[[#This Row],[Purchase Cost]:[Taxes]])</f>
        <v>54.144710602771056</v>
      </c>
      <c r="K4552" s="9" t="str">
        <f>TEXT(Packaging[[#This Row],[Deliverydate_C]],"mmm")</f>
        <v>Jan</v>
      </c>
      <c r="L4552" s="9"/>
      <c r="M4552" s="9" t="s">
        <v>220</v>
      </c>
    </row>
    <row r="4553" spans="3:13" x14ac:dyDescent="0.25">
      <c r="C4553" s="9">
        <f t="shared" ref="C4553:C4616" ca="1" si="372">RANDBETWEEN(20,30)</f>
        <v>20</v>
      </c>
      <c r="D4553" s="9" cm="1">
        <f t="array" aca="1" ref="D4553" ca="1">_xlfn.ANCHORARRAY(C4553)*0.05</f>
        <v>1</v>
      </c>
      <c r="E4553" s="9">
        <f t="shared" ref="E4553:E4616" ca="1" si="373">RANDBETWEEN(1,2)</f>
        <v>2</v>
      </c>
      <c r="F4553" s="9">
        <f t="shared" ca="1" si="371"/>
        <v>3</v>
      </c>
      <c r="G4553" s="9">
        <f t="shared" ref="G4553:G4616" ca="1" si="374">RANDBETWEEN(10,15)</f>
        <v>15</v>
      </c>
      <c r="H4553" s="9">
        <f t="shared" ref="H4553:H4616" ca="1" si="375">RANDBETWEEN(2,5)</f>
        <v>5</v>
      </c>
      <c r="I4553" s="9">
        <f ca="1">RAND()*(Packaging[[#This Row],[Ordering cost]]+Packaging[[#This Row],[Holding cost]])+0.2</f>
        <v>2.1546483637547356</v>
      </c>
      <c r="J4553" s="9">
        <f ca="1">SUM(Packaging[[#This Row],[Purchase Cost]:[Taxes]])</f>
        <v>48.154648363754738</v>
      </c>
      <c r="K4553" s="9" t="str">
        <f>TEXT(Packaging[[#This Row],[Deliverydate_C]],"mmm")</f>
        <v>Jan</v>
      </c>
      <c r="L4553" s="9"/>
      <c r="M4553" s="9" t="s">
        <v>221</v>
      </c>
    </row>
    <row r="4554" spans="3:13" x14ac:dyDescent="0.25">
      <c r="C4554" s="9">
        <f t="shared" ca="1" si="372"/>
        <v>21</v>
      </c>
      <c r="D4554" s="9" cm="1">
        <f t="array" aca="1" ref="D4554" ca="1">_xlfn.ANCHORARRAY(C4554)*0.05</f>
        <v>1.05</v>
      </c>
      <c r="E4554" s="9">
        <f t="shared" ca="1" si="373"/>
        <v>1</v>
      </c>
      <c r="F4554" s="9">
        <f t="shared" ca="1" si="371"/>
        <v>4</v>
      </c>
      <c r="G4554" s="9">
        <f t="shared" ca="1" si="374"/>
        <v>15</v>
      </c>
      <c r="H4554" s="9">
        <f t="shared" ca="1" si="375"/>
        <v>5</v>
      </c>
      <c r="I4554" s="9">
        <f ca="1">RAND()*(Packaging[[#This Row],[Ordering cost]]+Packaging[[#This Row],[Holding cost]])+0.2</f>
        <v>2.1605874717355942</v>
      </c>
      <c r="J4554" s="9">
        <f ca="1">SUM(Packaging[[#This Row],[Purchase Cost]:[Taxes]])</f>
        <v>49.210587471735593</v>
      </c>
      <c r="K4554" s="9" t="str">
        <f>TEXT(Packaging[[#This Row],[Deliverydate_C]],"mmm")</f>
        <v>Jan</v>
      </c>
      <c r="L4554" s="9"/>
      <c r="M4554" s="9" t="s">
        <v>220</v>
      </c>
    </row>
    <row r="4555" spans="3:13" x14ac:dyDescent="0.25">
      <c r="C4555" s="9">
        <f t="shared" ca="1" si="372"/>
        <v>26</v>
      </c>
      <c r="D4555" s="9" cm="1">
        <f t="array" aca="1" ref="D4555" ca="1">_xlfn.ANCHORARRAY(C4555)*0.05</f>
        <v>1.3</v>
      </c>
      <c r="E4555" s="9">
        <f t="shared" ca="1" si="373"/>
        <v>1</v>
      </c>
      <c r="F4555" s="9">
        <f t="shared" ca="1" si="371"/>
        <v>3</v>
      </c>
      <c r="G4555" s="9">
        <f t="shared" ca="1" si="374"/>
        <v>12</v>
      </c>
      <c r="H4555" s="9">
        <f t="shared" ca="1" si="375"/>
        <v>4</v>
      </c>
      <c r="I4555" s="9">
        <f ca="1">RAND()*(Packaging[[#This Row],[Ordering cost]]+Packaging[[#This Row],[Holding cost]])+0.2</f>
        <v>2.0926743312445804</v>
      </c>
      <c r="J4555" s="9">
        <f ca="1">SUM(Packaging[[#This Row],[Purchase Cost]:[Taxes]])</f>
        <v>49.392674331244578</v>
      </c>
      <c r="K4555" s="9" t="str">
        <f>TEXT(Packaging[[#This Row],[Deliverydate_C]],"mmm")</f>
        <v>Jan</v>
      </c>
      <c r="L4555" s="9"/>
      <c r="M4555" s="9" t="s">
        <v>220</v>
      </c>
    </row>
    <row r="4556" spans="3:13" x14ac:dyDescent="0.25">
      <c r="C4556" s="9">
        <f t="shared" ca="1" si="372"/>
        <v>23</v>
      </c>
      <c r="D4556" s="9" cm="1">
        <f t="array" aca="1" ref="D4556" ca="1">_xlfn.ANCHORARRAY(C4556)*0.05</f>
        <v>1.1500000000000001</v>
      </c>
      <c r="E4556" s="9">
        <f t="shared" ca="1" si="373"/>
        <v>2</v>
      </c>
      <c r="F4556" s="9">
        <f t="shared" ca="1" si="371"/>
        <v>4</v>
      </c>
      <c r="G4556" s="9">
        <f t="shared" ca="1" si="374"/>
        <v>10</v>
      </c>
      <c r="H4556" s="9">
        <f t="shared" ca="1" si="375"/>
        <v>2</v>
      </c>
      <c r="I4556" s="9">
        <f ca="1">RAND()*(Packaging[[#This Row],[Ordering cost]]+Packaging[[#This Row],[Holding cost]])+0.2</f>
        <v>1.0905278288617244</v>
      </c>
      <c r="J4556" s="9">
        <f ca="1">SUM(Packaging[[#This Row],[Purchase Cost]:[Taxes]])</f>
        <v>43.240527828861723</v>
      </c>
      <c r="K4556" s="9" t="str">
        <f>TEXT(Packaging[[#This Row],[Deliverydate_C]],"mmm")</f>
        <v>Jan</v>
      </c>
      <c r="L4556" s="9"/>
      <c r="M4556" s="9" t="s">
        <v>220</v>
      </c>
    </row>
    <row r="4557" spans="3:13" x14ac:dyDescent="0.25">
      <c r="C4557" s="9">
        <f t="shared" ca="1" si="372"/>
        <v>26</v>
      </c>
      <c r="D4557" s="9" cm="1">
        <f t="array" aca="1" ref="D4557" ca="1">_xlfn.ANCHORARRAY(C4557)*0.05</f>
        <v>1.3</v>
      </c>
      <c r="E4557" s="9">
        <f t="shared" ca="1" si="373"/>
        <v>1</v>
      </c>
      <c r="F4557" s="9">
        <f t="shared" ca="1" si="371"/>
        <v>4</v>
      </c>
      <c r="G4557" s="9">
        <f t="shared" ca="1" si="374"/>
        <v>12</v>
      </c>
      <c r="H4557" s="9">
        <f t="shared" ca="1" si="375"/>
        <v>4</v>
      </c>
      <c r="I4557" s="9">
        <f ca="1">RAND()*(Packaging[[#This Row],[Ordering cost]]+Packaging[[#This Row],[Holding cost]])+0.2</f>
        <v>1.3563251629036281</v>
      </c>
      <c r="J4557" s="9">
        <f ca="1">SUM(Packaging[[#This Row],[Purchase Cost]:[Taxes]])</f>
        <v>49.656325162903627</v>
      </c>
      <c r="K4557" s="9" t="str">
        <f>TEXT(Packaging[[#This Row],[Deliverydate_C]],"mmm")</f>
        <v>Jan</v>
      </c>
      <c r="L4557" s="9"/>
      <c r="M4557" s="9" t="s">
        <v>220</v>
      </c>
    </row>
    <row r="4558" spans="3:13" x14ac:dyDescent="0.25">
      <c r="C4558" s="9">
        <f t="shared" ca="1" si="372"/>
        <v>25</v>
      </c>
      <c r="D4558" s="9" cm="1">
        <f t="array" aca="1" ref="D4558" ca="1">_xlfn.ANCHORARRAY(C4558)*0.05</f>
        <v>1.25</v>
      </c>
      <c r="E4558" s="9">
        <f t="shared" ca="1" si="373"/>
        <v>1</v>
      </c>
      <c r="F4558" s="9">
        <f t="shared" ca="1" si="371"/>
        <v>3</v>
      </c>
      <c r="G4558" s="9">
        <f t="shared" ca="1" si="374"/>
        <v>10</v>
      </c>
      <c r="H4558" s="9">
        <f t="shared" ca="1" si="375"/>
        <v>5</v>
      </c>
      <c r="I4558" s="9">
        <f ca="1">RAND()*(Packaging[[#This Row],[Ordering cost]]+Packaging[[#This Row],[Holding cost]])+0.2</f>
        <v>2.0492197679564335</v>
      </c>
      <c r="J4558" s="9">
        <f ca="1">SUM(Packaging[[#This Row],[Purchase Cost]:[Taxes]])</f>
        <v>47.29921976795643</v>
      </c>
      <c r="K4558" s="9" t="str">
        <f>TEXT(Packaging[[#This Row],[Deliverydate_C]],"mmm")</f>
        <v>Jan</v>
      </c>
      <c r="L4558" s="9"/>
      <c r="M4558" s="9" t="s">
        <v>220</v>
      </c>
    </row>
    <row r="4559" spans="3:13" x14ac:dyDescent="0.25">
      <c r="C4559" s="9">
        <f t="shared" ca="1" si="372"/>
        <v>20</v>
      </c>
      <c r="D4559" s="9" cm="1">
        <f t="array" aca="1" ref="D4559" ca="1">_xlfn.ANCHORARRAY(C4559)*0.05</f>
        <v>1</v>
      </c>
      <c r="E4559" s="9">
        <f t="shared" ca="1" si="373"/>
        <v>1</v>
      </c>
      <c r="F4559" s="9">
        <f t="shared" ca="1" si="371"/>
        <v>3</v>
      </c>
      <c r="G4559" s="9">
        <f t="shared" ca="1" si="374"/>
        <v>10</v>
      </c>
      <c r="H4559" s="9">
        <f t="shared" ca="1" si="375"/>
        <v>4</v>
      </c>
      <c r="I4559" s="9">
        <f ca="1">RAND()*(Packaging[[#This Row],[Ordering cost]]+Packaging[[#This Row],[Holding cost]])+0.2</f>
        <v>0.63689416580703306</v>
      </c>
      <c r="J4559" s="9">
        <f ca="1">SUM(Packaging[[#This Row],[Purchase Cost]:[Taxes]])</f>
        <v>39.636894165807036</v>
      </c>
      <c r="K4559" s="9" t="str">
        <f>TEXT(Packaging[[#This Row],[Deliverydate_C]],"mmm")</f>
        <v>Jan</v>
      </c>
      <c r="L4559" s="9"/>
      <c r="M4559" s="9" t="s">
        <v>220</v>
      </c>
    </row>
    <row r="4560" spans="3:13" x14ac:dyDescent="0.25">
      <c r="C4560" s="9">
        <f t="shared" ca="1" si="372"/>
        <v>22</v>
      </c>
      <c r="D4560" s="9" cm="1">
        <f t="array" aca="1" ref="D4560" ca="1">_xlfn.ANCHORARRAY(C4560)*0.05</f>
        <v>1.1000000000000001</v>
      </c>
      <c r="E4560" s="9">
        <f t="shared" ca="1" si="373"/>
        <v>2</v>
      </c>
      <c r="F4560" s="9">
        <f t="shared" ca="1" si="371"/>
        <v>4</v>
      </c>
      <c r="G4560" s="9">
        <f t="shared" ca="1" si="374"/>
        <v>12</v>
      </c>
      <c r="H4560" s="9">
        <f t="shared" ca="1" si="375"/>
        <v>3</v>
      </c>
      <c r="I4560" s="9">
        <f ca="1">RAND()*(Packaging[[#This Row],[Ordering cost]]+Packaging[[#This Row],[Holding cost]])+0.2</f>
        <v>2.6238139696863971</v>
      </c>
      <c r="J4560" s="9">
        <f ca="1">SUM(Packaging[[#This Row],[Purchase Cost]:[Taxes]])</f>
        <v>46.723813969686397</v>
      </c>
      <c r="K4560" s="9" t="str">
        <f>TEXT(Packaging[[#This Row],[Deliverydate_C]],"mmm")</f>
        <v>Jan</v>
      </c>
      <c r="L4560" s="9"/>
      <c r="M4560" s="9" t="s">
        <v>220</v>
      </c>
    </row>
    <row r="4561" spans="3:13" x14ac:dyDescent="0.25">
      <c r="C4561" s="9">
        <f t="shared" ca="1" si="372"/>
        <v>28</v>
      </c>
      <c r="D4561" s="9" cm="1">
        <f t="array" aca="1" ref="D4561" ca="1">_xlfn.ANCHORARRAY(C4561)*0.05</f>
        <v>1.4000000000000001</v>
      </c>
      <c r="E4561" s="9">
        <f t="shared" ca="1" si="373"/>
        <v>2</v>
      </c>
      <c r="F4561" s="9">
        <f t="shared" ca="1" si="371"/>
        <v>3</v>
      </c>
      <c r="G4561" s="9">
        <f t="shared" ca="1" si="374"/>
        <v>13</v>
      </c>
      <c r="H4561" s="9">
        <f t="shared" ca="1" si="375"/>
        <v>4</v>
      </c>
      <c r="I4561" s="9">
        <f ca="1">RAND()*(Packaging[[#This Row],[Ordering cost]]+Packaging[[#This Row],[Holding cost]])+0.2</f>
        <v>0.8728130416722848</v>
      </c>
      <c r="J4561" s="9">
        <f ca="1">SUM(Packaging[[#This Row],[Purchase Cost]:[Taxes]])</f>
        <v>52.272813041672286</v>
      </c>
      <c r="K4561" s="9" t="str">
        <f>TEXT(Packaging[[#This Row],[Deliverydate_C]],"mmm")</f>
        <v>Jan</v>
      </c>
      <c r="L4561" s="9"/>
      <c r="M4561" s="9" t="s">
        <v>220</v>
      </c>
    </row>
    <row r="4562" spans="3:13" x14ac:dyDescent="0.25">
      <c r="C4562" s="9">
        <f t="shared" ca="1" si="372"/>
        <v>26</v>
      </c>
      <c r="D4562" s="9" cm="1">
        <f t="array" aca="1" ref="D4562" ca="1">_xlfn.ANCHORARRAY(C4562)*0.05</f>
        <v>1.3</v>
      </c>
      <c r="E4562" s="9">
        <f t="shared" ca="1" si="373"/>
        <v>1</v>
      </c>
      <c r="F4562" s="9">
        <f t="shared" ca="1" si="371"/>
        <v>3</v>
      </c>
      <c r="G4562" s="9">
        <f t="shared" ca="1" si="374"/>
        <v>13</v>
      </c>
      <c r="H4562" s="9">
        <f t="shared" ca="1" si="375"/>
        <v>2</v>
      </c>
      <c r="I4562" s="9">
        <f ca="1">RAND()*(Packaging[[#This Row],[Ordering cost]]+Packaging[[#This Row],[Holding cost]])+0.2</f>
        <v>0.26891760260604086</v>
      </c>
      <c r="J4562" s="9">
        <f ca="1">SUM(Packaging[[#This Row],[Purchase Cost]:[Taxes]])</f>
        <v>46.568917602606035</v>
      </c>
      <c r="K4562" s="9" t="str">
        <f>TEXT(Packaging[[#This Row],[Deliverydate_C]],"mmm")</f>
        <v>Jan</v>
      </c>
      <c r="L4562" s="9"/>
      <c r="M4562" s="9" t="s">
        <v>220</v>
      </c>
    </row>
    <row r="4563" spans="3:13" x14ac:dyDescent="0.25">
      <c r="C4563" s="9">
        <f t="shared" ca="1" si="372"/>
        <v>29</v>
      </c>
      <c r="D4563" s="9" cm="1">
        <f t="array" aca="1" ref="D4563" ca="1">_xlfn.ANCHORARRAY(C4563)*0.05</f>
        <v>1.4500000000000002</v>
      </c>
      <c r="E4563" s="9">
        <f t="shared" ca="1" si="373"/>
        <v>1</v>
      </c>
      <c r="F4563" s="9">
        <f t="shared" ca="1" si="371"/>
        <v>4</v>
      </c>
      <c r="G4563" s="9">
        <f t="shared" ca="1" si="374"/>
        <v>12</v>
      </c>
      <c r="H4563" s="9">
        <f t="shared" ca="1" si="375"/>
        <v>3</v>
      </c>
      <c r="I4563" s="9">
        <f ca="1">RAND()*(Packaging[[#This Row],[Ordering cost]]+Packaging[[#This Row],[Holding cost]])+0.2</f>
        <v>0.76420529066357146</v>
      </c>
      <c r="J4563" s="9">
        <f ca="1">SUM(Packaging[[#This Row],[Purchase Cost]:[Taxes]])</f>
        <v>51.214205290663571</v>
      </c>
      <c r="K4563" s="9" t="str">
        <f>TEXT(Packaging[[#This Row],[Deliverydate_C]],"mmm")</f>
        <v>Jan</v>
      </c>
      <c r="L4563" s="9"/>
      <c r="M4563" s="9" t="s">
        <v>220</v>
      </c>
    </row>
    <row r="4564" spans="3:13" x14ac:dyDescent="0.25">
      <c r="C4564" s="9">
        <f t="shared" ca="1" si="372"/>
        <v>30</v>
      </c>
      <c r="D4564" s="9" cm="1">
        <f t="array" aca="1" ref="D4564" ca="1">_xlfn.ANCHORARRAY(C4564)*0.05</f>
        <v>1.5</v>
      </c>
      <c r="E4564" s="9">
        <f t="shared" ca="1" si="373"/>
        <v>2</v>
      </c>
      <c r="F4564" s="9">
        <f t="shared" ca="1" si="371"/>
        <v>4</v>
      </c>
      <c r="G4564" s="9">
        <f t="shared" ca="1" si="374"/>
        <v>13</v>
      </c>
      <c r="H4564" s="9">
        <f t="shared" ca="1" si="375"/>
        <v>3</v>
      </c>
      <c r="I4564" s="9">
        <f ca="1">RAND()*(Packaging[[#This Row],[Ordering cost]]+Packaging[[#This Row],[Holding cost]])+0.2</f>
        <v>3.0593882740219502</v>
      </c>
      <c r="J4564" s="9">
        <f ca="1">SUM(Packaging[[#This Row],[Purchase Cost]:[Taxes]])</f>
        <v>56.559388274021948</v>
      </c>
      <c r="K4564" s="9" t="str">
        <f>TEXT(Packaging[[#This Row],[Deliverydate_C]],"mmm")</f>
        <v>Jan</v>
      </c>
      <c r="L4564" s="9"/>
      <c r="M4564" s="9" t="s">
        <v>220</v>
      </c>
    </row>
    <row r="4565" spans="3:13" x14ac:dyDescent="0.25">
      <c r="C4565" s="9">
        <f t="shared" ca="1" si="372"/>
        <v>24</v>
      </c>
      <c r="D4565" s="9" cm="1">
        <f t="array" aca="1" ref="D4565" ca="1">_xlfn.ANCHORARRAY(C4565)*0.05</f>
        <v>1.2000000000000002</v>
      </c>
      <c r="E4565" s="9">
        <f t="shared" ca="1" si="373"/>
        <v>1</v>
      </c>
      <c r="F4565" s="9">
        <f t="shared" ca="1" si="371"/>
        <v>4</v>
      </c>
      <c r="G4565" s="9">
        <f t="shared" ca="1" si="374"/>
        <v>11</v>
      </c>
      <c r="H4565" s="9">
        <f t="shared" ca="1" si="375"/>
        <v>4</v>
      </c>
      <c r="I4565" s="9">
        <f ca="1">RAND()*(Packaging[[#This Row],[Ordering cost]]+Packaging[[#This Row],[Holding cost]])+0.2</f>
        <v>1.5668328779966376</v>
      </c>
      <c r="J4565" s="9">
        <f ca="1">SUM(Packaging[[#This Row],[Purchase Cost]:[Taxes]])</f>
        <v>46.766832877996642</v>
      </c>
      <c r="K4565" s="9" t="str">
        <f>TEXT(Packaging[[#This Row],[Deliverydate_C]],"mmm")</f>
        <v>Jan</v>
      </c>
      <c r="L4565" s="9"/>
      <c r="M4565" s="9" t="s">
        <v>219</v>
      </c>
    </row>
    <row r="4566" spans="3:13" x14ac:dyDescent="0.25">
      <c r="C4566" s="9">
        <f t="shared" ca="1" si="372"/>
        <v>21</v>
      </c>
      <c r="D4566" s="9" cm="1">
        <f t="array" aca="1" ref="D4566" ca="1">_xlfn.ANCHORARRAY(C4566)*0.05</f>
        <v>1.05</v>
      </c>
      <c r="E4566" s="9">
        <f t="shared" ca="1" si="373"/>
        <v>1</v>
      </c>
      <c r="F4566" s="9">
        <f t="shared" ca="1" si="371"/>
        <v>3</v>
      </c>
      <c r="G4566" s="9">
        <f t="shared" ca="1" si="374"/>
        <v>14</v>
      </c>
      <c r="H4566" s="9">
        <f t="shared" ca="1" si="375"/>
        <v>4</v>
      </c>
      <c r="I4566" s="9">
        <f ca="1">RAND()*(Packaging[[#This Row],[Ordering cost]]+Packaging[[#This Row],[Holding cost]])+0.2</f>
        <v>0.58940240832206925</v>
      </c>
      <c r="J4566" s="9">
        <f ca="1">SUM(Packaging[[#This Row],[Purchase Cost]:[Taxes]])</f>
        <v>44.63940240832207</v>
      </c>
      <c r="K4566" s="9" t="str">
        <f>TEXT(Packaging[[#This Row],[Deliverydate_C]],"mmm")</f>
        <v>Jan</v>
      </c>
      <c r="L4566" s="9"/>
      <c r="M4566" s="9" t="s">
        <v>220</v>
      </c>
    </row>
    <row r="4567" spans="3:13" x14ac:dyDescent="0.25">
      <c r="C4567" s="9">
        <f t="shared" ca="1" si="372"/>
        <v>24</v>
      </c>
      <c r="D4567" s="9" cm="1">
        <f t="array" aca="1" ref="D4567" ca="1">_xlfn.ANCHORARRAY(C4567)*0.05</f>
        <v>1.2000000000000002</v>
      </c>
      <c r="E4567" s="9">
        <f t="shared" ca="1" si="373"/>
        <v>1</v>
      </c>
      <c r="F4567" s="9">
        <f t="shared" ca="1" si="371"/>
        <v>4</v>
      </c>
      <c r="G4567" s="9">
        <f t="shared" ca="1" si="374"/>
        <v>12</v>
      </c>
      <c r="H4567" s="9">
        <f t="shared" ca="1" si="375"/>
        <v>4</v>
      </c>
      <c r="I4567" s="9">
        <f ca="1">RAND()*(Packaging[[#This Row],[Ordering cost]]+Packaging[[#This Row],[Holding cost]])+0.2</f>
        <v>0.86479132995483199</v>
      </c>
      <c r="J4567" s="9">
        <f ca="1">SUM(Packaging[[#This Row],[Purchase Cost]:[Taxes]])</f>
        <v>47.064791329954836</v>
      </c>
      <c r="K4567" s="9" t="str">
        <f>TEXT(Packaging[[#This Row],[Deliverydate_C]],"mmm")</f>
        <v>Jan</v>
      </c>
      <c r="L4567" s="9"/>
      <c r="M4567" s="9" t="s">
        <v>220</v>
      </c>
    </row>
    <row r="4568" spans="3:13" x14ac:dyDescent="0.25">
      <c r="C4568" s="9">
        <f t="shared" ca="1" si="372"/>
        <v>20</v>
      </c>
      <c r="D4568" s="9" cm="1">
        <f t="array" aca="1" ref="D4568" ca="1">_xlfn.ANCHORARRAY(C4568)*0.05</f>
        <v>1</v>
      </c>
      <c r="E4568" s="9">
        <f t="shared" ca="1" si="373"/>
        <v>2</v>
      </c>
      <c r="F4568" s="9">
        <f t="shared" ca="1" si="371"/>
        <v>4</v>
      </c>
      <c r="G4568" s="9">
        <f t="shared" ca="1" si="374"/>
        <v>14</v>
      </c>
      <c r="H4568" s="9">
        <f t="shared" ca="1" si="375"/>
        <v>5</v>
      </c>
      <c r="I4568" s="9">
        <f ca="1">RAND()*(Packaging[[#This Row],[Ordering cost]]+Packaging[[#This Row],[Holding cost]])+0.2</f>
        <v>0.5285261643483381</v>
      </c>
      <c r="J4568" s="9">
        <f ca="1">SUM(Packaging[[#This Row],[Purchase Cost]:[Taxes]])</f>
        <v>46.528526164348335</v>
      </c>
      <c r="K4568" s="9" t="str">
        <f>TEXT(Packaging[[#This Row],[Deliverydate_C]],"mmm")</f>
        <v>Jan</v>
      </c>
      <c r="L4568" s="9"/>
      <c r="M4568" s="9" t="s">
        <v>219</v>
      </c>
    </row>
    <row r="4569" spans="3:13" x14ac:dyDescent="0.25">
      <c r="C4569" s="9">
        <f t="shared" ca="1" si="372"/>
        <v>20</v>
      </c>
      <c r="D4569" s="9" cm="1">
        <f t="array" aca="1" ref="D4569" ca="1">_xlfn.ANCHORARRAY(C4569)*0.05</f>
        <v>1</v>
      </c>
      <c r="E4569" s="9">
        <f t="shared" ca="1" si="373"/>
        <v>1</v>
      </c>
      <c r="F4569" s="9">
        <f t="shared" ca="1" si="371"/>
        <v>3</v>
      </c>
      <c r="G4569" s="9">
        <f t="shared" ca="1" si="374"/>
        <v>10</v>
      </c>
      <c r="H4569" s="9">
        <f t="shared" ca="1" si="375"/>
        <v>2</v>
      </c>
      <c r="I4569" s="9">
        <f ca="1">RAND()*(Packaging[[#This Row],[Ordering cost]]+Packaging[[#This Row],[Holding cost]])+0.2</f>
        <v>0.58716707975238958</v>
      </c>
      <c r="J4569" s="9">
        <f ca="1">SUM(Packaging[[#This Row],[Purchase Cost]:[Taxes]])</f>
        <v>37.58716707975239</v>
      </c>
      <c r="K4569" s="9" t="str">
        <f>TEXT(Packaging[[#This Row],[Deliverydate_C]],"mmm")</f>
        <v>Jan</v>
      </c>
      <c r="L4569" s="9"/>
      <c r="M4569" s="9" t="s">
        <v>220</v>
      </c>
    </row>
    <row r="4570" spans="3:13" x14ac:dyDescent="0.25">
      <c r="C4570" s="9">
        <f t="shared" ca="1" si="372"/>
        <v>21</v>
      </c>
      <c r="D4570" s="9" cm="1">
        <f t="array" aca="1" ref="D4570" ca="1">_xlfn.ANCHORARRAY(C4570)*0.05</f>
        <v>1.05</v>
      </c>
      <c r="E4570" s="9">
        <f t="shared" ca="1" si="373"/>
        <v>1</v>
      </c>
      <c r="F4570" s="9">
        <f t="shared" ca="1" si="371"/>
        <v>4</v>
      </c>
      <c r="G4570" s="9">
        <f t="shared" ca="1" si="374"/>
        <v>11</v>
      </c>
      <c r="H4570" s="9">
        <f t="shared" ca="1" si="375"/>
        <v>3</v>
      </c>
      <c r="I4570" s="9">
        <f ca="1">RAND()*(Packaging[[#This Row],[Ordering cost]]+Packaging[[#This Row],[Holding cost]])+0.2</f>
        <v>0.98002532850048474</v>
      </c>
      <c r="J4570" s="9">
        <f ca="1">SUM(Packaging[[#This Row],[Purchase Cost]:[Taxes]])</f>
        <v>42.030025328500479</v>
      </c>
      <c r="K4570" s="9" t="str">
        <f>TEXT(Packaging[[#This Row],[Deliverydate_C]],"mmm")</f>
        <v>Jan</v>
      </c>
      <c r="L4570" s="9"/>
      <c r="M4570" s="9" t="s">
        <v>220</v>
      </c>
    </row>
    <row r="4571" spans="3:13" x14ac:dyDescent="0.25">
      <c r="C4571" s="9">
        <f t="shared" ca="1" si="372"/>
        <v>24</v>
      </c>
      <c r="D4571" s="9" cm="1">
        <f t="array" aca="1" ref="D4571" ca="1">_xlfn.ANCHORARRAY(C4571)*0.05</f>
        <v>1.2000000000000002</v>
      </c>
      <c r="E4571" s="9">
        <f t="shared" ca="1" si="373"/>
        <v>1</v>
      </c>
      <c r="F4571" s="9">
        <f t="shared" ca="1" si="371"/>
        <v>3</v>
      </c>
      <c r="G4571" s="9">
        <f t="shared" ca="1" si="374"/>
        <v>11</v>
      </c>
      <c r="H4571" s="9">
        <f t="shared" ca="1" si="375"/>
        <v>2</v>
      </c>
      <c r="I4571" s="9">
        <f ca="1">RAND()*(Packaging[[#This Row],[Ordering cost]]+Packaging[[#This Row],[Holding cost]])+0.2</f>
        <v>1.4049240046699063</v>
      </c>
      <c r="J4571" s="9">
        <f ca="1">SUM(Packaging[[#This Row],[Purchase Cost]:[Taxes]])</f>
        <v>43.604924004669911</v>
      </c>
      <c r="K4571" s="9" t="str">
        <f>TEXT(Packaging[[#This Row],[Deliverydate_C]],"mmm")</f>
        <v>Jan</v>
      </c>
      <c r="L4571" s="9"/>
      <c r="M4571" s="9" t="s">
        <v>220</v>
      </c>
    </row>
    <row r="4572" spans="3:13" x14ac:dyDescent="0.25">
      <c r="C4572" s="9">
        <f t="shared" ca="1" si="372"/>
        <v>26</v>
      </c>
      <c r="D4572" s="9" cm="1">
        <f t="array" aca="1" ref="D4572" ca="1">_xlfn.ANCHORARRAY(C4572)*0.05</f>
        <v>1.3</v>
      </c>
      <c r="E4572" s="9">
        <f t="shared" ca="1" si="373"/>
        <v>2</v>
      </c>
      <c r="F4572" s="9">
        <f t="shared" ca="1" si="371"/>
        <v>4</v>
      </c>
      <c r="G4572" s="9">
        <f t="shared" ca="1" si="374"/>
        <v>10</v>
      </c>
      <c r="H4572" s="9">
        <f t="shared" ca="1" si="375"/>
        <v>2</v>
      </c>
      <c r="I4572" s="9">
        <f ca="1">RAND()*(Packaging[[#This Row],[Ordering cost]]+Packaging[[#This Row],[Holding cost]])+0.2</f>
        <v>1.4997804295443926</v>
      </c>
      <c r="J4572" s="9">
        <f ca="1">SUM(Packaging[[#This Row],[Purchase Cost]:[Taxes]])</f>
        <v>46.799780429544391</v>
      </c>
      <c r="K4572" s="9" t="str">
        <f>TEXT(Packaging[[#This Row],[Deliverydate_C]],"mmm")</f>
        <v>Jan</v>
      </c>
      <c r="L4572" s="9"/>
      <c r="M4572" s="9" t="s">
        <v>219</v>
      </c>
    </row>
    <row r="4573" spans="3:13" x14ac:dyDescent="0.25">
      <c r="C4573" s="9">
        <f t="shared" ca="1" si="372"/>
        <v>26</v>
      </c>
      <c r="D4573" s="9" cm="1">
        <f t="array" aca="1" ref="D4573" ca="1">_xlfn.ANCHORARRAY(C4573)*0.05</f>
        <v>1.3</v>
      </c>
      <c r="E4573" s="9">
        <f t="shared" ca="1" si="373"/>
        <v>1</v>
      </c>
      <c r="F4573" s="9">
        <f t="shared" ca="1" si="371"/>
        <v>4</v>
      </c>
      <c r="G4573" s="9">
        <f t="shared" ca="1" si="374"/>
        <v>13</v>
      </c>
      <c r="H4573" s="9">
        <f t="shared" ca="1" si="375"/>
        <v>4</v>
      </c>
      <c r="I4573" s="9">
        <f ca="1">RAND()*(Packaging[[#This Row],[Ordering cost]]+Packaging[[#This Row],[Holding cost]])+0.2</f>
        <v>2.2398694027632482</v>
      </c>
      <c r="J4573" s="9">
        <f ca="1">SUM(Packaging[[#This Row],[Purchase Cost]:[Taxes]])</f>
        <v>51.539869402763244</v>
      </c>
      <c r="K4573" s="9" t="str">
        <f>TEXT(Packaging[[#This Row],[Deliverydate_C]],"mmm")</f>
        <v>Jan</v>
      </c>
      <c r="L4573" s="9"/>
      <c r="M4573" s="9" t="s">
        <v>220</v>
      </c>
    </row>
    <row r="4574" spans="3:13" x14ac:dyDescent="0.25">
      <c r="C4574" s="9">
        <f t="shared" ca="1" si="372"/>
        <v>23</v>
      </c>
      <c r="D4574" s="9" cm="1">
        <f t="array" aca="1" ref="D4574" ca="1">_xlfn.ANCHORARRAY(C4574)*0.05</f>
        <v>1.1500000000000001</v>
      </c>
      <c r="E4574" s="9">
        <f t="shared" ca="1" si="373"/>
        <v>1</v>
      </c>
      <c r="F4574" s="9">
        <f t="shared" ca="1" si="371"/>
        <v>4</v>
      </c>
      <c r="G4574" s="9">
        <f t="shared" ca="1" si="374"/>
        <v>12</v>
      </c>
      <c r="H4574" s="9">
        <f t="shared" ca="1" si="375"/>
        <v>3</v>
      </c>
      <c r="I4574" s="9">
        <f ca="1">RAND()*(Packaging[[#This Row],[Ordering cost]]+Packaging[[#This Row],[Holding cost]])+0.2</f>
        <v>0.8425756131487192</v>
      </c>
      <c r="J4574" s="9">
        <f ca="1">SUM(Packaging[[#This Row],[Purchase Cost]:[Taxes]])</f>
        <v>44.992575613148716</v>
      </c>
      <c r="K4574" s="9" t="str">
        <f>TEXT(Packaging[[#This Row],[Deliverydate_C]],"mmm")</f>
        <v>Jan</v>
      </c>
      <c r="L4574" s="9"/>
      <c r="M4574" s="9" t="s">
        <v>219</v>
      </c>
    </row>
    <row r="4575" spans="3:13" x14ac:dyDescent="0.25">
      <c r="C4575" s="9">
        <f t="shared" ca="1" si="372"/>
        <v>23</v>
      </c>
      <c r="D4575" s="9" cm="1">
        <f t="array" aca="1" ref="D4575" ca="1">_xlfn.ANCHORARRAY(C4575)*0.05</f>
        <v>1.1500000000000001</v>
      </c>
      <c r="E4575" s="9">
        <f t="shared" ca="1" si="373"/>
        <v>1</v>
      </c>
      <c r="F4575" s="9">
        <f t="shared" ca="1" si="371"/>
        <v>3</v>
      </c>
      <c r="G4575" s="9">
        <f t="shared" ca="1" si="374"/>
        <v>15</v>
      </c>
      <c r="H4575" s="9">
        <f t="shared" ca="1" si="375"/>
        <v>2</v>
      </c>
      <c r="I4575" s="9">
        <f ca="1">RAND()*(Packaging[[#This Row],[Ordering cost]]+Packaging[[#This Row],[Holding cost]])+0.2</f>
        <v>1.1333416111587986</v>
      </c>
      <c r="J4575" s="9">
        <f ca="1">SUM(Packaging[[#This Row],[Purchase Cost]:[Taxes]])</f>
        <v>46.283341611158797</v>
      </c>
      <c r="K4575" s="9" t="str">
        <f>TEXT(Packaging[[#This Row],[Deliverydate_C]],"mmm")</f>
        <v>Jan</v>
      </c>
      <c r="L4575" s="9"/>
      <c r="M4575" s="9" t="s">
        <v>219</v>
      </c>
    </row>
    <row r="4576" spans="3:13" x14ac:dyDescent="0.25">
      <c r="C4576" s="9">
        <f t="shared" ca="1" si="372"/>
        <v>21</v>
      </c>
      <c r="D4576" s="9" cm="1">
        <f t="array" aca="1" ref="D4576" ca="1">_xlfn.ANCHORARRAY(C4576)*0.05</f>
        <v>1.05</v>
      </c>
      <c r="E4576" s="9">
        <f t="shared" ca="1" si="373"/>
        <v>2</v>
      </c>
      <c r="F4576" s="9">
        <f t="shared" ca="1" si="371"/>
        <v>4</v>
      </c>
      <c r="G4576" s="9">
        <f t="shared" ca="1" si="374"/>
        <v>11</v>
      </c>
      <c r="H4576" s="9">
        <f t="shared" ca="1" si="375"/>
        <v>5</v>
      </c>
      <c r="I4576" s="9">
        <f ca="1">RAND()*(Packaging[[#This Row],[Ordering cost]]+Packaging[[#This Row],[Holding cost]])+0.2</f>
        <v>1.0171735130593673</v>
      </c>
      <c r="J4576" s="9">
        <f ca="1">SUM(Packaging[[#This Row],[Purchase Cost]:[Taxes]])</f>
        <v>45.067173513059366</v>
      </c>
      <c r="K4576" s="9" t="str">
        <f>TEXT(Packaging[[#This Row],[Deliverydate_C]],"mmm")</f>
        <v>Jan</v>
      </c>
      <c r="L4576" s="9"/>
      <c r="M4576" s="9" t="s">
        <v>220</v>
      </c>
    </row>
    <row r="4577" spans="3:13" x14ac:dyDescent="0.25">
      <c r="C4577" s="9">
        <f t="shared" ca="1" si="372"/>
        <v>30</v>
      </c>
      <c r="D4577" s="9" cm="1">
        <f t="array" aca="1" ref="D4577" ca="1">_xlfn.ANCHORARRAY(C4577)*0.05</f>
        <v>1.5</v>
      </c>
      <c r="E4577" s="9">
        <f t="shared" ca="1" si="373"/>
        <v>2</v>
      </c>
      <c r="F4577" s="9">
        <f t="shared" ca="1" si="371"/>
        <v>4</v>
      </c>
      <c r="G4577" s="9">
        <f t="shared" ca="1" si="374"/>
        <v>10</v>
      </c>
      <c r="H4577" s="9">
        <f t="shared" ca="1" si="375"/>
        <v>4</v>
      </c>
      <c r="I4577" s="9">
        <f ca="1">RAND()*(Packaging[[#This Row],[Ordering cost]]+Packaging[[#This Row],[Holding cost]])+0.2</f>
        <v>2.9881433118174008</v>
      </c>
      <c r="J4577" s="9">
        <f ca="1">SUM(Packaging[[#This Row],[Purchase Cost]:[Taxes]])</f>
        <v>54.488143311817403</v>
      </c>
      <c r="K4577" s="9" t="str">
        <f>TEXT(Packaging[[#This Row],[Deliverydate_C]],"mmm")</f>
        <v>Jan</v>
      </c>
      <c r="L4577" s="9"/>
      <c r="M4577" s="9" t="s">
        <v>219</v>
      </c>
    </row>
    <row r="4578" spans="3:13" x14ac:dyDescent="0.25">
      <c r="C4578" s="9">
        <f t="shared" ca="1" si="372"/>
        <v>21</v>
      </c>
      <c r="D4578" s="9" cm="1">
        <f t="array" aca="1" ref="D4578" ca="1">_xlfn.ANCHORARRAY(C4578)*0.05</f>
        <v>1.05</v>
      </c>
      <c r="E4578" s="9">
        <f t="shared" ca="1" si="373"/>
        <v>1</v>
      </c>
      <c r="F4578" s="9">
        <f t="shared" ca="1" si="371"/>
        <v>3</v>
      </c>
      <c r="G4578" s="9">
        <f t="shared" ca="1" si="374"/>
        <v>13</v>
      </c>
      <c r="H4578" s="9">
        <f t="shared" ca="1" si="375"/>
        <v>3</v>
      </c>
      <c r="I4578" s="9">
        <f ca="1">RAND()*(Packaging[[#This Row],[Ordering cost]]+Packaging[[#This Row],[Holding cost]])+0.2</f>
        <v>1.3106584145380118</v>
      </c>
      <c r="J4578" s="9">
        <f ca="1">SUM(Packaging[[#This Row],[Purchase Cost]:[Taxes]])</f>
        <v>43.360658414538008</v>
      </c>
      <c r="K4578" s="9" t="str">
        <f>TEXT(Packaging[[#This Row],[Deliverydate_C]],"mmm")</f>
        <v>Jan</v>
      </c>
      <c r="L4578" s="9"/>
      <c r="M4578" s="9" t="s">
        <v>221</v>
      </c>
    </row>
    <row r="4579" spans="3:13" x14ac:dyDescent="0.25">
      <c r="C4579" s="9">
        <f t="shared" ca="1" si="372"/>
        <v>23</v>
      </c>
      <c r="D4579" s="9" cm="1">
        <f t="array" aca="1" ref="D4579" ca="1">_xlfn.ANCHORARRAY(C4579)*0.05</f>
        <v>1.1500000000000001</v>
      </c>
      <c r="E4579" s="9">
        <f t="shared" ca="1" si="373"/>
        <v>2</v>
      </c>
      <c r="F4579" s="9">
        <f t="shared" ca="1" si="371"/>
        <v>4</v>
      </c>
      <c r="G4579" s="9">
        <f t="shared" ca="1" si="374"/>
        <v>12</v>
      </c>
      <c r="H4579" s="9">
        <f t="shared" ca="1" si="375"/>
        <v>4</v>
      </c>
      <c r="I4579" s="9">
        <f ca="1">RAND()*(Packaging[[#This Row],[Ordering cost]]+Packaging[[#This Row],[Holding cost]])+0.2</f>
        <v>0.86867369953926543</v>
      </c>
      <c r="J4579" s="9">
        <f ca="1">SUM(Packaging[[#This Row],[Purchase Cost]:[Taxes]])</f>
        <v>47.018673699539264</v>
      </c>
      <c r="K4579" s="9" t="str">
        <f>TEXT(Packaging[[#This Row],[Deliverydate_C]],"mmm")</f>
        <v>Jan</v>
      </c>
      <c r="L4579" s="9"/>
      <c r="M4579" s="9" t="s">
        <v>220</v>
      </c>
    </row>
    <row r="4580" spans="3:13" x14ac:dyDescent="0.25">
      <c r="C4580" s="9">
        <f t="shared" ca="1" si="372"/>
        <v>30</v>
      </c>
      <c r="D4580" s="9" cm="1">
        <f t="array" aca="1" ref="D4580" ca="1">_xlfn.ANCHORARRAY(C4580)*0.05</f>
        <v>1.5</v>
      </c>
      <c r="E4580" s="9">
        <f t="shared" ca="1" si="373"/>
        <v>1</v>
      </c>
      <c r="F4580" s="9">
        <f t="shared" ca="1" si="371"/>
        <v>3</v>
      </c>
      <c r="G4580" s="9">
        <f t="shared" ca="1" si="374"/>
        <v>12</v>
      </c>
      <c r="H4580" s="9">
        <f t="shared" ca="1" si="375"/>
        <v>4</v>
      </c>
      <c r="I4580" s="9">
        <f ca="1">RAND()*(Packaging[[#This Row],[Ordering cost]]+Packaging[[#This Row],[Holding cost]])+0.2</f>
        <v>0.46665573797400395</v>
      </c>
      <c r="J4580" s="9">
        <f ca="1">SUM(Packaging[[#This Row],[Purchase Cost]:[Taxes]])</f>
        <v>51.966655737974001</v>
      </c>
      <c r="K4580" s="9" t="str">
        <f>TEXT(Packaging[[#This Row],[Deliverydate_C]],"mmm")</f>
        <v>Jan</v>
      </c>
      <c r="L4580" s="9"/>
      <c r="M4580" s="9" t="s">
        <v>220</v>
      </c>
    </row>
    <row r="4581" spans="3:13" x14ac:dyDescent="0.25">
      <c r="C4581" s="9">
        <f t="shared" ca="1" si="372"/>
        <v>25</v>
      </c>
      <c r="D4581" s="9" cm="1">
        <f t="array" aca="1" ref="D4581" ca="1">_xlfn.ANCHORARRAY(C4581)*0.05</f>
        <v>1.25</v>
      </c>
      <c r="E4581" s="9">
        <f t="shared" ca="1" si="373"/>
        <v>2</v>
      </c>
      <c r="F4581" s="9">
        <f t="shared" ca="1" si="371"/>
        <v>3</v>
      </c>
      <c r="G4581" s="9">
        <f t="shared" ca="1" si="374"/>
        <v>11</v>
      </c>
      <c r="H4581" s="9">
        <f t="shared" ca="1" si="375"/>
        <v>2</v>
      </c>
      <c r="I4581" s="9">
        <f ca="1">RAND()*(Packaging[[#This Row],[Ordering cost]]+Packaging[[#This Row],[Holding cost]])+0.2</f>
        <v>2.7078972019338194</v>
      </c>
      <c r="J4581" s="9">
        <f ca="1">SUM(Packaging[[#This Row],[Purchase Cost]:[Taxes]])</f>
        <v>46.957897201933818</v>
      </c>
      <c r="K4581" s="9" t="str">
        <f>TEXT(Packaging[[#This Row],[Deliverydate_C]],"mmm")</f>
        <v>Jan</v>
      </c>
      <c r="L4581" s="9"/>
      <c r="M4581" s="9" t="s">
        <v>219</v>
      </c>
    </row>
    <row r="4582" spans="3:13" x14ac:dyDescent="0.25">
      <c r="C4582" s="9">
        <f t="shared" ca="1" si="372"/>
        <v>27</v>
      </c>
      <c r="D4582" s="9" cm="1">
        <f t="array" aca="1" ref="D4582" ca="1">_xlfn.ANCHORARRAY(C4582)*0.05</f>
        <v>1.35</v>
      </c>
      <c r="E4582" s="9">
        <f t="shared" ca="1" si="373"/>
        <v>2</v>
      </c>
      <c r="F4582" s="9">
        <f t="shared" ca="1" si="371"/>
        <v>4</v>
      </c>
      <c r="G4582" s="9">
        <f t="shared" ca="1" si="374"/>
        <v>14</v>
      </c>
      <c r="H4582" s="9">
        <f t="shared" ca="1" si="375"/>
        <v>5</v>
      </c>
      <c r="I4582" s="9">
        <f ca="1">RAND()*(Packaging[[#This Row],[Ordering cost]]+Packaging[[#This Row],[Holding cost]])+0.2</f>
        <v>1.6924259157964541</v>
      </c>
      <c r="J4582" s="9">
        <f ca="1">SUM(Packaging[[#This Row],[Purchase Cost]:[Taxes]])</f>
        <v>55.042425915796457</v>
      </c>
      <c r="K4582" s="9" t="str">
        <f>TEXT(Packaging[[#This Row],[Deliverydate_C]],"mmm")</f>
        <v>Jan</v>
      </c>
      <c r="L4582" s="9"/>
      <c r="M4582" s="9" t="s">
        <v>219</v>
      </c>
    </row>
    <row r="4583" spans="3:13" x14ac:dyDescent="0.25">
      <c r="C4583" s="9">
        <f t="shared" ca="1" si="372"/>
        <v>29</v>
      </c>
      <c r="D4583" s="9" cm="1">
        <f t="array" aca="1" ref="D4583" ca="1">_xlfn.ANCHORARRAY(C4583)*0.05</f>
        <v>1.4500000000000002</v>
      </c>
      <c r="E4583" s="9">
        <f t="shared" ca="1" si="373"/>
        <v>2</v>
      </c>
      <c r="F4583" s="9">
        <f t="shared" ca="1" si="371"/>
        <v>4</v>
      </c>
      <c r="G4583" s="9">
        <f t="shared" ca="1" si="374"/>
        <v>11</v>
      </c>
      <c r="H4583" s="9">
        <f t="shared" ca="1" si="375"/>
        <v>3</v>
      </c>
      <c r="I4583" s="9">
        <f ca="1">RAND()*(Packaging[[#This Row],[Ordering cost]]+Packaging[[#This Row],[Holding cost]])+0.2</f>
        <v>1.3760108413973278</v>
      </c>
      <c r="J4583" s="9">
        <f ca="1">SUM(Packaging[[#This Row],[Purchase Cost]:[Taxes]])</f>
        <v>51.826010841397334</v>
      </c>
      <c r="K4583" s="9" t="str">
        <f>TEXT(Packaging[[#This Row],[Deliverydate_C]],"mmm")</f>
        <v>Jan</v>
      </c>
      <c r="L4583" s="9"/>
      <c r="M4583" s="9" t="s">
        <v>219</v>
      </c>
    </row>
    <row r="4584" spans="3:13" x14ac:dyDescent="0.25">
      <c r="C4584" s="9">
        <f t="shared" ca="1" si="372"/>
        <v>28</v>
      </c>
      <c r="D4584" s="9" cm="1">
        <f t="array" aca="1" ref="D4584" ca="1">_xlfn.ANCHORARRAY(C4584)*0.05</f>
        <v>1.4000000000000001</v>
      </c>
      <c r="E4584" s="9">
        <f t="shared" ca="1" si="373"/>
        <v>1</v>
      </c>
      <c r="F4584" s="9">
        <f t="shared" ca="1" si="371"/>
        <v>3</v>
      </c>
      <c r="G4584" s="9">
        <f t="shared" ca="1" si="374"/>
        <v>15</v>
      </c>
      <c r="H4584" s="9">
        <f t="shared" ca="1" si="375"/>
        <v>4</v>
      </c>
      <c r="I4584" s="9">
        <f ca="1">RAND()*(Packaging[[#This Row],[Ordering cost]]+Packaging[[#This Row],[Holding cost]])+0.2</f>
        <v>2.5609160666909907</v>
      </c>
      <c r="J4584" s="9">
        <f ca="1">SUM(Packaging[[#This Row],[Purchase Cost]:[Taxes]])</f>
        <v>54.960916066690991</v>
      </c>
      <c r="K4584" s="9" t="str">
        <f>TEXT(Packaging[[#This Row],[Deliverydate_C]],"mmm")</f>
        <v>Jan</v>
      </c>
      <c r="L4584" s="9"/>
      <c r="M4584" s="9" t="s">
        <v>219</v>
      </c>
    </row>
    <row r="4585" spans="3:13" x14ac:dyDescent="0.25">
      <c r="C4585" s="9">
        <f t="shared" ca="1" si="372"/>
        <v>25</v>
      </c>
      <c r="D4585" s="9" cm="1">
        <f t="array" aca="1" ref="D4585" ca="1">_xlfn.ANCHORARRAY(C4585)*0.05</f>
        <v>1.25</v>
      </c>
      <c r="E4585" s="9">
        <f t="shared" ca="1" si="373"/>
        <v>1</v>
      </c>
      <c r="F4585" s="9">
        <f t="shared" ca="1" si="371"/>
        <v>3</v>
      </c>
      <c r="G4585" s="9">
        <f t="shared" ca="1" si="374"/>
        <v>10</v>
      </c>
      <c r="H4585" s="9">
        <f t="shared" ca="1" si="375"/>
        <v>3</v>
      </c>
      <c r="I4585" s="9">
        <f ca="1">RAND()*(Packaging[[#This Row],[Ordering cost]]+Packaging[[#This Row],[Holding cost]])+0.2</f>
        <v>2.1496567241058213</v>
      </c>
      <c r="J4585" s="9">
        <f ca="1">SUM(Packaging[[#This Row],[Purchase Cost]:[Taxes]])</f>
        <v>45.399656724105824</v>
      </c>
      <c r="K4585" s="9" t="str">
        <f>TEXT(Packaging[[#This Row],[Deliverydate_C]],"mmm")</f>
        <v>Jan</v>
      </c>
      <c r="L4585" s="9"/>
      <c r="M4585" s="9" t="s">
        <v>220</v>
      </c>
    </row>
    <row r="4586" spans="3:13" x14ac:dyDescent="0.25">
      <c r="C4586" s="9">
        <f t="shared" ca="1" si="372"/>
        <v>27</v>
      </c>
      <c r="D4586" s="9" cm="1">
        <f t="array" aca="1" ref="D4586" ca="1">_xlfn.ANCHORARRAY(C4586)*0.05</f>
        <v>1.35</v>
      </c>
      <c r="E4586" s="9">
        <f t="shared" ca="1" si="373"/>
        <v>2</v>
      </c>
      <c r="F4586" s="9">
        <f t="shared" ca="1" si="371"/>
        <v>4</v>
      </c>
      <c r="G4586" s="9">
        <f t="shared" ca="1" si="374"/>
        <v>11</v>
      </c>
      <c r="H4586" s="9">
        <f t="shared" ca="1" si="375"/>
        <v>2</v>
      </c>
      <c r="I4586" s="9">
        <f ca="1">RAND()*(Packaging[[#This Row],[Ordering cost]]+Packaging[[#This Row],[Holding cost]])+0.2</f>
        <v>2.2358735623912023</v>
      </c>
      <c r="J4586" s="9">
        <f ca="1">SUM(Packaging[[#This Row],[Purchase Cost]:[Taxes]])</f>
        <v>49.585873562391207</v>
      </c>
      <c r="K4586" s="9" t="str">
        <f>TEXT(Packaging[[#This Row],[Deliverydate_C]],"mmm")</f>
        <v>Jan</v>
      </c>
      <c r="L4586" s="9"/>
      <c r="M4586" s="9" t="s">
        <v>220</v>
      </c>
    </row>
    <row r="4587" spans="3:13" x14ac:dyDescent="0.25">
      <c r="C4587" s="9">
        <f t="shared" ca="1" si="372"/>
        <v>28</v>
      </c>
      <c r="D4587" s="9" cm="1">
        <f t="array" aca="1" ref="D4587" ca="1">_xlfn.ANCHORARRAY(C4587)*0.05</f>
        <v>1.4000000000000001</v>
      </c>
      <c r="E4587" s="9">
        <f t="shared" ca="1" si="373"/>
        <v>1</v>
      </c>
      <c r="F4587" s="9">
        <f t="shared" ca="1" si="371"/>
        <v>3</v>
      </c>
      <c r="G4587" s="9">
        <f t="shared" ca="1" si="374"/>
        <v>10</v>
      </c>
      <c r="H4587" s="9">
        <f t="shared" ca="1" si="375"/>
        <v>2</v>
      </c>
      <c r="I4587" s="9">
        <f ca="1">RAND()*(Packaging[[#This Row],[Ordering cost]]+Packaging[[#This Row],[Holding cost]])+0.2</f>
        <v>0.77821267121724991</v>
      </c>
      <c r="J4587" s="9">
        <f ca="1">SUM(Packaging[[#This Row],[Purchase Cost]:[Taxes]])</f>
        <v>46.178212671217246</v>
      </c>
      <c r="K4587" s="9" t="str">
        <f>TEXT(Packaging[[#This Row],[Deliverydate_C]],"mmm")</f>
        <v>Jan</v>
      </c>
      <c r="L4587" s="9"/>
      <c r="M4587" s="9" t="s">
        <v>220</v>
      </c>
    </row>
    <row r="4588" spans="3:13" x14ac:dyDescent="0.25">
      <c r="C4588" s="9">
        <f t="shared" ca="1" si="372"/>
        <v>24</v>
      </c>
      <c r="D4588" s="9" cm="1">
        <f t="array" aca="1" ref="D4588" ca="1">_xlfn.ANCHORARRAY(C4588)*0.05</f>
        <v>1.2000000000000002</v>
      </c>
      <c r="E4588" s="9">
        <f t="shared" ca="1" si="373"/>
        <v>2</v>
      </c>
      <c r="F4588" s="9">
        <f t="shared" ca="1" si="371"/>
        <v>4</v>
      </c>
      <c r="G4588" s="9">
        <f t="shared" ca="1" si="374"/>
        <v>15</v>
      </c>
      <c r="H4588" s="9">
        <f t="shared" ca="1" si="375"/>
        <v>4</v>
      </c>
      <c r="I4588" s="9">
        <f ca="1">RAND()*(Packaging[[#This Row],[Ordering cost]]+Packaging[[#This Row],[Holding cost]])+0.2</f>
        <v>0.66422688238696781</v>
      </c>
      <c r="J4588" s="9">
        <f ca="1">SUM(Packaging[[#This Row],[Purchase Cost]:[Taxes]])</f>
        <v>50.864226882386973</v>
      </c>
      <c r="K4588" s="9" t="str">
        <f>TEXT(Packaging[[#This Row],[Deliverydate_C]],"mmm")</f>
        <v>Jan</v>
      </c>
      <c r="L4588" s="9"/>
      <c r="M4588" s="9" t="s">
        <v>220</v>
      </c>
    </row>
    <row r="4589" spans="3:13" x14ac:dyDescent="0.25">
      <c r="C4589" s="9">
        <f t="shared" ca="1" si="372"/>
        <v>21</v>
      </c>
      <c r="D4589" s="9" cm="1">
        <f t="array" aca="1" ref="D4589" ca="1">_xlfn.ANCHORARRAY(C4589)*0.05</f>
        <v>1.05</v>
      </c>
      <c r="E4589" s="9">
        <f t="shared" ca="1" si="373"/>
        <v>2</v>
      </c>
      <c r="F4589" s="9">
        <f t="shared" ca="1" si="371"/>
        <v>4</v>
      </c>
      <c r="G4589" s="9">
        <f t="shared" ca="1" si="374"/>
        <v>15</v>
      </c>
      <c r="H4589" s="9">
        <f t="shared" ca="1" si="375"/>
        <v>2</v>
      </c>
      <c r="I4589" s="9">
        <f ca="1">RAND()*(Packaging[[#This Row],[Ordering cost]]+Packaging[[#This Row],[Holding cost]])+0.2</f>
        <v>2.3264964194312538</v>
      </c>
      <c r="J4589" s="9">
        <f ca="1">SUM(Packaging[[#This Row],[Purchase Cost]:[Taxes]])</f>
        <v>47.376496419431248</v>
      </c>
      <c r="K4589" s="9" t="str">
        <f>TEXT(Packaging[[#This Row],[Deliverydate_C]],"mmm")</f>
        <v>Jan</v>
      </c>
      <c r="L4589" s="9"/>
      <c r="M4589" s="9" t="s">
        <v>219</v>
      </c>
    </row>
    <row r="4590" spans="3:13" x14ac:dyDescent="0.25">
      <c r="C4590" s="9">
        <f t="shared" ca="1" si="372"/>
        <v>24</v>
      </c>
      <c r="D4590" s="9" cm="1">
        <f t="array" aca="1" ref="D4590" ca="1">_xlfn.ANCHORARRAY(C4590)*0.05</f>
        <v>1.2000000000000002</v>
      </c>
      <c r="E4590" s="9">
        <f t="shared" ca="1" si="373"/>
        <v>2</v>
      </c>
      <c r="F4590" s="9">
        <f t="shared" ca="1" si="371"/>
        <v>4</v>
      </c>
      <c r="G4590" s="9">
        <f t="shared" ca="1" si="374"/>
        <v>10</v>
      </c>
      <c r="H4590" s="9">
        <f t="shared" ca="1" si="375"/>
        <v>3</v>
      </c>
      <c r="I4590" s="9">
        <f ca="1">RAND()*(Packaging[[#This Row],[Ordering cost]]+Packaging[[#This Row],[Holding cost]])+0.2</f>
        <v>0.81159068255737243</v>
      </c>
      <c r="J4590" s="9">
        <f ca="1">SUM(Packaging[[#This Row],[Purchase Cost]:[Taxes]])</f>
        <v>45.011590682557376</v>
      </c>
      <c r="K4590" s="9" t="str">
        <f>TEXT(Packaging[[#This Row],[Deliverydate_C]],"mmm")</f>
        <v>Jan</v>
      </c>
      <c r="L4590" s="9"/>
      <c r="M4590" s="9" t="s">
        <v>220</v>
      </c>
    </row>
    <row r="4591" spans="3:13" x14ac:dyDescent="0.25">
      <c r="C4591" s="9">
        <f t="shared" ca="1" si="372"/>
        <v>25</v>
      </c>
      <c r="D4591" s="9" cm="1">
        <f t="array" aca="1" ref="D4591" ca="1">_xlfn.ANCHORARRAY(C4591)*0.05</f>
        <v>1.25</v>
      </c>
      <c r="E4591" s="9">
        <f t="shared" ca="1" si="373"/>
        <v>1</v>
      </c>
      <c r="F4591" s="9">
        <f t="shared" ca="1" si="371"/>
        <v>4</v>
      </c>
      <c r="G4591" s="9">
        <f t="shared" ca="1" si="374"/>
        <v>10</v>
      </c>
      <c r="H4591" s="9">
        <f t="shared" ca="1" si="375"/>
        <v>4</v>
      </c>
      <c r="I4591" s="9">
        <f ca="1">RAND()*(Packaging[[#This Row],[Ordering cost]]+Packaging[[#This Row],[Holding cost]])+0.2</f>
        <v>1.3670437765060768</v>
      </c>
      <c r="J4591" s="9">
        <f ca="1">SUM(Packaging[[#This Row],[Purchase Cost]:[Taxes]])</f>
        <v>46.61704377650608</v>
      </c>
      <c r="K4591" s="9" t="str">
        <f>TEXT(Packaging[[#This Row],[Deliverydate_C]],"mmm")</f>
        <v>Jan</v>
      </c>
      <c r="L4591" s="9"/>
      <c r="M4591" s="9" t="s">
        <v>220</v>
      </c>
    </row>
    <row r="4592" spans="3:13" x14ac:dyDescent="0.25">
      <c r="C4592" s="9">
        <f t="shared" ca="1" si="372"/>
        <v>29</v>
      </c>
      <c r="D4592" s="9" cm="1">
        <f t="array" aca="1" ref="D4592" ca="1">_xlfn.ANCHORARRAY(C4592)*0.05</f>
        <v>1.4500000000000002</v>
      </c>
      <c r="E4592" s="9">
        <f t="shared" ca="1" si="373"/>
        <v>1</v>
      </c>
      <c r="F4592" s="9">
        <f t="shared" ca="1" si="371"/>
        <v>4</v>
      </c>
      <c r="G4592" s="9">
        <f t="shared" ca="1" si="374"/>
        <v>13</v>
      </c>
      <c r="H4592" s="9">
        <f t="shared" ca="1" si="375"/>
        <v>2</v>
      </c>
      <c r="I4592" s="9">
        <f ca="1">RAND()*(Packaging[[#This Row],[Ordering cost]]+Packaging[[#This Row],[Holding cost]])+0.2</f>
        <v>2.0903377805058629</v>
      </c>
      <c r="J4592" s="9">
        <f ca="1">SUM(Packaging[[#This Row],[Purchase Cost]:[Taxes]])</f>
        <v>52.540337780505865</v>
      </c>
      <c r="K4592" s="9" t="str">
        <f>TEXT(Packaging[[#This Row],[Deliverydate_C]],"mmm")</f>
        <v>Jan</v>
      </c>
      <c r="L4592" s="9"/>
      <c r="M4592" s="9" t="s">
        <v>219</v>
      </c>
    </row>
    <row r="4593" spans="3:13" x14ac:dyDescent="0.25">
      <c r="C4593" s="9">
        <f t="shared" ca="1" si="372"/>
        <v>26</v>
      </c>
      <c r="D4593" s="9" cm="1">
        <f t="array" aca="1" ref="D4593" ca="1">_xlfn.ANCHORARRAY(C4593)*0.05</f>
        <v>1.3</v>
      </c>
      <c r="E4593" s="9">
        <f t="shared" ca="1" si="373"/>
        <v>2</v>
      </c>
      <c r="F4593" s="9">
        <f t="shared" ca="1" si="371"/>
        <v>3</v>
      </c>
      <c r="G4593" s="9">
        <f t="shared" ca="1" si="374"/>
        <v>12</v>
      </c>
      <c r="H4593" s="9">
        <f t="shared" ca="1" si="375"/>
        <v>2</v>
      </c>
      <c r="I4593" s="9">
        <f ca="1">RAND()*(Packaging[[#This Row],[Ordering cost]]+Packaging[[#This Row],[Holding cost]])+0.2</f>
        <v>3.151143303154897</v>
      </c>
      <c r="J4593" s="9">
        <f ca="1">SUM(Packaging[[#This Row],[Purchase Cost]:[Taxes]])</f>
        <v>49.451143303154893</v>
      </c>
      <c r="K4593" s="9" t="str">
        <f>TEXT(Packaging[[#This Row],[Deliverydate_C]],"mmm")</f>
        <v>Jan</v>
      </c>
      <c r="L4593" s="9"/>
      <c r="M4593" s="9" t="s">
        <v>220</v>
      </c>
    </row>
    <row r="4594" spans="3:13" x14ac:dyDescent="0.25">
      <c r="C4594" s="9">
        <f t="shared" ca="1" si="372"/>
        <v>30</v>
      </c>
      <c r="D4594" s="9" cm="1">
        <f t="array" aca="1" ref="D4594" ca="1">_xlfn.ANCHORARRAY(C4594)*0.05</f>
        <v>1.5</v>
      </c>
      <c r="E4594" s="9">
        <f t="shared" ca="1" si="373"/>
        <v>1</v>
      </c>
      <c r="F4594" s="9">
        <f t="shared" ca="1" si="371"/>
        <v>4</v>
      </c>
      <c r="G4594" s="9">
        <f t="shared" ca="1" si="374"/>
        <v>11</v>
      </c>
      <c r="H4594" s="9">
        <f t="shared" ca="1" si="375"/>
        <v>5</v>
      </c>
      <c r="I4594" s="9">
        <f ca="1">RAND()*(Packaging[[#This Row],[Ordering cost]]+Packaging[[#This Row],[Holding cost]])+0.2</f>
        <v>1.3815740911843242</v>
      </c>
      <c r="J4594" s="9">
        <f ca="1">SUM(Packaging[[#This Row],[Purchase Cost]:[Taxes]])</f>
        <v>53.881574091184326</v>
      </c>
      <c r="K4594" s="9" t="str">
        <f>TEXT(Packaging[[#This Row],[Deliverydate_C]],"mmm")</f>
        <v>Jan</v>
      </c>
      <c r="L4594" s="9"/>
      <c r="M4594" s="9" t="s">
        <v>220</v>
      </c>
    </row>
    <row r="4595" spans="3:13" x14ac:dyDescent="0.25">
      <c r="C4595" s="9">
        <f t="shared" ca="1" si="372"/>
        <v>21</v>
      </c>
      <c r="D4595" s="9" cm="1">
        <f t="array" aca="1" ref="D4595" ca="1">_xlfn.ANCHORARRAY(C4595)*0.05</f>
        <v>1.05</v>
      </c>
      <c r="E4595" s="9">
        <f t="shared" ca="1" si="373"/>
        <v>2</v>
      </c>
      <c r="F4595" s="9">
        <f t="shared" ca="1" si="371"/>
        <v>4</v>
      </c>
      <c r="G4595" s="9">
        <f t="shared" ca="1" si="374"/>
        <v>10</v>
      </c>
      <c r="H4595" s="9">
        <f t="shared" ca="1" si="375"/>
        <v>4</v>
      </c>
      <c r="I4595" s="9">
        <f ca="1">RAND()*(Packaging[[#This Row],[Ordering cost]]+Packaging[[#This Row],[Holding cost]])+0.2</f>
        <v>2.6251949549198144</v>
      </c>
      <c r="J4595" s="9">
        <f ca="1">SUM(Packaging[[#This Row],[Purchase Cost]:[Taxes]])</f>
        <v>44.67519495491981</v>
      </c>
      <c r="K4595" s="9" t="str">
        <f>TEXT(Packaging[[#This Row],[Deliverydate_C]],"mmm")</f>
        <v>Jan</v>
      </c>
      <c r="L4595" s="9"/>
      <c r="M4595" s="9" t="s">
        <v>220</v>
      </c>
    </row>
    <row r="4596" spans="3:13" x14ac:dyDescent="0.25">
      <c r="C4596" s="9">
        <f t="shared" ca="1" si="372"/>
        <v>26</v>
      </c>
      <c r="D4596" s="9" cm="1">
        <f t="array" aca="1" ref="D4596" ca="1">_xlfn.ANCHORARRAY(C4596)*0.05</f>
        <v>1.3</v>
      </c>
      <c r="E4596" s="9">
        <f t="shared" ca="1" si="373"/>
        <v>1</v>
      </c>
      <c r="F4596" s="9">
        <f t="shared" ca="1" si="371"/>
        <v>3</v>
      </c>
      <c r="G4596" s="9">
        <f t="shared" ca="1" si="374"/>
        <v>14</v>
      </c>
      <c r="H4596" s="9">
        <f t="shared" ca="1" si="375"/>
        <v>3</v>
      </c>
      <c r="I4596" s="9">
        <f ca="1">RAND()*(Packaging[[#This Row],[Ordering cost]]+Packaging[[#This Row],[Holding cost]])+0.2</f>
        <v>1.7300391290093462</v>
      </c>
      <c r="J4596" s="9">
        <f ca="1">SUM(Packaging[[#This Row],[Purchase Cost]:[Taxes]])</f>
        <v>50.030039129009346</v>
      </c>
      <c r="K4596" s="9" t="str">
        <f>TEXT(Packaging[[#This Row],[Deliverydate_C]],"mmm")</f>
        <v>Jan</v>
      </c>
      <c r="L4596" s="9"/>
      <c r="M4596" s="9" t="s">
        <v>219</v>
      </c>
    </row>
    <row r="4597" spans="3:13" x14ac:dyDescent="0.25">
      <c r="C4597" s="9">
        <f t="shared" ca="1" si="372"/>
        <v>26</v>
      </c>
      <c r="D4597" s="9" cm="1">
        <f t="array" aca="1" ref="D4597" ca="1">_xlfn.ANCHORARRAY(C4597)*0.05</f>
        <v>1.3</v>
      </c>
      <c r="E4597" s="9">
        <f t="shared" ca="1" si="373"/>
        <v>2</v>
      </c>
      <c r="F4597" s="9">
        <f t="shared" ca="1" si="371"/>
        <v>4</v>
      </c>
      <c r="G4597" s="9">
        <f t="shared" ca="1" si="374"/>
        <v>12</v>
      </c>
      <c r="H4597" s="9">
        <f t="shared" ca="1" si="375"/>
        <v>2</v>
      </c>
      <c r="I4597" s="9">
        <f ca="1">RAND()*(Packaging[[#This Row],[Ordering cost]]+Packaging[[#This Row],[Holding cost]])+0.2</f>
        <v>3.4092358303904717</v>
      </c>
      <c r="J4597" s="9">
        <f ca="1">SUM(Packaging[[#This Row],[Purchase Cost]:[Taxes]])</f>
        <v>50.709235830390469</v>
      </c>
      <c r="K4597" s="9" t="str">
        <f>TEXT(Packaging[[#This Row],[Deliverydate_C]],"mmm")</f>
        <v>Jan</v>
      </c>
      <c r="L4597" s="9"/>
      <c r="M4597" s="9" t="s">
        <v>219</v>
      </c>
    </row>
    <row r="4598" spans="3:13" x14ac:dyDescent="0.25">
      <c r="C4598" s="9">
        <f t="shared" ca="1" si="372"/>
        <v>25</v>
      </c>
      <c r="D4598" s="9" cm="1">
        <f t="array" aca="1" ref="D4598" ca="1">_xlfn.ANCHORARRAY(C4598)*0.05</f>
        <v>1.25</v>
      </c>
      <c r="E4598" s="9">
        <f t="shared" ca="1" si="373"/>
        <v>1</v>
      </c>
      <c r="F4598" s="9">
        <f t="shared" ca="1" si="371"/>
        <v>4</v>
      </c>
      <c r="G4598" s="9">
        <f t="shared" ca="1" si="374"/>
        <v>11</v>
      </c>
      <c r="H4598" s="9">
        <f t="shared" ca="1" si="375"/>
        <v>3</v>
      </c>
      <c r="I4598" s="9">
        <f ca="1">RAND()*(Packaging[[#This Row],[Ordering cost]]+Packaging[[#This Row],[Holding cost]])+0.2</f>
        <v>2.199485354184457</v>
      </c>
      <c r="J4598" s="9">
        <f ca="1">SUM(Packaging[[#This Row],[Purchase Cost]:[Taxes]])</f>
        <v>47.449485354184461</v>
      </c>
      <c r="K4598" s="9" t="str">
        <f>TEXT(Packaging[[#This Row],[Deliverydate_C]],"mmm")</f>
        <v>Jan</v>
      </c>
      <c r="L4598" s="9"/>
      <c r="M4598" s="9" t="s">
        <v>220</v>
      </c>
    </row>
    <row r="4599" spans="3:13" x14ac:dyDescent="0.25">
      <c r="C4599" s="9">
        <f t="shared" ca="1" si="372"/>
        <v>30</v>
      </c>
      <c r="D4599" s="9" cm="1">
        <f t="array" aca="1" ref="D4599" ca="1">_xlfn.ANCHORARRAY(C4599)*0.05</f>
        <v>1.5</v>
      </c>
      <c r="E4599" s="9">
        <f t="shared" ca="1" si="373"/>
        <v>2</v>
      </c>
      <c r="F4599" s="9">
        <f t="shared" ca="1" si="371"/>
        <v>3</v>
      </c>
      <c r="G4599" s="9">
        <f t="shared" ca="1" si="374"/>
        <v>11</v>
      </c>
      <c r="H4599" s="9">
        <f t="shared" ca="1" si="375"/>
        <v>4</v>
      </c>
      <c r="I4599" s="9">
        <f ca="1">RAND()*(Packaging[[#This Row],[Ordering cost]]+Packaging[[#This Row],[Holding cost]])+0.2</f>
        <v>2.3672026738265965</v>
      </c>
      <c r="J4599" s="9">
        <f ca="1">SUM(Packaging[[#This Row],[Purchase Cost]:[Taxes]])</f>
        <v>53.867202673826597</v>
      </c>
      <c r="K4599" s="9" t="str">
        <f>TEXT(Packaging[[#This Row],[Deliverydate_C]],"mmm")</f>
        <v>Jan</v>
      </c>
      <c r="L4599" s="9"/>
      <c r="M4599" s="9" t="s">
        <v>221</v>
      </c>
    </row>
    <row r="4600" spans="3:13" x14ac:dyDescent="0.25">
      <c r="C4600" s="9">
        <f t="shared" ca="1" si="372"/>
        <v>24</v>
      </c>
      <c r="D4600" s="9" cm="1">
        <f t="array" aca="1" ref="D4600" ca="1">_xlfn.ANCHORARRAY(C4600)*0.05</f>
        <v>1.2000000000000002</v>
      </c>
      <c r="E4600" s="9">
        <f t="shared" ca="1" si="373"/>
        <v>2</v>
      </c>
      <c r="F4600" s="9">
        <f t="shared" ca="1" si="371"/>
        <v>4</v>
      </c>
      <c r="G4600" s="9">
        <f t="shared" ca="1" si="374"/>
        <v>12</v>
      </c>
      <c r="H4600" s="9">
        <f t="shared" ca="1" si="375"/>
        <v>3</v>
      </c>
      <c r="I4600" s="9">
        <f ca="1">RAND()*(Packaging[[#This Row],[Ordering cost]]+Packaging[[#This Row],[Holding cost]])+0.2</f>
        <v>1.607676827046884</v>
      </c>
      <c r="J4600" s="9">
        <f ca="1">SUM(Packaging[[#This Row],[Purchase Cost]:[Taxes]])</f>
        <v>47.80767682704689</v>
      </c>
      <c r="K4600" s="9" t="str">
        <f>TEXT(Packaging[[#This Row],[Deliverydate_C]],"mmm")</f>
        <v>Jan</v>
      </c>
      <c r="L4600" s="9"/>
      <c r="M4600" s="9" t="s">
        <v>220</v>
      </c>
    </row>
    <row r="4601" spans="3:13" x14ac:dyDescent="0.25">
      <c r="C4601" s="9">
        <f t="shared" ca="1" si="372"/>
        <v>21</v>
      </c>
      <c r="D4601" s="9" cm="1">
        <f t="array" aca="1" ref="D4601" ca="1">_xlfn.ANCHORARRAY(C4601)*0.05</f>
        <v>1.05</v>
      </c>
      <c r="E4601" s="9">
        <f t="shared" ca="1" si="373"/>
        <v>1</v>
      </c>
      <c r="F4601" s="9">
        <f t="shared" ca="1" si="371"/>
        <v>3</v>
      </c>
      <c r="G4601" s="9">
        <f t="shared" ca="1" si="374"/>
        <v>15</v>
      </c>
      <c r="H4601" s="9">
        <f t="shared" ca="1" si="375"/>
        <v>5</v>
      </c>
      <c r="I4601" s="9">
        <f ca="1">RAND()*(Packaging[[#This Row],[Ordering cost]]+Packaging[[#This Row],[Holding cost]])+0.2</f>
        <v>1.5091267344144139</v>
      </c>
      <c r="J4601" s="9">
        <f ca="1">SUM(Packaging[[#This Row],[Purchase Cost]:[Taxes]])</f>
        <v>47.559126734414413</v>
      </c>
      <c r="K4601" s="9" t="str">
        <f>TEXT(Packaging[[#This Row],[Deliverydate_C]],"mmm")</f>
        <v>Jan</v>
      </c>
      <c r="L4601" s="9"/>
      <c r="M4601" s="9" t="s">
        <v>220</v>
      </c>
    </row>
    <row r="4602" spans="3:13" x14ac:dyDescent="0.25">
      <c r="C4602" s="9">
        <f t="shared" ca="1" si="372"/>
        <v>28</v>
      </c>
      <c r="D4602" s="9" cm="1">
        <f t="array" aca="1" ref="D4602" ca="1">_xlfn.ANCHORARRAY(C4602)*0.05</f>
        <v>1.4000000000000001</v>
      </c>
      <c r="E4602" s="9">
        <f t="shared" ca="1" si="373"/>
        <v>1</v>
      </c>
      <c r="F4602" s="9">
        <f t="shared" ca="1" si="371"/>
        <v>3</v>
      </c>
      <c r="G4602" s="9">
        <f t="shared" ca="1" si="374"/>
        <v>12</v>
      </c>
      <c r="H4602" s="9">
        <f t="shared" ca="1" si="375"/>
        <v>3</v>
      </c>
      <c r="I4602" s="9">
        <f ca="1">RAND()*(Packaging[[#This Row],[Ordering cost]]+Packaging[[#This Row],[Holding cost]])+0.2</f>
        <v>2.1132692639028172</v>
      </c>
      <c r="J4602" s="9">
        <f ca="1">SUM(Packaging[[#This Row],[Purchase Cost]:[Taxes]])</f>
        <v>50.513269263902814</v>
      </c>
      <c r="K4602" s="9" t="str">
        <f>TEXT(Packaging[[#This Row],[Deliverydate_C]],"mmm")</f>
        <v>Jan</v>
      </c>
      <c r="L4602" s="9"/>
      <c r="M4602" s="9" t="s">
        <v>219</v>
      </c>
    </row>
    <row r="4603" spans="3:13" x14ac:dyDescent="0.25">
      <c r="C4603" s="9">
        <f t="shared" ca="1" si="372"/>
        <v>29</v>
      </c>
      <c r="D4603" s="9" cm="1">
        <f t="array" aca="1" ref="D4603" ca="1">_xlfn.ANCHORARRAY(C4603)*0.05</f>
        <v>1.4500000000000002</v>
      </c>
      <c r="E4603" s="9">
        <f t="shared" ca="1" si="373"/>
        <v>2</v>
      </c>
      <c r="F4603" s="9">
        <f t="shared" ca="1" si="371"/>
        <v>3</v>
      </c>
      <c r="G4603" s="9">
        <f t="shared" ca="1" si="374"/>
        <v>13</v>
      </c>
      <c r="H4603" s="9">
        <f t="shared" ca="1" si="375"/>
        <v>5</v>
      </c>
      <c r="I4603" s="9">
        <f ca="1">RAND()*(Packaging[[#This Row],[Ordering cost]]+Packaging[[#This Row],[Holding cost]])+0.2</f>
        <v>2.8172298734018919</v>
      </c>
      <c r="J4603" s="9">
        <f ca="1">SUM(Packaging[[#This Row],[Purchase Cost]:[Taxes]])</f>
        <v>56.267229873401895</v>
      </c>
      <c r="K4603" s="9" t="str">
        <f>TEXT(Packaging[[#This Row],[Deliverydate_C]],"mmm")</f>
        <v>Jan</v>
      </c>
      <c r="L4603" s="9"/>
      <c r="M4603" s="9" t="s">
        <v>220</v>
      </c>
    </row>
    <row r="4604" spans="3:13" x14ac:dyDescent="0.25">
      <c r="C4604" s="9">
        <f t="shared" ca="1" si="372"/>
        <v>29</v>
      </c>
      <c r="D4604" s="9" cm="1">
        <f t="array" aca="1" ref="D4604" ca="1">_xlfn.ANCHORARRAY(C4604)*0.05</f>
        <v>1.4500000000000002</v>
      </c>
      <c r="E4604" s="9">
        <f t="shared" ca="1" si="373"/>
        <v>2</v>
      </c>
      <c r="F4604" s="9">
        <f t="shared" ca="1" si="371"/>
        <v>4</v>
      </c>
      <c r="G4604" s="9">
        <f t="shared" ca="1" si="374"/>
        <v>11</v>
      </c>
      <c r="H4604" s="9">
        <f t="shared" ca="1" si="375"/>
        <v>5</v>
      </c>
      <c r="I4604" s="9">
        <f ca="1">RAND()*(Packaging[[#This Row],[Ordering cost]]+Packaging[[#This Row],[Holding cost]])+0.2</f>
        <v>0.86378992119339881</v>
      </c>
      <c r="J4604" s="9">
        <f ca="1">SUM(Packaging[[#This Row],[Purchase Cost]:[Taxes]])</f>
        <v>53.313789921193404</v>
      </c>
      <c r="K4604" s="9" t="str">
        <f>TEXT(Packaging[[#This Row],[Deliverydate_C]],"mmm")</f>
        <v>Jan</v>
      </c>
      <c r="L4604" s="9"/>
      <c r="M4604" s="9" t="s">
        <v>219</v>
      </c>
    </row>
    <row r="4605" spans="3:13" x14ac:dyDescent="0.25">
      <c r="C4605" s="9">
        <f t="shared" ca="1" si="372"/>
        <v>29</v>
      </c>
      <c r="D4605" s="9" cm="1">
        <f t="array" aca="1" ref="D4605" ca="1">_xlfn.ANCHORARRAY(C4605)*0.05</f>
        <v>1.4500000000000002</v>
      </c>
      <c r="E4605" s="9">
        <f t="shared" ca="1" si="373"/>
        <v>1</v>
      </c>
      <c r="F4605" s="9">
        <f t="shared" ca="1" si="371"/>
        <v>3</v>
      </c>
      <c r="G4605" s="9">
        <f t="shared" ca="1" si="374"/>
        <v>12</v>
      </c>
      <c r="H4605" s="9">
        <f t="shared" ca="1" si="375"/>
        <v>2</v>
      </c>
      <c r="I4605" s="9">
        <f ca="1">RAND()*(Packaging[[#This Row],[Ordering cost]]+Packaging[[#This Row],[Holding cost]])+0.2</f>
        <v>1.0398510132740511</v>
      </c>
      <c r="J4605" s="9">
        <f ca="1">SUM(Packaging[[#This Row],[Purchase Cost]:[Taxes]])</f>
        <v>49.489851013274055</v>
      </c>
      <c r="K4605" s="9" t="str">
        <f>TEXT(Packaging[[#This Row],[Deliverydate_C]],"mmm")</f>
        <v>Jan</v>
      </c>
      <c r="L4605" s="9"/>
      <c r="M4605" s="9" t="s">
        <v>220</v>
      </c>
    </row>
    <row r="4606" spans="3:13" x14ac:dyDescent="0.25">
      <c r="C4606" s="9">
        <f t="shared" ca="1" si="372"/>
        <v>25</v>
      </c>
      <c r="D4606" s="9" cm="1">
        <f t="array" aca="1" ref="D4606" ca="1">_xlfn.ANCHORARRAY(C4606)*0.05</f>
        <v>1.25</v>
      </c>
      <c r="E4606" s="9">
        <f t="shared" ca="1" si="373"/>
        <v>2</v>
      </c>
      <c r="F4606" s="9">
        <f t="shared" ca="1" si="371"/>
        <v>3</v>
      </c>
      <c r="G4606" s="9">
        <f t="shared" ca="1" si="374"/>
        <v>14</v>
      </c>
      <c r="H4606" s="9">
        <f t="shared" ca="1" si="375"/>
        <v>4</v>
      </c>
      <c r="I4606" s="9">
        <f ca="1">RAND()*(Packaging[[#This Row],[Ordering cost]]+Packaging[[#This Row],[Holding cost]])+0.2</f>
        <v>3.2312396794129308</v>
      </c>
      <c r="J4606" s="9">
        <f ca="1">SUM(Packaging[[#This Row],[Purchase Cost]:[Taxes]])</f>
        <v>52.48123967941293</v>
      </c>
      <c r="K4606" s="9" t="str">
        <f>TEXT(Packaging[[#This Row],[Deliverydate_C]],"mmm")</f>
        <v>Jan</v>
      </c>
      <c r="L4606" s="9"/>
      <c r="M4606" s="9" t="s">
        <v>220</v>
      </c>
    </row>
    <row r="4607" spans="3:13" x14ac:dyDescent="0.25">
      <c r="C4607" s="9">
        <f t="shared" ca="1" si="372"/>
        <v>30</v>
      </c>
      <c r="D4607" s="9" cm="1">
        <f t="array" aca="1" ref="D4607" ca="1">_xlfn.ANCHORARRAY(C4607)*0.05</f>
        <v>1.5</v>
      </c>
      <c r="E4607" s="9">
        <f t="shared" ca="1" si="373"/>
        <v>2</v>
      </c>
      <c r="F4607" s="9">
        <f t="shared" ca="1" si="371"/>
        <v>4</v>
      </c>
      <c r="G4607" s="9">
        <f t="shared" ca="1" si="374"/>
        <v>14</v>
      </c>
      <c r="H4607" s="9">
        <f t="shared" ca="1" si="375"/>
        <v>4</v>
      </c>
      <c r="I4607" s="9">
        <f ca="1">RAND()*(Packaging[[#This Row],[Ordering cost]]+Packaging[[#This Row],[Holding cost]])+0.2</f>
        <v>0.49634310198147485</v>
      </c>
      <c r="J4607" s="9">
        <f ca="1">SUM(Packaging[[#This Row],[Purchase Cost]:[Taxes]])</f>
        <v>55.996343101981473</v>
      </c>
      <c r="K4607" s="9" t="str">
        <f>TEXT(Packaging[[#This Row],[Deliverydate_C]],"mmm")</f>
        <v>Jan</v>
      </c>
      <c r="L4607" s="9"/>
      <c r="M4607" s="9" t="s">
        <v>219</v>
      </c>
    </row>
    <row r="4608" spans="3:13" x14ac:dyDescent="0.25">
      <c r="C4608" s="9">
        <f t="shared" ca="1" si="372"/>
        <v>26</v>
      </c>
      <c r="D4608" s="9" cm="1">
        <f t="array" aca="1" ref="D4608" ca="1">_xlfn.ANCHORARRAY(C4608)*0.05</f>
        <v>1.3</v>
      </c>
      <c r="E4608" s="9">
        <f t="shared" ca="1" si="373"/>
        <v>2</v>
      </c>
      <c r="F4608" s="9">
        <f t="shared" ca="1" si="371"/>
        <v>3</v>
      </c>
      <c r="G4608" s="9">
        <f t="shared" ca="1" si="374"/>
        <v>14</v>
      </c>
      <c r="H4608" s="9">
        <f t="shared" ca="1" si="375"/>
        <v>4</v>
      </c>
      <c r="I4608" s="9">
        <f ca="1">RAND()*(Packaging[[#This Row],[Ordering cost]]+Packaging[[#This Row],[Holding cost]])+0.2</f>
        <v>1.9521832088754045</v>
      </c>
      <c r="J4608" s="9">
        <f ca="1">SUM(Packaging[[#This Row],[Purchase Cost]:[Taxes]])</f>
        <v>52.252183208875401</v>
      </c>
      <c r="K4608" s="9" t="str">
        <f>TEXT(Packaging[[#This Row],[Deliverydate_C]],"mmm")</f>
        <v>Jan</v>
      </c>
      <c r="L4608" s="9"/>
      <c r="M4608" s="9" t="s">
        <v>220</v>
      </c>
    </row>
    <row r="4609" spans="3:13" x14ac:dyDescent="0.25">
      <c r="C4609" s="9">
        <f t="shared" ca="1" si="372"/>
        <v>22</v>
      </c>
      <c r="D4609" s="9" cm="1">
        <f t="array" aca="1" ref="D4609" ca="1">_xlfn.ANCHORARRAY(C4609)*0.05</f>
        <v>1.1000000000000001</v>
      </c>
      <c r="E4609" s="9">
        <f t="shared" ca="1" si="373"/>
        <v>1</v>
      </c>
      <c r="F4609" s="9">
        <f t="shared" ca="1" si="371"/>
        <v>3</v>
      </c>
      <c r="G4609" s="9">
        <f t="shared" ca="1" si="374"/>
        <v>11</v>
      </c>
      <c r="H4609" s="9">
        <f t="shared" ca="1" si="375"/>
        <v>3</v>
      </c>
      <c r="I4609" s="9">
        <f ca="1">RAND()*(Packaging[[#This Row],[Ordering cost]]+Packaging[[#This Row],[Holding cost]])+0.2</f>
        <v>1.3358990986999097</v>
      </c>
      <c r="J4609" s="9">
        <f ca="1">SUM(Packaging[[#This Row],[Purchase Cost]:[Taxes]])</f>
        <v>42.435899098699913</v>
      </c>
      <c r="K4609" s="9" t="str">
        <f>TEXT(Packaging[[#This Row],[Deliverydate_C]],"mmm")</f>
        <v>Jan</v>
      </c>
      <c r="L4609" s="9"/>
      <c r="M4609" s="9" t="s">
        <v>219</v>
      </c>
    </row>
    <row r="4610" spans="3:13" x14ac:dyDescent="0.25">
      <c r="C4610" s="9">
        <f t="shared" ca="1" si="372"/>
        <v>25</v>
      </c>
      <c r="D4610" s="9" cm="1">
        <f t="array" aca="1" ref="D4610" ca="1">_xlfn.ANCHORARRAY(C4610)*0.05</f>
        <v>1.25</v>
      </c>
      <c r="E4610" s="9">
        <f t="shared" ca="1" si="373"/>
        <v>2</v>
      </c>
      <c r="F4610" s="9">
        <f t="shared" ref="F4610:F4673" ca="1" si="376">RANDBETWEEN(3,4)</f>
        <v>3</v>
      </c>
      <c r="G4610" s="9">
        <f t="shared" ca="1" si="374"/>
        <v>12</v>
      </c>
      <c r="H4610" s="9">
        <f t="shared" ca="1" si="375"/>
        <v>3</v>
      </c>
      <c r="I4610" s="9">
        <f ca="1">RAND()*(Packaging[[#This Row],[Ordering cost]]+Packaging[[#This Row],[Holding cost]])+0.2</f>
        <v>2.5126145509570952</v>
      </c>
      <c r="J4610" s="9">
        <f ca="1">SUM(Packaging[[#This Row],[Purchase Cost]:[Taxes]])</f>
        <v>48.762614550957096</v>
      </c>
      <c r="K4610" s="9" t="str">
        <f>TEXT(Packaging[[#This Row],[Deliverydate_C]],"mmm")</f>
        <v>Jan</v>
      </c>
      <c r="L4610" s="9"/>
      <c r="M4610" s="9" t="s">
        <v>220</v>
      </c>
    </row>
    <row r="4611" spans="3:13" x14ac:dyDescent="0.25">
      <c r="C4611" s="9">
        <f t="shared" ca="1" si="372"/>
        <v>28</v>
      </c>
      <c r="D4611" s="9" cm="1">
        <f t="array" aca="1" ref="D4611" ca="1">_xlfn.ANCHORARRAY(C4611)*0.05</f>
        <v>1.4000000000000001</v>
      </c>
      <c r="E4611" s="9">
        <f t="shared" ca="1" si="373"/>
        <v>2</v>
      </c>
      <c r="F4611" s="9">
        <f t="shared" ca="1" si="376"/>
        <v>4</v>
      </c>
      <c r="G4611" s="9">
        <f t="shared" ca="1" si="374"/>
        <v>11</v>
      </c>
      <c r="H4611" s="9">
        <f t="shared" ca="1" si="375"/>
        <v>4</v>
      </c>
      <c r="I4611" s="9">
        <f ca="1">RAND()*(Packaging[[#This Row],[Ordering cost]]+Packaging[[#This Row],[Holding cost]])+0.2</f>
        <v>1.206941342976914</v>
      </c>
      <c r="J4611" s="9">
        <f ca="1">SUM(Packaging[[#This Row],[Purchase Cost]:[Taxes]])</f>
        <v>51.60694134297691</v>
      </c>
      <c r="K4611" s="9" t="str">
        <f>TEXT(Packaging[[#This Row],[Deliverydate_C]],"mmm")</f>
        <v>Jan</v>
      </c>
      <c r="L4611" s="9"/>
      <c r="M4611" s="9" t="s">
        <v>219</v>
      </c>
    </row>
    <row r="4612" spans="3:13" x14ac:dyDescent="0.25">
      <c r="C4612" s="9">
        <f t="shared" ca="1" si="372"/>
        <v>27</v>
      </c>
      <c r="D4612" s="9" cm="1">
        <f t="array" aca="1" ref="D4612" ca="1">_xlfn.ANCHORARRAY(C4612)*0.05</f>
        <v>1.35</v>
      </c>
      <c r="E4612" s="9">
        <f t="shared" ca="1" si="373"/>
        <v>1</v>
      </c>
      <c r="F4612" s="9">
        <f t="shared" ca="1" si="376"/>
        <v>3</v>
      </c>
      <c r="G4612" s="9">
        <f t="shared" ca="1" si="374"/>
        <v>13</v>
      </c>
      <c r="H4612" s="9">
        <f t="shared" ca="1" si="375"/>
        <v>5</v>
      </c>
      <c r="I4612" s="9">
        <f ca="1">RAND()*(Packaging[[#This Row],[Ordering cost]]+Packaging[[#This Row],[Holding cost]])+0.2</f>
        <v>1.6620406798084237</v>
      </c>
      <c r="J4612" s="9">
        <f ca="1">SUM(Packaging[[#This Row],[Purchase Cost]:[Taxes]])</f>
        <v>52.012040679808422</v>
      </c>
      <c r="K4612" s="9" t="str">
        <f>TEXT(Packaging[[#This Row],[Deliverydate_C]],"mmm")</f>
        <v>Jan</v>
      </c>
      <c r="L4612" s="9"/>
      <c r="M4612" s="9" t="s">
        <v>220</v>
      </c>
    </row>
    <row r="4613" spans="3:13" x14ac:dyDescent="0.25">
      <c r="C4613" s="9">
        <f t="shared" ca="1" si="372"/>
        <v>23</v>
      </c>
      <c r="D4613" s="9" cm="1">
        <f t="array" aca="1" ref="D4613" ca="1">_xlfn.ANCHORARRAY(C4613)*0.05</f>
        <v>1.1500000000000001</v>
      </c>
      <c r="E4613" s="9">
        <f t="shared" ca="1" si="373"/>
        <v>2</v>
      </c>
      <c r="F4613" s="9">
        <f t="shared" ca="1" si="376"/>
        <v>4</v>
      </c>
      <c r="G4613" s="9">
        <f t="shared" ca="1" si="374"/>
        <v>10</v>
      </c>
      <c r="H4613" s="9">
        <f t="shared" ca="1" si="375"/>
        <v>5</v>
      </c>
      <c r="I4613" s="9">
        <f ca="1">RAND()*(Packaging[[#This Row],[Ordering cost]]+Packaging[[#This Row],[Holding cost]])+0.2</f>
        <v>2.1837273685399916</v>
      </c>
      <c r="J4613" s="9">
        <f ca="1">SUM(Packaging[[#This Row],[Purchase Cost]:[Taxes]])</f>
        <v>47.333727368539989</v>
      </c>
      <c r="K4613" s="9" t="str">
        <f>TEXT(Packaging[[#This Row],[Deliverydate_C]],"mmm")</f>
        <v>Jan</v>
      </c>
      <c r="L4613" s="9"/>
      <c r="M4613" s="9" t="s">
        <v>220</v>
      </c>
    </row>
    <row r="4614" spans="3:13" x14ac:dyDescent="0.25">
      <c r="C4614" s="9">
        <f t="shared" ca="1" si="372"/>
        <v>29</v>
      </c>
      <c r="D4614" s="9" cm="1">
        <f t="array" aca="1" ref="D4614" ca="1">_xlfn.ANCHORARRAY(C4614)*0.05</f>
        <v>1.4500000000000002</v>
      </c>
      <c r="E4614" s="9">
        <f t="shared" ca="1" si="373"/>
        <v>2</v>
      </c>
      <c r="F4614" s="9">
        <f t="shared" ca="1" si="376"/>
        <v>3</v>
      </c>
      <c r="G4614" s="9">
        <f t="shared" ca="1" si="374"/>
        <v>13</v>
      </c>
      <c r="H4614" s="9">
        <f t="shared" ca="1" si="375"/>
        <v>3</v>
      </c>
      <c r="I4614" s="9">
        <f ca="1">RAND()*(Packaging[[#This Row],[Ordering cost]]+Packaging[[#This Row],[Holding cost]])+0.2</f>
        <v>3.1575906764527617</v>
      </c>
      <c r="J4614" s="9">
        <f ca="1">SUM(Packaging[[#This Row],[Purchase Cost]:[Taxes]])</f>
        <v>54.607590676452766</v>
      </c>
      <c r="K4614" s="9" t="str">
        <f>TEXT(Packaging[[#This Row],[Deliverydate_C]],"mmm")</f>
        <v>Jan</v>
      </c>
      <c r="L4614" s="9"/>
      <c r="M4614" s="9" t="s">
        <v>220</v>
      </c>
    </row>
    <row r="4615" spans="3:13" x14ac:dyDescent="0.25">
      <c r="C4615" s="9">
        <f t="shared" ca="1" si="372"/>
        <v>25</v>
      </c>
      <c r="D4615" s="9" cm="1">
        <f t="array" aca="1" ref="D4615" ca="1">_xlfn.ANCHORARRAY(C4615)*0.05</f>
        <v>1.25</v>
      </c>
      <c r="E4615" s="9">
        <f t="shared" ca="1" si="373"/>
        <v>2</v>
      </c>
      <c r="F4615" s="9">
        <f t="shared" ca="1" si="376"/>
        <v>3</v>
      </c>
      <c r="G4615" s="9">
        <f t="shared" ca="1" si="374"/>
        <v>14</v>
      </c>
      <c r="H4615" s="9">
        <f t="shared" ca="1" si="375"/>
        <v>5</v>
      </c>
      <c r="I4615" s="9">
        <f ca="1">RAND()*(Packaging[[#This Row],[Ordering cost]]+Packaging[[#This Row],[Holding cost]])+0.2</f>
        <v>3.2632837042487433</v>
      </c>
      <c r="J4615" s="9">
        <f ca="1">SUM(Packaging[[#This Row],[Purchase Cost]:[Taxes]])</f>
        <v>53.513283704248742</v>
      </c>
      <c r="K4615" s="9" t="str">
        <f>TEXT(Packaging[[#This Row],[Deliverydate_C]],"mmm")</f>
        <v>Jan</v>
      </c>
      <c r="L4615" s="9"/>
      <c r="M4615" s="9" t="s">
        <v>220</v>
      </c>
    </row>
    <row r="4616" spans="3:13" x14ac:dyDescent="0.25">
      <c r="C4616" s="9">
        <f t="shared" ca="1" si="372"/>
        <v>28</v>
      </c>
      <c r="D4616" s="9" cm="1">
        <f t="array" aca="1" ref="D4616" ca="1">_xlfn.ANCHORARRAY(C4616)*0.05</f>
        <v>1.4000000000000001</v>
      </c>
      <c r="E4616" s="9">
        <f t="shared" ca="1" si="373"/>
        <v>1</v>
      </c>
      <c r="F4616" s="9">
        <f t="shared" ca="1" si="376"/>
        <v>4</v>
      </c>
      <c r="G4616" s="9">
        <f t="shared" ca="1" si="374"/>
        <v>13</v>
      </c>
      <c r="H4616" s="9">
        <f t="shared" ca="1" si="375"/>
        <v>2</v>
      </c>
      <c r="I4616" s="9">
        <f ca="1">RAND()*(Packaging[[#This Row],[Ordering cost]]+Packaging[[#This Row],[Holding cost]])+0.2</f>
        <v>0.82271560095016305</v>
      </c>
      <c r="J4616" s="9">
        <f ca="1">SUM(Packaging[[#This Row],[Purchase Cost]:[Taxes]])</f>
        <v>50.22271560095016</v>
      </c>
      <c r="K4616" s="9" t="str">
        <f>TEXT(Packaging[[#This Row],[Deliverydate_C]],"mmm")</f>
        <v>Jan</v>
      </c>
      <c r="L4616" s="9"/>
      <c r="M4616" s="9" t="s">
        <v>219</v>
      </c>
    </row>
    <row r="4617" spans="3:13" x14ac:dyDescent="0.25">
      <c r="C4617" s="9">
        <f t="shared" ref="C4617:C4680" ca="1" si="377">RANDBETWEEN(20,30)</f>
        <v>27</v>
      </c>
      <c r="D4617" s="9" cm="1">
        <f t="array" aca="1" ref="D4617" ca="1">_xlfn.ANCHORARRAY(C4617)*0.05</f>
        <v>1.35</v>
      </c>
      <c r="E4617" s="9">
        <f t="shared" ref="E4617:E4680" ca="1" si="378">RANDBETWEEN(1,2)</f>
        <v>1</v>
      </c>
      <c r="F4617" s="9">
        <f t="shared" ca="1" si="376"/>
        <v>3</v>
      </c>
      <c r="G4617" s="9">
        <f t="shared" ref="G4617:G4680" ca="1" si="379">RANDBETWEEN(10,15)</f>
        <v>15</v>
      </c>
      <c r="H4617" s="9">
        <f t="shared" ref="H4617:H4680" ca="1" si="380">RANDBETWEEN(2,5)</f>
        <v>2</v>
      </c>
      <c r="I4617" s="9">
        <f ca="1">RAND()*(Packaging[[#This Row],[Ordering cost]]+Packaging[[#This Row],[Holding cost]])+0.2</f>
        <v>2.1375725354848285</v>
      </c>
      <c r="J4617" s="9">
        <f ca="1">SUM(Packaging[[#This Row],[Purchase Cost]:[Taxes]])</f>
        <v>51.48757253548483</v>
      </c>
      <c r="K4617" s="9" t="str">
        <f>TEXT(Packaging[[#This Row],[Deliverydate_C]],"mmm")</f>
        <v>Jan</v>
      </c>
      <c r="L4617" s="9"/>
      <c r="M4617" s="9" t="s">
        <v>220</v>
      </c>
    </row>
    <row r="4618" spans="3:13" x14ac:dyDescent="0.25">
      <c r="C4618" s="9">
        <f t="shared" ca="1" si="377"/>
        <v>21</v>
      </c>
      <c r="D4618" s="9" cm="1">
        <f t="array" aca="1" ref="D4618" ca="1">_xlfn.ANCHORARRAY(C4618)*0.05</f>
        <v>1.05</v>
      </c>
      <c r="E4618" s="9">
        <f t="shared" ca="1" si="378"/>
        <v>2</v>
      </c>
      <c r="F4618" s="9">
        <f t="shared" ca="1" si="376"/>
        <v>4</v>
      </c>
      <c r="G4618" s="9">
        <f t="shared" ca="1" si="379"/>
        <v>12</v>
      </c>
      <c r="H4618" s="9">
        <f t="shared" ca="1" si="380"/>
        <v>3</v>
      </c>
      <c r="I4618" s="9">
        <f ca="1">RAND()*(Packaging[[#This Row],[Ordering cost]]+Packaging[[#This Row],[Holding cost]])+0.2</f>
        <v>1.1844573252101838</v>
      </c>
      <c r="J4618" s="9">
        <f ca="1">SUM(Packaging[[#This Row],[Purchase Cost]:[Taxes]])</f>
        <v>44.23445732521018</v>
      </c>
      <c r="K4618" s="9" t="str">
        <f>TEXT(Packaging[[#This Row],[Deliverydate_C]],"mmm")</f>
        <v>Jan</v>
      </c>
      <c r="L4618" s="9"/>
      <c r="M4618" s="9" t="s">
        <v>220</v>
      </c>
    </row>
    <row r="4619" spans="3:13" x14ac:dyDescent="0.25">
      <c r="C4619" s="9">
        <f t="shared" ca="1" si="377"/>
        <v>25</v>
      </c>
      <c r="D4619" s="9" cm="1">
        <f t="array" aca="1" ref="D4619" ca="1">_xlfn.ANCHORARRAY(C4619)*0.05</f>
        <v>1.25</v>
      </c>
      <c r="E4619" s="9">
        <f t="shared" ca="1" si="378"/>
        <v>1</v>
      </c>
      <c r="F4619" s="9">
        <f t="shared" ca="1" si="376"/>
        <v>3</v>
      </c>
      <c r="G4619" s="9">
        <f t="shared" ca="1" si="379"/>
        <v>15</v>
      </c>
      <c r="H4619" s="9">
        <f t="shared" ca="1" si="380"/>
        <v>2</v>
      </c>
      <c r="I4619" s="9">
        <f ca="1">RAND()*(Packaging[[#This Row],[Ordering cost]]+Packaging[[#This Row],[Holding cost]])+0.2</f>
        <v>1.0898105716460664</v>
      </c>
      <c r="J4619" s="9">
        <f ca="1">SUM(Packaging[[#This Row],[Purchase Cost]:[Taxes]])</f>
        <v>48.339810571646069</v>
      </c>
      <c r="K4619" s="9" t="str">
        <f>TEXT(Packaging[[#This Row],[Deliverydate_C]],"mmm")</f>
        <v>Jan</v>
      </c>
      <c r="L4619" s="9"/>
      <c r="M4619" s="9" t="s">
        <v>221</v>
      </c>
    </row>
    <row r="4620" spans="3:13" x14ac:dyDescent="0.25">
      <c r="C4620" s="9">
        <f t="shared" ca="1" si="377"/>
        <v>29</v>
      </c>
      <c r="D4620" s="9" cm="1">
        <f t="array" aca="1" ref="D4620" ca="1">_xlfn.ANCHORARRAY(C4620)*0.05</f>
        <v>1.4500000000000002</v>
      </c>
      <c r="E4620" s="9">
        <f t="shared" ca="1" si="378"/>
        <v>1</v>
      </c>
      <c r="F4620" s="9">
        <f t="shared" ca="1" si="376"/>
        <v>4</v>
      </c>
      <c r="G4620" s="9">
        <f t="shared" ca="1" si="379"/>
        <v>14</v>
      </c>
      <c r="H4620" s="9">
        <f t="shared" ca="1" si="380"/>
        <v>5</v>
      </c>
      <c r="I4620" s="9">
        <f ca="1">RAND()*(Packaging[[#This Row],[Ordering cost]]+Packaging[[#This Row],[Holding cost]])+0.2</f>
        <v>0.85359232008692754</v>
      </c>
      <c r="J4620" s="9">
        <f ca="1">SUM(Packaging[[#This Row],[Purchase Cost]:[Taxes]])</f>
        <v>55.303592320086928</v>
      </c>
      <c r="K4620" s="9" t="str">
        <f>TEXT(Packaging[[#This Row],[Deliverydate_C]],"mmm")</f>
        <v>Jan</v>
      </c>
      <c r="L4620" s="9"/>
      <c r="M4620" s="9" t="s">
        <v>219</v>
      </c>
    </row>
    <row r="4621" spans="3:13" x14ac:dyDescent="0.25">
      <c r="C4621" s="9">
        <f t="shared" ca="1" si="377"/>
        <v>24</v>
      </c>
      <c r="D4621" s="9" cm="1">
        <f t="array" aca="1" ref="D4621" ca="1">_xlfn.ANCHORARRAY(C4621)*0.05</f>
        <v>1.2000000000000002</v>
      </c>
      <c r="E4621" s="9">
        <f t="shared" ca="1" si="378"/>
        <v>1</v>
      </c>
      <c r="F4621" s="9">
        <f t="shared" ca="1" si="376"/>
        <v>4</v>
      </c>
      <c r="G4621" s="9">
        <f t="shared" ca="1" si="379"/>
        <v>13</v>
      </c>
      <c r="H4621" s="9">
        <f t="shared" ca="1" si="380"/>
        <v>5</v>
      </c>
      <c r="I4621" s="9">
        <f ca="1">RAND()*(Packaging[[#This Row],[Ordering cost]]+Packaging[[#This Row],[Holding cost]])+0.2</f>
        <v>2.0477731091081415</v>
      </c>
      <c r="J4621" s="9">
        <f ca="1">SUM(Packaging[[#This Row],[Purchase Cost]:[Taxes]])</f>
        <v>50.247773109108145</v>
      </c>
      <c r="K4621" s="9" t="str">
        <f>TEXT(Packaging[[#This Row],[Deliverydate_C]],"mmm")</f>
        <v>Jan</v>
      </c>
      <c r="L4621" s="9"/>
      <c r="M4621" s="9" t="s">
        <v>220</v>
      </c>
    </row>
    <row r="4622" spans="3:13" x14ac:dyDescent="0.25">
      <c r="C4622" s="9">
        <f t="shared" ca="1" si="377"/>
        <v>29</v>
      </c>
      <c r="D4622" s="9" cm="1">
        <f t="array" aca="1" ref="D4622" ca="1">_xlfn.ANCHORARRAY(C4622)*0.05</f>
        <v>1.4500000000000002</v>
      </c>
      <c r="E4622" s="9">
        <f t="shared" ca="1" si="378"/>
        <v>2</v>
      </c>
      <c r="F4622" s="9">
        <f t="shared" ca="1" si="376"/>
        <v>4</v>
      </c>
      <c r="G4622" s="9">
        <f t="shared" ca="1" si="379"/>
        <v>11</v>
      </c>
      <c r="H4622" s="9">
        <f t="shared" ca="1" si="380"/>
        <v>5</v>
      </c>
      <c r="I4622" s="9">
        <f ca="1">RAND()*(Packaging[[#This Row],[Ordering cost]]+Packaging[[#This Row],[Holding cost]])+0.2</f>
        <v>1.4266381461845392</v>
      </c>
      <c r="J4622" s="9">
        <f ca="1">SUM(Packaging[[#This Row],[Purchase Cost]:[Taxes]])</f>
        <v>53.87663814618454</v>
      </c>
      <c r="K4622" s="9" t="str">
        <f>TEXT(Packaging[[#This Row],[Deliverydate_C]],"mmm")</f>
        <v>Jan</v>
      </c>
      <c r="L4622" s="9"/>
      <c r="M4622" s="9" t="s">
        <v>219</v>
      </c>
    </row>
    <row r="4623" spans="3:13" x14ac:dyDescent="0.25">
      <c r="C4623" s="9">
        <f t="shared" ca="1" si="377"/>
        <v>21</v>
      </c>
      <c r="D4623" s="9" cm="1">
        <f t="array" aca="1" ref="D4623" ca="1">_xlfn.ANCHORARRAY(C4623)*0.05</f>
        <v>1.05</v>
      </c>
      <c r="E4623" s="9">
        <f t="shared" ca="1" si="378"/>
        <v>1</v>
      </c>
      <c r="F4623" s="9">
        <f t="shared" ca="1" si="376"/>
        <v>4</v>
      </c>
      <c r="G4623" s="9">
        <f t="shared" ca="1" si="379"/>
        <v>14</v>
      </c>
      <c r="H4623" s="9">
        <f t="shared" ca="1" si="380"/>
        <v>4</v>
      </c>
      <c r="I4623" s="9">
        <f ca="1">RAND()*(Packaging[[#This Row],[Ordering cost]]+Packaging[[#This Row],[Holding cost]])+0.2</f>
        <v>0.84605092509067714</v>
      </c>
      <c r="J4623" s="9">
        <f ca="1">SUM(Packaging[[#This Row],[Purchase Cost]:[Taxes]])</f>
        <v>45.896050925090677</v>
      </c>
      <c r="K4623" s="9" t="str">
        <f>TEXT(Packaging[[#This Row],[Deliverydate_C]],"mmm")</f>
        <v>Jan</v>
      </c>
      <c r="L4623" s="9"/>
      <c r="M4623" s="9" t="s">
        <v>220</v>
      </c>
    </row>
    <row r="4624" spans="3:13" x14ac:dyDescent="0.25">
      <c r="C4624" s="9">
        <f t="shared" ca="1" si="377"/>
        <v>28</v>
      </c>
      <c r="D4624" s="9" cm="1">
        <f t="array" aca="1" ref="D4624" ca="1">_xlfn.ANCHORARRAY(C4624)*0.05</f>
        <v>1.4000000000000001</v>
      </c>
      <c r="E4624" s="9">
        <f t="shared" ca="1" si="378"/>
        <v>2</v>
      </c>
      <c r="F4624" s="9">
        <f t="shared" ca="1" si="376"/>
        <v>4</v>
      </c>
      <c r="G4624" s="9">
        <f t="shared" ca="1" si="379"/>
        <v>10</v>
      </c>
      <c r="H4624" s="9">
        <f t="shared" ca="1" si="380"/>
        <v>3</v>
      </c>
      <c r="I4624" s="9">
        <f ca="1">RAND()*(Packaging[[#This Row],[Ordering cost]]+Packaging[[#This Row],[Holding cost]])+0.2</f>
        <v>2.5314816468926868</v>
      </c>
      <c r="J4624" s="9">
        <f ca="1">SUM(Packaging[[#This Row],[Purchase Cost]:[Taxes]])</f>
        <v>50.931481646892685</v>
      </c>
      <c r="K4624" s="9" t="str">
        <f>TEXT(Packaging[[#This Row],[Deliverydate_C]],"mmm")</f>
        <v>Jan</v>
      </c>
      <c r="L4624" s="9"/>
      <c r="M4624" s="9" t="s">
        <v>220</v>
      </c>
    </row>
    <row r="4625" spans="3:13" x14ac:dyDescent="0.25">
      <c r="C4625" s="9">
        <f t="shared" ca="1" si="377"/>
        <v>26</v>
      </c>
      <c r="D4625" s="9" cm="1">
        <f t="array" aca="1" ref="D4625" ca="1">_xlfn.ANCHORARRAY(C4625)*0.05</f>
        <v>1.3</v>
      </c>
      <c r="E4625" s="9">
        <f t="shared" ca="1" si="378"/>
        <v>1</v>
      </c>
      <c r="F4625" s="9">
        <f t="shared" ca="1" si="376"/>
        <v>4</v>
      </c>
      <c r="G4625" s="9">
        <f t="shared" ca="1" si="379"/>
        <v>15</v>
      </c>
      <c r="H4625" s="9">
        <f t="shared" ca="1" si="380"/>
        <v>2</v>
      </c>
      <c r="I4625" s="9">
        <f ca="1">RAND()*(Packaging[[#This Row],[Ordering cost]]+Packaging[[#This Row],[Holding cost]])+0.2</f>
        <v>2.3085627879755322</v>
      </c>
      <c r="J4625" s="9">
        <f ca="1">SUM(Packaging[[#This Row],[Purchase Cost]:[Taxes]])</f>
        <v>51.608562787975529</v>
      </c>
      <c r="K4625" s="9" t="str">
        <f>TEXT(Packaging[[#This Row],[Deliverydate_C]],"mmm")</f>
        <v>Jan</v>
      </c>
      <c r="L4625" s="9"/>
      <c r="M4625" s="9" t="s">
        <v>219</v>
      </c>
    </row>
    <row r="4626" spans="3:13" x14ac:dyDescent="0.25">
      <c r="C4626" s="9">
        <f t="shared" ca="1" si="377"/>
        <v>26</v>
      </c>
      <c r="D4626" s="9" cm="1">
        <f t="array" aca="1" ref="D4626" ca="1">_xlfn.ANCHORARRAY(C4626)*0.05</f>
        <v>1.3</v>
      </c>
      <c r="E4626" s="9">
        <f t="shared" ca="1" si="378"/>
        <v>2</v>
      </c>
      <c r="F4626" s="9">
        <f t="shared" ca="1" si="376"/>
        <v>4</v>
      </c>
      <c r="G4626" s="9">
        <f t="shared" ca="1" si="379"/>
        <v>13</v>
      </c>
      <c r="H4626" s="9">
        <f t="shared" ca="1" si="380"/>
        <v>2</v>
      </c>
      <c r="I4626" s="9">
        <f ca="1">RAND()*(Packaging[[#This Row],[Ordering cost]]+Packaging[[#This Row],[Holding cost]])+0.2</f>
        <v>0.50324035106835874</v>
      </c>
      <c r="J4626" s="9">
        <f ca="1">SUM(Packaging[[#This Row],[Purchase Cost]:[Taxes]])</f>
        <v>48.803240351068354</v>
      </c>
      <c r="K4626" s="9" t="str">
        <f>TEXT(Packaging[[#This Row],[Deliverydate_C]],"mmm")</f>
        <v>Jan</v>
      </c>
      <c r="L4626" s="9"/>
      <c r="M4626" s="9" t="s">
        <v>221</v>
      </c>
    </row>
    <row r="4627" spans="3:13" x14ac:dyDescent="0.25">
      <c r="C4627" s="9">
        <f t="shared" ca="1" si="377"/>
        <v>30</v>
      </c>
      <c r="D4627" s="9" cm="1">
        <f t="array" aca="1" ref="D4627" ca="1">_xlfn.ANCHORARRAY(C4627)*0.05</f>
        <v>1.5</v>
      </c>
      <c r="E4627" s="9">
        <f t="shared" ca="1" si="378"/>
        <v>2</v>
      </c>
      <c r="F4627" s="9">
        <f t="shared" ca="1" si="376"/>
        <v>4</v>
      </c>
      <c r="G4627" s="9">
        <f t="shared" ca="1" si="379"/>
        <v>13</v>
      </c>
      <c r="H4627" s="9">
        <f t="shared" ca="1" si="380"/>
        <v>5</v>
      </c>
      <c r="I4627" s="9">
        <f ca="1">RAND()*(Packaging[[#This Row],[Ordering cost]]+Packaging[[#This Row],[Holding cost]])+0.2</f>
        <v>2.8714923763052198</v>
      </c>
      <c r="J4627" s="9">
        <f ca="1">SUM(Packaging[[#This Row],[Purchase Cost]:[Taxes]])</f>
        <v>58.37149237630522</v>
      </c>
      <c r="K4627" s="9" t="str">
        <f>TEXT(Packaging[[#This Row],[Deliverydate_C]],"mmm")</f>
        <v>Jan</v>
      </c>
      <c r="L4627" s="9"/>
      <c r="M4627" s="9" t="s">
        <v>220</v>
      </c>
    </row>
    <row r="4628" spans="3:13" x14ac:dyDescent="0.25">
      <c r="C4628" s="9">
        <f t="shared" ca="1" si="377"/>
        <v>23</v>
      </c>
      <c r="D4628" s="9" cm="1">
        <f t="array" aca="1" ref="D4628" ca="1">_xlfn.ANCHORARRAY(C4628)*0.05</f>
        <v>1.1500000000000001</v>
      </c>
      <c r="E4628" s="9">
        <f t="shared" ca="1" si="378"/>
        <v>1</v>
      </c>
      <c r="F4628" s="9">
        <f t="shared" ca="1" si="376"/>
        <v>4</v>
      </c>
      <c r="G4628" s="9">
        <f t="shared" ca="1" si="379"/>
        <v>13</v>
      </c>
      <c r="H4628" s="9">
        <f t="shared" ca="1" si="380"/>
        <v>2</v>
      </c>
      <c r="I4628" s="9">
        <f ca="1">RAND()*(Packaging[[#This Row],[Ordering cost]]+Packaging[[#This Row],[Holding cost]])+0.2</f>
        <v>0.3327891244835775</v>
      </c>
      <c r="J4628" s="9">
        <f ca="1">SUM(Packaging[[#This Row],[Purchase Cost]:[Taxes]])</f>
        <v>44.482789124483574</v>
      </c>
      <c r="K4628" s="9" t="str">
        <f>TEXT(Packaging[[#This Row],[Deliverydate_C]],"mmm")</f>
        <v>Jan</v>
      </c>
      <c r="L4628" s="9"/>
      <c r="M4628" s="9" t="s">
        <v>219</v>
      </c>
    </row>
    <row r="4629" spans="3:13" x14ac:dyDescent="0.25">
      <c r="C4629" s="9">
        <f t="shared" ca="1" si="377"/>
        <v>20</v>
      </c>
      <c r="D4629" s="9" cm="1">
        <f t="array" aca="1" ref="D4629" ca="1">_xlfn.ANCHORARRAY(C4629)*0.05</f>
        <v>1</v>
      </c>
      <c r="E4629" s="9">
        <f t="shared" ca="1" si="378"/>
        <v>2</v>
      </c>
      <c r="F4629" s="9">
        <f t="shared" ca="1" si="376"/>
        <v>3</v>
      </c>
      <c r="G4629" s="9">
        <f t="shared" ca="1" si="379"/>
        <v>11</v>
      </c>
      <c r="H4629" s="9">
        <f t="shared" ca="1" si="380"/>
        <v>5</v>
      </c>
      <c r="I4629" s="9">
        <f ca="1">RAND()*(Packaging[[#This Row],[Ordering cost]]+Packaging[[#This Row],[Holding cost]])+0.2</f>
        <v>0.51011549304803339</v>
      </c>
      <c r="J4629" s="9">
        <f ca="1">SUM(Packaging[[#This Row],[Purchase Cost]:[Taxes]])</f>
        <v>42.510115493048033</v>
      </c>
      <c r="K4629" s="9" t="str">
        <f>TEXT(Packaging[[#This Row],[Deliverydate_C]],"mmm")</f>
        <v>Jan</v>
      </c>
      <c r="L4629" s="9"/>
      <c r="M4629" s="9" t="s">
        <v>219</v>
      </c>
    </row>
    <row r="4630" spans="3:13" x14ac:dyDescent="0.25">
      <c r="C4630" s="9">
        <f t="shared" ca="1" si="377"/>
        <v>28</v>
      </c>
      <c r="D4630" s="9" cm="1">
        <f t="array" aca="1" ref="D4630" ca="1">_xlfn.ANCHORARRAY(C4630)*0.05</f>
        <v>1.4000000000000001</v>
      </c>
      <c r="E4630" s="9">
        <f t="shared" ca="1" si="378"/>
        <v>1</v>
      </c>
      <c r="F4630" s="9">
        <f t="shared" ca="1" si="376"/>
        <v>3</v>
      </c>
      <c r="G4630" s="9">
        <f t="shared" ca="1" si="379"/>
        <v>12</v>
      </c>
      <c r="H4630" s="9">
        <f t="shared" ca="1" si="380"/>
        <v>2</v>
      </c>
      <c r="I4630" s="9">
        <f ca="1">RAND()*(Packaging[[#This Row],[Ordering cost]]+Packaging[[#This Row],[Holding cost]])+0.2</f>
        <v>2.3309206283138275</v>
      </c>
      <c r="J4630" s="9">
        <f ca="1">SUM(Packaging[[#This Row],[Purchase Cost]:[Taxes]])</f>
        <v>49.730920628313825</v>
      </c>
      <c r="K4630" s="9" t="str">
        <f>TEXT(Packaging[[#This Row],[Deliverydate_C]],"mmm")</f>
        <v>Jan</v>
      </c>
      <c r="L4630" s="9"/>
      <c r="M4630" s="9" t="s">
        <v>219</v>
      </c>
    </row>
    <row r="4631" spans="3:13" x14ac:dyDescent="0.25">
      <c r="C4631" s="9">
        <f t="shared" ca="1" si="377"/>
        <v>23</v>
      </c>
      <c r="D4631" s="9" cm="1">
        <f t="array" aca="1" ref="D4631" ca="1">_xlfn.ANCHORARRAY(C4631)*0.05</f>
        <v>1.1500000000000001</v>
      </c>
      <c r="E4631" s="9">
        <f t="shared" ca="1" si="378"/>
        <v>2</v>
      </c>
      <c r="F4631" s="9">
        <f t="shared" ca="1" si="376"/>
        <v>3</v>
      </c>
      <c r="G4631" s="9">
        <f t="shared" ca="1" si="379"/>
        <v>11</v>
      </c>
      <c r="H4631" s="9">
        <f t="shared" ca="1" si="380"/>
        <v>5</v>
      </c>
      <c r="I4631" s="9">
        <f ca="1">RAND()*(Packaging[[#This Row],[Ordering cost]]+Packaging[[#This Row],[Holding cost]])+0.2</f>
        <v>2.2261984638983567</v>
      </c>
      <c r="J4631" s="9">
        <f ca="1">SUM(Packaging[[#This Row],[Purchase Cost]:[Taxes]])</f>
        <v>47.376198463898355</v>
      </c>
      <c r="K4631" s="9" t="str">
        <f>TEXT(Packaging[[#This Row],[Deliverydate_C]],"mmm")</f>
        <v>Jan</v>
      </c>
      <c r="L4631" s="9"/>
      <c r="M4631" s="9" t="s">
        <v>219</v>
      </c>
    </row>
    <row r="4632" spans="3:13" x14ac:dyDescent="0.25">
      <c r="C4632" s="9">
        <f t="shared" ca="1" si="377"/>
        <v>22</v>
      </c>
      <c r="D4632" s="9" cm="1">
        <f t="array" aca="1" ref="D4632" ca="1">_xlfn.ANCHORARRAY(C4632)*0.05</f>
        <v>1.1000000000000001</v>
      </c>
      <c r="E4632" s="9">
        <f t="shared" ca="1" si="378"/>
        <v>1</v>
      </c>
      <c r="F4632" s="9">
        <f t="shared" ca="1" si="376"/>
        <v>4</v>
      </c>
      <c r="G4632" s="9">
        <f t="shared" ca="1" si="379"/>
        <v>10</v>
      </c>
      <c r="H4632" s="9">
        <f t="shared" ca="1" si="380"/>
        <v>2</v>
      </c>
      <c r="I4632" s="9">
        <f ca="1">RAND()*(Packaging[[#This Row],[Ordering cost]]+Packaging[[#This Row],[Holding cost]])+0.2</f>
        <v>0.32330955235270792</v>
      </c>
      <c r="J4632" s="9">
        <f ca="1">SUM(Packaging[[#This Row],[Purchase Cost]:[Taxes]])</f>
        <v>40.423309552352713</v>
      </c>
      <c r="K4632" s="9" t="str">
        <f>TEXT(Packaging[[#This Row],[Deliverydate_C]],"mmm")</f>
        <v>Jan</v>
      </c>
      <c r="L4632" s="9"/>
      <c r="M4632" s="9" t="s">
        <v>220</v>
      </c>
    </row>
    <row r="4633" spans="3:13" x14ac:dyDescent="0.25">
      <c r="C4633" s="9">
        <f t="shared" ca="1" si="377"/>
        <v>29</v>
      </c>
      <c r="D4633" s="9" cm="1">
        <f t="array" aca="1" ref="D4633" ca="1">_xlfn.ANCHORARRAY(C4633)*0.05</f>
        <v>1.4500000000000002</v>
      </c>
      <c r="E4633" s="9">
        <f t="shared" ca="1" si="378"/>
        <v>1</v>
      </c>
      <c r="F4633" s="9">
        <f t="shared" ca="1" si="376"/>
        <v>3</v>
      </c>
      <c r="G4633" s="9">
        <f t="shared" ca="1" si="379"/>
        <v>10</v>
      </c>
      <c r="H4633" s="9">
        <f t="shared" ca="1" si="380"/>
        <v>5</v>
      </c>
      <c r="I4633" s="9">
        <f ca="1">RAND()*(Packaging[[#This Row],[Ordering cost]]+Packaging[[#This Row],[Holding cost]])+0.2</f>
        <v>1.3626131264483818</v>
      </c>
      <c r="J4633" s="9">
        <f ca="1">SUM(Packaging[[#This Row],[Purchase Cost]:[Taxes]])</f>
        <v>50.812613126448383</v>
      </c>
      <c r="K4633" s="9" t="str">
        <f>TEXT(Packaging[[#This Row],[Deliverydate_C]],"mmm")</f>
        <v>Jan</v>
      </c>
      <c r="L4633" s="9"/>
      <c r="M4633" s="9" t="s">
        <v>221</v>
      </c>
    </row>
    <row r="4634" spans="3:13" x14ac:dyDescent="0.25">
      <c r="C4634" s="9">
        <f t="shared" ca="1" si="377"/>
        <v>26</v>
      </c>
      <c r="D4634" s="9" cm="1">
        <f t="array" aca="1" ref="D4634" ca="1">_xlfn.ANCHORARRAY(C4634)*0.05</f>
        <v>1.3</v>
      </c>
      <c r="E4634" s="9">
        <f t="shared" ca="1" si="378"/>
        <v>1</v>
      </c>
      <c r="F4634" s="9">
        <f t="shared" ca="1" si="376"/>
        <v>4</v>
      </c>
      <c r="G4634" s="9">
        <f t="shared" ca="1" si="379"/>
        <v>14</v>
      </c>
      <c r="H4634" s="9">
        <f t="shared" ca="1" si="380"/>
        <v>3</v>
      </c>
      <c r="I4634" s="9">
        <f ca="1">RAND()*(Packaging[[#This Row],[Ordering cost]]+Packaging[[#This Row],[Holding cost]])+0.2</f>
        <v>1.2010870401924578</v>
      </c>
      <c r="J4634" s="9">
        <f ca="1">SUM(Packaging[[#This Row],[Purchase Cost]:[Taxes]])</f>
        <v>50.501087040192452</v>
      </c>
      <c r="K4634" s="9" t="str">
        <f>TEXT(Packaging[[#This Row],[Deliverydate_C]],"mmm")</f>
        <v>Jan</v>
      </c>
      <c r="L4634" s="9"/>
      <c r="M4634" s="9" t="s">
        <v>221</v>
      </c>
    </row>
    <row r="4635" spans="3:13" x14ac:dyDescent="0.25">
      <c r="C4635" s="9">
        <f t="shared" ca="1" si="377"/>
        <v>23</v>
      </c>
      <c r="D4635" s="9" cm="1">
        <f t="array" aca="1" ref="D4635" ca="1">_xlfn.ANCHORARRAY(C4635)*0.05</f>
        <v>1.1500000000000001</v>
      </c>
      <c r="E4635" s="9">
        <f t="shared" ca="1" si="378"/>
        <v>1</v>
      </c>
      <c r="F4635" s="9">
        <f t="shared" ca="1" si="376"/>
        <v>3</v>
      </c>
      <c r="G4635" s="9">
        <f t="shared" ca="1" si="379"/>
        <v>13</v>
      </c>
      <c r="H4635" s="9">
        <f t="shared" ca="1" si="380"/>
        <v>4</v>
      </c>
      <c r="I4635" s="9">
        <f ca="1">RAND()*(Packaging[[#This Row],[Ordering cost]]+Packaging[[#This Row],[Holding cost]])+0.2</f>
        <v>2.2686382311916016</v>
      </c>
      <c r="J4635" s="9">
        <f ca="1">SUM(Packaging[[#This Row],[Purchase Cost]:[Taxes]])</f>
        <v>47.418638231191601</v>
      </c>
      <c r="K4635" s="9" t="str">
        <f>TEXT(Packaging[[#This Row],[Deliverydate_C]],"mmm")</f>
        <v>Jan</v>
      </c>
      <c r="L4635" s="9"/>
      <c r="M4635" s="9" t="s">
        <v>221</v>
      </c>
    </row>
    <row r="4636" spans="3:13" x14ac:dyDescent="0.25">
      <c r="C4636" s="9">
        <f t="shared" ca="1" si="377"/>
        <v>22</v>
      </c>
      <c r="D4636" s="9" cm="1">
        <f t="array" aca="1" ref="D4636" ca="1">_xlfn.ANCHORARRAY(C4636)*0.05</f>
        <v>1.1000000000000001</v>
      </c>
      <c r="E4636" s="9">
        <f t="shared" ca="1" si="378"/>
        <v>2</v>
      </c>
      <c r="F4636" s="9">
        <f t="shared" ca="1" si="376"/>
        <v>4</v>
      </c>
      <c r="G4636" s="9">
        <f t="shared" ca="1" si="379"/>
        <v>10</v>
      </c>
      <c r="H4636" s="9">
        <f t="shared" ca="1" si="380"/>
        <v>4</v>
      </c>
      <c r="I4636" s="9">
        <f ca="1">RAND()*(Packaging[[#This Row],[Ordering cost]]+Packaging[[#This Row],[Holding cost]])+0.2</f>
        <v>2.8738888253512935</v>
      </c>
      <c r="J4636" s="9">
        <f ca="1">SUM(Packaging[[#This Row],[Purchase Cost]:[Taxes]])</f>
        <v>45.973888825351295</v>
      </c>
      <c r="K4636" s="9" t="str">
        <f>TEXT(Packaging[[#This Row],[Deliverydate_C]],"mmm")</f>
        <v>Jan</v>
      </c>
      <c r="L4636" s="9"/>
      <c r="M4636" s="9" t="s">
        <v>220</v>
      </c>
    </row>
    <row r="4637" spans="3:13" x14ac:dyDescent="0.25">
      <c r="C4637" s="9">
        <f t="shared" ca="1" si="377"/>
        <v>20</v>
      </c>
      <c r="D4637" s="9" cm="1">
        <f t="array" aca="1" ref="D4637" ca="1">_xlfn.ANCHORARRAY(C4637)*0.05</f>
        <v>1</v>
      </c>
      <c r="E4637" s="9">
        <f t="shared" ca="1" si="378"/>
        <v>1</v>
      </c>
      <c r="F4637" s="9">
        <f t="shared" ca="1" si="376"/>
        <v>3</v>
      </c>
      <c r="G4637" s="9">
        <f t="shared" ca="1" si="379"/>
        <v>13</v>
      </c>
      <c r="H4637" s="9">
        <f t="shared" ca="1" si="380"/>
        <v>5</v>
      </c>
      <c r="I4637" s="9">
        <f ca="1">RAND()*(Packaging[[#This Row],[Ordering cost]]+Packaging[[#This Row],[Holding cost]])+0.2</f>
        <v>1.1226096142312194</v>
      </c>
      <c r="J4637" s="9">
        <f ca="1">SUM(Packaging[[#This Row],[Purchase Cost]:[Taxes]])</f>
        <v>44.122609614231223</v>
      </c>
      <c r="K4637" s="9" t="str">
        <f>TEXT(Packaging[[#This Row],[Deliverydate_C]],"mmm")</f>
        <v>Jan</v>
      </c>
      <c r="L4637" s="9"/>
      <c r="M4637" s="9" t="s">
        <v>220</v>
      </c>
    </row>
    <row r="4638" spans="3:13" x14ac:dyDescent="0.25">
      <c r="C4638" s="9">
        <f t="shared" ca="1" si="377"/>
        <v>26</v>
      </c>
      <c r="D4638" s="9" cm="1">
        <f t="array" aca="1" ref="D4638" ca="1">_xlfn.ANCHORARRAY(C4638)*0.05</f>
        <v>1.3</v>
      </c>
      <c r="E4638" s="9">
        <f t="shared" ca="1" si="378"/>
        <v>1</v>
      </c>
      <c r="F4638" s="9">
        <f t="shared" ca="1" si="376"/>
        <v>3</v>
      </c>
      <c r="G4638" s="9">
        <f t="shared" ca="1" si="379"/>
        <v>10</v>
      </c>
      <c r="H4638" s="9">
        <f t="shared" ca="1" si="380"/>
        <v>5</v>
      </c>
      <c r="I4638" s="9">
        <f ca="1">RAND()*(Packaging[[#This Row],[Ordering cost]]+Packaging[[#This Row],[Holding cost]])+0.2</f>
        <v>0.54382378863625824</v>
      </c>
      <c r="J4638" s="9">
        <f ca="1">SUM(Packaging[[#This Row],[Purchase Cost]:[Taxes]])</f>
        <v>46.843823788636257</v>
      </c>
      <c r="K4638" s="9" t="str">
        <f>TEXT(Packaging[[#This Row],[Deliverydate_C]],"mmm")</f>
        <v>Jan</v>
      </c>
      <c r="L4638" s="9"/>
      <c r="M4638" s="9" t="s">
        <v>220</v>
      </c>
    </row>
    <row r="4639" spans="3:13" x14ac:dyDescent="0.25">
      <c r="C4639" s="9">
        <f t="shared" ca="1" si="377"/>
        <v>20</v>
      </c>
      <c r="D4639" s="9" cm="1">
        <f t="array" aca="1" ref="D4639" ca="1">_xlfn.ANCHORARRAY(C4639)*0.05</f>
        <v>1</v>
      </c>
      <c r="E4639" s="9">
        <f t="shared" ca="1" si="378"/>
        <v>2</v>
      </c>
      <c r="F4639" s="9">
        <f t="shared" ca="1" si="376"/>
        <v>4</v>
      </c>
      <c r="G4639" s="9">
        <f t="shared" ca="1" si="379"/>
        <v>12</v>
      </c>
      <c r="H4639" s="9">
        <f t="shared" ca="1" si="380"/>
        <v>2</v>
      </c>
      <c r="I4639" s="9">
        <f ca="1">RAND()*(Packaging[[#This Row],[Ordering cost]]+Packaging[[#This Row],[Holding cost]])+0.2</f>
        <v>2.4733061472499331</v>
      </c>
      <c r="J4639" s="9">
        <f ca="1">SUM(Packaging[[#This Row],[Purchase Cost]:[Taxes]])</f>
        <v>43.473306147249936</v>
      </c>
      <c r="K4639" s="9" t="str">
        <f>TEXT(Packaging[[#This Row],[Deliverydate_C]],"mmm")</f>
        <v>Jan</v>
      </c>
      <c r="L4639" s="9"/>
      <c r="M4639" s="9" t="s">
        <v>220</v>
      </c>
    </row>
    <row r="4640" spans="3:13" x14ac:dyDescent="0.25">
      <c r="C4640" s="9">
        <f t="shared" ca="1" si="377"/>
        <v>29</v>
      </c>
      <c r="D4640" s="9" cm="1">
        <f t="array" aca="1" ref="D4640" ca="1">_xlfn.ANCHORARRAY(C4640)*0.05</f>
        <v>1.4500000000000002</v>
      </c>
      <c r="E4640" s="9">
        <f t="shared" ca="1" si="378"/>
        <v>2</v>
      </c>
      <c r="F4640" s="9">
        <f t="shared" ca="1" si="376"/>
        <v>3</v>
      </c>
      <c r="G4640" s="9">
        <f t="shared" ca="1" si="379"/>
        <v>14</v>
      </c>
      <c r="H4640" s="9">
        <f t="shared" ca="1" si="380"/>
        <v>3</v>
      </c>
      <c r="I4640" s="9">
        <f ca="1">RAND()*(Packaging[[#This Row],[Ordering cost]]+Packaging[[#This Row],[Holding cost]])+0.2</f>
        <v>3.178884718691267</v>
      </c>
      <c r="J4640" s="9">
        <f ca="1">SUM(Packaging[[#This Row],[Purchase Cost]:[Taxes]])</f>
        <v>55.628884718691268</v>
      </c>
      <c r="K4640" s="9" t="str">
        <f>TEXT(Packaging[[#This Row],[Deliverydate_C]],"mmm")</f>
        <v>Jan</v>
      </c>
      <c r="L4640" s="9"/>
      <c r="M4640" s="9" t="s">
        <v>221</v>
      </c>
    </row>
    <row r="4641" spans="3:13" x14ac:dyDescent="0.25">
      <c r="C4641" s="9">
        <f t="shared" ca="1" si="377"/>
        <v>23</v>
      </c>
      <c r="D4641" s="9" cm="1">
        <f t="array" aca="1" ref="D4641" ca="1">_xlfn.ANCHORARRAY(C4641)*0.05</f>
        <v>1.1500000000000001</v>
      </c>
      <c r="E4641" s="9">
        <f t="shared" ca="1" si="378"/>
        <v>2</v>
      </c>
      <c r="F4641" s="9">
        <f t="shared" ca="1" si="376"/>
        <v>3</v>
      </c>
      <c r="G4641" s="9">
        <f t="shared" ca="1" si="379"/>
        <v>14</v>
      </c>
      <c r="H4641" s="9">
        <f t="shared" ca="1" si="380"/>
        <v>2</v>
      </c>
      <c r="I4641" s="9">
        <f ca="1">RAND()*(Packaging[[#This Row],[Ordering cost]]+Packaging[[#This Row],[Holding cost]])+0.2</f>
        <v>3.2481370614023062</v>
      </c>
      <c r="J4641" s="9">
        <f ca="1">SUM(Packaging[[#This Row],[Purchase Cost]:[Taxes]])</f>
        <v>48.398137061402302</v>
      </c>
      <c r="K4641" s="9" t="str">
        <f>TEXT(Packaging[[#This Row],[Deliverydate_C]],"mmm")</f>
        <v>Jan</v>
      </c>
      <c r="L4641" s="9"/>
      <c r="M4641" s="9" t="s">
        <v>220</v>
      </c>
    </row>
    <row r="4642" spans="3:13" x14ac:dyDescent="0.25">
      <c r="C4642" s="9">
        <f t="shared" ca="1" si="377"/>
        <v>20</v>
      </c>
      <c r="D4642" s="9" cm="1">
        <f t="array" aca="1" ref="D4642" ca="1">_xlfn.ANCHORARRAY(C4642)*0.05</f>
        <v>1</v>
      </c>
      <c r="E4642" s="9">
        <f t="shared" ca="1" si="378"/>
        <v>2</v>
      </c>
      <c r="F4642" s="9">
        <f t="shared" ca="1" si="376"/>
        <v>4</v>
      </c>
      <c r="G4642" s="9">
        <f t="shared" ca="1" si="379"/>
        <v>14</v>
      </c>
      <c r="H4642" s="9">
        <f t="shared" ca="1" si="380"/>
        <v>3</v>
      </c>
      <c r="I4642" s="9">
        <f ca="1">RAND()*(Packaging[[#This Row],[Ordering cost]]+Packaging[[#This Row],[Holding cost]])+0.2</f>
        <v>1.4130111121796813</v>
      </c>
      <c r="J4642" s="9">
        <f ca="1">SUM(Packaging[[#This Row],[Purchase Cost]:[Taxes]])</f>
        <v>45.413011112179682</v>
      </c>
      <c r="K4642" s="9" t="str">
        <f>TEXT(Packaging[[#This Row],[Deliverydate_C]],"mmm")</f>
        <v>Jan</v>
      </c>
      <c r="L4642" s="9"/>
      <c r="M4642" s="9" t="s">
        <v>219</v>
      </c>
    </row>
    <row r="4643" spans="3:13" x14ac:dyDescent="0.25">
      <c r="C4643" s="9">
        <f t="shared" ca="1" si="377"/>
        <v>28</v>
      </c>
      <c r="D4643" s="9" cm="1">
        <f t="array" aca="1" ref="D4643" ca="1">_xlfn.ANCHORARRAY(C4643)*0.05</f>
        <v>1.4000000000000001</v>
      </c>
      <c r="E4643" s="9">
        <f t="shared" ca="1" si="378"/>
        <v>2</v>
      </c>
      <c r="F4643" s="9">
        <f t="shared" ca="1" si="376"/>
        <v>4</v>
      </c>
      <c r="G4643" s="9">
        <f t="shared" ca="1" si="379"/>
        <v>14</v>
      </c>
      <c r="H4643" s="9">
        <f t="shared" ca="1" si="380"/>
        <v>3</v>
      </c>
      <c r="I4643" s="9">
        <f ca="1">RAND()*(Packaging[[#This Row],[Ordering cost]]+Packaging[[#This Row],[Holding cost]])+0.2</f>
        <v>0.75632460485977937</v>
      </c>
      <c r="J4643" s="9">
        <f ca="1">SUM(Packaging[[#This Row],[Purchase Cost]:[Taxes]])</f>
        <v>53.156324604859776</v>
      </c>
      <c r="K4643" s="9" t="str">
        <f>TEXT(Packaging[[#This Row],[Deliverydate_C]],"mmm")</f>
        <v>Jan</v>
      </c>
      <c r="L4643" s="9"/>
      <c r="M4643" s="9" t="s">
        <v>219</v>
      </c>
    </row>
    <row r="4644" spans="3:13" x14ac:dyDescent="0.25">
      <c r="C4644" s="9">
        <f t="shared" ca="1" si="377"/>
        <v>30</v>
      </c>
      <c r="D4644" s="9" cm="1">
        <f t="array" aca="1" ref="D4644" ca="1">_xlfn.ANCHORARRAY(C4644)*0.05</f>
        <v>1.5</v>
      </c>
      <c r="E4644" s="9">
        <f t="shared" ca="1" si="378"/>
        <v>1</v>
      </c>
      <c r="F4644" s="9">
        <f t="shared" ca="1" si="376"/>
        <v>3</v>
      </c>
      <c r="G4644" s="9">
        <f t="shared" ca="1" si="379"/>
        <v>15</v>
      </c>
      <c r="H4644" s="9">
        <f t="shared" ca="1" si="380"/>
        <v>5</v>
      </c>
      <c r="I4644" s="9">
        <f ca="1">RAND()*(Packaging[[#This Row],[Ordering cost]]+Packaging[[#This Row],[Holding cost]])+0.2</f>
        <v>0.68252571131196715</v>
      </c>
      <c r="J4644" s="9">
        <f ca="1">SUM(Packaging[[#This Row],[Purchase Cost]:[Taxes]])</f>
        <v>56.182525711311968</v>
      </c>
      <c r="K4644" s="9" t="str">
        <f>TEXT(Packaging[[#This Row],[Deliverydate_C]],"mmm")</f>
        <v>Jan</v>
      </c>
      <c r="L4644" s="9"/>
      <c r="M4644" s="9" t="s">
        <v>220</v>
      </c>
    </row>
    <row r="4645" spans="3:13" x14ac:dyDescent="0.25">
      <c r="C4645" s="9">
        <f t="shared" ca="1" si="377"/>
        <v>24</v>
      </c>
      <c r="D4645" s="9" cm="1">
        <f t="array" aca="1" ref="D4645" ca="1">_xlfn.ANCHORARRAY(C4645)*0.05</f>
        <v>1.2000000000000002</v>
      </c>
      <c r="E4645" s="9">
        <f t="shared" ca="1" si="378"/>
        <v>1</v>
      </c>
      <c r="F4645" s="9">
        <f t="shared" ca="1" si="376"/>
        <v>4</v>
      </c>
      <c r="G4645" s="9">
        <f t="shared" ca="1" si="379"/>
        <v>15</v>
      </c>
      <c r="H4645" s="9">
        <f t="shared" ca="1" si="380"/>
        <v>5</v>
      </c>
      <c r="I4645" s="9">
        <f ca="1">RAND()*(Packaging[[#This Row],[Ordering cost]]+Packaging[[#This Row],[Holding cost]])+0.2</f>
        <v>1.5891092198901575</v>
      </c>
      <c r="J4645" s="9">
        <f ca="1">SUM(Packaging[[#This Row],[Purchase Cost]:[Taxes]])</f>
        <v>51.789109219890157</v>
      </c>
      <c r="K4645" s="9" t="str">
        <f>TEXT(Packaging[[#This Row],[Deliverydate_C]],"mmm")</f>
        <v>Jan</v>
      </c>
      <c r="L4645" s="9"/>
      <c r="M4645" s="9" t="s">
        <v>220</v>
      </c>
    </row>
    <row r="4646" spans="3:13" x14ac:dyDescent="0.25">
      <c r="C4646" s="9">
        <f t="shared" ca="1" si="377"/>
        <v>28</v>
      </c>
      <c r="D4646" s="9" cm="1">
        <f t="array" aca="1" ref="D4646" ca="1">_xlfn.ANCHORARRAY(C4646)*0.05</f>
        <v>1.4000000000000001</v>
      </c>
      <c r="E4646" s="9">
        <f t="shared" ca="1" si="378"/>
        <v>1</v>
      </c>
      <c r="F4646" s="9">
        <f t="shared" ca="1" si="376"/>
        <v>3</v>
      </c>
      <c r="G4646" s="9">
        <f t="shared" ca="1" si="379"/>
        <v>10</v>
      </c>
      <c r="H4646" s="9">
        <f t="shared" ca="1" si="380"/>
        <v>3</v>
      </c>
      <c r="I4646" s="9">
        <f ca="1">RAND()*(Packaging[[#This Row],[Ordering cost]]+Packaging[[#This Row],[Holding cost]])+0.2</f>
        <v>1.3559871161587973</v>
      </c>
      <c r="J4646" s="9">
        <f ca="1">SUM(Packaging[[#This Row],[Purchase Cost]:[Taxes]])</f>
        <v>47.755987116158799</v>
      </c>
      <c r="K4646" s="9" t="str">
        <f>TEXT(Packaging[[#This Row],[Deliverydate_C]],"mmm")</f>
        <v>Jan</v>
      </c>
      <c r="L4646" s="9"/>
      <c r="M4646" s="9" t="s">
        <v>220</v>
      </c>
    </row>
    <row r="4647" spans="3:13" x14ac:dyDescent="0.25">
      <c r="C4647" s="9">
        <f t="shared" ca="1" si="377"/>
        <v>24</v>
      </c>
      <c r="D4647" s="9" cm="1">
        <f t="array" aca="1" ref="D4647" ca="1">_xlfn.ANCHORARRAY(C4647)*0.05</f>
        <v>1.2000000000000002</v>
      </c>
      <c r="E4647" s="9">
        <f t="shared" ca="1" si="378"/>
        <v>1</v>
      </c>
      <c r="F4647" s="9">
        <f t="shared" ca="1" si="376"/>
        <v>3</v>
      </c>
      <c r="G4647" s="9">
        <f t="shared" ca="1" si="379"/>
        <v>13</v>
      </c>
      <c r="H4647" s="9">
        <f t="shared" ca="1" si="380"/>
        <v>5</v>
      </c>
      <c r="I4647" s="9">
        <f ca="1">RAND()*(Packaging[[#This Row],[Ordering cost]]+Packaging[[#This Row],[Holding cost]])+0.2</f>
        <v>1.7377749942173946</v>
      </c>
      <c r="J4647" s="9">
        <f ca="1">SUM(Packaging[[#This Row],[Purchase Cost]:[Taxes]])</f>
        <v>48.937774994217399</v>
      </c>
      <c r="K4647" s="9" t="str">
        <f>TEXT(Packaging[[#This Row],[Deliverydate_C]],"mmm")</f>
        <v>Jan</v>
      </c>
      <c r="L4647" s="9"/>
      <c r="M4647" s="9" t="s">
        <v>220</v>
      </c>
    </row>
    <row r="4648" spans="3:13" x14ac:dyDescent="0.25">
      <c r="C4648" s="9">
        <f t="shared" ca="1" si="377"/>
        <v>20</v>
      </c>
      <c r="D4648" s="9" cm="1">
        <f t="array" aca="1" ref="D4648" ca="1">_xlfn.ANCHORARRAY(C4648)*0.05</f>
        <v>1</v>
      </c>
      <c r="E4648" s="9">
        <f t="shared" ca="1" si="378"/>
        <v>1</v>
      </c>
      <c r="F4648" s="9">
        <f t="shared" ca="1" si="376"/>
        <v>4</v>
      </c>
      <c r="G4648" s="9">
        <f t="shared" ca="1" si="379"/>
        <v>13</v>
      </c>
      <c r="H4648" s="9">
        <f t="shared" ca="1" si="380"/>
        <v>4</v>
      </c>
      <c r="I4648" s="9">
        <f ca="1">RAND()*(Packaging[[#This Row],[Ordering cost]]+Packaging[[#This Row],[Holding cost]])+0.2</f>
        <v>2.1752125135111298</v>
      </c>
      <c r="J4648" s="9">
        <f ca="1">SUM(Packaging[[#This Row],[Purchase Cost]:[Taxes]])</f>
        <v>45.175212513511127</v>
      </c>
      <c r="K4648" s="9" t="str">
        <f>TEXT(Packaging[[#This Row],[Deliverydate_C]],"mmm")</f>
        <v>Jan</v>
      </c>
      <c r="L4648" s="9"/>
      <c r="M4648" s="9" t="s">
        <v>220</v>
      </c>
    </row>
    <row r="4649" spans="3:13" x14ac:dyDescent="0.25">
      <c r="C4649" s="9">
        <f t="shared" ca="1" si="377"/>
        <v>30</v>
      </c>
      <c r="D4649" s="9" cm="1">
        <f t="array" aca="1" ref="D4649" ca="1">_xlfn.ANCHORARRAY(C4649)*0.05</f>
        <v>1.5</v>
      </c>
      <c r="E4649" s="9">
        <f t="shared" ca="1" si="378"/>
        <v>2</v>
      </c>
      <c r="F4649" s="9">
        <f t="shared" ca="1" si="376"/>
        <v>4</v>
      </c>
      <c r="G4649" s="9">
        <f t="shared" ca="1" si="379"/>
        <v>11</v>
      </c>
      <c r="H4649" s="9">
        <f t="shared" ca="1" si="380"/>
        <v>2</v>
      </c>
      <c r="I4649" s="9">
        <f ca="1">RAND()*(Packaging[[#This Row],[Ordering cost]]+Packaging[[#This Row],[Holding cost]])+0.2</f>
        <v>0.84966871983861325</v>
      </c>
      <c r="J4649" s="9">
        <f ca="1">SUM(Packaging[[#This Row],[Purchase Cost]:[Taxes]])</f>
        <v>51.349668719838611</v>
      </c>
      <c r="K4649" s="9" t="str">
        <f>TEXT(Packaging[[#This Row],[Deliverydate_C]],"mmm")</f>
        <v>Jan</v>
      </c>
      <c r="L4649" s="9"/>
      <c r="M4649" s="9" t="s">
        <v>219</v>
      </c>
    </row>
    <row r="4650" spans="3:13" x14ac:dyDescent="0.25">
      <c r="C4650" s="9">
        <f t="shared" ca="1" si="377"/>
        <v>30</v>
      </c>
      <c r="D4650" s="9" cm="1">
        <f t="array" aca="1" ref="D4650" ca="1">_xlfn.ANCHORARRAY(C4650)*0.05</f>
        <v>1.5</v>
      </c>
      <c r="E4650" s="9">
        <f t="shared" ca="1" si="378"/>
        <v>2</v>
      </c>
      <c r="F4650" s="9">
        <f t="shared" ca="1" si="376"/>
        <v>3</v>
      </c>
      <c r="G4650" s="9">
        <f t="shared" ca="1" si="379"/>
        <v>11</v>
      </c>
      <c r="H4650" s="9">
        <f t="shared" ca="1" si="380"/>
        <v>3</v>
      </c>
      <c r="I4650" s="9">
        <f ca="1">RAND()*(Packaging[[#This Row],[Ordering cost]]+Packaging[[#This Row],[Holding cost]])+0.2</f>
        <v>3.1106640647480779</v>
      </c>
      <c r="J4650" s="9">
        <f ca="1">SUM(Packaging[[#This Row],[Purchase Cost]:[Taxes]])</f>
        <v>53.610664064748079</v>
      </c>
      <c r="K4650" s="9" t="str">
        <f>TEXT(Packaging[[#This Row],[Deliverydate_C]],"mmm")</f>
        <v>Jan</v>
      </c>
      <c r="L4650" s="9"/>
      <c r="M4650" s="9" t="s">
        <v>219</v>
      </c>
    </row>
    <row r="4651" spans="3:13" x14ac:dyDescent="0.25">
      <c r="C4651" s="9">
        <f t="shared" ca="1" si="377"/>
        <v>27</v>
      </c>
      <c r="D4651" s="9" cm="1">
        <f t="array" aca="1" ref="D4651" ca="1">_xlfn.ANCHORARRAY(C4651)*0.05</f>
        <v>1.35</v>
      </c>
      <c r="E4651" s="9">
        <f t="shared" ca="1" si="378"/>
        <v>2</v>
      </c>
      <c r="F4651" s="9">
        <f t="shared" ca="1" si="376"/>
        <v>4</v>
      </c>
      <c r="G4651" s="9">
        <f t="shared" ca="1" si="379"/>
        <v>11</v>
      </c>
      <c r="H4651" s="9">
        <f t="shared" ca="1" si="380"/>
        <v>5</v>
      </c>
      <c r="I4651" s="9">
        <f ca="1">RAND()*(Packaging[[#This Row],[Ordering cost]]+Packaging[[#This Row],[Holding cost]])+0.2</f>
        <v>1.3839342369912522</v>
      </c>
      <c r="J4651" s="9">
        <f ca="1">SUM(Packaging[[#This Row],[Purchase Cost]:[Taxes]])</f>
        <v>51.733934236991253</v>
      </c>
      <c r="K4651" s="9" t="str">
        <f>TEXT(Packaging[[#This Row],[Deliverydate_C]],"mmm")</f>
        <v>Jan</v>
      </c>
      <c r="L4651" s="9"/>
      <c r="M4651" s="9" t="s">
        <v>219</v>
      </c>
    </row>
    <row r="4652" spans="3:13" x14ac:dyDescent="0.25">
      <c r="C4652" s="9">
        <f t="shared" ca="1" si="377"/>
        <v>26</v>
      </c>
      <c r="D4652" s="9" cm="1">
        <f t="array" aca="1" ref="D4652" ca="1">_xlfn.ANCHORARRAY(C4652)*0.05</f>
        <v>1.3</v>
      </c>
      <c r="E4652" s="9">
        <f t="shared" ca="1" si="378"/>
        <v>2</v>
      </c>
      <c r="F4652" s="9">
        <f t="shared" ca="1" si="376"/>
        <v>4</v>
      </c>
      <c r="G4652" s="9">
        <f t="shared" ca="1" si="379"/>
        <v>12</v>
      </c>
      <c r="H4652" s="9">
        <f t="shared" ca="1" si="380"/>
        <v>2</v>
      </c>
      <c r="I4652" s="9">
        <f ca="1">RAND()*(Packaging[[#This Row],[Ordering cost]]+Packaging[[#This Row],[Holding cost]])+0.2</f>
        <v>2.266190983959619</v>
      </c>
      <c r="J4652" s="9">
        <f ca="1">SUM(Packaging[[#This Row],[Purchase Cost]:[Taxes]])</f>
        <v>49.566190983959615</v>
      </c>
      <c r="K4652" s="9" t="str">
        <f>TEXT(Packaging[[#This Row],[Deliverydate_C]],"mmm")</f>
        <v>Jan</v>
      </c>
      <c r="L4652" s="9"/>
      <c r="M4652" s="9" t="s">
        <v>221</v>
      </c>
    </row>
    <row r="4653" spans="3:13" x14ac:dyDescent="0.25">
      <c r="C4653" s="9">
        <f t="shared" ca="1" si="377"/>
        <v>30</v>
      </c>
      <c r="D4653" s="9" cm="1">
        <f t="array" aca="1" ref="D4653" ca="1">_xlfn.ANCHORARRAY(C4653)*0.05</f>
        <v>1.5</v>
      </c>
      <c r="E4653" s="9">
        <f t="shared" ca="1" si="378"/>
        <v>2</v>
      </c>
      <c r="F4653" s="9">
        <f t="shared" ca="1" si="376"/>
        <v>3</v>
      </c>
      <c r="G4653" s="9">
        <f t="shared" ca="1" si="379"/>
        <v>13</v>
      </c>
      <c r="H4653" s="9">
        <f t="shared" ca="1" si="380"/>
        <v>2</v>
      </c>
      <c r="I4653" s="9">
        <f ca="1">RAND()*(Packaging[[#This Row],[Ordering cost]]+Packaging[[#This Row],[Holding cost]])+0.2</f>
        <v>1.6908947083254324</v>
      </c>
      <c r="J4653" s="9">
        <f ca="1">SUM(Packaging[[#This Row],[Purchase Cost]:[Taxes]])</f>
        <v>53.19089470832543</v>
      </c>
      <c r="K4653" s="9" t="str">
        <f>TEXT(Packaging[[#This Row],[Deliverydate_C]],"mmm")</f>
        <v>Jan</v>
      </c>
      <c r="L4653" s="9"/>
      <c r="M4653" s="9" t="s">
        <v>220</v>
      </c>
    </row>
    <row r="4654" spans="3:13" x14ac:dyDescent="0.25">
      <c r="C4654" s="9">
        <f t="shared" ca="1" si="377"/>
        <v>25</v>
      </c>
      <c r="D4654" s="9" cm="1">
        <f t="array" aca="1" ref="D4654" ca="1">_xlfn.ANCHORARRAY(C4654)*0.05</f>
        <v>1.25</v>
      </c>
      <c r="E4654" s="9">
        <f t="shared" ca="1" si="378"/>
        <v>2</v>
      </c>
      <c r="F4654" s="9">
        <f t="shared" ca="1" si="376"/>
        <v>3</v>
      </c>
      <c r="G4654" s="9">
        <f t="shared" ca="1" si="379"/>
        <v>10</v>
      </c>
      <c r="H4654" s="9">
        <f t="shared" ca="1" si="380"/>
        <v>3</v>
      </c>
      <c r="I4654" s="9">
        <f ca="1">RAND()*(Packaging[[#This Row],[Ordering cost]]+Packaging[[#This Row],[Holding cost]])+0.2</f>
        <v>2.7236846756121107</v>
      </c>
      <c r="J4654" s="9">
        <f ca="1">SUM(Packaging[[#This Row],[Purchase Cost]:[Taxes]])</f>
        <v>46.973684675612112</v>
      </c>
      <c r="K4654" s="9" t="str">
        <f>TEXT(Packaging[[#This Row],[Deliverydate_C]],"mmm")</f>
        <v>Jan</v>
      </c>
      <c r="L4654" s="9"/>
      <c r="M4654" s="9" t="s">
        <v>220</v>
      </c>
    </row>
    <row r="4655" spans="3:13" x14ac:dyDescent="0.25">
      <c r="C4655" s="9">
        <f t="shared" ca="1" si="377"/>
        <v>27</v>
      </c>
      <c r="D4655" s="9" cm="1">
        <f t="array" aca="1" ref="D4655" ca="1">_xlfn.ANCHORARRAY(C4655)*0.05</f>
        <v>1.35</v>
      </c>
      <c r="E4655" s="9">
        <f t="shared" ca="1" si="378"/>
        <v>1</v>
      </c>
      <c r="F4655" s="9">
        <f t="shared" ca="1" si="376"/>
        <v>3</v>
      </c>
      <c r="G4655" s="9">
        <f t="shared" ca="1" si="379"/>
        <v>13</v>
      </c>
      <c r="H4655" s="9">
        <f t="shared" ca="1" si="380"/>
        <v>3</v>
      </c>
      <c r="I4655" s="9">
        <f ca="1">RAND()*(Packaging[[#This Row],[Ordering cost]]+Packaging[[#This Row],[Holding cost]])+0.2</f>
        <v>1.0269950026371459</v>
      </c>
      <c r="J4655" s="9">
        <f ca="1">SUM(Packaging[[#This Row],[Purchase Cost]:[Taxes]])</f>
        <v>49.376995002637145</v>
      </c>
      <c r="K4655" s="9" t="str">
        <f>TEXT(Packaging[[#This Row],[Deliverydate_C]],"mmm")</f>
        <v>Jan</v>
      </c>
      <c r="L4655" s="9"/>
      <c r="M4655" s="9" t="s">
        <v>220</v>
      </c>
    </row>
    <row r="4656" spans="3:13" x14ac:dyDescent="0.25">
      <c r="C4656" s="9">
        <f t="shared" ca="1" si="377"/>
        <v>23</v>
      </c>
      <c r="D4656" s="9" cm="1">
        <f t="array" aca="1" ref="D4656" ca="1">_xlfn.ANCHORARRAY(C4656)*0.05</f>
        <v>1.1500000000000001</v>
      </c>
      <c r="E4656" s="9">
        <f t="shared" ca="1" si="378"/>
        <v>1</v>
      </c>
      <c r="F4656" s="9">
        <f t="shared" ca="1" si="376"/>
        <v>3</v>
      </c>
      <c r="G4656" s="9">
        <f t="shared" ca="1" si="379"/>
        <v>14</v>
      </c>
      <c r="H4656" s="9">
        <f t="shared" ca="1" si="380"/>
        <v>2</v>
      </c>
      <c r="I4656" s="9">
        <f ca="1">RAND()*(Packaging[[#This Row],[Ordering cost]]+Packaging[[#This Row],[Holding cost]])+0.2</f>
        <v>0.51162896090826915</v>
      </c>
      <c r="J4656" s="9">
        <f ca="1">SUM(Packaging[[#This Row],[Purchase Cost]:[Taxes]])</f>
        <v>44.661628960908267</v>
      </c>
      <c r="K4656" s="9" t="str">
        <f>TEXT(Packaging[[#This Row],[Deliverydate_C]],"mmm")</f>
        <v>Jan</v>
      </c>
      <c r="L4656" s="9"/>
      <c r="M4656" s="9" t="s">
        <v>221</v>
      </c>
    </row>
    <row r="4657" spans="3:13" x14ac:dyDescent="0.25">
      <c r="C4657" s="9">
        <f t="shared" ca="1" si="377"/>
        <v>22</v>
      </c>
      <c r="D4657" s="9" cm="1">
        <f t="array" aca="1" ref="D4657" ca="1">_xlfn.ANCHORARRAY(C4657)*0.05</f>
        <v>1.1000000000000001</v>
      </c>
      <c r="E4657" s="9">
        <f t="shared" ca="1" si="378"/>
        <v>1</v>
      </c>
      <c r="F4657" s="9">
        <f t="shared" ca="1" si="376"/>
        <v>4</v>
      </c>
      <c r="G4657" s="9">
        <f t="shared" ca="1" si="379"/>
        <v>12</v>
      </c>
      <c r="H4657" s="9">
        <f t="shared" ca="1" si="380"/>
        <v>2</v>
      </c>
      <c r="I4657" s="9">
        <f ca="1">RAND()*(Packaging[[#This Row],[Ordering cost]]+Packaging[[#This Row],[Holding cost]])+0.2</f>
        <v>2.0902809358881207</v>
      </c>
      <c r="J4657" s="9">
        <f ca="1">SUM(Packaging[[#This Row],[Purchase Cost]:[Taxes]])</f>
        <v>44.190280935888126</v>
      </c>
      <c r="K4657" s="9" t="str">
        <f>TEXT(Packaging[[#This Row],[Deliverydate_C]],"mmm")</f>
        <v>Jan</v>
      </c>
      <c r="L4657" s="9"/>
      <c r="M4657" s="9" t="s">
        <v>220</v>
      </c>
    </row>
    <row r="4658" spans="3:13" x14ac:dyDescent="0.25">
      <c r="C4658" s="9">
        <f t="shared" ca="1" si="377"/>
        <v>24</v>
      </c>
      <c r="D4658" s="9" cm="1">
        <f t="array" aca="1" ref="D4658" ca="1">_xlfn.ANCHORARRAY(C4658)*0.05</f>
        <v>1.2000000000000002</v>
      </c>
      <c r="E4658" s="9">
        <f t="shared" ca="1" si="378"/>
        <v>2</v>
      </c>
      <c r="F4658" s="9">
        <f t="shared" ca="1" si="376"/>
        <v>4</v>
      </c>
      <c r="G4658" s="9">
        <f t="shared" ca="1" si="379"/>
        <v>15</v>
      </c>
      <c r="H4658" s="9">
        <f t="shared" ca="1" si="380"/>
        <v>4</v>
      </c>
      <c r="I4658" s="9">
        <f ca="1">RAND()*(Packaging[[#This Row],[Ordering cost]]+Packaging[[#This Row],[Holding cost]])+0.2</f>
        <v>2.0454027723089738</v>
      </c>
      <c r="J4658" s="9">
        <f ca="1">SUM(Packaging[[#This Row],[Purchase Cost]:[Taxes]])</f>
        <v>52.245402772308978</v>
      </c>
      <c r="K4658" s="9" t="str">
        <f>TEXT(Packaging[[#This Row],[Deliverydate_C]],"mmm")</f>
        <v>Jan</v>
      </c>
      <c r="L4658" s="9"/>
      <c r="M4658" s="9" t="s">
        <v>221</v>
      </c>
    </row>
    <row r="4659" spans="3:13" x14ac:dyDescent="0.25">
      <c r="C4659" s="9">
        <f t="shared" ca="1" si="377"/>
        <v>23</v>
      </c>
      <c r="D4659" s="9" cm="1">
        <f t="array" aca="1" ref="D4659" ca="1">_xlfn.ANCHORARRAY(C4659)*0.05</f>
        <v>1.1500000000000001</v>
      </c>
      <c r="E4659" s="9">
        <f t="shared" ca="1" si="378"/>
        <v>2</v>
      </c>
      <c r="F4659" s="9">
        <f t="shared" ca="1" si="376"/>
        <v>3</v>
      </c>
      <c r="G4659" s="9">
        <f t="shared" ca="1" si="379"/>
        <v>12</v>
      </c>
      <c r="H4659" s="9">
        <f t="shared" ca="1" si="380"/>
        <v>3</v>
      </c>
      <c r="I4659" s="9">
        <f ca="1">RAND()*(Packaging[[#This Row],[Ordering cost]]+Packaging[[#This Row],[Holding cost]])+0.2</f>
        <v>0.58349716071877789</v>
      </c>
      <c r="J4659" s="9">
        <f ca="1">SUM(Packaging[[#This Row],[Purchase Cost]:[Taxes]])</f>
        <v>44.733497160718777</v>
      </c>
      <c r="K4659" s="9" t="str">
        <f>TEXT(Packaging[[#This Row],[Deliverydate_C]],"mmm")</f>
        <v>Jan</v>
      </c>
      <c r="L4659" s="9"/>
      <c r="M4659" s="9" t="s">
        <v>220</v>
      </c>
    </row>
    <row r="4660" spans="3:13" x14ac:dyDescent="0.25">
      <c r="C4660" s="9">
        <f t="shared" ca="1" si="377"/>
        <v>25</v>
      </c>
      <c r="D4660" s="9" cm="1">
        <f t="array" aca="1" ref="D4660" ca="1">_xlfn.ANCHORARRAY(C4660)*0.05</f>
        <v>1.25</v>
      </c>
      <c r="E4660" s="9">
        <f t="shared" ca="1" si="378"/>
        <v>2</v>
      </c>
      <c r="F4660" s="9">
        <f t="shared" ca="1" si="376"/>
        <v>4</v>
      </c>
      <c r="G4660" s="9">
        <f t="shared" ca="1" si="379"/>
        <v>12</v>
      </c>
      <c r="H4660" s="9">
        <f t="shared" ca="1" si="380"/>
        <v>3</v>
      </c>
      <c r="I4660" s="9">
        <f ca="1">RAND()*(Packaging[[#This Row],[Ordering cost]]+Packaging[[#This Row],[Holding cost]])+0.2</f>
        <v>0.77210804311839887</v>
      </c>
      <c r="J4660" s="9">
        <f ca="1">SUM(Packaging[[#This Row],[Purchase Cost]:[Taxes]])</f>
        <v>48.022108043118401</v>
      </c>
      <c r="K4660" s="9" t="str">
        <f>TEXT(Packaging[[#This Row],[Deliverydate_C]],"mmm")</f>
        <v>Jan</v>
      </c>
      <c r="L4660" s="9"/>
      <c r="M4660" s="9" t="s">
        <v>219</v>
      </c>
    </row>
    <row r="4661" spans="3:13" x14ac:dyDescent="0.25">
      <c r="C4661" s="9">
        <f t="shared" ca="1" si="377"/>
        <v>25</v>
      </c>
      <c r="D4661" s="9" cm="1">
        <f t="array" aca="1" ref="D4661" ca="1">_xlfn.ANCHORARRAY(C4661)*0.05</f>
        <v>1.25</v>
      </c>
      <c r="E4661" s="9">
        <f t="shared" ca="1" si="378"/>
        <v>1</v>
      </c>
      <c r="F4661" s="9">
        <f t="shared" ca="1" si="376"/>
        <v>3</v>
      </c>
      <c r="G4661" s="9">
        <f t="shared" ca="1" si="379"/>
        <v>13</v>
      </c>
      <c r="H4661" s="9">
        <f t="shared" ca="1" si="380"/>
        <v>2</v>
      </c>
      <c r="I4661" s="9">
        <f ca="1">RAND()*(Packaging[[#This Row],[Ordering cost]]+Packaging[[#This Row],[Holding cost]])+0.2</f>
        <v>0.58187120218161192</v>
      </c>
      <c r="J4661" s="9">
        <f ca="1">SUM(Packaging[[#This Row],[Purchase Cost]:[Taxes]])</f>
        <v>45.83187120218161</v>
      </c>
      <c r="K4661" s="9" t="str">
        <f>TEXT(Packaging[[#This Row],[Deliverydate_C]],"mmm")</f>
        <v>Jan</v>
      </c>
      <c r="L4661" s="9"/>
      <c r="M4661" s="9" t="s">
        <v>220</v>
      </c>
    </row>
    <row r="4662" spans="3:13" x14ac:dyDescent="0.25">
      <c r="C4662" s="9">
        <f t="shared" ca="1" si="377"/>
        <v>23</v>
      </c>
      <c r="D4662" s="9" cm="1">
        <f t="array" aca="1" ref="D4662" ca="1">_xlfn.ANCHORARRAY(C4662)*0.05</f>
        <v>1.1500000000000001</v>
      </c>
      <c r="E4662" s="9">
        <f t="shared" ca="1" si="378"/>
        <v>2</v>
      </c>
      <c r="F4662" s="9">
        <f t="shared" ca="1" si="376"/>
        <v>3</v>
      </c>
      <c r="G4662" s="9">
        <f t="shared" ca="1" si="379"/>
        <v>14</v>
      </c>
      <c r="H4662" s="9">
        <f t="shared" ca="1" si="380"/>
        <v>4</v>
      </c>
      <c r="I4662" s="9">
        <f ca="1">RAND()*(Packaging[[#This Row],[Ordering cost]]+Packaging[[#This Row],[Holding cost]])+0.2</f>
        <v>1.324298176583274</v>
      </c>
      <c r="J4662" s="9">
        <f ca="1">SUM(Packaging[[#This Row],[Purchase Cost]:[Taxes]])</f>
        <v>48.474298176583275</v>
      </c>
      <c r="K4662" s="9" t="str">
        <f>TEXT(Packaging[[#This Row],[Deliverydate_C]],"mmm")</f>
        <v>Jan</v>
      </c>
      <c r="L4662" s="9"/>
      <c r="M4662" s="9" t="s">
        <v>220</v>
      </c>
    </row>
    <row r="4663" spans="3:13" x14ac:dyDescent="0.25">
      <c r="C4663" s="9">
        <f t="shared" ca="1" si="377"/>
        <v>26</v>
      </c>
      <c r="D4663" s="9" cm="1">
        <f t="array" aca="1" ref="D4663" ca="1">_xlfn.ANCHORARRAY(C4663)*0.05</f>
        <v>1.3</v>
      </c>
      <c r="E4663" s="9">
        <f t="shared" ca="1" si="378"/>
        <v>2</v>
      </c>
      <c r="F4663" s="9">
        <f t="shared" ca="1" si="376"/>
        <v>3</v>
      </c>
      <c r="G4663" s="9">
        <f t="shared" ca="1" si="379"/>
        <v>13</v>
      </c>
      <c r="H4663" s="9">
        <f t="shared" ca="1" si="380"/>
        <v>3</v>
      </c>
      <c r="I4663" s="9">
        <f ca="1">RAND()*(Packaging[[#This Row],[Ordering cost]]+Packaging[[#This Row],[Holding cost]])+0.2</f>
        <v>0.52913589962888519</v>
      </c>
      <c r="J4663" s="9">
        <f ca="1">SUM(Packaging[[#This Row],[Purchase Cost]:[Taxes]])</f>
        <v>48.829135899628881</v>
      </c>
      <c r="K4663" s="9" t="str">
        <f>TEXT(Packaging[[#This Row],[Deliverydate_C]],"mmm")</f>
        <v>Jan</v>
      </c>
      <c r="L4663" s="9"/>
      <c r="M4663" s="9" t="s">
        <v>220</v>
      </c>
    </row>
    <row r="4664" spans="3:13" x14ac:dyDescent="0.25">
      <c r="C4664" s="9">
        <f t="shared" ca="1" si="377"/>
        <v>26</v>
      </c>
      <c r="D4664" s="9" cm="1">
        <f t="array" aca="1" ref="D4664" ca="1">_xlfn.ANCHORARRAY(C4664)*0.05</f>
        <v>1.3</v>
      </c>
      <c r="E4664" s="9">
        <f t="shared" ca="1" si="378"/>
        <v>1</v>
      </c>
      <c r="F4664" s="9">
        <f t="shared" ca="1" si="376"/>
        <v>4</v>
      </c>
      <c r="G4664" s="9">
        <f t="shared" ca="1" si="379"/>
        <v>15</v>
      </c>
      <c r="H4664" s="9">
        <f t="shared" ca="1" si="380"/>
        <v>4</v>
      </c>
      <c r="I4664" s="9">
        <f ca="1">RAND()*(Packaging[[#This Row],[Ordering cost]]+Packaging[[#This Row],[Holding cost]])+0.2</f>
        <v>0.44434006619685018</v>
      </c>
      <c r="J4664" s="9">
        <f ca="1">SUM(Packaging[[#This Row],[Purchase Cost]:[Taxes]])</f>
        <v>51.744340066196848</v>
      </c>
      <c r="K4664" s="9" t="str">
        <f>TEXT(Packaging[[#This Row],[Deliverydate_C]],"mmm")</f>
        <v>Jan</v>
      </c>
      <c r="L4664" s="9"/>
      <c r="M4664" s="9" t="s">
        <v>220</v>
      </c>
    </row>
    <row r="4665" spans="3:13" x14ac:dyDescent="0.25">
      <c r="C4665" s="9">
        <f t="shared" ca="1" si="377"/>
        <v>27</v>
      </c>
      <c r="D4665" s="9" cm="1">
        <f t="array" aca="1" ref="D4665" ca="1">_xlfn.ANCHORARRAY(C4665)*0.05</f>
        <v>1.35</v>
      </c>
      <c r="E4665" s="9">
        <f t="shared" ca="1" si="378"/>
        <v>2</v>
      </c>
      <c r="F4665" s="9">
        <f t="shared" ca="1" si="376"/>
        <v>3</v>
      </c>
      <c r="G4665" s="9">
        <f t="shared" ca="1" si="379"/>
        <v>14</v>
      </c>
      <c r="H4665" s="9">
        <f t="shared" ca="1" si="380"/>
        <v>4</v>
      </c>
      <c r="I4665" s="9">
        <f ca="1">RAND()*(Packaging[[#This Row],[Ordering cost]]+Packaging[[#This Row],[Holding cost]])+0.2</f>
        <v>0.29478297137004439</v>
      </c>
      <c r="J4665" s="9">
        <f ca="1">SUM(Packaging[[#This Row],[Purchase Cost]:[Taxes]])</f>
        <v>51.644782971370049</v>
      </c>
      <c r="K4665" s="9" t="str">
        <f>TEXT(Packaging[[#This Row],[Deliverydate_C]],"mmm")</f>
        <v>Jan</v>
      </c>
      <c r="L4665" s="9"/>
      <c r="M4665" s="9" t="s">
        <v>220</v>
      </c>
    </row>
    <row r="4666" spans="3:13" x14ac:dyDescent="0.25">
      <c r="C4666" s="9">
        <f t="shared" ca="1" si="377"/>
        <v>30</v>
      </c>
      <c r="D4666" s="9" cm="1">
        <f t="array" aca="1" ref="D4666" ca="1">_xlfn.ANCHORARRAY(C4666)*0.05</f>
        <v>1.5</v>
      </c>
      <c r="E4666" s="9">
        <f t="shared" ca="1" si="378"/>
        <v>1</v>
      </c>
      <c r="F4666" s="9">
        <f t="shared" ca="1" si="376"/>
        <v>4</v>
      </c>
      <c r="G4666" s="9">
        <f t="shared" ca="1" si="379"/>
        <v>13</v>
      </c>
      <c r="H4666" s="9">
        <f t="shared" ca="1" si="380"/>
        <v>5</v>
      </c>
      <c r="I4666" s="9">
        <f ca="1">RAND()*(Packaging[[#This Row],[Ordering cost]]+Packaging[[#This Row],[Holding cost]])+0.2</f>
        <v>1.4539397362793085</v>
      </c>
      <c r="J4666" s="9">
        <f ca="1">SUM(Packaging[[#This Row],[Purchase Cost]:[Taxes]])</f>
        <v>55.95393973627931</v>
      </c>
      <c r="K4666" s="9" t="str">
        <f>TEXT(Packaging[[#This Row],[Deliverydate_C]],"mmm")</f>
        <v>Jan</v>
      </c>
      <c r="L4666" s="9"/>
      <c r="M4666" s="9" t="s">
        <v>219</v>
      </c>
    </row>
    <row r="4667" spans="3:13" x14ac:dyDescent="0.25">
      <c r="C4667" s="9">
        <f t="shared" ca="1" si="377"/>
        <v>24</v>
      </c>
      <c r="D4667" s="9" cm="1">
        <f t="array" aca="1" ref="D4667" ca="1">_xlfn.ANCHORARRAY(C4667)*0.05</f>
        <v>1.2000000000000002</v>
      </c>
      <c r="E4667" s="9">
        <f t="shared" ca="1" si="378"/>
        <v>2</v>
      </c>
      <c r="F4667" s="9">
        <f t="shared" ca="1" si="376"/>
        <v>3</v>
      </c>
      <c r="G4667" s="9">
        <f t="shared" ca="1" si="379"/>
        <v>11</v>
      </c>
      <c r="H4667" s="9">
        <f t="shared" ca="1" si="380"/>
        <v>4</v>
      </c>
      <c r="I4667" s="9">
        <f ca="1">RAND()*(Packaging[[#This Row],[Ordering cost]]+Packaging[[#This Row],[Holding cost]])+0.2</f>
        <v>1.7826675925977102</v>
      </c>
      <c r="J4667" s="9">
        <f ca="1">SUM(Packaging[[#This Row],[Purchase Cost]:[Taxes]])</f>
        <v>46.982667592597714</v>
      </c>
      <c r="K4667" s="9" t="str">
        <f>TEXT(Packaging[[#This Row],[Deliverydate_C]],"mmm")</f>
        <v>Jan</v>
      </c>
      <c r="L4667" s="9"/>
      <c r="M4667" s="9" t="s">
        <v>220</v>
      </c>
    </row>
    <row r="4668" spans="3:13" x14ac:dyDescent="0.25">
      <c r="C4668" s="9">
        <f t="shared" ca="1" si="377"/>
        <v>30</v>
      </c>
      <c r="D4668" s="9" cm="1">
        <f t="array" aca="1" ref="D4668" ca="1">_xlfn.ANCHORARRAY(C4668)*0.05</f>
        <v>1.5</v>
      </c>
      <c r="E4668" s="9">
        <f t="shared" ca="1" si="378"/>
        <v>2</v>
      </c>
      <c r="F4668" s="9">
        <f t="shared" ca="1" si="376"/>
        <v>4</v>
      </c>
      <c r="G4668" s="9">
        <f t="shared" ca="1" si="379"/>
        <v>13</v>
      </c>
      <c r="H4668" s="9">
        <f t="shared" ca="1" si="380"/>
        <v>3</v>
      </c>
      <c r="I4668" s="9">
        <f ca="1">RAND()*(Packaging[[#This Row],[Ordering cost]]+Packaging[[#This Row],[Holding cost]])+0.2</f>
        <v>3.5269580398584388</v>
      </c>
      <c r="J4668" s="9">
        <f ca="1">SUM(Packaging[[#This Row],[Purchase Cost]:[Taxes]])</f>
        <v>57.026958039858442</v>
      </c>
      <c r="K4668" s="9" t="str">
        <f>TEXT(Packaging[[#This Row],[Deliverydate_C]],"mmm")</f>
        <v>Jan</v>
      </c>
      <c r="L4668" s="9"/>
      <c r="M4668" s="9" t="s">
        <v>219</v>
      </c>
    </row>
    <row r="4669" spans="3:13" x14ac:dyDescent="0.25">
      <c r="C4669" s="9">
        <f t="shared" ca="1" si="377"/>
        <v>28</v>
      </c>
      <c r="D4669" s="9" cm="1">
        <f t="array" aca="1" ref="D4669" ca="1">_xlfn.ANCHORARRAY(C4669)*0.05</f>
        <v>1.4000000000000001</v>
      </c>
      <c r="E4669" s="9">
        <f t="shared" ca="1" si="378"/>
        <v>1</v>
      </c>
      <c r="F4669" s="9">
        <f t="shared" ca="1" si="376"/>
        <v>4</v>
      </c>
      <c r="G4669" s="9">
        <f t="shared" ca="1" si="379"/>
        <v>13</v>
      </c>
      <c r="H4669" s="9">
        <f t="shared" ca="1" si="380"/>
        <v>5</v>
      </c>
      <c r="I4669" s="9">
        <f ca="1">RAND()*(Packaging[[#This Row],[Ordering cost]]+Packaging[[#This Row],[Holding cost]])+0.2</f>
        <v>0.71370205369318329</v>
      </c>
      <c r="J4669" s="9">
        <f ca="1">SUM(Packaging[[#This Row],[Purchase Cost]:[Taxes]])</f>
        <v>53.113702053693181</v>
      </c>
      <c r="K4669" s="9" t="str">
        <f>TEXT(Packaging[[#This Row],[Deliverydate_C]],"mmm")</f>
        <v>Jan</v>
      </c>
      <c r="L4669" s="9"/>
      <c r="M4669" s="9" t="s">
        <v>221</v>
      </c>
    </row>
    <row r="4670" spans="3:13" x14ac:dyDescent="0.25">
      <c r="C4670" s="9">
        <f t="shared" ca="1" si="377"/>
        <v>26</v>
      </c>
      <c r="D4670" s="9" cm="1">
        <f t="array" aca="1" ref="D4670" ca="1">_xlfn.ANCHORARRAY(C4670)*0.05</f>
        <v>1.3</v>
      </c>
      <c r="E4670" s="9">
        <f t="shared" ca="1" si="378"/>
        <v>1</v>
      </c>
      <c r="F4670" s="9">
        <f t="shared" ca="1" si="376"/>
        <v>4</v>
      </c>
      <c r="G4670" s="9">
        <f t="shared" ca="1" si="379"/>
        <v>14</v>
      </c>
      <c r="H4670" s="9">
        <f t="shared" ca="1" si="380"/>
        <v>4</v>
      </c>
      <c r="I4670" s="9">
        <f ca="1">RAND()*(Packaging[[#This Row],[Ordering cost]]+Packaging[[#This Row],[Holding cost]])+0.2</f>
        <v>1.0125180328874266</v>
      </c>
      <c r="J4670" s="9">
        <f ca="1">SUM(Packaging[[#This Row],[Purchase Cost]:[Taxes]])</f>
        <v>51.312518032887425</v>
      </c>
      <c r="K4670" s="9" t="str">
        <f>TEXT(Packaging[[#This Row],[Deliverydate_C]],"mmm")</f>
        <v>Jan</v>
      </c>
      <c r="L4670" s="9"/>
      <c r="M4670" s="9" t="s">
        <v>220</v>
      </c>
    </row>
    <row r="4671" spans="3:13" x14ac:dyDescent="0.25">
      <c r="C4671" s="9">
        <f t="shared" ca="1" si="377"/>
        <v>20</v>
      </c>
      <c r="D4671" s="9" cm="1">
        <f t="array" aca="1" ref="D4671" ca="1">_xlfn.ANCHORARRAY(C4671)*0.05</f>
        <v>1</v>
      </c>
      <c r="E4671" s="9">
        <f t="shared" ca="1" si="378"/>
        <v>2</v>
      </c>
      <c r="F4671" s="9">
        <f t="shared" ca="1" si="376"/>
        <v>4</v>
      </c>
      <c r="G4671" s="9">
        <f t="shared" ca="1" si="379"/>
        <v>15</v>
      </c>
      <c r="H4671" s="9">
        <f t="shared" ca="1" si="380"/>
        <v>5</v>
      </c>
      <c r="I4671" s="9">
        <f ca="1">RAND()*(Packaging[[#This Row],[Ordering cost]]+Packaging[[#This Row],[Holding cost]])+0.2</f>
        <v>3.0475337047346334</v>
      </c>
      <c r="J4671" s="9">
        <f ca="1">SUM(Packaging[[#This Row],[Purchase Cost]:[Taxes]])</f>
        <v>50.047533704734633</v>
      </c>
      <c r="K4671" s="9" t="str">
        <f>TEXT(Packaging[[#This Row],[Deliverydate_C]],"mmm")</f>
        <v>Jan</v>
      </c>
      <c r="L4671" s="9"/>
      <c r="M4671" s="9" t="s">
        <v>220</v>
      </c>
    </row>
    <row r="4672" spans="3:13" x14ac:dyDescent="0.25">
      <c r="C4672" s="9">
        <f t="shared" ca="1" si="377"/>
        <v>22</v>
      </c>
      <c r="D4672" s="9" cm="1">
        <f t="array" aca="1" ref="D4672" ca="1">_xlfn.ANCHORARRAY(C4672)*0.05</f>
        <v>1.1000000000000001</v>
      </c>
      <c r="E4672" s="9">
        <f t="shared" ca="1" si="378"/>
        <v>2</v>
      </c>
      <c r="F4672" s="9">
        <f t="shared" ca="1" si="376"/>
        <v>4</v>
      </c>
      <c r="G4672" s="9">
        <f t="shared" ca="1" si="379"/>
        <v>14</v>
      </c>
      <c r="H4672" s="9">
        <f t="shared" ca="1" si="380"/>
        <v>5</v>
      </c>
      <c r="I4672" s="9">
        <f ca="1">RAND()*(Packaging[[#This Row],[Ordering cost]]+Packaging[[#This Row],[Holding cost]])+0.2</f>
        <v>1.0517232046295759</v>
      </c>
      <c r="J4672" s="9">
        <f ca="1">SUM(Packaging[[#This Row],[Purchase Cost]:[Taxes]])</f>
        <v>49.151723204629576</v>
      </c>
      <c r="K4672" s="9" t="str">
        <f>TEXT(Packaging[[#This Row],[Deliverydate_C]],"mmm")</f>
        <v>Jan</v>
      </c>
      <c r="L4672" s="9"/>
      <c r="M4672" s="9" t="s">
        <v>220</v>
      </c>
    </row>
    <row r="4673" spans="3:13" x14ac:dyDescent="0.25">
      <c r="C4673" s="9">
        <f t="shared" ca="1" si="377"/>
        <v>20</v>
      </c>
      <c r="D4673" s="9" cm="1">
        <f t="array" aca="1" ref="D4673" ca="1">_xlfn.ANCHORARRAY(C4673)*0.05</f>
        <v>1</v>
      </c>
      <c r="E4673" s="9">
        <f t="shared" ca="1" si="378"/>
        <v>1</v>
      </c>
      <c r="F4673" s="9">
        <f t="shared" ca="1" si="376"/>
        <v>3</v>
      </c>
      <c r="G4673" s="9">
        <f t="shared" ca="1" si="379"/>
        <v>13</v>
      </c>
      <c r="H4673" s="9">
        <f t="shared" ca="1" si="380"/>
        <v>3</v>
      </c>
      <c r="I4673" s="9">
        <f ca="1">RAND()*(Packaging[[#This Row],[Ordering cost]]+Packaging[[#This Row],[Holding cost]])+0.2</f>
        <v>1.1753035563371552</v>
      </c>
      <c r="J4673" s="9">
        <f ca="1">SUM(Packaging[[#This Row],[Purchase Cost]:[Taxes]])</f>
        <v>42.175303556337155</v>
      </c>
      <c r="K4673" s="9" t="str">
        <f>TEXT(Packaging[[#This Row],[Deliverydate_C]],"mmm")</f>
        <v>Jan</v>
      </c>
      <c r="L4673" s="9"/>
      <c r="M4673" s="9" t="s">
        <v>220</v>
      </c>
    </row>
    <row r="4674" spans="3:13" x14ac:dyDescent="0.25">
      <c r="C4674" s="9">
        <f t="shared" ca="1" si="377"/>
        <v>28</v>
      </c>
      <c r="D4674" s="9" cm="1">
        <f t="array" aca="1" ref="D4674" ca="1">_xlfn.ANCHORARRAY(C4674)*0.05</f>
        <v>1.4000000000000001</v>
      </c>
      <c r="E4674" s="9">
        <f t="shared" ca="1" si="378"/>
        <v>2</v>
      </c>
      <c r="F4674" s="9">
        <f t="shared" ref="F4674:F4737" ca="1" si="381">RANDBETWEEN(3,4)</f>
        <v>3</v>
      </c>
      <c r="G4674" s="9">
        <f t="shared" ca="1" si="379"/>
        <v>15</v>
      </c>
      <c r="H4674" s="9">
        <f t="shared" ca="1" si="380"/>
        <v>5</v>
      </c>
      <c r="I4674" s="9">
        <f ca="1">RAND()*(Packaging[[#This Row],[Ordering cost]]+Packaging[[#This Row],[Holding cost]])+0.2</f>
        <v>1.8983059173241621</v>
      </c>
      <c r="J4674" s="9">
        <f ca="1">SUM(Packaging[[#This Row],[Purchase Cost]:[Taxes]])</f>
        <v>56.298305917324157</v>
      </c>
      <c r="K4674" s="9" t="str">
        <f>TEXT(Packaging[[#This Row],[Deliverydate_C]],"mmm")</f>
        <v>Jan</v>
      </c>
      <c r="L4674" s="9"/>
      <c r="M4674" s="9" t="s">
        <v>221</v>
      </c>
    </row>
    <row r="4675" spans="3:13" x14ac:dyDescent="0.25">
      <c r="C4675" s="9">
        <f t="shared" ca="1" si="377"/>
        <v>21</v>
      </c>
      <c r="D4675" s="9" cm="1">
        <f t="array" aca="1" ref="D4675" ca="1">_xlfn.ANCHORARRAY(C4675)*0.05</f>
        <v>1.05</v>
      </c>
      <c r="E4675" s="9">
        <f t="shared" ca="1" si="378"/>
        <v>1</v>
      </c>
      <c r="F4675" s="9">
        <f t="shared" ca="1" si="381"/>
        <v>4</v>
      </c>
      <c r="G4675" s="9">
        <f t="shared" ca="1" si="379"/>
        <v>10</v>
      </c>
      <c r="H4675" s="9">
        <f t="shared" ca="1" si="380"/>
        <v>2</v>
      </c>
      <c r="I4675" s="9">
        <f ca="1">RAND()*(Packaging[[#This Row],[Ordering cost]]+Packaging[[#This Row],[Holding cost]])+0.2</f>
        <v>1.4962866574529798</v>
      </c>
      <c r="J4675" s="9">
        <f ca="1">SUM(Packaging[[#This Row],[Purchase Cost]:[Taxes]])</f>
        <v>40.546286657452974</v>
      </c>
      <c r="K4675" s="9" t="str">
        <f>TEXT(Packaging[[#This Row],[Deliverydate_C]],"mmm")</f>
        <v>Jan</v>
      </c>
      <c r="L4675" s="9"/>
      <c r="M4675" s="9" t="s">
        <v>220</v>
      </c>
    </row>
    <row r="4676" spans="3:13" x14ac:dyDescent="0.25">
      <c r="C4676" s="9">
        <f t="shared" ca="1" si="377"/>
        <v>23</v>
      </c>
      <c r="D4676" s="9" cm="1">
        <f t="array" aca="1" ref="D4676" ca="1">_xlfn.ANCHORARRAY(C4676)*0.05</f>
        <v>1.1500000000000001</v>
      </c>
      <c r="E4676" s="9">
        <f t="shared" ca="1" si="378"/>
        <v>1</v>
      </c>
      <c r="F4676" s="9">
        <f t="shared" ca="1" si="381"/>
        <v>3</v>
      </c>
      <c r="G4676" s="9">
        <f t="shared" ca="1" si="379"/>
        <v>10</v>
      </c>
      <c r="H4676" s="9">
        <f t="shared" ca="1" si="380"/>
        <v>3</v>
      </c>
      <c r="I4676" s="9">
        <f ca="1">RAND()*(Packaging[[#This Row],[Ordering cost]]+Packaging[[#This Row],[Holding cost]])+0.2</f>
        <v>1.5637598489217035</v>
      </c>
      <c r="J4676" s="9">
        <f ca="1">SUM(Packaging[[#This Row],[Purchase Cost]:[Taxes]])</f>
        <v>42.713759848921704</v>
      </c>
      <c r="K4676" s="9" t="str">
        <f>TEXT(Packaging[[#This Row],[Deliverydate_C]],"mmm")</f>
        <v>Jan</v>
      </c>
      <c r="L4676" s="9"/>
      <c r="M4676" s="9" t="s">
        <v>219</v>
      </c>
    </row>
    <row r="4677" spans="3:13" x14ac:dyDescent="0.25">
      <c r="C4677" s="9">
        <f t="shared" ca="1" si="377"/>
        <v>26</v>
      </c>
      <c r="D4677" s="9" cm="1">
        <f t="array" aca="1" ref="D4677" ca="1">_xlfn.ANCHORARRAY(C4677)*0.05</f>
        <v>1.3</v>
      </c>
      <c r="E4677" s="9">
        <f t="shared" ca="1" si="378"/>
        <v>1</v>
      </c>
      <c r="F4677" s="9">
        <f t="shared" ca="1" si="381"/>
        <v>4</v>
      </c>
      <c r="G4677" s="9">
        <f t="shared" ca="1" si="379"/>
        <v>14</v>
      </c>
      <c r="H4677" s="9">
        <f t="shared" ca="1" si="380"/>
        <v>5</v>
      </c>
      <c r="I4677" s="9">
        <f ca="1">RAND()*(Packaging[[#This Row],[Ordering cost]]+Packaging[[#This Row],[Holding cost]])+0.2</f>
        <v>2.1107898547424018</v>
      </c>
      <c r="J4677" s="9">
        <f ca="1">SUM(Packaging[[#This Row],[Purchase Cost]:[Taxes]])</f>
        <v>53.410789854742397</v>
      </c>
      <c r="K4677" s="9" t="str">
        <f>TEXT(Packaging[[#This Row],[Deliverydate_C]],"mmm")</f>
        <v>Jan</v>
      </c>
      <c r="L4677" s="9"/>
      <c r="M4677" s="9" t="s">
        <v>220</v>
      </c>
    </row>
    <row r="4678" spans="3:13" x14ac:dyDescent="0.25">
      <c r="C4678" s="9">
        <f t="shared" ca="1" si="377"/>
        <v>28</v>
      </c>
      <c r="D4678" s="9" cm="1">
        <f t="array" aca="1" ref="D4678" ca="1">_xlfn.ANCHORARRAY(C4678)*0.05</f>
        <v>1.4000000000000001</v>
      </c>
      <c r="E4678" s="9">
        <f t="shared" ca="1" si="378"/>
        <v>1</v>
      </c>
      <c r="F4678" s="9">
        <f t="shared" ca="1" si="381"/>
        <v>3</v>
      </c>
      <c r="G4678" s="9">
        <f t="shared" ca="1" si="379"/>
        <v>14</v>
      </c>
      <c r="H4678" s="9">
        <f t="shared" ca="1" si="380"/>
        <v>3</v>
      </c>
      <c r="I4678" s="9">
        <f ca="1">RAND()*(Packaging[[#This Row],[Ordering cost]]+Packaging[[#This Row],[Holding cost]])+0.2</f>
        <v>1.3535908382942154</v>
      </c>
      <c r="J4678" s="9">
        <f ca="1">SUM(Packaging[[#This Row],[Purchase Cost]:[Taxes]])</f>
        <v>51.753590838294215</v>
      </c>
      <c r="K4678" s="9" t="str">
        <f>TEXT(Packaging[[#This Row],[Deliverydate_C]],"mmm")</f>
        <v>Jan</v>
      </c>
      <c r="L4678" s="9"/>
      <c r="M4678" s="9" t="s">
        <v>219</v>
      </c>
    </row>
    <row r="4679" spans="3:13" x14ac:dyDescent="0.25">
      <c r="C4679" s="9">
        <f t="shared" ca="1" si="377"/>
        <v>21</v>
      </c>
      <c r="D4679" s="9" cm="1">
        <f t="array" aca="1" ref="D4679" ca="1">_xlfn.ANCHORARRAY(C4679)*0.05</f>
        <v>1.05</v>
      </c>
      <c r="E4679" s="9">
        <f t="shared" ca="1" si="378"/>
        <v>1</v>
      </c>
      <c r="F4679" s="9">
        <f t="shared" ca="1" si="381"/>
        <v>4</v>
      </c>
      <c r="G4679" s="9">
        <f t="shared" ca="1" si="379"/>
        <v>11</v>
      </c>
      <c r="H4679" s="9">
        <f t="shared" ca="1" si="380"/>
        <v>2</v>
      </c>
      <c r="I4679" s="9">
        <f ca="1">RAND()*(Packaging[[#This Row],[Ordering cost]]+Packaging[[#This Row],[Holding cost]])+0.2</f>
        <v>0.29068355314147415</v>
      </c>
      <c r="J4679" s="9">
        <f ca="1">SUM(Packaging[[#This Row],[Purchase Cost]:[Taxes]])</f>
        <v>40.340683553141474</v>
      </c>
      <c r="K4679" s="9" t="str">
        <f>TEXT(Packaging[[#This Row],[Deliverydate_C]],"mmm")</f>
        <v>Jan</v>
      </c>
      <c r="L4679" s="9"/>
      <c r="M4679" s="9" t="s">
        <v>220</v>
      </c>
    </row>
    <row r="4680" spans="3:13" x14ac:dyDescent="0.25">
      <c r="C4680" s="9">
        <f t="shared" ca="1" si="377"/>
        <v>23</v>
      </c>
      <c r="D4680" s="9" cm="1">
        <f t="array" aca="1" ref="D4680" ca="1">_xlfn.ANCHORARRAY(C4680)*0.05</f>
        <v>1.1500000000000001</v>
      </c>
      <c r="E4680" s="9">
        <f t="shared" ca="1" si="378"/>
        <v>2</v>
      </c>
      <c r="F4680" s="9">
        <f t="shared" ca="1" si="381"/>
        <v>4</v>
      </c>
      <c r="G4680" s="9">
        <f t="shared" ca="1" si="379"/>
        <v>14</v>
      </c>
      <c r="H4680" s="9">
        <f t="shared" ca="1" si="380"/>
        <v>4</v>
      </c>
      <c r="I4680" s="9">
        <f ca="1">RAND()*(Packaging[[#This Row],[Ordering cost]]+Packaging[[#This Row],[Holding cost]])+0.2</f>
        <v>0.2249340004862469</v>
      </c>
      <c r="J4680" s="9">
        <f ca="1">SUM(Packaging[[#This Row],[Purchase Cost]:[Taxes]])</f>
        <v>48.374934000486249</v>
      </c>
      <c r="K4680" s="9" t="str">
        <f>TEXT(Packaging[[#This Row],[Deliverydate_C]],"mmm")</f>
        <v>Jan</v>
      </c>
      <c r="L4680" s="9"/>
      <c r="M4680" s="9" t="s">
        <v>220</v>
      </c>
    </row>
    <row r="4681" spans="3:13" x14ac:dyDescent="0.25">
      <c r="C4681" s="9">
        <f t="shared" ref="C4681:C4744" ca="1" si="382">RANDBETWEEN(20,30)</f>
        <v>25</v>
      </c>
      <c r="D4681" s="9" cm="1">
        <f t="array" aca="1" ref="D4681" ca="1">_xlfn.ANCHORARRAY(C4681)*0.05</f>
        <v>1.25</v>
      </c>
      <c r="E4681" s="9">
        <f t="shared" ref="E4681:E4744" ca="1" si="383">RANDBETWEEN(1,2)</f>
        <v>1</v>
      </c>
      <c r="F4681" s="9">
        <f t="shared" ca="1" si="381"/>
        <v>3</v>
      </c>
      <c r="G4681" s="9">
        <f t="shared" ref="G4681:G4744" ca="1" si="384">RANDBETWEEN(10,15)</f>
        <v>12</v>
      </c>
      <c r="H4681" s="9">
        <f t="shared" ref="H4681:H4744" ca="1" si="385">RANDBETWEEN(2,5)</f>
        <v>5</v>
      </c>
      <c r="I4681" s="9">
        <f ca="1">RAND()*(Packaging[[#This Row],[Ordering cost]]+Packaging[[#This Row],[Holding cost]])+0.2</f>
        <v>1.7392934619829157</v>
      </c>
      <c r="J4681" s="9">
        <f ca="1">SUM(Packaging[[#This Row],[Purchase Cost]:[Taxes]])</f>
        <v>48.989293461982918</v>
      </c>
      <c r="K4681" s="9" t="str">
        <f>TEXT(Packaging[[#This Row],[Deliverydate_C]],"mmm")</f>
        <v>Jan</v>
      </c>
      <c r="L4681" s="9"/>
      <c r="M4681" s="9" t="s">
        <v>220</v>
      </c>
    </row>
    <row r="4682" spans="3:13" x14ac:dyDescent="0.25">
      <c r="C4682" s="9">
        <f t="shared" ca="1" si="382"/>
        <v>22</v>
      </c>
      <c r="D4682" s="9" cm="1">
        <f t="array" aca="1" ref="D4682" ca="1">_xlfn.ANCHORARRAY(C4682)*0.05</f>
        <v>1.1000000000000001</v>
      </c>
      <c r="E4682" s="9">
        <f t="shared" ca="1" si="383"/>
        <v>1</v>
      </c>
      <c r="F4682" s="9">
        <f t="shared" ca="1" si="381"/>
        <v>3</v>
      </c>
      <c r="G4682" s="9">
        <f t="shared" ca="1" si="384"/>
        <v>12</v>
      </c>
      <c r="H4682" s="9">
        <f t="shared" ca="1" si="385"/>
        <v>2</v>
      </c>
      <c r="I4682" s="9">
        <f ca="1">RAND()*(Packaging[[#This Row],[Ordering cost]]+Packaging[[#This Row],[Holding cost]])+0.2</f>
        <v>1.1142855793062501</v>
      </c>
      <c r="J4682" s="9">
        <f ca="1">SUM(Packaging[[#This Row],[Purchase Cost]:[Taxes]])</f>
        <v>42.214285579306249</v>
      </c>
      <c r="K4682" s="9" t="str">
        <f>TEXT(Packaging[[#This Row],[Deliverydate_C]],"mmm")</f>
        <v>Jan</v>
      </c>
      <c r="L4682" s="9"/>
      <c r="M4682" s="9" t="s">
        <v>220</v>
      </c>
    </row>
    <row r="4683" spans="3:13" x14ac:dyDescent="0.25">
      <c r="C4683" s="9">
        <f t="shared" ca="1" si="382"/>
        <v>20</v>
      </c>
      <c r="D4683" s="9" cm="1">
        <f t="array" aca="1" ref="D4683" ca="1">_xlfn.ANCHORARRAY(C4683)*0.05</f>
        <v>1</v>
      </c>
      <c r="E4683" s="9">
        <f t="shared" ca="1" si="383"/>
        <v>1</v>
      </c>
      <c r="F4683" s="9">
        <f t="shared" ca="1" si="381"/>
        <v>4</v>
      </c>
      <c r="G4683" s="9">
        <f t="shared" ca="1" si="384"/>
        <v>12</v>
      </c>
      <c r="H4683" s="9">
        <f t="shared" ca="1" si="385"/>
        <v>2</v>
      </c>
      <c r="I4683" s="9">
        <f ca="1">RAND()*(Packaging[[#This Row],[Ordering cost]]+Packaging[[#This Row],[Holding cost]])+0.2</f>
        <v>1.8533209531525434</v>
      </c>
      <c r="J4683" s="9">
        <f ca="1">SUM(Packaging[[#This Row],[Purchase Cost]:[Taxes]])</f>
        <v>41.85332095315254</v>
      </c>
      <c r="K4683" s="9" t="str">
        <f>TEXT(Packaging[[#This Row],[Deliverydate_C]],"mmm")</f>
        <v>Jan</v>
      </c>
      <c r="L4683" s="9"/>
      <c r="M4683" s="9" t="s">
        <v>221</v>
      </c>
    </row>
    <row r="4684" spans="3:13" x14ac:dyDescent="0.25">
      <c r="C4684" s="9">
        <f t="shared" ca="1" si="382"/>
        <v>29</v>
      </c>
      <c r="D4684" s="9" cm="1">
        <f t="array" aca="1" ref="D4684" ca="1">_xlfn.ANCHORARRAY(C4684)*0.05</f>
        <v>1.4500000000000002</v>
      </c>
      <c r="E4684" s="9">
        <f t="shared" ca="1" si="383"/>
        <v>1</v>
      </c>
      <c r="F4684" s="9">
        <f t="shared" ca="1" si="381"/>
        <v>4</v>
      </c>
      <c r="G4684" s="9">
        <f t="shared" ca="1" si="384"/>
        <v>14</v>
      </c>
      <c r="H4684" s="9">
        <f t="shared" ca="1" si="385"/>
        <v>4</v>
      </c>
      <c r="I4684" s="9">
        <f ca="1">RAND()*(Packaging[[#This Row],[Ordering cost]]+Packaging[[#This Row],[Holding cost]])+0.2</f>
        <v>1.4441861448591398</v>
      </c>
      <c r="J4684" s="9">
        <f ca="1">SUM(Packaging[[#This Row],[Purchase Cost]:[Taxes]])</f>
        <v>54.894186144859141</v>
      </c>
      <c r="K4684" s="9" t="str">
        <f>TEXT(Packaging[[#This Row],[Deliverydate_C]],"mmm")</f>
        <v>Jan</v>
      </c>
      <c r="L4684" s="9"/>
      <c r="M4684" s="9" t="s">
        <v>219</v>
      </c>
    </row>
    <row r="4685" spans="3:13" x14ac:dyDescent="0.25">
      <c r="C4685" s="9">
        <f t="shared" ca="1" si="382"/>
        <v>27</v>
      </c>
      <c r="D4685" s="9" cm="1">
        <f t="array" aca="1" ref="D4685" ca="1">_xlfn.ANCHORARRAY(C4685)*0.05</f>
        <v>1.35</v>
      </c>
      <c r="E4685" s="9">
        <f t="shared" ca="1" si="383"/>
        <v>1</v>
      </c>
      <c r="F4685" s="9">
        <f t="shared" ca="1" si="381"/>
        <v>4</v>
      </c>
      <c r="G4685" s="9">
        <f t="shared" ca="1" si="384"/>
        <v>15</v>
      </c>
      <c r="H4685" s="9">
        <f t="shared" ca="1" si="385"/>
        <v>3</v>
      </c>
      <c r="I4685" s="9">
        <f ca="1">RAND()*(Packaging[[#This Row],[Ordering cost]]+Packaging[[#This Row],[Holding cost]])+0.2</f>
        <v>0.37628322005493808</v>
      </c>
      <c r="J4685" s="9">
        <f ca="1">SUM(Packaging[[#This Row],[Purchase Cost]:[Taxes]])</f>
        <v>51.726283220054938</v>
      </c>
      <c r="K4685" s="9" t="str">
        <f>TEXT(Packaging[[#This Row],[Deliverydate_C]],"mmm")</f>
        <v>Jan</v>
      </c>
      <c r="L4685" s="9"/>
      <c r="M4685" s="9" t="s">
        <v>219</v>
      </c>
    </row>
    <row r="4686" spans="3:13" x14ac:dyDescent="0.25">
      <c r="C4686" s="9">
        <f t="shared" ca="1" si="382"/>
        <v>20</v>
      </c>
      <c r="D4686" s="9" cm="1">
        <f t="array" aca="1" ref="D4686" ca="1">_xlfn.ANCHORARRAY(C4686)*0.05</f>
        <v>1</v>
      </c>
      <c r="E4686" s="9">
        <f t="shared" ca="1" si="383"/>
        <v>1</v>
      </c>
      <c r="F4686" s="9">
        <f t="shared" ca="1" si="381"/>
        <v>3</v>
      </c>
      <c r="G4686" s="9">
        <f t="shared" ca="1" si="384"/>
        <v>15</v>
      </c>
      <c r="H4686" s="9">
        <f t="shared" ca="1" si="385"/>
        <v>3</v>
      </c>
      <c r="I4686" s="9">
        <f ca="1">RAND()*(Packaging[[#This Row],[Ordering cost]]+Packaging[[#This Row],[Holding cost]])+0.2</f>
        <v>2.1226169064020017</v>
      </c>
      <c r="J4686" s="9">
        <f ca="1">SUM(Packaging[[#This Row],[Purchase Cost]:[Taxes]])</f>
        <v>45.122616906402001</v>
      </c>
      <c r="K4686" s="9" t="str">
        <f>TEXT(Packaging[[#This Row],[Deliverydate_C]],"mmm")</f>
        <v>Jan</v>
      </c>
      <c r="L4686" s="9"/>
      <c r="M4686" s="9" t="s">
        <v>220</v>
      </c>
    </row>
    <row r="4687" spans="3:13" x14ac:dyDescent="0.25">
      <c r="C4687" s="9">
        <f t="shared" ca="1" si="382"/>
        <v>29</v>
      </c>
      <c r="D4687" s="9" cm="1">
        <f t="array" aca="1" ref="D4687" ca="1">_xlfn.ANCHORARRAY(C4687)*0.05</f>
        <v>1.4500000000000002</v>
      </c>
      <c r="E4687" s="9">
        <f t="shared" ca="1" si="383"/>
        <v>2</v>
      </c>
      <c r="F4687" s="9">
        <f t="shared" ca="1" si="381"/>
        <v>3</v>
      </c>
      <c r="G4687" s="9">
        <f t="shared" ca="1" si="384"/>
        <v>15</v>
      </c>
      <c r="H4687" s="9">
        <f t="shared" ca="1" si="385"/>
        <v>3</v>
      </c>
      <c r="I4687" s="9">
        <f ca="1">RAND()*(Packaging[[#This Row],[Ordering cost]]+Packaging[[#This Row],[Holding cost]])+0.2</f>
        <v>3.2498571028123395</v>
      </c>
      <c r="J4687" s="9">
        <f ca="1">SUM(Packaging[[#This Row],[Purchase Cost]:[Taxes]])</f>
        <v>56.699857102812345</v>
      </c>
      <c r="K4687" s="9" t="str">
        <f>TEXT(Packaging[[#This Row],[Deliverydate_C]],"mmm")</f>
        <v>Jan</v>
      </c>
      <c r="L4687" s="9"/>
      <c r="M4687" s="9" t="s">
        <v>219</v>
      </c>
    </row>
    <row r="4688" spans="3:13" x14ac:dyDescent="0.25">
      <c r="C4688" s="9">
        <f t="shared" ca="1" si="382"/>
        <v>24</v>
      </c>
      <c r="D4688" s="9" cm="1">
        <f t="array" aca="1" ref="D4688" ca="1">_xlfn.ANCHORARRAY(C4688)*0.05</f>
        <v>1.2000000000000002</v>
      </c>
      <c r="E4688" s="9">
        <f t="shared" ca="1" si="383"/>
        <v>1</v>
      </c>
      <c r="F4688" s="9">
        <f t="shared" ca="1" si="381"/>
        <v>4</v>
      </c>
      <c r="G4688" s="9">
        <f t="shared" ca="1" si="384"/>
        <v>12</v>
      </c>
      <c r="H4688" s="9">
        <f t="shared" ca="1" si="385"/>
        <v>5</v>
      </c>
      <c r="I4688" s="9">
        <f ca="1">RAND()*(Packaging[[#This Row],[Ordering cost]]+Packaging[[#This Row],[Holding cost]])+0.2</f>
        <v>1.1687081958959507</v>
      </c>
      <c r="J4688" s="9">
        <f ca="1">SUM(Packaging[[#This Row],[Purchase Cost]:[Taxes]])</f>
        <v>48.368708195895955</v>
      </c>
      <c r="K4688" s="9" t="str">
        <f>TEXT(Packaging[[#This Row],[Deliverydate_C]],"mmm")</f>
        <v>Jan</v>
      </c>
      <c r="L4688" s="9"/>
      <c r="M4688" s="9" t="s">
        <v>219</v>
      </c>
    </row>
    <row r="4689" spans="3:13" x14ac:dyDescent="0.25">
      <c r="C4689" s="9">
        <f t="shared" ca="1" si="382"/>
        <v>23</v>
      </c>
      <c r="D4689" s="9" cm="1">
        <f t="array" aca="1" ref="D4689" ca="1">_xlfn.ANCHORARRAY(C4689)*0.05</f>
        <v>1.1500000000000001</v>
      </c>
      <c r="E4689" s="9">
        <f t="shared" ca="1" si="383"/>
        <v>1</v>
      </c>
      <c r="F4689" s="9">
        <f t="shared" ca="1" si="381"/>
        <v>3</v>
      </c>
      <c r="G4689" s="9">
        <f t="shared" ca="1" si="384"/>
        <v>12</v>
      </c>
      <c r="H4689" s="9">
        <f t="shared" ca="1" si="385"/>
        <v>5</v>
      </c>
      <c r="I4689" s="9">
        <f ca="1">RAND()*(Packaging[[#This Row],[Ordering cost]]+Packaging[[#This Row],[Holding cost]])+0.2</f>
        <v>2.1692910358446764</v>
      </c>
      <c r="J4689" s="9">
        <f ca="1">SUM(Packaging[[#This Row],[Purchase Cost]:[Taxes]])</f>
        <v>47.319291035844678</v>
      </c>
      <c r="K4689" s="9" t="str">
        <f>TEXT(Packaging[[#This Row],[Deliverydate_C]],"mmm")</f>
        <v>Jan</v>
      </c>
      <c r="L4689" s="9"/>
      <c r="M4689" s="9" t="s">
        <v>221</v>
      </c>
    </row>
    <row r="4690" spans="3:13" x14ac:dyDescent="0.25">
      <c r="C4690" s="9">
        <f t="shared" ca="1" si="382"/>
        <v>25</v>
      </c>
      <c r="D4690" s="9" cm="1">
        <f t="array" aca="1" ref="D4690" ca="1">_xlfn.ANCHORARRAY(C4690)*0.05</f>
        <v>1.25</v>
      </c>
      <c r="E4690" s="9">
        <f t="shared" ca="1" si="383"/>
        <v>2</v>
      </c>
      <c r="F4690" s="9">
        <f t="shared" ca="1" si="381"/>
        <v>4</v>
      </c>
      <c r="G4690" s="9">
        <f t="shared" ca="1" si="384"/>
        <v>14</v>
      </c>
      <c r="H4690" s="9">
        <f t="shared" ca="1" si="385"/>
        <v>4</v>
      </c>
      <c r="I4690" s="9">
        <f ca="1">RAND()*(Packaging[[#This Row],[Ordering cost]]+Packaging[[#This Row],[Holding cost]])+0.2</f>
        <v>0.60030761278859091</v>
      </c>
      <c r="J4690" s="9">
        <f ca="1">SUM(Packaging[[#This Row],[Purchase Cost]:[Taxes]])</f>
        <v>50.85030761278859</v>
      </c>
      <c r="K4690" s="9" t="str">
        <f>TEXT(Packaging[[#This Row],[Deliverydate_C]],"mmm")</f>
        <v>Jan</v>
      </c>
      <c r="L4690" s="9"/>
      <c r="M4690" s="9" t="s">
        <v>219</v>
      </c>
    </row>
    <row r="4691" spans="3:13" x14ac:dyDescent="0.25">
      <c r="C4691" s="9">
        <f t="shared" ca="1" si="382"/>
        <v>28</v>
      </c>
      <c r="D4691" s="9" cm="1">
        <f t="array" aca="1" ref="D4691" ca="1">_xlfn.ANCHORARRAY(C4691)*0.05</f>
        <v>1.4000000000000001</v>
      </c>
      <c r="E4691" s="9">
        <f t="shared" ca="1" si="383"/>
        <v>2</v>
      </c>
      <c r="F4691" s="9">
        <f t="shared" ca="1" si="381"/>
        <v>3</v>
      </c>
      <c r="G4691" s="9">
        <f t="shared" ca="1" si="384"/>
        <v>15</v>
      </c>
      <c r="H4691" s="9">
        <f t="shared" ca="1" si="385"/>
        <v>2</v>
      </c>
      <c r="I4691" s="9">
        <f ca="1">RAND()*(Packaging[[#This Row],[Ordering cost]]+Packaging[[#This Row],[Holding cost]])+0.2</f>
        <v>1.2438662816397887</v>
      </c>
      <c r="J4691" s="9">
        <f ca="1">SUM(Packaging[[#This Row],[Purchase Cost]:[Taxes]])</f>
        <v>52.643866281639788</v>
      </c>
      <c r="K4691" s="9" t="str">
        <f>TEXT(Packaging[[#This Row],[Deliverydate_C]],"mmm")</f>
        <v>Jan</v>
      </c>
      <c r="L4691" s="9"/>
      <c r="M4691" s="9" t="s">
        <v>220</v>
      </c>
    </row>
    <row r="4692" spans="3:13" x14ac:dyDescent="0.25">
      <c r="C4692" s="9">
        <f t="shared" ca="1" si="382"/>
        <v>27</v>
      </c>
      <c r="D4692" s="9" cm="1">
        <f t="array" aca="1" ref="D4692" ca="1">_xlfn.ANCHORARRAY(C4692)*0.05</f>
        <v>1.35</v>
      </c>
      <c r="E4692" s="9">
        <f t="shared" ca="1" si="383"/>
        <v>2</v>
      </c>
      <c r="F4692" s="9">
        <f t="shared" ca="1" si="381"/>
        <v>4</v>
      </c>
      <c r="G4692" s="9">
        <f t="shared" ca="1" si="384"/>
        <v>11</v>
      </c>
      <c r="H4692" s="9">
        <f t="shared" ca="1" si="385"/>
        <v>5</v>
      </c>
      <c r="I4692" s="9">
        <f ca="1">RAND()*(Packaging[[#This Row],[Ordering cost]]+Packaging[[#This Row],[Holding cost]])+0.2</f>
        <v>2.1526230753320874</v>
      </c>
      <c r="J4692" s="9">
        <f ca="1">SUM(Packaging[[#This Row],[Purchase Cost]:[Taxes]])</f>
        <v>52.502623075332089</v>
      </c>
      <c r="K4692" s="9" t="str">
        <f>TEXT(Packaging[[#This Row],[Deliverydate_C]],"mmm")</f>
        <v>Jan</v>
      </c>
      <c r="L4692" s="9"/>
      <c r="M4692" s="9" t="s">
        <v>220</v>
      </c>
    </row>
    <row r="4693" spans="3:13" x14ac:dyDescent="0.25">
      <c r="C4693" s="9">
        <f t="shared" ca="1" si="382"/>
        <v>25</v>
      </c>
      <c r="D4693" s="9" cm="1">
        <f t="array" aca="1" ref="D4693" ca="1">_xlfn.ANCHORARRAY(C4693)*0.05</f>
        <v>1.25</v>
      </c>
      <c r="E4693" s="9">
        <f t="shared" ca="1" si="383"/>
        <v>2</v>
      </c>
      <c r="F4693" s="9">
        <f t="shared" ca="1" si="381"/>
        <v>3</v>
      </c>
      <c r="G4693" s="9">
        <f t="shared" ca="1" si="384"/>
        <v>12</v>
      </c>
      <c r="H4693" s="9">
        <f t="shared" ca="1" si="385"/>
        <v>2</v>
      </c>
      <c r="I4693" s="9">
        <f ca="1">RAND()*(Packaging[[#This Row],[Ordering cost]]+Packaging[[#This Row],[Holding cost]])+0.2</f>
        <v>0.35038792241641326</v>
      </c>
      <c r="J4693" s="9">
        <f ca="1">SUM(Packaging[[#This Row],[Purchase Cost]:[Taxes]])</f>
        <v>45.600387922416417</v>
      </c>
      <c r="K4693" s="9" t="str">
        <f>TEXT(Packaging[[#This Row],[Deliverydate_C]],"mmm")</f>
        <v>Jan</v>
      </c>
      <c r="L4693" s="9"/>
      <c r="M4693" s="9" t="s">
        <v>220</v>
      </c>
    </row>
    <row r="4694" spans="3:13" x14ac:dyDescent="0.25">
      <c r="C4694" s="9">
        <f t="shared" ca="1" si="382"/>
        <v>27</v>
      </c>
      <c r="D4694" s="9" cm="1">
        <f t="array" aca="1" ref="D4694" ca="1">_xlfn.ANCHORARRAY(C4694)*0.05</f>
        <v>1.35</v>
      </c>
      <c r="E4694" s="9">
        <f t="shared" ca="1" si="383"/>
        <v>2</v>
      </c>
      <c r="F4694" s="9">
        <f t="shared" ca="1" si="381"/>
        <v>4</v>
      </c>
      <c r="G4694" s="9">
        <f t="shared" ca="1" si="384"/>
        <v>10</v>
      </c>
      <c r="H4694" s="9">
        <f t="shared" ca="1" si="385"/>
        <v>2</v>
      </c>
      <c r="I4694" s="9">
        <f ca="1">RAND()*(Packaging[[#This Row],[Ordering cost]]+Packaging[[#This Row],[Holding cost]])+0.2</f>
        <v>3.0034020754615351</v>
      </c>
      <c r="J4694" s="9">
        <f ca="1">SUM(Packaging[[#This Row],[Purchase Cost]:[Taxes]])</f>
        <v>49.353402075461538</v>
      </c>
      <c r="K4694" s="9" t="str">
        <f>TEXT(Packaging[[#This Row],[Deliverydate_C]],"mmm")</f>
        <v>Jan</v>
      </c>
      <c r="L4694" s="9"/>
      <c r="M4694" s="9" t="s">
        <v>220</v>
      </c>
    </row>
    <row r="4695" spans="3:13" x14ac:dyDescent="0.25">
      <c r="C4695" s="9">
        <f t="shared" ca="1" si="382"/>
        <v>25</v>
      </c>
      <c r="D4695" s="9" cm="1">
        <f t="array" aca="1" ref="D4695" ca="1">_xlfn.ANCHORARRAY(C4695)*0.05</f>
        <v>1.25</v>
      </c>
      <c r="E4695" s="9">
        <f t="shared" ca="1" si="383"/>
        <v>2</v>
      </c>
      <c r="F4695" s="9">
        <f t="shared" ca="1" si="381"/>
        <v>4</v>
      </c>
      <c r="G4695" s="9">
        <f t="shared" ca="1" si="384"/>
        <v>10</v>
      </c>
      <c r="H4695" s="9">
        <f t="shared" ca="1" si="385"/>
        <v>3</v>
      </c>
      <c r="I4695" s="9">
        <f ca="1">RAND()*(Packaging[[#This Row],[Ordering cost]]+Packaging[[#This Row],[Holding cost]])+0.2</f>
        <v>1.4804024580535313</v>
      </c>
      <c r="J4695" s="9">
        <f ca="1">SUM(Packaging[[#This Row],[Purchase Cost]:[Taxes]])</f>
        <v>46.730402458053533</v>
      </c>
      <c r="K4695" s="9" t="str">
        <f>TEXT(Packaging[[#This Row],[Deliverydate_C]],"mmm")</f>
        <v>Jan</v>
      </c>
      <c r="L4695" s="9"/>
      <c r="M4695" s="9" t="s">
        <v>221</v>
      </c>
    </row>
    <row r="4696" spans="3:13" x14ac:dyDescent="0.25">
      <c r="C4696" s="9">
        <f t="shared" ca="1" si="382"/>
        <v>28</v>
      </c>
      <c r="D4696" s="9" cm="1">
        <f t="array" aca="1" ref="D4696" ca="1">_xlfn.ANCHORARRAY(C4696)*0.05</f>
        <v>1.4000000000000001</v>
      </c>
      <c r="E4696" s="9">
        <f t="shared" ca="1" si="383"/>
        <v>2</v>
      </c>
      <c r="F4696" s="9">
        <f t="shared" ca="1" si="381"/>
        <v>3</v>
      </c>
      <c r="G4696" s="9">
        <f t="shared" ca="1" si="384"/>
        <v>11</v>
      </c>
      <c r="H4696" s="9">
        <f t="shared" ca="1" si="385"/>
        <v>2</v>
      </c>
      <c r="I4696" s="9">
        <f ca="1">RAND()*(Packaging[[#This Row],[Ordering cost]]+Packaging[[#This Row],[Holding cost]])+0.2</f>
        <v>0.79077617059182015</v>
      </c>
      <c r="J4696" s="9">
        <f ca="1">SUM(Packaging[[#This Row],[Purchase Cost]:[Taxes]])</f>
        <v>48.190776170591818</v>
      </c>
      <c r="K4696" s="9" t="str">
        <f>TEXT(Packaging[[#This Row],[Deliverydate_C]],"mmm")</f>
        <v>Jan</v>
      </c>
      <c r="L4696" s="9"/>
      <c r="M4696" s="9" t="s">
        <v>220</v>
      </c>
    </row>
    <row r="4697" spans="3:13" x14ac:dyDescent="0.25">
      <c r="C4697" s="9">
        <f t="shared" ca="1" si="382"/>
        <v>27</v>
      </c>
      <c r="D4697" s="9" cm="1">
        <f t="array" aca="1" ref="D4697" ca="1">_xlfn.ANCHORARRAY(C4697)*0.05</f>
        <v>1.35</v>
      </c>
      <c r="E4697" s="9">
        <f t="shared" ca="1" si="383"/>
        <v>2</v>
      </c>
      <c r="F4697" s="9">
        <f t="shared" ca="1" si="381"/>
        <v>4</v>
      </c>
      <c r="G4697" s="9">
        <f t="shared" ca="1" si="384"/>
        <v>15</v>
      </c>
      <c r="H4697" s="9">
        <f t="shared" ca="1" si="385"/>
        <v>2</v>
      </c>
      <c r="I4697" s="9">
        <f ca="1">RAND()*(Packaging[[#This Row],[Ordering cost]]+Packaging[[#This Row],[Holding cost]])+0.2</f>
        <v>3.280840148460519</v>
      </c>
      <c r="J4697" s="9">
        <f ca="1">SUM(Packaging[[#This Row],[Purchase Cost]:[Taxes]])</f>
        <v>54.630840148460521</v>
      </c>
      <c r="K4697" s="9" t="str">
        <f>TEXT(Packaging[[#This Row],[Deliverydate_C]],"mmm")</f>
        <v>Jan</v>
      </c>
      <c r="L4697" s="9"/>
      <c r="M4697" s="9" t="s">
        <v>219</v>
      </c>
    </row>
    <row r="4698" spans="3:13" x14ac:dyDescent="0.25">
      <c r="C4698" s="9">
        <f t="shared" ca="1" si="382"/>
        <v>21</v>
      </c>
      <c r="D4698" s="9" cm="1">
        <f t="array" aca="1" ref="D4698" ca="1">_xlfn.ANCHORARRAY(C4698)*0.05</f>
        <v>1.05</v>
      </c>
      <c r="E4698" s="9">
        <f t="shared" ca="1" si="383"/>
        <v>2</v>
      </c>
      <c r="F4698" s="9">
        <f t="shared" ca="1" si="381"/>
        <v>3</v>
      </c>
      <c r="G4698" s="9">
        <f t="shared" ca="1" si="384"/>
        <v>14</v>
      </c>
      <c r="H4698" s="9">
        <f t="shared" ca="1" si="385"/>
        <v>5</v>
      </c>
      <c r="I4698" s="9">
        <f ca="1">RAND()*(Packaging[[#This Row],[Ordering cost]]+Packaging[[#This Row],[Holding cost]])+0.2</f>
        <v>3.1277855106547907</v>
      </c>
      <c r="J4698" s="9">
        <f ca="1">SUM(Packaging[[#This Row],[Purchase Cost]:[Taxes]])</f>
        <v>49.177785510654786</v>
      </c>
      <c r="K4698" s="9" t="str">
        <f>TEXT(Packaging[[#This Row],[Deliverydate_C]],"mmm")</f>
        <v>Jan</v>
      </c>
      <c r="L4698" s="9"/>
      <c r="M4698" s="9" t="s">
        <v>220</v>
      </c>
    </row>
    <row r="4699" spans="3:13" x14ac:dyDescent="0.25">
      <c r="C4699" s="9">
        <f t="shared" ca="1" si="382"/>
        <v>23</v>
      </c>
      <c r="D4699" s="9" cm="1">
        <f t="array" aca="1" ref="D4699" ca="1">_xlfn.ANCHORARRAY(C4699)*0.05</f>
        <v>1.1500000000000001</v>
      </c>
      <c r="E4699" s="9">
        <f t="shared" ca="1" si="383"/>
        <v>1</v>
      </c>
      <c r="F4699" s="9">
        <f t="shared" ca="1" si="381"/>
        <v>4</v>
      </c>
      <c r="G4699" s="9">
        <f t="shared" ca="1" si="384"/>
        <v>13</v>
      </c>
      <c r="H4699" s="9">
        <f t="shared" ca="1" si="385"/>
        <v>5</v>
      </c>
      <c r="I4699" s="9">
        <f ca="1">RAND()*(Packaging[[#This Row],[Ordering cost]]+Packaging[[#This Row],[Holding cost]])+0.2</f>
        <v>2.3372552031734557</v>
      </c>
      <c r="J4699" s="9">
        <f ca="1">SUM(Packaging[[#This Row],[Purchase Cost]:[Taxes]])</f>
        <v>49.487255203173454</v>
      </c>
      <c r="K4699" s="9" t="str">
        <f>TEXT(Packaging[[#This Row],[Deliverydate_C]],"mmm")</f>
        <v>Jan</v>
      </c>
      <c r="L4699" s="9"/>
      <c r="M4699" s="9" t="s">
        <v>220</v>
      </c>
    </row>
    <row r="4700" spans="3:13" x14ac:dyDescent="0.25">
      <c r="C4700" s="9">
        <f t="shared" ca="1" si="382"/>
        <v>21</v>
      </c>
      <c r="D4700" s="9" cm="1">
        <f t="array" aca="1" ref="D4700" ca="1">_xlfn.ANCHORARRAY(C4700)*0.05</f>
        <v>1.05</v>
      </c>
      <c r="E4700" s="9">
        <f t="shared" ca="1" si="383"/>
        <v>1</v>
      </c>
      <c r="F4700" s="9">
        <f t="shared" ca="1" si="381"/>
        <v>3</v>
      </c>
      <c r="G4700" s="9">
        <f t="shared" ca="1" si="384"/>
        <v>10</v>
      </c>
      <c r="H4700" s="9">
        <f t="shared" ca="1" si="385"/>
        <v>2</v>
      </c>
      <c r="I4700" s="9">
        <f ca="1">RAND()*(Packaging[[#This Row],[Ordering cost]]+Packaging[[#This Row],[Holding cost]])+0.2</f>
        <v>2.1715732860278978</v>
      </c>
      <c r="J4700" s="9">
        <f ca="1">SUM(Packaging[[#This Row],[Purchase Cost]:[Taxes]])</f>
        <v>40.221573286027898</v>
      </c>
      <c r="K4700" s="9" t="str">
        <f>TEXT(Packaging[[#This Row],[Deliverydate_C]],"mmm")</f>
        <v>Jan</v>
      </c>
      <c r="L4700" s="9"/>
      <c r="M4700" s="9" t="s">
        <v>220</v>
      </c>
    </row>
    <row r="4701" spans="3:13" x14ac:dyDescent="0.25">
      <c r="C4701" s="9">
        <f t="shared" ca="1" si="382"/>
        <v>29</v>
      </c>
      <c r="D4701" s="9" cm="1">
        <f t="array" aca="1" ref="D4701" ca="1">_xlfn.ANCHORARRAY(C4701)*0.05</f>
        <v>1.4500000000000002</v>
      </c>
      <c r="E4701" s="9">
        <f t="shared" ca="1" si="383"/>
        <v>2</v>
      </c>
      <c r="F4701" s="9">
        <f t="shared" ca="1" si="381"/>
        <v>3</v>
      </c>
      <c r="G4701" s="9">
        <f t="shared" ca="1" si="384"/>
        <v>10</v>
      </c>
      <c r="H4701" s="9">
        <f t="shared" ca="1" si="385"/>
        <v>2</v>
      </c>
      <c r="I4701" s="9">
        <f ca="1">RAND()*(Packaging[[#This Row],[Ordering cost]]+Packaging[[#This Row],[Holding cost]])+0.2</f>
        <v>1.8429720719150322</v>
      </c>
      <c r="J4701" s="9">
        <f ca="1">SUM(Packaging[[#This Row],[Purchase Cost]:[Taxes]])</f>
        <v>49.292972071915038</v>
      </c>
      <c r="K4701" s="9" t="str">
        <f>TEXT(Packaging[[#This Row],[Deliverydate_C]],"mmm")</f>
        <v>Jan</v>
      </c>
      <c r="L4701" s="9"/>
      <c r="M4701" s="9" t="s">
        <v>219</v>
      </c>
    </row>
    <row r="4702" spans="3:13" x14ac:dyDescent="0.25">
      <c r="C4702" s="9">
        <f t="shared" ca="1" si="382"/>
        <v>22</v>
      </c>
      <c r="D4702" s="9" cm="1">
        <f t="array" aca="1" ref="D4702" ca="1">_xlfn.ANCHORARRAY(C4702)*0.05</f>
        <v>1.1000000000000001</v>
      </c>
      <c r="E4702" s="9">
        <f t="shared" ca="1" si="383"/>
        <v>2</v>
      </c>
      <c r="F4702" s="9">
        <f t="shared" ca="1" si="381"/>
        <v>3</v>
      </c>
      <c r="G4702" s="9">
        <f t="shared" ca="1" si="384"/>
        <v>11</v>
      </c>
      <c r="H4702" s="9">
        <f t="shared" ca="1" si="385"/>
        <v>2</v>
      </c>
      <c r="I4702" s="9">
        <f ca="1">RAND()*(Packaging[[#This Row],[Ordering cost]]+Packaging[[#This Row],[Holding cost]])+0.2</f>
        <v>1.6070198223846583</v>
      </c>
      <c r="J4702" s="9">
        <f ca="1">SUM(Packaging[[#This Row],[Purchase Cost]:[Taxes]])</f>
        <v>42.707019822384659</v>
      </c>
      <c r="K4702" s="9" t="str">
        <f>TEXT(Packaging[[#This Row],[Deliverydate_C]],"mmm")</f>
        <v>Jan</v>
      </c>
      <c r="L4702" s="9"/>
      <c r="M4702" s="9" t="s">
        <v>219</v>
      </c>
    </row>
    <row r="4703" spans="3:13" x14ac:dyDescent="0.25">
      <c r="C4703" s="9">
        <f t="shared" ca="1" si="382"/>
        <v>29</v>
      </c>
      <c r="D4703" s="9" cm="1">
        <f t="array" aca="1" ref="D4703" ca="1">_xlfn.ANCHORARRAY(C4703)*0.05</f>
        <v>1.4500000000000002</v>
      </c>
      <c r="E4703" s="9">
        <f t="shared" ca="1" si="383"/>
        <v>2</v>
      </c>
      <c r="F4703" s="9">
        <f t="shared" ca="1" si="381"/>
        <v>4</v>
      </c>
      <c r="G4703" s="9">
        <f t="shared" ca="1" si="384"/>
        <v>11</v>
      </c>
      <c r="H4703" s="9">
        <f t="shared" ca="1" si="385"/>
        <v>4</v>
      </c>
      <c r="I4703" s="9">
        <f ca="1">RAND()*(Packaging[[#This Row],[Ordering cost]]+Packaging[[#This Row],[Holding cost]])+0.2</f>
        <v>1.9293124625491878</v>
      </c>
      <c r="J4703" s="9">
        <f ca="1">SUM(Packaging[[#This Row],[Purchase Cost]:[Taxes]])</f>
        <v>53.379312462549194</v>
      </c>
      <c r="K4703" s="9" t="str">
        <f>TEXT(Packaging[[#This Row],[Deliverydate_C]],"mmm")</f>
        <v>Jan</v>
      </c>
      <c r="L4703" s="9"/>
      <c r="M4703" s="9" t="s">
        <v>221</v>
      </c>
    </row>
    <row r="4704" spans="3:13" x14ac:dyDescent="0.25">
      <c r="C4704" s="9">
        <f t="shared" ca="1" si="382"/>
        <v>21</v>
      </c>
      <c r="D4704" s="9" cm="1">
        <f t="array" aca="1" ref="D4704" ca="1">_xlfn.ANCHORARRAY(C4704)*0.05</f>
        <v>1.05</v>
      </c>
      <c r="E4704" s="9">
        <f t="shared" ca="1" si="383"/>
        <v>1</v>
      </c>
      <c r="F4704" s="9">
        <f t="shared" ca="1" si="381"/>
        <v>3</v>
      </c>
      <c r="G4704" s="9">
        <f t="shared" ca="1" si="384"/>
        <v>13</v>
      </c>
      <c r="H4704" s="9">
        <f t="shared" ca="1" si="385"/>
        <v>5</v>
      </c>
      <c r="I4704" s="9">
        <f ca="1">RAND()*(Packaging[[#This Row],[Ordering cost]]+Packaging[[#This Row],[Holding cost]])+0.2</f>
        <v>1.9678344415247868</v>
      </c>
      <c r="J4704" s="9">
        <f ca="1">SUM(Packaging[[#This Row],[Purchase Cost]:[Taxes]])</f>
        <v>46.017834441524784</v>
      </c>
      <c r="K4704" s="9" t="str">
        <f>TEXT(Packaging[[#This Row],[Deliverydate_C]],"mmm")</f>
        <v>Jan</v>
      </c>
      <c r="L4704" s="9"/>
      <c r="M4704" s="9" t="s">
        <v>220</v>
      </c>
    </row>
    <row r="4705" spans="3:13" x14ac:dyDescent="0.25">
      <c r="C4705" s="9">
        <f t="shared" ca="1" si="382"/>
        <v>26</v>
      </c>
      <c r="D4705" s="9" cm="1">
        <f t="array" aca="1" ref="D4705" ca="1">_xlfn.ANCHORARRAY(C4705)*0.05</f>
        <v>1.3</v>
      </c>
      <c r="E4705" s="9">
        <f t="shared" ca="1" si="383"/>
        <v>2</v>
      </c>
      <c r="F4705" s="9">
        <f t="shared" ca="1" si="381"/>
        <v>4</v>
      </c>
      <c r="G4705" s="9">
        <f t="shared" ca="1" si="384"/>
        <v>10</v>
      </c>
      <c r="H4705" s="9">
        <f t="shared" ca="1" si="385"/>
        <v>5</v>
      </c>
      <c r="I4705" s="9">
        <f ca="1">RAND()*(Packaging[[#This Row],[Ordering cost]]+Packaging[[#This Row],[Holding cost]])+0.2</f>
        <v>0.28218733160549248</v>
      </c>
      <c r="J4705" s="9">
        <f ca="1">SUM(Packaging[[#This Row],[Purchase Cost]:[Taxes]])</f>
        <v>48.582187331605489</v>
      </c>
      <c r="K4705" s="9" t="str">
        <f>TEXT(Packaging[[#This Row],[Deliverydate_C]],"mmm")</f>
        <v>Jan</v>
      </c>
      <c r="L4705" s="9"/>
      <c r="M4705" s="9" t="s">
        <v>220</v>
      </c>
    </row>
    <row r="4706" spans="3:13" x14ac:dyDescent="0.25">
      <c r="C4706" s="9">
        <f t="shared" ca="1" si="382"/>
        <v>22</v>
      </c>
      <c r="D4706" s="9" cm="1">
        <f t="array" aca="1" ref="D4706" ca="1">_xlfn.ANCHORARRAY(C4706)*0.05</f>
        <v>1.1000000000000001</v>
      </c>
      <c r="E4706" s="9">
        <f t="shared" ca="1" si="383"/>
        <v>2</v>
      </c>
      <c r="F4706" s="9">
        <f t="shared" ca="1" si="381"/>
        <v>4</v>
      </c>
      <c r="G4706" s="9">
        <f t="shared" ca="1" si="384"/>
        <v>15</v>
      </c>
      <c r="H4706" s="9">
        <f t="shared" ca="1" si="385"/>
        <v>2</v>
      </c>
      <c r="I4706" s="9">
        <f ca="1">RAND()*(Packaging[[#This Row],[Ordering cost]]+Packaging[[#This Row],[Holding cost]])+0.2</f>
        <v>2.3592160915564908</v>
      </c>
      <c r="J4706" s="9">
        <f ca="1">SUM(Packaging[[#This Row],[Purchase Cost]:[Taxes]])</f>
        <v>48.459216091556492</v>
      </c>
      <c r="K4706" s="9" t="str">
        <f>TEXT(Packaging[[#This Row],[Deliverydate_C]],"mmm")</f>
        <v>Jan</v>
      </c>
      <c r="L4706" s="9"/>
      <c r="M4706" s="9" t="s">
        <v>220</v>
      </c>
    </row>
    <row r="4707" spans="3:13" x14ac:dyDescent="0.25">
      <c r="C4707" s="9">
        <f t="shared" ca="1" si="382"/>
        <v>30</v>
      </c>
      <c r="D4707" s="9" cm="1">
        <f t="array" aca="1" ref="D4707" ca="1">_xlfn.ANCHORARRAY(C4707)*0.05</f>
        <v>1.5</v>
      </c>
      <c r="E4707" s="9">
        <f t="shared" ca="1" si="383"/>
        <v>1</v>
      </c>
      <c r="F4707" s="9">
        <f t="shared" ca="1" si="381"/>
        <v>3</v>
      </c>
      <c r="G4707" s="9">
        <f t="shared" ca="1" si="384"/>
        <v>14</v>
      </c>
      <c r="H4707" s="9">
        <f t="shared" ca="1" si="385"/>
        <v>5</v>
      </c>
      <c r="I4707" s="9">
        <f ca="1">RAND()*(Packaging[[#This Row],[Ordering cost]]+Packaging[[#This Row],[Holding cost]])+0.2</f>
        <v>1.5550580366233071</v>
      </c>
      <c r="J4707" s="9">
        <f ca="1">SUM(Packaging[[#This Row],[Purchase Cost]:[Taxes]])</f>
        <v>56.055058036623308</v>
      </c>
      <c r="K4707" s="9" t="str">
        <f>TEXT(Packaging[[#This Row],[Deliverydate_C]],"mmm")</f>
        <v>Jan</v>
      </c>
      <c r="L4707" s="9"/>
      <c r="M4707" s="9" t="s">
        <v>220</v>
      </c>
    </row>
    <row r="4708" spans="3:13" x14ac:dyDescent="0.25">
      <c r="C4708" s="9">
        <f t="shared" ca="1" si="382"/>
        <v>29</v>
      </c>
      <c r="D4708" s="9" cm="1">
        <f t="array" aca="1" ref="D4708" ca="1">_xlfn.ANCHORARRAY(C4708)*0.05</f>
        <v>1.4500000000000002</v>
      </c>
      <c r="E4708" s="9">
        <f t="shared" ca="1" si="383"/>
        <v>2</v>
      </c>
      <c r="F4708" s="9">
        <f t="shared" ca="1" si="381"/>
        <v>3</v>
      </c>
      <c r="G4708" s="9">
        <f t="shared" ca="1" si="384"/>
        <v>15</v>
      </c>
      <c r="H4708" s="9">
        <f t="shared" ca="1" si="385"/>
        <v>4</v>
      </c>
      <c r="I4708" s="9">
        <f ca="1">RAND()*(Packaging[[#This Row],[Ordering cost]]+Packaging[[#This Row],[Holding cost]])+0.2</f>
        <v>1.5013520988817541</v>
      </c>
      <c r="J4708" s="9">
        <f ca="1">SUM(Packaging[[#This Row],[Purchase Cost]:[Taxes]])</f>
        <v>55.951352098881756</v>
      </c>
      <c r="K4708" s="9" t="str">
        <f>TEXT(Packaging[[#This Row],[Deliverydate_C]],"mmm")</f>
        <v>Jan</v>
      </c>
      <c r="L4708" s="9"/>
      <c r="M4708" s="9" t="s">
        <v>221</v>
      </c>
    </row>
    <row r="4709" spans="3:13" x14ac:dyDescent="0.25">
      <c r="C4709" s="9">
        <f t="shared" ca="1" si="382"/>
        <v>26</v>
      </c>
      <c r="D4709" s="9" cm="1">
        <f t="array" aca="1" ref="D4709" ca="1">_xlfn.ANCHORARRAY(C4709)*0.05</f>
        <v>1.3</v>
      </c>
      <c r="E4709" s="9">
        <f t="shared" ca="1" si="383"/>
        <v>1</v>
      </c>
      <c r="F4709" s="9">
        <f t="shared" ca="1" si="381"/>
        <v>3</v>
      </c>
      <c r="G4709" s="9">
        <f t="shared" ca="1" si="384"/>
        <v>10</v>
      </c>
      <c r="H4709" s="9">
        <f t="shared" ca="1" si="385"/>
        <v>2</v>
      </c>
      <c r="I4709" s="9">
        <f ca="1">RAND()*(Packaging[[#This Row],[Ordering cost]]+Packaging[[#This Row],[Holding cost]])+0.2</f>
        <v>1.967775072767687</v>
      </c>
      <c r="J4709" s="9">
        <f ca="1">SUM(Packaging[[#This Row],[Purchase Cost]:[Taxes]])</f>
        <v>45.267775072767684</v>
      </c>
      <c r="K4709" s="9" t="str">
        <f>TEXT(Packaging[[#This Row],[Deliverydate_C]],"mmm")</f>
        <v>Jan</v>
      </c>
      <c r="L4709" s="9"/>
      <c r="M4709" s="9" t="s">
        <v>220</v>
      </c>
    </row>
    <row r="4710" spans="3:13" x14ac:dyDescent="0.25">
      <c r="C4710" s="9">
        <f t="shared" ca="1" si="382"/>
        <v>30</v>
      </c>
      <c r="D4710" s="9" cm="1">
        <f t="array" aca="1" ref="D4710" ca="1">_xlfn.ANCHORARRAY(C4710)*0.05</f>
        <v>1.5</v>
      </c>
      <c r="E4710" s="9">
        <f t="shared" ca="1" si="383"/>
        <v>1</v>
      </c>
      <c r="F4710" s="9">
        <f t="shared" ca="1" si="381"/>
        <v>4</v>
      </c>
      <c r="G4710" s="9">
        <f t="shared" ca="1" si="384"/>
        <v>10</v>
      </c>
      <c r="H4710" s="9">
        <f t="shared" ca="1" si="385"/>
        <v>4</v>
      </c>
      <c r="I4710" s="9">
        <f ca="1">RAND()*(Packaging[[#This Row],[Ordering cost]]+Packaging[[#This Row],[Holding cost]])+0.2</f>
        <v>1.625158865105963</v>
      </c>
      <c r="J4710" s="9">
        <f ca="1">SUM(Packaging[[#This Row],[Purchase Cost]:[Taxes]])</f>
        <v>52.125158865105966</v>
      </c>
      <c r="K4710" s="9" t="str">
        <f>TEXT(Packaging[[#This Row],[Deliverydate_C]],"mmm")</f>
        <v>Jan</v>
      </c>
      <c r="L4710" s="9"/>
      <c r="M4710" s="9" t="s">
        <v>219</v>
      </c>
    </row>
    <row r="4711" spans="3:13" x14ac:dyDescent="0.25">
      <c r="C4711" s="9">
        <f t="shared" ca="1" si="382"/>
        <v>29</v>
      </c>
      <c r="D4711" s="9" cm="1">
        <f t="array" aca="1" ref="D4711" ca="1">_xlfn.ANCHORARRAY(C4711)*0.05</f>
        <v>1.4500000000000002</v>
      </c>
      <c r="E4711" s="9">
        <f t="shared" ca="1" si="383"/>
        <v>2</v>
      </c>
      <c r="F4711" s="9">
        <f t="shared" ca="1" si="381"/>
        <v>4</v>
      </c>
      <c r="G4711" s="9">
        <f t="shared" ca="1" si="384"/>
        <v>14</v>
      </c>
      <c r="H4711" s="9">
        <f t="shared" ca="1" si="385"/>
        <v>4</v>
      </c>
      <c r="I4711" s="9">
        <f ca="1">RAND()*(Packaging[[#This Row],[Ordering cost]]+Packaging[[#This Row],[Holding cost]])+0.2</f>
        <v>2.9173252735134221</v>
      </c>
      <c r="J4711" s="9">
        <f ca="1">SUM(Packaging[[#This Row],[Purchase Cost]:[Taxes]])</f>
        <v>57.367325273513423</v>
      </c>
      <c r="K4711" s="9" t="str">
        <f>TEXT(Packaging[[#This Row],[Deliverydate_C]],"mmm")</f>
        <v>Jan</v>
      </c>
      <c r="L4711" s="9"/>
      <c r="M4711" s="9" t="s">
        <v>219</v>
      </c>
    </row>
    <row r="4712" spans="3:13" x14ac:dyDescent="0.25">
      <c r="C4712" s="9">
        <f t="shared" ca="1" si="382"/>
        <v>27</v>
      </c>
      <c r="D4712" s="9" cm="1">
        <f t="array" aca="1" ref="D4712" ca="1">_xlfn.ANCHORARRAY(C4712)*0.05</f>
        <v>1.35</v>
      </c>
      <c r="E4712" s="9">
        <f t="shared" ca="1" si="383"/>
        <v>2</v>
      </c>
      <c r="F4712" s="9">
        <f t="shared" ca="1" si="381"/>
        <v>4</v>
      </c>
      <c r="G4712" s="9">
        <f t="shared" ca="1" si="384"/>
        <v>14</v>
      </c>
      <c r="H4712" s="9">
        <f t="shared" ca="1" si="385"/>
        <v>3</v>
      </c>
      <c r="I4712" s="9">
        <f ca="1">RAND()*(Packaging[[#This Row],[Ordering cost]]+Packaging[[#This Row],[Holding cost]])+0.2</f>
        <v>1.8487225582438245</v>
      </c>
      <c r="J4712" s="9">
        <f ca="1">SUM(Packaging[[#This Row],[Purchase Cost]:[Taxes]])</f>
        <v>53.198722558243823</v>
      </c>
      <c r="K4712" s="9" t="str">
        <f>TEXT(Packaging[[#This Row],[Deliverydate_C]],"mmm")</f>
        <v>Jan</v>
      </c>
      <c r="L4712" s="9"/>
      <c r="M4712" s="9" t="s">
        <v>219</v>
      </c>
    </row>
    <row r="4713" spans="3:13" x14ac:dyDescent="0.25">
      <c r="C4713" s="9">
        <f t="shared" ca="1" si="382"/>
        <v>22</v>
      </c>
      <c r="D4713" s="9" cm="1">
        <f t="array" aca="1" ref="D4713" ca="1">_xlfn.ANCHORARRAY(C4713)*0.05</f>
        <v>1.1000000000000001</v>
      </c>
      <c r="E4713" s="9">
        <f t="shared" ca="1" si="383"/>
        <v>2</v>
      </c>
      <c r="F4713" s="9">
        <f t="shared" ca="1" si="381"/>
        <v>3</v>
      </c>
      <c r="G4713" s="9">
        <f t="shared" ca="1" si="384"/>
        <v>10</v>
      </c>
      <c r="H4713" s="9">
        <f t="shared" ca="1" si="385"/>
        <v>2</v>
      </c>
      <c r="I4713" s="9">
        <f ca="1">RAND()*(Packaging[[#This Row],[Ordering cost]]+Packaging[[#This Row],[Holding cost]])+0.2</f>
        <v>2.8507009426625207</v>
      </c>
      <c r="J4713" s="9">
        <f ca="1">SUM(Packaging[[#This Row],[Purchase Cost]:[Taxes]])</f>
        <v>42.950700942662522</v>
      </c>
      <c r="K4713" s="9" t="str">
        <f>TEXT(Packaging[[#This Row],[Deliverydate_C]],"mmm")</f>
        <v>Jan</v>
      </c>
      <c r="L4713" s="9"/>
      <c r="M4713" s="9" t="s">
        <v>220</v>
      </c>
    </row>
    <row r="4714" spans="3:13" x14ac:dyDescent="0.25">
      <c r="C4714" s="9">
        <f t="shared" ca="1" si="382"/>
        <v>29</v>
      </c>
      <c r="D4714" s="9" cm="1">
        <f t="array" aca="1" ref="D4714" ca="1">_xlfn.ANCHORARRAY(C4714)*0.05</f>
        <v>1.4500000000000002</v>
      </c>
      <c r="E4714" s="9">
        <f t="shared" ca="1" si="383"/>
        <v>2</v>
      </c>
      <c r="F4714" s="9">
        <f t="shared" ca="1" si="381"/>
        <v>3</v>
      </c>
      <c r="G4714" s="9">
        <f t="shared" ca="1" si="384"/>
        <v>15</v>
      </c>
      <c r="H4714" s="9">
        <f t="shared" ca="1" si="385"/>
        <v>5</v>
      </c>
      <c r="I4714" s="9">
        <f ca="1">RAND()*(Packaging[[#This Row],[Ordering cost]]+Packaging[[#This Row],[Holding cost]])+0.2</f>
        <v>0.67099587119799586</v>
      </c>
      <c r="J4714" s="9">
        <f ca="1">SUM(Packaging[[#This Row],[Purchase Cost]:[Taxes]])</f>
        <v>56.120995871197998</v>
      </c>
      <c r="K4714" s="9" t="str">
        <f>TEXT(Packaging[[#This Row],[Deliverydate_C]],"mmm")</f>
        <v>Jan</v>
      </c>
      <c r="L4714" s="9"/>
      <c r="M4714" s="9" t="s">
        <v>220</v>
      </c>
    </row>
    <row r="4715" spans="3:13" x14ac:dyDescent="0.25">
      <c r="C4715" s="9">
        <f t="shared" ca="1" si="382"/>
        <v>20</v>
      </c>
      <c r="D4715" s="9" cm="1">
        <f t="array" aca="1" ref="D4715" ca="1">_xlfn.ANCHORARRAY(C4715)*0.05</f>
        <v>1</v>
      </c>
      <c r="E4715" s="9">
        <f t="shared" ca="1" si="383"/>
        <v>1</v>
      </c>
      <c r="F4715" s="9">
        <f t="shared" ca="1" si="381"/>
        <v>3</v>
      </c>
      <c r="G4715" s="9">
        <f t="shared" ca="1" si="384"/>
        <v>10</v>
      </c>
      <c r="H4715" s="9">
        <f t="shared" ca="1" si="385"/>
        <v>4</v>
      </c>
      <c r="I4715" s="9">
        <f ca="1">RAND()*(Packaging[[#This Row],[Ordering cost]]+Packaging[[#This Row],[Holding cost]])+0.2</f>
        <v>2.1182556057491753</v>
      </c>
      <c r="J4715" s="9">
        <f ca="1">SUM(Packaging[[#This Row],[Purchase Cost]:[Taxes]])</f>
        <v>41.118255605749177</v>
      </c>
      <c r="K4715" s="9" t="str">
        <f>TEXT(Packaging[[#This Row],[Deliverydate_C]],"mmm")</f>
        <v>Jan</v>
      </c>
      <c r="L4715" s="9"/>
      <c r="M4715" s="9" t="s">
        <v>220</v>
      </c>
    </row>
    <row r="4716" spans="3:13" x14ac:dyDescent="0.25">
      <c r="C4716" s="9">
        <f t="shared" ca="1" si="382"/>
        <v>26</v>
      </c>
      <c r="D4716" s="9" cm="1">
        <f t="array" aca="1" ref="D4716" ca="1">_xlfn.ANCHORARRAY(C4716)*0.05</f>
        <v>1.3</v>
      </c>
      <c r="E4716" s="9">
        <f t="shared" ca="1" si="383"/>
        <v>2</v>
      </c>
      <c r="F4716" s="9">
        <f t="shared" ca="1" si="381"/>
        <v>3</v>
      </c>
      <c r="G4716" s="9">
        <f t="shared" ca="1" si="384"/>
        <v>12</v>
      </c>
      <c r="H4716" s="9">
        <f t="shared" ca="1" si="385"/>
        <v>3</v>
      </c>
      <c r="I4716" s="9">
        <f ca="1">RAND()*(Packaging[[#This Row],[Ordering cost]]+Packaging[[#This Row],[Holding cost]])+0.2</f>
        <v>2.7943989574584154</v>
      </c>
      <c r="J4716" s="9">
        <f ca="1">SUM(Packaging[[#This Row],[Purchase Cost]:[Taxes]])</f>
        <v>50.094398957458409</v>
      </c>
      <c r="K4716" s="9" t="str">
        <f>TEXT(Packaging[[#This Row],[Deliverydate_C]],"mmm")</f>
        <v>Jan</v>
      </c>
      <c r="L4716" s="9"/>
      <c r="M4716" s="9" t="s">
        <v>219</v>
      </c>
    </row>
    <row r="4717" spans="3:13" x14ac:dyDescent="0.25">
      <c r="C4717" s="9">
        <f t="shared" ca="1" si="382"/>
        <v>23</v>
      </c>
      <c r="D4717" s="9" cm="1">
        <f t="array" aca="1" ref="D4717" ca="1">_xlfn.ANCHORARRAY(C4717)*0.05</f>
        <v>1.1500000000000001</v>
      </c>
      <c r="E4717" s="9">
        <f t="shared" ca="1" si="383"/>
        <v>2</v>
      </c>
      <c r="F4717" s="9">
        <f t="shared" ca="1" si="381"/>
        <v>4</v>
      </c>
      <c r="G4717" s="9">
        <f t="shared" ca="1" si="384"/>
        <v>12</v>
      </c>
      <c r="H4717" s="9">
        <f t="shared" ca="1" si="385"/>
        <v>4</v>
      </c>
      <c r="I4717" s="9">
        <f ca="1">RAND()*(Packaging[[#This Row],[Ordering cost]]+Packaging[[#This Row],[Holding cost]])+0.2</f>
        <v>1.991718066030868</v>
      </c>
      <c r="J4717" s="9">
        <f ca="1">SUM(Packaging[[#This Row],[Purchase Cost]:[Taxes]])</f>
        <v>48.141718066030869</v>
      </c>
      <c r="K4717" s="9" t="str">
        <f>TEXT(Packaging[[#This Row],[Deliverydate_C]],"mmm")</f>
        <v>Jan</v>
      </c>
      <c r="L4717" s="9"/>
      <c r="M4717" s="9" t="s">
        <v>220</v>
      </c>
    </row>
    <row r="4718" spans="3:13" x14ac:dyDescent="0.25">
      <c r="C4718" s="9">
        <f t="shared" ca="1" si="382"/>
        <v>22</v>
      </c>
      <c r="D4718" s="9" cm="1">
        <f t="array" aca="1" ref="D4718" ca="1">_xlfn.ANCHORARRAY(C4718)*0.05</f>
        <v>1.1000000000000001</v>
      </c>
      <c r="E4718" s="9">
        <f t="shared" ca="1" si="383"/>
        <v>1</v>
      </c>
      <c r="F4718" s="9">
        <f t="shared" ca="1" si="381"/>
        <v>4</v>
      </c>
      <c r="G4718" s="9">
        <f t="shared" ca="1" si="384"/>
        <v>10</v>
      </c>
      <c r="H4718" s="9">
        <f t="shared" ca="1" si="385"/>
        <v>3</v>
      </c>
      <c r="I4718" s="9">
        <f ca="1">RAND()*(Packaging[[#This Row],[Ordering cost]]+Packaging[[#This Row],[Holding cost]])+0.2</f>
        <v>1.4393524978201855</v>
      </c>
      <c r="J4718" s="9">
        <f ca="1">SUM(Packaging[[#This Row],[Purchase Cost]:[Taxes]])</f>
        <v>42.53935249782019</v>
      </c>
      <c r="K4718" s="9" t="str">
        <f>TEXT(Packaging[[#This Row],[Deliverydate_C]],"mmm")</f>
        <v>Jan</v>
      </c>
      <c r="L4718" s="9"/>
      <c r="M4718" s="9" t="s">
        <v>219</v>
      </c>
    </row>
    <row r="4719" spans="3:13" x14ac:dyDescent="0.25">
      <c r="C4719" s="9">
        <f t="shared" ca="1" si="382"/>
        <v>26</v>
      </c>
      <c r="D4719" s="9" cm="1">
        <f t="array" aca="1" ref="D4719" ca="1">_xlfn.ANCHORARRAY(C4719)*0.05</f>
        <v>1.3</v>
      </c>
      <c r="E4719" s="9">
        <f t="shared" ca="1" si="383"/>
        <v>1</v>
      </c>
      <c r="F4719" s="9">
        <f t="shared" ca="1" si="381"/>
        <v>3</v>
      </c>
      <c r="G4719" s="9">
        <f t="shared" ca="1" si="384"/>
        <v>12</v>
      </c>
      <c r="H4719" s="9">
        <f t="shared" ca="1" si="385"/>
        <v>2</v>
      </c>
      <c r="I4719" s="9">
        <f ca="1">RAND()*(Packaging[[#This Row],[Ordering cost]]+Packaging[[#This Row],[Holding cost]])+0.2</f>
        <v>2.0449731963288569</v>
      </c>
      <c r="J4719" s="9">
        <f ca="1">SUM(Packaging[[#This Row],[Purchase Cost]:[Taxes]])</f>
        <v>47.344973196328851</v>
      </c>
      <c r="K4719" s="9" t="str">
        <f>TEXT(Packaging[[#This Row],[Deliverydate_C]],"mmm")</f>
        <v>Jan</v>
      </c>
      <c r="L4719" s="9"/>
      <c r="M4719" s="9" t="s">
        <v>220</v>
      </c>
    </row>
    <row r="4720" spans="3:13" x14ac:dyDescent="0.25">
      <c r="C4720" s="9">
        <f t="shared" ca="1" si="382"/>
        <v>24</v>
      </c>
      <c r="D4720" s="9" cm="1">
        <f t="array" aca="1" ref="D4720" ca="1">_xlfn.ANCHORARRAY(C4720)*0.05</f>
        <v>1.2000000000000002</v>
      </c>
      <c r="E4720" s="9">
        <f t="shared" ca="1" si="383"/>
        <v>2</v>
      </c>
      <c r="F4720" s="9">
        <f t="shared" ca="1" si="381"/>
        <v>3</v>
      </c>
      <c r="G4720" s="9">
        <f t="shared" ca="1" si="384"/>
        <v>13</v>
      </c>
      <c r="H4720" s="9">
        <f t="shared" ca="1" si="385"/>
        <v>4</v>
      </c>
      <c r="I4720" s="9">
        <f ca="1">RAND()*(Packaging[[#This Row],[Ordering cost]]+Packaging[[#This Row],[Holding cost]])+0.2</f>
        <v>1.0778758888975208</v>
      </c>
      <c r="J4720" s="9">
        <f ca="1">SUM(Packaging[[#This Row],[Purchase Cost]:[Taxes]])</f>
        <v>48.277875888897526</v>
      </c>
      <c r="K4720" s="9" t="str">
        <f>TEXT(Packaging[[#This Row],[Deliverydate_C]],"mmm")</f>
        <v>Jan</v>
      </c>
      <c r="L4720" s="9"/>
      <c r="M4720" s="9" t="s">
        <v>219</v>
      </c>
    </row>
    <row r="4721" spans="3:13" x14ac:dyDescent="0.25">
      <c r="C4721" s="9">
        <f t="shared" ca="1" si="382"/>
        <v>29</v>
      </c>
      <c r="D4721" s="9" cm="1">
        <f t="array" aca="1" ref="D4721" ca="1">_xlfn.ANCHORARRAY(C4721)*0.05</f>
        <v>1.4500000000000002</v>
      </c>
      <c r="E4721" s="9">
        <f t="shared" ca="1" si="383"/>
        <v>1</v>
      </c>
      <c r="F4721" s="9">
        <f t="shared" ca="1" si="381"/>
        <v>3</v>
      </c>
      <c r="G4721" s="9">
        <f t="shared" ca="1" si="384"/>
        <v>15</v>
      </c>
      <c r="H4721" s="9">
        <f t="shared" ca="1" si="385"/>
        <v>5</v>
      </c>
      <c r="I4721" s="9">
        <f ca="1">RAND()*(Packaging[[#This Row],[Ordering cost]]+Packaging[[#This Row],[Holding cost]])+0.2</f>
        <v>2.2152969756821674</v>
      </c>
      <c r="J4721" s="9">
        <f ca="1">SUM(Packaging[[#This Row],[Purchase Cost]:[Taxes]])</f>
        <v>56.665296975682168</v>
      </c>
      <c r="K4721" s="9" t="str">
        <f>TEXT(Packaging[[#This Row],[Deliverydate_C]],"mmm")</f>
        <v>Jan</v>
      </c>
      <c r="L4721" s="9"/>
      <c r="M4721" s="9" t="s">
        <v>220</v>
      </c>
    </row>
    <row r="4722" spans="3:13" x14ac:dyDescent="0.25">
      <c r="C4722" s="9">
        <f t="shared" ca="1" si="382"/>
        <v>25</v>
      </c>
      <c r="D4722" s="9" cm="1">
        <f t="array" aca="1" ref="D4722" ca="1">_xlfn.ANCHORARRAY(C4722)*0.05</f>
        <v>1.25</v>
      </c>
      <c r="E4722" s="9">
        <f t="shared" ca="1" si="383"/>
        <v>2</v>
      </c>
      <c r="F4722" s="9">
        <f t="shared" ca="1" si="381"/>
        <v>4</v>
      </c>
      <c r="G4722" s="9">
        <f t="shared" ca="1" si="384"/>
        <v>11</v>
      </c>
      <c r="H4722" s="9">
        <f t="shared" ca="1" si="385"/>
        <v>5</v>
      </c>
      <c r="I4722" s="9">
        <f ca="1">RAND()*(Packaging[[#This Row],[Ordering cost]]+Packaging[[#This Row],[Holding cost]])+0.2</f>
        <v>0.33769065502723211</v>
      </c>
      <c r="J4722" s="9">
        <f ca="1">SUM(Packaging[[#This Row],[Purchase Cost]:[Taxes]])</f>
        <v>48.587690655027231</v>
      </c>
      <c r="K4722" s="9" t="str">
        <f>TEXT(Packaging[[#This Row],[Deliverydate_C]],"mmm")</f>
        <v>Jan</v>
      </c>
      <c r="L4722" s="9"/>
      <c r="M4722" s="9" t="s">
        <v>219</v>
      </c>
    </row>
    <row r="4723" spans="3:13" x14ac:dyDescent="0.25">
      <c r="C4723" s="9">
        <f t="shared" ca="1" si="382"/>
        <v>24</v>
      </c>
      <c r="D4723" s="9" cm="1">
        <f t="array" aca="1" ref="D4723" ca="1">_xlfn.ANCHORARRAY(C4723)*0.05</f>
        <v>1.2000000000000002</v>
      </c>
      <c r="E4723" s="9">
        <f t="shared" ca="1" si="383"/>
        <v>2</v>
      </c>
      <c r="F4723" s="9">
        <f t="shared" ca="1" si="381"/>
        <v>3</v>
      </c>
      <c r="G4723" s="9">
        <f t="shared" ca="1" si="384"/>
        <v>12</v>
      </c>
      <c r="H4723" s="9">
        <f t="shared" ca="1" si="385"/>
        <v>5</v>
      </c>
      <c r="I4723" s="9">
        <f ca="1">RAND()*(Packaging[[#This Row],[Ordering cost]]+Packaging[[#This Row],[Holding cost]])+0.2</f>
        <v>0.42166203690661885</v>
      </c>
      <c r="J4723" s="9">
        <f ca="1">SUM(Packaging[[#This Row],[Purchase Cost]:[Taxes]])</f>
        <v>47.621662036906621</v>
      </c>
      <c r="K4723" s="9" t="str">
        <f>TEXT(Packaging[[#This Row],[Deliverydate_C]],"mmm")</f>
        <v>Jan</v>
      </c>
      <c r="L4723" s="9"/>
      <c r="M4723" s="9" t="s">
        <v>219</v>
      </c>
    </row>
    <row r="4724" spans="3:13" x14ac:dyDescent="0.25">
      <c r="C4724" s="9">
        <f t="shared" ca="1" si="382"/>
        <v>20</v>
      </c>
      <c r="D4724" s="9" cm="1">
        <f t="array" aca="1" ref="D4724" ca="1">_xlfn.ANCHORARRAY(C4724)*0.05</f>
        <v>1</v>
      </c>
      <c r="E4724" s="9">
        <f t="shared" ca="1" si="383"/>
        <v>1</v>
      </c>
      <c r="F4724" s="9">
        <f t="shared" ca="1" si="381"/>
        <v>3</v>
      </c>
      <c r="G4724" s="9">
        <f t="shared" ca="1" si="384"/>
        <v>14</v>
      </c>
      <c r="H4724" s="9">
        <f t="shared" ca="1" si="385"/>
        <v>5</v>
      </c>
      <c r="I4724" s="9">
        <f ca="1">RAND()*(Packaging[[#This Row],[Ordering cost]]+Packaging[[#This Row],[Holding cost]])+0.2</f>
        <v>0.55872105392539151</v>
      </c>
      <c r="J4724" s="9">
        <f ca="1">SUM(Packaging[[#This Row],[Purchase Cost]:[Taxes]])</f>
        <v>44.558721053925389</v>
      </c>
      <c r="K4724" s="9" t="str">
        <f>TEXT(Packaging[[#This Row],[Deliverydate_C]],"mmm")</f>
        <v>Jan</v>
      </c>
      <c r="L4724" s="9"/>
      <c r="M4724" s="9" t="s">
        <v>220</v>
      </c>
    </row>
    <row r="4725" spans="3:13" x14ac:dyDescent="0.25">
      <c r="C4725" s="9">
        <f t="shared" ca="1" si="382"/>
        <v>29</v>
      </c>
      <c r="D4725" s="9" cm="1">
        <f t="array" aca="1" ref="D4725" ca="1">_xlfn.ANCHORARRAY(C4725)*0.05</f>
        <v>1.4500000000000002</v>
      </c>
      <c r="E4725" s="9">
        <f t="shared" ca="1" si="383"/>
        <v>1</v>
      </c>
      <c r="F4725" s="9">
        <f t="shared" ca="1" si="381"/>
        <v>4</v>
      </c>
      <c r="G4725" s="9">
        <f t="shared" ca="1" si="384"/>
        <v>12</v>
      </c>
      <c r="H4725" s="9">
        <f t="shared" ca="1" si="385"/>
        <v>5</v>
      </c>
      <c r="I4725" s="9">
        <f ca="1">RAND()*(Packaging[[#This Row],[Ordering cost]]+Packaging[[#This Row],[Holding cost]])+0.2</f>
        <v>2.5317126235316576</v>
      </c>
      <c r="J4725" s="9">
        <f ca="1">SUM(Packaging[[#This Row],[Purchase Cost]:[Taxes]])</f>
        <v>54.981712623531664</v>
      </c>
      <c r="K4725" s="9" t="str">
        <f>TEXT(Packaging[[#This Row],[Deliverydate_C]],"mmm")</f>
        <v>Jan</v>
      </c>
      <c r="L4725" s="9"/>
      <c r="M4725" s="9" t="s">
        <v>220</v>
      </c>
    </row>
    <row r="4726" spans="3:13" x14ac:dyDescent="0.25">
      <c r="C4726" s="9">
        <f t="shared" ca="1" si="382"/>
        <v>22</v>
      </c>
      <c r="D4726" s="9" cm="1">
        <f t="array" aca="1" ref="D4726" ca="1">_xlfn.ANCHORARRAY(C4726)*0.05</f>
        <v>1.1000000000000001</v>
      </c>
      <c r="E4726" s="9">
        <f t="shared" ca="1" si="383"/>
        <v>2</v>
      </c>
      <c r="F4726" s="9">
        <f t="shared" ca="1" si="381"/>
        <v>3</v>
      </c>
      <c r="G4726" s="9">
        <f t="shared" ca="1" si="384"/>
        <v>12</v>
      </c>
      <c r="H4726" s="9">
        <f t="shared" ca="1" si="385"/>
        <v>4</v>
      </c>
      <c r="I4726" s="9">
        <f ca="1">RAND()*(Packaging[[#This Row],[Ordering cost]]+Packaging[[#This Row],[Holding cost]])+0.2</f>
        <v>1.8023056761638612</v>
      </c>
      <c r="J4726" s="9">
        <f ca="1">SUM(Packaging[[#This Row],[Purchase Cost]:[Taxes]])</f>
        <v>45.902305676163863</v>
      </c>
      <c r="K4726" s="9" t="str">
        <f>TEXT(Packaging[[#This Row],[Deliverydate_C]],"mmm")</f>
        <v>Jan</v>
      </c>
      <c r="L4726" s="9"/>
      <c r="M4726" s="9" t="s">
        <v>220</v>
      </c>
    </row>
    <row r="4727" spans="3:13" x14ac:dyDescent="0.25">
      <c r="C4727" s="9">
        <f t="shared" ca="1" si="382"/>
        <v>24</v>
      </c>
      <c r="D4727" s="9" cm="1">
        <f t="array" aca="1" ref="D4727" ca="1">_xlfn.ANCHORARRAY(C4727)*0.05</f>
        <v>1.2000000000000002</v>
      </c>
      <c r="E4727" s="9">
        <f t="shared" ca="1" si="383"/>
        <v>1</v>
      </c>
      <c r="F4727" s="9">
        <f t="shared" ca="1" si="381"/>
        <v>3</v>
      </c>
      <c r="G4727" s="9">
        <f t="shared" ca="1" si="384"/>
        <v>12</v>
      </c>
      <c r="H4727" s="9">
        <f t="shared" ca="1" si="385"/>
        <v>3</v>
      </c>
      <c r="I4727" s="9">
        <f ca="1">RAND()*(Packaging[[#This Row],[Ordering cost]]+Packaging[[#This Row],[Holding cost]])+0.2</f>
        <v>0.3251331055415887</v>
      </c>
      <c r="J4727" s="9">
        <f ca="1">SUM(Packaging[[#This Row],[Purchase Cost]:[Taxes]])</f>
        <v>44.525133105541592</v>
      </c>
      <c r="K4727" s="9" t="str">
        <f>TEXT(Packaging[[#This Row],[Deliverydate_C]],"mmm")</f>
        <v>Jan</v>
      </c>
      <c r="L4727" s="9"/>
      <c r="M4727" s="9" t="s">
        <v>221</v>
      </c>
    </row>
    <row r="4728" spans="3:13" x14ac:dyDescent="0.25">
      <c r="C4728" s="9">
        <f t="shared" ca="1" si="382"/>
        <v>24</v>
      </c>
      <c r="D4728" s="9" cm="1">
        <f t="array" aca="1" ref="D4728" ca="1">_xlfn.ANCHORARRAY(C4728)*0.05</f>
        <v>1.2000000000000002</v>
      </c>
      <c r="E4728" s="9">
        <f t="shared" ca="1" si="383"/>
        <v>2</v>
      </c>
      <c r="F4728" s="9">
        <f t="shared" ca="1" si="381"/>
        <v>4</v>
      </c>
      <c r="G4728" s="9">
        <f t="shared" ca="1" si="384"/>
        <v>10</v>
      </c>
      <c r="H4728" s="9">
        <f t="shared" ca="1" si="385"/>
        <v>5</v>
      </c>
      <c r="I4728" s="9">
        <f ca="1">RAND()*(Packaging[[#This Row],[Ordering cost]]+Packaging[[#This Row],[Holding cost]])+0.2</f>
        <v>2.7584731882433187</v>
      </c>
      <c r="J4728" s="9">
        <f ca="1">SUM(Packaging[[#This Row],[Purchase Cost]:[Taxes]])</f>
        <v>48.958473188243325</v>
      </c>
      <c r="K4728" s="9" t="str">
        <f>TEXT(Packaging[[#This Row],[Deliverydate_C]],"mmm")</f>
        <v>Jan</v>
      </c>
      <c r="L4728" s="9"/>
      <c r="M4728" s="9" t="s">
        <v>220</v>
      </c>
    </row>
    <row r="4729" spans="3:13" x14ac:dyDescent="0.25">
      <c r="C4729" s="9">
        <f t="shared" ca="1" si="382"/>
        <v>24</v>
      </c>
      <c r="D4729" s="9" cm="1">
        <f t="array" aca="1" ref="D4729" ca="1">_xlfn.ANCHORARRAY(C4729)*0.05</f>
        <v>1.2000000000000002</v>
      </c>
      <c r="E4729" s="9">
        <f t="shared" ca="1" si="383"/>
        <v>2</v>
      </c>
      <c r="F4729" s="9">
        <f t="shared" ca="1" si="381"/>
        <v>3</v>
      </c>
      <c r="G4729" s="9">
        <f t="shared" ca="1" si="384"/>
        <v>14</v>
      </c>
      <c r="H4729" s="9">
        <f t="shared" ca="1" si="385"/>
        <v>3</v>
      </c>
      <c r="I4729" s="9">
        <f ca="1">RAND()*(Packaging[[#This Row],[Ordering cost]]+Packaging[[#This Row],[Holding cost]])+0.2</f>
        <v>2.4616472853945486</v>
      </c>
      <c r="J4729" s="9">
        <f ca="1">SUM(Packaging[[#This Row],[Purchase Cost]:[Taxes]])</f>
        <v>49.661647285394551</v>
      </c>
      <c r="K4729" s="9" t="str">
        <f>TEXT(Packaging[[#This Row],[Deliverydate_C]],"mmm")</f>
        <v>Jan</v>
      </c>
      <c r="L4729" s="9"/>
      <c r="M4729" s="9" t="s">
        <v>221</v>
      </c>
    </row>
    <row r="4730" spans="3:13" x14ac:dyDescent="0.25">
      <c r="C4730" s="9">
        <f t="shared" ca="1" si="382"/>
        <v>28</v>
      </c>
      <c r="D4730" s="9" cm="1">
        <f t="array" aca="1" ref="D4730" ca="1">_xlfn.ANCHORARRAY(C4730)*0.05</f>
        <v>1.4000000000000001</v>
      </c>
      <c r="E4730" s="9">
        <f t="shared" ca="1" si="383"/>
        <v>2</v>
      </c>
      <c r="F4730" s="9">
        <f t="shared" ca="1" si="381"/>
        <v>4</v>
      </c>
      <c r="G4730" s="9">
        <f t="shared" ca="1" si="384"/>
        <v>11</v>
      </c>
      <c r="H4730" s="9">
        <f t="shared" ca="1" si="385"/>
        <v>4</v>
      </c>
      <c r="I4730" s="9">
        <f ca="1">RAND()*(Packaging[[#This Row],[Ordering cost]]+Packaging[[#This Row],[Holding cost]])+0.2</f>
        <v>3.2163506247467786</v>
      </c>
      <c r="J4730" s="9">
        <f ca="1">SUM(Packaging[[#This Row],[Purchase Cost]:[Taxes]])</f>
        <v>53.616350624746779</v>
      </c>
      <c r="K4730" s="9" t="str">
        <f>TEXT(Packaging[[#This Row],[Deliverydate_C]],"mmm")</f>
        <v>Jan</v>
      </c>
      <c r="L4730" s="9"/>
      <c r="M4730" s="9" t="s">
        <v>220</v>
      </c>
    </row>
    <row r="4731" spans="3:13" x14ac:dyDescent="0.25">
      <c r="C4731" s="9">
        <f t="shared" ca="1" si="382"/>
        <v>28</v>
      </c>
      <c r="D4731" s="9" cm="1">
        <f t="array" aca="1" ref="D4731" ca="1">_xlfn.ANCHORARRAY(C4731)*0.05</f>
        <v>1.4000000000000001</v>
      </c>
      <c r="E4731" s="9">
        <f t="shared" ca="1" si="383"/>
        <v>1</v>
      </c>
      <c r="F4731" s="9">
        <f t="shared" ca="1" si="381"/>
        <v>4</v>
      </c>
      <c r="G4731" s="9">
        <f t="shared" ca="1" si="384"/>
        <v>11</v>
      </c>
      <c r="H4731" s="9">
        <f t="shared" ca="1" si="385"/>
        <v>4</v>
      </c>
      <c r="I4731" s="9">
        <f ca="1">RAND()*(Packaging[[#This Row],[Ordering cost]]+Packaging[[#This Row],[Holding cost]])+0.2</f>
        <v>1.2546457054933129</v>
      </c>
      <c r="J4731" s="9">
        <f ca="1">SUM(Packaging[[#This Row],[Purchase Cost]:[Taxes]])</f>
        <v>50.654645705493309</v>
      </c>
      <c r="K4731" s="9" t="str">
        <f>TEXT(Packaging[[#This Row],[Deliverydate_C]],"mmm")</f>
        <v>Jan</v>
      </c>
      <c r="L4731" s="9"/>
      <c r="M4731" s="9" t="s">
        <v>219</v>
      </c>
    </row>
    <row r="4732" spans="3:13" x14ac:dyDescent="0.25">
      <c r="C4732" s="9">
        <f t="shared" ca="1" si="382"/>
        <v>29</v>
      </c>
      <c r="D4732" s="9" cm="1">
        <f t="array" aca="1" ref="D4732" ca="1">_xlfn.ANCHORARRAY(C4732)*0.05</f>
        <v>1.4500000000000002</v>
      </c>
      <c r="E4732" s="9">
        <f t="shared" ca="1" si="383"/>
        <v>1</v>
      </c>
      <c r="F4732" s="9">
        <f t="shared" ca="1" si="381"/>
        <v>4</v>
      </c>
      <c r="G4732" s="9">
        <f t="shared" ca="1" si="384"/>
        <v>12</v>
      </c>
      <c r="H4732" s="9">
        <f t="shared" ca="1" si="385"/>
        <v>5</v>
      </c>
      <c r="I4732" s="9">
        <f ca="1">RAND()*(Packaging[[#This Row],[Ordering cost]]+Packaging[[#This Row],[Holding cost]])+0.2</f>
        <v>1.0680266112637173</v>
      </c>
      <c r="J4732" s="9">
        <f ca="1">SUM(Packaging[[#This Row],[Purchase Cost]:[Taxes]])</f>
        <v>53.518026611263721</v>
      </c>
      <c r="K4732" s="9" t="str">
        <f>TEXT(Packaging[[#This Row],[Deliverydate_C]],"mmm")</f>
        <v>Jan</v>
      </c>
      <c r="L4732" s="9"/>
      <c r="M4732" s="9" t="s">
        <v>220</v>
      </c>
    </row>
    <row r="4733" spans="3:13" x14ac:dyDescent="0.25">
      <c r="C4733" s="9">
        <f t="shared" ca="1" si="382"/>
        <v>23</v>
      </c>
      <c r="D4733" s="9" cm="1">
        <f t="array" aca="1" ref="D4733" ca="1">_xlfn.ANCHORARRAY(C4733)*0.05</f>
        <v>1.1500000000000001</v>
      </c>
      <c r="E4733" s="9">
        <f t="shared" ca="1" si="383"/>
        <v>2</v>
      </c>
      <c r="F4733" s="9">
        <f t="shared" ca="1" si="381"/>
        <v>4</v>
      </c>
      <c r="G4733" s="9">
        <f t="shared" ca="1" si="384"/>
        <v>15</v>
      </c>
      <c r="H4733" s="9">
        <f t="shared" ca="1" si="385"/>
        <v>2</v>
      </c>
      <c r="I4733" s="9">
        <f ca="1">RAND()*(Packaging[[#This Row],[Ordering cost]]+Packaging[[#This Row],[Holding cost]])+0.2</f>
        <v>0.47431906105940902</v>
      </c>
      <c r="J4733" s="9">
        <f ca="1">SUM(Packaging[[#This Row],[Purchase Cost]:[Taxes]])</f>
        <v>47.62431906105941</v>
      </c>
      <c r="K4733" s="9" t="str">
        <f>TEXT(Packaging[[#This Row],[Deliverydate_C]],"mmm")</f>
        <v>Jan</v>
      </c>
      <c r="L4733" s="9"/>
      <c r="M4733" s="9" t="s">
        <v>220</v>
      </c>
    </row>
    <row r="4734" spans="3:13" x14ac:dyDescent="0.25">
      <c r="C4734" s="9">
        <f t="shared" ca="1" si="382"/>
        <v>22</v>
      </c>
      <c r="D4734" s="9" cm="1">
        <f t="array" aca="1" ref="D4734" ca="1">_xlfn.ANCHORARRAY(C4734)*0.05</f>
        <v>1.1000000000000001</v>
      </c>
      <c r="E4734" s="9">
        <f t="shared" ca="1" si="383"/>
        <v>1</v>
      </c>
      <c r="F4734" s="9">
        <f t="shared" ca="1" si="381"/>
        <v>4</v>
      </c>
      <c r="G4734" s="9">
        <f t="shared" ca="1" si="384"/>
        <v>13</v>
      </c>
      <c r="H4734" s="9">
        <f t="shared" ca="1" si="385"/>
        <v>3</v>
      </c>
      <c r="I4734" s="9">
        <f ca="1">RAND()*(Packaging[[#This Row],[Ordering cost]]+Packaging[[#This Row],[Holding cost]])+0.2</f>
        <v>0.22458408453514489</v>
      </c>
      <c r="J4734" s="9">
        <f ca="1">SUM(Packaging[[#This Row],[Purchase Cost]:[Taxes]])</f>
        <v>44.324584084535147</v>
      </c>
      <c r="K4734" s="9" t="str">
        <f>TEXT(Packaging[[#This Row],[Deliverydate_C]],"mmm")</f>
        <v>Jan</v>
      </c>
      <c r="L4734" s="9"/>
      <c r="M4734" s="9" t="s">
        <v>219</v>
      </c>
    </row>
    <row r="4735" spans="3:13" x14ac:dyDescent="0.25">
      <c r="C4735" s="9">
        <f t="shared" ca="1" si="382"/>
        <v>20</v>
      </c>
      <c r="D4735" s="9" cm="1">
        <f t="array" aca="1" ref="D4735" ca="1">_xlfn.ANCHORARRAY(C4735)*0.05</f>
        <v>1</v>
      </c>
      <c r="E4735" s="9">
        <f t="shared" ca="1" si="383"/>
        <v>2</v>
      </c>
      <c r="F4735" s="9">
        <f t="shared" ca="1" si="381"/>
        <v>3</v>
      </c>
      <c r="G4735" s="9">
        <f t="shared" ca="1" si="384"/>
        <v>11</v>
      </c>
      <c r="H4735" s="9">
        <f t="shared" ca="1" si="385"/>
        <v>2</v>
      </c>
      <c r="I4735" s="9">
        <f ca="1">RAND()*(Packaging[[#This Row],[Ordering cost]]+Packaging[[#This Row],[Holding cost]])+0.2</f>
        <v>0.61470674000573178</v>
      </c>
      <c r="J4735" s="9">
        <f ca="1">SUM(Packaging[[#This Row],[Purchase Cost]:[Taxes]])</f>
        <v>39.61470674000573</v>
      </c>
      <c r="K4735" s="9" t="str">
        <f>TEXT(Packaging[[#This Row],[Deliverydate_C]],"mmm")</f>
        <v>Jan</v>
      </c>
      <c r="L4735" s="9"/>
      <c r="M4735" s="9" t="s">
        <v>220</v>
      </c>
    </row>
    <row r="4736" spans="3:13" x14ac:dyDescent="0.25">
      <c r="C4736" s="9">
        <f t="shared" ca="1" si="382"/>
        <v>24</v>
      </c>
      <c r="D4736" s="9" cm="1">
        <f t="array" aca="1" ref="D4736" ca="1">_xlfn.ANCHORARRAY(C4736)*0.05</f>
        <v>1.2000000000000002</v>
      </c>
      <c r="E4736" s="9">
        <f t="shared" ca="1" si="383"/>
        <v>1</v>
      </c>
      <c r="F4736" s="9">
        <f t="shared" ca="1" si="381"/>
        <v>3</v>
      </c>
      <c r="G4736" s="9">
        <f t="shared" ca="1" si="384"/>
        <v>14</v>
      </c>
      <c r="H4736" s="9">
        <f t="shared" ca="1" si="385"/>
        <v>4</v>
      </c>
      <c r="I4736" s="9">
        <f ca="1">RAND()*(Packaging[[#This Row],[Ordering cost]]+Packaging[[#This Row],[Holding cost]])+0.2</f>
        <v>1.1343512644158</v>
      </c>
      <c r="J4736" s="9">
        <f ca="1">SUM(Packaging[[#This Row],[Purchase Cost]:[Taxes]])</f>
        <v>48.334351264415801</v>
      </c>
      <c r="K4736" s="9" t="str">
        <f>TEXT(Packaging[[#This Row],[Deliverydate_C]],"mmm")</f>
        <v>Jan</v>
      </c>
      <c r="L4736" s="9"/>
      <c r="M4736" s="9" t="s">
        <v>220</v>
      </c>
    </row>
    <row r="4737" spans="3:13" x14ac:dyDescent="0.25">
      <c r="C4737" s="9">
        <f t="shared" ca="1" si="382"/>
        <v>22</v>
      </c>
      <c r="D4737" s="9" cm="1">
        <f t="array" aca="1" ref="D4737" ca="1">_xlfn.ANCHORARRAY(C4737)*0.05</f>
        <v>1.1000000000000001</v>
      </c>
      <c r="E4737" s="9">
        <f t="shared" ca="1" si="383"/>
        <v>2</v>
      </c>
      <c r="F4737" s="9">
        <f t="shared" ca="1" si="381"/>
        <v>3</v>
      </c>
      <c r="G4737" s="9">
        <f t="shared" ca="1" si="384"/>
        <v>14</v>
      </c>
      <c r="H4737" s="9">
        <f t="shared" ca="1" si="385"/>
        <v>3</v>
      </c>
      <c r="I4737" s="9">
        <f ca="1">RAND()*(Packaging[[#This Row],[Ordering cost]]+Packaging[[#This Row],[Holding cost]])+0.2</f>
        <v>2.5292740011432788</v>
      </c>
      <c r="J4737" s="9">
        <f ca="1">SUM(Packaging[[#This Row],[Purchase Cost]:[Taxes]])</f>
        <v>47.62927400114328</v>
      </c>
      <c r="K4737" s="9" t="str">
        <f>TEXT(Packaging[[#This Row],[Deliverydate_C]],"mmm")</f>
        <v>Jan</v>
      </c>
      <c r="L4737" s="9"/>
      <c r="M4737" s="9" t="s">
        <v>219</v>
      </c>
    </row>
    <row r="4738" spans="3:13" x14ac:dyDescent="0.25">
      <c r="C4738" s="9">
        <f t="shared" ca="1" si="382"/>
        <v>25</v>
      </c>
      <c r="D4738" s="9" cm="1">
        <f t="array" aca="1" ref="D4738" ca="1">_xlfn.ANCHORARRAY(C4738)*0.05</f>
        <v>1.25</v>
      </c>
      <c r="E4738" s="9">
        <f t="shared" ca="1" si="383"/>
        <v>1</v>
      </c>
      <c r="F4738" s="9">
        <f t="shared" ref="F4738:F4801" ca="1" si="386">RANDBETWEEN(3,4)</f>
        <v>3</v>
      </c>
      <c r="G4738" s="9">
        <f t="shared" ca="1" si="384"/>
        <v>14</v>
      </c>
      <c r="H4738" s="9">
        <f t="shared" ca="1" si="385"/>
        <v>4</v>
      </c>
      <c r="I4738" s="9">
        <f ca="1">RAND()*(Packaging[[#This Row],[Ordering cost]]+Packaging[[#This Row],[Holding cost]])+0.2</f>
        <v>1.3908428630657568</v>
      </c>
      <c r="J4738" s="9">
        <f ca="1">SUM(Packaging[[#This Row],[Purchase Cost]:[Taxes]])</f>
        <v>49.640842863065757</v>
      </c>
      <c r="K4738" s="9" t="str">
        <f>TEXT(Packaging[[#This Row],[Deliverydate_C]],"mmm")</f>
        <v>Jan</v>
      </c>
      <c r="L4738" s="9"/>
      <c r="M4738" s="9" t="s">
        <v>221</v>
      </c>
    </row>
    <row r="4739" spans="3:13" x14ac:dyDescent="0.25">
      <c r="C4739" s="9">
        <f t="shared" ca="1" si="382"/>
        <v>21</v>
      </c>
      <c r="D4739" s="9" cm="1">
        <f t="array" aca="1" ref="D4739" ca="1">_xlfn.ANCHORARRAY(C4739)*0.05</f>
        <v>1.05</v>
      </c>
      <c r="E4739" s="9">
        <f t="shared" ca="1" si="383"/>
        <v>2</v>
      </c>
      <c r="F4739" s="9">
        <f t="shared" ca="1" si="386"/>
        <v>3</v>
      </c>
      <c r="G4739" s="9">
        <f t="shared" ca="1" si="384"/>
        <v>12</v>
      </c>
      <c r="H4739" s="9">
        <f t="shared" ca="1" si="385"/>
        <v>3</v>
      </c>
      <c r="I4739" s="9">
        <f ca="1">RAND()*(Packaging[[#This Row],[Ordering cost]]+Packaging[[#This Row],[Holding cost]])+0.2</f>
        <v>1.8152147216379502</v>
      </c>
      <c r="J4739" s="9">
        <f ca="1">SUM(Packaging[[#This Row],[Purchase Cost]:[Taxes]])</f>
        <v>43.865214721637948</v>
      </c>
      <c r="K4739" s="9" t="str">
        <f>TEXT(Packaging[[#This Row],[Deliverydate_C]],"mmm")</f>
        <v>Jan</v>
      </c>
      <c r="L4739" s="9"/>
      <c r="M4739" s="9" t="s">
        <v>219</v>
      </c>
    </row>
    <row r="4740" spans="3:13" x14ac:dyDescent="0.25">
      <c r="C4740" s="9">
        <f t="shared" ca="1" si="382"/>
        <v>21</v>
      </c>
      <c r="D4740" s="9" cm="1">
        <f t="array" aca="1" ref="D4740" ca="1">_xlfn.ANCHORARRAY(C4740)*0.05</f>
        <v>1.05</v>
      </c>
      <c r="E4740" s="9">
        <f t="shared" ca="1" si="383"/>
        <v>1</v>
      </c>
      <c r="F4740" s="9">
        <f t="shared" ca="1" si="386"/>
        <v>3</v>
      </c>
      <c r="G4740" s="9">
        <f t="shared" ca="1" si="384"/>
        <v>14</v>
      </c>
      <c r="H4740" s="9">
        <f t="shared" ca="1" si="385"/>
        <v>2</v>
      </c>
      <c r="I4740" s="9">
        <f ca="1">RAND()*(Packaging[[#This Row],[Ordering cost]]+Packaging[[#This Row],[Holding cost]])+0.2</f>
        <v>0.35966400086154138</v>
      </c>
      <c r="J4740" s="9">
        <f ca="1">SUM(Packaging[[#This Row],[Purchase Cost]:[Taxes]])</f>
        <v>42.40966400086154</v>
      </c>
      <c r="K4740" s="9" t="str">
        <f>TEXT(Packaging[[#This Row],[Deliverydate_C]],"mmm")</f>
        <v>Jan</v>
      </c>
      <c r="L4740" s="9"/>
      <c r="M4740" s="9" t="s">
        <v>219</v>
      </c>
    </row>
    <row r="4741" spans="3:13" x14ac:dyDescent="0.25">
      <c r="C4741" s="9">
        <f t="shared" ca="1" si="382"/>
        <v>30</v>
      </c>
      <c r="D4741" s="9" cm="1">
        <f t="array" aca="1" ref="D4741" ca="1">_xlfn.ANCHORARRAY(C4741)*0.05</f>
        <v>1.5</v>
      </c>
      <c r="E4741" s="9">
        <f t="shared" ca="1" si="383"/>
        <v>2</v>
      </c>
      <c r="F4741" s="9">
        <f t="shared" ca="1" si="386"/>
        <v>3</v>
      </c>
      <c r="G4741" s="9">
        <f t="shared" ca="1" si="384"/>
        <v>13</v>
      </c>
      <c r="H4741" s="9">
        <f t="shared" ca="1" si="385"/>
        <v>5</v>
      </c>
      <c r="I4741" s="9">
        <f ca="1">RAND()*(Packaging[[#This Row],[Ordering cost]]+Packaging[[#This Row],[Holding cost]])+0.2</f>
        <v>1.8017741565472458</v>
      </c>
      <c r="J4741" s="9">
        <f ca="1">SUM(Packaging[[#This Row],[Purchase Cost]:[Taxes]])</f>
        <v>56.301774156547246</v>
      </c>
      <c r="K4741" s="9" t="str">
        <f>TEXT(Packaging[[#This Row],[Deliverydate_C]],"mmm")</f>
        <v>Jan</v>
      </c>
      <c r="L4741" s="9"/>
      <c r="M4741" s="9" t="s">
        <v>219</v>
      </c>
    </row>
    <row r="4742" spans="3:13" x14ac:dyDescent="0.25">
      <c r="C4742" s="9">
        <f t="shared" ca="1" si="382"/>
        <v>26</v>
      </c>
      <c r="D4742" s="9" cm="1">
        <f t="array" aca="1" ref="D4742" ca="1">_xlfn.ANCHORARRAY(C4742)*0.05</f>
        <v>1.3</v>
      </c>
      <c r="E4742" s="9">
        <f t="shared" ca="1" si="383"/>
        <v>1</v>
      </c>
      <c r="F4742" s="9">
        <f t="shared" ca="1" si="386"/>
        <v>4</v>
      </c>
      <c r="G4742" s="9">
        <f t="shared" ca="1" si="384"/>
        <v>12</v>
      </c>
      <c r="H4742" s="9">
        <f t="shared" ca="1" si="385"/>
        <v>5</v>
      </c>
      <c r="I4742" s="9">
        <f ca="1">RAND()*(Packaging[[#This Row],[Ordering cost]]+Packaging[[#This Row],[Holding cost]])+0.2</f>
        <v>1.0715334983386295</v>
      </c>
      <c r="J4742" s="9">
        <f ca="1">SUM(Packaging[[#This Row],[Purchase Cost]:[Taxes]])</f>
        <v>50.371533498338628</v>
      </c>
      <c r="K4742" s="9" t="str">
        <f>TEXT(Packaging[[#This Row],[Deliverydate_C]],"mmm")</f>
        <v>Jan</v>
      </c>
      <c r="L4742" s="9"/>
      <c r="M4742" s="9" t="s">
        <v>220</v>
      </c>
    </row>
    <row r="4743" spans="3:13" x14ac:dyDescent="0.25">
      <c r="C4743" s="9">
        <f t="shared" ca="1" si="382"/>
        <v>27</v>
      </c>
      <c r="D4743" s="9" cm="1">
        <f t="array" aca="1" ref="D4743" ca="1">_xlfn.ANCHORARRAY(C4743)*0.05</f>
        <v>1.35</v>
      </c>
      <c r="E4743" s="9">
        <f t="shared" ca="1" si="383"/>
        <v>1</v>
      </c>
      <c r="F4743" s="9">
        <f t="shared" ca="1" si="386"/>
        <v>4</v>
      </c>
      <c r="G4743" s="9">
        <f t="shared" ca="1" si="384"/>
        <v>11</v>
      </c>
      <c r="H4743" s="9">
        <f t="shared" ca="1" si="385"/>
        <v>4</v>
      </c>
      <c r="I4743" s="9">
        <f ca="1">RAND()*(Packaging[[#This Row],[Ordering cost]]+Packaging[[#This Row],[Holding cost]])+0.2</f>
        <v>0.89837537951467605</v>
      </c>
      <c r="J4743" s="9">
        <f ca="1">SUM(Packaging[[#This Row],[Purchase Cost]:[Taxes]])</f>
        <v>49.248375379514677</v>
      </c>
      <c r="K4743" s="9" t="str">
        <f>TEXT(Packaging[[#This Row],[Deliverydate_C]],"mmm")</f>
        <v>Jan</v>
      </c>
      <c r="L4743" s="9"/>
      <c r="M4743" s="9" t="s">
        <v>219</v>
      </c>
    </row>
    <row r="4744" spans="3:13" x14ac:dyDescent="0.25">
      <c r="C4744" s="9">
        <f t="shared" ca="1" si="382"/>
        <v>28</v>
      </c>
      <c r="D4744" s="9" cm="1">
        <f t="array" aca="1" ref="D4744" ca="1">_xlfn.ANCHORARRAY(C4744)*0.05</f>
        <v>1.4000000000000001</v>
      </c>
      <c r="E4744" s="9">
        <f t="shared" ca="1" si="383"/>
        <v>2</v>
      </c>
      <c r="F4744" s="9">
        <f t="shared" ca="1" si="386"/>
        <v>4</v>
      </c>
      <c r="G4744" s="9">
        <f t="shared" ca="1" si="384"/>
        <v>10</v>
      </c>
      <c r="H4744" s="9">
        <f t="shared" ca="1" si="385"/>
        <v>3</v>
      </c>
      <c r="I4744" s="9">
        <f ca="1">RAND()*(Packaging[[#This Row],[Ordering cost]]+Packaging[[#This Row],[Holding cost]])+0.2</f>
        <v>3.517217149730806</v>
      </c>
      <c r="J4744" s="9">
        <f ca="1">SUM(Packaging[[#This Row],[Purchase Cost]:[Taxes]])</f>
        <v>51.917217149730803</v>
      </c>
      <c r="K4744" s="9" t="str">
        <f>TEXT(Packaging[[#This Row],[Deliverydate_C]],"mmm")</f>
        <v>Jan</v>
      </c>
      <c r="L4744" s="9"/>
      <c r="M4744" s="9" t="s">
        <v>220</v>
      </c>
    </row>
    <row r="4745" spans="3:13" x14ac:dyDescent="0.25">
      <c r="C4745" s="9">
        <f t="shared" ref="C4745:C4808" ca="1" si="387">RANDBETWEEN(20,30)</f>
        <v>22</v>
      </c>
      <c r="D4745" s="9" cm="1">
        <f t="array" aca="1" ref="D4745" ca="1">_xlfn.ANCHORARRAY(C4745)*0.05</f>
        <v>1.1000000000000001</v>
      </c>
      <c r="E4745" s="9">
        <f t="shared" ref="E4745:E4808" ca="1" si="388">RANDBETWEEN(1,2)</f>
        <v>2</v>
      </c>
      <c r="F4745" s="9">
        <f t="shared" ca="1" si="386"/>
        <v>4</v>
      </c>
      <c r="G4745" s="9">
        <f t="shared" ref="G4745:G4808" ca="1" si="389">RANDBETWEEN(10,15)</f>
        <v>13</v>
      </c>
      <c r="H4745" s="9">
        <f t="shared" ref="H4745:H4808" ca="1" si="390">RANDBETWEEN(2,5)</f>
        <v>2</v>
      </c>
      <c r="I4745" s="9">
        <f ca="1">RAND()*(Packaging[[#This Row],[Ordering cost]]+Packaging[[#This Row],[Holding cost]])+0.2</f>
        <v>0.84315151783809816</v>
      </c>
      <c r="J4745" s="9">
        <f ca="1">SUM(Packaging[[#This Row],[Purchase Cost]:[Taxes]])</f>
        <v>44.943151517838096</v>
      </c>
      <c r="K4745" s="9" t="str">
        <f>TEXT(Packaging[[#This Row],[Deliverydate_C]],"mmm")</f>
        <v>Jan</v>
      </c>
      <c r="L4745" s="9"/>
      <c r="M4745" s="9" t="s">
        <v>220</v>
      </c>
    </row>
    <row r="4746" spans="3:13" x14ac:dyDescent="0.25">
      <c r="C4746" s="9">
        <f t="shared" ca="1" si="387"/>
        <v>23</v>
      </c>
      <c r="D4746" s="9" cm="1">
        <f t="array" aca="1" ref="D4746" ca="1">_xlfn.ANCHORARRAY(C4746)*0.05</f>
        <v>1.1500000000000001</v>
      </c>
      <c r="E4746" s="9">
        <f t="shared" ca="1" si="388"/>
        <v>2</v>
      </c>
      <c r="F4746" s="9">
        <f t="shared" ca="1" si="386"/>
        <v>3</v>
      </c>
      <c r="G4746" s="9">
        <f t="shared" ca="1" si="389"/>
        <v>11</v>
      </c>
      <c r="H4746" s="9">
        <f t="shared" ca="1" si="390"/>
        <v>5</v>
      </c>
      <c r="I4746" s="9">
        <f ca="1">RAND()*(Packaging[[#This Row],[Ordering cost]]+Packaging[[#This Row],[Holding cost]])+0.2</f>
        <v>1.983918240169172</v>
      </c>
      <c r="J4746" s="9">
        <f ca="1">SUM(Packaging[[#This Row],[Purchase Cost]:[Taxes]])</f>
        <v>47.133918240169173</v>
      </c>
      <c r="K4746" s="9" t="str">
        <f>TEXT(Packaging[[#This Row],[Deliverydate_C]],"mmm")</f>
        <v>Jan</v>
      </c>
      <c r="L4746" s="9"/>
      <c r="M4746" s="9" t="s">
        <v>221</v>
      </c>
    </row>
    <row r="4747" spans="3:13" x14ac:dyDescent="0.25">
      <c r="C4747" s="9">
        <f t="shared" ca="1" si="387"/>
        <v>21</v>
      </c>
      <c r="D4747" s="9" cm="1">
        <f t="array" aca="1" ref="D4747" ca="1">_xlfn.ANCHORARRAY(C4747)*0.05</f>
        <v>1.05</v>
      </c>
      <c r="E4747" s="9">
        <f t="shared" ca="1" si="388"/>
        <v>2</v>
      </c>
      <c r="F4747" s="9">
        <f t="shared" ca="1" si="386"/>
        <v>4</v>
      </c>
      <c r="G4747" s="9">
        <f t="shared" ca="1" si="389"/>
        <v>10</v>
      </c>
      <c r="H4747" s="9">
        <f t="shared" ca="1" si="390"/>
        <v>3</v>
      </c>
      <c r="I4747" s="9">
        <f ca="1">RAND()*(Packaging[[#This Row],[Ordering cost]]+Packaging[[#This Row],[Holding cost]])+0.2</f>
        <v>1.1444407147122988</v>
      </c>
      <c r="J4747" s="9">
        <f ca="1">SUM(Packaging[[#This Row],[Purchase Cost]:[Taxes]])</f>
        <v>42.194440714712293</v>
      </c>
      <c r="K4747" s="9" t="str">
        <f>TEXT(Packaging[[#This Row],[Deliverydate_C]],"mmm")</f>
        <v>Jan</v>
      </c>
      <c r="L4747" s="9"/>
      <c r="M4747" s="9" t="s">
        <v>221</v>
      </c>
    </row>
    <row r="4748" spans="3:13" x14ac:dyDescent="0.25">
      <c r="C4748" s="9">
        <f t="shared" ca="1" si="387"/>
        <v>23</v>
      </c>
      <c r="D4748" s="9" cm="1">
        <f t="array" aca="1" ref="D4748" ca="1">_xlfn.ANCHORARRAY(C4748)*0.05</f>
        <v>1.1500000000000001</v>
      </c>
      <c r="E4748" s="9">
        <f t="shared" ca="1" si="388"/>
        <v>1</v>
      </c>
      <c r="F4748" s="9">
        <f t="shared" ca="1" si="386"/>
        <v>4</v>
      </c>
      <c r="G4748" s="9">
        <f t="shared" ca="1" si="389"/>
        <v>13</v>
      </c>
      <c r="H4748" s="9">
        <f t="shared" ca="1" si="390"/>
        <v>2</v>
      </c>
      <c r="I4748" s="9">
        <f ca="1">RAND()*(Packaging[[#This Row],[Ordering cost]]+Packaging[[#This Row],[Holding cost]])+0.2</f>
        <v>0.20846276179606046</v>
      </c>
      <c r="J4748" s="9">
        <f ca="1">SUM(Packaging[[#This Row],[Purchase Cost]:[Taxes]])</f>
        <v>44.358462761796062</v>
      </c>
      <c r="K4748" s="9" t="str">
        <f>TEXT(Packaging[[#This Row],[Deliverydate_C]],"mmm")</f>
        <v>Jan</v>
      </c>
      <c r="L4748" s="9"/>
      <c r="M4748" s="9" t="s">
        <v>220</v>
      </c>
    </row>
    <row r="4749" spans="3:13" x14ac:dyDescent="0.25">
      <c r="C4749" s="9">
        <f t="shared" ca="1" si="387"/>
        <v>25</v>
      </c>
      <c r="D4749" s="9" cm="1">
        <f t="array" aca="1" ref="D4749" ca="1">_xlfn.ANCHORARRAY(C4749)*0.05</f>
        <v>1.25</v>
      </c>
      <c r="E4749" s="9">
        <f t="shared" ca="1" si="388"/>
        <v>2</v>
      </c>
      <c r="F4749" s="9">
        <f t="shared" ca="1" si="386"/>
        <v>4</v>
      </c>
      <c r="G4749" s="9">
        <f t="shared" ca="1" si="389"/>
        <v>12</v>
      </c>
      <c r="H4749" s="9">
        <f t="shared" ca="1" si="390"/>
        <v>4</v>
      </c>
      <c r="I4749" s="9">
        <f ca="1">RAND()*(Packaging[[#This Row],[Ordering cost]]+Packaging[[#This Row],[Holding cost]])+0.2</f>
        <v>1.9566878646917318</v>
      </c>
      <c r="J4749" s="9">
        <f ca="1">SUM(Packaging[[#This Row],[Purchase Cost]:[Taxes]])</f>
        <v>50.20668786469173</v>
      </c>
      <c r="K4749" s="9" t="str">
        <f>TEXT(Packaging[[#This Row],[Deliverydate_C]],"mmm")</f>
        <v>Jan</v>
      </c>
      <c r="L4749" s="9"/>
      <c r="M4749" s="9" t="s">
        <v>220</v>
      </c>
    </row>
    <row r="4750" spans="3:13" x14ac:dyDescent="0.25">
      <c r="C4750" s="9">
        <f t="shared" ca="1" si="387"/>
        <v>29</v>
      </c>
      <c r="D4750" s="9" cm="1">
        <f t="array" aca="1" ref="D4750" ca="1">_xlfn.ANCHORARRAY(C4750)*0.05</f>
        <v>1.4500000000000002</v>
      </c>
      <c r="E4750" s="9">
        <f t="shared" ca="1" si="388"/>
        <v>1</v>
      </c>
      <c r="F4750" s="9">
        <f t="shared" ca="1" si="386"/>
        <v>3</v>
      </c>
      <c r="G4750" s="9">
        <f t="shared" ca="1" si="389"/>
        <v>14</v>
      </c>
      <c r="H4750" s="9">
        <f t="shared" ca="1" si="390"/>
        <v>4</v>
      </c>
      <c r="I4750" s="9">
        <f ca="1">RAND()*(Packaging[[#This Row],[Ordering cost]]+Packaging[[#This Row],[Holding cost]])+0.2</f>
        <v>0.36936855830402626</v>
      </c>
      <c r="J4750" s="9">
        <f ca="1">SUM(Packaging[[#This Row],[Purchase Cost]:[Taxes]])</f>
        <v>52.819368558304028</v>
      </c>
      <c r="K4750" s="9" t="str">
        <f>TEXT(Packaging[[#This Row],[Deliverydate_C]],"mmm")</f>
        <v>Jan</v>
      </c>
      <c r="L4750" s="9"/>
      <c r="M4750" s="9" t="s">
        <v>220</v>
      </c>
    </row>
    <row r="4751" spans="3:13" x14ac:dyDescent="0.25">
      <c r="C4751" s="9">
        <f t="shared" ca="1" si="387"/>
        <v>29</v>
      </c>
      <c r="D4751" s="9" cm="1">
        <f t="array" aca="1" ref="D4751" ca="1">_xlfn.ANCHORARRAY(C4751)*0.05</f>
        <v>1.4500000000000002</v>
      </c>
      <c r="E4751" s="9">
        <f t="shared" ca="1" si="388"/>
        <v>2</v>
      </c>
      <c r="F4751" s="9">
        <f t="shared" ca="1" si="386"/>
        <v>3</v>
      </c>
      <c r="G4751" s="9">
        <f t="shared" ca="1" si="389"/>
        <v>15</v>
      </c>
      <c r="H4751" s="9">
        <f t="shared" ca="1" si="390"/>
        <v>3</v>
      </c>
      <c r="I4751" s="9">
        <f ca="1">RAND()*(Packaging[[#This Row],[Ordering cost]]+Packaging[[#This Row],[Holding cost]])+0.2</f>
        <v>2.5806532303604013</v>
      </c>
      <c r="J4751" s="9">
        <f ca="1">SUM(Packaging[[#This Row],[Purchase Cost]:[Taxes]])</f>
        <v>56.030653230360407</v>
      </c>
      <c r="K4751" s="9" t="str">
        <f>TEXT(Packaging[[#This Row],[Deliverydate_C]],"mmm")</f>
        <v>Jan</v>
      </c>
      <c r="L4751" s="9"/>
      <c r="M4751" s="9" t="s">
        <v>220</v>
      </c>
    </row>
    <row r="4752" spans="3:13" x14ac:dyDescent="0.25">
      <c r="C4752" s="9">
        <f t="shared" ca="1" si="387"/>
        <v>22</v>
      </c>
      <c r="D4752" s="9" cm="1">
        <f t="array" aca="1" ref="D4752" ca="1">_xlfn.ANCHORARRAY(C4752)*0.05</f>
        <v>1.1000000000000001</v>
      </c>
      <c r="E4752" s="9">
        <f t="shared" ca="1" si="388"/>
        <v>2</v>
      </c>
      <c r="F4752" s="9">
        <f t="shared" ca="1" si="386"/>
        <v>3</v>
      </c>
      <c r="G4752" s="9">
        <f t="shared" ca="1" si="389"/>
        <v>14</v>
      </c>
      <c r="H4752" s="9">
        <f t="shared" ca="1" si="390"/>
        <v>5</v>
      </c>
      <c r="I4752" s="9">
        <f ca="1">RAND()*(Packaging[[#This Row],[Ordering cost]]+Packaging[[#This Row],[Holding cost]])+0.2</f>
        <v>1.5213049701026151</v>
      </c>
      <c r="J4752" s="9">
        <f ca="1">SUM(Packaging[[#This Row],[Purchase Cost]:[Taxes]])</f>
        <v>48.621304970102614</v>
      </c>
      <c r="K4752" s="9" t="str">
        <f>TEXT(Packaging[[#This Row],[Deliverydate_C]],"mmm")</f>
        <v>Jan</v>
      </c>
      <c r="L4752" s="9"/>
      <c r="M4752" s="9" t="s">
        <v>220</v>
      </c>
    </row>
    <row r="4753" spans="3:13" x14ac:dyDescent="0.25">
      <c r="C4753" s="9">
        <f t="shared" ca="1" si="387"/>
        <v>24</v>
      </c>
      <c r="D4753" s="9" cm="1">
        <f t="array" aca="1" ref="D4753" ca="1">_xlfn.ANCHORARRAY(C4753)*0.05</f>
        <v>1.2000000000000002</v>
      </c>
      <c r="E4753" s="9">
        <f t="shared" ca="1" si="388"/>
        <v>2</v>
      </c>
      <c r="F4753" s="9">
        <f t="shared" ca="1" si="386"/>
        <v>3</v>
      </c>
      <c r="G4753" s="9">
        <f t="shared" ca="1" si="389"/>
        <v>10</v>
      </c>
      <c r="H4753" s="9">
        <f t="shared" ca="1" si="390"/>
        <v>4</v>
      </c>
      <c r="I4753" s="9">
        <f ca="1">RAND()*(Packaging[[#This Row],[Ordering cost]]+Packaging[[#This Row],[Holding cost]])+0.2</f>
        <v>2.7975797118515215</v>
      </c>
      <c r="J4753" s="9">
        <f ca="1">SUM(Packaging[[#This Row],[Purchase Cost]:[Taxes]])</f>
        <v>46.997579711851522</v>
      </c>
      <c r="K4753" s="9" t="str">
        <f>TEXT(Packaging[[#This Row],[Deliverydate_C]],"mmm")</f>
        <v>Jan</v>
      </c>
      <c r="L4753" s="9"/>
      <c r="M4753" s="9" t="s">
        <v>220</v>
      </c>
    </row>
    <row r="4754" spans="3:13" x14ac:dyDescent="0.25">
      <c r="C4754" s="9">
        <f t="shared" ca="1" si="387"/>
        <v>21</v>
      </c>
      <c r="D4754" s="9" cm="1">
        <f t="array" aca="1" ref="D4754" ca="1">_xlfn.ANCHORARRAY(C4754)*0.05</f>
        <v>1.05</v>
      </c>
      <c r="E4754" s="9">
        <f t="shared" ca="1" si="388"/>
        <v>1</v>
      </c>
      <c r="F4754" s="9">
        <f t="shared" ca="1" si="386"/>
        <v>4</v>
      </c>
      <c r="G4754" s="9">
        <f t="shared" ca="1" si="389"/>
        <v>14</v>
      </c>
      <c r="H4754" s="9">
        <f t="shared" ca="1" si="390"/>
        <v>4</v>
      </c>
      <c r="I4754" s="9">
        <f ca="1">RAND()*(Packaging[[#This Row],[Ordering cost]]+Packaging[[#This Row],[Holding cost]])+0.2</f>
        <v>1.75220890142777</v>
      </c>
      <c r="J4754" s="9">
        <f ca="1">SUM(Packaging[[#This Row],[Purchase Cost]:[Taxes]])</f>
        <v>46.802208901427768</v>
      </c>
      <c r="K4754" s="9" t="str">
        <f>TEXT(Packaging[[#This Row],[Deliverydate_C]],"mmm")</f>
        <v>Jan</v>
      </c>
      <c r="L4754" s="9"/>
      <c r="M4754" s="9" t="s">
        <v>220</v>
      </c>
    </row>
    <row r="4755" spans="3:13" x14ac:dyDescent="0.25">
      <c r="C4755" s="9">
        <f t="shared" ca="1" si="387"/>
        <v>22</v>
      </c>
      <c r="D4755" s="9" cm="1">
        <f t="array" aca="1" ref="D4755" ca="1">_xlfn.ANCHORARRAY(C4755)*0.05</f>
        <v>1.1000000000000001</v>
      </c>
      <c r="E4755" s="9">
        <f t="shared" ca="1" si="388"/>
        <v>2</v>
      </c>
      <c r="F4755" s="9">
        <f t="shared" ca="1" si="386"/>
        <v>3</v>
      </c>
      <c r="G4755" s="9">
        <f t="shared" ca="1" si="389"/>
        <v>15</v>
      </c>
      <c r="H4755" s="9">
        <f t="shared" ca="1" si="390"/>
        <v>3</v>
      </c>
      <c r="I4755" s="9">
        <f ca="1">RAND()*(Packaging[[#This Row],[Ordering cost]]+Packaging[[#This Row],[Holding cost]])+0.2</f>
        <v>2.4139341660126887</v>
      </c>
      <c r="J4755" s="9">
        <f ca="1">SUM(Packaging[[#This Row],[Purchase Cost]:[Taxes]])</f>
        <v>48.513934166012689</v>
      </c>
      <c r="K4755" s="9" t="str">
        <f>TEXT(Packaging[[#This Row],[Deliverydate_C]],"mmm")</f>
        <v>Jan</v>
      </c>
      <c r="L4755" s="9"/>
      <c r="M4755" s="9" t="s">
        <v>219</v>
      </c>
    </row>
    <row r="4756" spans="3:13" x14ac:dyDescent="0.25">
      <c r="C4756" s="9">
        <f t="shared" ca="1" si="387"/>
        <v>29</v>
      </c>
      <c r="D4756" s="9" cm="1">
        <f t="array" aca="1" ref="D4756" ca="1">_xlfn.ANCHORARRAY(C4756)*0.05</f>
        <v>1.4500000000000002</v>
      </c>
      <c r="E4756" s="9">
        <f t="shared" ca="1" si="388"/>
        <v>2</v>
      </c>
      <c r="F4756" s="9">
        <f t="shared" ca="1" si="386"/>
        <v>4</v>
      </c>
      <c r="G4756" s="9">
        <f t="shared" ca="1" si="389"/>
        <v>12</v>
      </c>
      <c r="H4756" s="9">
        <f t="shared" ca="1" si="390"/>
        <v>3</v>
      </c>
      <c r="I4756" s="9">
        <f ca="1">RAND()*(Packaging[[#This Row],[Ordering cost]]+Packaging[[#This Row],[Holding cost]])+0.2</f>
        <v>0.36351127626606761</v>
      </c>
      <c r="J4756" s="9">
        <f ca="1">SUM(Packaging[[#This Row],[Purchase Cost]:[Taxes]])</f>
        <v>51.81351127626607</v>
      </c>
      <c r="K4756" s="9" t="str">
        <f>TEXT(Packaging[[#This Row],[Deliverydate_C]],"mmm")</f>
        <v>Jan</v>
      </c>
      <c r="L4756" s="9"/>
      <c r="M4756" s="9" t="s">
        <v>219</v>
      </c>
    </row>
    <row r="4757" spans="3:13" x14ac:dyDescent="0.25">
      <c r="C4757" s="9">
        <f t="shared" ca="1" si="387"/>
        <v>28</v>
      </c>
      <c r="D4757" s="9" cm="1">
        <f t="array" aca="1" ref="D4757" ca="1">_xlfn.ANCHORARRAY(C4757)*0.05</f>
        <v>1.4000000000000001</v>
      </c>
      <c r="E4757" s="9">
        <f t="shared" ca="1" si="388"/>
        <v>1</v>
      </c>
      <c r="F4757" s="9">
        <f t="shared" ca="1" si="386"/>
        <v>4</v>
      </c>
      <c r="G4757" s="9">
        <f t="shared" ca="1" si="389"/>
        <v>11</v>
      </c>
      <c r="H4757" s="9">
        <f t="shared" ca="1" si="390"/>
        <v>4</v>
      </c>
      <c r="I4757" s="9">
        <f ca="1">RAND()*(Packaging[[#This Row],[Ordering cost]]+Packaging[[#This Row],[Holding cost]])+0.2</f>
        <v>1.1309169602962388</v>
      </c>
      <c r="J4757" s="9">
        <f ca="1">SUM(Packaging[[#This Row],[Purchase Cost]:[Taxes]])</f>
        <v>50.530916960296238</v>
      </c>
      <c r="K4757" s="9" t="str">
        <f>TEXT(Packaging[[#This Row],[Deliverydate_C]],"mmm")</f>
        <v>Jan</v>
      </c>
      <c r="L4757" s="9"/>
      <c r="M4757" s="9" t="s">
        <v>220</v>
      </c>
    </row>
    <row r="4758" spans="3:13" x14ac:dyDescent="0.25">
      <c r="C4758" s="9">
        <f t="shared" ca="1" si="387"/>
        <v>28</v>
      </c>
      <c r="D4758" s="9" cm="1">
        <f t="array" aca="1" ref="D4758" ca="1">_xlfn.ANCHORARRAY(C4758)*0.05</f>
        <v>1.4000000000000001</v>
      </c>
      <c r="E4758" s="9">
        <f t="shared" ca="1" si="388"/>
        <v>1</v>
      </c>
      <c r="F4758" s="9">
        <f t="shared" ca="1" si="386"/>
        <v>3</v>
      </c>
      <c r="G4758" s="9">
        <f t="shared" ca="1" si="389"/>
        <v>10</v>
      </c>
      <c r="H4758" s="9">
        <f t="shared" ca="1" si="390"/>
        <v>5</v>
      </c>
      <c r="I4758" s="9">
        <f ca="1">RAND()*(Packaging[[#This Row],[Ordering cost]]+Packaging[[#This Row],[Holding cost]])+0.2</f>
        <v>1.4083192074352486</v>
      </c>
      <c r="J4758" s="9">
        <f ca="1">SUM(Packaging[[#This Row],[Purchase Cost]:[Taxes]])</f>
        <v>49.808319207435247</v>
      </c>
      <c r="K4758" s="9" t="str">
        <f>TEXT(Packaging[[#This Row],[Deliverydate_C]],"mmm")</f>
        <v>Jan</v>
      </c>
      <c r="L4758" s="9"/>
      <c r="M4758" s="9" t="s">
        <v>220</v>
      </c>
    </row>
    <row r="4759" spans="3:13" x14ac:dyDescent="0.25">
      <c r="C4759" s="9">
        <f t="shared" ca="1" si="387"/>
        <v>30</v>
      </c>
      <c r="D4759" s="9" cm="1">
        <f t="array" aca="1" ref="D4759" ca="1">_xlfn.ANCHORARRAY(C4759)*0.05</f>
        <v>1.5</v>
      </c>
      <c r="E4759" s="9">
        <f t="shared" ca="1" si="388"/>
        <v>2</v>
      </c>
      <c r="F4759" s="9">
        <f t="shared" ca="1" si="386"/>
        <v>4</v>
      </c>
      <c r="G4759" s="9">
        <f t="shared" ca="1" si="389"/>
        <v>10</v>
      </c>
      <c r="H4759" s="9">
        <f t="shared" ca="1" si="390"/>
        <v>5</v>
      </c>
      <c r="I4759" s="9">
        <f ca="1">RAND()*(Packaging[[#This Row],[Ordering cost]]+Packaging[[#This Row],[Holding cost]])+0.2</f>
        <v>1.7617562699469802</v>
      </c>
      <c r="J4759" s="9">
        <f ca="1">SUM(Packaging[[#This Row],[Purchase Cost]:[Taxes]])</f>
        <v>54.261756269946979</v>
      </c>
      <c r="K4759" s="9" t="str">
        <f>TEXT(Packaging[[#This Row],[Deliverydate_C]],"mmm")</f>
        <v>Jan</v>
      </c>
      <c r="L4759" s="9"/>
      <c r="M4759" s="9" t="s">
        <v>219</v>
      </c>
    </row>
    <row r="4760" spans="3:13" x14ac:dyDescent="0.25">
      <c r="C4760" s="9">
        <f t="shared" ca="1" si="387"/>
        <v>29</v>
      </c>
      <c r="D4760" s="9" cm="1">
        <f t="array" aca="1" ref="D4760" ca="1">_xlfn.ANCHORARRAY(C4760)*0.05</f>
        <v>1.4500000000000002</v>
      </c>
      <c r="E4760" s="9">
        <f t="shared" ca="1" si="388"/>
        <v>1</v>
      </c>
      <c r="F4760" s="9">
        <f t="shared" ca="1" si="386"/>
        <v>4</v>
      </c>
      <c r="G4760" s="9">
        <f t="shared" ca="1" si="389"/>
        <v>15</v>
      </c>
      <c r="H4760" s="9">
        <f t="shared" ca="1" si="390"/>
        <v>5</v>
      </c>
      <c r="I4760" s="9">
        <f ca="1">RAND()*(Packaging[[#This Row],[Ordering cost]]+Packaging[[#This Row],[Holding cost]])+0.2</f>
        <v>1.0370513390092797</v>
      </c>
      <c r="J4760" s="9">
        <f ca="1">SUM(Packaging[[#This Row],[Purchase Cost]:[Taxes]])</f>
        <v>56.487051339009284</v>
      </c>
      <c r="K4760" s="9" t="str">
        <f>TEXT(Packaging[[#This Row],[Deliverydate_C]],"mmm")</f>
        <v>Jan</v>
      </c>
      <c r="L4760" s="9"/>
      <c r="M4760" s="9" t="s">
        <v>220</v>
      </c>
    </row>
    <row r="4761" spans="3:13" x14ac:dyDescent="0.25">
      <c r="C4761" s="9">
        <f t="shared" ca="1" si="387"/>
        <v>28</v>
      </c>
      <c r="D4761" s="9" cm="1">
        <f t="array" aca="1" ref="D4761" ca="1">_xlfn.ANCHORARRAY(C4761)*0.05</f>
        <v>1.4000000000000001</v>
      </c>
      <c r="E4761" s="9">
        <f t="shared" ca="1" si="388"/>
        <v>2</v>
      </c>
      <c r="F4761" s="9">
        <f t="shared" ca="1" si="386"/>
        <v>3</v>
      </c>
      <c r="G4761" s="9">
        <f t="shared" ca="1" si="389"/>
        <v>14</v>
      </c>
      <c r="H4761" s="9">
        <f t="shared" ca="1" si="390"/>
        <v>3</v>
      </c>
      <c r="I4761" s="9">
        <f ca="1">RAND()*(Packaging[[#This Row],[Ordering cost]]+Packaging[[#This Row],[Holding cost]])+0.2</f>
        <v>1.576439822455364</v>
      </c>
      <c r="J4761" s="9">
        <f ca="1">SUM(Packaging[[#This Row],[Purchase Cost]:[Taxes]])</f>
        <v>52.976439822455362</v>
      </c>
      <c r="K4761" s="9" t="str">
        <f>TEXT(Packaging[[#This Row],[Deliverydate_C]],"mmm")</f>
        <v>Jan</v>
      </c>
      <c r="L4761" s="9"/>
      <c r="M4761" s="9" t="s">
        <v>220</v>
      </c>
    </row>
    <row r="4762" spans="3:13" x14ac:dyDescent="0.25">
      <c r="C4762" s="9">
        <f t="shared" ca="1" si="387"/>
        <v>20</v>
      </c>
      <c r="D4762" s="9" cm="1">
        <f t="array" aca="1" ref="D4762" ca="1">_xlfn.ANCHORARRAY(C4762)*0.05</f>
        <v>1</v>
      </c>
      <c r="E4762" s="9">
        <f t="shared" ca="1" si="388"/>
        <v>1</v>
      </c>
      <c r="F4762" s="9">
        <f t="shared" ca="1" si="386"/>
        <v>3</v>
      </c>
      <c r="G4762" s="9">
        <f t="shared" ca="1" si="389"/>
        <v>14</v>
      </c>
      <c r="H4762" s="9">
        <f t="shared" ca="1" si="390"/>
        <v>5</v>
      </c>
      <c r="I4762" s="9">
        <f ca="1">RAND()*(Packaging[[#This Row],[Ordering cost]]+Packaging[[#This Row],[Holding cost]])+0.2</f>
        <v>1.8012748011841262</v>
      </c>
      <c r="J4762" s="9">
        <f ca="1">SUM(Packaging[[#This Row],[Purchase Cost]:[Taxes]])</f>
        <v>45.801274801184128</v>
      </c>
      <c r="K4762" s="9" t="str">
        <f>TEXT(Packaging[[#This Row],[Deliverydate_C]],"mmm")</f>
        <v>Jan</v>
      </c>
      <c r="L4762" s="9"/>
      <c r="M4762" s="9" t="s">
        <v>220</v>
      </c>
    </row>
    <row r="4763" spans="3:13" x14ac:dyDescent="0.25">
      <c r="C4763" s="9">
        <f t="shared" ca="1" si="387"/>
        <v>23</v>
      </c>
      <c r="D4763" s="9" cm="1">
        <f t="array" aca="1" ref="D4763" ca="1">_xlfn.ANCHORARRAY(C4763)*0.05</f>
        <v>1.1500000000000001</v>
      </c>
      <c r="E4763" s="9">
        <f t="shared" ca="1" si="388"/>
        <v>2</v>
      </c>
      <c r="F4763" s="9">
        <f t="shared" ca="1" si="386"/>
        <v>3</v>
      </c>
      <c r="G4763" s="9">
        <f t="shared" ca="1" si="389"/>
        <v>12</v>
      </c>
      <c r="H4763" s="9">
        <f t="shared" ca="1" si="390"/>
        <v>4</v>
      </c>
      <c r="I4763" s="9">
        <f ca="1">RAND()*(Packaging[[#This Row],[Ordering cost]]+Packaging[[#This Row],[Holding cost]])+0.2</f>
        <v>2.5571018615433343</v>
      </c>
      <c r="J4763" s="9">
        <f ca="1">SUM(Packaging[[#This Row],[Purchase Cost]:[Taxes]])</f>
        <v>47.707101861543336</v>
      </c>
      <c r="K4763" s="9" t="str">
        <f>TEXT(Packaging[[#This Row],[Deliverydate_C]],"mmm")</f>
        <v>Jan</v>
      </c>
      <c r="L4763" s="9"/>
      <c r="M4763" s="9" t="s">
        <v>221</v>
      </c>
    </row>
    <row r="4764" spans="3:13" x14ac:dyDescent="0.25">
      <c r="C4764" s="9">
        <f t="shared" ca="1" si="387"/>
        <v>21</v>
      </c>
      <c r="D4764" s="9" cm="1">
        <f t="array" aca="1" ref="D4764" ca="1">_xlfn.ANCHORARRAY(C4764)*0.05</f>
        <v>1.05</v>
      </c>
      <c r="E4764" s="9">
        <f t="shared" ca="1" si="388"/>
        <v>1</v>
      </c>
      <c r="F4764" s="9">
        <f t="shared" ca="1" si="386"/>
        <v>3</v>
      </c>
      <c r="G4764" s="9">
        <f t="shared" ca="1" si="389"/>
        <v>14</v>
      </c>
      <c r="H4764" s="9">
        <f t="shared" ca="1" si="390"/>
        <v>2</v>
      </c>
      <c r="I4764" s="9">
        <f ca="1">RAND()*(Packaging[[#This Row],[Ordering cost]]+Packaging[[#This Row],[Holding cost]])+0.2</f>
        <v>1.3585992075488496</v>
      </c>
      <c r="J4764" s="9">
        <f ca="1">SUM(Packaging[[#This Row],[Purchase Cost]:[Taxes]])</f>
        <v>43.408599207548846</v>
      </c>
      <c r="K4764" s="9" t="str">
        <f>TEXT(Packaging[[#This Row],[Deliverydate_C]],"mmm")</f>
        <v>Jan</v>
      </c>
      <c r="L4764" s="9"/>
      <c r="M4764" s="9" t="s">
        <v>220</v>
      </c>
    </row>
    <row r="4765" spans="3:13" x14ac:dyDescent="0.25">
      <c r="C4765" s="9">
        <f t="shared" ca="1" si="387"/>
        <v>23</v>
      </c>
      <c r="D4765" s="9" cm="1">
        <f t="array" aca="1" ref="D4765" ca="1">_xlfn.ANCHORARRAY(C4765)*0.05</f>
        <v>1.1500000000000001</v>
      </c>
      <c r="E4765" s="9">
        <f t="shared" ca="1" si="388"/>
        <v>2</v>
      </c>
      <c r="F4765" s="9">
        <f t="shared" ca="1" si="386"/>
        <v>3</v>
      </c>
      <c r="G4765" s="9">
        <f t="shared" ca="1" si="389"/>
        <v>14</v>
      </c>
      <c r="H4765" s="9">
        <f t="shared" ca="1" si="390"/>
        <v>3</v>
      </c>
      <c r="I4765" s="9">
        <f ca="1">RAND()*(Packaging[[#This Row],[Ordering cost]]+Packaging[[#This Row],[Holding cost]])+0.2</f>
        <v>1.5356760631720514</v>
      </c>
      <c r="J4765" s="9">
        <f ca="1">SUM(Packaging[[#This Row],[Purchase Cost]:[Taxes]])</f>
        <v>47.685676063172053</v>
      </c>
      <c r="K4765" s="9" t="str">
        <f>TEXT(Packaging[[#This Row],[Deliverydate_C]],"mmm")</f>
        <v>Jan</v>
      </c>
      <c r="L4765" s="9"/>
      <c r="M4765" s="9" t="s">
        <v>220</v>
      </c>
    </row>
    <row r="4766" spans="3:13" x14ac:dyDescent="0.25">
      <c r="C4766" s="9">
        <f t="shared" ca="1" si="387"/>
        <v>23</v>
      </c>
      <c r="D4766" s="9" cm="1">
        <f t="array" aca="1" ref="D4766" ca="1">_xlfn.ANCHORARRAY(C4766)*0.05</f>
        <v>1.1500000000000001</v>
      </c>
      <c r="E4766" s="9">
        <f t="shared" ca="1" si="388"/>
        <v>1</v>
      </c>
      <c r="F4766" s="9">
        <f t="shared" ca="1" si="386"/>
        <v>3</v>
      </c>
      <c r="G4766" s="9">
        <f t="shared" ca="1" si="389"/>
        <v>11</v>
      </c>
      <c r="H4766" s="9">
        <f t="shared" ca="1" si="390"/>
        <v>3</v>
      </c>
      <c r="I4766" s="9">
        <f ca="1">RAND()*(Packaging[[#This Row],[Ordering cost]]+Packaging[[#This Row],[Holding cost]])+0.2</f>
        <v>1.8350620076889441</v>
      </c>
      <c r="J4766" s="9">
        <f ca="1">SUM(Packaging[[#This Row],[Purchase Cost]:[Taxes]])</f>
        <v>43.985062007688946</v>
      </c>
      <c r="K4766" s="9" t="str">
        <f>TEXT(Packaging[[#This Row],[Deliverydate_C]],"mmm")</f>
        <v>Jan</v>
      </c>
      <c r="L4766" s="9"/>
      <c r="M4766" s="9" t="s">
        <v>220</v>
      </c>
    </row>
    <row r="4767" spans="3:13" x14ac:dyDescent="0.25">
      <c r="C4767" s="9">
        <f t="shared" ca="1" si="387"/>
        <v>21</v>
      </c>
      <c r="D4767" s="9" cm="1">
        <f t="array" aca="1" ref="D4767" ca="1">_xlfn.ANCHORARRAY(C4767)*0.05</f>
        <v>1.05</v>
      </c>
      <c r="E4767" s="9">
        <f t="shared" ca="1" si="388"/>
        <v>2</v>
      </c>
      <c r="F4767" s="9">
        <f t="shared" ca="1" si="386"/>
        <v>4</v>
      </c>
      <c r="G4767" s="9">
        <f t="shared" ca="1" si="389"/>
        <v>11</v>
      </c>
      <c r="H4767" s="9">
        <f t="shared" ca="1" si="390"/>
        <v>5</v>
      </c>
      <c r="I4767" s="9">
        <f ca="1">RAND()*(Packaging[[#This Row],[Ordering cost]]+Packaging[[#This Row],[Holding cost]])+0.2</f>
        <v>1.0195660922985197</v>
      </c>
      <c r="J4767" s="9">
        <f ca="1">SUM(Packaging[[#This Row],[Purchase Cost]:[Taxes]])</f>
        <v>45.069566092298516</v>
      </c>
      <c r="K4767" s="9" t="str">
        <f>TEXT(Packaging[[#This Row],[Deliverydate_C]],"mmm")</f>
        <v>Jan</v>
      </c>
      <c r="L4767" s="9"/>
      <c r="M4767" s="9" t="s">
        <v>219</v>
      </c>
    </row>
    <row r="4768" spans="3:13" x14ac:dyDescent="0.25">
      <c r="C4768" s="9">
        <f t="shared" ca="1" si="387"/>
        <v>26</v>
      </c>
      <c r="D4768" s="9" cm="1">
        <f t="array" aca="1" ref="D4768" ca="1">_xlfn.ANCHORARRAY(C4768)*0.05</f>
        <v>1.3</v>
      </c>
      <c r="E4768" s="9">
        <f t="shared" ca="1" si="388"/>
        <v>1</v>
      </c>
      <c r="F4768" s="9">
        <f t="shared" ca="1" si="386"/>
        <v>3</v>
      </c>
      <c r="G4768" s="9">
        <f t="shared" ca="1" si="389"/>
        <v>15</v>
      </c>
      <c r="H4768" s="9">
        <f t="shared" ca="1" si="390"/>
        <v>2</v>
      </c>
      <c r="I4768" s="9">
        <f ca="1">RAND()*(Packaging[[#This Row],[Ordering cost]]+Packaging[[#This Row],[Holding cost]])+0.2</f>
        <v>1.1031162725225407</v>
      </c>
      <c r="J4768" s="9">
        <f ca="1">SUM(Packaging[[#This Row],[Purchase Cost]:[Taxes]])</f>
        <v>49.403116272522539</v>
      </c>
      <c r="K4768" s="9" t="str">
        <f>TEXT(Packaging[[#This Row],[Deliverydate_C]],"mmm")</f>
        <v>Jan</v>
      </c>
      <c r="L4768" s="9"/>
      <c r="M4768" s="9" t="s">
        <v>221</v>
      </c>
    </row>
    <row r="4769" spans="3:13" x14ac:dyDescent="0.25">
      <c r="C4769" s="9">
        <f t="shared" ca="1" si="387"/>
        <v>21</v>
      </c>
      <c r="D4769" s="9" cm="1">
        <f t="array" aca="1" ref="D4769" ca="1">_xlfn.ANCHORARRAY(C4769)*0.05</f>
        <v>1.05</v>
      </c>
      <c r="E4769" s="9">
        <f t="shared" ca="1" si="388"/>
        <v>2</v>
      </c>
      <c r="F4769" s="9">
        <f t="shared" ca="1" si="386"/>
        <v>3</v>
      </c>
      <c r="G4769" s="9">
        <f t="shared" ca="1" si="389"/>
        <v>14</v>
      </c>
      <c r="H4769" s="9">
        <f t="shared" ca="1" si="390"/>
        <v>4</v>
      </c>
      <c r="I4769" s="9">
        <f ca="1">RAND()*(Packaging[[#This Row],[Ordering cost]]+Packaging[[#This Row],[Holding cost]])+0.2</f>
        <v>1.0654349821416838</v>
      </c>
      <c r="J4769" s="9">
        <f ca="1">SUM(Packaging[[#This Row],[Purchase Cost]:[Taxes]])</f>
        <v>46.115434982141679</v>
      </c>
      <c r="K4769" s="9" t="str">
        <f>TEXT(Packaging[[#This Row],[Deliverydate_C]],"mmm")</f>
        <v>Jan</v>
      </c>
      <c r="L4769" s="9"/>
      <c r="M4769" s="9" t="s">
        <v>219</v>
      </c>
    </row>
    <row r="4770" spans="3:13" x14ac:dyDescent="0.25">
      <c r="C4770" s="9">
        <f t="shared" ca="1" si="387"/>
        <v>21</v>
      </c>
      <c r="D4770" s="9" cm="1">
        <f t="array" aca="1" ref="D4770" ca="1">_xlfn.ANCHORARRAY(C4770)*0.05</f>
        <v>1.05</v>
      </c>
      <c r="E4770" s="9">
        <f t="shared" ca="1" si="388"/>
        <v>2</v>
      </c>
      <c r="F4770" s="9">
        <f t="shared" ca="1" si="386"/>
        <v>4</v>
      </c>
      <c r="G4770" s="9">
        <f t="shared" ca="1" si="389"/>
        <v>11</v>
      </c>
      <c r="H4770" s="9">
        <f t="shared" ca="1" si="390"/>
        <v>5</v>
      </c>
      <c r="I4770" s="9">
        <f ca="1">RAND()*(Packaging[[#This Row],[Ordering cost]]+Packaging[[#This Row],[Holding cost]])+0.2</f>
        <v>3.0404743613383731</v>
      </c>
      <c r="J4770" s="9">
        <f ca="1">SUM(Packaging[[#This Row],[Purchase Cost]:[Taxes]])</f>
        <v>47.090474361338373</v>
      </c>
      <c r="K4770" s="9" t="str">
        <f>TEXT(Packaging[[#This Row],[Deliverydate_C]],"mmm")</f>
        <v>Jan</v>
      </c>
      <c r="L4770" s="9"/>
      <c r="M4770" s="9" t="s">
        <v>220</v>
      </c>
    </row>
    <row r="4771" spans="3:13" x14ac:dyDescent="0.25">
      <c r="C4771" s="9">
        <f t="shared" ca="1" si="387"/>
        <v>24</v>
      </c>
      <c r="D4771" s="9" cm="1">
        <f t="array" aca="1" ref="D4771" ca="1">_xlfn.ANCHORARRAY(C4771)*0.05</f>
        <v>1.2000000000000002</v>
      </c>
      <c r="E4771" s="9">
        <f t="shared" ca="1" si="388"/>
        <v>1</v>
      </c>
      <c r="F4771" s="9">
        <f t="shared" ca="1" si="386"/>
        <v>3</v>
      </c>
      <c r="G4771" s="9">
        <f t="shared" ca="1" si="389"/>
        <v>15</v>
      </c>
      <c r="H4771" s="9">
        <f t="shared" ca="1" si="390"/>
        <v>3</v>
      </c>
      <c r="I4771" s="9">
        <f ca="1">RAND()*(Packaging[[#This Row],[Ordering cost]]+Packaging[[#This Row],[Holding cost]])+0.2</f>
        <v>1.9167045050022233</v>
      </c>
      <c r="J4771" s="9">
        <f ca="1">SUM(Packaging[[#This Row],[Purchase Cost]:[Taxes]])</f>
        <v>49.116704505002225</v>
      </c>
      <c r="K4771" s="9" t="str">
        <f>TEXT(Packaging[[#This Row],[Deliverydate_C]],"mmm")</f>
        <v>Jan</v>
      </c>
      <c r="L4771" s="9"/>
      <c r="M4771" s="9" t="s">
        <v>220</v>
      </c>
    </row>
    <row r="4772" spans="3:13" x14ac:dyDescent="0.25">
      <c r="C4772" s="9">
        <f t="shared" ca="1" si="387"/>
        <v>30</v>
      </c>
      <c r="D4772" s="9" cm="1">
        <f t="array" aca="1" ref="D4772" ca="1">_xlfn.ANCHORARRAY(C4772)*0.05</f>
        <v>1.5</v>
      </c>
      <c r="E4772" s="9">
        <f t="shared" ca="1" si="388"/>
        <v>2</v>
      </c>
      <c r="F4772" s="9">
        <f t="shared" ca="1" si="386"/>
        <v>3</v>
      </c>
      <c r="G4772" s="9">
        <f t="shared" ca="1" si="389"/>
        <v>12</v>
      </c>
      <c r="H4772" s="9">
        <f t="shared" ca="1" si="390"/>
        <v>5</v>
      </c>
      <c r="I4772" s="9">
        <f ca="1">RAND()*(Packaging[[#This Row],[Ordering cost]]+Packaging[[#This Row],[Holding cost]])+0.2</f>
        <v>3.6415609909019269</v>
      </c>
      <c r="J4772" s="9">
        <f ca="1">SUM(Packaging[[#This Row],[Purchase Cost]:[Taxes]])</f>
        <v>57.14156099090193</v>
      </c>
      <c r="K4772" s="9" t="str">
        <f>TEXT(Packaging[[#This Row],[Deliverydate_C]],"mmm")</f>
        <v>Jan</v>
      </c>
      <c r="L4772" s="9"/>
      <c r="M4772" s="9" t="s">
        <v>220</v>
      </c>
    </row>
    <row r="4773" spans="3:13" x14ac:dyDescent="0.25">
      <c r="C4773" s="9">
        <f t="shared" ca="1" si="387"/>
        <v>22</v>
      </c>
      <c r="D4773" s="9" cm="1">
        <f t="array" aca="1" ref="D4773" ca="1">_xlfn.ANCHORARRAY(C4773)*0.05</f>
        <v>1.1000000000000001</v>
      </c>
      <c r="E4773" s="9">
        <f t="shared" ca="1" si="388"/>
        <v>1</v>
      </c>
      <c r="F4773" s="9">
        <f t="shared" ca="1" si="386"/>
        <v>3</v>
      </c>
      <c r="G4773" s="9">
        <f t="shared" ca="1" si="389"/>
        <v>10</v>
      </c>
      <c r="H4773" s="9">
        <f t="shared" ca="1" si="390"/>
        <v>3</v>
      </c>
      <c r="I4773" s="9">
        <f ca="1">RAND()*(Packaging[[#This Row],[Ordering cost]]+Packaging[[#This Row],[Holding cost]])+0.2</f>
        <v>2.0098282046087772</v>
      </c>
      <c r="J4773" s="9">
        <f ca="1">SUM(Packaging[[#This Row],[Purchase Cost]:[Taxes]])</f>
        <v>42.109828204608782</v>
      </c>
      <c r="K4773" s="9" t="str">
        <f>TEXT(Packaging[[#This Row],[Deliverydate_C]],"mmm")</f>
        <v>Jan</v>
      </c>
      <c r="L4773" s="9"/>
      <c r="M4773" s="9" t="s">
        <v>219</v>
      </c>
    </row>
    <row r="4774" spans="3:13" x14ac:dyDescent="0.25">
      <c r="C4774" s="9">
        <f t="shared" ca="1" si="387"/>
        <v>21</v>
      </c>
      <c r="D4774" s="9" cm="1">
        <f t="array" aca="1" ref="D4774" ca="1">_xlfn.ANCHORARRAY(C4774)*0.05</f>
        <v>1.05</v>
      </c>
      <c r="E4774" s="9">
        <f t="shared" ca="1" si="388"/>
        <v>2</v>
      </c>
      <c r="F4774" s="9">
        <f t="shared" ca="1" si="386"/>
        <v>4</v>
      </c>
      <c r="G4774" s="9">
        <f t="shared" ca="1" si="389"/>
        <v>10</v>
      </c>
      <c r="H4774" s="9">
        <f t="shared" ca="1" si="390"/>
        <v>4</v>
      </c>
      <c r="I4774" s="9">
        <f ca="1">RAND()*(Packaging[[#This Row],[Ordering cost]]+Packaging[[#This Row],[Holding cost]])+0.2</f>
        <v>1.2456550237183526</v>
      </c>
      <c r="J4774" s="9">
        <f ca="1">SUM(Packaging[[#This Row],[Purchase Cost]:[Taxes]])</f>
        <v>43.295655023718346</v>
      </c>
      <c r="K4774" s="9" t="str">
        <f>TEXT(Packaging[[#This Row],[Deliverydate_C]],"mmm")</f>
        <v>Jan</v>
      </c>
      <c r="L4774" s="9"/>
      <c r="M4774" s="9" t="s">
        <v>220</v>
      </c>
    </row>
    <row r="4775" spans="3:13" x14ac:dyDescent="0.25">
      <c r="C4775" s="9">
        <f t="shared" ca="1" si="387"/>
        <v>28</v>
      </c>
      <c r="D4775" s="9" cm="1">
        <f t="array" aca="1" ref="D4775" ca="1">_xlfn.ANCHORARRAY(C4775)*0.05</f>
        <v>1.4000000000000001</v>
      </c>
      <c r="E4775" s="9">
        <f t="shared" ca="1" si="388"/>
        <v>2</v>
      </c>
      <c r="F4775" s="9">
        <f t="shared" ca="1" si="386"/>
        <v>4</v>
      </c>
      <c r="G4775" s="9">
        <f t="shared" ca="1" si="389"/>
        <v>13</v>
      </c>
      <c r="H4775" s="9">
        <f t="shared" ca="1" si="390"/>
        <v>5</v>
      </c>
      <c r="I4775" s="9">
        <f ca="1">RAND()*(Packaging[[#This Row],[Ordering cost]]+Packaging[[#This Row],[Holding cost]])+0.2</f>
        <v>2.4065798368631852</v>
      </c>
      <c r="J4775" s="9">
        <f ca="1">SUM(Packaging[[#This Row],[Purchase Cost]:[Taxes]])</f>
        <v>55.806579836863186</v>
      </c>
      <c r="K4775" s="9" t="str">
        <f>TEXT(Packaging[[#This Row],[Deliverydate_C]],"mmm")</f>
        <v>Jan</v>
      </c>
      <c r="L4775" s="9"/>
      <c r="M4775" s="9" t="s">
        <v>219</v>
      </c>
    </row>
    <row r="4776" spans="3:13" x14ac:dyDescent="0.25">
      <c r="C4776" s="9">
        <f t="shared" ca="1" si="387"/>
        <v>21</v>
      </c>
      <c r="D4776" s="9" cm="1">
        <f t="array" aca="1" ref="D4776" ca="1">_xlfn.ANCHORARRAY(C4776)*0.05</f>
        <v>1.05</v>
      </c>
      <c r="E4776" s="9">
        <f t="shared" ca="1" si="388"/>
        <v>1</v>
      </c>
      <c r="F4776" s="9">
        <f t="shared" ca="1" si="386"/>
        <v>4</v>
      </c>
      <c r="G4776" s="9">
        <f t="shared" ca="1" si="389"/>
        <v>12</v>
      </c>
      <c r="H4776" s="9">
        <f t="shared" ca="1" si="390"/>
        <v>3</v>
      </c>
      <c r="I4776" s="9">
        <f ca="1">RAND()*(Packaging[[#This Row],[Ordering cost]]+Packaging[[#This Row],[Holding cost]])+0.2</f>
        <v>1.9177180572078014</v>
      </c>
      <c r="J4776" s="9">
        <f ca="1">SUM(Packaging[[#This Row],[Purchase Cost]:[Taxes]])</f>
        <v>43.967718057207797</v>
      </c>
      <c r="K4776" s="9" t="str">
        <f>TEXT(Packaging[[#This Row],[Deliverydate_C]],"mmm")</f>
        <v>Jan</v>
      </c>
      <c r="L4776" s="9"/>
      <c r="M4776" s="9" t="s">
        <v>220</v>
      </c>
    </row>
    <row r="4777" spans="3:13" x14ac:dyDescent="0.25">
      <c r="C4777" s="9">
        <f t="shared" ca="1" si="387"/>
        <v>28</v>
      </c>
      <c r="D4777" s="9" cm="1">
        <f t="array" aca="1" ref="D4777" ca="1">_xlfn.ANCHORARRAY(C4777)*0.05</f>
        <v>1.4000000000000001</v>
      </c>
      <c r="E4777" s="9">
        <f t="shared" ca="1" si="388"/>
        <v>1</v>
      </c>
      <c r="F4777" s="9">
        <f t="shared" ca="1" si="386"/>
        <v>3</v>
      </c>
      <c r="G4777" s="9">
        <f t="shared" ca="1" si="389"/>
        <v>15</v>
      </c>
      <c r="H4777" s="9">
        <f t="shared" ca="1" si="390"/>
        <v>2</v>
      </c>
      <c r="I4777" s="9">
        <f ca="1">RAND()*(Packaging[[#This Row],[Ordering cost]]+Packaging[[#This Row],[Holding cost]])+0.2</f>
        <v>0.81503119155135839</v>
      </c>
      <c r="J4777" s="9">
        <f ca="1">SUM(Packaging[[#This Row],[Purchase Cost]:[Taxes]])</f>
        <v>51.215031191551354</v>
      </c>
      <c r="K4777" s="9" t="str">
        <f>TEXT(Packaging[[#This Row],[Deliverydate_C]],"mmm")</f>
        <v>Jan</v>
      </c>
      <c r="L4777" s="9"/>
      <c r="M4777" s="9" t="s">
        <v>219</v>
      </c>
    </row>
    <row r="4778" spans="3:13" x14ac:dyDescent="0.25">
      <c r="C4778" s="9">
        <f t="shared" ca="1" si="387"/>
        <v>27</v>
      </c>
      <c r="D4778" s="9" cm="1">
        <f t="array" aca="1" ref="D4778" ca="1">_xlfn.ANCHORARRAY(C4778)*0.05</f>
        <v>1.35</v>
      </c>
      <c r="E4778" s="9">
        <f t="shared" ca="1" si="388"/>
        <v>1</v>
      </c>
      <c r="F4778" s="9">
        <f t="shared" ca="1" si="386"/>
        <v>4</v>
      </c>
      <c r="G4778" s="9">
        <f t="shared" ca="1" si="389"/>
        <v>13</v>
      </c>
      <c r="H4778" s="9">
        <f t="shared" ca="1" si="390"/>
        <v>4</v>
      </c>
      <c r="I4778" s="9">
        <f ca="1">RAND()*(Packaging[[#This Row],[Ordering cost]]+Packaging[[#This Row],[Holding cost]])+0.2</f>
        <v>1.1374695254271798</v>
      </c>
      <c r="J4778" s="9">
        <f ca="1">SUM(Packaging[[#This Row],[Purchase Cost]:[Taxes]])</f>
        <v>51.48746952542718</v>
      </c>
      <c r="K4778" s="9" t="str">
        <f>TEXT(Packaging[[#This Row],[Deliverydate_C]],"mmm")</f>
        <v>Jan</v>
      </c>
      <c r="L4778" s="9"/>
      <c r="M4778" s="9" t="s">
        <v>221</v>
      </c>
    </row>
    <row r="4779" spans="3:13" x14ac:dyDescent="0.25">
      <c r="C4779" s="9">
        <f t="shared" ca="1" si="387"/>
        <v>30</v>
      </c>
      <c r="D4779" s="9" cm="1">
        <f t="array" aca="1" ref="D4779" ca="1">_xlfn.ANCHORARRAY(C4779)*0.05</f>
        <v>1.5</v>
      </c>
      <c r="E4779" s="9">
        <f t="shared" ca="1" si="388"/>
        <v>2</v>
      </c>
      <c r="F4779" s="9">
        <f t="shared" ca="1" si="386"/>
        <v>3</v>
      </c>
      <c r="G4779" s="9">
        <f t="shared" ca="1" si="389"/>
        <v>15</v>
      </c>
      <c r="H4779" s="9">
        <f t="shared" ca="1" si="390"/>
        <v>2</v>
      </c>
      <c r="I4779" s="9">
        <f ca="1">RAND()*(Packaging[[#This Row],[Ordering cost]]+Packaging[[#This Row],[Holding cost]])+0.2</f>
        <v>2.9751333880263844</v>
      </c>
      <c r="J4779" s="9">
        <f ca="1">SUM(Packaging[[#This Row],[Purchase Cost]:[Taxes]])</f>
        <v>56.475133388026386</v>
      </c>
      <c r="K4779" s="9" t="str">
        <f>TEXT(Packaging[[#This Row],[Deliverydate_C]],"mmm")</f>
        <v>Jan</v>
      </c>
      <c r="L4779" s="9"/>
      <c r="M4779" s="9" t="s">
        <v>221</v>
      </c>
    </row>
    <row r="4780" spans="3:13" x14ac:dyDescent="0.25">
      <c r="C4780" s="9">
        <f t="shared" ca="1" si="387"/>
        <v>29</v>
      </c>
      <c r="D4780" s="9" cm="1">
        <f t="array" aca="1" ref="D4780" ca="1">_xlfn.ANCHORARRAY(C4780)*0.05</f>
        <v>1.4500000000000002</v>
      </c>
      <c r="E4780" s="9">
        <f t="shared" ca="1" si="388"/>
        <v>2</v>
      </c>
      <c r="F4780" s="9">
        <f t="shared" ca="1" si="386"/>
        <v>3</v>
      </c>
      <c r="G4780" s="9">
        <f t="shared" ca="1" si="389"/>
        <v>10</v>
      </c>
      <c r="H4780" s="9">
        <f t="shared" ca="1" si="390"/>
        <v>4</v>
      </c>
      <c r="I4780" s="9">
        <f ca="1">RAND()*(Packaging[[#This Row],[Ordering cost]]+Packaging[[#This Row],[Holding cost]])+0.2</f>
        <v>2.6376738148133709</v>
      </c>
      <c r="J4780" s="9">
        <f ca="1">SUM(Packaging[[#This Row],[Purchase Cost]:[Taxes]])</f>
        <v>52.087673814813371</v>
      </c>
      <c r="K4780" s="9" t="str">
        <f>TEXT(Packaging[[#This Row],[Deliverydate_C]],"mmm")</f>
        <v>Jan</v>
      </c>
      <c r="L4780" s="9"/>
      <c r="M4780" s="9" t="s">
        <v>220</v>
      </c>
    </row>
    <row r="4781" spans="3:13" x14ac:dyDescent="0.25">
      <c r="C4781" s="9">
        <f t="shared" ca="1" si="387"/>
        <v>20</v>
      </c>
      <c r="D4781" s="9" cm="1">
        <f t="array" aca="1" ref="D4781" ca="1">_xlfn.ANCHORARRAY(C4781)*0.05</f>
        <v>1</v>
      </c>
      <c r="E4781" s="9">
        <f t="shared" ca="1" si="388"/>
        <v>1</v>
      </c>
      <c r="F4781" s="9">
        <f t="shared" ca="1" si="386"/>
        <v>4</v>
      </c>
      <c r="G4781" s="9">
        <f t="shared" ca="1" si="389"/>
        <v>10</v>
      </c>
      <c r="H4781" s="9">
        <f t="shared" ca="1" si="390"/>
        <v>5</v>
      </c>
      <c r="I4781" s="9">
        <f ca="1">RAND()*(Packaging[[#This Row],[Ordering cost]]+Packaging[[#This Row],[Holding cost]])+0.2</f>
        <v>0.44337375315409006</v>
      </c>
      <c r="J4781" s="9">
        <f ca="1">SUM(Packaging[[#This Row],[Purchase Cost]:[Taxes]])</f>
        <v>41.443373753154091</v>
      </c>
      <c r="K4781" s="9" t="str">
        <f>TEXT(Packaging[[#This Row],[Deliverydate_C]],"mmm")</f>
        <v>Jan</v>
      </c>
      <c r="L4781" s="9"/>
      <c r="M4781" s="9" t="s">
        <v>220</v>
      </c>
    </row>
    <row r="4782" spans="3:13" x14ac:dyDescent="0.25">
      <c r="C4782" s="9">
        <f t="shared" ca="1" si="387"/>
        <v>21</v>
      </c>
      <c r="D4782" s="9" cm="1">
        <f t="array" aca="1" ref="D4782" ca="1">_xlfn.ANCHORARRAY(C4782)*0.05</f>
        <v>1.05</v>
      </c>
      <c r="E4782" s="9">
        <f t="shared" ca="1" si="388"/>
        <v>1</v>
      </c>
      <c r="F4782" s="9">
        <f t="shared" ca="1" si="386"/>
        <v>3</v>
      </c>
      <c r="G4782" s="9">
        <f t="shared" ca="1" si="389"/>
        <v>14</v>
      </c>
      <c r="H4782" s="9">
        <f t="shared" ca="1" si="390"/>
        <v>5</v>
      </c>
      <c r="I4782" s="9">
        <f ca="1">RAND()*(Packaging[[#This Row],[Ordering cost]]+Packaging[[#This Row],[Holding cost]])+0.2</f>
        <v>0.47041660723564765</v>
      </c>
      <c r="J4782" s="9">
        <f ca="1">SUM(Packaging[[#This Row],[Purchase Cost]:[Taxes]])</f>
        <v>45.520416607235646</v>
      </c>
      <c r="K4782" s="9" t="str">
        <f>TEXT(Packaging[[#This Row],[Deliverydate_C]],"mmm")</f>
        <v>Jan</v>
      </c>
      <c r="L4782" s="9"/>
      <c r="M4782" s="9" t="s">
        <v>220</v>
      </c>
    </row>
    <row r="4783" spans="3:13" x14ac:dyDescent="0.25">
      <c r="C4783" s="9">
        <f t="shared" ca="1" si="387"/>
        <v>27</v>
      </c>
      <c r="D4783" s="9" cm="1">
        <f t="array" aca="1" ref="D4783" ca="1">_xlfn.ANCHORARRAY(C4783)*0.05</f>
        <v>1.35</v>
      </c>
      <c r="E4783" s="9">
        <f t="shared" ca="1" si="388"/>
        <v>2</v>
      </c>
      <c r="F4783" s="9">
        <f t="shared" ca="1" si="386"/>
        <v>3</v>
      </c>
      <c r="G4783" s="9">
        <f t="shared" ca="1" si="389"/>
        <v>12</v>
      </c>
      <c r="H4783" s="9">
        <f t="shared" ca="1" si="390"/>
        <v>3</v>
      </c>
      <c r="I4783" s="9">
        <f ca="1">RAND()*(Packaging[[#This Row],[Ordering cost]]+Packaging[[#This Row],[Holding cost]])+0.2</f>
        <v>2.1552701474450857</v>
      </c>
      <c r="J4783" s="9">
        <f ca="1">SUM(Packaging[[#This Row],[Purchase Cost]:[Taxes]])</f>
        <v>50.505270147445088</v>
      </c>
      <c r="K4783" s="9" t="str">
        <f>TEXT(Packaging[[#This Row],[Deliverydate_C]],"mmm")</f>
        <v>Jan</v>
      </c>
      <c r="L4783" s="9"/>
      <c r="M4783" s="9" t="s">
        <v>219</v>
      </c>
    </row>
    <row r="4784" spans="3:13" x14ac:dyDescent="0.25">
      <c r="C4784" s="9">
        <f t="shared" ca="1" si="387"/>
        <v>21</v>
      </c>
      <c r="D4784" s="9" cm="1">
        <f t="array" aca="1" ref="D4784" ca="1">_xlfn.ANCHORARRAY(C4784)*0.05</f>
        <v>1.05</v>
      </c>
      <c r="E4784" s="9">
        <f t="shared" ca="1" si="388"/>
        <v>1</v>
      </c>
      <c r="F4784" s="9">
        <f t="shared" ca="1" si="386"/>
        <v>3</v>
      </c>
      <c r="G4784" s="9">
        <f t="shared" ca="1" si="389"/>
        <v>13</v>
      </c>
      <c r="H4784" s="9">
        <f t="shared" ca="1" si="390"/>
        <v>3</v>
      </c>
      <c r="I4784" s="9">
        <f ca="1">RAND()*(Packaging[[#This Row],[Ordering cost]]+Packaging[[#This Row],[Holding cost]])+0.2</f>
        <v>2.1860766990958282</v>
      </c>
      <c r="J4784" s="9">
        <f ca="1">SUM(Packaging[[#This Row],[Purchase Cost]:[Taxes]])</f>
        <v>44.236076699095825</v>
      </c>
      <c r="K4784" s="9" t="str">
        <f>TEXT(Packaging[[#This Row],[Deliverydate_C]],"mmm")</f>
        <v>Jan</v>
      </c>
      <c r="L4784" s="9"/>
      <c r="M4784" s="9" t="s">
        <v>220</v>
      </c>
    </row>
    <row r="4785" spans="3:13" x14ac:dyDescent="0.25">
      <c r="C4785" s="9">
        <f t="shared" ca="1" si="387"/>
        <v>25</v>
      </c>
      <c r="D4785" s="9" cm="1">
        <f t="array" aca="1" ref="D4785" ca="1">_xlfn.ANCHORARRAY(C4785)*0.05</f>
        <v>1.25</v>
      </c>
      <c r="E4785" s="9">
        <f t="shared" ca="1" si="388"/>
        <v>2</v>
      </c>
      <c r="F4785" s="9">
        <f t="shared" ca="1" si="386"/>
        <v>4</v>
      </c>
      <c r="G4785" s="9">
        <f t="shared" ca="1" si="389"/>
        <v>13</v>
      </c>
      <c r="H4785" s="9">
        <f t="shared" ca="1" si="390"/>
        <v>3</v>
      </c>
      <c r="I4785" s="9">
        <f ca="1">RAND()*(Packaging[[#This Row],[Ordering cost]]+Packaging[[#This Row],[Holding cost]])+0.2</f>
        <v>2.6490641970328626</v>
      </c>
      <c r="J4785" s="9">
        <f ca="1">SUM(Packaging[[#This Row],[Purchase Cost]:[Taxes]])</f>
        <v>50.899064197032864</v>
      </c>
      <c r="K4785" s="9" t="str">
        <f>TEXT(Packaging[[#This Row],[Deliverydate_C]],"mmm")</f>
        <v>Jan</v>
      </c>
      <c r="L4785" s="9"/>
      <c r="M4785" s="9" t="s">
        <v>220</v>
      </c>
    </row>
    <row r="4786" spans="3:13" x14ac:dyDescent="0.25">
      <c r="C4786" s="9">
        <f t="shared" ca="1" si="387"/>
        <v>20</v>
      </c>
      <c r="D4786" s="9" cm="1">
        <f t="array" aca="1" ref="D4786" ca="1">_xlfn.ANCHORARRAY(C4786)*0.05</f>
        <v>1</v>
      </c>
      <c r="E4786" s="9">
        <f t="shared" ca="1" si="388"/>
        <v>2</v>
      </c>
      <c r="F4786" s="9">
        <f t="shared" ca="1" si="386"/>
        <v>4</v>
      </c>
      <c r="G4786" s="9">
        <f t="shared" ca="1" si="389"/>
        <v>10</v>
      </c>
      <c r="H4786" s="9">
        <f t="shared" ca="1" si="390"/>
        <v>3</v>
      </c>
      <c r="I4786" s="9">
        <f ca="1">RAND()*(Packaging[[#This Row],[Ordering cost]]+Packaging[[#This Row],[Holding cost]])+0.2</f>
        <v>1.3564833305074808</v>
      </c>
      <c r="J4786" s="9">
        <f ca="1">SUM(Packaging[[#This Row],[Purchase Cost]:[Taxes]])</f>
        <v>41.35648333050748</v>
      </c>
      <c r="K4786" s="9" t="str">
        <f>TEXT(Packaging[[#This Row],[Deliverydate_C]],"mmm")</f>
        <v>Jan</v>
      </c>
      <c r="L4786" s="9"/>
      <c r="M4786" s="9" t="s">
        <v>220</v>
      </c>
    </row>
    <row r="4787" spans="3:13" x14ac:dyDescent="0.25">
      <c r="C4787" s="9">
        <f t="shared" ca="1" si="387"/>
        <v>23</v>
      </c>
      <c r="D4787" s="9" cm="1">
        <f t="array" aca="1" ref="D4787" ca="1">_xlfn.ANCHORARRAY(C4787)*0.05</f>
        <v>1.1500000000000001</v>
      </c>
      <c r="E4787" s="9">
        <f t="shared" ca="1" si="388"/>
        <v>2</v>
      </c>
      <c r="F4787" s="9">
        <f t="shared" ca="1" si="386"/>
        <v>4</v>
      </c>
      <c r="G4787" s="9">
        <f t="shared" ca="1" si="389"/>
        <v>11</v>
      </c>
      <c r="H4787" s="9">
        <f t="shared" ca="1" si="390"/>
        <v>4</v>
      </c>
      <c r="I4787" s="9">
        <f ca="1">RAND()*(Packaging[[#This Row],[Ordering cost]]+Packaging[[#This Row],[Holding cost]])+0.2</f>
        <v>1.4275801412319451</v>
      </c>
      <c r="J4787" s="9">
        <f ca="1">SUM(Packaging[[#This Row],[Purchase Cost]:[Taxes]])</f>
        <v>46.577580141231941</v>
      </c>
      <c r="K4787" s="9" t="str">
        <f>TEXT(Packaging[[#This Row],[Deliverydate_C]],"mmm")</f>
        <v>Jan</v>
      </c>
      <c r="L4787" s="9"/>
      <c r="M4787" s="9" t="s">
        <v>219</v>
      </c>
    </row>
    <row r="4788" spans="3:13" x14ac:dyDescent="0.25">
      <c r="C4788" s="9">
        <f t="shared" ca="1" si="387"/>
        <v>26</v>
      </c>
      <c r="D4788" s="9" cm="1">
        <f t="array" aca="1" ref="D4788" ca="1">_xlfn.ANCHORARRAY(C4788)*0.05</f>
        <v>1.3</v>
      </c>
      <c r="E4788" s="9">
        <f t="shared" ca="1" si="388"/>
        <v>1</v>
      </c>
      <c r="F4788" s="9">
        <f t="shared" ca="1" si="386"/>
        <v>3</v>
      </c>
      <c r="G4788" s="9">
        <f t="shared" ca="1" si="389"/>
        <v>13</v>
      </c>
      <c r="H4788" s="9">
        <f t="shared" ca="1" si="390"/>
        <v>5</v>
      </c>
      <c r="I4788" s="9">
        <f ca="1">RAND()*(Packaging[[#This Row],[Ordering cost]]+Packaging[[#This Row],[Holding cost]])+0.2</f>
        <v>1.9124599124683996</v>
      </c>
      <c r="J4788" s="9">
        <f ca="1">SUM(Packaging[[#This Row],[Purchase Cost]:[Taxes]])</f>
        <v>51.212459912468397</v>
      </c>
      <c r="K4788" s="9" t="str">
        <f>TEXT(Packaging[[#This Row],[Deliverydate_C]],"mmm")</f>
        <v>Jan</v>
      </c>
      <c r="L4788" s="9"/>
      <c r="M4788" s="9" t="s">
        <v>220</v>
      </c>
    </row>
    <row r="4789" spans="3:13" x14ac:dyDescent="0.25">
      <c r="C4789" s="9">
        <f t="shared" ca="1" si="387"/>
        <v>26</v>
      </c>
      <c r="D4789" s="9" cm="1">
        <f t="array" aca="1" ref="D4789" ca="1">_xlfn.ANCHORARRAY(C4789)*0.05</f>
        <v>1.3</v>
      </c>
      <c r="E4789" s="9">
        <f t="shared" ca="1" si="388"/>
        <v>1</v>
      </c>
      <c r="F4789" s="9">
        <f t="shared" ca="1" si="386"/>
        <v>3</v>
      </c>
      <c r="G4789" s="9">
        <f t="shared" ca="1" si="389"/>
        <v>12</v>
      </c>
      <c r="H4789" s="9">
        <f t="shared" ca="1" si="390"/>
        <v>5</v>
      </c>
      <c r="I4789" s="9">
        <f ca="1">RAND()*(Packaging[[#This Row],[Ordering cost]]+Packaging[[#This Row],[Holding cost]])+0.2</f>
        <v>0.36748526834032585</v>
      </c>
      <c r="J4789" s="9">
        <f ca="1">SUM(Packaging[[#This Row],[Purchase Cost]:[Taxes]])</f>
        <v>48.667485268340322</v>
      </c>
      <c r="K4789" s="9" t="str">
        <f>TEXT(Packaging[[#This Row],[Deliverydate_C]],"mmm")</f>
        <v>Jan</v>
      </c>
      <c r="L4789" s="9"/>
      <c r="M4789" s="9" t="s">
        <v>219</v>
      </c>
    </row>
    <row r="4790" spans="3:13" x14ac:dyDescent="0.25">
      <c r="C4790" s="9">
        <f t="shared" ca="1" si="387"/>
        <v>22</v>
      </c>
      <c r="D4790" s="9" cm="1">
        <f t="array" aca="1" ref="D4790" ca="1">_xlfn.ANCHORARRAY(C4790)*0.05</f>
        <v>1.1000000000000001</v>
      </c>
      <c r="E4790" s="9">
        <f t="shared" ca="1" si="388"/>
        <v>2</v>
      </c>
      <c r="F4790" s="9">
        <f t="shared" ca="1" si="386"/>
        <v>4</v>
      </c>
      <c r="G4790" s="9">
        <f t="shared" ca="1" si="389"/>
        <v>11</v>
      </c>
      <c r="H4790" s="9">
        <f t="shared" ca="1" si="390"/>
        <v>3</v>
      </c>
      <c r="I4790" s="9">
        <f ca="1">RAND()*(Packaging[[#This Row],[Ordering cost]]+Packaging[[#This Row],[Holding cost]])+0.2</f>
        <v>0.25724644245483108</v>
      </c>
      <c r="J4790" s="9">
        <f ca="1">SUM(Packaging[[#This Row],[Purchase Cost]:[Taxes]])</f>
        <v>43.35724644245483</v>
      </c>
      <c r="K4790" s="9" t="str">
        <f>TEXT(Packaging[[#This Row],[Deliverydate_C]],"mmm")</f>
        <v>Jan</v>
      </c>
      <c r="L4790" s="9"/>
      <c r="M4790" s="9" t="s">
        <v>220</v>
      </c>
    </row>
    <row r="4791" spans="3:13" x14ac:dyDescent="0.25">
      <c r="C4791" s="9">
        <f t="shared" ca="1" si="387"/>
        <v>25</v>
      </c>
      <c r="D4791" s="9" cm="1">
        <f t="array" aca="1" ref="D4791" ca="1">_xlfn.ANCHORARRAY(C4791)*0.05</f>
        <v>1.25</v>
      </c>
      <c r="E4791" s="9">
        <f t="shared" ca="1" si="388"/>
        <v>1</v>
      </c>
      <c r="F4791" s="9">
        <f t="shared" ca="1" si="386"/>
        <v>3</v>
      </c>
      <c r="G4791" s="9">
        <f t="shared" ca="1" si="389"/>
        <v>10</v>
      </c>
      <c r="H4791" s="9">
        <f t="shared" ca="1" si="390"/>
        <v>2</v>
      </c>
      <c r="I4791" s="9">
        <f ca="1">RAND()*(Packaging[[#This Row],[Ordering cost]]+Packaging[[#This Row],[Holding cost]])+0.2</f>
        <v>1.3426698731751034</v>
      </c>
      <c r="J4791" s="9">
        <f ca="1">SUM(Packaging[[#This Row],[Purchase Cost]:[Taxes]])</f>
        <v>43.592669873175105</v>
      </c>
      <c r="K4791" s="9" t="str">
        <f>TEXT(Packaging[[#This Row],[Deliverydate_C]],"mmm")</f>
        <v>Jan</v>
      </c>
      <c r="L4791" s="9"/>
      <c r="M4791" s="9" t="s">
        <v>219</v>
      </c>
    </row>
    <row r="4792" spans="3:13" x14ac:dyDescent="0.25">
      <c r="C4792" s="9">
        <f t="shared" ca="1" si="387"/>
        <v>29</v>
      </c>
      <c r="D4792" s="9" cm="1">
        <f t="array" aca="1" ref="D4792" ca="1">_xlfn.ANCHORARRAY(C4792)*0.05</f>
        <v>1.4500000000000002</v>
      </c>
      <c r="E4792" s="9">
        <f t="shared" ca="1" si="388"/>
        <v>1</v>
      </c>
      <c r="F4792" s="9">
        <f t="shared" ca="1" si="386"/>
        <v>3</v>
      </c>
      <c r="G4792" s="9">
        <f t="shared" ca="1" si="389"/>
        <v>12</v>
      </c>
      <c r="H4792" s="9">
        <f t="shared" ca="1" si="390"/>
        <v>5</v>
      </c>
      <c r="I4792" s="9">
        <f ca="1">RAND()*(Packaging[[#This Row],[Ordering cost]]+Packaging[[#This Row],[Holding cost]])+0.2</f>
        <v>1.6344722986326541</v>
      </c>
      <c r="J4792" s="9">
        <f ca="1">SUM(Packaging[[#This Row],[Purchase Cost]:[Taxes]])</f>
        <v>53.084472298632654</v>
      </c>
      <c r="K4792" s="9" t="str">
        <f>TEXT(Packaging[[#This Row],[Deliverydate_C]],"mmm")</f>
        <v>Jan</v>
      </c>
      <c r="L4792" s="9"/>
      <c r="M4792" s="9" t="s">
        <v>220</v>
      </c>
    </row>
    <row r="4793" spans="3:13" x14ac:dyDescent="0.25">
      <c r="C4793" s="9">
        <f t="shared" ca="1" si="387"/>
        <v>28</v>
      </c>
      <c r="D4793" s="9" cm="1">
        <f t="array" aca="1" ref="D4793" ca="1">_xlfn.ANCHORARRAY(C4793)*0.05</f>
        <v>1.4000000000000001</v>
      </c>
      <c r="E4793" s="9">
        <f t="shared" ca="1" si="388"/>
        <v>1</v>
      </c>
      <c r="F4793" s="9">
        <f t="shared" ca="1" si="386"/>
        <v>3</v>
      </c>
      <c r="G4793" s="9">
        <f t="shared" ca="1" si="389"/>
        <v>14</v>
      </c>
      <c r="H4793" s="9">
        <f t="shared" ca="1" si="390"/>
        <v>2</v>
      </c>
      <c r="I4793" s="9">
        <f ca="1">RAND()*(Packaging[[#This Row],[Ordering cost]]+Packaging[[#This Row],[Holding cost]])+0.2</f>
        <v>2.4212711178775717</v>
      </c>
      <c r="J4793" s="9">
        <f ca="1">SUM(Packaging[[#This Row],[Purchase Cost]:[Taxes]])</f>
        <v>51.821271117877572</v>
      </c>
      <c r="K4793" s="9" t="str">
        <f>TEXT(Packaging[[#This Row],[Deliverydate_C]],"mmm")</f>
        <v>Jan</v>
      </c>
      <c r="L4793" s="9"/>
      <c r="M4793" s="9" t="s">
        <v>221</v>
      </c>
    </row>
    <row r="4794" spans="3:13" x14ac:dyDescent="0.25">
      <c r="C4794" s="9">
        <f t="shared" ca="1" si="387"/>
        <v>22</v>
      </c>
      <c r="D4794" s="9" cm="1">
        <f t="array" aca="1" ref="D4794" ca="1">_xlfn.ANCHORARRAY(C4794)*0.05</f>
        <v>1.1000000000000001</v>
      </c>
      <c r="E4794" s="9">
        <f t="shared" ca="1" si="388"/>
        <v>1</v>
      </c>
      <c r="F4794" s="9">
        <f t="shared" ca="1" si="386"/>
        <v>3</v>
      </c>
      <c r="G4794" s="9">
        <f t="shared" ca="1" si="389"/>
        <v>15</v>
      </c>
      <c r="H4794" s="9">
        <f t="shared" ca="1" si="390"/>
        <v>5</v>
      </c>
      <c r="I4794" s="9">
        <f ca="1">RAND()*(Packaging[[#This Row],[Ordering cost]]+Packaging[[#This Row],[Holding cost]])+0.2</f>
        <v>0.47851240653042681</v>
      </c>
      <c r="J4794" s="9">
        <f ca="1">SUM(Packaging[[#This Row],[Purchase Cost]:[Taxes]])</f>
        <v>47.578512406530429</v>
      </c>
      <c r="K4794" s="9" t="str">
        <f>TEXT(Packaging[[#This Row],[Deliverydate_C]],"mmm")</f>
        <v>Jan</v>
      </c>
      <c r="L4794" s="9"/>
      <c r="M4794" s="9" t="s">
        <v>220</v>
      </c>
    </row>
    <row r="4795" spans="3:13" x14ac:dyDescent="0.25">
      <c r="C4795" s="9">
        <f t="shared" ca="1" si="387"/>
        <v>28</v>
      </c>
      <c r="D4795" s="9" cm="1">
        <f t="array" aca="1" ref="D4795" ca="1">_xlfn.ANCHORARRAY(C4795)*0.05</f>
        <v>1.4000000000000001</v>
      </c>
      <c r="E4795" s="9">
        <f t="shared" ca="1" si="388"/>
        <v>1</v>
      </c>
      <c r="F4795" s="9">
        <f t="shared" ca="1" si="386"/>
        <v>3</v>
      </c>
      <c r="G4795" s="9">
        <f t="shared" ca="1" si="389"/>
        <v>10</v>
      </c>
      <c r="H4795" s="9">
        <f t="shared" ca="1" si="390"/>
        <v>2</v>
      </c>
      <c r="I4795" s="9">
        <f ca="1">RAND()*(Packaging[[#This Row],[Ordering cost]]+Packaging[[#This Row],[Holding cost]])+0.2</f>
        <v>2.5564223226158242</v>
      </c>
      <c r="J4795" s="9">
        <f ca="1">SUM(Packaging[[#This Row],[Purchase Cost]:[Taxes]])</f>
        <v>47.956422322615822</v>
      </c>
      <c r="K4795" s="9" t="str">
        <f>TEXT(Packaging[[#This Row],[Deliverydate_C]],"mmm")</f>
        <v>Jan</v>
      </c>
      <c r="L4795" s="9"/>
      <c r="M4795" s="9" t="s">
        <v>220</v>
      </c>
    </row>
    <row r="4796" spans="3:13" x14ac:dyDescent="0.25">
      <c r="C4796" s="9">
        <f t="shared" ca="1" si="387"/>
        <v>20</v>
      </c>
      <c r="D4796" s="9" cm="1">
        <f t="array" aca="1" ref="D4796" ca="1">_xlfn.ANCHORARRAY(C4796)*0.05</f>
        <v>1</v>
      </c>
      <c r="E4796" s="9">
        <f t="shared" ca="1" si="388"/>
        <v>2</v>
      </c>
      <c r="F4796" s="9">
        <f t="shared" ca="1" si="386"/>
        <v>4</v>
      </c>
      <c r="G4796" s="9">
        <f t="shared" ca="1" si="389"/>
        <v>10</v>
      </c>
      <c r="H4796" s="9">
        <f t="shared" ca="1" si="390"/>
        <v>3</v>
      </c>
      <c r="I4796" s="9">
        <f ca="1">RAND()*(Packaging[[#This Row],[Ordering cost]]+Packaging[[#This Row],[Holding cost]])+0.2</f>
        <v>2.3569188000774544</v>
      </c>
      <c r="J4796" s="9">
        <f ca="1">SUM(Packaging[[#This Row],[Purchase Cost]:[Taxes]])</f>
        <v>42.356918800077452</v>
      </c>
      <c r="K4796" s="9" t="str">
        <f>TEXT(Packaging[[#This Row],[Deliverydate_C]],"mmm")</f>
        <v>Jan</v>
      </c>
      <c r="L4796" s="9"/>
      <c r="M4796" s="9" t="s">
        <v>221</v>
      </c>
    </row>
    <row r="4797" spans="3:13" x14ac:dyDescent="0.25">
      <c r="C4797" s="9">
        <f t="shared" ca="1" si="387"/>
        <v>23</v>
      </c>
      <c r="D4797" s="9" cm="1">
        <f t="array" aca="1" ref="D4797" ca="1">_xlfn.ANCHORARRAY(C4797)*0.05</f>
        <v>1.1500000000000001</v>
      </c>
      <c r="E4797" s="9">
        <f t="shared" ca="1" si="388"/>
        <v>1</v>
      </c>
      <c r="F4797" s="9">
        <f t="shared" ca="1" si="386"/>
        <v>4</v>
      </c>
      <c r="G4797" s="9">
        <f t="shared" ca="1" si="389"/>
        <v>14</v>
      </c>
      <c r="H4797" s="9">
        <f t="shared" ca="1" si="390"/>
        <v>2</v>
      </c>
      <c r="I4797" s="9">
        <f ca="1">RAND()*(Packaging[[#This Row],[Ordering cost]]+Packaging[[#This Row],[Holding cost]])+0.2</f>
        <v>0.47962839502546767</v>
      </c>
      <c r="J4797" s="9">
        <f ca="1">SUM(Packaging[[#This Row],[Purchase Cost]:[Taxes]])</f>
        <v>45.629628395025463</v>
      </c>
      <c r="K4797" s="9" t="str">
        <f>TEXT(Packaging[[#This Row],[Deliverydate_C]],"mmm")</f>
        <v>Jan</v>
      </c>
      <c r="L4797" s="9"/>
      <c r="M4797" s="9" t="s">
        <v>220</v>
      </c>
    </row>
    <row r="4798" spans="3:13" x14ac:dyDescent="0.25">
      <c r="C4798" s="9">
        <f t="shared" ca="1" si="387"/>
        <v>23</v>
      </c>
      <c r="D4798" s="9" cm="1">
        <f t="array" aca="1" ref="D4798" ca="1">_xlfn.ANCHORARRAY(C4798)*0.05</f>
        <v>1.1500000000000001</v>
      </c>
      <c r="E4798" s="9">
        <f t="shared" ca="1" si="388"/>
        <v>2</v>
      </c>
      <c r="F4798" s="9">
        <f t="shared" ca="1" si="386"/>
        <v>4</v>
      </c>
      <c r="G4798" s="9">
        <f t="shared" ca="1" si="389"/>
        <v>15</v>
      </c>
      <c r="H4798" s="9">
        <f t="shared" ca="1" si="390"/>
        <v>4</v>
      </c>
      <c r="I4798" s="9">
        <f ca="1">RAND()*(Packaging[[#This Row],[Ordering cost]]+Packaging[[#This Row],[Holding cost]])+0.2</f>
        <v>1.0684517250023591</v>
      </c>
      <c r="J4798" s="9">
        <f ca="1">SUM(Packaging[[#This Row],[Purchase Cost]:[Taxes]])</f>
        <v>50.21845172500236</v>
      </c>
      <c r="K4798" s="9" t="str">
        <f>TEXT(Packaging[[#This Row],[Deliverydate_C]],"mmm")</f>
        <v>Jan</v>
      </c>
      <c r="L4798" s="9"/>
      <c r="M4798" s="9" t="s">
        <v>219</v>
      </c>
    </row>
    <row r="4799" spans="3:13" x14ac:dyDescent="0.25">
      <c r="C4799" s="9">
        <f t="shared" ca="1" si="387"/>
        <v>21</v>
      </c>
      <c r="D4799" s="9" cm="1">
        <f t="array" aca="1" ref="D4799" ca="1">_xlfn.ANCHORARRAY(C4799)*0.05</f>
        <v>1.05</v>
      </c>
      <c r="E4799" s="9">
        <f t="shared" ca="1" si="388"/>
        <v>1</v>
      </c>
      <c r="F4799" s="9">
        <f t="shared" ca="1" si="386"/>
        <v>4</v>
      </c>
      <c r="G4799" s="9">
        <f t="shared" ca="1" si="389"/>
        <v>15</v>
      </c>
      <c r="H4799" s="9">
        <f t="shared" ca="1" si="390"/>
        <v>4</v>
      </c>
      <c r="I4799" s="9">
        <f ca="1">RAND()*(Packaging[[#This Row],[Ordering cost]]+Packaging[[#This Row],[Holding cost]])+0.2</f>
        <v>1.8952780040607609</v>
      </c>
      <c r="J4799" s="9">
        <f ca="1">SUM(Packaging[[#This Row],[Purchase Cost]:[Taxes]])</f>
        <v>47.945278004060761</v>
      </c>
      <c r="K4799" s="9" t="str">
        <f>TEXT(Packaging[[#This Row],[Deliverydate_C]],"mmm")</f>
        <v>Jan</v>
      </c>
      <c r="L4799" s="9"/>
      <c r="M4799" s="9" t="s">
        <v>221</v>
      </c>
    </row>
    <row r="4800" spans="3:13" x14ac:dyDescent="0.25">
      <c r="C4800" s="9">
        <f t="shared" ca="1" si="387"/>
        <v>21</v>
      </c>
      <c r="D4800" s="9" cm="1">
        <f t="array" aca="1" ref="D4800" ca="1">_xlfn.ANCHORARRAY(C4800)*0.05</f>
        <v>1.05</v>
      </c>
      <c r="E4800" s="9">
        <f t="shared" ca="1" si="388"/>
        <v>1</v>
      </c>
      <c r="F4800" s="9">
        <f t="shared" ca="1" si="386"/>
        <v>4</v>
      </c>
      <c r="G4800" s="9">
        <f t="shared" ca="1" si="389"/>
        <v>13</v>
      </c>
      <c r="H4800" s="9">
        <f t="shared" ca="1" si="390"/>
        <v>4</v>
      </c>
      <c r="I4800" s="9">
        <f ca="1">RAND()*(Packaging[[#This Row],[Ordering cost]]+Packaging[[#This Row],[Holding cost]])+0.2</f>
        <v>0.3488013194426911</v>
      </c>
      <c r="J4800" s="9">
        <f ca="1">SUM(Packaging[[#This Row],[Purchase Cost]:[Taxes]])</f>
        <v>44.39880131944269</v>
      </c>
      <c r="K4800" s="9" t="str">
        <f>TEXT(Packaging[[#This Row],[Deliverydate_C]],"mmm")</f>
        <v>Jan</v>
      </c>
      <c r="L4800" s="9"/>
      <c r="M4800" s="9" t="s">
        <v>219</v>
      </c>
    </row>
    <row r="4801" spans="3:13" x14ac:dyDescent="0.25">
      <c r="C4801" s="9">
        <f t="shared" ca="1" si="387"/>
        <v>30</v>
      </c>
      <c r="D4801" s="9" cm="1">
        <f t="array" aca="1" ref="D4801" ca="1">_xlfn.ANCHORARRAY(C4801)*0.05</f>
        <v>1.5</v>
      </c>
      <c r="E4801" s="9">
        <f t="shared" ca="1" si="388"/>
        <v>2</v>
      </c>
      <c r="F4801" s="9">
        <f t="shared" ca="1" si="386"/>
        <v>4</v>
      </c>
      <c r="G4801" s="9">
        <f t="shared" ca="1" si="389"/>
        <v>14</v>
      </c>
      <c r="H4801" s="9">
        <f t="shared" ca="1" si="390"/>
        <v>2</v>
      </c>
      <c r="I4801" s="9">
        <f ca="1">RAND()*(Packaging[[#This Row],[Ordering cost]]+Packaging[[#This Row],[Holding cost]])+0.2</f>
        <v>3.6497910806533498</v>
      </c>
      <c r="J4801" s="9">
        <f ca="1">SUM(Packaging[[#This Row],[Purchase Cost]:[Taxes]])</f>
        <v>57.149791080653351</v>
      </c>
      <c r="K4801" s="9" t="str">
        <f>TEXT(Packaging[[#This Row],[Deliverydate_C]],"mmm")</f>
        <v>Jan</v>
      </c>
      <c r="L4801" s="9"/>
      <c r="M4801" s="9" t="s">
        <v>220</v>
      </c>
    </row>
    <row r="4802" spans="3:13" x14ac:dyDescent="0.25">
      <c r="C4802" s="9">
        <f t="shared" ca="1" si="387"/>
        <v>26</v>
      </c>
      <c r="D4802" s="9" cm="1">
        <f t="array" aca="1" ref="D4802" ca="1">_xlfn.ANCHORARRAY(C4802)*0.05</f>
        <v>1.3</v>
      </c>
      <c r="E4802" s="9">
        <f t="shared" ca="1" si="388"/>
        <v>1</v>
      </c>
      <c r="F4802" s="9">
        <f t="shared" ref="F4802:F4865" ca="1" si="391">RANDBETWEEN(3,4)</f>
        <v>3</v>
      </c>
      <c r="G4802" s="9">
        <f t="shared" ca="1" si="389"/>
        <v>13</v>
      </c>
      <c r="H4802" s="9">
        <f t="shared" ca="1" si="390"/>
        <v>5</v>
      </c>
      <c r="I4802" s="9">
        <f ca="1">RAND()*(Packaging[[#This Row],[Ordering cost]]+Packaging[[#This Row],[Holding cost]])+0.2</f>
        <v>0.28596280667499718</v>
      </c>
      <c r="J4802" s="9">
        <f ca="1">SUM(Packaging[[#This Row],[Purchase Cost]:[Taxes]])</f>
        <v>49.585962806674992</v>
      </c>
      <c r="K4802" s="9" t="str">
        <f>TEXT(Packaging[[#This Row],[Deliverydate_C]],"mmm")</f>
        <v>Jan</v>
      </c>
      <c r="L4802" s="9"/>
      <c r="M4802" s="9" t="s">
        <v>221</v>
      </c>
    </row>
    <row r="4803" spans="3:13" x14ac:dyDescent="0.25">
      <c r="C4803" s="9">
        <f t="shared" ca="1" si="387"/>
        <v>30</v>
      </c>
      <c r="D4803" s="9" cm="1">
        <f t="array" aca="1" ref="D4803" ca="1">_xlfn.ANCHORARRAY(C4803)*0.05</f>
        <v>1.5</v>
      </c>
      <c r="E4803" s="9">
        <f t="shared" ca="1" si="388"/>
        <v>1</v>
      </c>
      <c r="F4803" s="9">
        <f t="shared" ca="1" si="391"/>
        <v>4</v>
      </c>
      <c r="G4803" s="9">
        <f t="shared" ca="1" si="389"/>
        <v>11</v>
      </c>
      <c r="H4803" s="9">
        <f t="shared" ca="1" si="390"/>
        <v>4</v>
      </c>
      <c r="I4803" s="9">
        <f ca="1">RAND()*(Packaging[[#This Row],[Ordering cost]]+Packaging[[#This Row],[Holding cost]])+0.2</f>
        <v>1.1451507101003073</v>
      </c>
      <c r="J4803" s="9">
        <f ca="1">SUM(Packaging[[#This Row],[Purchase Cost]:[Taxes]])</f>
        <v>52.64515071010031</v>
      </c>
      <c r="K4803" s="9" t="str">
        <f>TEXT(Packaging[[#This Row],[Deliverydate_C]],"mmm")</f>
        <v>Jan</v>
      </c>
      <c r="L4803" s="9"/>
      <c r="M4803" s="9" t="s">
        <v>220</v>
      </c>
    </row>
    <row r="4804" spans="3:13" x14ac:dyDescent="0.25">
      <c r="C4804" s="9">
        <f t="shared" ca="1" si="387"/>
        <v>22</v>
      </c>
      <c r="D4804" s="9" cm="1">
        <f t="array" aca="1" ref="D4804" ca="1">_xlfn.ANCHORARRAY(C4804)*0.05</f>
        <v>1.1000000000000001</v>
      </c>
      <c r="E4804" s="9">
        <f t="shared" ca="1" si="388"/>
        <v>2</v>
      </c>
      <c r="F4804" s="9">
        <f t="shared" ca="1" si="391"/>
        <v>3</v>
      </c>
      <c r="G4804" s="9">
        <f t="shared" ca="1" si="389"/>
        <v>14</v>
      </c>
      <c r="H4804" s="9">
        <f t="shared" ca="1" si="390"/>
        <v>4</v>
      </c>
      <c r="I4804" s="9">
        <f ca="1">RAND()*(Packaging[[#This Row],[Ordering cost]]+Packaging[[#This Row],[Holding cost]])+0.2</f>
        <v>2.3294399265303278</v>
      </c>
      <c r="J4804" s="9">
        <f ca="1">SUM(Packaging[[#This Row],[Purchase Cost]:[Taxes]])</f>
        <v>48.429439926530328</v>
      </c>
      <c r="K4804" s="9" t="str">
        <f>TEXT(Packaging[[#This Row],[Deliverydate_C]],"mmm")</f>
        <v>Jan</v>
      </c>
      <c r="L4804" s="9"/>
      <c r="M4804" s="9" t="s">
        <v>220</v>
      </c>
    </row>
    <row r="4805" spans="3:13" x14ac:dyDescent="0.25">
      <c r="C4805" s="9">
        <f t="shared" ca="1" si="387"/>
        <v>28</v>
      </c>
      <c r="D4805" s="9" cm="1">
        <f t="array" aca="1" ref="D4805" ca="1">_xlfn.ANCHORARRAY(C4805)*0.05</f>
        <v>1.4000000000000001</v>
      </c>
      <c r="E4805" s="9">
        <f t="shared" ca="1" si="388"/>
        <v>1</v>
      </c>
      <c r="F4805" s="9">
        <f t="shared" ca="1" si="391"/>
        <v>3</v>
      </c>
      <c r="G4805" s="9">
        <f t="shared" ca="1" si="389"/>
        <v>14</v>
      </c>
      <c r="H4805" s="9">
        <f t="shared" ca="1" si="390"/>
        <v>2</v>
      </c>
      <c r="I4805" s="9">
        <f ca="1">RAND()*(Packaging[[#This Row],[Ordering cost]]+Packaging[[#This Row],[Holding cost]])+0.2</f>
        <v>0.53853388194322482</v>
      </c>
      <c r="J4805" s="9">
        <f ca="1">SUM(Packaging[[#This Row],[Purchase Cost]:[Taxes]])</f>
        <v>49.938533881943222</v>
      </c>
      <c r="K4805" s="9" t="str">
        <f>TEXT(Packaging[[#This Row],[Deliverydate_C]],"mmm")</f>
        <v>Jan</v>
      </c>
      <c r="L4805" s="9"/>
      <c r="M4805" s="9" t="s">
        <v>219</v>
      </c>
    </row>
    <row r="4806" spans="3:13" x14ac:dyDescent="0.25">
      <c r="C4806" s="9">
        <f t="shared" ca="1" si="387"/>
        <v>22</v>
      </c>
      <c r="D4806" s="9" cm="1">
        <f t="array" aca="1" ref="D4806" ca="1">_xlfn.ANCHORARRAY(C4806)*0.05</f>
        <v>1.1000000000000001</v>
      </c>
      <c r="E4806" s="9">
        <f t="shared" ca="1" si="388"/>
        <v>1</v>
      </c>
      <c r="F4806" s="9">
        <f t="shared" ca="1" si="391"/>
        <v>3</v>
      </c>
      <c r="G4806" s="9">
        <f t="shared" ca="1" si="389"/>
        <v>12</v>
      </c>
      <c r="H4806" s="9">
        <f t="shared" ca="1" si="390"/>
        <v>5</v>
      </c>
      <c r="I4806" s="9">
        <f ca="1">RAND()*(Packaging[[#This Row],[Ordering cost]]+Packaging[[#This Row],[Holding cost]])+0.2</f>
        <v>1.1599191128624946</v>
      </c>
      <c r="J4806" s="9">
        <f ca="1">SUM(Packaging[[#This Row],[Purchase Cost]:[Taxes]])</f>
        <v>45.259919112862498</v>
      </c>
      <c r="K4806" s="9" t="str">
        <f>TEXT(Packaging[[#This Row],[Deliverydate_C]],"mmm")</f>
        <v>Jan</v>
      </c>
      <c r="L4806" s="9"/>
      <c r="M4806" s="9" t="s">
        <v>220</v>
      </c>
    </row>
    <row r="4807" spans="3:13" x14ac:dyDescent="0.25">
      <c r="C4807" s="9">
        <f t="shared" ca="1" si="387"/>
        <v>23</v>
      </c>
      <c r="D4807" s="9" cm="1">
        <f t="array" aca="1" ref="D4807" ca="1">_xlfn.ANCHORARRAY(C4807)*0.05</f>
        <v>1.1500000000000001</v>
      </c>
      <c r="E4807" s="9">
        <f t="shared" ca="1" si="388"/>
        <v>2</v>
      </c>
      <c r="F4807" s="9">
        <f t="shared" ca="1" si="391"/>
        <v>4</v>
      </c>
      <c r="G4807" s="9">
        <f t="shared" ca="1" si="389"/>
        <v>11</v>
      </c>
      <c r="H4807" s="9">
        <f t="shared" ca="1" si="390"/>
        <v>4</v>
      </c>
      <c r="I4807" s="9">
        <f ca="1">RAND()*(Packaging[[#This Row],[Ordering cost]]+Packaging[[#This Row],[Holding cost]])+0.2</f>
        <v>1.4063951105436736</v>
      </c>
      <c r="J4807" s="9">
        <f ca="1">SUM(Packaging[[#This Row],[Purchase Cost]:[Taxes]])</f>
        <v>46.556395110543676</v>
      </c>
      <c r="K4807" s="9" t="str">
        <f>TEXT(Packaging[[#This Row],[Deliverydate_C]],"mmm")</f>
        <v>Jan</v>
      </c>
      <c r="L4807" s="9"/>
      <c r="M4807" s="9" t="s">
        <v>221</v>
      </c>
    </row>
    <row r="4808" spans="3:13" x14ac:dyDescent="0.25">
      <c r="C4808" s="9">
        <f t="shared" ca="1" si="387"/>
        <v>28</v>
      </c>
      <c r="D4808" s="9" cm="1">
        <f t="array" aca="1" ref="D4808" ca="1">_xlfn.ANCHORARRAY(C4808)*0.05</f>
        <v>1.4000000000000001</v>
      </c>
      <c r="E4808" s="9">
        <f t="shared" ca="1" si="388"/>
        <v>2</v>
      </c>
      <c r="F4808" s="9">
        <f t="shared" ca="1" si="391"/>
        <v>4</v>
      </c>
      <c r="G4808" s="9">
        <f t="shared" ca="1" si="389"/>
        <v>13</v>
      </c>
      <c r="H4808" s="9">
        <f t="shared" ca="1" si="390"/>
        <v>5</v>
      </c>
      <c r="I4808" s="9">
        <f ca="1">RAND()*(Packaging[[#This Row],[Ordering cost]]+Packaging[[#This Row],[Holding cost]])+0.2</f>
        <v>3.2387228629805711</v>
      </c>
      <c r="J4808" s="9">
        <f ca="1">SUM(Packaging[[#This Row],[Purchase Cost]:[Taxes]])</f>
        <v>56.638722862980572</v>
      </c>
      <c r="K4808" s="9" t="str">
        <f>TEXT(Packaging[[#This Row],[Deliverydate_C]],"mmm")</f>
        <v>Jan</v>
      </c>
      <c r="L4808" s="9"/>
      <c r="M4808" s="9" t="s">
        <v>221</v>
      </c>
    </row>
    <row r="4809" spans="3:13" x14ac:dyDescent="0.25">
      <c r="C4809" s="9">
        <f t="shared" ref="C4809:C4872" ca="1" si="392">RANDBETWEEN(20,30)</f>
        <v>21</v>
      </c>
      <c r="D4809" s="9" cm="1">
        <f t="array" aca="1" ref="D4809" ca="1">_xlfn.ANCHORARRAY(C4809)*0.05</f>
        <v>1.05</v>
      </c>
      <c r="E4809" s="9">
        <f t="shared" ref="E4809:E4872" ca="1" si="393">RANDBETWEEN(1,2)</f>
        <v>2</v>
      </c>
      <c r="F4809" s="9">
        <f t="shared" ca="1" si="391"/>
        <v>4</v>
      </c>
      <c r="G4809" s="9">
        <f t="shared" ref="G4809:G4872" ca="1" si="394">RANDBETWEEN(10,15)</f>
        <v>10</v>
      </c>
      <c r="H4809" s="9">
        <f t="shared" ref="H4809:H4872" ca="1" si="395">RANDBETWEEN(2,5)</f>
        <v>2</v>
      </c>
      <c r="I4809" s="9">
        <f ca="1">RAND()*(Packaging[[#This Row],[Ordering cost]]+Packaging[[#This Row],[Holding cost]])+0.2</f>
        <v>0.83585298487680526</v>
      </c>
      <c r="J4809" s="9">
        <f ca="1">SUM(Packaging[[#This Row],[Purchase Cost]:[Taxes]])</f>
        <v>40.885852984876806</v>
      </c>
      <c r="K4809" s="9" t="str">
        <f>TEXT(Packaging[[#This Row],[Deliverydate_C]],"mmm")</f>
        <v>Jan</v>
      </c>
      <c r="L4809" s="9"/>
      <c r="M4809" s="9" t="s">
        <v>220</v>
      </c>
    </row>
    <row r="4810" spans="3:13" x14ac:dyDescent="0.25">
      <c r="C4810" s="9">
        <f t="shared" ca="1" si="392"/>
        <v>29</v>
      </c>
      <c r="D4810" s="9" cm="1">
        <f t="array" aca="1" ref="D4810" ca="1">_xlfn.ANCHORARRAY(C4810)*0.05</f>
        <v>1.4500000000000002</v>
      </c>
      <c r="E4810" s="9">
        <f t="shared" ca="1" si="393"/>
        <v>2</v>
      </c>
      <c r="F4810" s="9">
        <f t="shared" ca="1" si="391"/>
        <v>3</v>
      </c>
      <c r="G4810" s="9">
        <f t="shared" ca="1" si="394"/>
        <v>12</v>
      </c>
      <c r="H4810" s="9">
        <f t="shared" ca="1" si="395"/>
        <v>3</v>
      </c>
      <c r="I4810" s="9">
        <f ca="1">RAND()*(Packaging[[#This Row],[Ordering cost]]+Packaging[[#This Row],[Holding cost]])+0.2</f>
        <v>2.6711432280065686</v>
      </c>
      <c r="J4810" s="9">
        <f ca="1">SUM(Packaging[[#This Row],[Purchase Cost]:[Taxes]])</f>
        <v>53.121143228006574</v>
      </c>
      <c r="K4810" s="9" t="str">
        <f>TEXT(Packaging[[#This Row],[Deliverydate_C]],"mmm")</f>
        <v>Jan</v>
      </c>
      <c r="L4810" s="9"/>
      <c r="M4810" s="9" t="s">
        <v>220</v>
      </c>
    </row>
    <row r="4811" spans="3:13" x14ac:dyDescent="0.25">
      <c r="C4811" s="9">
        <f t="shared" ca="1" si="392"/>
        <v>29</v>
      </c>
      <c r="D4811" s="9" cm="1">
        <f t="array" aca="1" ref="D4811" ca="1">_xlfn.ANCHORARRAY(C4811)*0.05</f>
        <v>1.4500000000000002</v>
      </c>
      <c r="E4811" s="9">
        <f t="shared" ca="1" si="393"/>
        <v>1</v>
      </c>
      <c r="F4811" s="9">
        <f t="shared" ca="1" si="391"/>
        <v>4</v>
      </c>
      <c r="G4811" s="9">
        <f t="shared" ca="1" si="394"/>
        <v>10</v>
      </c>
      <c r="H4811" s="9">
        <f t="shared" ca="1" si="395"/>
        <v>3</v>
      </c>
      <c r="I4811" s="9">
        <f ca="1">RAND()*(Packaging[[#This Row],[Ordering cost]]+Packaging[[#This Row],[Holding cost]])+0.2</f>
        <v>0.83549305001363772</v>
      </c>
      <c r="J4811" s="9">
        <f ca="1">SUM(Packaging[[#This Row],[Purchase Cost]:[Taxes]])</f>
        <v>49.285493050013642</v>
      </c>
      <c r="K4811" s="9" t="str">
        <f>TEXT(Packaging[[#This Row],[Deliverydate_C]],"mmm")</f>
        <v>Jan</v>
      </c>
      <c r="L4811" s="9"/>
      <c r="M4811" s="9" t="s">
        <v>220</v>
      </c>
    </row>
    <row r="4812" spans="3:13" x14ac:dyDescent="0.25">
      <c r="C4812" s="9">
        <f t="shared" ca="1" si="392"/>
        <v>23</v>
      </c>
      <c r="D4812" s="9" cm="1">
        <f t="array" aca="1" ref="D4812" ca="1">_xlfn.ANCHORARRAY(C4812)*0.05</f>
        <v>1.1500000000000001</v>
      </c>
      <c r="E4812" s="9">
        <f t="shared" ca="1" si="393"/>
        <v>1</v>
      </c>
      <c r="F4812" s="9">
        <f t="shared" ca="1" si="391"/>
        <v>3</v>
      </c>
      <c r="G4812" s="9">
        <f t="shared" ca="1" si="394"/>
        <v>13</v>
      </c>
      <c r="H4812" s="9">
        <f t="shared" ca="1" si="395"/>
        <v>2</v>
      </c>
      <c r="I4812" s="9">
        <f ca="1">RAND()*(Packaging[[#This Row],[Ordering cost]]+Packaging[[#This Row],[Holding cost]])+0.2</f>
        <v>2.2732913669362298</v>
      </c>
      <c r="J4812" s="9">
        <f ca="1">SUM(Packaging[[#This Row],[Purchase Cost]:[Taxes]])</f>
        <v>45.423291366936226</v>
      </c>
      <c r="K4812" s="9" t="str">
        <f>TEXT(Packaging[[#This Row],[Deliverydate_C]],"mmm")</f>
        <v>Jan</v>
      </c>
      <c r="L4812" s="9"/>
      <c r="M4812" s="9" t="s">
        <v>219</v>
      </c>
    </row>
    <row r="4813" spans="3:13" x14ac:dyDescent="0.25">
      <c r="C4813" s="9">
        <f t="shared" ca="1" si="392"/>
        <v>27</v>
      </c>
      <c r="D4813" s="9" cm="1">
        <f t="array" aca="1" ref="D4813" ca="1">_xlfn.ANCHORARRAY(C4813)*0.05</f>
        <v>1.35</v>
      </c>
      <c r="E4813" s="9">
        <f t="shared" ca="1" si="393"/>
        <v>2</v>
      </c>
      <c r="F4813" s="9">
        <f t="shared" ca="1" si="391"/>
        <v>4</v>
      </c>
      <c r="G4813" s="9">
        <f t="shared" ca="1" si="394"/>
        <v>11</v>
      </c>
      <c r="H4813" s="9">
        <f t="shared" ca="1" si="395"/>
        <v>3</v>
      </c>
      <c r="I4813" s="9">
        <f ca="1">RAND()*(Packaging[[#This Row],[Ordering cost]]+Packaging[[#This Row],[Holding cost]])+0.2</f>
        <v>3.0815379190937016</v>
      </c>
      <c r="J4813" s="9">
        <f ca="1">SUM(Packaging[[#This Row],[Purchase Cost]:[Taxes]])</f>
        <v>51.431537919093699</v>
      </c>
      <c r="K4813" s="9" t="str">
        <f>TEXT(Packaging[[#This Row],[Deliverydate_C]],"mmm")</f>
        <v>Jan</v>
      </c>
      <c r="L4813" s="9"/>
      <c r="M4813" s="9" t="s">
        <v>220</v>
      </c>
    </row>
    <row r="4814" spans="3:13" x14ac:dyDescent="0.25">
      <c r="C4814" s="9">
        <f t="shared" ca="1" si="392"/>
        <v>25</v>
      </c>
      <c r="D4814" s="9" cm="1">
        <f t="array" aca="1" ref="D4814" ca="1">_xlfn.ANCHORARRAY(C4814)*0.05</f>
        <v>1.25</v>
      </c>
      <c r="E4814" s="9">
        <f t="shared" ca="1" si="393"/>
        <v>1</v>
      </c>
      <c r="F4814" s="9">
        <f t="shared" ca="1" si="391"/>
        <v>4</v>
      </c>
      <c r="G4814" s="9">
        <f t="shared" ca="1" si="394"/>
        <v>15</v>
      </c>
      <c r="H4814" s="9">
        <f t="shared" ca="1" si="395"/>
        <v>3</v>
      </c>
      <c r="I4814" s="9">
        <f ca="1">RAND()*(Packaging[[#This Row],[Ordering cost]]+Packaging[[#This Row],[Holding cost]])+0.2</f>
        <v>2.1076933319699389</v>
      </c>
      <c r="J4814" s="9">
        <f ca="1">SUM(Packaging[[#This Row],[Purchase Cost]:[Taxes]])</f>
        <v>51.357693331969941</v>
      </c>
      <c r="K4814" s="9" t="str">
        <f>TEXT(Packaging[[#This Row],[Deliverydate_C]],"mmm")</f>
        <v>Jan</v>
      </c>
      <c r="L4814" s="9"/>
      <c r="M4814" s="9" t="s">
        <v>220</v>
      </c>
    </row>
    <row r="4815" spans="3:13" x14ac:dyDescent="0.25">
      <c r="C4815" s="9">
        <f t="shared" ca="1" si="392"/>
        <v>25</v>
      </c>
      <c r="D4815" s="9" cm="1">
        <f t="array" aca="1" ref="D4815" ca="1">_xlfn.ANCHORARRAY(C4815)*0.05</f>
        <v>1.25</v>
      </c>
      <c r="E4815" s="9">
        <f t="shared" ca="1" si="393"/>
        <v>1</v>
      </c>
      <c r="F4815" s="9">
        <f t="shared" ca="1" si="391"/>
        <v>3</v>
      </c>
      <c r="G4815" s="9">
        <f t="shared" ca="1" si="394"/>
        <v>13</v>
      </c>
      <c r="H4815" s="9">
        <f t="shared" ca="1" si="395"/>
        <v>4</v>
      </c>
      <c r="I4815" s="9">
        <f ca="1">RAND()*(Packaging[[#This Row],[Ordering cost]]+Packaging[[#This Row],[Holding cost]])+0.2</f>
        <v>0.97421158433120936</v>
      </c>
      <c r="J4815" s="9">
        <f ca="1">SUM(Packaging[[#This Row],[Purchase Cost]:[Taxes]])</f>
        <v>48.224211584331208</v>
      </c>
      <c r="K4815" s="9" t="str">
        <f>TEXT(Packaging[[#This Row],[Deliverydate_C]],"mmm")</f>
        <v>Jan</v>
      </c>
      <c r="L4815" s="9"/>
      <c r="M4815" s="9" t="s">
        <v>220</v>
      </c>
    </row>
    <row r="4816" spans="3:13" x14ac:dyDescent="0.25">
      <c r="C4816" s="9">
        <f t="shared" ca="1" si="392"/>
        <v>24</v>
      </c>
      <c r="D4816" s="9" cm="1">
        <f t="array" aca="1" ref="D4816" ca="1">_xlfn.ANCHORARRAY(C4816)*0.05</f>
        <v>1.2000000000000002</v>
      </c>
      <c r="E4816" s="9">
        <f t="shared" ca="1" si="393"/>
        <v>1</v>
      </c>
      <c r="F4816" s="9">
        <f t="shared" ca="1" si="391"/>
        <v>3</v>
      </c>
      <c r="G4816" s="9">
        <f t="shared" ca="1" si="394"/>
        <v>11</v>
      </c>
      <c r="H4816" s="9">
        <f t="shared" ca="1" si="395"/>
        <v>5</v>
      </c>
      <c r="I4816" s="9">
        <f ca="1">RAND()*(Packaging[[#This Row],[Ordering cost]]+Packaging[[#This Row],[Holding cost]])+0.2</f>
        <v>2.1620193216833155</v>
      </c>
      <c r="J4816" s="9">
        <f ca="1">SUM(Packaging[[#This Row],[Purchase Cost]:[Taxes]])</f>
        <v>47.36201932168332</v>
      </c>
      <c r="K4816" s="9" t="str">
        <f>TEXT(Packaging[[#This Row],[Deliverydate_C]],"mmm")</f>
        <v>Jan</v>
      </c>
      <c r="L4816" s="9"/>
      <c r="M4816" s="9" t="s">
        <v>221</v>
      </c>
    </row>
    <row r="4817" spans="3:13" x14ac:dyDescent="0.25">
      <c r="C4817" s="9">
        <f t="shared" ca="1" si="392"/>
        <v>26</v>
      </c>
      <c r="D4817" s="9" cm="1">
        <f t="array" aca="1" ref="D4817" ca="1">_xlfn.ANCHORARRAY(C4817)*0.05</f>
        <v>1.3</v>
      </c>
      <c r="E4817" s="9">
        <f t="shared" ca="1" si="393"/>
        <v>2</v>
      </c>
      <c r="F4817" s="9">
        <f t="shared" ca="1" si="391"/>
        <v>4</v>
      </c>
      <c r="G4817" s="9">
        <f t="shared" ca="1" si="394"/>
        <v>10</v>
      </c>
      <c r="H4817" s="9">
        <f t="shared" ca="1" si="395"/>
        <v>3</v>
      </c>
      <c r="I4817" s="9">
        <f ca="1">RAND()*(Packaging[[#This Row],[Ordering cost]]+Packaging[[#This Row],[Holding cost]])+0.2</f>
        <v>0.61625528368213711</v>
      </c>
      <c r="J4817" s="9">
        <f ca="1">SUM(Packaging[[#This Row],[Purchase Cost]:[Taxes]])</f>
        <v>46.916255283682133</v>
      </c>
      <c r="K4817" s="9" t="str">
        <f>TEXT(Packaging[[#This Row],[Deliverydate_C]],"mmm")</f>
        <v>Jan</v>
      </c>
      <c r="L4817" s="9"/>
      <c r="M4817" s="9" t="s">
        <v>220</v>
      </c>
    </row>
    <row r="4818" spans="3:13" x14ac:dyDescent="0.25">
      <c r="C4818" s="9">
        <f t="shared" ca="1" si="392"/>
        <v>24</v>
      </c>
      <c r="D4818" s="9" cm="1">
        <f t="array" aca="1" ref="D4818" ca="1">_xlfn.ANCHORARRAY(C4818)*0.05</f>
        <v>1.2000000000000002</v>
      </c>
      <c r="E4818" s="9">
        <f t="shared" ca="1" si="393"/>
        <v>2</v>
      </c>
      <c r="F4818" s="9">
        <f t="shared" ca="1" si="391"/>
        <v>4</v>
      </c>
      <c r="G4818" s="9">
        <f t="shared" ca="1" si="394"/>
        <v>13</v>
      </c>
      <c r="H4818" s="9">
        <f t="shared" ca="1" si="395"/>
        <v>2</v>
      </c>
      <c r="I4818" s="9">
        <f ca="1">RAND()*(Packaging[[#This Row],[Ordering cost]]+Packaging[[#This Row],[Holding cost]])+0.2</f>
        <v>1.2806014320701933</v>
      </c>
      <c r="J4818" s="9">
        <f ca="1">SUM(Packaging[[#This Row],[Purchase Cost]:[Taxes]])</f>
        <v>47.480601432070195</v>
      </c>
      <c r="K4818" s="9" t="str">
        <f>TEXT(Packaging[[#This Row],[Deliverydate_C]],"mmm")</f>
        <v>Jan</v>
      </c>
      <c r="L4818" s="9"/>
      <c r="M4818" s="9" t="s">
        <v>220</v>
      </c>
    </row>
    <row r="4819" spans="3:13" x14ac:dyDescent="0.25">
      <c r="C4819" s="9">
        <f t="shared" ca="1" si="392"/>
        <v>22</v>
      </c>
      <c r="D4819" s="9" cm="1">
        <f t="array" aca="1" ref="D4819" ca="1">_xlfn.ANCHORARRAY(C4819)*0.05</f>
        <v>1.1000000000000001</v>
      </c>
      <c r="E4819" s="9">
        <f t="shared" ca="1" si="393"/>
        <v>2</v>
      </c>
      <c r="F4819" s="9">
        <f t="shared" ca="1" si="391"/>
        <v>3</v>
      </c>
      <c r="G4819" s="9">
        <f t="shared" ca="1" si="394"/>
        <v>14</v>
      </c>
      <c r="H4819" s="9">
        <f t="shared" ca="1" si="395"/>
        <v>3</v>
      </c>
      <c r="I4819" s="9">
        <f ca="1">RAND()*(Packaging[[#This Row],[Ordering cost]]+Packaging[[#This Row],[Holding cost]])+0.2</f>
        <v>1.5918886974055526</v>
      </c>
      <c r="J4819" s="9">
        <f ca="1">SUM(Packaging[[#This Row],[Purchase Cost]:[Taxes]])</f>
        <v>46.691888697405552</v>
      </c>
      <c r="K4819" s="9" t="str">
        <f>TEXT(Packaging[[#This Row],[Deliverydate_C]],"mmm")</f>
        <v>Jan</v>
      </c>
      <c r="L4819" s="9"/>
      <c r="M4819" s="9" t="s">
        <v>219</v>
      </c>
    </row>
    <row r="4820" spans="3:13" x14ac:dyDescent="0.25">
      <c r="C4820" s="9">
        <f t="shared" ca="1" si="392"/>
        <v>20</v>
      </c>
      <c r="D4820" s="9" cm="1">
        <f t="array" aca="1" ref="D4820" ca="1">_xlfn.ANCHORARRAY(C4820)*0.05</f>
        <v>1</v>
      </c>
      <c r="E4820" s="9">
        <f t="shared" ca="1" si="393"/>
        <v>2</v>
      </c>
      <c r="F4820" s="9">
        <f t="shared" ca="1" si="391"/>
        <v>4</v>
      </c>
      <c r="G4820" s="9">
        <f t="shared" ca="1" si="394"/>
        <v>12</v>
      </c>
      <c r="H4820" s="9">
        <f t="shared" ca="1" si="395"/>
        <v>3</v>
      </c>
      <c r="I4820" s="9">
        <f ca="1">RAND()*(Packaging[[#This Row],[Ordering cost]]+Packaging[[#This Row],[Holding cost]])+0.2</f>
        <v>0.23941774908317354</v>
      </c>
      <c r="J4820" s="9">
        <f ca="1">SUM(Packaging[[#This Row],[Purchase Cost]:[Taxes]])</f>
        <v>42.239417749083174</v>
      </c>
      <c r="K4820" s="9" t="str">
        <f>TEXT(Packaging[[#This Row],[Deliverydate_C]],"mmm")</f>
        <v>Jan</v>
      </c>
      <c r="L4820" s="9"/>
      <c r="M4820" s="9" t="s">
        <v>219</v>
      </c>
    </row>
    <row r="4821" spans="3:13" x14ac:dyDescent="0.25">
      <c r="C4821" s="9">
        <f t="shared" ca="1" si="392"/>
        <v>24</v>
      </c>
      <c r="D4821" s="9" cm="1">
        <f t="array" aca="1" ref="D4821" ca="1">_xlfn.ANCHORARRAY(C4821)*0.05</f>
        <v>1.2000000000000002</v>
      </c>
      <c r="E4821" s="9">
        <f t="shared" ca="1" si="393"/>
        <v>2</v>
      </c>
      <c r="F4821" s="9">
        <f t="shared" ca="1" si="391"/>
        <v>3</v>
      </c>
      <c r="G4821" s="9">
        <f t="shared" ca="1" si="394"/>
        <v>10</v>
      </c>
      <c r="H4821" s="9">
        <f t="shared" ca="1" si="395"/>
        <v>2</v>
      </c>
      <c r="I4821" s="9">
        <f ca="1">RAND()*(Packaging[[#This Row],[Ordering cost]]+Packaging[[#This Row],[Holding cost]])+0.2</f>
        <v>0.24235668998589086</v>
      </c>
      <c r="J4821" s="9">
        <f ca="1">SUM(Packaging[[#This Row],[Purchase Cost]:[Taxes]])</f>
        <v>42.442356689985893</v>
      </c>
      <c r="K4821" s="9" t="str">
        <f>TEXT(Packaging[[#This Row],[Deliverydate_C]],"mmm")</f>
        <v>Jan</v>
      </c>
      <c r="L4821" s="9"/>
      <c r="M4821" s="9" t="s">
        <v>220</v>
      </c>
    </row>
    <row r="4822" spans="3:13" x14ac:dyDescent="0.25">
      <c r="C4822" s="9">
        <f t="shared" ca="1" si="392"/>
        <v>27</v>
      </c>
      <c r="D4822" s="9" cm="1">
        <f t="array" aca="1" ref="D4822" ca="1">_xlfn.ANCHORARRAY(C4822)*0.05</f>
        <v>1.35</v>
      </c>
      <c r="E4822" s="9">
        <f t="shared" ca="1" si="393"/>
        <v>1</v>
      </c>
      <c r="F4822" s="9">
        <f t="shared" ca="1" si="391"/>
        <v>3</v>
      </c>
      <c r="G4822" s="9">
        <f t="shared" ca="1" si="394"/>
        <v>14</v>
      </c>
      <c r="H4822" s="9">
        <f t="shared" ca="1" si="395"/>
        <v>4</v>
      </c>
      <c r="I4822" s="9">
        <f ca="1">RAND()*(Packaging[[#This Row],[Ordering cost]]+Packaging[[#This Row],[Holding cost]])+0.2</f>
        <v>0.84752059150925163</v>
      </c>
      <c r="J4822" s="9">
        <f ca="1">SUM(Packaging[[#This Row],[Purchase Cost]:[Taxes]])</f>
        <v>51.197520591509253</v>
      </c>
      <c r="K4822" s="9" t="str">
        <f>TEXT(Packaging[[#This Row],[Deliverydate_C]],"mmm")</f>
        <v>Jan</v>
      </c>
      <c r="L4822" s="9"/>
      <c r="M4822" s="9" t="s">
        <v>220</v>
      </c>
    </row>
    <row r="4823" spans="3:13" x14ac:dyDescent="0.25">
      <c r="C4823" s="9">
        <f t="shared" ca="1" si="392"/>
        <v>28</v>
      </c>
      <c r="D4823" s="9" cm="1">
        <f t="array" aca="1" ref="D4823" ca="1">_xlfn.ANCHORARRAY(C4823)*0.05</f>
        <v>1.4000000000000001</v>
      </c>
      <c r="E4823" s="9">
        <f t="shared" ca="1" si="393"/>
        <v>2</v>
      </c>
      <c r="F4823" s="9">
        <f t="shared" ca="1" si="391"/>
        <v>4</v>
      </c>
      <c r="G4823" s="9">
        <f t="shared" ca="1" si="394"/>
        <v>13</v>
      </c>
      <c r="H4823" s="9">
        <f t="shared" ca="1" si="395"/>
        <v>2</v>
      </c>
      <c r="I4823" s="9">
        <f ca="1">RAND()*(Packaging[[#This Row],[Ordering cost]]+Packaging[[#This Row],[Holding cost]])+0.2</f>
        <v>3.221526821685305</v>
      </c>
      <c r="J4823" s="9">
        <f ca="1">SUM(Packaging[[#This Row],[Purchase Cost]:[Taxes]])</f>
        <v>53.6215268216853</v>
      </c>
      <c r="K4823" s="9" t="str">
        <f>TEXT(Packaging[[#This Row],[Deliverydate_C]],"mmm")</f>
        <v>Jan</v>
      </c>
      <c r="L4823" s="9"/>
      <c r="M4823" s="9" t="s">
        <v>220</v>
      </c>
    </row>
    <row r="4824" spans="3:13" x14ac:dyDescent="0.25">
      <c r="C4824" s="9">
        <f t="shared" ca="1" si="392"/>
        <v>30</v>
      </c>
      <c r="D4824" s="9" cm="1">
        <f t="array" aca="1" ref="D4824" ca="1">_xlfn.ANCHORARRAY(C4824)*0.05</f>
        <v>1.5</v>
      </c>
      <c r="E4824" s="9">
        <f t="shared" ca="1" si="393"/>
        <v>1</v>
      </c>
      <c r="F4824" s="9">
        <f t="shared" ca="1" si="391"/>
        <v>3</v>
      </c>
      <c r="G4824" s="9">
        <f t="shared" ca="1" si="394"/>
        <v>15</v>
      </c>
      <c r="H4824" s="9">
        <f t="shared" ca="1" si="395"/>
        <v>3</v>
      </c>
      <c r="I4824" s="9">
        <f ca="1">RAND()*(Packaging[[#This Row],[Ordering cost]]+Packaging[[#This Row],[Holding cost]])+0.2</f>
        <v>2.3926358508132433</v>
      </c>
      <c r="J4824" s="9">
        <f ca="1">SUM(Packaging[[#This Row],[Purchase Cost]:[Taxes]])</f>
        <v>55.892635850813242</v>
      </c>
      <c r="K4824" s="9" t="str">
        <f>TEXT(Packaging[[#This Row],[Deliverydate_C]],"mmm")</f>
        <v>Jan</v>
      </c>
      <c r="L4824" s="9"/>
      <c r="M4824" s="9" t="s">
        <v>220</v>
      </c>
    </row>
    <row r="4825" spans="3:13" x14ac:dyDescent="0.25">
      <c r="C4825" s="9">
        <f t="shared" ca="1" si="392"/>
        <v>25</v>
      </c>
      <c r="D4825" s="9" cm="1">
        <f t="array" aca="1" ref="D4825" ca="1">_xlfn.ANCHORARRAY(C4825)*0.05</f>
        <v>1.25</v>
      </c>
      <c r="E4825" s="9">
        <f t="shared" ca="1" si="393"/>
        <v>2</v>
      </c>
      <c r="F4825" s="9">
        <f t="shared" ca="1" si="391"/>
        <v>3</v>
      </c>
      <c r="G4825" s="9">
        <f t="shared" ca="1" si="394"/>
        <v>12</v>
      </c>
      <c r="H4825" s="9">
        <f t="shared" ca="1" si="395"/>
        <v>2</v>
      </c>
      <c r="I4825" s="9">
        <f ca="1">RAND()*(Packaging[[#This Row],[Ordering cost]]+Packaging[[#This Row],[Holding cost]])+0.2</f>
        <v>0.59164346785208766</v>
      </c>
      <c r="J4825" s="9">
        <f ca="1">SUM(Packaging[[#This Row],[Purchase Cost]:[Taxes]])</f>
        <v>45.841643467852087</v>
      </c>
      <c r="K4825" s="9" t="str">
        <f>TEXT(Packaging[[#This Row],[Deliverydate_C]],"mmm")</f>
        <v>Jan</v>
      </c>
      <c r="L4825" s="9"/>
      <c r="M4825" s="9" t="s">
        <v>220</v>
      </c>
    </row>
    <row r="4826" spans="3:13" x14ac:dyDescent="0.25">
      <c r="C4826" s="9">
        <f t="shared" ca="1" si="392"/>
        <v>28</v>
      </c>
      <c r="D4826" s="9" cm="1">
        <f t="array" aca="1" ref="D4826" ca="1">_xlfn.ANCHORARRAY(C4826)*0.05</f>
        <v>1.4000000000000001</v>
      </c>
      <c r="E4826" s="9">
        <f t="shared" ca="1" si="393"/>
        <v>1</v>
      </c>
      <c r="F4826" s="9">
        <f t="shared" ca="1" si="391"/>
        <v>4</v>
      </c>
      <c r="G4826" s="9">
        <f t="shared" ca="1" si="394"/>
        <v>15</v>
      </c>
      <c r="H4826" s="9">
        <f t="shared" ca="1" si="395"/>
        <v>3</v>
      </c>
      <c r="I4826" s="9">
        <f ca="1">RAND()*(Packaging[[#This Row],[Ordering cost]]+Packaging[[#This Row],[Holding cost]])+0.2</f>
        <v>1.5777594803506996</v>
      </c>
      <c r="J4826" s="9">
        <f ca="1">SUM(Packaging[[#This Row],[Purchase Cost]:[Taxes]])</f>
        <v>53.977759480350699</v>
      </c>
      <c r="K4826" s="9" t="str">
        <f>TEXT(Packaging[[#This Row],[Deliverydate_C]],"mmm")</f>
        <v>Jan</v>
      </c>
      <c r="L4826" s="9"/>
      <c r="M4826" s="9" t="s">
        <v>221</v>
      </c>
    </row>
    <row r="4827" spans="3:13" x14ac:dyDescent="0.25">
      <c r="C4827" s="9">
        <f t="shared" ca="1" si="392"/>
        <v>27</v>
      </c>
      <c r="D4827" s="9" cm="1">
        <f t="array" aca="1" ref="D4827" ca="1">_xlfn.ANCHORARRAY(C4827)*0.05</f>
        <v>1.35</v>
      </c>
      <c r="E4827" s="9">
        <f t="shared" ca="1" si="393"/>
        <v>2</v>
      </c>
      <c r="F4827" s="9">
        <f t="shared" ca="1" si="391"/>
        <v>4</v>
      </c>
      <c r="G4827" s="9">
        <f t="shared" ca="1" si="394"/>
        <v>13</v>
      </c>
      <c r="H4827" s="9">
        <f t="shared" ca="1" si="395"/>
        <v>4</v>
      </c>
      <c r="I4827" s="9">
        <f ca="1">RAND()*(Packaging[[#This Row],[Ordering cost]]+Packaging[[#This Row],[Holding cost]])+0.2</f>
        <v>2.779380018305857</v>
      </c>
      <c r="J4827" s="9">
        <f ca="1">SUM(Packaging[[#This Row],[Purchase Cost]:[Taxes]])</f>
        <v>54.129380018305859</v>
      </c>
      <c r="K4827" s="9" t="str">
        <f>TEXT(Packaging[[#This Row],[Deliverydate_C]],"mmm")</f>
        <v>Jan</v>
      </c>
      <c r="L4827" s="9"/>
      <c r="M4827" s="9" t="s">
        <v>219</v>
      </c>
    </row>
    <row r="4828" spans="3:13" x14ac:dyDescent="0.25">
      <c r="C4828" s="9">
        <f t="shared" ca="1" si="392"/>
        <v>26</v>
      </c>
      <c r="D4828" s="9" cm="1">
        <f t="array" aca="1" ref="D4828" ca="1">_xlfn.ANCHORARRAY(C4828)*0.05</f>
        <v>1.3</v>
      </c>
      <c r="E4828" s="9">
        <f t="shared" ca="1" si="393"/>
        <v>2</v>
      </c>
      <c r="F4828" s="9">
        <f t="shared" ca="1" si="391"/>
        <v>3</v>
      </c>
      <c r="G4828" s="9">
        <f t="shared" ca="1" si="394"/>
        <v>14</v>
      </c>
      <c r="H4828" s="9">
        <f t="shared" ca="1" si="395"/>
        <v>3</v>
      </c>
      <c r="I4828" s="9">
        <f ca="1">RAND()*(Packaging[[#This Row],[Ordering cost]]+Packaging[[#This Row],[Holding cost]])+0.2</f>
        <v>2.2614040536941276</v>
      </c>
      <c r="J4828" s="9">
        <f ca="1">SUM(Packaging[[#This Row],[Purchase Cost]:[Taxes]])</f>
        <v>51.561404053694126</v>
      </c>
      <c r="K4828" s="9" t="str">
        <f>TEXT(Packaging[[#This Row],[Deliverydate_C]],"mmm")</f>
        <v>Jan</v>
      </c>
      <c r="L4828" s="9"/>
      <c r="M4828" s="9" t="s">
        <v>220</v>
      </c>
    </row>
    <row r="4829" spans="3:13" x14ac:dyDescent="0.25">
      <c r="C4829" s="9">
        <f t="shared" ca="1" si="392"/>
        <v>23</v>
      </c>
      <c r="D4829" s="9" cm="1">
        <f t="array" aca="1" ref="D4829" ca="1">_xlfn.ANCHORARRAY(C4829)*0.05</f>
        <v>1.1500000000000001</v>
      </c>
      <c r="E4829" s="9">
        <f t="shared" ca="1" si="393"/>
        <v>1</v>
      </c>
      <c r="F4829" s="9">
        <f t="shared" ca="1" si="391"/>
        <v>4</v>
      </c>
      <c r="G4829" s="9">
        <f t="shared" ca="1" si="394"/>
        <v>10</v>
      </c>
      <c r="H4829" s="9">
        <f t="shared" ca="1" si="395"/>
        <v>3</v>
      </c>
      <c r="I4829" s="9">
        <f ca="1">RAND()*(Packaging[[#This Row],[Ordering cost]]+Packaging[[#This Row],[Holding cost]])+0.2</f>
        <v>1.0291910667692887</v>
      </c>
      <c r="J4829" s="9">
        <f ca="1">SUM(Packaging[[#This Row],[Purchase Cost]:[Taxes]])</f>
        <v>43.179191066769285</v>
      </c>
      <c r="K4829" s="9" t="str">
        <f>TEXT(Packaging[[#This Row],[Deliverydate_C]],"mmm")</f>
        <v>Jan</v>
      </c>
      <c r="L4829" s="9"/>
      <c r="M4829" s="9" t="s">
        <v>220</v>
      </c>
    </row>
    <row r="4830" spans="3:13" x14ac:dyDescent="0.25">
      <c r="C4830" s="9">
        <f t="shared" ca="1" si="392"/>
        <v>20</v>
      </c>
      <c r="D4830" s="9" cm="1">
        <f t="array" aca="1" ref="D4830" ca="1">_xlfn.ANCHORARRAY(C4830)*0.05</f>
        <v>1</v>
      </c>
      <c r="E4830" s="9">
        <f t="shared" ca="1" si="393"/>
        <v>2</v>
      </c>
      <c r="F4830" s="9">
        <f t="shared" ca="1" si="391"/>
        <v>3</v>
      </c>
      <c r="G4830" s="9">
        <f t="shared" ca="1" si="394"/>
        <v>13</v>
      </c>
      <c r="H4830" s="9">
        <f t="shared" ca="1" si="395"/>
        <v>3</v>
      </c>
      <c r="I4830" s="9">
        <f ca="1">RAND()*(Packaging[[#This Row],[Ordering cost]]+Packaging[[#This Row],[Holding cost]])+0.2</f>
        <v>0.23597809962165622</v>
      </c>
      <c r="J4830" s="9">
        <f ca="1">SUM(Packaging[[#This Row],[Purchase Cost]:[Taxes]])</f>
        <v>42.235978099621654</v>
      </c>
      <c r="K4830" s="9" t="str">
        <f>TEXT(Packaging[[#This Row],[Deliverydate_C]],"mmm")</f>
        <v>Jan</v>
      </c>
      <c r="L4830" s="9"/>
      <c r="M4830" s="9" t="s">
        <v>219</v>
      </c>
    </row>
    <row r="4831" spans="3:13" x14ac:dyDescent="0.25">
      <c r="C4831" s="9">
        <f t="shared" ca="1" si="392"/>
        <v>26</v>
      </c>
      <c r="D4831" s="9" cm="1">
        <f t="array" aca="1" ref="D4831" ca="1">_xlfn.ANCHORARRAY(C4831)*0.05</f>
        <v>1.3</v>
      </c>
      <c r="E4831" s="9">
        <f t="shared" ca="1" si="393"/>
        <v>2</v>
      </c>
      <c r="F4831" s="9">
        <f t="shared" ca="1" si="391"/>
        <v>3</v>
      </c>
      <c r="G4831" s="9">
        <f t="shared" ca="1" si="394"/>
        <v>13</v>
      </c>
      <c r="H4831" s="9">
        <f t="shared" ca="1" si="395"/>
        <v>4</v>
      </c>
      <c r="I4831" s="9">
        <f ca="1">RAND()*(Packaging[[#This Row],[Ordering cost]]+Packaging[[#This Row],[Holding cost]])+0.2</f>
        <v>1.3376241332319656</v>
      </c>
      <c r="J4831" s="9">
        <f ca="1">SUM(Packaging[[#This Row],[Purchase Cost]:[Taxes]])</f>
        <v>50.637624133231959</v>
      </c>
      <c r="K4831" s="9" t="str">
        <f>TEXT(Packaging[[#This Row],[Deliverydate_C]],"mmm")</f>
        <v>Jan</v>
      </c>
      <c r="L4831" s="9"/>
      <c r="M4831" s="9" t="s">
        <v>220</v>
      </c>
    </row>
    <row r="4832" spans="3:13" x14ac:dyDescent="0.25">
      <c r="C4832" s="9">
        <f t="shared" ca="1" si="392"/>
        <v>25</v>
      </c>
      <c r="D4832" s="9" cm="1">
        <f t="array" aca="1" ref="D4832" ca="1">_xlfn.ANCHORARRAY(C4832)*0.05</f>
        <v>1.25</v>
      </c>
      <c r="E4832" s="9">
        <f t="shared" ca="1" si="393"/>
        <v>1</v>
      </c>
      <c r="F4832" s="9">
        <f t="shared" ca="1" si="391"/>
        <v>4</v>
      </c>
      <c r="G4832" s="9">
        <f t="shared" ca="1" si="394"/>
        <v>14</v>
      </c>
      <c r="H4832" s="9">
        <f t="shared" ca="1" si="395"/>
        <v>3</v>
      </c>
      <c r="I4832" s="9">
        <f ca="1">RAND()*(Packaging[[#This Row],[Ordering cost]]+Packaging[[#This Row],[Holding cost]])+0.2</f>
        <v>2.323407492628355</v>
      </c>
      <c r="J4832" s="9">
        <f ca="1">SUM(Packaging[[#This Row],[Purchase Cost]:[Taxes]])</f>
        <v>50.573407492628355</v>
      </c>
      <c r="K4832" s="9" t="str">
        <f>TEXT(Packaging[[#This Row],[Deliverydate_C]],"mmm")</f>
        <v>Jan</v>
      </c>
      <c r="L4832" s="9"/>
      <c r="M4832" s="9" t="s">
        <v>219</v>
      </c>
    </row>
    <row r="4833" spans="3:13" x14ac:dyDescent="0.25">
      <c r="C4833" s="9">
        <f t="shared" ca="1" si="392"/>
        <v>28</v>
      </c>
      <c r="D4833" s="9" cm="1">
        <f t="array" aca="1" ref="D4833" ca="1">_xlfn.ANCHORARRAY(C4833)*0.05</f>
        <v>1.4000000000000001</v>
      </c>
      <c r="E4833" s="9">
        <f t="shared" ca="1" si="393"/>
        <v>1</v>
      </c>
      <c r="F4833" s="9">
        <f t="shared" ca="1" si="391"/>
        <v>4</v>
      </c>
      <c r="G4833" s="9">
        <f t="shared" ca="1" si="394"/>
        <v>14</v>
      </c>
      <c r="H4833" s="9">
        <f t="shared" ca="1" si="395"/>
        <v>2</v>
      </c>
      <c r="I4833" s="9">
        <f ca="1">RAND()*(Packaging[[#This Row],[Ordering cost]]+Packaging[[#This Row],[Holding cost]])+0.2</f>
        <v>2.1092983010228821</v>
      </c>
      <c r="J4833" s="9">
        <f ca="1">SUM(Packaging[[#This Row],[Purchase Cost]:[Taxes]])</f>
        <v>52.509298301022881</v>
      </c>
      <c r="K4833" s="9" t="str">
        <f>TEXT(Packaging[[#This Row],[Deliverydate_C]],"mmm")</f>
        <v>Jan</v>
      </c>
      <c r="L4833" s="9"/>
      <c r="M4833" s="9" t="s">
        <v>219</v>
      </c>
    </row>
    <row r="4834" spans="3:13" x14ac:dyDescent="0.25">
      <c r="C4834" s="9">
        <f t="shared" ca="1" si="392"/>
        <v>25</v>
      </c>
      <c r="D4834" s="9" cm="1">
        <f t="array" aca="1" ref="D4834" ca="1">_xlfn.ANCHORARRAY(C4834)*0.05</f>
        <v>1.25</v>
      </c>
      <c r="E4834" s="9">
        <f t="shared" ca="1" si="393"/>
        <v>2</v>
      </c>
      <c r="F4834" s="9">
        <f t="shared" ca="1" si="391"/>
        <v>4</v>
      </c>
      <c r="G4834" s="9">
        <f t="shared" ca="1" si="394"/>
        <v>14</v>
      </c>
      <c r="H4834" s="9">
        <f t="shared" ca="1" si="395"/>
        <v>3</v>
      </c>
      <c r="I4834" s="9">
        <f ca="1">RAND()*(Packaging[[#This Row],[Ordering cost]]+Packaging[[#This Row],[Holding cost]])+0.2</f>
        <v>2.3587910595256725</v>
      </c>
      <c r="J4834" s="9">
        <f ca="1">SUM(Packaging[[#This Row],[Purchase Cost]:[Taxes]])</f>
        <v>51.608791059525672</v>
      </c>
      <c r="K4834" s="9" t="str">
        <f>TEXT(Packaging[[#This Row],[Deliverydate_C]],"mmm")</f>
        <v>Jan</v>
      </c>
      <c r="L4834" s="9"/>
      <c r="M4834" s="9" t="s">
        <v>220</v>
      </c>
    </row>
    <row r="4835" spans="3:13" x14ac:dyDescent="0.25">
      <c r="C4835" s="9">
        <f t="shared" ca="1" si="392"/>
        <v>28</v>
      </c>
      <c r="D4835" s="9" cm="1">
        <f t="array" aca="1" ref="D4835" ca="1">_xlfn.ANCHORARRAY(C4835)*0.05</f>
        <v>1.4000000000000001</v>
      </c>
      <c r="E4835" s="9">
        <f t="shared" ca="1" si="393"/>
        <v>2</v>
      </c>
      <c r="F4835" s="9">
        <f t="shared" ca="1" si="391"/>
        <v>4</v>
      </c>
      <c r="G4835" s="9">
        <f t="shared" ca="1" si="394"/>
        <v>12</v>
      </c>
      <c r="H4835" s="9">
        <f t="shared" ca="1" si="395"/>
        <v>5</v>
      </c>
      <c r="I4835" s="9">
        <f ca="1">RAND()*(Packaging[[#This Row],[Ordering cost]]+Packaging[[#This Row],[Holding cost]])+0.2</f>
        <v>1.3633967503483764</v>
      </c>
      <c r="J4835" s="9">
        <f ca="1">SUM(Packaging[[#This Row],[Purchase Cost]:[Taxes]])</f>
        <v>53.763396750348377</v>
      </c>
      <c r="K4835" s="9" t="str">
        <f>TEXT(Packaging[[#This Row],[Deliverydate_C]],"mmm")</f>
        <v>Jan</v>
      </c>
      <c r="L4835" s="9"/>
      <c r="M4835" s="9" t="s">
        <v>219</v>
      </c>
    </row>
    <row r="4836" spans="3:13" x14ac:dyDescent="0.25">
      <c r="C4836" s="9">
        <f t="shared" ca="1" si="392"/>
        <v>22</v>
      </c>
      <c r="D4836" s="9" cm="1">
        <f t="array" aca="1" ref="D4836" ca="1">_xlfn.ANCHORARRAY(C4836)*0.05</f>
        <v>1.1000000000000001</v>
      </c>
      <c r="E4836" s="9">
        <f t="shared" ca="1" si="393"/>
        <v>1</v>
      </c>
      <c r="F4836" s="9">
        <f t="shared" ca="1" si="391"/>
        <v>3</v>
      </c>
      <c r="G4836" s="9">
        <f t="shared" ca="1" si="394"/>
        <v>10</v>
      </c>
      <c r="H4836" s="9">
        <f t="shared" ca="1" si="395"/>
        <v>5</v>
      </c>
      <c r="I4836" s="9">
        <f ca="1">RAND()*(Packaging[[#This Row],[Ordering cost]]+Packaging[[#This Row],[Holding cost]])+0.2</f>
        <v>1.9322851119343418</v>
      </c>
      <c r="J4836" s="9">
        <f ca="1">SUM(Packaging[[#This Row],[Purchase Cost]:[Taxes]])</f>
        <v>44.032285111934343</v>
      </c>
      <c r="K4836" s="9" t="str">
        <f>TEXT(Packaging[[#This Row],[Deliverydate_C]],"mmm")</f>
        <v>Jan</v>
      </c>
      <c r="L4836" s="9"/>
      <c r="M4836" s="9" t="s">
        <v>219</v>
      </c>
    </row>
    <row r="4837" spans="3:13" x14ac:dyDescent="0.25">
      <c r="C4837" s="9">
        <f t="shared" ca="1" si="392"/>
        <v>30</v>
      </c>
      <c r="D4837" s="9" cm="1">
        <f t="array" aca="1" ref="D4837" ca="1">_xlfn.ANCHORARRAY(C4837)*0.05</f>
        <v>1.5</v>
      </c>
      <c r="E4837" s="9">
        <f t="shared" ca="1" si="393"/>
        <v>2</v>
      </c>
      <c r="F4837" s="9">
        <f t="shared" ca="1" si="391"/>
        <v>3</v>
      </c>
      <c r="G4837" s="9">
        <f t="shared" ca="1" si="394"/>
        <v>10</v>
      </c>
      <c r="H4837" s="9">
        <f t="shared" ca="1" si="395"/>
        <v>3</v>
      </c>
      <c r="I4837" s="9">
        <f ca="1">RAND()*(Packaging[[#This Row],[Ordering cost]]+Packaging[[#This Row],[Holding cost]])+0.2</f>
        <v>3.2371747433487927</v>
      </c>
      <c r="J4837" s="9">
        <f ca="1">SUM(Packaging[[#This Row],[Purchase Cost]:[Taxes]])</f>
        <v>52.737174743348795</v>
      </c>
      <c r="K4837" s="9" t="str">
        <f>TEXT(Packaging[[#This Row],[Deliverydate_C]],"mmm")</f>
        <v>Jan</v>
      </c>
      <c r="L4837" s="9"/>
      <c r="M4837" s="9" t="s">
        <v>219</v>
      </c>
    </row>
    <row r="4838" spans="3:13" x14ac:dyDescent="0.25">
      <c r="C4838" s="9">
        <f t="shared" ca="1" si="392"/>
        <v>20</v>
      </c>
      <c r="D4838" s="9" cm="1">
        <f t="array" aca="1" ref="D4838" ca="1">_xlfn.ANCHORARRAY(C4838)*0.05</f>
        <v>1</v>
      </c>
      <c r="E4838" s="9">
        <f t="shared" ca="1" si="393"/>
        <v>1</v>
      </c>
      <c r="F4838" s="9">
        <f t="shared" ca="1" si="391"/>
        <v>3</v>
      </c>
      <c r="G4838" s="9">
        <f t="shared" ca="1" si="394"/>
        <v>14</v>
      </c>
      <c r="H4838" s="9">
        <f t="shared" ca="1" si="395"/>
        <v>2</v>
      </c>
      <c r="I4838" s="9">
        <f ca="1">RAND()*(Packaging[[#This Row],[Ordering cost]]+Packaging[[#This Row],[Holding cost]])+0.2</f>
        <v>0.45608228927296018</v>
      </c>
      <c r="J4838" s="9">
        <f ca="1">SUM(Packaging[[#This Row],[Purchase Cost]:[Taxes]])</f>
        <v>41.456082289272963</v>
      </c>
      <c r="K4838" s="9" t="str">
        <f>TEXT(Packaging[[#This Row],[Deliverydate_C]],"mmm")</f>
        <v>Jan</v>
      </c>
      <c r="L4838" s="9"/>
      <c r="M4838" s="9" t="s">
        <v>219</v>
      </c>
    </row>
    <row r="4839" spans="3:13" x14ac:dyDescent="0.25">
      <c r="C4839" s="9">
        <f t="shared" ca="1" si="392"/>
        <v>30</v>
      </c>
      <c r="D4839" s="9" cm="1">
        <f t="array" aca="1" ref="D4839" ca="1">_xlfn.ANCHORARRAY(C4839)*0.05</f>
        <v>1.5</v>
      </c>
      <c r="E4839" s="9">
        <f t="shared" ca="1" si="393"/>
        <v>1</v>
      </c>
      <c r="F4839" s="9">
        <f t="shared" ca="1" si="391"/>
        <v>3</v>
      </c>
      <c r="G4839" s="9">
        <f t="shared" ca="1" si="394"/>
        <v>15</v>
      </c>
      <c r="H4839" s="9">
        <f t="shared" ca="1" si="395"/>
        <v>5</v>
      </c>
      <c r="I4839" s="9">
        <f ca="1">RAND()*(Packaging[[#This Row],[Ordering cost]]+Packaging[[#This Row],[Holding cost]])+0.2</f>
        <v>2.093966866717285</v>
      </c>
      <c r="J4839" s="9">
        <f ca="1">SUM(Packaging[[#This Row],[Purchase Cost]:[Taxes]])</f>
        <v>57.593966866717288</v>
      </c>
      <c r="K4839" s="9" t="str">
        <f>TEXT(Packaging[[#This Row],[Deliverydate_C]],"mmm")</f>
        <v>Jan</v>
      </c>
      <c r="L4839" s="9"/>
      <c r="M4839" s="9" t="s">
        <v>221</v>
      </c>
    </row>
    <row r="4840" spans="3:13" x14ac:dyDescent="0.25">
      <c r="C4840" s="9">
        <f t="shared" ca="1" si="392"/>
        <v>27</v>
      </c>
      <c r="D4840" s="9" cm="1">
        <f t="array" aca="1" ref="D4840" ca="1">_xlfn.ANCHORARRAY(C4840)*0.05</f>
        <v>1.35</v>
      </c>
      <c r="E4840" s="9">
        <f t="shared" ca="1" si="393"/>
        <v>1</v>
      </c>
      <c r="F4840" s="9">
        <f t="shared" ca="1" si="391"/>
        <v>3</v>
      </c>
      <c r="G4840" s="9">
        <f t="shared" ca="1" si="394"/>
        <v>13</v>
      </c>
      <c r="H4840" s="9">
        <f t="shared" ca="1" si="395"/>
        <v>3</v>
      </c>
      <c r="I4840" s="9">
        <f ca="1">RAND()*(Packaging[[#This Row],[Ordering cost]]+Packaging[[#This Row],[Holding cost]])+0.2</f>
        <v>2.1272927145581924</v>
      </c>
      <c r="J4840" s="9">
        <f ca="1">SUM(Packaging[[#This Row],[Purchase Cost]:[Taxes]])</f>
        <v>50.477292714558196</v>
      </c>
      <c r="K4840" s="9" t="str">
        <f>TEXT(Packaging[[#This Row],[Deliverydate_C]],"mmm")</f>
        <v>Jan</v>
      </c>
      <c r="L4840" s="9"/>
      <c r="M4840" s="9" t="s">
        <v>220</v>
      </c>
    </row>
    <row r="4841" spans="3:13" x14ac:dyDescent="0.25">
      <c r="C4841" s="9">
        <f t="shared" ca="1" si="392"/>
        <v>30</v>
      </c>
      <c r="D4841" s="9" cm="1">
        <f t="array" aca="1" ref="D4841" ca="1">_xlfn.ANCHORARRAY(C4841)*0.05</f>
        <v>1.5</v>
      </c>
      <c r="E4841" s="9">
        <f t="shared" ca="1" si="393"/>
        <v>2</v>
      </c>
      <c r="F4841" s="9">
        <f t="shared" ca="1" si="391"/>
        <v>4</v>
      </c>
      <c r="G4841" s="9">
        <f t="shared" ca="1" si="394"/>
        <v>11</v>
      </c>
      <c r="H4841" s="9">
        <f t="shared" ca="1" si="395"/>
        <v>3</v>
      </c>
      <c r="I4841" s="9">
        <f ca="1">RAND()*(Packaging[[#This Row],[Ordering cost]]+Packaging[[#This Row],[Holding cost]])+0.2</f>
        <v>2.5946180780043853</v>
      </c>
      <c r="J4841" s="9">
        <f ca="1">SUM(Packaging[[#This Row],[Purchase Cost]:[Taxes]])</f>
        <v>54.094618078004387</v>
      </c>
      <c r="K4841" s="9" t="str">
        <f>TEXT(Packaging[[#This Row],[Deliverydate_C]],"mmm")</f>
        <v>Jan</v>
      </c>
      <c r="L4841" s="9"/>
      <c r="M4841" s="9" t="s">
        <v>220</v>
      </c>
    </row>
    <row r="4842" spans="3:13" x14ac:dyDescent="0.25">
      <c r="C4842" s="9">
        <f t="shared" ca="1" si="392"/>
        <v>23</v>
      </c>
      <c r="D4842" s="9" cm="1">
        <f t="array" aca="1" ref="D4842" ca="1">_xlfn.ANCHORARRAY(C4842)*0.05</f>
        <v>1.1500000000000001</v>
      </c>
      <c r="E4842" s="9">
        <f t="shared" ca="1" si="393"/>
        <v>1</v>
      </c>
      <c r="F4842" s="9">
        <f t="shared" ca="1" si="391"/>
        <v>3</v>
      </c>
      <c r="G4842" s="9">
        <f t="shared" ca="1" si="394"/>
        <v>11</v>
      </c>
      <c r="H4842" s="9">
        <f t="shared" ca="1" si="395"/>
        <v>2</v>
      </c>
      <c r="I4842" s="9">
        <f ca="1">RAND()*(Packaging[[#This Row],[Ordering cost]]+Packaging[[#This Row],[Holding cost]])+0.2</f>
        <v>0.47121479770135688</v>
      </c>
      <c r="J4842" s="9">
        <f ca="1">SUM(Packaging[[#This Row],[Purchase Cost]:[Taxes]])</f>
        <v>41.621214797701356</v>
      </c>
      <c r="K4842" s="9" t="str">
        <f>TEXT(Packaging[[#This Row],[Deliverydate_C]],"mmm")</f>
        <v>Jan</v>
      </c>
      <c r="L4842" s="9"/>
      <c r="M4842" s="9" t="s">
        <v>219</v>
      </c>
    </row>
    <row r="4843" spans="3:13" x14ac:dyDescent="0.25">
      <c r="C4843" s="9">
        <f t="shared" ca="1" si="392"/>
        <v>30</v>
      </c>
      <c r="D4843" s="9" cm="1">
        <f t="array" aca="1" ref="D4843" ca="1">_xlfn.ANCHORARRAY(C4843)*0.05</f>
        <v>1.5</v>
      </c>
      <c r="E4843" s="9">
        <f t="shared" ca="1" si="393"/>
        <v>1</v>
      </c>
      <c r="F4843" s="9">
        <f t="shared" ca="1" si="391"/>
        <v>4</v>
      </c>
      <c r="G4843" s="9">
        <f t="shared" ca="1" si="394"/>
        <v>10</v>
      </c>
      <c r="H4843" s="9">
        <f t="shared" ca="1" si="395"/>
        <v>4</v>
      </c>
      <c r="I4843" s="9">
        <f ca="1">RAND()*(Packaging[[#This Row],[Ordering cost]]+Packaging[[#This Row],[Holding cost]])+0.2</f>
        <v>0.55449437027067572</v>
      </c>
      <c r="J4843" s="9">
        <f ca="1">SUM(Packaging[[#This Row],[Purchase Cost]:[Taxes]])</f>
        <v>51.054494370270675</v>
      </c>
      <c r="K4843" s="9" t="str">
        <f>TEXT(Packaging[[#This Row],[Deliverydate_C]],"mmm")</f>
        <v>Jan</v>
      </c>
      <c r="L4843" s="9"/>
      <c r="M4843" s="9" t="s">
        <v>219</v>
      </c>
    </row>
    <row r="4844" spans="3:13" x14ac:dyDescent="0.25">
      <c r="C4844" s="9">
        <f t="shared" ca="1" si="392"/>
        <v>21</v>
      </c>
      <c r="D4844" s="9" cm="1">
        <f t="array" aca="1" ref="D4844" ca="1">_xlfn.ANCHORARRAY(C4844)*0.05</f>
        <v>1.05</v>
      </c>
      <c r="E4844" s="9">
        <f t="shared" ca="1" si="393"/>
        <v>1</v>
      </c>
      <c r="F4844" s="9">
        <f t="shared" ca="1" si="391"/>
        <v>3</v>
      </c>
      <c r="G4844" s="9">
        <f t="shared" ca="1" si="394"/>
        <v>10</v>
      </c>
      <c r="H4844" s="9">
        <f t="shared" ca="1" si="395"/>
        <v>3</v>
      </c>
      <c r="I4844" s="9">
        <f ca="1">RAND()*(Packaging[[#This Row],[Ordering cost]]+Packaging[[#This Row],[Holding cost]])+0.2</f>
        <v>0.32953323564339337</v>
      </c>
      <c r="J4844" s="9">
        <f ca="1">SUM(Packaging[[#This Row],[Purchase Cost]:[Taxes]])</f>
        <v>39.379533235643393</v>
      </c>
      <c r="K4844" s="9" t="str">
        <f>TEXT(Packaging[[#This Row],[Deliverydate_C]],"mmm")</f>
        <v>Jan</v>
      </c>
      <c r="L4844" s="9"/>
      <c r="M4844" s="9" t="s">
        <v>220</v>
      </c>
    </row>
    <row r="4845" spans="3:13" x14ac:dyDescent="0.25">
      <c r="C4845" s="9">
        <f t="shared" ca="1" si="392"/>
        <v>27</v>
      </c>
      <c r="D4845" s="9" cm="1">
        <f t="array" aca="1" ref="D4845" ca="1">_xlfn.ANCHORARRAY(C4845)*0.05</f>
        <v>1.35</v>
      </c>
      <c r="E4845" s="9">
        <f t="shared" ca="1" si="393"/>
        <v>2</v>
      </c>
      <c r="F4845" s="9">
        <f t="shared" ca="1" si="391"/>
        <v>3</v>
      </c>
      <c r="G4845" s="9">
        <f t="shared" ca="1" si="394"/>
        <v>12</v>
      </c>
      <c r="H4845" s="9">
        <f t="shared" ca="1" si="395"/>
        <v>3</v>
      </c>
      <c r="I4845" s="9">
        <f ca="1">RAND()*(Packaging[[#This Row],[Ordering cost]]+Packaging[[#This Row],[Holding cost]])+0.2</f>
        <v>1.6664229652159699</v>
      </c>
      <c r="J4845" s="9">
        <f ca="1">SUM(Packaging[[#This Row],[Purchase Cost]:[Taxes]])</f>
        <v>50.016422965215973</v>
      </c>
      <c r="K4845" s="9" t="str">
        <f>TEXT(Packaging[[#This Row],[Deliverydate_C]],"mmm")</f>
        <v>Jan</v>
      </c>
      <c r="L4845" s="9"/>
      <c r="M4845" s="9" t="s">
        <v>221</v>
      </c>
    </row>
    <row r="4846" spans="3:13" x14ac:dyDescent="0.25">
      <c r="C4846" s="9">
        <f t="shared" ca="1" si="392"/>
        <v>24</v>
      </c>
      <c r="D4846" s="9" cm="1">
        <f t="array" aca="1" ref="D4846" ca="1">_xlfn.ANCHORARRAY(C4846)*0.05</f>
        <v>1.2000000000000002</v>
      </c>
      <c r="E4846" s="9">
        <f t="shared" ca="1" si="393"/>
        <v>2</v>
      </c>
      <c r="F4846" s="9">
        <f t="shared" ca="1" si="391"/>
        <v>3</v>
      </c>
      <c r="G4846" s="9">
        <f t="shared" ca="1" si="394"/>
        <v>15</v>
      </c>
      <c r="H4846" s="9">
        <f t="shared" ca="1" si="395"/>
        <v>2</v>
      </c>
      <c r="I4846" s="9">
        <f ca="1">RAND()*(Packaging[[#This Row],[Ordering cost]]+Packaging[[#This Row],[Holding cost]])+0.2</f>
        <v>2.8812488665705582</v>
      </c>
      <c r="J4846" s="9">
        <f ca="1">SUM(Packaging[[#This Row],[Purchase Cost]:[Taxes]])</f>
        <v>50.081248866570562</v>
      </c>
      <c r="K4846" s="9" t="str">
        <f>TEXT(Packaging[[#This Row],[Deliverydate_C]],"mmm")</f>
        <v>Jan</v>
      </c>
      <c r="L4846" s="9"/>
      <c r="M4846" s="9" t="s">
        <v>221</v>
      </c>
    </row>
    <row r="4847" spans="3:13" x14ac:dyDescent="0.25">
      <c r="C4847" s="9">
        <f t="shared" ca="1" si="392"/>
        <v>21</v>
      </c>
      <c r="D4847" s="9" cm="1">
        <f t="array" aca="1" ref="D4847" ca="1">_xlfn.ANCHORARRAY(C4847)*0.05</f>
        <v>1.05</v>
      </c>
      <c r="E4847" s="9">
        <f t="shared" ca="1" si="393"/>
        <v>1</v>
      </c>
      <c r="F4847" s="9">
        <f t="shared" ca="1" si="391"/>
        <v>3</v>
      </c>
      <c r="G4847" s="9">
        <f t="shared" ca="1" si="394"/>
        <v>12</v>
      </c>
      <c r="H4847" s="9">
        <f t="shared" ca="1" si="395"/>
        <v>3</v>
      </c>
      <c r="I4847" s="9">
        <f ca="1">RAND()*(Packaging[[#This Row],[Ordering cost]]+Packaging[[#This Row],[Holding cost]])+0.2</f>
        <v>0.595676067775747</v>
      </c>
      <c r="J4847" s="9">
        <f ca="1">SUM(Packaging[[#This Row],[Purchase Cost]:[Taxes]])</f>
        <v>41.645676067775746</v>
      </c>
      <c r="K4847" s="9" t="str">
        <f>TEXT(Packaging[[#This Row],[Deliverydate_C]],"mmm")</f>
        <v>Jan</v>
      </c>
      <c r="L4847" s="9"/>
      <c r="M4847" s="9" t="s">
        <v>220</v>
      </c>
    </row>
    <row r="4848" spans="3:13" x14ac:dyDescent="0.25">
      <c r="C4848" s="9">
        <f t="shared" ca="1" si="392"/>
        <v>29</v>
      </c>
      <c r="D4848" s="9" cm="1">
        <f t="array" aca="1" ref="D4848" ca="1">_xlfn.ANCHORARRAY(C4848)*0.05</f>
        <v>1.4500000000000002</v>
      </c>
      <c r="E4848" s="9">
        <f t="shared" ca="1" si="393"/>
        <v>2</v>
      </c>
      <c r="F4848" s="9">
        <f t="shared" ca="1" si="391"/>
        <v>3</v>
      </c>
      <c r="G4848" s="9">
        <f t="shared" ca="1" si="394"/>
        <v>14</v>
      </c>
      <c r="H4848" s="9">
        <f t="shared" ca="1" si="395"/>
        <v>4</v>
      </c>
      <c r="I4848" s="9">
        <f ca="1">RAND()*(Packaging[[#This Row],[Ordering cost]]+Packaging[[#This Row],[Holding cost]])+0.2</f>
        <v>1.9763681794779835</v>
      </c>
      <c r="J4848" s="9">
        <f ca="1">SUM(Packaging[[#This Row],[Purchase Cost]:[Taxes]])</f>
        <v>55.42636817947799</v>
      </c>
      <c r="K4848" s="9" t="str">
        <f>TEXT(Packaging[[#This Row],[Deliverydate_C]],"mmm")</f>
        <v>Jan</v>
      </c>
      <c r="L4848" s="9"/>
      <c r="M4848" s="9" t="s">
        <v>219</v>
      </c>
    </row>
    <row r="4849" spans="3:13" x14ac:dyDescent="0.25">
      <c r="C4849" s="9">
        <f t="shared" ca="1" si="392"/>
        <v>24</v>
      </c>
      <c r="D4849" s="9" cm="1">
        <f t="array" aca="1" ref="D4849" ca="1">_xlfn.ANCHORARRAY(C4849)*0.05</f>
        <v>1.2000000000000002</v>
      </c>
      <c r="E4849" s="9">
        <f t="shared" ca="1" si="393"/>
        <v>2</v>
      </c>
      <c r="F4849" s="9">
        <f t="shared" ca="1" si="391"/>
        <v>3</v>
      </c>
      <c r="G4849" s="9">
        <f t="shared" ca="1" si="394"/>
        <v>11</v>
      </c>
      <c r="H4849" s="9">
        <f t="shared" ca="1" si="395"/>
        <v>5</v>
      </c>
      <c r="I4849" s="9">
        <f ca="1">RAND()*(Packaging[[#This Row],[Ordering cost]]+Packaging[[#This Row],[Holding cost]])+0.2</f>
        <v>2.3705736931099786</v>
      </c>
      <c r="J4849" s="9">
        <f ca="1">SUM(Packaging[[#This Row],[Purchase Cost]:[Taxes]])</f>
        <v>48.570573693109978</v>
      </c>
      <c r="K4849" s="9" t="str">
        <f>TEXT(Packaging[[#This Row],[Deliverydate_C]],"mmm")</f>
        <v>Jan</v>
      </c>
      <c r="L4849" s="9"/>
      <c r="M4849" s="9" t="s">
        <v>219</v>
      </c>
    </row>
    <row r="4850" spans="3:13" x14ac:dyDescent="0.25">
      <c r="C4850" s="9">
        <f t="shared" ca="1" si="392"/>
        <v>30</v>
      </c>
      <c r="D4850" s="9" cm="1">
        <f t="array" aca="1" ref="D4850" ca="1">_xlfn.ANCHORARRAY(C4850)*0.05</f>
        <v>1.5</v>
      </c>
      <c r="E4850" s="9">
        <f t="shared" ca="1" si="393"/>
        <v>2</v>
      </c>
      <c r="F4850" s="9">
        <f t="shared" ca="1" si="391"/>
        <v>3</v>
      </c>
      <c r="G4850" s="9">
        <f t="shared" ca="1" si="394"/>
        <v>15</v>
      </c>
      <c r="H4850" s="9">
        <f t="shared" ca="1" si="395"/>
        <v>5</v>
      </c>
      <c r="I4850" s="9">
        <f ca="1">RAND()*(Packaging[[#This Row],[Ordering cost]]+Packaging[[#This Row],[Holding cost]])+0.2</f>
        <v>3.3956994189727387</v>
      </c>
      <c r="J4850" s="9">
        <f ca="1">SUM(Packaging[[#This Row],[Purchase Cost]:[Taxes]])</f>
        <v>59.89569941897274</v>
      </c>
      <c r="K4850" s="9" t="str">
        <f>TEXT(Packaging[[#This Row],[Deliverydate_C]],"mmm")</f>
        <v>Jan</v>
      </c>
      <c r="L4850" s="9"/>
      <c r="M4850" s="9" t="s">
        <v>219</v>
      </c>
    </row>
    <row r="4851" spans="3:13" x14ac:dyDescent="0.25">
      <c r="C4851" s="9">
        <f t="shared" ca="1" si="392"/>
        <v>21</v>
      </c>
      <c r="D4851" s="9" cm="1">
        <f t="array" aca="1" ref="D4851" ca="1">_xlfn.ANCHORARRAY(C4851)*0.05</f>
        <v>1.05</v>
      </c>
      <c r="E4851" s="9">
        <f t="shared" ca="1" si="393"/>
        <v>1</v>
      </c>
      <c r="F4851" s="9">
        <f t="shared" ca="1" si="391"/>
        <v>4</v>
      </c>
      <c r="G4851" s="9">
        <f t="shared" ca="1" si="394"/>
        <v>12</v>
      </c>
      <c r="H4851" s="9">
        <f t="shared" ca="1" si="395"/>
        <v>4</v>
      </c>
      <c r="I4851" s="9">
        <f ca="1">RAND()*(Packaging[[#This Row],[Ordering cost]]+Packaging[[#This Row],[Holding cost]])+0.2</f>
        <v>1.120753089412817</v>
      </c>
      <c r="J4851" s="9">
        <f ca="1">SUM(Packaging[[#This Row],[Purchase Cost]:[Taxes]])</f>
        <v>44.170753089412813</v>
      </c>
      <c r="K4851" s="9" t="str">
        <f>TEXT(Packaging[[#This Row],[Deliverydate_C]],"mmm")</f>
        <v>Jan</v>
      </c>
      <c r="L4851" s="9"/>
      <c r="M4851" s="9" t="s">
        <v>220</v>
      </c>
    </row>
    <row r="4852" spans="3:13" x14ac:dyDescent="0.25">
      <c r="C4852" s="9">
        <f t="shared" ca="1" si="392"/>
        <v>25</v>
      </c>
      <c r="D4852" s="9" cm="1">
        <f t="array" aca="1" ref="D4852" ca="1">_xlfn.ANCHORARRAY(C4852)*0.05</f>
        <v>1.25</v>
      </c>
      <c r="E4852" s="9">
        <f t="shared" ca="1" si="393"/>
        <v>1</v>
      </c>
      <c r="F4852" s="9">
        <f t="shared" ca="1" si="391"/>
        <v>3</v>
      </c>
      <c r="G4852" s="9">
        <f t="shared" ca="1" si="394"/>
        <v>13</v>
      </c>
      <c r="H4852" s="9">
        <f t="shared" ca="1" si="395"/>
        <v>4</v>
      </c>
      <c r="I4852" s="9">
        <f ca="1">RAND()*(Packaging[[#This Row],[Ordering cost]]+Packaging[[#This Row],[Holding cost]])+0.2</f>
        <v>0.22786165714612674</v>
      </c>
      <c r="J4852" s="9">
        <f ca="1">SUM(Packaging[[#This Row],[Purchase Cost]:[Taxes]])</f>
        <v>47.477861657146128</v>
      </c>
      <c r="K4852" s="9" t="str">
        <f>TEXT(Packaging[[#This Row],[Deliverydate_C]],"mmm")</f>
        <v>Jan</v>
      </c>
      <c r="L4852" s="9"/>
      <c r="M4852" s="9" t="s">
        <v>220</v>
      </c>
    </row>
    <row r="4853" spans="3:13" x14ac:dyDescent="0.25">
      <c r="C4853" s="9">
        <f t="shared" ca="1" si="392"/>
        <v>28</v>
      </c>
      <c r="D4853" s="9" cm="1">
        <f t="array" aca="1" ref="D4853" ca="1">_xlfn.ANCHORARRAY(C4853)*0.05</f>
        <v>1.4000000000000001</v>
      </c>
      <c r="E4853" s="9">
        <f t="shared" ca="1" si="393"/>
        <v>1</v>
      </c>
      <c r="F4853" s="9">
        <f t="shared" ca="1" si="391"/>
        <v>3</v>
      </c>
      <c r="G4853" s="9">
        <f t="shared" ca="1" si="394"/>
        <v>15</v>
      </c>
      <c r="H4853" s="9">
        <f t="shared" ca="1" si="395"/>
        <v>3</v>
      </c>
      <c r="I4853" s="9">
        <f ca="1">RAND()*(Packaging[[#This Row],[Ordering cost]]+Packaging[[#This Row],[Holding cost]])+0.2</f>
        <v>1.9876323051279412</v>
      </c>
      <c r="J4853" s="9">
        <f ca="1">SUM(Packaging[[#This Row],[Purchase Cost]:[Taxes]])</f>
        <v>53.387632305127937</v>
      </c>
      <c r="K4853" s="9" t="str">
        <f>TEXT(Packaging[[#This Row],[Deliverydate_C]],"mmm")</f>
        <v>Jan</v>
      </c>
      <c r="L4853" s="9"/>
      <c r="M4853" s="9" t="s">
        <v>219</v>
      </c>
    </row>
    <row r="4854" spans="3:13" x14ac:dyDescent="0.25">
      <c r="C4854" s="9">
        <f t="shared" ca="1" si="392"/>
        <v>28</v>
      </c>
      <c r="D4854" s="9" cm="1">
        <f t="array" aca="1" ref="D4854" ca="1">_xlfn.ANCHORARRAY(C4854)*0.05</f>
        <v>1.4000000000000001</v>
      </c>
      <c r="E4854" s="9">
        <f t="shared" ca="1" si="393"/>
        <v>2</v>
      </c>
      <c r="F4854" s="9">
        <f t="shared" ca="1" si="391"/>
        <v>3</v>
      </c>
      <c r="G4854" s="9">
        <f t="shared" ca="1" si="394"/>
        <v>14</v>
      </c>
      <c r="H4854" s="9">
        <f t="shared" ca="1" si="395"/>
        <v>5</v>
      </c>
      <c r="I4854" s="9">
        <f ca="1">RAND()*(Packaging[[#This Row],[Ordering cost]]+Packaging[[#This Row],[Holding cost]])+0.2</f>
        <v>0.33350316492919296</v>
      </c>
      <c r="J4854" s="9">
        <f ca="1">SUM(Packaging[[#This Row],[Purchase Cost]:[Taxes]])</f>
        <v>53.733503164929189</v>
      </c>
      <c r="K4854" s="9" t="str">
        <f>TEXT(Packaging[[#This Row],[Deliverydate_C]],"mmm")</f>
        <v>Jan</v>
      </c>
      <c r="L4854" s="9"/>
      <c r="M4854" s="9" t="s">
        <v>219</v>
      </c>
    </row>
    <row r="4855" spans="3:13" x14ac:dyDescent="0.25">
      <c r="C4855" s="9">
        <f t="shared" ca="1" si="392"/>
        <v>30</v>
      </c>
      <c r="D4855" s="9" cm="1">
        <f t="array" aca="1" ref="D4855" ca="1">_xlfn.ANCHORARRAY(C4855)*0.05</f>
        <v>1.5</v>
      </c>
      <c r="E4855" s="9">
        <f t="shared" ca="1" si="393"/>
        <v>1</v>
      </c>
      <c r="F4855" s="9">
        <f t="shared" ca="1" si="391"/>
        <v>4</v>
      </c>
      <c r="G4855" s="9">
        <f t="shared" ca="1" si="394"/>
        <v>13</v>
      </c>
      <c r="H4855" s="9">
        <f t="shared" ca="1" si="395"/>
        <v>3</v>
      </c>
      <c r="I4855" s="9">
        <f ca="1">RAND()*(Packaging[[#This Row],[Ordering cost]]+Packaging[[#This Row],[Holding cost]])+0.2</f>
        <v>0.7104547337664977</v>
      </c>
      <c r="J4855" s="9">
        <f ca="1">SUM(Packaging[[#This Row],[Purchase Cost]:[Taxes]])</f>
        <v>53.210454733766497</v>
      </c>
      <c r="K4855" s="9" t="str">
        <f>TEXT(Packaging[[#This Row],[Deliverydate_C]],"mmm")</f>
        <v>Jan</v>
      </c>
      <c r="L4855" s="9"/>
      <c r="M4855" s="9" t="s">
        <v>219</v>
      </c>
    </row>
    <row r="4856" spans="3:13" x14ac:dyDescent="0.25">
      <c r="C4856" s="9">
        <f t="shared" ca="1" si="392"/>
        <v>21</v>
      </c>
      <c r="D4856" s="9" cm="1">
        <f t="array" aca="1" ref="D4856" ca="1">_xlfn.ANCHORARRAY(C4856)*0.05</f>
        <v>1.05</v>
      </c>
      <c r="E4856" s="9">
        <f t="shared" ca="1" si="393"/>
        <v>2</v>
      </c>
      <c r="F4856" s="9">
        <f t="shared" ca="1" si="391"/>
        <v>3</v>
      </c>
      <c r="G4856" s="9">
        <f t="shared" ca="1" si="394"/>
        <v>12</v>
      </c>
      <c r="H4856" s="9">
        <f t="shared" ca="1" si="395"/>
        <v>3</v>
      </c>
      <c r="I4856" s="9">
        <f ca="1">RAND()*(Packaging[[#This Row],[Ordering cost]]+Packaging[[#This Row],[Holding cost]])+0.2</f>
        <v>1.4344325500497477</v>
      </c>
      <c r="J4856" s="9">
        <f ca="1">SUM(Packaging[[#This Row],[Purchase Cost]:[Taxes]])</f>
        <v>43.484432550049746</v>
      </c>
      <c r="K4856" s="9" t="str">
        <f>TEXT(Packaging[[#This Row],[Deliverydate_C]],"mmm")</f>
        <v>Jan</v>
      </c>
      <c r="L4856" s="9"/>
      <c r="M4856" s="9" t="s">
        <v>221</v>
      </c>
    </row>
    <row r="4857" spans="3:13" x14ac:dyDescent="0.25">
      <c r="C4857" s="9">
        <f t="shared" ca="1" si="392"/>
        <v>23</v>
      </c>
      <c r="D4857" s="9" cm="1">
        <f t="array" aca="1" ref="D4857" ca="1">_xlfn.ANCHORARRAY(C4857)*0.05</f>
        <v>1.1500000000000001</v>
      </c>
      <c r="E4857" s="9">
        <f t="shared" ca="1" si="393"/>
        <v>1</v>
      </c>
      <c r="F4857" s="9">
        <f t="shared" ca="1" si="391"/>
        <v>3</v>
      </c>
      <c r="G4857" s="9">
        <f t="shared" ca="1" si="394"/>
        <v>11</v>
      </c>
      <c r="H4857" s="9">
        <f t="shared" ca="1" si="395"/>
        <v>2</v>
      </c>
      <c r="I4857" s="9">
        <f ca="1">RAND()*(Packaging[[#This Row],[Ordering cost]]+Packaging[[#This Row],[Holding cost]])+0.2</f>
        <v>1.6170481804618333</v>
      </c>
      <c r="J4857" s="9">
        <f ca="1">SUM(Packaging[[#This Row],[Purchase Cost]:[Taxes]])</f>
        <v>42.767048180461835</v>
      </c>
      <c r="K4857" s="9" t="str">
        <f>TEXT(Packaging[[#This Row],[Deliverydate_C]],"mmm")</f>
        <v>Jan</v>
      </c>
      <c r="L4857" s="9"/>
      <c r="M4857" s="9" t="s">
        <v>219</v>
      </c>
    </row>
    <row r="4858" spans="3:13" x14ac:dyDescent="0.25">
      <c r="C4858" s="9">
        <f t="shared" ca="1" si="392"/>
        <v>23</v>
      </c>
      <c r="D4858" s="9" cm="1">
        <f t="array" aca="1" ref="D4858" ca="1">_xlfn.ANCHORARRAY(C4858)*0.05</f>
        <v>1.1500000000000001</v>
      </c>
      <c r="E4858" s="9">
        <f t="shared" ca="1" si="393"/>
        <v>1</v>
      </c>
      <c r="F4858" s="9">
        <f t="shared" ca="1" si="391"/>
        <v>4</v>
      </c>
      <c r="G4858" s="9">
        <f t="shared" ca="1" si="394"/>
        <v>13</v>
      </c>
      <c r="H4858" s="9">
        <f t="shared" ca="1" si="395"/>
        <v>4</v>
      </c>
      <c r="I4858" s="9">
        <f ca="1">RAND()*(Packaging[[#This Row],[Ordering cost]]+Packaging[[#This Row],[Holding cost]])+0.2</f>
        <v>1.1914882507157198</v>
      </c>
      <c r="J4858" s="9">
        <f ca="1">SUM(Packaging[[#This Row],[Purchase Cost]:[Taxes]])</f>
        <v>47.34148825071572</v>
      </c>
      <c r="K4858" s="9" t="str">
        <f>TEXT(Packaging[[#This Row],[Deliverydate_C]],"mmm")</f>
        <v>Jan</v>
      </c>
      <c r="L4858" s="9"/>
      <c r="M4858" s="9" t="s">
        <v>220</v>
      </c>
    </row>
    <row r="4859" spans="3:13" x14ac:dyDescent="0.25">
      <c r="C4859" s="9">
        <f t="shared" ca="1" si="392"/>
        <v>28</v>
      </c>
      <c r="D4859" s="9" cm="1">
        <f t="array" aca="1" ref="D4859" ca="1">_xlfn.ANCHORARRAY(C4859)*0.05</f>
        <v>1.4000000000000001</v>
      </c>
      <c r="E4859" s="9">
        <f t="shared" ca="1" si="393"/>
        <v>1</v>
      </c>
      <c r="F4859" s="9">
        <f t="shared" ca="1" si="391"/>
        <v>4</v>
      </c>
      <c r="G4859" s="9">
        <f t="shared" ca="1" si="394"/>
        <v>13</v>
      </c>
      <c r="H4859" s="9">
        <f t="shared" ca="1" si="395"/>
        <v>5</v>
      </c>
      <c r="I4859" s="9">
        <f ca="1">RAND()*(Packaging[[#This Row],[Ordering cost]]+Packaging[[#This Row],[Holding cost]])+0.2</f>
        <v>2.5371104247951815</v>
      </c>
      <c r="J4859" s="9">
        <f ca="1">SUM(Packaging[[#This Row],[Purchase Cost]:[Taxes]])</f>
        <v>54.937110424795179</v>
      </c>
      <c r="K4859" s="9" t="str">
        <f>TEXT(Packaging[[#This Row],[Deliverydate_C]],"mmm")</f>
        <v>Jan</v>
      </c>
      <c r="L4859" s="9"/>
      <c r="M4859" s="9" t="s">
        <v>219</v>
      </c>
    </row>
    <row r="4860" spans="3:13" x14ac:dyDescent="0.25">
      <c r="C4860" s="9">
        <f t="shared" ca="1" si="392"/>
        <v>26</v>
      </c>
      <c r="D4860" s="9" cm="1">
        <f t="array" aca="1" ref="D4860" ca="1">_xlfn.ANCHORARRAY(C4860)*0.05</f>
        <v>1.3</v>
      </c>
      <c r="E4860" s="9">
        <f t="shared" ca="1" si="393"/>
        <v>2</v>
      </c>
      <c r="F4860" s="9">
        <f t="shared" ca="1" si="391"/>
        <v>3</v>
      </c>
      <c r="G4860" s="9">
        <f t="shared" ca="1" si="394"/>
        <v>13</v>
      </c>
      <c r="H4860" s="9">
        <f t="shared" ca="1" si="395"/>
        <v>5</v>
      </c>
      <c r="I4860" s="9">
        <f ca="1">RAND()*(Packaging[[#This Row],[Ordering cost]]+Packaging[[#This Row],[Holding cost]])+0.2</f>
        <v>1.2331733445042354</v>
      </c>
      <c r="J4860" s="9">
        <f ca="1">SUM(Packaging[[#This Row],[Purchase Cost]:[Taxes]])</f>
        <v>51.533173344504235</v>
      </c>
      <c r="K4860" s="9" t="str">
        <f>TEXT(Packaging[[#This Row],[Deliverydate_C]],"mmm")</f>
        <v>Jan</v>
      </c>
      <c r="L4860" s="9"/>
      <c r="M4860" s="9" t="s">
        <v>220</v>
      </c>
    </row>
    <row r="4861" spans="3:13" x14ac:dyDescent="0.25">
      <c r="C4861" s="9">
        <f t="shared" ca="1" si="392"/>
        <v>22</v>
      </c>
      <c r="D4861" s="9" cm="1">
        <f t="array" aca="1" ref="D4861" ca="1">_xlfn.ANCHORARRAY(C4861)*0.05</f>
        <v>1.1000000000000001</v>
      </c>
      <c r="E4861" s="9">
        <f t="shared" ca="1" si="393"/>
        <v>1</v>
      </c>
      <c r="F4861" s="9">
        <f t="shared" ca="1" si="391"/>
        <v>3</v>
      </c>
      <c r="G4861" s="9">
        <f t="shared" ca="1" si="394"/>
        <v>10</v>
      </c>
      <c r="H4861" s="9">
        <f t="shared" ca="1" si="395"/>
        <v>3</v>
      </c>
      <c r="I4861" s="9">
        <f ca="1">RAND()*(Packaging[[#This Row],[Ordering cost]]+Packaging[[#This Row],[Holding cost]])+0.2</f>
        <v>1.3989823000782968</v>
      </c>
      <c r="J4861" s="9">
        <f ca="1">SUM(Packaging[[#This Row],[Purchase Cost]:[Taxes]])</f>
        <v>41.498982300078296</v>
      </c>
      <c r="K4861" s="9" t="str">
        <f>TEXT(Packaging[[#This Row],[Deliverydate_C]],"mmm")</f>
        <v>Jan</v>
      </c>
      <c r="L4861" s="9"/>
      <c r="M4861" s="9" t="s">
        <v>219</v>
      </c>
    </row>
    <row r="4862" spans="3:13" x14ac:dyDescent="0.25">
      <c r="C4862" s="9">
        <f t="shared" ca="1" si="392"/>
        <v>25</v>
      </c>
      <c r="D4862" s="9" cm="1">
        <f t="array" aca="1" ref="D4862" ca="1">_xlfn.ANCHORARRAY(C4862)*0.05</f>
        <v>1.25</v>
      </c>
      <c r="E4862" s="9">
        <f t="shared" ca="1" si="393"/>
        <v>1</v>
      </c>
      <c r="F4862" s="9">
        <f t="shared" ca="1" si="391"/>
        <v>3</v>
      </c>
      <c r="G4862" s="9">
        <f t="shared" ca="1" si="394"/>
        <v>12</v>
      </c>
      <c r="H4862" s="9">
        <f t="shared" ca="1" si="395"/>
        <v>2</v>
      </c>
      <c r="I4862" s="9">
        <f ca="1">RAND()*(Packaging[[#This Row],[Ordering cost]]+Packaging[[#This Row],[Holding cost]])+0.2</f>
        <v>1.4373662879749478</v>
      </c>
      <c r="J4862" s="9">
        <f ca="1">SUM(Packaging[[#This Row],[Purchase Cost]:[Taxes]])</f>
        <v>45.687366287974946</v>
      </c>
      <c r="K4862" s="9" t="str">
        <f>TEXT(Packaging[[#This Row],[Deliverydate_C]],"mmm")</f>
        <v>Jan</v>
      </c>
      <c r="L4862" s="9"/>
      <c r="M4862" s="9" t="s">
        <v>219</v>
      </c>
    </row>
    <row r="4863" spans="3:13" x14ac:dyDescent="0.25">
      <c r="C4863" s="9">
        <f t="shared" ca="1" si="392"/>
        <v>29</v>
      </c>
      <c r="D4863" s="9" cm="1">
        <f t="array" aca="1" ref="D4863" ca="1">_xlfn.ANCHORARRAY(C4863)*0.05</f>
        <v>1.4500000000000002</v>
      </c>
      <c r="E4863" s="9">
        <f t="shared" ca="1" si="393"/>
        <v>2</v>
      </c>
      <c r="F4863" s="9">
        <f t="shared" ca="1" si="391"/>
        <v>4</v>
      </c>
      <c r="G4863" s="9">
        <f t="shared" ca="1" si="394"/>
        <v>12</v>
      </c>
      <c r="H4863" s="9">
        <f t="shared" ca="1" si="395"/>
        <v>2</v>
      </c>
      <c r="I4863" s="9">
        <f ca="1">RAND()*(Packaging[[#This Row],[Ordering cost]]+Packaging[[#This Row],[Holding cost]])+0.2</f>
        <v>0.28814159773562686</v>
      </c>
      <c r="J4863" s="9">
        <f ca="1">SUM(Packaging[[#This Row],[Purchase Cost]:[Taxes]])</f>
        <v>50.738141597735627</v>
      </c>
      <c r="K4863" s="9" t="str">
        <f>TEXT(Packaging[[#This Row],[Deliverydate_C]],"mmm")</f>
        <v>Jan</v>
      </c>
      <c r="L4863" s="9"/>
      <c r="M4863" s="9" t="s">
        <v>220</v>
      </c>
    </row>
    <row r="4864" spans="3:13" x14ac:dyDescent="0.25">
      <c r="C4864" s="9">
        <f t="shared" ca="1" si="392"/>
        <v>25</v>
      </c>
      <c r="D4864" s="9" cm="1">
        <f t="array" aca="1" ref="D4864" ca="1">_xlfn.ANCHORARRAY(C4864)*0.05</f>
        <v>1.25</v>
      </c>
      <c r="E4864" s="9">
        <f t="shared" ca="1" si="393"/>
        <v>2</v>
      </c>
      <c r="F4864" s="9">
        <f t="shared" ca="1" si="391"/>
        <v>4</v>
      </c>
      <c r="G4864" s="9">
        <f t="shared" ca="1" si="394"/>
        <v>15</v>
      </c>
      <c r="H4864" s="9">
        <f t="shared" ca="1" si="395"/>
        <v>4</v>
      </c>
      <c r="I4864" s="9">
        <f ca="1">RAND()*(Packaging[[#This Row],[Ordering cost]]+Packaging[[#This Row],[Holding cost]])+0.2</f>
        <v>1.2873382269643854</v>
      </c>
      <c r="J4864" s="9">
        <f ca="1">SUM(Packaging[[#This Row],[Purchase Cost]:[Taxes]])</f>
        <v>52.537338226964387</v>
      </c>
      <c r="K4864" s="9" t="str">
        <f>TEXT(Packaging[[#This Row],[Deliverydate_C]],"mmm")</f>
        <v>Jan</v>
      </c>
      <c r="L4864" s="9"/>
      <c r="M4864" s="9" t="s">
        <v>220</v>
      </c>
    </row>
    <row r="4865" spans="3:13" x14ac:dyDescent="0.25">
      <c r="C4865" s="9">
        <f t="shared" ca="1" si="392"/>
        <v>30</v>
      </c>
      <c r="D4865" s="9" cm="1">
        <f t="array" aca="1" ref="D4865" ca="1">_xlfn.ANCHORARRAY(C4865)*0.05</f>
        <v>1.5</v>
      </c>
      <c r="E4865" s="9">
        <f t="shared" ca="1" si="393"/>
        <v>2</v>
      </c>
      <c r="F4865" s="9">
        <f t="shared" ca="1" si="391"/>
        <v>3</v>
      </c>
      <c r="G4865" s="9">
        <f t="shared" ca="1" si="394"/>
        <v>12</v>
      </c>
      <c r="H4865" s="9">
        <f t="shared" ca="1" si="395"/>
        <v>2</v>
      </c>
      <c r="I4865" s="9">
        <f ca="1">RAND()*(Packaging[[#This Row],[Ordering cost]]+Packaging[[#This Row],[Holding cost]])+0.2</f>
        <v>0.83635703346005386</v>
      </c>
      <c r="J4865" s="9">
        <f ca="1">SUM(Packaging[[#This Row],[Purchase Cost]:[Taxes]])</f>
        <v>51.336357033460054</v>
      </c>
      <c r="K4865" s="9" t="str">
        <f>TEXT(Packaging[[#This Row],[Deliverydate_C]],"mmm")</f>
        <v>Jan</v>
      </c>
      <c r="L4865" s="9"/>
      <c r="M4865" s="9" t="s">
        <v>219</v>
      </c>
    </row>
    <row r="4866" spans="3:13" x14ac:dyDescent="0.25">
      <c r="C4866" s="9">
        <f t="shared" ca="1" si="392"/>
        <v>28</v>
      </c>
      <c r="D4866" s="9" cm="1">
        <f t="array" aca="1" ref="D4866" ca="1">_xlfn.ANCHORARRAY(C4866)*0.05</f>
        <v>1.4000000000000001</v>
      </c>
      <c r="E4866" s="9">
        <f t="shared" ca="1" si="393"/>
        <v>2</v>
      </c>
      <c r="F4866" s="9">
        <f t="shared" ref="F4866:F4929" ca="1" si="396">RANDBETWEEN(3,4)</f>
        <v>3</v>
      </c>
      <c r="G4866" s="9">
        <f t="shared" ca="1" si="394"/>
        <v>14</v>
      </c>
      <c r="H4866" s="9">
        <f t="shared" ca="1" si="395"/>
        <v>4</v>
      </c>
      <c r="I4866" s="9">
        <f ca="1">RAND()*(Packaging[[#This Row],[Ordering cost]]+Packaging[[#This Row],[Holding cost]])+0.2</f>
        <v>1.0959420870547452</v>
      </c>
      <c r="J4866" s="9">
        <f ca="1">SUM(Packaging[[#This Row],[Purchase Cost]:[Taxes]])</f>
        <v>53.495942087054743</v>
      </c>
      <c r="K4866" s="9" t="str">
        <f>TEXT(Packaging[[#This Row],[Deliverydate_C]],"mmm")</f>
        <v>Jan</v>
      </c>
      <c r="L4866" s="9"/>
      <c r="M4866" s="9" t="s">
        <v>221</v>
      </c>
    </row>
    <row r="4867" spans="3:13" x14ac:dyDescent="0.25">
      <c r="C4867" s="9">
        <f t="shared" ca="1" si="392"/>
        <v>29</v>
      </c>
      <c r="D4867" s="9" cm="1">
        <f t="array" aca="1" ref="D4867" ca="1">_xlfn.ANCHORARRAY(C4867)*0.05</f>
        <v>1.4500000000000002</v>
      </c>
      <c r="E4867" s="9">
        <f t="shared" ca="1" si="393"/>
        <v>1</v>
      </c>
      <c r="F4867" s="9">
        <f t="shared" ca="1" si="396"/>
        <v>4</v>
      </c>
      <c r="G4867" s="9">
        <f t="shared" ca="1" si="394"/>
        <v>14</v>
      </c>
      <c r="H4867" s="9">
        <f t="shared" ca="1" si="395"/>
        <v>4</v>
      </c>
      <c r="I4867" s="9">
        <f ca="1">RAND()*(Packaging[[#This Row],[Ordering cost]]+Packaging[[#This Row],[Holding cost]])+0.2</f>
        <v>1.9458259169513969</v>
      </c>
      <c r="J4867" s="9">
        <f ca="1">SUM(Packaging[[#This Row],[Purchase Cost]:[Taxes]])</f>
        <v>55.395825916951402</v>
      </c>
      <c r="K4867" s="9" t="str">
        <f>TEXT(Packaging[[#This Row],[Deliverydate_C]],"mmm")</f>
        <v>Jan</v>
      </c>
      <c r="L4867" s="9"/>
      <c r="M4867" s="9" t="s">
        <v>220</v>
      </c>
    </row>
    <row r="4868" spans="3:13" x14ac:dyDescent="0.25">
      <c r="C4868" s="9">
        <f t="shared" ca="1" si="392"/>
        <v>24</v>
      </c>
      <c r="D4868" s="9" cm="1">
        <f t="array" aca="1" ref="D4868" ca="1">_xlfn.ANCHORARRAY(C4868)*0.05</f>
        <v>1.2000000000000002</v>
      </c>
      <c r="E4868" s="9">
        <f t="shared" ca="1" si="393"/>
        <v>2</v>
      </c>
      <c r="F4868" s="9">
        <f t="shared" ca="1" si="396"/>
        <v>4</v>
      </c>
      <c r="G4868" s="9">
        <f t="shared" ca="1" si="394"/>
        <v>13</v>
      </c>
      <c r="H4868" s="9">
        <f t="shared" ca="1" si="395"/>
        <v>3</v>
      </c>
      <c r="I4868" s="9">
        <f ca="1">RAND()*(Packaging[[#This Row],[Ordering cost]]+Packaging[[#This Row],[Holding cost]])+0.2</f>
        <v>0.52125406837983279</v>
      </c>
      <c r="J4868" s="9">
        <f ca="1">SUM(Packaging[[#This Row],[Purchase Cost]:[Taxes]])</f>
        <v>47.721254068379835</v>
      </c>
      <c r="K4868" s="9" t="str">
        <f>TEXT(Packaging[[#This Row],[Deliverydate_C]],"mmm")</f>
        <v>Jan</v>
      </c>
      <c r="L4868" s="9"/>
      <c r="M4868" s="9" t="s">
        <v>220</v>
      </c>
    </row>
    <row r="4869" spans="3:13" x14ac:dyDescent="0.25">
      <c r="C4869" s="9">
        <f t="shared" ca="1" si="392"/>
        <v>30</v>
      </c>
      <c r="D4869" s="9" cm="1">
        <f t="array" aca="1" ref="D4869" ca="1">_xlfn.ANCHORARRAY(C4869)*0.05</f>
        <v>1.5</v>
      </c>
      <c r="E4869" s="9">
        <f t="shared" ca="1" si="393"/>
        <v>1</v>
      </c>
      <c r="F4869" s="9">
        <f t="shared" ca="1" si="396"/>
        <v>3</v>
      </c>
      <c r="G4869" s="9">
        <f t="shared" ca="1" si="394"/>
        <v>14</v>
      </c>
      <c r="H4869" s="9">
        <f t="shared" ca="1" si="395"/>
        <v>4</v>
      </c>
      <c r="I4869" s="9">
        <f ca="1">RAND()*(Packaging[[#This Row],[Ordering cost]]+Packaging[[#This Row],[Holding cost]])+0.2</f>
        <v>0.75441090918175258</v>
      </c>
      <c r="J4869" s="9">
        <f ca="1">SUM(Packaging[[#This Row],[Purchase Cost]:[Taxes]])</f>
        <v>54.25441090918175</v>
      </c>
      <c r="K4869" s="9" t="str">
        <f>TEXT(Packaging[[#This Row],[Deliverydate_C]],"mmm")</f>
        <v>Jan</v>
      </c>
      <c r="L4869" s="9"/>
      <c r="M4869" s="9" t="s">
        <v>219</v>
      </c>
    </row>
    <row r="4870" spans="3:13" x14ac:dyDescent="0.25">
      <c r="C4870" s="9">
        <f t="shared" ca="1" si="392"/>
        <v>26</v>
      </c>
      <c r="D4870" s="9" cm="1">
        <f t="array" aca="1" ref="D4870" ca="1">_xlfn.ANCHORARRAY(C4870)*0.05</f>
        <v>1.3</v>
      </c>
      <c r="E4870" s="9">
        <f t="shared" ca="1" si="393"/>
        <v>2</v>
      </c>
      <c r="F4870" s="9">
        <f t="shared" ca="1" si="396"/>
        <v>4</v>
      </c>
      <c r="G4870" s="9">
        <f t="shared" ca="1" si="394"/>
        <v>11</v>
      </c>
      <c r="H4870" s="9">
        <f t="shared" ca="1" si="395"/>
        <v>3</v>
      </c>
      <c r="I4870" s="9">
        <f ca="1">RAND()*(Packaging[[#This Row],[Ordering cost]]+Packaging[[#This Row],[Holding cost]])+0.2</f>
        <v>2.7578713444639078</v>
      </c>
      <c r="J4870" s="9">
        <f ca="1">SUM(Packaging[[#This Row],[Purchase Cost]:[Taxes]])</f>
        <v>50.057871344463905</v>
      </c>
      <c r="K4870" s="9" t="str">
        <f>TEXT(Packaging[[#This Row],[Deliverydate_C]],"mmm")</f>
        <v>Jan</v>
      </c>
      <c r="L4870" s="9"/>
      <c r="M4870" s="9" t="s">
        <v>220</v>
      </c>
    </row>
    <row r="4871" spans="3:13" x14ac:dyDescent="0.25">
      <c r="C4871" s="9">
        <f t="shared" ca="1" si="392"/>
        <v>23</v>
      </c>
      <c r="D4871" s="9" cm="1">
        <f t="array" aca="1" ref="D4871" ca="1">_xlfn.ANCHORARRAY(C4871)*0.05</f>
        <v>1.1500000000000001</v>
      </c>
      <c r="E4871" s="9">
        <f t="shared" ca="1" si="393"/>
        <v>2</v>
      </c>
      <c r="F4871" s="9">
        <f t="shared" ca="1" si="396"/>
        <v>3</v>
      </c>
      <c r="G4871" s="9">
        <f t="shared" ca="1" si="394"/>
        <v>10</v>
      </c>
      <c r="H4871" s="9">
        <f t="shared" ca="1" si="395"/>
        <v>3</v>
      </c>
      <c r="I4871" s="9">
        <f ca="1">RAND()*(Packaging[[#This Row],[Ordering cost]]+Packaging[[#This Row],[Holding cost]])+0.2</f>
        <v>3.343519340061853</v>
      </c>
      <c r="J4871" s="9">
        <f ca="1">SUM(Packaging[[#This Row],[Purchase Cost]:[Taxes]])</f>
        <v>45.493519340061852</v>
      </c>
      <c r="K4871" s="9" t="str">
        <f>TEXT(Packaging[[#This Row],[Deliverydate_C]],"mmm")</f>
        <v>Jan</v>
      </c>
      <c r="L4871" s="9"/>
      <c r="M4871" s="9" t="s">
        <v>221</v>
      </c>
    </row>
    <row r="4872" spans="3:13" x14ac:dyDescent="0.25">
      <c r="C4872" s="9">
        <f t="shared" ca="1" si="392"/>
        <v>20</v>
      </c>
      <c r="D4872" s="9" cm="1">
        <f t="array" aca="1" ref="D4872" ca="1">_xlfn.ANCHORARRAY(C4872)*0.05</f>
        <v>1</v>
      </c>
      <c r="E4872" s="9">
        <f t="shared" ca="1" si="393"/>
        <v>1</v>
      </c>
      <c r="F4872" s="9">
        <f t="shared" ca="1" si="396"/>
        <v>4</v>
      </c>
      <c r="G4872" s="9">
        <f t="shared" ca="1" si="394"/>
        <v>15</v>
      </c>
      <c r="H4872" s="9">
        <f t="shared" ca="1" si="395"/>
        <v>3</v>
      </c>
      <c r="I4872" s="9">
        <f ca="1">RAND()*(Packaging[[#This Row],[Ordering cost]]+Packaging[[#This Row],[Holding cost]])+0.2</f>
        <v>1.4573139145345753</v>
      </c>
      <c r="J4872" s="9">
        <f ca="1">SUM(Packaging[[#This Row],[Purchase Cost]:[Taxes]])</f>
        <v>45.457313914534573</v>
      </c>
      <c r="K4872" s="9" t="str">
        <f>TEXT(Packaging[[#This Row],[Deliverydate_C]],"mmm")</f>
        <v>Jan</v>
      </c>
      <c r="L4872" s="9"/>
      <c r="M4872" s="9" t="s">
        <v>220</v>
      </c>
    </row>
    <row r="4873" spans="3:13" x14ac:dyDescent="0.25">
      <c r="C4873" s="9">
        <f t="shared" ref="C4873:C4936" ca="1" si="397">RANDBETWEEN(20,30)</f>
        <v>20</v>
      </c>
      <c r="D4873" s="9" cm="1">
        <f t="array" aca="1" ref="D4873" ca="1">_xlfn.ANCHORARRAY(C4873)*0.05</f>
        <v>1</v>
      </c>
      <c r="E4873" s="9">
        <f t="shared" ref="E4873:E4936" ca="1" si="398">RANDBETWEEN(1,2)</f>
        <v>1</v>
      </c>
      <c r="F4873" s="9">
        <f t="shared" ca="1" si="396"/>
        <v>3</v>
      </c>
      <c r="G4873" s="9">
        <f t="shared" ref="G4873:G4936" ca="1" si="399">RANDBETWEEN(10,15)</f>
        <v>14</v>
      </c>
      <c r="H4873" s="9">
        <f t="shared" ref="H4873:H4936" ca="1" si="400">RANDBETWEEN(2,5)</f>
        <v>5</v>
      </c>
      <c r="I4873" s="9">
        <f ca="1">RAND()*(Packaging[[#This Row],[Ordering cost]]+Packaging[[#This Row],[Holding cost]])+0.2</f>
        <v>0.44625574658438177</v>
      </c>
      <c r="J4873" s="9">
        <f ca="1">SUM(Packaging[[#This Row],[Purchase Cost]:[Taxes]])</f>
        <v>44.446255746584384</v>
      </c>
      <c r="K4873" s="9" t="str">
        <f>TEXT(Packaging[[#This Row],[Deliverydate_C]],"mmm")</f>
        <v>Jan</v>
      </c>
      <c r="L4873" s="9"/>
      <c r="M4873" s="9" t="s">
        <v>219</v>
      </c>
    </row>
    <row r="4874" spans="3:13" x14ac:dyDescent="0.25">
      <c r="C4874" s="9">
        <f t="shared" ca="1" si="397"/>
        <v>21</v>
      </c>
      <c r="D4874" s="9" cm="1">
        <f t="array" aca="1" ref="D4874" ca="1">_xlfn.ANCHORARRAY(C4874)*0.05</f>
        <v>1.05</v>
      </c>
      <c r="E4874" s="9">
        <f t="shared" ca="1" si="398"/>
        <v>2</v>
      </c>
      <c r="F4874" s="9">
        <f t="shared" ca="1" si="396"/>
        <v>4</v>
      </c>
      <c r="G4874" s="9">
        <f t="shared" ca="1" si="399"/>
        <v>10</v>
      </c>
      <c r="H4874" s="9">
        <f t="shared" ca="1" si="400"/>
        <v>2</v>
      </c>
      <c r="I4874" s="9">
        <f ca="1">RAND()*(Packaging[[#This Row],[Ordering cost]]+Packaging[[#This Row],[Holding cost]])+0.2</f>
        <v>2.7976055714862849</v>
      </c>
      <c r="J4874" s="9">
        <f ca="1">SUM(Packaging[[#This Row],[Purchase Cost]:[Taxes]])</f>
        <v>42.847605571486284</v>
      </c>
      <c r="K4874" s="9" t="str">
        <f>TEXT(Packaging[[#This Row],[Deliverydate_C]],"mmm")</f>
        <v>Jan</v>
      </c>
      <c r="L4874" s="9"/>
      <c r="M4874" s="9" t="s">
        <v>219</v>
      </c>
    </row>
    <row r="4875" spans="3:13" x14ac:dyDescent="0.25">
      <c r="C4875" s="9">
        <f t="shared" ca="1" si="397"/>
        <v>20</v>
      </c>
      <c r="D4875" s="9" cm="1">
        <f t="array" aca="1" ref="D4875" ca="1">_xlfn.ANCHORARRAY(C4875)*0.05</f>
        <v>1</v>
      </c>
      <c r="E4875" s="9">
        <f t="shared" ca="1" si="398"/>
        <v>1</v>
      </c>
      <c r="F4875" s="9">
        <f t="shared" ca="1" si="396"/>
        <v>4</v>
      </c>
      <c r="G4875" s="9">
        <f t="shared" ca="1" si="399"/>
        <v>10</v>
      </c>
      <c r="H4875" s="9">
        <f t="shared" ca="1" si="400"/>
        <v>5</v>
      </c>
      <c r="I4875" s="9">
        <f ca="1">RAND()*(Packaging[[#This Row],[Ordering cost]]+Packaging[[#This Row],[Holding cost]])+0.2</f>
        <v>1.0855445668803285</v>
      </c>
      <c r="J4875" s="9">
        <f ca="1">SUM(Packaging[[#This Row],[Purchase Cost]:[Taxes]])</f>
        <v>42.08554456688033</v>
      </c>
      <c r="K4875" s="9" t="str">
        <f>TEXT(Packaging[[#This Row],[Deliverydate_C]],"mmm")</f>
        <v>Jan</v>
      </c>
      <c r="L4875" s="9"/>
      <c r="M4875" s="9" t="s">
        <v>219</v>
      </c>
    </row>
    <row r="4876" spans="3:13" x14ac:dyDescent="0.25">
      <c r="C4876" s="9">
        <f t="shared" ca="1" si="397"/>
        <v>28</v>
      </c>
      <c r="D4876" s="9" cm="1">
        <f t="array" aca="1" ref="D4876" ca="1">_xlfn.ANCHORARRAY(C4876)*0.05</f>
        <v>1.4000000000000001</v>
      </c>
      <c r="E4876" s="9">
        <f t="shared" ca="1" si="398"/>
        <v>1</v>
      </c>
      <c r="F4876" s="9">
        <f t="shared" ca="1" si="396"/>
        <v>3</v>
      </c>
      <c r="G4876" s="9">
        <f t="shared" ca="1" si="399"/>
        <v>11</v>
      </c>
      <c r="H4876" s="9">
        <f t="shared" ca="1" si="400"/>
        <v>3</v>
      </c>
      <c r="I4876" s="9">
        <f ca="1">RAND()*(Packaging[[#This Row],[Ordering cost]]+Packaging[[#This Row],[Holding cost]])+0.2</f>
        <v>2.216353778879633</v>
      </c>
      <c r="J4876" s="9">
        <f ca="1">SUM(Packaging[[#This Row],[Purchase Cost]:[Taxes]])</f>
        <v>49.616353778879635</v>
      </c>
      <c r="K4876" s="9" t="str">
        <f>TEXT(Packaging[[#This Row],[Deliverydate_C]],"mmm")</f>
        <v>Jan</v>
      </c>
      <c r="L4876" s="9"/>
      <c r="M4876" s="9" t="s">
        <v>219</v>
      </c>
    </row>
    <row r="4877" spans="3:13" x14ac:dyDescent="0.25">
      <c r="C4877" s="9">
        <f t="shared" ca="1" si="397"/>
        <v>22</v>
      </c>
      <c r="D4877" s="9" cm="1">
        <f t="array" aca="1" ref="D4877" ca="1">_xlfn.ANCHORARRAY(C4877)*0.05</f>
        <v>1.1000000000000001</v>
      </c>
      <c r="E4877" s="9">
        <f t="shared" ca="1" si="398"/>
        <v>2</v>
      </c>
      <c r="F4877" s="9">
        <f t="shared" ca="1" si="396"/>
        <v>3</v>
      </c>
      <c r="G4877" s="9">
        <f t="shared" ca="1" si="399"/>
        <v>10</v>
      </c>
      <c r="H4877" s="9">
        <f t="shared" ca="1" si="400"/>
        <v>5</v>
      </c>
      <c r="I4877" s="9">
        <f ca="1">RAND()*(Packaging[[#This Row],[Ordering cost]]+Packaging[[#This Row],[Holding cost]])+0.2</f>
        <v>2.2162039276045298</v>
      </c>
      <c r="J4877" s="9">
        <f ca="1">SUM(Packaging[[#This Row],[Purchase Cost]:[Taxes]])</f>
        <v>45.316203927604533</v>
      </c>
      <c r="K4877" s="9" t="str">
        <f>TEXT(Packaging[[#This Row],[Deliverydate_C]],"mmm")</f>
        <v>Jan</v>
      </c>
      <c r="L4877" s="9"/>
      <c r="M4877" s="9" t="s">
        <v>220</v>
      </c>
    </row>
    <row r="4878" spans="3:13" x14ac:dyDescent="0.25">
      <c r="C4878" s="9">
        <f t="shared" ca="1" si="397"/>
        <v>24</v>
      </c>
      <c r="D4878" s="9" cm="1">
        <f t="array" aca="1" ref="D4878" ca="1">_xlfn.ANCHORARRAY(C4878)*0.05</f>
        <v>1.2000000000000002</v>
      </c>
      <c r="E4878" s="9">
        <f t="shared" ca="1" si="398"/>
        <v>1</v>
      </c>
      <c r="F4878" s="9">
        <f t="shared" ca="1" si="396"/>
        <v>4</v>
      </c>
      <c r="G4878" s="9">
        <f t="shared" ca="1" si="399"/>
        <v>13</v>
      </c>
      <c r="H4878" s="9">
        <f t="shared" ca="1" si="400"/>
        <v>5</v>
      </c>
      <c r="I4878" s="9">
        <f ca="1">RAND()*(Packaging[[#This Row],[Ordering cost]]+Packaging[[#This Row],[Holding cost]])+0.2</f>
        <v>0.68185065531590228</v>
      </c>
      <c r="J4878" s="9">
        <f ca="1">SUM(Packaging[[#This Row],[Purchase Cost]:[Taxes]])</f>
        <v>48.881850655315908</v>
      </c>
      <c r="K4878" s="9" t="str">
        <f>TEXT(Packaging[[#This Row],[Deliverydate_C]],"mmm")</f>
        <v>Jan</v>
      </c>
      <c r="L4878" s="9"/>
      <c r="M4878" s="9" t="s">
        <v>221</v>
      </c>
    </row>
    <row r="4879" spans="3:13" x14ac:dyDescent="0.25">
      <c r="C4879" s="9">
        <f t="shared" ca="1" si="397"/>
        <v>22</v>
      </c>
      <c r="D4879" s="9" cm="1">
        <f t="array" aca="1" ref="D4879" ca="1">_xlfn.ANCHORARRAY(C4879)*0.05</f>
        <v>1.1000000000000001</v>
      </c>
      <c r="E4879" s="9">
        <f t="shared" ca="1" si="398"/>
        <v>1</v>
      </c>
      <c r="F4879" s="9">
        <f t="shared" ca="1" si="396"/>
        <v>4</v>
      </c>
      <c r="G4879" s="9">
        <f t="shared" ca="1" si="399"/>
        <v>15</v>
      </c>
      <c r="H4879" s="9">
        <f t="shared" ca="1" si="400"/>
        <v>4</v>
      </c>
      <c r="I4879" s="9">
        <f ca="1">RAND()*(Packaging[[#This Row],[Ordering cost]]+Packaging[[#This Row],[Holding cost]])+0.2</f>
        <v>1.8428125004739213</v>
      </c>
      <c r="J4879" s="9">
        <f ca="1">SUM(Packaging[[#This Row],[Purchase Cost]:[Taxes]])</f>
        <v>48.94281250047392</v>
      </c>
      <c r="K4879" s="9" t="str">
        <f>TEXT(Packaging[[#This Row],[Deliverydate_C]],"mmm")</f>
        <v>Jan</v>
      </c>
      <c r="L4879" s="9"/>
      <c r="M4879" s="9" t="s">
        <v>220</v>
      </c>
    </row>
    <row r="4880" spans="3:13" x14ac:dyDescent="0.25">
      <c r="C4880" s="9">
        <f t="shared" ca="1" si="397"/>
        <v>30</v>
      </c>
      <c r="D4880" s="9" cm="1">
        <f t="array" aca="1" ref="D4880" ca="1">_xlfn.ANCHORARRAY(C4880)*0.05</f>
        <v>1.5</v>
      </c>
      <c r="E4880" s="9">
        <f t="shared" ca="1" si="398"/>
        <v>2</v>
      </c>
      <c r="F4880" s="9">
        <f t="shared" ca="1" si="396"/>
        <v>3</v>
      </c>
      <c r="G4880" s="9">
        <f t="shared" ca="1" si="399"/>
        <v>13</v>
      </c>
      <c r="H4880" s="9">
        <f t="shared" ca="1" si="400"/>
        <v>3</v>
      </c>
      <c r="I4880" s="9">
        <f ca="1">RAND()*(Packaging[[#This Row],[Ordering cost]]+Packaging[[#This Row],[Holding cost]])+0.2</f>
        <v>0.2771413000167795</v>
      </c>
      <c r="J4880" s="9">
        <f ca="1">SUM(Packaging[[#This Row],[Purchase Cost]:[Taxes]])</f>
        <v>52.77714130001678</v>
      </c>
      <c r="K4880" s="9" t="str">
        <f>TEXT(Packaging[[#This Row],[Deliverydate_C]],"mmm")</f>
        <v>Jan</v>
      </c>
      <c r="L4880" s="9"/>
      <c r="M4880" s="9" t="s">
        <v>220</v>
      </c>
    </row>
    <row r="4881" spans="3:13" x14ac:dyDescent="0.25">
      <c r="C4881" s="9">
        <f t="shared" ca="1" si="397"/>
        <v>20</v>
      </c>
      <c r="D4881" s="9" cm="1">
        <f t="array" aca="1" ref="D4881" ca="1">_xlfn.ANCHORARRAY(C4881)*0.05</f>
        <v>1</v>
      </c>
      <c r="E4881" s="9">
        <f t="shared" ca="1" si="398"/>
        <v>2</v>
      </c>
      <c r="F4881" s="9">
        <f t="shared" ca="1" si="396"/>
        <v>4</v>
      </c>
      <c r="G4881" s="9">
        <f t="shared" ca="1" si="399"/>
        <v>14</v>
      </c>
      <c r="H4881" s="9">
        <f t="shared" ca="1" si="400"/>
        <v>2</v>
      </c>
      <c r="I4881" s="9">
        <f ca="1">RAND()*(Packaging[[#This Row],[Ordering cost]]+Packaging[[#This Row],[Holding cost]])+0.2</f>
        <v>2.6654953376078083</v>
      </c>
      <c r="J4881" s="9">
        <f ca="1">SUM(Packaging[[#This Row],[Purchase Cost]:[Taxes]])</f>
        <v>45.665495337607808</v>
      </c>
      <c r="K4881" s="9" t="str">
        <f>TEXT(Packaging[[#This Row],[Deliverydate_C]],"mmm")</f>
        <v>Jan</v>
      </c>
      <c r="L4881" s="9"/>
      <c r="M4881" s="9" t="s">
        <v>219</v>
      </c>
    </row>
    <row r="4882" spans="3:13" x14ac:dyDescent="0.25">
      <c r="C4882" s="9">
        <f t="shared" ca="1" si="397"/>
        <v>22</v>
      </c>
      <c r="D4882" s="9" cm="1">
        <f t="array" aca="1" ref="D4882" ca="1">_xlfn.ANCHORARRAY(C4882)*0.05</f>
        <v>1.1000000000000001</v>
      </c>
      <c r="E4882" s="9">
        <f t="shared" ca="1" si="398"/>
        <v>1</v>
      </c>
      <c r="F4882" s="9">
        <f t="shared" ca="1" si="396"/>
        <v>3</v>
      </c>
      <c r="G4882" s="9">
        <f t="shared" ca="1" si="399"/>
        <v>11</v>
      </c>
      <c r="H4882" s="9">
        <f t="shared" ca="1" si="400"/>
        <v>2</v>
      </c>
      <c r="I4882" s="9">
        <f ca="1">RAND()*(Packaging[[#This Row],[Ordering cost]]+Packaging[[#This Row],[Holding cost]])+0.2</f>
        <v>1.7342526159690033</v>
      </c>
      <c r="J4882" s="9">
        <f ca="1">SUM(Packaging[[#This Row],[Purchase Cost]:[Taxes]])</f>
        <v>41.834252615969007</v>
      </c>
      <c r="K4882" s="9" t="str">
        <f>TEXT(Packaging[[#This Row],[Deliverydate_C]],"mmm")</f>
        <v>Jan</v>
      </c>
      <c r="L4882" s="9"/>
      <c r="M4882" s="9" t="s">
        <v>219</v>
      </c>
    </row>
    <row r="4883" spans="3:13" x14ac:dyDescent="0.25">
      <c r="C4883" s="9">
        <f t="shared" ca="1" si="397"/>
        <v>27</v>
      </c>
      <c r="D4883" s="9" cm="1">
        <f t="array" aca="1" ref="D4883" ca="1">_xlfn.ANCHORARRAY(C4883)*0.05</f>
        <v>1.35</v>
      </c>
      <c r="E4883" s="9">
        <f t="shared" ca="1" si="398"/>
        <v>2</v>
      </c>
      <c r="F4883" s="9">
        <f t="shared" ca="1" si="396"/>
        <v>3</v>
      </c>
      <c r="G4883" s="9">
        <f t="shared" ca="1" si="399"/>
        <v>14</v>
      </c>
      <c r="H4883" s="9">
        <f t="shared" ca="1" si="400"/>
        <v>3</v>
      </c>
      <c r="I4883" s="9">
        <f ca="1">RAND()*(Packaging[[#This Row],[Ordering cost]]+Packaging[[#This Row],[Holding cost]])+0.2</f>
        <v>3.1766124088884147</v>
      </c>
      <c r="J4883" s="9">
        <f ca="1">SUM(Packaging[[#This Row],[Purchase Cost]:[Taxes]])</f>
        <v>53.526612408888418</v>
      </c>
      <c r="K4883" s="9" t="str">
        <f>TEXT(Packaging[[#This Row],[Deliverydate_C]],"mmm")</f>
        <v>Jan</v>
      </c>
      <c r="L4883" s="9"/>
      <c r="M4883" s="9" t="s">
        <v>219</v>
      </c>
    </row>
    <row r="4884" spans="3:13" x14ac:dyDescent="0.25">
      <c r="C4884" s="9">
        <f t="shared" ca="1" si="397"/>
        <v>26</v>
      </c>
      <c r="D4884" s="9" cm="1">
        <f t="array" aca="1" ref="D4884" ca="1">_xlfn.ANCHORARRAY(C4884)*0.05</f>
        <v>1.3</v>
      </c>
      <c r="E4884" s="9">
        <f t="shared" ca="1" si="398"/>
        <v>1</v>
      </c>
      <c r="F4884" s="9">
        <f t="shared" ca="1" si="396"/>
        <v>4</v>
      </c>
      <c r="G4884" s="9">
        <f t="shared" ca="1" si="399"/>
        <v>15</v>
      </c>
      <c r="H4884" s="9">
        <f t="shared" ca="1" si="400"/>
        <v>2</v>
      </c>
      <c r="I4884" s="9">
        <f ca="1">RAND()*(Packaging[[#This Row],[Ordering cost]]+Packaging[[#This Row],[Holding cost]])+0.2</f>
        <v>1.8620257762673615</v>
      </c>
      <c r="J4884" s="9">
        <f ca="1">SUM(Packaging[[#This Row],[Purchase Cost]:[Taxes]])</f>
        <v>51.162025776267356</v>
      </c>
      <c r="K4884" s="9" t="str">
        <f>TEXT(Packaging[[#This Row],[Deliverydate_C]],"mmm")</f>
        <v>Jan</v>
      </c>
      <c r="L4884" s="9"/>
      <c r="M4884" s="9" t="s">
        <v>220</v>
      </c>
    </row>
    <row r="4885" spans="3:13" x14ac:dyDescent="0.25">
      <c r="C4885" s="9">
        <f t="shared" ca="1" si="397"/>
        <v>22</v>
      </c>
      <c r="D4885" s="9" cm="1">
        <f t="array" aca="1" ref="D4885" ca="1">_xlfn.ANCHORARRAY(C4885)*0.05</f>
        <v>1.1000000000000001</v>
      </c>
      <c r="E4885" s="9">
        <f t="shared" ca="1" si="398"/>
        <v>1</v>
      </c>
      <c r="F4885" s="9">
        <f t="shared" ca="1" si="396"/>
        <v>3</v>
      </c>
      <c r="G4885" s="9">
        <f t="shared" ca="1" si="399"/>
        <v>13</v>
      </c>
      <c r="H4885" s="9">
        <f t="shared" ca="1" si="400"/>
        <v>5</v>
      </c>
      <c r="I4885" s="9">
        <f ca="1">RAND()*(Packaging[[#This Row],[Ordering cost]]+Packaging[[#This Row],[Holding cost]])+0.2</f>
        <v>1.3975951230396397</v>
      </c>
      <c r="J4885" s="9">
        <f ca="1">SUM(Packaging[[#This Row],[Purchase Cost]:[Taxes]])</f>
        <v>46.497595123039645</v>
      </c>
      <c r="K4885" s="9" t="str">
        <f>TEXT(Packaging[[#This Row],[Deliverydate_C]],"mmm")</f>
        <v>Jan</v>
      </c>
      <c r="L4885" s="9"/>
      <c r="M4885" s="9" t="s">
        <v>221</v>
      </c>
    </row>
    <row r="4886" spans="3:13" x14ac:dyDescent="0.25">
      <c r="C4886" s="9">
        <f t="shared" ca="1" si="397"/>
        <v>20</v>
      </c>
      <c r="D4886" s="9" cm="1">
        <f t="array" aca="1" ref="D4886" ca="1">_xlfn.ANCHORARRAY(C4886)*0.05</f>
        <v>1</v>
      </c>
      <c r="E4886" s="9">
        <f t="shared" ca="1" si="398"/>
        <v>2</v>
      </c>
      <c r="F4886" s="9">
        <f t="shared" ca="1" si="396"/>
        <v>4</v>
      </c>
      <c r="G4886" s="9">
        <f t="shared" ca="1" si="399"/>
        <v>10</v>
      </c>
      <c r="H4886" s="9">
        <f t="shared" ca="1" si="400"/>
        <v>4</v>
      </c>
      <c r="I4886" s="9">
        <f ca="1">RAND()*(Packaging[[#This Row],[Ordering cost]]+Packaging[[#This Row],[Holding cost]])+0.2</f>
        <v>3.1846211809714164</v>
      </c>
      <c r="J4886" s="9">
        <f ca="1">SUM(Packaging[[#This Row],[Purchase Cost]:[Taxes]])</f>
        <v>44.184621180971419</v>
      </c>
      <c r="K4886" s="9" t="str">
        <f>TEXT(Packaging[[#This Row],[Deliverydate_C]],"mmm")</f>
        <v>Jan</v>
      </c>
      <c r="L4886" s="9"/>
      <c r="M4886" s="9" t="s">
        <v>220</v>
      </c>
    </row>
    <row r="4887" spans="3:13" x14ac:dyDescent="0.25">
      <c r="C4887" s="9">
        <f t="shared" ca="1" si="397"/>
        <v>26</v>
      </c>
      <c r="D4887" s="9" cm="1">
        <f t="array" aca="1" ref="D4887" ca="1">_xlfn.ANCHORARRAY(C4887)*0.05</f>
        <v>1.3</v>
      </c>
      <c r="E4887" s="9">
        <f t="shared" ca="1" si="398"/>
        <v>2</v>
      </c>
      <c r="F4887" s="9">
        <f t="shared" ca="1" si="396"/>
        <v>3</v>
      </c>
      <c r="G4887" s="9">
        <f t="shared" ca="1" si="399"/>
        <v>13</v>
      </c>
      <c r="H4887" s="9">
        <f t="shared" ca="1" si="400"/>
        <v>3</v>
      </c>
      <c r="I4887" s="9">
        <f ca="1">RAND()*(Packaging[[#This Row],[Ordering cost]]+Packaging[[#This Row],[Holding cost]])+0.2</f>
        <v>2.8961098701763288</v>
      </c>
      <c r="J4887" s="9">
        <f ca="1">SUM(Packaging[[#This Row],[Purchase Cost]:[Taxes]])</f>
        <v>51.196109870176329</v>
      </c>
      <c r="K4887" s="9" t="str">
        <f>TEXT(Packaging[[#This Row],[Deliverydate_C]],"mmm")</f>
        <v>Jan</v>
      </c>
      <c r="L4887" s="9"/>
      <c r="M4887" s="9" t="s">
        <v>219</v>
      </c>
    </row>
    <row r="4888" spans="3:13" x14ac:dyDescent="0.25">
      <c r="C4888" s="9">
        <f t="shared" ca="1" si="397"/>
        <v>25</v>
      </c>
      <c r="D4888" s="9" cm="1">
        <f t="array" aca="1" ref="D4888" ca="1">_xlfn.ANCHORARRAY(C4888)*0.05</f>
        <v>1.25</v>
      </c>
      <c r="E4888" s="9">
        <f t="shared" ca="1" si="398"/>
        <v>2</v>
      </c>
      <c r="F4888" s="9">
        <f t="shared" ca="1" si="396"/>
        <v>3</v>
      </c>
      <c r="G4888" s="9">
        <f t="shared" ca="1" si="399"/>
        <v>13</v>
      </c>
      <c r="H4888" s="9">
        <f t="shared" ca="1" si="400"/>
        <v>3</v>
      </c>
      <c r="I4888" s="9">
        <f ca="1">RAND()*(Packaging[[#This Row],[Ordering cost]]+Packaging[[#This Row],[Holding cost]])+0.2</f>
        <v>3.2902111743376952</v>
      </c>
      <c r="J4888" s="9">
        <f ca="1">SUM(Packaging[[#This Row],[Purchase Cost]:[Taxes]])</f>
        <v>50.540211174337692</v>
      </c>
      <c r="K4888" s="9" t="str">
        <f>TEXT(Packaging[[#This Row],[Deliverydate_C]],"mmm")</f>
        <v>Jan</v>
      </c>
      <c r="L4888" s="9"/>
      <c r="M4888" s="9" t="s">
        <v>221</v>
      </c>
    </row>
    <row r="4889" spans="3:13" x14ac:dyDescent="0.25">
      <c r="C4889" s="9">
        <f t="shared" ca="1" si="397"/>
        <v>23</v>
      </c>
      <c r="D4889" s="9" cm="1">
        <f t="array" aca="1" ref="D4889" ca="1">_xlfn.ANCHORARRAY(C4889)*0.05</f>
        <v>1.1500000000000001</v>
      </c>
      <c r="E4889" s="9">
        <f t="shared" ca="1" si="398"/>
        <v>2</v>
      </c>
      <c r="F4889" s="9">
        <f t="shared" ca="1" si="396"/>
        <v>3</v>
      </c>
      <c r="G4889" s="9">
        <f t="shared" ca="1" si="399"/>
        <v>11</v>
      </c>
      <c r="H4889" s="9">
        <f t="shared" ca="1" si="400"/>
        <v>5</v>
      </c>
      <c r="I4889" s="9">
        <f ca="1">RAND()*(Packaging[[#This Row],[Ordering cost]]+Packaging[[#This Row],[Holding cost]])+0.2</f>
        <v>2.4299721263367324</v>
      </c>
      <c r="J4889" s="9">
        <f ca="1">SUM(Packaging[[#This Row],[Purchase Cost]:[Taxes]])</f>
        <v>47.579972126336727</v>
      </c>
      <c r="K4889" s="9" t="str">
        <f>TEXT(Packaging[[#This Row],[Deliverydate_C]],"mmm")</f>
        <v>Jan</v>
      </c>
      <c r="L4889" s="9"/>
      <c r="M4889" s="9" t="s">
        <v>220</v>
      </c>
    </row>
    <row r="4890" spans="3:13" x14ac:dyDescent="0.25">
      <c r="C4890" s="9">
        <f t="shared" ca="1" si="397"/>
        <v>22</v>
      </c>
      <c r="D4890" s="9" cm="1">
        <f t="array" aca="1" ref="D4890" ca="1">_xlfn.ANCHORARRAY(C4890)*0.05</f>
        <v>1.1000000000000001</v>
      </c>
      <c r="E4890" s="9">
        <f t="shared" ca="1" si="398"/>
        <v>2</v>
      </c>
      <c r="F4890" s="9">
        <f t="shared" ca="1" si="396"/>
        <v>3</v>
      </c>
      <c r="G4890" s="9">
        <f t="shared" ca="1" si="399"/>
        <v>13</v>
      </c>
      <c r="H4890" s="9">
        <f t="shared" ca="1" si="400"/>
        <v>5</v>
      </c>
      <c r="I4890" s="9">
        <f ca="1">RAND()*(Packaging[[#This Row],[Ordering cost]]+Packaging[[#This Row],[Holding cost]])+0.2</f>
        <v>2.794545651188614</v>
      </c>
      <c r="J4890" s="9">
        <f ca="1">SUM(Packaging[[#This Row],[Purchase Cost]:[Taxes]])</f>
        <v>48.894545651188615</v>
      </c>
      <c r="K4890" s="9" t="str">
        <f>TEXT(Packaging[[#This Row],[Deliverydate_C]],"mmm")</f>
        <v>Jan</v>
      </c>
      <c r="L4890" s="9"/>
      <c r="M4890" s="9" t="s">
        <v>219</v>
      </c>
    </row>
    <row r="4891" spans="3:13" x14ac:dyDescent="0.25">
      <c r="C4891" s="9">
        <f t="shared" ca="1" si="397"/>
        <v>30</v>
      </c>
      <c r="D4891" s="9" cm="1">
        <f t="array" aca="1" ref="D4891" ca="1">_xlfn.ANCHORARRAY(C4891)*0.05</f>
        <v>1.5</v>
      </c>
      <c r="E4891" s="9">
        <f t="shared" ca="1" si="398"/>
        <v>2</v>
      </c>
      <c r="F4891" s="9">
        <f t="shared" ca="1" si="396"/>
        <v>4</v>
      </c>
      <c r="G4891" s="9">
        <f t="shared" ca="1" si="399"/>
        <v>11</v>
      </c>
      <c r="H4891" s="9">
        <f t="shared" ca="1" si="400"/>
        <v>5</v>
      </c>
      <c r="I4891" s="9">
        <f ca="1">RAND()*(Packaging[[#This Row],[Ordering cost]]+Packaging[[#This Row],[Holding cost]])+0.2</f>
        <v>2.4148624723684673</v>
      </c>
      <c r="J4891" s="9">
        <f ca="1">SUM(Packaging[[#This Row],[Purchase Cost]:[Taxes]])</f>
        <v>55.914862472368469</v>
      </c>
      <c r="K4891" s="9" t="str">
        <f>TEXT(Packaging[[#This Row],[Deliverydate_C]],"mmm")</f>
        <v>Jan</v>
      </c>
      <c r="L4891" s="9"/>
      <c r="M4891" s="9" t="s">
        <v>220</v>
      </c>
    </row>
    <row r="4892" spans="3:13" x14ac:dyDescent="0.25">
      <c r="C4892" s="9">
        <f t="shared" ca="1" si="397"/>
        <v>27</v>
      </c>
      <c r="D4892" s="9" cm="1">
        <f t="array" aca="1" ref="D4892" ca="1">_xlfn.ANCHORARRAY(C4892)*0.05</f>
        <v>1.35</v>
      </c>
      <c r="E4892" s="9">
        <f t="shared" ca="1" si="398"/>
        <v>2</v>
      </c>
      <c r="F4892" s="9">
        <f t="shared" ca="1" si="396"/>
        <v>4</v>
      </c>
      <c r="G4892" s="9">
        <f t="shared" ca="1" si="399"/>
        <v>10</v>
      </c>
      <c r="H4892" s="9">
        <f t="shared" ca="1" si="400"/>
        <v>2</v>
      </c>
      <c r="I4892" s="9">
        <f ca="1">RAND()*(Packaging[[#This Row],[Ordering cost]]+Packaging[[#This Row],[Holding cost]])+0.2</f>
        <v>3.343090182447336</v>
      </c>
      <c r="J4892" s="9">
        <f ca="1">SUM(Packaging[[#This Row],[Purchase Cost]:[Taxes]])</f>
        <v>49.693090182447335</v>
      </c>
      <c r="K4892" s="9" t="str">
        <f>TEXT(Packaging[[#This Row],[Deliverydate_C]],"mmm")</f>
        <v>Jan</v>
      </c>
      <c r="L4892" s="9"/>
      <c r="M4892" s="9" t="s">
        <v>220</v>
      </c>
    </row>
    <row r="4893" spans="3:13" x14ac:dyDescent="0.25">
      <c r="C4893" s="9">
        <f t="shared" ca="1" si="397"/>
        <v>21</v>
      </c>
      <c r="D4893" s="9" cm="1">
        <f t="array" aca="1" ref="D4893" ca="1">_xlfn.ANCHORARRAY(C4893)*0.05</f>
        <v>1.05</v>
      </c>
      <c r="E4893" s="9">
        <f t="shared" ca="1" si="398"/>
        <v>2</v>
      </c>
      <c r="F4893" s="9">
        <f t="shared" ca="1" si="396"/>
        <v>4</v>
      </c>
      <c r="G4893" s="9">
        <f t="shared" ca="1" si="399"/>
        <v>13</v>
      </c>
      <c r="H4893" s="9">
        <f t="shared" ca="1" si="400"/>
        <v>5</v>
      </c>
      <c r="I4893" s="9">
        <f ca="1">RAND()*(Packaging[[#This Row],[Ordering cost]]+Packaging[[#This Row],[Holding cost]])+0.2</f>
        <v>2.2158114641823685</v>
      </c>
      <c r="J4893" s="9">
        <f ca="1">SUM(Packaging[[#This Row],[Purchase Cost]:[Taxes]])</f>
        <v>48.265811464182363</v>
      </c>
      <c r="K4893" s="9" t="str">
        <f>TEXT(Packaging[[#This Row],[Deliverydate_C]],"mmm")</f>
        <v>Jan</v>
      </c>
      <c r="L4893" s="9"/>
      <c r="M4893" s="9" t="s">
        <v>220</v>
      </c>
    </row>
    <row r="4894" spans="3:13" x14ac:dyDescent="0.25">
      <c r="C4894" s="9">
        <f t="shared" ca="1" si="397"/>
        <v>28</v>
      </c>
      <c r="D4894" s="9" cm="1">
        <f t="array" aca="1" ref="D4894" ca="1">_xlfn.ANCHORARRAY(C4894)*0.05</f>
        <v>1.4000000000000001</v>
      </c>
      <c r="E4894" s="9">
        <f t="shared" ca="1" si="398"/>
        <v>2</v>
      </c>
      <c r="F4894" s="9">
        <f t="shared" ca="1" si="396"/>
        <v>3</v>
      </c>
      <c r="G4894" s="9">
        <f t="shared" ca="1" si="399"/>
        <v>14</v>
      </c>
      <c r="H4894" s="9">
        <f t="shared" ca="1" si="400"/>
        <v>4</v>
      </c>
      <c r="I4894" s="9">
        <f ca="1">RAND()*(Packaging[[#This Row],[Ordering cost]]+Packaging[[#This Row],[Holding cost]])+0.2</f>
        <v>0.33388659860501518</v>
      </c>
      <c r="J4894" s="9">
        <f ca="1">SUM(Packaging[[#This Row],[Purchase Cost]:[Taxes]])</f>
        <v>52.733886598605011</v>
      </c>
      <c r="K4894" s="9" t="str">
        <f>TEXT(Packaging[[#This Row],[Deliverydate_C]],"mmm")</f>
        <v>Jan</v>
      </c>
      <c r="L4894" s="9"/>
      <c r="M4894" s="9" t="s">
        <v>220</v>
      </c>
    </row>
    <row r="4895" spans="3:13" x14ac:dyDescent="0.25">
      <c r="C4895" s="9">
        <f t="shared" ca="1" si="397"/>
        <v>29</v>
      </c>
      <c r="D4895" s="9" cm="1">
        <f t="array" aca="1" ref="D4895" ca="1">_xlfn.ANCHORARRAY(C4895)*0.05</f>
        <v>1.4500000000000002</v>
      </c>
      <c r="E4895" s="9">
        <f t="shared" ca="1" si="398"/>
        <v>2</v>
      </c>
      <c r="F4895" s="9">
        <f t="shared" ca="1" si="396"/>
        <v>4</v>
      </c>
      <c r="G4895" s="9">
        <f t="shared" ca="1" si="399"/>
        <v>15</v>
      </c>
      <c r="H4895" s="9">
        <f t="shared" ca="1" si="400"/>
        <v>2</v>
      </c>
      <c r="I4895" s="9">
        <f ca="1">RAND()*(Packaging[[#This Row],[Ordering cost]]+Packaging[[#This Row],[Holding cost]])+0.2</f>
        <v>3.110513122928225</v>
      </c>
      <c r="J4895" s="9">
        <f ca="1">SUM(Packaging[[#This Row],[Purchase Cost]:[Taxes]])</f>
        <v>56.560513122928228</v>
      </c>
      <c r="K4895" s="9" t="str">
        <f>TEXT(Packaging[[#This Row],[Deliverydate_C]],"mmm")</f>
        <v>Jan</v>
      </c>
      <c r="L4895" s="9"/>
      <c r="M4895" s="9" t="s">
        <v>220</v>
      </c>
    </row>
    <row r="4896" spans="3:13" x14ac:dyDescent="0.25">
      <c r="C4896" s="9">
        <f t="shared" ca="1" si="397"/>
        <v>25</v>
      </c>
      <c r="D4896" s="9" cm="1">
        <f t="array" aca="1" ref="D4896" ca="1">_xlfn.ANCHORARRAY(C4896)*0.05</f>
        <v>1.25</v>
      </c>
      <c r="E4896" s="9">
        <f t="shared" ca="1" si="398"/>
        <v>1</v>
      </c>
      <c r="F4896" s="9">
        <f t="shared" ca="1" si="396"/>
        <v>3</v>
      </c>
      <c r="G4896" s="9">
        <f t="shared" ca="1" si="399"/>
        <v>13</v>
      </c>
      <c r="H4896" s="9">
        <f t="shared" ca="1" si="400"/>
        <v>2</v>
      </c>
      <c r="I4896" s="9">
        <f ca="1">RAND()*(Packaging[[#This Row],[Ordering cost]]+Packaging[[#This Row],[Holding cost]])+0.2</f>
        <v>2.4340192782244312</v>
      </c>
      <c r="J4896" s="9">
        <f ca="1">SUM(Packaging[[#This Row],[Purchase Cost]:[Taxes]])</f>
        <v>47.684019278224433</v>
      </c>
      <c r="K4896" s="9" t="str">
        <f>TEXT(Packaging[[#This Row],[Deliverydate_C]],"mmm")</f>
        <v>Jan</v>
      </c>
      <c r="L4896" s="9"/>
      <c r="M4896" s="9" t="s">
        <v>220</v>
      </c>
    </row>
    <row r="4897" spans="3:13" x14ac:dyDescent="0.25">
      <c r="C4897" s="9">
        <f t="shared" ca="1" si="397"/>
        <v>29</v>
      </c>
      <c r="D4897" s="9" cm="1">
        <f t="array" aca="1" ref="D4897" ca="1">_xlfn.ANCHORARRAY(C4897)*0.05</f>
        <v>1.4500000000000002</v>
      </c>
      <c r="E4897" s="9">
        <f t="shared" ca="1" si="398"/>
        <v>2</v>
      </c>
      <c r="F4897" s="9">
        <f t="shared" ca="1" si="396"/>
        <v>3</v>
      </c>
      <c r="G4897" s="9">
        <f t="shared" ca="1" si="399"/>
        <v>11</v>
      </c>
      <c r="H4897" s="9">
        <f t="shared" ca="1" si="400"/>
        <v>4</v>
      </c>
      <c r="I4897" s="9">
        <f ca="1">RAND()*(Packaging[[#This Row],[Ordering cost]]+Packaging[[#This Row],[Holding cost]])+0.2</f>
        <v>1.2741505710158316</v>
      </c>
      <c r="J4897" s="9">
        <f ca="1">SUM(Packaging[[#This Row],[Purchase Cost]:[Taxes]])</f>
        <v>51.724150571015834</v>
      </c>
      <c r="K4897" s="9" t="str">
        <f>TEXT(Packaging[[#This Row],[Deliverydate_C]],"mmm")</f>
        <v>Jan</v>
      </c>
      <c r="L4897" s="9"/>
      <c r="M4897" s="9" t="s">
        <v>219</v>
      </c>
    </row>
    <row r="4898" spans="3:13" x14ac:dyDescent="0.25">
      <c r="C4898" s="9">
        <f t="shared" ca="1" si="397"/>
        <v>26</v>
      </c>
      <c r="D4898" s="9" cm="1">
        <f t="array" aca="1" ref="D4898" ca="1">_xlfn.ANCHORARRAY(C4898)*0.05</f>
        <v>1.3</v>
      </c>
      <c r="E4898" s="9">
        <f t="shared" ca="1" si="398"/>
        <v>1</v>
      </c>
      <c r="F4898" s="9">
        <f t="shared" ca="1" si="396"/>
        <v>4</v>
      </c>
      <c r="G4898" s="9">
        <f t="shared" ca="1" si="399"/>
        <v>14</v>
      </c>
      <c r="H4898" s="9">
        <f t="shared" ca="1" si="400"/>
        <v>2</v>
      </c>
      <c r="I4898" s="9">
        <f ca="1">RAND()*(Packaging[[#This Row],[Ordering cost]]+Packaging[[#This Row],[Holding cost]])+0.2</f>
        <v>0.4249323978777364</v>
      </c>
      <c r="J4898" s="9">
        <f ca="1">SUM(Packaging[[#This Row],[Purchase Cost]:[Taxes]])</f>
        <v>48.724932397877737</v>
      </c>
      <c r="K4898" s="9" t="str">
        <f>TEXT(Packaging[[#This Row],[Deliverydate_C]],"mmm")</f>
        <v>Jan</v>
      </c>
      <c r="L4898" s="9"/>
      <c r="M4898" s="9" t="s">
        <v>220</v>
      </c>
    </row>
    <row r="4899" spans="3:13" x14ac:dyDescent="0.25">
      <c r="C4899" s="9">
        <f t="shared" ca="1" si="397"/>
        <v>25</v>
      </c>
      <c r="D4899" s="9" cm="1">
        <f t="array" aca="1" ref="D4899" ca="1">_xlfn.ANCHORARRAY(C4899)*0.05</f>
        <v>1.25</v>
      </c>
      <c r="E4899" s="9">
        <f t="shared" ca="1" si="398"/>
        <v>2</v>
      </c>
      <c r="F4899" s="9">
        <f t="shared" ca="1" si="396"/>
        <v>4</v>
      </c>
      <c r="G4899" s="9">
        <f t="shared" ca="1" si="399"/>
        <v>11</v>
      </c>
      <c r="H4899" s="9">
        <f t="shared" ca="1" si="400"/>
        <v>5</v>
      </c>
      <c r="I4899" s="9">
        <f ca="1">RAND()*(Packaging[[#This Row],[Ordering cost]]+Packaging[[#This Row],[Holding cost]])+0.2</f>
        <v>0.67283444872591036</v>
      </c>
      <c r="J4899" s="9">
        <f ca="1">SUM(Packaging[[#This Row],[Purchase Cost]:[Taxes]])</f>
        <v>48.922834448725908</v>
      </c>
      <c r="K4899" s="9" t="str">
        <f>TEXT(Packaging[[#This Row],[Deliverydate_C]],"mmm")</f>
        <v>Jan</v>
      </c>
      <c r="L4899" s="9"/>
      <c r="M4899" s="9" t="s">
        <v>219</v>
      </c>
    </row>
    <row r="4900" spans="3:13" x14ac:dyDescent="0.25">
      <c r="C4900" s="9">
        <f t="shared" ca="1" si="397"/>
        <v>22</v>
      </c>
      <c r="D4900" s="9" cm="1">
        <f t="array" aca="1" ref="D4900" ca="1">_xlfn.ANCHORARRAY(C4900)*0.05</f>
        <v>1.1000000000000001</v>
      </c>
      <c r="E4900" s="9">
        <f t="shared" ca="1" si="398"/>
        <v>2</v>
      </c>
      <c r="F4900" s="9">
        <f t="shared" ca="1" si="396"/>
        <v>4</v>
      </c>
      <c r="G4900" s="9">
        <f t="shared" ca="1" si="399"/>
        <v>12</v>
      </c>
      <c r="H4900" s="9">
        <f t="shared" ca="1" si="400"/>
        <v>3</v>
      </c>
      <c r="I4900" s="9">
        <f ca="1">RAND()*(Packaging[[#This Row],[Ordering cost]]+Packaging[[#This Row],[Holding cost]])+0.2</f>
        <v>1.9955108019141472</v>
      </c>
      <c r="J4900" s="9">
        <f ca="1">SUM(Packaging[[#This Row],[Purchase Cost]:[Taxes]])</f>
        <v>46.095510801914152</v>
      </c>
      <c r="K4900" s="9" t="str">
        <f>TEXT(Packaging[[#This Row],[Deliverydate_C]],"mmm")</f>
        <v>Jan</v>
      </c>
      <c r="L4900" s="9"/>
      <c r="M4900" s="9" t="s">
        <v>220</v>
      </c>
    </row>
    <row r="4901" spans="3:13" x14ac:dyDescent="0.25">
      <c r="C4901" s="9">
        <f t="shared" ca="1" si="397"/>
        <v>23</v>
      </c>
      <c r="D4901" s="9" cm="1">
        <f t="array" aca="1" ref="D4901" ca="1">_xlfn.ANCHORARRAY(C4901)*0.05</f>
        <v>1.1500000000000001</v>
      </c>
      <c r="E4901" s="9">
        <f t="shared" ca="1" si="398"/>
        <v>1</v>
      </c>
      <c r="F4901" s="9">
        <f t="shared" ca="1" si="396"/>
        <v>3</v>
      </c>
      <c r="G4901" s="9">
        <f t="shared" ca="1" si="399"/>
        <v>14</v>
      </c>
      <c r="H4901" s="9">
        <f t="shared" ca="1" si="400"/>
        <v>3</v>
      </c>
      <c r="I4901" s="9">
        <f ca="1">RAND()*(Packaging[[#This Row],[Ordering cost]]+Packaging[[#This Row],[Holding cost]])+0.2</f>
        <v>1.6515544267239295</v>
      </c>
      <c r="J4901" s="9">
        <f ca="1">SUM(Packaging[[#This Row],[Purchase Cost]:[Taxes]])</f>
        <v>46.801554426723925</v>
      </c>
      <c r="K4901" s="9" t="str">
        <f>TEXT(Packaging[[#This Row],[Deliverydate_C]],"mmm")</f>
        <v>Jan</v>
      </c>
      <c r="L4901" s="9"/>
      <c r="M4901" s="9" t="s">
        <v>219</v>
      </c>
    </row>
    <row r="4902" spans="3:13" x14ac:dyDescent="0.25">
      <c r="C4902" s="9">
        <f t="shared" ca="1" si="397"/>
        <v>20</v>
      </c>
      <c r="D4902" s="9" cm="1">
        <f t="array" aca="1" ref="D4902" ca="1">_xlfn.ANCHORARRAY(C4902)*0.05</f>
        <v>1</v>
      </c>
      <c r="E4902" s="9">
        <f t="shared" ca="1" si="398"/>
        <v>1</v>
      </c>
      <c r="F4902" s="9">
        <f t="shared" ca="1" si="396"/>
        <v>4</v>
      </c>
      <c r="G4902" s="9">
        <f t="shared" ca="1" si="399"/>
        <v>13</v>
      </c>
      <c r="H4902" s="9">
        <f t="shared" ca="1" si="400"/>
        <v>5</v>
      </c>
      <c r="I4902" s="9">
        <f ca="1">RAND()*(Packaging[[#This Row],[Ordering cost]]+Packaging[[#This Row],[Holding cost]])+0.2</f>
        <v>0.45349097185663406</v>
      </c>
      <c r="J4902" s="9">
        <f ca="1">SUM(Packaging[[#This Row],[Purchase Cost]:[Taxes]])</f>
        <v>44.453490971856631</v>
      </c>
      <c r="K4902" s="9" t="str">
        <f>TEXT(Packaging[[#This Row],[Deliverydate_C]],"mmm")</f>
        <v>Jan</v>
      </c>
      <c r="L4902" s="9"/>
      <c r="M4902" s="9" t="s">
        <v>220</v>
      </c>
    </row>
    <row r="4903" spans="3:13" x14ac:dyDescent="0.25">
      <c r="C4903" s="9">
        <f t="shared" ca="1" si="397"/>
        <v>23</v>
      </c>
      <c r="D4903" s="9" cm="1">
        <f t="array" aca="1" ref="D4903" ca="1">_xlfn.ANCHORARRAY(C4903)*0.05</f>
        <v>1.1500000000000001</v>
      </c>
      <c r="E4903" s="9">
        <f t="shared" ca="1" si="398"/>
        <v>1</v>
      </c>
      <c r="F4903" s="9">
        <f t="shared" ca="1" si="396"/>
        <v>4</v>
      </c>
      <c r="G4903" s="9">
        <f t="shared" ca="1" si="399"/>
        <v>14</v>
      </c>
      <c r="H4903" s="9">
        <f t="shared" ca="1" si="400"/>
        <v>3</v>
      </c>
      <c r="I4903" s="9">
        <f ca="1">RAND()*(Packaging[[#This Row],[Ordering cost]]+Packaging[[#This Row],[Holding cost]])+0.2</f>
        <v>2.0176491977934328</v>
      </c>
      <c r="J4903" s="9">
        <f ca="1">SUM(Packaging[[#This Row],[Purchase Cost]:[Taxes]])</f>
        <v>48.16764919779343</v>
      </c>
      <c r="K4903" s="9" t="str">
        <f>TEXT(Packaging[[#This Row],[Deliverydate_C]],"mmm")</f>
        <v>Jan</v>
      </c>
      <c r="L4903" s="9"/>
      <c r="M4903" s="9" t="s">
        <v>220</v>
      </c>
    </row>
    <row r="4904" spans="3:13" x14ac:dyDescent="0.25">
      <c r="C4904" s="9">
        <f t="shared" ca="1" si="397"/>
        <v>24</v>
      </c>
      <c r="D4904" s="9" cm="1">
        <f t="array" aca="1" ref="D4904" ca="1">_xlfn.ANCHORARRAY(C4904)*0.05</f>
        <v>1.2000000000000002</v>
      </c>
      <c r="E4904" s="9">
        <f t="shared" ca="1" si="398"/>
        <v>1</v>
      </c>
      <c r="F4904" s="9">
        <f t="shared" ca="1" si="396"/>
        <v>3</v>
      </c>
      <c r="G4904" s="9">
        <f t="shared" ca="1" si="399"/>
        <v>14</v>
      </c>
      <c r="H4904" s="9">
        <f t="shared" ca="1" si="400"/>
        <v>4</v>
      </c>
      <c r="I4904" s="9">
        <f ca="1">RAND()*(Packaging[[#This Row],[Ordering cost]]+Packaging[[#This Row],[Holding cost]])+0.2</f>
        <v>1.978837870616434</v>
      </c>
      <c r="J4904" s="9">
        <f ca="1">SUM(Packaging[[#This Row],[Purchase Cost]:[Taxes]])</f>
        <v>49.178837870616434</v>
      </c>
      <c r="K4904" s="9" t="str">
        <f>TEXT(Packaging[[#This Row],[Deliverydate_C]],"mmm")</f>
        <v>Jan</v>
      </c>
      <c r="L4904" s="9"/>
      <c r="M4904" s="9" t="s">
        <v>220</v>
      </c>
    </row>
    <row r="4905" spans="3:13" x14ac:dyDescent="0.25">
      <c r="C4905" s="9">
        <f t="shared" ca="1" si="397"/>
        <v>30</v>
      </c>
      <c r="D4905" s="9" cm="1">
        <f t="array" aca="1" ref="D4905" ca="1">_xlfn.ANCHORARRAY(C4905)*0.05</f>
        <v>1.5</v>
      </c>
      <c r="E4905" s="9">
        <f t="shared" ca="1" si="398"/>
        <v>2</v>
      </c>
      <c r="F4905" s="9">
        <f t="shared" ca="1" si="396"/>
        <v>3</v>
      </c>
      <c r="G4905" s="9">
        <f t="shared" ca="1" si="399"/>
        <v>10</v>
      </c>
      <c r="H4905" s="9">
        <f t="shared" ca="1" si="400"/>
        <v>4</v>
      </c>
      <c r="I4905" s="9">
        <f ca="1">RAND()*(Packaging[[#This Row],[Ordering cost]]+Packaging[[#This Row],[Holding cost]])+0.2</f>
        <v>2.453225820297424</v>
      </c>
      <c r="J4905" s="9">
        <f ca="1">SUM(Packaging[[#This Row],[Purchase Cost]:[Taxes]])</f>
        <v>52.953225820297426</v>
      </c>
      <c r="K4905" s="9" t="str">
        <f>TEXT(Packaging[[#This Row],[Deliverydate_C]],"mmm")</f>
        <v>Jan</v>
      </c>
      <c r="L4905" s="9"/>
      <c r="M4905" s="9" t="s">
        <v>220</v>
      </c>
    </row>
    <row r="4906" spans="3:13" x14ac:dyDescent="0.25">
      <c r="C4906" s="9">
        <f t="shared" ca="1" si="397"/>
        <v>23</v>
      </c>
      <c r="D4906" s="9" cm="1">
        <f t="array" aca="1" ref="D4906" ca="1">_xlfn.ANCHORARRAY(C4906)*0.05</f>
        <v>1.1500000000000001</v>
      </c>
      <c r="E4906" s="9">
        <f t="shared" ca="1" si="398"/>
        <v>2</v>
      </c>
      <c r="F4906" s="9">
        <f t="shared" ca="1" si="396"/>
        <v>3</v>
      </c>
      <c r="G4906" s="9">
        <f t="shared" ca="1" si="399"/>
        <v>11</v>
      </c>
      <c r="H4906" s="9">
        <f t="shared" ca="1" si="400"/>
        <v>2</v>
      </c>
      <c r="I4906" s="9">
        <f ca="1">RAND()*(Packaging[[#This Row],[Ordering cost]]+Packaging[[#This Row],[Holding cost]])+0.2</f>
        <v>1.9946514140853224</v>
      </c>
      <c r="J4906" s="9">
        <f ca="1">SUM(Packaging[[#This Row],[Purchase Cost]:[Taxes]])</f>
        <v>44.144651414085324</v>
      </c>
      <c r="K4906" s="9" t="str">
        <f>TEXT(Packaging[[#This Row],[Deliverydate_C]],"mmm")</f>
        <v>Jan</v>
      </c>
      <c r="L4906" s="9"/>
      <c r="M4906" s="9" t="s">
        <v>219</v>
      </c>
    </row>
    <row r="4907" spans="3:13" x14ac:dyDescent="0.25">
      <c r="C4907" s="9">
        <f t="shared" ca="1" si="397"/>
        <v>25</v>
      </c>
      <c r="D4907" s="9" cm="1">
        <f t="array" aca="1" ref="D4907" ca="1">_xlfn.ANCHORARRAY(C4907)*0.05</f>
        <v>1.25</v>
      </c>
      <c r="E4907" s="9">
        <f t="shared" ca="1" si="398"/>
        <v>2</v>
      </c>
      <c r="F4907" s="9">
        <f t="shared" ca="1" si="396"/>
        <v>4</v>
      </c>
      <c r="G4907" s="9">
        <f t="shared" ca="1" si="399"/>
        <v>10</v>
      </c>
      <c r="H4907" s="9">
        <f t="shared" ca="1" si="400"/>
        <v>5</v>
      </c>
      <c r="I4907" s="9">
        <f ca="1">RAND()*(Packaging[[#This Row],[Ordering cost]]+Packaging[[#This Row],[Holding cost]])+0.2</f>
        <v>1.123173194795213</v>
      </c>
      <c r="J4907" s="9">
        <f ca="1">SUM(Packaging[[#This Row],[Purchase Cost]:[Taxes]])</f>
        <v>48.373173194795214</v>
      </c>
      <c r="K4907" s="9" t="str">
        <f>TEXT(Packaging[[#This Row],[Deliverydate_C]],"mmm")</f>
        <v>Jan</v>
      </c>
      <c r="L4907" s="9"/>
      <c r="M4907" s="9" t="s">
        <v>219</v>
      </c>
    </row>
    <row r="4908" spans="3:13" x14ac:dyDescent="0.25">
      <c r="C4908" s="9">
        <f t="shared" ca="1" si="397"/>
        <v>26</v>
      </c>
      <c r="D4908" s="9" cm="1">
        <f t="array" aca="1" ref="D4908" ca="1">_xlfn.ANCHORARRAY(C4908)*0.05</f>
        <v>1.3</v>
      </c>
      <c r="E4908" s="9">
        <f t="shared" ca="1" si="398"/>
        <v>2</v>
      </c>
      <c r="F4908" s="9">
        <f t="shared" ca="1" si="396"/>
        <v>4</v>
      </c>
      <c r="G4908" s="9">
        <f t="shared" ca="1" si="399"/>
        <v>15</v>
      </c>
      <c r="H4908" s="9">
        <f t="shared" ca="1" si="400"/>
        <v>5</v>
      </c>
      <c r="I4908" s="9">
        <f ca="1">RAND()*(Packaging[[#This Row],[Ordering cost]]+Packaging[[#This Row],[Holding cost]])+0.2</f>
        <v>1.1799415087620184</v>
      </c>
      <c r="J4908" s="9">
        <f ca="1">SUM(Packaging[[#This Row],[Purchase Cost]:[Taxes]])</f>
        <v>54.479941508762018</v>
      </c>
      <c r="K4908" s="9" t="str">
        <f>TEXT(Packaging[[#This Row],[Deliverydate_C]],"mmm")</f>
        <v>Jan</v>
      </c>
      <c r="L4908" s="9"/>
      <c r="M4908" s="9" t="s">
        <v>219</v>
      </c>
    </row>
    <row r="4909" spans="3:13" x14ac:dyDescent="0.25">
      <c r="C4909" s="9">
        <f t="shared" ca="1" si="397"/>
        <v>30</v>
      </c>
      <c r="D4909" s="9" cm="1">
        <f t="array" aca="1" ref="D4909" ca="1">_xlfn.ANCHORARRAY(C4909)*0.05</f>
        <v>1.5</v>
      </c>
      <c r="E4909" s="9">
        <f t="shared" ca="1" si="398"/>
        <v>2</v>
      </c>
      <c r="F4909" s="9">
        <f t="shared" ca="1" si="396"/>
        <v>3</v>
      </c>
      <c r="G4909" s="9">
        <f t="shared" ca="1" si="399"/>
        <v>12</v>
      </c>
      <c r="H4909" s="9">
        <f t="shared" ca="1" si="400"/>
        <v>5</v>
      </c>
      <c r="I4909" s="9">
        <f ca="1">RAND()*(Packaging[[#This Row],[Ordering cost]]+Packaging[[#This Row],[Holding cost]])+0.2</f>
        <v>1.9702911531578997</v>
      </c>
      <c r="J4909" s="9">
        <f ca="1">SUM(Packaging[[#This Row],[Purchase Cost]:[Taxes]])</f>
        <v>55.470291153157902</v>
      </c>
      <c r="K4909" s="9" t="str">
        <f>TEXT(Packaging[[#This Row],[Deliverydate_C]],"mmm")</f>
        <v>Jan</v>
      </c>
      <c r="L4909" s="9"/>
      <c r="M4909" s="9" t="s">
        <v>219</v>
      </c>
    </row>
    <row r="4910" spans="3:13" x14ac:dyDescent="0.25">
      <c r="C4910" s="9">
        <f t="shared" ca="1" si="397"/>
        <v>26</v>
      </c>
      <c r="D4910" s="9" cm="1">
        <f t="array" aca="1" ref="D4910" ca="1">_xlfn.ANCHORARRAY(C4910)*0.05</f>
        <v>1.3</v>
      </c>
      <c r="E4910" s="9">
        <f t="shared" ca="1" si="398"/>
        <v>1</v>
      </c>
      <c r="F4910" s="9">
        <f t="shared" ca="1" si="396"/>
        <v>4</v>
      </c>
      <c r="G4910" s="9">
        <f t="shared" ca="1" si="399"/>
        <v>11</v>
      </c>
      <c r="H4910" s="9">
        <f t="shared" ca="1" si="400"/>
        <v>5</v>
      </c>
      <c r="I4910" s="9">
        <f ca="1">RAND()*(Packaging[[#This Row],[Ordering cost]]+Packaging[[#This Row],[Holding cost]])+0.2</f>
        <v>2.375071549440892</v>
      </c>
      <c r="J4910" s="9">
        <f ca="1">SUM(Packaging[[#This Row],[Purchase Cost]:[Taxes]])</f>
        <v>50.675071549440887</v>
      </c>
      <c r="K4910" s="9" t="str">
        <f>TEXT(Packaging[[#This Row],[Deliverydate_C]],"mmm")</f>
        <v>Jan</v>
      </c>
      <c r="L4910" s="9"/>
      <c r="M4910" s="9" t="s">
        <v>219</v>
      </c>
    </row>
    <row r="4911" spans="3:13" x14ac:dyDescent="0.25">
      <c r="C4911" s="9">
        <f t="shared" ca="1" si="397"/>
        <v>25</v>
      </c>
      <c r="D4911" s="9" cm="1">
        <f t="array" aca="1" ref="D4911" ca="1">_xlfn.ANCHORARRAY(C4911)*0.05</f>
        <v>1.25</v>
      </c>
      <c r="E4911" s="9">
        <f t="shared" ca="1" si="398"/>
        <v>2</v>
      </c>
      <c r="F4911" s="9">
        <f t="shared" ca="1" si="396"/>
        <v>4</v>
      </c>
      <c r="G4911" s="9">
        <f t="shared" ca="1" si="399"/>
        <v>15</v>
      </c>
      <c r="H4911" s="9">
        <f t="shared" ca="1" si="400"/>
        <v>4</v>
      </c>
      <c r="I4911" s="9">
        <f ca="1">RAND()*(Packaging[[#This Row],[Ordering cost]]+Packaging[[#This Row],[Holding cost]])+0.2</f>
        <v>0.5394532828152665</v>
      </c>
      <c r="J4911" s="9">
        <f ca="1">SUM(Packaging[[#This Row],[Purchase Cost]:[Taxes]])</f>
        <v>51.789453282815266</v>
      </c>
      <c r="K4911" s="9" t="str">
        <f>TEXT(Packaging[[#This Row],[Deliverydate_C]],"mmm")</f>
        <v>Jan</v>
      </c>
      <c r="L4911" s="9"/>
      <c r="M4911" s="9" t="s">
        <v>221</v>
      </c>
    </row>
    <row r="4912" spans="3:13" x14ac:dyDescent="0.25">
      <c r="C4912" s="9">
        <f t="shared" ca="1" si="397"/>
        <v>21</v>
      </c>
      <c r="D4912" s="9" cm="1">
        <f t="array" aca="1" ref="D4912" ca="1">_xlfn.ANCHORARRAY(C4912)*0.05</f>
        <v>1.05</v>
      </c>
      <c r="E4912" s="9">
        <f t="shared" ca="1" si="398"/>
        <v>1</v>
      </c>
      <c r="F4912" s="9">
        <f t="shared" ca="1" si="396"/>
        <v>4</v>
      </c>
      <c r="G4912" s="9">
        <f t="shared" ca="1" si="399"/>
        <v>12</v>
      </c>
      <c r="H4912" s="9">
        <f t="shared" ca="1" si="400"/>
        <v>2</v>
      </c>
      <c r="I4912" s="9">
        <f ca="1">RAND()*(Packaging[[#This Row],[Ordering cost]]+Packaging[[#This Row],[Holding cost]])+0.2</f>
        <v>1.6999031672143474</v>
      </c>
      <c r="J4912" s="9">
        <f ca="1">SUM(Packaging[[#This Row],[Purchase Cost]:[Taxes]])</f>
        <v>42.749903167214342</v>
      </c>
      <c r="K4912" s="9" t="str">
        <f>TEXT(Packaging[[#This Row],[Deliverydate_C]],"mmm")</f>
        <v>Jan</v>
      </c>
      <c r="L4912" s="9"/>
      <c r="M4912" s="9" t="s">
        <v>221</v>
      </c>
    </row>
    <row r="4913" spans="3:13" x14ac:dyDescent="0.25">
      <c r="C4913" s="9">
        <f t="shared" ca="1" si="397"/>
        <v>25</v>
      </c>
      <c r="D4913" s="9" cm="1">
        <f t="array" aca="1" ref="D4913" ca="1">_xlfn.ANCHORARRAY(C4913)*0.05</f>
        <v>1.25</v>
      </c>
      <c r="E4913" s="9">
        <f t="shared" ca="1" si="398"/>
        <v>2</v>
      </c>
      <c r="F4913" s="9">
        <f t="shared" ca="1" si="396"/>
        <v>4</v>
      </c>
      <c r="G4913" s="9">
        <f t="shared" ca="1" si="399"/>
        <v>10</v>
      </c>
      <c r="H4913" s="9">
        <f t="shared" ca="1" si="400"/>
        <v>4</v>
      </c>
      <c r="I4913" s="9">
        <f ca="1">RAND()*(Packaging[[#This Row],[Ordering cost]]+Packaging[[#This Row],[Holding cost]])+0.2</f>
        <v>1.1434914856566398</v>
      </c>
      <c r="J4913" s="9">
        <f ca="1">SUM(Packaging[[#This Row],[Purchase Cost]:[Taxes]])</f>
        <v>47.393491485656639</v>
      </c>
      <c r="K4913" s="9" t="str">
        <f>TEXT(Packaging[[#This Row],[Deliverydate_C]],"mmm")</f>
        <v>Jan</v>
      </c>
      <c r="L4913" s="9"/>
      <c r="M4913" s="9" t="s">
        <v>219</v>
      </c>
    </row>
    <row r="4914" spans="3:13" x14ac:dyDescent="0.25">
      <c r="C4914" s="9">
        <f t="shared" ca="1" si="397"/>
        <v>24</v>
      </c>
      <c r="D4914" s="9" cm="1">
        <f t="array" aca="1" ref="D4914" ca="1">_xlfn.ANCHORARRAY(C4914)*0.05</f>
        <v>1.2000000000000002</v>
      </c>
      <c r="E4914" s="9">
        <f t="shared" ca="1" si="398"/>
        <v>1</v>
      </c>
      <c r="F4914" s="9">
        <f t="shared" ca="1" si="396"/>
        <v>3</v>
      </c>
      <c r="G4914" s="9">
        <f t="shared" ca="1" si="399"/>
        <v>11</v>
      </c>
      <c r="H4914" s="9">
        <f t="shared" ca="1" si="400"/>
        <v>4</v>
      </c>
      <c r="I4914" s="9">
        <f ca="1">RAND()*(Packaging[[#This Row],[Ordering cost]]+Packaging[[#This Row],[Holding cost]])+0.2</f>
        <v>0.88844518613250267</v>
      </c>
      <c r="J4914" s="9">
        <f ca="1">SUM(Packaging[[#This Row],[Purchase Cost]:[Taxes]])</f>
        <v>45.088445186132503</v>
      </c>
      <c r="K4914" s="9" t="str">
        <f>TEXT(Packaging[[#This Row],[Deliverydate_C]],"mmm")</f>
        <v>Jan</v>
      </c>
      <c r="L4914" s="9"/>
      <c r="M4914" s="9" t="s">
        <v>219</v>
      </c>
    </row>
    <row r="4915" spans="3:13" x14ac:dyDescent="0.25">
      <c r="C4915" s="9">
        <f t="shared" ca="1" si="397"/>
        <v>23</v>
      </c>
      <c r="D4915" s="9" cm="1">
        <f t="array" aca="1" ref="D4915" ca="1">_xlfn.ANCHORARRAY(C4915)*0.05</f>
        <v>1.1500000000000001</v>
      </c>
      <c r="E4915" s="9">
        <f t="shared" ca="1" si="398"/>
        <v>2</v>
      </c>
      <c r="F4915" s="9">
        <f t="shared" ca="1" si="396"/>
        <v>4</v>
      </c>
      <c r="G4915" s="9">
        <f t="shared" ca="1" si="399"/>
        <v>11</v>
      </c>
      <c r="H4915" s="9">
        <f t="shared" ca="1" si="400"/>
        <v>5</v>
      </c>
      <c r="I4915" s="9">
        <f ca="1">RAND()*(Packaging[[#This Row],[Ordering cost]]+Packaging[[#This Row],[Holding cost]])+0.2</f>
        <v>0.58985025906688437</v>
      </c>
      <c r="J4915" s="9">
        <f ca="1">SUM(Packaging[[#This Row],[Purchase Cost]:[Taxes]])</f>
        <v>46.739850259066884</v>
      </c>
      <c r="K4915" s="9" t="str">
        <f>TEXT(Packaging[[#This Row],[Deliverydate_C]],"mmm")</f>
        <v>Jan</v>
      </c>
      <c r="L4915" s="9"/>
      <c r="M4915" s="9" t="s">
        <v>220</v>
      </c>
    </row>
    <row r="4916" spans="3:13" x14ac:dyDescent="0.25">
      <c r="C4916" s="9">
        <f t="shared" ca="1" si="397"/>
        <v>29</v>
      </c>
      <c r="D4916" s="9" cm="1">
        <f t="array" aca="1" ref="D4916" ca="1">_xlfn.ANCHORARRAY(C4916)*0.05</f>
        <v>1.4500000000000002</v>
      </c>
      <c r="E4916" s="9">
        <f t="shared" ca="1" si="398"/>
        <v>2</v>
      </c>
      <c r="F4916" s="9">
        <f t="shared" ca="1" si="396"/>
        <v>4</v>
      </c>
      <c r="G4916" s="9">
        <f t="shared" ca="1" si="399"/>
        <v>15</v>
      </c>
      <c r="H4916" s="9">
        <f t="shared" ca="1" si="400"/>
        <v>4</v>
      </c>
      <c r="I4916" s="9">
        <f ca="1">RAND()*(Packaging[[#This Row],[Ordering cost]]+Packaging[[#This Row],[Holding cost]])+0.2</f>
        <v>1.9853875328261013</v>
      </c>
      <c r="J4916" s="9">
        <f ca="1">SUM(Packaging[[#This Row],[Purchase Cost]:[Taxes]])</f>
        <v>57.435387532826105</v>
      </c>
      <c r="K4916" s="9" t="str">
        <f>TEXT(Packaging[[#This Row],[Deliverydate_C]],"mmm")</f>
        <v>Jan</v>
      </c>
      <c r="L4916" s="9"/>
      <c r="M4916" s="9" t="s">
        <v>219</v>
      </c>
    </row>
    <row r="4917" spans="3:13" x14ac:dyDescent="0.25">
      <c r="C4917" s="9">
        <f t="shared" ca="1" si="397"/>
        <v>22</v>
      </c>
      <c r="D4917" s="9" cm="1">
        <f t="array" aca="1" ref="D4917" ca="1">_xlfn.ANCHORARRAY(C4917)*0.05</f>
        <v>1.1000000000000001</v>
      </c>
      <c r="E4917" s="9">
        <f t="shared" ca="1" si="398"/>
        <v>2</v>
      </c>
      <c r="F4917" s="9">
        <f t="shared" ca="1" si="396"/>
        <v>3</v>
      </c>
      <c r="G4917" s="9">
        <f t="shared" ca="1" si="399"/>
        <v>11</v>
      </c>
      <c r="H4917" s="9">
        <f t="shared" ca="1" si="400"/>
        <v>4</v>
      </c>
      <c r="I4917" s="9">
        <f ca="1">RAND()*(Packaging[[#This Row],[Ordering cost]]+Packaging[[#This Row],[Holding cost]])+0.2</f>
        <v>0.89698741038473462</v>
      </c>
      <c r="J4917" s="9">
        <f ca="1">SUM(Packaging[[#This Row],[Purchase Cost]:[Taxes]])</f>
        <v>43.996987410384733</v>
      </c>
      <c r="K4917" s="9" t="str">
        <f>TEXT(Packaging[[#This Row],[Deliverydate_C]],"mmm")</f>
        <v>Jan</v>
      </c>
      <c r="L4917" s="9"/>
      <c r="M4917" s="9" t="s">
        <v>219</v>
      </c>
    </row>
    <row r="4918" spans="3:13" x14ac:dyDescent="0.25">
      <c r="C4918" s="9">
        <f t="shared" ca="1" si="397"/>
        <v>21</v>
      </c>
      <c r="D4918" s="9" cm="1">
        <f t="array" aca="1" ref="D4918" ca="1">_xlfn.ANCHORARRAY(C4918)*0.05</f>
        <v>1.05</v>
      </c>
      <c r="E4918" s="9">
        <f t="shared" ca="1" si="398"/>
        <v>1</v>
      </c>
      <c r="F4918" s="9">
        <f t="shared" ca="1" si="396"/>
        <v>3</v>
      </c>
      <c r="G4918" s="9">
        <f t="shared" ca="1" si="399"/>
        <v>10</v>
      </c>
      <c r="H4918" s="9">
        <f t="shared" ca="1" si="400"/>
        <v>4</v>
      </c>
      <c r="I4918" s="9">
        <f ca="1">RAND()*(Packaging[[#This Row],[Ordering cost]]+Packaging[[#This Row],[Holding cost]])+0.2</f>
        <v>1.2055345496446463</v>
      </c>
      <c r="J4918" s="9">
        <f ca="1">SUM(Packaging[[#This Row],[Purchase Cost]:[Taxes]])</f>
        <v>41.255534549644644</v>
      </c>
      <c r="K4918" s="9" t="str">
        <f>TEXT(Packaging[[#This Row],[Deliverydate_C]],"mmm")</f>
        <v>Jan</v>
      </c>
      <c r="L4918" s="9"/>
      <c r="M4918" s="9" t="s">
        <v>219</v>
      </c>
    </row>
    <row r="4919" spans="3:13" x14ac:dyDescent="0.25">
      <c r="C4919" s="9">
        <f t="shared" ca="1" si="397"/>
        <v>30</v>
      </c>
      <c r="D4919" s="9" cm="1">
        <f t="array" aca="1" ref="D4919" ca="1">_xlfn.ANCHORARRAY(C4919)*0.05</f>
        <v>1.5</v>
      </c>
      <c r="E4919" s="9">
        <f t="shared" ca="1" si="398"/>
        <v>1</v>
      </c>
      <c r="F4919" s="9">
        <f t="shared" ca="1" si="396"/>
        <v>3</v>
      </c>
      <c r="G4919" s="9">
        <f t="shared" ca="1" si="399"/>
        <v>13</v>
      </c>
      <c r="H4919" s="9">
        <f t="shared" ca="1" si="400"/>
        <v>5</v>
      </c>
      <c r="I4919" s="9">
        <f ca="1">RAND()*(Packaging[[#This Row],[Ordering cost]]+Packaging[[#This Row],[Holding cost]])+0.2</f>
        <v>1.1606630132363498</v>
      </c>
      <c r="J4919" s="9">
        <f ca="1">SUM(Packaging[[#This Row],[Purchase Cost]:[Taxes]])</f>
        <v>54.660663013236352</v>
      </c>
      <c r="K4919" s="9" t="str">
        <f>TEXT(Packaging[[#This Row],[Deliverydate_C]],"mmm")</f>
        <v>Jan</v>
      </c>
      <c r="L4919" s="9"/>
      <c r="M4919" s="9" t="s">
        <v>221</v>
      </c>
    </row>
    <row r="4920" spans="3:13" x14ac:dyDescent="0.25">
      <c r="C4920" s="9">
        <f t="shared" ca="1" si="397"/>
        <v>21</v>
      </c>
      <c r="D4920" s="9" cm="1">
        <f t="array" aca="1" ref="D4920" ca="1">_xlfn.ANCHORARRAY(C4920)*0.05</f>
        <v>1.05</v>
      </c>
      <c r="E4920" s="9">
        <f t="shared" ca="1" si="398"/>
        <v>2</v>
      </c>
      <c r="F4920" s="9">
        <f t="shared" ca="1" si="396"/>
        <v>4</v>
      </c>
      <c r="G4920" s="9">
        <f t="shared" ca="1" si="399"/>
        <v>12</v>
      </c>
      <c r="H4920" s="9">
        <f t="shared" ca="1" si="400"/>
        <v>3</v>
      </c>
      <c r="I4920" s="9">
        <f ca="1">RAND()*(Packaging[[#This Row],[Ordering cost]]+Packaging[[#This Row],[Holding cost]])+0.2</f>
        <v>0.65475634304628905</v>
      </c>
      <c r="J4920" s="9">
        <f ca="1">SUM(Packaging[[#This Row],[Purchase Cost]:[Taxes]])</f>
        <v>43.704756343046284</v>
      </c>
      <c r="K4920" s="9" t="str">
        <f>TEXT(Packaging[[#This Row],[Deliverydate_C]],"mmm")</f>
        <v>Jan</v>
      </c>
      <c r="L4920" s="9"/>
      <c r="M4920" s="9" t="s">
        <v>221</v>
      </c>
    </row>
    <row r="4921" spans="3:13" x14ac:dyDescent="0.25">
      <c r="C4921" s="9">
        <f t="shared" ca="1" si="397"/>
        <v>30</v>
      </c>
      <c r="D4921" s="9" cm="1">
        <f t="array" aca="1" ref="D4921" ca="1">_xlfn.ANCHORARRAY(C4921)*0.05</f>
        <v>1.5</v>
      </c>
      <c r="E4921" s="9">
        <f t="shared" ca="1" si="398"/>
        <v>1</v>
      </c>
      <c r="F4921" s="9">
        <f t="shared" ca="1" si="396"/>
        <v>4</v>
      </c>
      <c r="G4921" s="9">
        <f t="shared" ca="1" si="399"/>
        <v>14</v>
      </c>
      <c r="H4921" s="9">
        <f t="shared" ca="1" si="400"/>
        <v>5</v>
      </c>
      <c r="I4921" s="9">
        <f ca="1">RAND()*(Packaging[[#This Row],[Ordering cost]]+Packaging[[#This Row],[Holding cost]])+0.2</f>
        <v>2.6039770634330885</v>
      </c>
      <c r="J4921" s="9">
        <f ca="1">SUM(Packaging[[#This Row],[Purchase Cost]:[Taxes]])</f>
        <v>58.103977063433092</v>
      </c>
      <c r="K4921" s="9" t="str">
        <f>TEXT(Packaging[[#This Row],[Deliverydate_C]],"mmm")</f>
        <v>Jan</v>
      </c>
      <c r="L4921" s="9"/>
      <c r="M4921" s="9" t="s">
        <v>219</v>
      </c>
    </row>
    <row r="4922" spans="3:13" x14ac:dyDescent="0.25">
      <c r="C4922" s="9">
        <f t="shared" ca="1" si="397"/>
        <v>24</v>
      </c>
      <c r="D4922" s="9" cm="1">
        <f t="array" aca="1" ref="D4922" ca="1">_xlfn.ANCHORARRAY(C4922)*0.05</f>
        <v>1.2000000000000002</v>
      </c>
      <c r="E4922" s="9">
        <f t="shared" ca="1" si="398"/>
        <v>2</v>
      </c>
      <c r="F4922" s="9">
        <f t="shared" ca="1" si="396"/>
        <v>3</v>
      </c>
      <c r="G4922" s="9">
        <f t="shared" ca="1" si="399"/>
        <v>11</v>
      </c>
      <c r="H4922" s="9">
        <f t="shared" ca="1" si="400"/>
        <v>3</v>
      </c>
      <c r="I4922" s="9">
        <f ca="1">RAND()*(Packaging[[#This Row],[Ordering cost]]+Packaging[[#This Row],[Holding cost]])+0.2</f>
        <v>2.5482239879443722</v>
      </c>
      <c r="J4922" s="9">
        <f ca="1">SUM(Packaging[[#This Row],[Purchase Cost]:[Taxes]])</f>
        <v>46.748223987944378</v>
      </c>
      <c r="K4922" s="9" t="str">
        <f>TEXT(Packaging[[#This Row],[Deliverydate_C]],"mmm")</f>
        <v>Jan</v>
      </c>
      <c r="L4922" s="9"/>
      <c r="M4922" s="9" t="s">
        <v>220</v>
      </c>
    </row>
    <row r="4923" spans="3:13" x14ac:dyDescent="0.25">
      <c r="C4923" s="9">
        <f t="shared" ca="1" si="397"/>
        <v>26</v>
      </c>
      <c r="D4923" s="9" cm="1">
        <f t="array" aca="1" ref="D4923" ca="1">_xlfn.ANCHORARRAY(C4923)*0.05</f>
        <v>1.3</v>
      </c>
      <c r="E4923" s="9">
        <f t="shared" ca="1" si="398"/>
        <v>1</v>
      </c>
      <c r="F4923" s="9">
        <f t="shared" ca="1" si="396"/>
        <v>3</v>
      </c>
      <c r="G4923" s="9">
        <f t="shared" ca="1" si="399"/>
        <v>15</v>
      </c>
      <c r="H4923" s="9">
        <f t="shared" ca="1" si="400"/>
        <v>2</v>
      </c>
      <c r="I4923" s="9">
        <f ca="1">RAND()*(Packaging[[#This Row],[Ordering cost]]+Packaging[[#This Row],[Holding cost]])+0.2</f>
        <v>0.40123667765567461</v>
      </c>
      <c r="J4923" s="9">
        <f ca="1">SUM(Packaging[[#This Row],[Purchase Cost]:[Taxes]])</f>
        <v>48.701236677655672</v>
      </c>
      <c r="K4923" s="9" t="str">
        <f>TEXT(Packaging[[#This Row],[Deliverydate_C]],"mmm")</f>
        <v>Jan</v>
      </c>
      <c r="L4923" s="9"/>
      <c r="M4923" s="9" t="s">
        <v>220</v>
      </c>
    </row>
    <row r="4924" spans="3:13" x14ac:dyDescent="0.25">
      <c r="C4924" s="9">
        <f t="shared" ca="1" si="397"/>
        <v>26</v>
      </c>
      <c r="D4924" s="9" cm="1">
        <f t="array" aca="1" ref="D4924" ca="1">_xlfn.ANCHORARRAY(C4924)*0.05</f>
        <v>1.3</v>
      </c>
      <c r="E4924" s="9">
        <f t="shared" ca="1" si="398"/>
        <v>1</v>
      </c>
      <c r="F4924" s="9">
        <f t="shared" ca="1" si="396"/>
        <v>4</v>
      </c>
      <c r="G4924" s="9">
        <f t="shared" ca="1" si="399"/>
        <v>15</v>
      </c>
      <c r="H4924" s="9">
        <f t="shared" ca="1" si="400"/>
        <v>2</v>
      </c>
      <c r="I4924" s="9">
        <f ca="1">RAND()*(Packaging[[#This Row],[Ordering cost]]+Packaging[[#This Row],[Holding cost]])+0.2</f>
        <v>2.1540469222765752</v>
      </c>
      <c r="J4924" s="9">
        <f ca="1">SUM(Packaging[[#This Row],[Purchase Cost]:[Taxes]])</f>
        <v>51.454046922276575</v>
      </c>
      <c r="K4924" s="9" t="str">
        <f>TEXT(Packaging[[#This Row],[Deliverydate_C]],"mmm")</f>
        <v>Jan</v>
      </c>
      <c r="L4924" s="9"/>
      <c r="M4924" s="9" t="s">
        <v>219</v>
      </c>
    </row>
    <row r="4925" spans="3:13" x14ac:dyDescent="0.25">
      <c r="C4925" s="9">
        <f t="shared" ca="1" si="397"/>
        <v>22</v>
      </c>
      <c r="D4925" s="9" cm="1">
        <f t="array" aca="1" ref="D4925" ca="1">_xlfn.ANCHORARRAY(C4925)*0.05</f>
        <v>1.1000000000000001</v>
      </c>
      <c r="E4925" s="9">
        <f t="shared" ca="1" si="398"/>
        <v>2</v>
      </c>
      <c r="F4925" s="9">
        <f t="shared" ca="1" si="396"/>
        <v>3</v>
      </c>
      <c r="G4925" s="9">
        <f t="shared" ca="1" si="399"/>
        <v>15</v>
      </c>
      <c r="H4925" s="9">
        <f t="shared" ca="1" si="400"/>
        <v>4</v>
      </c>
      <c r="I4925" s="9">
        <f ca="1">RAND()*(Packaging[[#This Row],[Ordering cost]]+Packaging[[#This Row],[Holding cost]])+0.2</f>
        <v>2.2888839931742364</v>
      </c>
      <c r="J4925" s="9">
        <f ca="1">SUM(Packaging[[#This Row],[Purchase Cost]:[Taxes]])</f>
        <v>49.38888399317424</v>
      </c>
      <c r="K4925" s="9" t="str">
        <f>TEXT(Packaging[[#This Row],[Deliverydate_C]],"mmm")</f>
        <v>Jan</v>
      </c>
      <c r="L4925" s="9"/>
      <c r="M4925" s="9" t="s">
        <v>219</v>
      </c>
    </row>
    <row r="4926" spans="3:13" x14ac:dyDescent="0.25">
      <c r="C4926" s="9">
        <f t="shared" ca="1" si="397"/>
        <v>25</v>
      </c>
      <c r="D4926" s="9" cm="1">
        <f t="array" aca="1" ref="D4926" ca="1">_xlfn.ANCHORARRAY(C4926)*0.05</f>
        <v>1.25</v>
      </c>
      <c r="E4926" s="9">
        <f t="shared" ca="1" si="398"/>
        <v>1</v>
      </c>
      <c r="F4926" s="9">
        <f t="shared" ca="1" si="396"/>
        <v>4</v>
      </c>
      <c r="G4926" s="9">
        <f t="shared" ca="1" si="399"/>
        <v>14</v>
      </c>
      <c r="H4926" s="9">
        <f t="shared" ca="1" si="400"/>
        <v>3</v>
      </c>
      <c r="I4926" s="9">
        <f ca="1">RAND()*(Packaging[[#This Row],[Ordering cost]]+Packaging[[#This Row],[Holding cost]])+0.2</f>
        <v>2.3103070084784783</v>
      </c>
      <c r="J4926" s="9">
        <f ca="1">SUM(Packaging[[#This Row],[Purchase Cost]:[Taxes]])</f>
        <v>50.560307008478475</v>
      </c>
      <c r="K4926" s="9" t="str">
        <f>TEXT(Packaging[[#This Row],[Deliverydate_C]],"mmm")</f>
        <v>Jan</v>
      </c>
      <c r="L4926" s="9"/>
      <c r="M4926" s="9" t="s">
        <v>219</v>
      </c>
    </row>
    <row r="4927" spans="3:13" x14ac:dyDescent="0.25">
      <c r="C4927" s="9">
        <f t="shared" ca="1" si="397"/>
        <v>21</v>
      </c>
      <c r="D4927" s="9" cm="1">
        <f t="array" aca="1" ref="D4927" ca="1">_xlfn.ANCHORARRAY(C4927)*0.05</f>
        <v>1.05</v>
      </c>
      <c r="E4927" s="9">
        <f t="shared" ca="1" si="398"/>
        <v>1</v>
      </c>
      <c r="F4927" s="9">
        <f t="shared" ca="1" si="396"/>
        <v>3</v>
      </c>
      <c r="G4927" s="9">
        <f t="shared" ca="1" si="399"/>
        <v>12</v>
      </c>
      <c r="H4927" s="9">
        <f t="shared" ca="1" si="400"/>
        <v>4</v>
      </c>
      <c r="I4927" s="9">
        <f ca="1">RAND()*(Packaging[[#This Row],[Ordering cost]]+Packaging[[#This Row],[Holding cost]])+0.2</f>
        <v>1.5571508550740483</v>
      </c>
      <c r="J4927" s="9">
        <f ca="1">SUM(Packaging[[#This Row],[Purchase Cost]:[Taxes]])</f>
        <v>43.607150855074046</v>
      </c>
      <c r="K4927" s="9" t="str">
        <f>TEXT(Packaging[[#This Row],[Deliverydate_C]],"mmm")</f>
        <v>Jan</v>
      </c>
      <c r="L4927" s="9"/>
      <c r="M4927" s="9" t="s">
        <v>220</v>
      </c>
    </row>
    <row r="4928" spans="3:13" x14ac:dyDescent="0.25">
      <c r="C4928" s="9">
        <f t="shared" ca="1" si="397"/>
        <v>30</v>
      </c>
      <c r="D4928" s="9" cm="1">
        <f t="array" aca="1" ref="D4928" ca="1">_xlfn.ANCHORARRAY(C4928)*0.05</f>
        <v>1.5</v>
      </c>
      <c r="E4928" s="9">
        <f t="shared" ca="1" si="398"/>
        <v>2</v>
      </c>
      <c r="F4928" s="9">
        <f t="shared" ca="1" si="396"/>
        <v>3</v>
      </c>
      <c r="G4928" s="9">
        <f t="shared" ca="1" si="399"/>
        <v>14</v>
      </c>
      <c r="H4928" s="9">
        <f t="shared" ca="1" si="400"/>
        <v>2</v>
      </c>
      <c r="I4928" s="9">
        <f ca="1">RAND()*(Packaging[[#This Row],[Ordering cost]]+Packaging[[#This Row],[Holding cost]])+0.2</f>
        <v>1.6474883768202746</v>
      </c>
      <c r="J4928" s="9">
        <f ca="1">SUM(Packaging[[#This Row],[Purchase Cost]:[Taxes]])</f>
        <v>54.147488376820277</v>
      </c>
      <c r="K4928" s="9" t="str">
        <f>TEXT(Packaging[[#This Row],[Deliverydate_C]],"mmm")</f>
        <v>Jan</v>
      </c>
      <c r="L4928" s="9"/>
      <c r="M4928" s="9" t="s">
        <v>220</v>
      </c>
    </row>
    <row r="4929" spans="3:13" x14ac:dyDescent="0.25">
      <c r="C4929" s="9">
        <f t="shared" ca="1" si="397"/>
        <v>27</v>
      </c>
      <c r="D4929" s="9" cm="1">
        <f t="array" aca="1" ref="D4929" ca="1">_xlfn.ANCHORARRAY(C4929)*0.05</f>
        <v>1.35</v>
      </c>
      <c r="E4929" s="9">
        <f t="shared" ca="1" si="398"/>
        <v>1</v>
      </c>
      <c r="F4929" s="9">
        <f t="shared" ca="1" si="396"/>
        <v>4</v>
      </c>
      <c r="G4929" s="9">
        <f t="shared" ca="1" si="399"/>
        <v>12</v>
      </c>
      <c r="H4929" s="9">
        <f t="shared" ca="1" si="400"/>
        <v>2</v>
      </c>
      <c r="I4929" s="9">
        <f ca="1">RAND()*(Packaging[[#This Row],[Ordering cost]]+Packaging[[#This Row],[Holding cost]])+0.2</f>
        <v>1.8861632003584545</v>
      </c>
      <c r="J4929" s="9">
        <f ca="1">SUM(Packaging[[#This Row],[Purchase Cost]:[Taxes]])</f>
        <v>49.236163200358455</v>
      </c>
      <c r="K4929" s="9" t="str">
        <f>TEXT(Packaging[[#This Row],[Deliverydate_C]],"mmm")</f>
        <v>Jan</v>
      </c>
      <c r="L4929" s="9"/>
      <c r="M4929" s="9" t="s">
        <v>221</v>
      </c>
    </row>
    <row r="4930" spans="3:13" x14ac:dyDescent="0.25">
      <c r="C4930" s="9">
        <f t="shared" ca="1" si="397"/>
        <v>21</v>
      </c>
      <c r="D4930" s="9" cm="1">
        <f t="array" aca="1" ref="D4930" ca="1">_xlfn.ANCHORARRAY(C4930)*0.05</f>
        <v>1.05</v>
      </c>
      <c r="E4930" s="9">
        <f t="shared" ca="1" si="398"/>
        <v>2</v>
      </c>
      <c r="F4930" s="9">
        <f t="shared" ref="F4930:F4993" ca="1" si="401">RANDBETWEEN(3,4)</f>
        <v>4</v>
      </c>
      <c r="G4930" s="9">
        <f t="shared" ca="1" si="399"/>
        <v>10</v>
      </c>
      <c r="H4930" s="9">
        <f t="shared" ca="1" si="400"/>
        <v>5</v>
      </c>
      <c r="I4930" s="9">
        <f ca="1">RAND()*(Packaging[[#This Row],[Ordering cost]]+Packaging[[#This Row],[Holding cost]])+0.2</f>
        <v>3.1593264915880717</v>
      </c>
      <c r="J4930" s="9">
        <f ca="1">SUM(Packaging[[#This Row],[Purchase Cost]:[Taxes]])</f>
        <v>46.209326491588072</v>
      </c>
      <c r="K4930" s="9" t="str">
        <f>TEXT(Packaging[[#This Row],[Deliverydate_C]],"mmm")</f>
        <v>Jan</v>
      </c>
      <c r="L4930" s="9"/>
      <c r="M4930" s="9" t="s">
        <v>220</v>
      </c>
    </row>
    <row r="4931" spans="3:13" x14ac:dyDescent="0.25">
      <c r="C4931" s="9">
        <f t="shared" ca="1" si="397"/>
        <v>24</v>
      </c>
      <c r="D4931" s="9" cm="1">
        <f t="array" aca="1" ref="D4931" ca="1">_xlfn.ANCHORARRAY(C4931)*0.05</f>
        <v>1.2000000000000002</v>
      </c>
      <c r="E4931" s="9">
        <f t="shared" ca="1" si="398"/>
        <v>2</v>
      </c>
      <c r="F4931" s="9">
        <f t="shared" ca="1" si="401"/>
        <v>3</v>
      </c>
      <c r="G4931" s="9">
        <f t="shared" ca="1" si="399"/>
        <v>13</v>
      </c>
      <c r="H4931" s="9">
        <f t="shared" ca="1" si="400"/>
        <v>3</v>
      </c>
      <c r="I4931" s="9">
        <f ca="1">RAND()*(Packaging[[#This Row],[Ordering cost]]+Packaging[[#This Row],[Holding cost]])+0.2</f>
        <v>1.5907494622908769</v>
      </c>
      <c r="J4931" s="9">
        <f ca="1">SUM(Packaging[[#This Row],[Purchase Cost]:[Taxes]])</f>
        <v>47.790749462290883</v>
      </c>
      <c r="K4931" s="9" t="str">
        <f>TEXT(Packaging[[#This Row],[Deliverydate_C]],"mmm")</f>
        <v>Jan</v>
      </c>
      <c r="L4931" s="9"/>
      <c r="M4931" s="9" t="s">
        <v>220</v>
      </c>
    </row>
    <row r="4932" spans="3:13" x14ac:dyDescent="0.25">
      <c r="C4932" s="9">
        <f t="shared" ca="1" si="397"/>
        <v>21</v>
      </c>
      <c r="D4932" s="9" cm="1">
        <f t="array" aca="1" ref="D4932" ca="1">_xlfn.ANCHORARRAY(C4932)*0.05</f>
        <v>1.05</v>
      </c>
      <c r="E4932" s="9">
        <f t="shared" ca="1" si="398"/>
        <v>1</v>
      </c>
      <c r="F4932" s="9">
        <f t="shared" ca="1" si="401"/>
        <v>4</v>
      </c>
      <c r="G4932" s="9">
        <f t="shared" ca="1" si="399"/>
        <v>15</v>
      </c>
      <c r="H4932" s="9">
        <f t="shared" ca="1" si="400"/>
        <v>3</v>
      </c>
      <c r="I4932" s="9">
        <f ca="1">RAND()*(Packaging[[#This Row],[Ordering cost]]+Packaging[[#This Row],[Holding cost]])+0.2</f>
        <v>0.71113785809077346</v>
      </c>
      <c r="J4932" s="9">
        <f ca="1">SUM(Packaging[[#This Row],[Purchase Cost]:[Taxes]])</f>
        <v>45.76113785809077</v>
      </c>
      <c r="K4932" s="9" t="str">
        <f>TEXT(Packaging[[#This Row],[Deliverydate_C]],"mmm")</f>
        <v>Jan</v>
      </c>
      <c r="L4932" s="9"/>
      <c r="M4932" s="9" t="s">
        <v>219</v>
      </c>
    </row>
    <row r="4933" spans="3:13" x14ac:dyDescent="0.25">
      <c r="C4933" s="9">
        <f t="shared" ca="1" si="397"/>
        <v>24</v>
      </c>
      <c r="D4933" s="9" cm="1">
        <f t="array" aca="1" ref="D4933" ca="1">_xlfn.ANCHORARRAY(C4933)*0.05</f>
        <v>1.2000000000000002</v>
      </c>
      <c r="E4933" s="9">
        <f t="shared" ca="1" si="398"/>
        <v>2</v>
      </c>
      <c r="F4933" s="9">
        <f t="shared" ca="1" si="401"/>
        <v>4</v>
      </c>
      <c r="G4933" s="9">
        <f t="shared" ca="1" si="399"/>
        <v>15</v>
      </c>
      <c r="H4933" s="9">
        <f t="shared" ca="1" si="400"/>
        <v>3</v>
      </c>
      <c r="I4933" s="9">
        <f ca="1">RAND()*(Packaging[[#This Row],[Ordering cost]]+Packaging[[#This Row],[Holding cost]])+0.2</f>
        <v>3.2353275374212593</v>
      </c>
      <c r="J4933" s="9">
        <f ca="1">SUM(Packaging[[#This Row],[Purchase Cost]:[Taxes]])</f>
        <v>52.435327537421259</v>
      </c>
      <c r="K4933" s="9" t="str">
        <f>TEXT(Packaging[[#This Row],[Deliverydate_C]],"mmm")</f>
        <v>Jan</v>
      </c>
      <c r="L4933" s="9"/>
      <c r="M4933" s="9" t="s">
        <v>219</v>
      </c>
    </row>
    <row r="4934" spans="3:13" x14ac:dyDescent="0.25">
      <c r="C4934" s="9">
        <f t="shared" ca="1" si="397"/>
        <v>25</v>
      </c>
      <c r="D4934" s="9" cm="1">
        <f t="array" aca="1" ref="D4934" ca="1">_xlfn.ANCHORARRAY(C4934)*0.05</f>
        <v>1.25</v>
      </c>
      <c r="E4934" s="9">
        <f t="shared" ca="1" si="398"/>
        <v>2</v>
      </c>
      <c r="F4934" s="9">
        <f t="shared" ca="1" si="401"/>
        <v>3</v>
      </c>
      <c r="G4934" s="9">
        <f t="shared" ca="1" si="399"/>
        <v>11</v>
      </c>
      <c r="H4934" s="9">
        <f t="shared" ca="1" si="400"/>
        <v>3</v>
      </c>
      <c r="I4934" s="9">
        <f ca="1">RAND()*(Packaging[[#This Row],[Ordering cost]]+Packaging[[#This Row],[Holding cost]])+0.2</f>
        <v>1.2465655930347257</v>
      </c>
      <c r="J4934" s="9">
        <f ca="1">SUM(Packaging[[#This Row],[Purchase Cost]:[Taxes]])</f>
        <v>46.496565593034724</v>
      </c>
      <c r="K4934" s="9" t="str">
        <f>TEXT(Packaging[[#This Row],[Deliverydate_C]],"mmm")</f>
        <v>Jan</v>
      </c>
      <c r="L4934" s="9"/>
      <c r="M4934" s="9" t="s">
        <v>220</v>
      </c>
    </row>
    <row r="4935" spans="3:13" x14ac:dyDescent="0.25">
      <c r="C4935" s="9">
        <f t="shared" ca="1" si="397"/>
        <v>24</v>
      </c>
      <c r="D4935" s="9" cm="1">
        <f t="array" aca="1" ref="D4935" ca="1">_xlfn.ANCHORARRAY(C4935)*0.05</f>
        <v>1.2000000000000002</v>
      </c>
      <c r="E4935" s="9">
        <f t="shared" ca="1" si="398"/>
        <v>2</v>
      </c>
      <c r="F4935" s="9">
        <f t="shared" ca="1" si="401"/>
        <v>4</v>
      </c>
      <c r="G4935" s="9">
        <f t="shared" ca="1" si="399"/>
        <v>11</v>
      </c>
      <c r="H4935" s="9">
        <f t="shared" ca="1" si="400"/>
        <v>2</v>
      </c>
      <c r="I4935" s="9">
        <f ca="1">RAND()*(Packaging[[#This Row],[Ordering cost]]+Packaging[[#This Row],[Holding cost]])+0.2</f>
        <v>1.5876597106874173</v>
      </c>
      <c r="J4935" s="9">
        <f ca="1">SUM(Packaging[[#This Row],[Purchase Cost]:[Taxes]])</f>
        <v>45.787659710687421</v>
      </c>
      <c r="K4935" s="9" t="str">
        <f>TEXT(Packaging[[#This Row],[Deliverydate_C]],"mmm")</f>
        <v>Jan</v>
      </c>
      <c r="L4935" s="9"/>
      <c r="M4935" s="9" t="s">
        <v>220</v>
      </c>
    </row>
    <row r="4936" spans="3:13" x14ac:dyDescent="0.25">
      <c r="C4936" s="9">
        <f t="shared" ca="1" si="397"/>
        <v>28</v>
      </c>
      <c r="D4936" s="9" cm="1">
        <f t="array" aca="1" ref="D4936" ca="1">_xlfn.ANCHORARRAY(C4936)*0.05</f>
        <v>1.4000000000000001</v>
      </c>
      <c r="E4936" s="9">
        <f t="shared" ca="1" si="398"/>
        <v>2</v>
      </c>
      <c r="F4936" s="9">
        <f t="shared" ca="1" si="401"/>
        <v>4</v>
      </c>
      <c r="G4936" s="9">
        <f t="shared" ca="1" si="399"/>
        <v>13</v>
      </c>
      <c r="H4936" s="9">
        <f t="shared" ca="1" si="400"/>
        <v>3</v>
      </c>
      <c r="I4936" s="9">
        <f ca="1">RAND()*(Packaging[[#This Row],[Ordering cost]]+Packaging[[#This Row],[Holding cost]])+0.2</f>
        <v>2.4886397394893973</v>
      </c>
      <c r="J4936" s="9">
        <f ca="1">SUM(Packaging[[#This Row],[Purchase Cost]:[Taxes]])</f>
        <v>53.888639739489399</v>
      </c>
      <c r="K4936" s="9" t="str">
        <f>TEXT(Packaging[[#This Row],[Deliverydate_C]],"mmm")</f>
        <v>Jan</v>
      </c>
      <c r="L4936" s="9"/>
      <c r="M4936" s="9" t="s">
        <v>221</v>
      </c>
    </row>
    <row r="4937" spans="3:13" x14ac:dyDescent="0.25">
      <c r="C4937" s="9">
        <f t="shared" ref="C4937:C5000" ca="1" si="402">RANDBETWEEN(20,30)</f>
        <v>20</v>
      </c>
      <c r="D4937" s="9" cm="1">
        <f t="array" aca="1" ref="D4937" ca="1">_xlfn.ANCHORARRAY(C4937)*0.05</f>
        <v>1</v>
      </c>
      <c r="E4937" s="9">
        <f t="shared" ref="E4937:E5000" ca="1" si="403">RANDBETWEEN(1,2)</f>
        <v>2</v>
      </c>
      <c r="F4937" s="9">
        <f t="shared" ca="1" si="401"/>
        <v>3</v>
      </c>
      <c r="G4937" s="9">
        <f t="shared" ref="G4937:G5000" ca="1" si="404">RANDBETWEEN(10,15)</f>
        <v>15</v>
      </c>
      <c r="H4937" s="9">
        <f t="shared" ref="H4937:H5000" ca="1" si="405">RANDBETWEEN(2,5)</f>
        <v>3</v>
      </c>
      <c r="I4937" s="9">
        <f ca="1">RAND()*(Packaging[[#This Row],[Ordering cost]]+Packaging[[#This Row],[Holding cost]])+0.2</f>
        <v>0.56981088359273135</v>
      </c>
      <c r="J4937" s="9">
        <f ca="1">SUM(Packaging[[#This Row],[Purchase Cost]:[Taxes]])</f>
        <v>44.56981088359273</v>
      </c>
      <c r="K4937" s="9" t="str">
        <f>TEXT(Packaging[[#This Row],[Deliverydate_C]],"mmm")</f>
        <v>Jan</v>
      </c>
      <c r="L4937" s="9"/>
      <c r="M4937" s="9" t="s">
        <v>219</v>
      </c>
    </row>
    <row r="4938" spans="3:13" x14ac:dyDescent="0.25">
      <c r="C4938" s="9">
        <f t="shared" ca="1" si="402"/>
        <v>28</v>
      </c>
      <c r="D4938" s="9" cm="1">
        <f t="array" aca="1" ref="D4938" ca="1">_xlfn.ANCHORARRAY(C4938)*0.05</f>
        <v>1.4000000000000001</v>
      </c>
      <c r="E4938" s="9">
        <f t="shared" ca="1" si="403"/>
        <v>1</v>
      </c>
      <c r="F4938" s="9">
        <f t="shared" ca="1" si="401"/>
        <v>3</v>
      </c>
      <c r="G4938" s="9">
        <f t="shared" ca="1" si="404"/>
        <v>11</v>
      </c>
      <c r="H4938" s="9">
        <f t="shared" ca="1" si="405"/>
        <v>4</v>
      </c>
      <c r="I4938" s="9">
        <f ca="1">RAND()*(Packaging[[#This Row],[Ordering cost]]+Packaging[[#This Row],[Holding cost]])+0.2</f>
        <v>0.9181317951963599</v>
      </c>
      <c r="J4938" s="9">
        <f ca="1">SUM(Packaging[[#This Row],[Purchase Cost]:[Taxes]])</f>
        <v>49.318131795196358</v>
      </c>
      <c r="K4938" s="9" t="str">
        <f>TEXT(Packaging[[#This Row],[Deliverydate_C]],"mmm")</f>
        <v>Jan</v>
      </c>
      <c r="L4938" s="9"/>
      <c r="M4938" s="9" t="s">
        <v>221</v>
      </c>
    </row>
    <row r="4939" spans="3:13" x14ac:dyDescent="0.25">
      <c r="C4939" s="9">
        <f t="shared" ca="1" si="402"/>
        <v>26</v>
      </c>
      <c r="D4939" s="9" cm="1">
        <f t="array" aca="1" ref="D4939" ca="1">_xlfn.ANCHORARRAY(C4939)*0.05</f>
        <v>1.3</v>
      </c>
      <c r="E4939" s="9">
        <f t="shared" ca="1" si="403"/>
        <v>1</v>
      </c>
      <c r="F4939" s="9">
        <f t="shared" ca="1" si="401"/>
        <v>4</v>
      </c>
      <c r="G4939" s="9">
        <f t="shared" ca="1" si="404"/>
        <v>10</v>
      </c>
      <c r="H4939" s="9">
        <f t="shared" ca="1" si="405"/>
        <v>2</v>
      </c>
      <c r="I4939" s="9">
        <f ca="1">RAND()*(Packaging[[#This Row],[Ordering cost]]+Packaging[[#This Row],[Holding cost]])+0.2</f>
        <v>1.735027736354305</v>
      </c>
      <c r="J4939" s="9">
        <f ca="1">SUM(Packaging[[#This Row],[Purchase Cost]:[Taxes]])</f>
        <v>46.035027736354301</v>
      </c>
      <c r="K4939" s="9" t="str">
        <f>TEXT(Packaging[[#This Row],[Deliverydate_C]],"mmm")</f>
        <v>Jan</v>
      </c>
      <c r="L4939" s="9"/>
      <c r="M4939" s="9" t="s">
        <v>221</v>
      </c>
    </row>
    <row r="4940" spans="3:13" x14ac:dyDescent="0.25">
      <c r="C4940" s="9">
        <f t="shared" ca="1" si="402"/>
        <v>21</v>
      </c>
      <c r="D4940" s="9" cm="1">
        <f t="array" aca="1" ref="D4940" ca="1">_xlfn.ANCHORARRAY(C4940)*0.05</f>
        <v>1.05</v>
      </c>
      <c r="E4940" s="9">
        <f t="shared" ca="1" si="403"/>
        <v>2</v>
      </c>
      <c r="F4940" s="9">
        <f t="shared" ca="1" si="401"/>
        <v>4</v>
      </c>
      <c r="G4940" s="9">
        <f t="shared" ca="1" si="404"/>
        <v>15</v>
      </c>
      <c r="H4940" s="9">
        <f t="shared" ca="1" si="405"/>
        <v>3</v>
      </c>
      <c r="I4940" s="9">
        <f ca="1">RAND()*(Packaging[[#This Row],[Ordering cost]]+Packaging[[#This Row],[Holding cost]])+0.2</f>
        <v>1.4676032180753538</v>
      </c>
      <c r="J4940" s="9">
        <f ca="1">SUM(Packaging[[#This Row],[Purchase Cost]:[Taxes]])</f>
        <v>47.517603218075351</v>
      </c>
      <c r="K4940" s="9" t="str">
        <f>TEXT(Packaging[[#This Row],[Deliverydate_C]],"mmm")</f>
        <v>Jan</v>
      </c>
      <c r="L4940" s="9"/>
      <c r="M4940" s="9" t="s">
        <v>219</v>
      </c>
    </row>
    <row r="4941" spans="3:13" x14ac:dyDescent="0.25">
      <c r="C4941" s="9">
        <f t="shared" ca="1" si="402"/>
        <v>29</v>
      </c>
      <c r="D4941" s="9" cm="1">
        <f t="array" aca="1" ref="D4941" ca="1">_xlfn.ANCHORARRAY(C4941)*0.05</f>
        <v>1.4500000000000002</v>
      </c>
      <c r="E4941" s="9">
        <f t="shared" ca="1" si="403"/>
        <v>1</v>
      </c>
      <c r="F4941" s="9">
        <f t="shared" ca="1" si="401"/>
        <v>4</v>
      </c>
      <c r="G4941" s="9">
        <f t="shared" ca="1" si="404"/>
        <v>10</v>
      </c>
      <c r="H4941" s="9">
        <f t="shared" ca="1" si="405"/>
        <v>2</v>
      </c>
      <c r="I4941" s="9">
        <f ca="1">RAND()*(Packaging[[#This Row],[Ordering cost]]+Packaging[[#This Row],[Holding cost]])+0.2</f>
        <v>1.9384930988242592</v>
      </c>
      <c r="J4941" s="9">
        <f ca="1">SUM(Packaging[[#This Row],[Purchase Cost]:[Taxes]])</f>
        <v>49.388493098824263</v>
      </c>
      <c r="K4941" s="9" t="str">
        <f>TEXT(Packaging[[#This Row],[Deliverydate_C]],"mmm")</f>
        <v>Jan</v>
      </c>
      <c r="L4941" s="9"/>
      <c r="M4941" s="9" t="s">
        <v>220</v>
      </c>
    </row>
    <row r="4942" spans="3:13" x14ac:dyDescent="0.25">
      <c r="C4942" s="9">
        <f t="shared" ca="1" si="402"/>
        <v>29</v>
      </c>
      <c r="D4942" s="9" cm="1">
        <f t="array" aca="1" ref="D4942" ca="1">_xlfn.ANCHORARRAY(C4942)*0.05</f>
        <v>1.4500000000000002</v>
      </c>
      <c r="E4942" s="9">
        <f t="shared" ca="1" si="403"/>
        <v>2</v>
      </c>
      <c r="F4942" s="9">
        <f t="shared" ca="1" si="401"/>
        <v>3</v>
      </c>
      <c r="G4942" s="9">
        <f t="shared" ca="1" si="404"/>
        <v>11</v>
      </c>
      <c r="H4942" s="9">
        <f t="shared" ca="1" si="405"/>
        <v>4</v>
      </c>
      <c r="I4942" s="9">
        <f ca="1">RAND()*(Packaging[[#This Row],[Ordering cost]]+Packaging[[#This Row],[Holding cost]])+0.2</f>
        <v>1.145291900667992</v>
      </c>
      <c r="J4942" s="9">
        <f ca="1">SUM(Packaging[[#This Row],[Purchase Cost]:[Taxes]])</f>
        <v>51.595291900667995</v>
      </c>
      <c r="K4942" s="9" t="str">
        <f>TEXT(Packaging[[#This Row],[Deliverydate_C]],"mmm")</f>
        <v>Jan</v>
      </c>
      <c r="L4942" s="9"/>
      <c r="M4942" s="9" t="s">
        <v>219</v>
      </c>
    </row>
    <row r="4943" spans="3:13" x14ac:dyDescent="0.25">
      <c r="C4943" s="9">
        <f t="shared" ca="1" si="402"/>
        <v>27</v>
      </c>
      <c r="D4943" s="9" cm="1">
        <f t="array" aca="1" ref="D4943" ca="1">_xlfn.ANCHORARRAY(C4943)*0.05</f>
        <v>1.35</v>
      </c>
      <c r="E4943" s="9">
        <f t="shared" ca="1" si="403"/>
        <v>2</v>
      </c>
      <c r="F4943" s="9">
        <f t="shared" ca="1" si="401"/>
        <v>4</v>
      </c>
      <c r="G4943" s="9">
        <f t="shared" ca="1" si="404"/>
        <v>10</v>
      </c>
      <c r="H4943" s="9">
        <f t="shared" ca="1" si="405"/>
        <v>4</v>
      </c>
      <c r="I4943" s="9">
        <f ca="1">RAND()*(Packaging[[#This Row],[Ordering cost]]+Packaging[[#This Row],[Holding cost]])+0.2</f>
        <v>3.421809959810425</v>
      </c>
      <c r="J4943" s="9">
        <f ca="1">SUM(Packaging[[#This Row],[Purchase Cost]:[Taxes]])</f>
        <v>51.771809959810426</v>
      </c>
      <c r="K4943" s="9" t="str">
        <f>TEXT(Packaging[[#This Row],[Deliverydate_C]],"mmm")</f>
        <v>Jan</v>
      </c>
      <c r="L4943" s="9"/>
      <c r="M4943" s="9" t="s">
        <v>220</v>
      </c>
    </row>
    <row r="4944" spans="3:13" x14ac:dyDescent="0.25">
      <c r="C4944" s="9">
        <f t="shared" ca="1" si="402"/>
        <v>27</v>
      </c>
      <c r="D4944" s="9" cm="1">
        <f t="array" aca="1" ref="D4944" ca="1">_xlfn.ANCHORARRAY(C4944)*0.05</f>
        <v>1.35</v>
      </c>
      <c r="E4944" s="9">
        <f t="shared" ca="1" si="403"/>
        <v>2</v>
      </c>
      <c r="F4944" s="9">
        <f t="shared" ca="1" si="401"/>
        <v>4</v>
      </c>
      <c r="G4944" s="9">
        <f t="shared" ca="1" si="404"/>
        <v>11</v>
      </c>
      <c r="H4944" s="9">
        <f t="shared" ca="1" si="405"/>
        <v>4</v>
      </c>
      <c r="I4944" s="9">
        <f ca="1">RAND()*(Packaging[[#This Row],[Ordering cost]]+Packaging[[#This Row],[Holding cost]])+0.2</f>
        <v>2.9990865313212209</v>
      </c>
      <c r="J4944" s="9">
        <f ca="1">SUM(Packaging[[#This Row],[Purchase Cost]:[Taxes]])</f>
        <v>52.34908653132122</v>
      </c>
      <c r="K4944" s="9" t="str">
        <f>TEXT(Packaging[[#This Row],[Deliverydate_C]],"mmm")</f>
        <v>Jan</v>
      </c>
      <c r="L4944" s="9"/>
      <c r="M4944" s="9" t="s">
        <v>219</v>
      </c>
    </row>
    <row r="4945" spans="3:13" x14ac:dyDescent="0.25">
      <c r="C4945" s="9">
        <f t="shared" ca="1" si="402"/>
        <v>27</v>
      </c>
      <c r="D4945" s="9" cm="1">
        <f t="array" aca="1" ref="D4945" ca="1">_xlfn.ANCHORARRAY(C4945)*0.05</f>
        <v>1.35</v>
      </c>
      <c r="E4945" s="9">
        <f t="shared" ca="1" si="403"/>
        <v>1</v>
      </c>
      <c r="F4945" s="9">
        <f t="shared" ca="1" si="401"/>
        <v>3</v>
      </c>
      <c r="G4945" s="9">
        <f t="shared" ca="1" si="404"/>
        <v>14</v>
      </c>
      <c r="H4945" s="9">
        <f t="shared" ca="1" si="405"/>
        <v>3</v>
      </c>
      <c r="I4945" s="9">
        <f ca="1">RAND()*(Packaging[[#This Row],[Ordering cost]]+Packaging[[#This Row],[Holding cost]])+0.2</f>
        <v>1.6036962235004675</v>
      </c>
      <c r="J4945" s="9">
        <f ca="1">SUM(Packaging[[#This Row],[Purchase Cost]:[Taxes]])</f>
        <v>50.953696223500472</v>
      </c>
      <c r="K4945" s="9" t="str">
        <f>TEXT(Packaging[[#This Row],[Deliverydate_C]],"mmm")</f>
        <v>Jan</v>
      </c>
      <c r="L4945" s="9"/>
      <c r="M4945" s="9" t="s">
        <v>220</v>
      </c>
    </row>
    <row r="4946" spans="3:13" x14ac:dyDescent="0.25">
      <c r="C4946" s="9">
        <f t="shared" ca="1" si="402"/>
        <v>23</v>
      </c>
      <c r="D4946" s="9" cm="1">
        <f t="array" aca="1" ref="D4946" ca="1">_xlfn.ANCHORARRAY(C4946)*0.05</f>
        <v>1.1500000000000001</v>
      </c>
      <c r="E4946" s="9">
        <f t="shared" ca="1" si="403"/>
        <v>1</v>
      </c>
      <c r="F4946" s="9">
        <f t="shared" ca="1" si="401"/>
        <v>3</v>
      </c>
      <c r="G4946" s="9">
        <f t="shared" ca="1" si="404"/>
        <v>14</v>
      </c>
      <c r="H4946" s="9">
        <f t="shared" ca="1" si="405"/>
        <v>2</v>
      </c>
      <c r="I4946" s="9">
        <f ca="1">RAND()*(Packaging[[#This Row],[Ordering cost]]+Packaging[[#This Row],[Holding cost]])+0.2</f>
        <v>2.0773200819116084</v>
      </c>
      <c r="J4946" s="9">
        <f ca="1">SUM(Packaging[[#This Row],[Purchase Cost]:[Taxes]])</f>
        <v>46.227320081911607</v>
      </c>
      <c r="K4946" s="9" t="str">
        <f>TEXT(Packaging[[#This Row],[Deliverydate_C]],"mmm")</f>
        <v>Jan</v>
      </c>
      <c r="L4946" s="9"/>
      <c r="M4946" s="9" t="s">
        <v>219</v>
      </c>
    </row>
    <row r="4947" spans="3:13" x14ac:dyDescent="0.25">
      <c r="C4947" s="9">
        <f t="shared" ca="1" si="402"/>
        <v>21</v>
      </c>
      <c r="D4947" s="9" cm="1">
        <f t="array" aca="1" ref="D4947" ca="1">_xlfn.ANCHORARRAY(C4947)*0.05</f>
        <v>1.05</v>
      </c>
      <c r="E4947" s="9">
        <f t="shared" ca="1" si="403"/>
        <v>1</v>
      </c>
      <c r="F4947" s="9">
        <f t="shared" ca="1" si="401"/>
        <v>4</v>
      </c>
      <c r="G4947" s="9">
        <f t="shared" ca="1" si="404"/>
        <v>13</v>
      </c>
      <c r="H4947" s="9">
        <f t="shared" ca="1" si="405"/>
        <v>3</v>
      </c>
      <c r="I4947" s="9">
        <f ca="1">RAND()*(Packaging[[#This Row],[Ordering cost]]+Packaging[[#This Row],[Holding cost]])+0.2</f>
        <v>1.1471207705827144</v>
      </c>
      <c r="J4947" s="9">
        <f ca="1">SUM(Packaging[[#This Row],[Purchase Cost]:[Taxes]])</f>
        <v>44.197120770582714</v>
      </c>
      <c r="K4947" s="9" t="str">
        <f>TEXT(Packaging[[#This Row],[Deliverydate_C]],"mmm")</f>
        <v>Jan</v>
      </c>
      <c r="L4947" s="9"/>
      <c r="M4947" s="9" t="s">
        <v>220</v>
      </c>
    </row>
    <row r="4948" spans="3:13" x14ac:dyDescent="0.25">
      <c r="C4948" s="9">
        <f t="shared" ca="1" si="402"/>
        <v>25</v>
      </c>
      <c r="D4948" s="9" cm="1">
        <f t="array" aca="1" ref="D4948" ca="1">_xlfn.ANCHORARRAY(C4948)*0.05</f>
        <v>1.25</v>
      </c>
      <c r="E4948" s="9">
        <f t="shared" ca="1" si="403"/>
        <v>1</v>
      </c>
      <c r="F4948" s="9">
        <f t="shared" ca="1" si="401"/>
        <v>4</v>
      </c>
      <c r="G4948" s="9">
        <f t="shared" ca="1" si="404"/>
        <v>10</v>
      </c>
      <c r="H4948" s="9">
        <f t="shared" ca="1" si="405"/>
        <v>4</v>
      </c>
      <c r="I4948" s="9">
        <f ca="1">RAND()*(Packaging[[#This Row],[Ordering cost]]+Packaging[[#This Row],[Holding cost]])+0.2</f>
        <v>1.2516295063809917</v>
      </c>
      <c r="J4948" s="9">
        <f ca="1">SUM(Packaging[[#This Row],[Purchase Cost]:[Taxes]])</f>
        <v>46.501629506380993</v>
      </c>
      <c r="K4948" s="9" t="str">
        <f>TEXT(Packaging[[#This Row],[Deliverydate_C]],"mmm")</f>
        <v>Jan</v>
      </c>
      <c r="L4948" s="9"/>
      <c r="M4948" s="9" t="s">
        <v>220</v>
      </c>
    </row>
    <row r="4949" spans="3:13" x14ac:dyDescent="0.25">
      <c r="C4949" s="9">
        <f t="shared" ca="1" si="402"/>
        <v>30</v>
      </c>
      <c r="D4949" s="9" cm="1">
        <f t="array" aca="1" ref="D4949" ca="1">_xlfn.ANCHORARRAY(C4949)*0.05</f>
        <v>1.5</v>
      </c>
      <c r="E4949" s="9">
        <f t="shared" ca="1" si="403"/>
        <v>2</v>
      </c>
      <c r="F4949" s="9">
        <f t="shared" ca="1" si="401"/>
        <v>4</v>
      </c>
      <c r="G4949" s="9">
        <f t="shared" ca="1" si="404"/>
        <v>10</v>
      </c>
      <c r="H4949" s="9">
        <f t="shared" ca="1" si="405"/>
        <v>4</v>
      </c>
      <c r="I4949" s="9">
        <f ca="1">RAND()*(Packaging[[#This Row],[Ordering cost]]+Packaging[[#This Row],[Holding cost]])+0.2</f>
        <v>1.4681463622816422</v>
      </c>
      <c r="J4949" s="9">
        <f ca="1">SUM(Packaging[[#This Row],[Purchase Cost]:[Taxes]])</f>
        <v>52.968146362281644</v>
      </c>
      <c r="K4949" s="9" t="str">
        <f>TEXT(Packaging[[#This Row],[Deliverydate_C]],"mmm")</f>
        <v>Jan</v>
      </c>
      <c r="L4949" s="9"/>
      <c r="M4949" s="9" t="s">
        <v>219</v>
      </c>
    </row>
    <row r="4950" spans="3:13" x14ac:dyDescent="0.25">
      <c r="C4950" s="9">
        <f t="shared" ca="1" si="402"/>
        <v>29</v>
      </c>
      <c r="D4950" s="9" cm="1">
        <f t="array" aca="1" ref="D4950" ca="1">_xlfn.ANCHORARRAY(C4950)*0.05</f>
        <v>1.4500000000000002</v>
      </c>
      <c r="E4950" s="9">
        <f t="shared" ca="1" si="403"/>
        <v>1</v>
      </c>
      <c r="F4950" s="9">
        <f t="shared" ca="1" si="401"/>
        <v>4</v>
      </c>
      <c r="G4950" s="9">
        <f t="shared" ca="1" si="404"/>
        <v>10</v>
      </c>
      <c r="H4950" s="9">
        <f t="shared" ca="1" si="405"/>
        <v>3</v>
      </c>
      <c r="I4950" s="9">
        <f ca="1">RAND()*(Packaging[[#This Row],[Ordering cost]]+Packaging[[#This Row],[Holding cost]])+0.2</f>
        <v>2.2463980611643155</v>
      </c>
      <c r="J4950" s="9">
        <f ca="1">SUM(Packaging[[#This Row],[Purchase Cost]:[Taxes]])</f>
        <v>50.696398061164317</v>
      </c>
      <c r="K4950" s="9" t="str">
        <f>TEXT(Packaging[[#This Row],[Deliverydate_C]],"mmm")</f>
        <v>Jan</v>
      </c>
      <c r="L4950" s="9"/>
      <c r="M4950" s="9" t="s">
        <v>219</v>
      </c>
    </row>
    <row r="4951" spans="3:13" x14ac:dyDescent="0.25">
      <c r="C4951" s="9">
        <f t="shared" ca="1" si="402"/>
        <v>20</v>
      </c>
      <c r="D4951" s="9" cm="1">
        <f t="array" aca="1" ref="D4951" ca="1">_xlfn.ANCHORARRAY(C4951)*0.05</f>
        <v>1</v>
      </c>
      <c r="E4951" s="9">
        <f t="shared" ca="1" si="403"/>
        <v>2</v>
      </c>
      <c r="F4951" s="9">
        <f t="shared" ca="1" si="401"/>
        <v>4</v>
      </c>
      <c r="G4951" s="9">
        <f t="shared" ca="1" si="404"/>
        <v>11</v>
      </c>
      <c r="H4951" s="9">
        <f t="shared" ca="1" si="405"/>
        <v>3</v>
      </c>
      <c r="I4951" s="9">
        <f ca="1">RAND()*(Packaging[[#This Row],[Ordering cost]]+Packaging[[#This Row],[Holding cost]])+0.2</f>
        <v>1.0998960013157182</v>
      </c>
      <c r="J4951" s="9">
        <f ca="1">SUM(Packaging[[#This Row],[Purchase Cost]:[Taxes]])</f>
        <v>42.09989600131572</v>
      </c>
      <c r="K4951" s="9" t="str">
        <f>TEXT(Packaging[[#This Row],[Deliverydate_C]],"mmm")</f>
        <v>Jan</v>
      </c>
      <c r="L4951" s="9"/>
      <c r="M4951" s="9" t="s">
        <v>219</v>
      </c>
    </row>
    <row r="4952" spans="3:13" x14ac:dyDescent="0.25">
      <c r="C4952" s="9">
        <f t="shared" ca="1" si="402"/>
        <v>26</v>
      </c>
      <c r="D4952" s="9" cm="1">
        <f t="array" aca="1" ref="D4952" ca="1">_xlfn.ANCHORARRAY(C4952)*0.05</f>
        <v>1.3</v>
      </c>
      <c r="E4952" s="9">
        <f t="shared" ca="1" si="403"/>
        <v>2</v>
      </c>
      <c r="F4952" s="9">
        <f t="shared" ca="1" si="401"/>
        <v>4</v>
      </c>
      <c r="G4952" s="9">
        <f t="shared" ca="1" si="404"/>
        <v>15</v>
      </c>
      <c r="H4952" s="9">
        <f t="shared" ca="1" si="405"/>
        <v>5</v>
      </c>
      <c r="I4952" s="9">
        <f ca="1">RAND()*(Packaging[[#This Row],[Ordering cost]]+Packaging[[#This Row],[Holding cost]])+0.2</f>
        <v>3.2063113366303515</v>
      </c>
      <c r="J4952" s="9">
        <f ca="1">SUM(Packaging[[#This Row],[Purchase Cost]:[Taxes]])</f>
        <v>56.506311336630347</v>
      </c>
      <c r="K4952" s="9" t="str">
        <f>TEXT(Packaging[[#This Row],[Deliverydate_C]],"mmm")</f>
        <v>Jan</v>
      </c>
      <c r="L4952" s="9"/>
      <c r="M4952" s="9" t="s">
        <v>220</v>
      </c>
    </row>
    <row r="4953" spans="3:13" x14ac:dyDescent="0.25">
      <c r="C4953" s="9">
        <f t="shared" ca="1" si="402"/>
        <v>26</v>
      </c>
      <c r="D4953" s="9" cm="1">
        <f t="array" aca="1" ref="D4953" ca="1">_xlfn.ANCHORARRAY(C4953)*0.05</f>
        <v>1.3</v>
      </c>
      <c r="E4953" s="9">
        <f t="shared" ca="1" si="403"/>
        <v>2</v>
      </c>
      <c r="F4953" s="9">
        <f t="shared" ca="1" si="401"/>
        <v>3</v>
      </c>
      <c r="G4953" s="9">
        <f t="shared" ca="1" si="404"/>
        <v>14</v>
      </c>
      <c r="H4953" s="9">
        <f t="shared" ca="1" si="405"/>
        <v>5</v>
      </c>
      <c r="I4953" s="9">
        <f ca="1">RAND()*(Packaging[[#This Row],[Ordering cost]]+Packaging[[#This Row],[Holding cost]])+0.2</f>
        <v>2.7205168712034298</v>
      </c>
      <c r="J4953" s="9">
        <f ca="1">SUM(Packaging[[#This Row],[Purchase Cost]:[Taxes]])</f>
        <v>54.020516871203426</v>
      </c>
      <c r="K4953" s="9" t="str">
        <f>TEXT(Packaging[[#This Row],[Deliverydate_C]],"mmm")</f>
        <v>Jan</v>
      </c>
      <c r="L4953" s="9"/>
      <c r="M4953" s="9" t="s">
        <v>221</v>
      </c>
    </row>
    <row r="4954" spans="3:13" x14ac:dyDescent="0.25">
      <c r="C4954" s="9">
        <f t="shared" ca="1" si="402"/>
        <v>23</v>
      </c>
      <c r="D4954" s="9" cm="1">
        <f t="array" aca="1" ref="D4954" ca="1">_xlfn.ANCHORARRAY(C4954)*0.05</f>
        <v>1.1500000000000001</v>
      </c>
      <c r="E4954" s="9">
        <f t="shared" ca="1" si="403"/>
        <v>2</v>
      </c>
      <c r="F4954" s="9">
        <f t="shared" ca="1" si="401"/>
        <v>3</v>
      </c>
      <c r="G4954" s="9">
        <f t="shared" ca="1" si="404"/>
        <v>11</v>
      </c>
      <c r="H4954" s="9">
        <f t="shared" ca="1" si="405"/>
        <v>5</v>
      </c>
      <c r="I4954" s="9">
        <f ca="1">RAND()*(Packaging[[#This Row],[Ordering cost]]+Packaging[[#This Row],[Holding cost]])+0.2</f>
        <v>0.49943247951237335</v>
      </c>
      <c r="J4954" s="9">
        <f ca="1">SUM(Packaging[[#This Row],[Purchase Cost]:[Taxes]])</f>
        <v>45.64943247951237</v>
      </c>
      <c r="K4954" s="9" t="str">
        <f>TEXT(Packaging[[#This Row],[Deliverydate_C]],"mmm")</f>
        <v>Jan</v>
      </c>
      <c r="L4954" s="9"/>
      <c r="M4954" s="9" t="s">
        <v>220</v>
      </c>
    </row>
    <row r="4955" spans="3:13" x14ac:dyDescent="0.25">
      <c r="C4955" s="9">
        <f t="shared" ca="1" si="402"/>
        <v>27</v>
      </c>
      <c r="D4955" s="9" cm="1">
        <f t="array" aca="1" ref="D4955" ca="1">_xlfn.ANCHORARRAY(C4955)*0.05</f>
        <v>1.35</v>
      </c>
      <c r="E4955" s="9">
        <f t="shared" ca="1" si="403"/>
        <v>1</v>
      </c>
      <c r="F4955" s="9">
        <f t="shared" ca="1" si="401"/>
        <v>4</v>
      </c>
      <c r="G4955" s="9">
        <f t="shared" ca="1" si="404"/>
        <v>15</v>
      </c>
      <c r="H4955" s="9">
        <f t="shared" ca="1" si="405"/>
        <v>2</v>
      </c>
      <c r="I4955" s="9">
        <f ca="1">RAND()*(Packaging[[#This Row],[Ordering cost]]+Packaging[[#This Row],[Holding cost]])+0.2</f>
        <v>1.2096614606407681</v>
      </c>
      <c r="J4955" s="9">
        <f ca="1">SUM(Packaging[[#This Row],[Purchase Cost]:[Taxes]])</f>
        <v>51.559661460640768</v>
      </c>
      <c r="K4955" s="9" t="str">
        <f>TEXT(Packaging[[#This Row],[Deliverydate_C]],"mmm")</f>
        <v>Jan</v>
      </c>
      <c r="L4955" s="9"/>
      <c r="M4955" s="9" t="s">
        <v>219</v>
      </c>
    </row>
    <row r="4956" spans="3:13" x14ac:dyDescent="0.25">
      <c r="C4956" s="9">
        <f t="shared" ca="1" si="402"/>
        <v>24</v>
      </c>
      <c r="D4956" s="9" cm="1">
        <f t="array" aca="1" ref="D4956" ca="1">_xlfn.ANCHORARRAY(C4956)*0.05</f>
        <v>1.2000000000000002</v>
      </c>
      <c r="E4956" s="9">
        <f t="shared" ca="1" si="403"/>
        <v>1</v>
      </c>
      <c r="F4956" s="9">
        <f t="shared" ca="1" si="401"/>
        <v>3</v>
      </c>
      <c r="G4956" s="9">
        <f t="shared" ca="1" si="404"/>
        <v>15</v>
      </c>
      <c r="H4956" s="9">
        <f t="shared" ca="1" si="405"/>
        <v>3</v>
      </c>
      <c r="I4956" s="9">
        <f ca="1">RAND()*(Packaging[[#This Row],[Ordering cost]]+Packaging[[#This Row],[Holding cost]])+0.2</f>
        <v>2.3034840073337377</v>
      </c>
      <c r="J4956" s="9">
        <f ca="1">SUM(Packaging[[#This Row],[Purchase Cost]:[Taxes]])</f>
        <v>49.503484007333739</v>
      </c>
      <c r="K4956" s="9" t="str">
        <f>TEXT(Packaging[[#This Row],[Deliverydate_C]],"mmm")</f>
        <v>Jan</v>
      </c>
      <c r="L4956" s="9"/>
      <c r="M4956" s="9" t="s">
        <v>220</v>
      </c>
    </row>
    <row r="4957" spans="3:13" x14ac:dyDescent="0.25">
      <c r="C4957" s="9">
        <f t="shared" ca="1" si="402"/>
        <v>29</v>
      </c>
      <c r="D4957" s="9" cm="1">
        <f t="array" aca="1" ref="D4957" ca="1">_xlfn.ANCHORARRAY(C4957)*0.05</f>
        <v>1.4500000000000002</v>
      </c>
      <c r="E4957" s="9">
        <f t="shared" ca="1" si="403"/>
        <v>1</v>
      </c>
      <c r="F4957" s="9">
        <f t="shared" ca="1" si="401"/>
        <v>3</v>
      </c>
      <c r="G4957" s="9">
        <f t="shared" ca="1" si="404"/>
        <v>15</v>
      </c>
      <c r="H4957" s="9">
        <f t="shared" ca="1" si="405"/>
        <v>2</v>
      </c>
      <c r="I4957" s="9">
        <f ca="1">RAND()*(Packaging[[#This Row],[Ordering cost]]+Packaging[[#This Row],[Holding cost]])+0.2</f>
        <v>0.36361609343521972</v>
      </c>
      <c r="J4957" s="9">
        <f ca="1">SUM(Packaging[[#This Row],[Purchase Cost]:[Taxes]])</f>
        <v>51.813616093435222</v>
      </c>
      <c r="K4957" s="9" t="str">
        <f>TEXT(Packaging[[#This Row],[Deliverydate_C]],"mmm")</f>
        <v>Jan</v>
      </c>
      <c r="L4957" s="9"/>
      <c r="M4957" s="9" t="s">
        <v>220</v>
      </c>
    </row>
    <row r="4958" spans="3:13" x14ac:dyDescent="0.25">
      <c r="C4958" s="9">
        <f t="shared" ca="1" si="402"/>
        <v>25</v>
      </c>
      <c r="D4958" s="9" cm="1">
        <f t="array" aca="1" ref="D4958" ca="1">_xlfn.ANCHORARRAY(C4958)*0.05</f>
        <v>1.25</v>
      </c>
      <c r="E4958" s="9">
        <f t="shared" ca="1" si="403"/>
        <v>2</v>
      </c>
      <c r="F4958" s="9">
        <f t="shared" ca="1" si="401"/>
        <v>4</v>
      </c>
      <c r="G4958" s="9">
        <f t="shared" ca="1" si="404"/>
        <v>11</v>
      </c>
      <c r="H4958" s="9">
        <f t="shared" ca="1" si="405"/>
        <v>5</v>
      </c>
      <c r="I4958" s="9">
        <f ca="1">RAND()*(Packaging[[#This Row],[Ordering cost]]+Packaging[[#This Row],[Holding cost]])+0.2</f>
        <v>2.3469545789541706</v>
      </c>
      <c r="J4958" s="9">
        <f ca="1">SUM(Packaging[[#This Row],[Purchase Cost]:[Taxes]])</f>
        <v>50.596954578954168</v>
      </c>
      <c r="K4958" s="9" t="str">
        <f>TEXT(Packaging[[#This Row],[Deliverydate_C]],"mmm")</f>
        <v>Jan</v>
      </c>
      <c r="L4958" s="9"/>
      <c r="M4958" s="9" t="s">
        <v>219</v>
      </c>
    </row>
    <row r="4959" spans="3:13" x14ac:dyDescent="0.25">
      <c r="C4959" s="9">
        <f t="shared" ca="1" si="402"/>
        <v>28</v>
      </c>
      <c r="D4959" s="9" cm="1">
        <f t="array" aca="1" ref="D4959" ca="1">_xlfn.ANCHORARRAY(C4959)*0.05</f>
        <v>1.4000000000000001</v>
      </c>
      <c r="E4959" s="9">
        <f t="shared" ca="1" si="403"/>
        <v>1</v>
      </c>
      <c r="F4959" s="9">
        <f t="shared" ca="1" si="401"/>
        <v>4</v>
      </c>
      <c r="G4959" s="9">
        <f t="shared" ca="1" si="404"/>
        <v>12</v>
      </c>
      <c r="H4959" s="9">
        <f t="shared" ca="1" si="405"/>
        <v>5</v>
      </c>
      <c r="I4959" s="9">
        <f ca="1">RAND()*(Packaging[[#This Row],[Ordering cost]]+Packaging[[#This Row],[Holding cost]])+0.2</f>
        <v>1.6229861124563696</v>
      </c>
      <c r="J4959" s="9">
        <f ca="1">SUM(Packaging[[#This Row],[Purchase Cost]:[Taxes]])</f>
        <v>53.022986112456366</v>
      </c>
      <c r="K4959" s="9" t="str">
        <f>TEXT(Packaging[[#This Row],[Deliverydate_C]],"mmm")</f>
        <v>Jan</v>
      </c>
      <c r="L4959" s="9"/>
      <c r="M4959" s="9" t="s">
        <v>219</v>
      </c>
    </row>
    <row r="4960" spans="3:13" x14ac:dyDescent="0.25">
      <c r="C4960" s="9">
        <f t="shared" ca="1" si="402"/>
        <v>22</v>
      </c>
      <c r="D4960" s="9" cm="1">
        <f t="array" aca="1" ref="D4960" ca="1">_xlfn.ANCHORARRAY(C4960)*0.05</f>
        <v>1.1000000000000001</v>
      </c>
      <c r="E4960" s="9">
        <f t="shared" ca="1" si="403"/>
        <v>2</v>
      </c>
      <c r="F4960" s="9">
        <f t="shared" ca="1" si="401"/>
        <v>4</v>
      </c>
      <c r="G4960" s="9">
        <f t="shared" ca="1" si="404"/>
        <v>14</v>
      </c>
      <c r="H4960" s="9">
        <f t="shared" ca="1" si="405"/>
        <v>4</v>
      </c>
      <c r="I4960" s="9">
        <f ca="1">RAND()*(Packaging[[#This Row],[Ordering cost]]+Packaging[[#This Row],[Holding cost]])+0.2</f>
        <v>3.2406109022949217</v>
      </c>
      <c r="J4960" s="9">
        <f ca="1">SUM(Packaging[[#This Row],[Purchase Cost]:[Taxes]])</f>
        <v>50.340610902294927</v>
      </c>
      <c r="K4960" s="9" t="str">
        <f>TEXT(Packaging[[#This Row],[Deliverydate_C]],"mmm")</f>
        <v>Jan</v>
      </c>
      <c r="L4960" s="9"/>
      <c r="M4960" s="9" t="s">
        <v>221</v>
      </c>
    </row>
    <row r="4961" spans="3:13" x14ac:dyDescent="0.25">
      <c r="C4961" s="9">
        <f t="shared" ca="1" si="402"/>
        <v>24</v>
      </c>
      <c r="D4961" s="9" cm="1">
        <f t="array" aca="1" ref="D4961" ca="1">_xlfn.ANCHORARRAY(C4961)*0.05</f>
        <v>1.2000000000000002</v>
      </c>
      <c r="E4961" s="9">
        <f t="shared" ca="1" si="403"/>
        <v>2</v>
      </c>
      <c r="F4961" s="9">
        <f t="shared" ca="1" si="401"/>
        <v>4</v>
      </c>
      <c r="G4961" s="9">
        <f t="shared" ca="1" si="404"/>
        <v>15</v>
      </c>
      <c r="H4961" s="9">
        <f t="shared" ca="1" si="405"/>
        <v>5</v>
      </c>
      <c r="I4961" s="9">
        <f ca="1">RAND()*(Packaging[[#This Row],[Ordering cost]]+Packaging[[#This Row],[Holding cost]])+0.2</f>
        <v>2.8804208288780817</v>
      </c>
      <c r="J4961" s="9">
        <f ca="1">SUM(Packaging[[#This Row],[Purchase Cost]:[Taxes]])</f>
        <v>54.080420828878083</v>
      </c>
      <c r="K4961" s="9" t="str">
        <f>TEXT(Packaging[[#This Row],[Deliverydate_C]],"mmm")</f>
        <v>Jan</v>
      </c>
      <c r="L4961" s="9"/>
      <c r="M4961" s="9" t="s">
        <v>219</v>
      </c>
    </row>
    <row r="4962" spans="3:13" x14ac:dyDescent="0.25">
      <c r="C4962" s="9">
        <f t="shared" ca="1" si="402"/>
        <v>30</v>
      </c>
      <c r="D4962" s="9" cm="1">
        <f t="array" aca="1" ref="D4962" ca="1">_xlfn.ANCHORARRAY(C4962)*0.05</f>
        <v>1.5</v>
      </c>
      <c r="E4962" s="9">
        <f t="shared" ca="1" si="403"/>
        <v>1</v>
      </c>
      <c r="F4962" s="9">
        <f t="shared" ca="1" si="401"/>
        <v>3</v>
      </c>
      <c r="G4962" s="9">
        <f t="shared" ca="1" si="404"/>
        <v>10</v>
      </c>
      <c r="H4962" s="9">
        <f t="shared" ca="1" si="405"/>
        <v>4</v>
      </c>
      <c r="I4962" s="9">
        <f ca="1">RAND()*(Packaging[[#This Row],[Ordering cost]]+Packaging[[#This Row],[Holding cost]])+0.2</f>
        <v>2.3287235482910216</v>
      </c>
      <c r="J4962" s="9">
        <f ca="1">SUM(Packaging[[#This Row],[Purchase Cost]:[Taxes]])</f>
        <v>51.828723548291023</v>
      </c>
      <c r="K4962" s="9" t="str">
        <f>TEXT(Packaging[[#This Row],[Deliverydate_C]],"mmm")</f>
        <v>Jan</v>
      </c>
      <c r="L4962" s="9"/>
      <c r="M4962" s="9" t="s">
        <v>220</v>
      </c>
    </row>
    <row r="4963" spans="3:13" x14ac:dyDescent="0.25">
      <c r="C4963" s="9">
        <f t="shared" ca="1" si="402"/>
        <v>28</v>
      </c>
      <c r="D4963" s="9" cm="1">
        <f t="array" aca="1" ref="D4963" ca="1">_xlfn.ANCHORARRAY(C4963)*0.05</f>
        <v>1.4000000000000001</v>
      </c>
      <c r="E4963" s="9">
        <f t="shared" ca="1" si="403"/>
        <v>2</v>
      </c>
      <c r="F4963" s="9">
        <f t="shared" ca="1" si="401"/>
        <v>3</v>
      </c>
      <c r="G4963" s="9">
        <f t="shared" ca="1" si="404"/>
        <v>11</v>
      </c>
      <c r="H4963" s="9">
        <f t="shared" ca="1" si="405"/>
        <v>2</v>
      </c>
      <c r="I4963" s="9">
        <f ca="1">RAND()*(Packaging[[#This Row],[Ordering cost]]+Packaging[[#This Row],[Holding cost]])+0.2</f>
        <v>2.1917682020232419</v>
      </c>
      <c r="J4963" s="9">
        <f ca="1">SUM(Packaging[[#This Row],[Purchase Cost]:[Taxes]])</f>
        <v>49.591768202023239</v>
      </c>
      <c r="K4963" s="9" t="str">
        <f>TEXT(Packaging[[#This Row],[Deliverydate_C]],"mmm")</f>
        <v>Jan</v>
      </c>
      <c r="L4963" s="9"/>
      <c r="M4963" s="9" t="s">
        <v>220</v>
      </c>
    </row>
    <row r="4964" spans="3:13" x14ac:dyDescent="0.25">
      <c r="C4964" s="9">
        <f t="shared" ca="1" si="402"/>
        <v>27</v>
      </c>
      <c r="D4964" s="9" cm="1">
        <f t="array" aca="1" ref="D4964" ca="1">_xlfn.ANCHORARRAY(C4964)*0.05</f>
        <v>1.35</v>
      </c>
      <c r="E4964" s="9">
        <f t="shared" ca="1" si="403"/>
        <v>1</v>
      </c>
      <c r="F4964" s="9">
        <f t="shared" ca="1" si="401"/>
        <v>3</v>
      </c>
      <c r="G4964" s="9">
        <f t="shared" ca="1" si="404"/>
        <v>10</v>
      </c>
      <c r="H4964" s="9">
        <f t="shared" ca="1" si="405"/>
        <v>5</v>
      </c>
      <c r="I4964" s="9">
        <f ca="1">RAND()*(Packaging[[#This Row],[Ordering cost]]+Packaging[[#This Row],[Holding cost]])+0.2</f>
        <v>2.5207363434394257</v>
      </c>
      <c r="J4964" s="9">
        <f ca="1">SUM(Packaging[[#This Row],[Purchase Cost]:[Taxes]])</f>
        <v>49.870736343439425</v>
      </c>
      <c r="K4964" s="9" t="str">
        <f>TEXT(Packaging[[#This Row],[Deliverydate_C]],"mmm")</f>
        <v>Jan</v>
      </c>
      <c r="L4964" s="9"/>
      <c r="M4964" s="9" t="s">
        <v>219</v>
      </c>
    </row>
    <row r="4965" spans="3:13" x14ac:dyDescent="0.25">
      <c r="C4965" s="9">
        <f t="shared" ca="1" si="402"/>
        <v>26</v>
      </c>
      <c r="D4965" s="9" cm="1">
        <f t="array" aca="1" ref="D4965" ca="1">_xlfn.ANCHORARRAY(C4965)*0.05</f>
        <v>1.3</v>
      </c>
      <c r="E4965" s="9">
        <f t="shared" ca="1" si="403"/>
        <v>2</v>
      </c>
      <c r="F4965" s="9">
        <f t="shared" ca="1" si="401"/>
        <v>4</v>
      </c>
      <c r="G4965" s="9">
        <f t="shared" ca="1" si="404"/>
        <v>10</v>
      </c>
      <c r="H4965" s="9">
        <f t="shared" ca="1" si="405"/>
        <v>4</v>
      </c>
      <c r="I4965" s="9">
        <f ca="1">RAND()*(Packaging[[#This Row],[Ordering cost]]+Packaging[[#This Row],[Holding cost]])+0.2</f>
        <v>1.558273633277186</v>
      </c>
      <c r="J4965" s="9">
        <f ca="1">SUM(Packaging[[#This Row],[Purchase Cost]:[Taxes]])</f>
        <v>48.858273633277186</v>
      </c>
      <c r="K4965" s="9" t="str">
        <f>TEXT(Packaging[[#This Row],[Deliverydate_C]],"mmm")</f>
        <v>Jan</v>
      </c>
      <c r="L4965" s="9"/>
      <c r="M4965" s="9" t="s">
        <v>219</v>
      </c>
    </row>
    <row r="4966" spans="3:13" x14ac:dyDescent="0.25">
      <c r="C4966" s="9">
        <f t="shared" ca="1" si="402"/>
        <v>25</v>
      </c>
      <c r="D4966" s="9" cm="1">
        <f t="array" aca="1" ref="D4966" ca="1">_xlfn.ANCHORARRAY(C4966)*0.05</f>
        <v>1.25</v>
      </c>
      <c r="E4966" s="9">
        <f t="shared" ca="1" si="403"/>
        <v>2</v>
      </c>
      <c r="F4966" s="9">
        <f t="shared" ca="1" si="401"/>
        <v>4</v>
      </c>
      <c r="G4966" s="9">
        <f t="shared" ca="1" si="404"/>
        <v>14</v>
      </c>
      <c r="H4966" s="9">
        <f t="shared" ca="1" si="405"/>
        <v>2</v>
      </c>
      <c r="I4966" s="9">
        <f ca="1">RAND()*(Packaging[[#This Row],[Ordering cost]]+Packaging[[#This Row],[Holding cost]])+0.2</f>
        <v>0.32459254349842948</v>
      </c>
      <c r="J4966" s="9">
        <f ca="1">SUM(Packaging[[#This Row],[Purchase Cost]:[Taxes]])</f>
        <v>48.574592543498433</v>
      </c>
      <c r="K4966" s="9" t="str">
        <f>TEXT(Packaging[[#This Row],[Deliverydate_C]],"mmm")</f>
        <v>Jan</v>
      </c>
      <c r="L4966" s="9"/>
      <c r="M4966" s="9" t="s">
        <v>221</v>
      </c>
    </row>
    <row r="4967" spans="3:13" x14ac:dyDescent="0.25">
      <c r="C4967" s="9">
        <f t="shared" ca="1" si="402"/>
        <v>24</v>
      </c>
      <c r="D4967" s="9" cm="1">
        <f t="array" aca="1" ref="D4967" ca="1">_xlfn.ANCHORARRAY(C4967)*0.05</f>
        <v>1.2000000000000002</v>
      </c>
      <c r="E4967" s="9">
        <f t="shared" ca="1" si="403"/>
        <v>2</v>
      </c>
      <c r="F4967" s="9">
        <f t="shared" ca="1" si="401"/>
        <v>4</v>
      </c>
      <c r="G4967" s="9">
        <f t="shared" ca="1" si="404"/>
        <v>13</v>
      </c>
      <c r="H4967" s="9">
        <f t="shared" ca="1" si="405"/>
        <v>5</v>
      </c>
      <c r="I4967" s="9">
        <f ca="1">RAND()*(Packaging[[#This Row],[Ordering cost]]+Packaging[[#This Row],[Holding cost]])+0.2</f>
        <v>1.4710607607809132</v>
      </c>
      <c r="J4967" s="9">
        <f ca="1">SUM(Packaging[[#This Row],[Purchase Cost]:[Taxes]])</f>
        <v>50.671060760780918</v>
      </c>
      <c r="K4967" s="9" t="str">
        <f>TEXT(Packaging[[#This Row],[Deliverydate_C]],"mmm")</f>
        <v>Jan</v>
      </c>
      <c r="L4967" s="9"/>
      <c r="M4967" s="9" t="s">
        <v>220</v>
      </c>
    </row>
    <row r="4968" spans="3:13" x14ac:dyDescent="0.25">
      <c r="C4968" s="9">
        <f t="shared" ca="1" si="402"/>
        <v>28</v>
      </c>
      <c r="D4968" s="9" cm="1">
        <f t="array" aca="1" ref="D4968" ca="1">_xlfn.ANCHORARRAY(C4968)*0.05</f>
        <v>1.4000000000000001</v>
      </c>
      <c r="E4968" s="9">
        <f t="shared" ca="1" si="403"/>
        <v>1</v>
      </c>
      <c r="F4968" s="9">
        <f t="shared" ca="1" si="401"/>
        <v>3</v>
      </c>
      <c r="G4968" s="9">
        <f t="shared" ca="1" si="404"/>
        <v>15</v>
      </c>
      <c r="H4968" s="9">
        <f t="shared" ca="1" si="405"/>
        <v>2</v>
      </c>
      <c r="I4968" s="9">
        <f ca="1">RAND()*(Packaging[[#This Row],[Ordering cost]]+Packaging[[#This Row],[Holding cost]])+0.2</f>
        <v>2.1300074058750234</v>
      </c>
      <c r="J4968" s="9">
        <f ca="1">SUM(Packaging[[#This Row],[Purchase Cost]:[Taxes]])</f>
        <v>52.530007405875025</v>
      </c>
      <c r="K4968" s="9" t="str">
        <f>TEXT(Packaging[[#This Row],[Deliverydate_C]],"mmm")</f>
        <v>Jan</v>
      </c>
      <c r="L4968" s="9"/>
      <c r="M4968" s="9" t="s">
        <v>219</v>
      </c>
    </row>
    <row r="4969" spans="3:13" x14ac:dyDescent="0.25">
      <c r="C4969" s="9">
        <f t="shared" ca="1" si="402"/>
        <v>22</v>
      </c>
      <c r="D4969" s="9" cm="1">
        <f t="array" aca="1" ref="D4969" ca="1">_xlfn.ANCHORARRAY(C4969)*0.05</f>
        <v>1.1000000000000001</v>
      </c>
      <c r="E4969" s="9">
        <f t="shared" ca="1" si="403"/>
        <v>1</v>
      </c>
      <c r="F4969" s="9">
        <f t="shared" ca="1" si="401"/>
        <v>3</v>
      </c>
      <c r="G4969" s="9">
        <f t="shared" ca="1" si="404"/>
        <v>11</v>
      </c>
      <c r="H4969" s="9">
        <f t="shared" ca="1" si="405"/>
        <v>5</v>
      </c>
      <c r="I4969" s="9">
        <f ca="1">RAND()*(Packaging[[#This Row],[Ordering cost]]+Packaging[[#This Row],[Holding cost]])+0.2</f>
        <v>1.1204925291528749</v>
      </c>
      <c r="J4969" s="9">
        <f ca="1">SUM(Packaging[[#This Row],[Purchase Cost]:[Taxes]])</f>
        <v>44.220492529152878</v>
      </c>
      <c r="K4969" s="9" t="str">
        <f>TEXT(Packaging[[#This Row],[Deliverydate_C]],"mmm")</f>
        <v>Jan</v>
      </c>
      <c r="L4969" s="9"/>
      <c r="M4969" s="9" t="s">
        <v>219</v>
      </c>
    </row>
    <row r="4970" spans="3:13" x14ac:dyDescent="0.25">
      <c r="C4970" s="9">
        <f t="shared" ca="1" si="402"/>
        <v>23</v>
      </c>
      <c r="D4970" s="9" cm="1">
        <f t="array" aca="1" ref="D4970" ca="1">_xlfn.ANCHORARRAY(C4970)*0.05</f>
        <v>1.1500000000000001</v>
      </c>
      <c r="E4970" s="9">
        <f t="shared" ca="1" si="403"/>
        <v>2</v>
      </c>
      <c r="F4970" s="9">
        <f t="shared" ca="1" si="401"/>
        <v>4</v>
      </c>
      <c r="G4970" s="9">
        <f t="shared" ca="1" si="404"/>
        <v>10</v>
      </c>
      <c r="H4970" s="9">
        <f t="shared" ca="1" si="405"/>
        <v>5</v>
      </c>
      <c r="I4970" s="9">
        <f ca="1">RAND()*(Packaging[[#This Row],[Ordering cost]]+Packaging[[#This Row],[Holding cost]])+0.2</f>
        <v>2.0207877484847008</v>
      </c>
      <c r="J4970" s="9">
        <f ca="1">SUM(Packaging[[#This Row],[Purchase Cost]:[Taxes]])</f>
        <v>47.170787748484699</v>
      </c>
      <c r="K4970" s="9" t="str">
        <f>TEXT(Packaging[[#This Row],[Deliverydate_C]],"mmm")</f>
        <v>Jan</v>
      </c>
      <c r="L4970" s="9"/>
      <c r="M4970" s="9" t="s">
        <v>221</v>
      </c>
    </row>
    <row r="4971" spans="3:13" x14ac:dyDescent="0.25">
      <c r="C4971" s="9">
        <f t="shared" ca="1" si="402"/>
        <v>26</v>
      </c>
      <c r="D4971" s="9" cm="1">
        <f t="array" aca="1" ref="D4971" ca="1">_xlfn.ANCHORARRAY(C4971)*0.05</f>
        <v>1.3</v>
      </c>
      <c r="E4971" s="9">
        <f t="shared" ca="1" si="403"/>
        <v>1</v>
      </c>
      <c r="F4971" s="9">
        <f t="shared" ca="1" si="401"/>
        <v>3</v>
      </c>
      <c r="G4971" s="9">
        <f t="shared" ca="1" si="404"/>
        <v>12</v>
      </c>
      <c r="H4971" s="9">
        <f t="shared" ca="1" si="405"/>
        <v>3</v>
      </c>
      <c r="I4971" s="9">
        <f ca="1">RAND()*(Packaging[[#This Row],[Ordering cost]]+Packaging[[#This Row],[Holding cost]])+0.2</f>
        <v>0.22605705253999189</v>
      </c>
      <c r="J4971" s="9">
        <f ca="1">SUM(Packaging[[#This Row],[Purchase Cost]:[Taxes]])</f>
        <v>46.52605705253999</v>
      </c>
      <c r="K4971" s="9" t="str">
        <f>TEXT(Packaging[[#This Row],[Deliverydate_C]],"mmm")</f>
        <v>Jan</v>
      </c>
      <c r="L4971" s="9"/>
      <c r="M4971" s="9" t="s">
        <v>221</v>
      </c>
    </row>
    <row r="4972" spans="3:13" x14ac:dyDescent="0.25">
      <c r="C4972" s="9">
        <f t="shared" ca="1" si="402"/>
        <v>28</v>
      </c>
      <c r="D4972" s="9" cm="1">
        <f t="array" aca="1" ref="D4972" ca="1">_xlfn.ANCHORARRAY(C4972)*0.05</f>
        <v>1.4000000000000001</v>
      </c>
      <c r="E4972" s="9">
        <f t="shared" ca="1" si="403"/>
        <v>1</v>
      </c>
      <c r="F4972" s="9">
        <f t="shared" ca="1" si="401"/>
        <v>4</v>
      </c>
      <c r="G4972" s="9">
        <f t="shared" ca="1" si="404"/>
        <v>13</v>
      </c>
      <c r="H4972" s="9">
        <f t="shared" ca="1" si="405"/>
        <v>3</v>
      </c>
      <c r="I4972" s="9">
        <f ca="1">RAND()*(Packaging[[#This Row],[Ordering cost]]+Packaging[[#This Row],[Holding cost]])+0.2</f>
        <v>1.4829977327477242</v>
      </c>
      <c r="J4972" s="9">
        <f ca="1">SUM(Packaging[[#This Row],[Purchase Cost]:[Taxes]])</f>
        <v>51.882997732747725</v>
      </c>
      <c r="K4972" s="9" t="str">
        <f>TEXT(Packaging[[#This Row],[Deliverydate_C]],"mmm")</f>
        <v>Jan</v>
      </c>
      <c r="L4972" s="9"/>
      <c r="M4972" s="9" t="s">
        <v>221</v>
      </c>
    </row>
    <row r="4973" spans="3:13" x14ac:dyDescent="0.25">
      <c r="C4973" s="9">
        <f t="shared" ca="1" si="402"/>
        <v>21</v>
      </c>
      <c r="D4973" s="9" cm="1">
        <f t="array" aca="1" ref="D4973" ca="1">_xlfn.ANCHORARRAY(C4973)*0.05</f>
        <v>1.05</v>
      </c>
      <c r="E4973" s="9">
        <f t="shared" ca="1" si="403"/>
        <v>1</v>
      </c>
      <c r="F4973" s="9">
        <f t="shared" ca="1" si="401"/>
        <v>3</v>
      </c>
      <c r="G4973" s="9">
        <f t="shared" ca="1" si="404"/>
        <v>13</v>
      </c>
      <c r="H4973" s="9">
        <f t="shared" ca="1" si="405"/>
        <v>2</v>
      </c>
      <c r="I4973" s="9">
        <f ca="1">RAND()*(Packaging[[#This Row],[Ordering cost]]+Packaging[[#This Row],[Holding cost]])+0.2</f>
        <v>0.4205647183218193</v>
      </c>
      <c r="J4973" s="9">
        <f ca="1">SUM(Packaging[[#This Row],[Purchase Cost]:[Taxes]])</f>
        <v>41.470564718321818</v>
      </c>
      <c r="K4973" s="9" t="str">
        <f>TEXT(Packaging[[#This Row],[Deliverydate_C]],"mmm")</f>
        <v>Jan</v>
      </c>
      <c r="L4973" s="9"/>
      <c r="M4973" s="9" t="s">
        <v>220</v>
      </c>
    </row>
    <row r="4974" spans="3:13" x14ac:dyDescent="0.25">
      <c r="C4974" s="9">
        <f t="shared" ca="1" si="402"/>
        <v>26</v>
      </c>
      <c r="D4974" s="9" cm="1">
        <f t="array" aca="1" ref="D4974" ca="1">_xlfn.ANCHORARRAY(C4974)*0.05</f>
        <v>1.3</v>
      </c>
      <c r="E4974" s="9">
        <f t="shared" ca="1" si="403"/>
        <v>1</v>
      </c>
      <c r="F4974" s="9">
        <f t="shared" ca="1" si="401"/>
        <v>4</v>
      </c>
      <c r="G4974" s="9">
        <f t="shared" ca="1" si="404"/>
        <v>11</v>
      </c>
      <c r="H4974" s="9">
        <f t="shared" ca="1" si="405"/>
        <v>2</v>
      </c>
      <c r="I4974" s="9">
        <f ca="1">RAND()*(Packaging[[#This Row],[Ordering cost]]+Packaging[[#This Row],[Holding cost]])+0.2</f>
        <v>0.98143397080481121</v>
      </c>
      <c r="J4974" s="9">
        <f ca="1">SUM(Packaging[[#This Row],[Purchase Cost]:[Taxes]])</f>
        <v>46.281433970804805</v>
      </c>
      <c r="K4974" s="9" t="str">
        <f>TEXT(Packaging[[#This Row],[Deliverydate_C]],"mmm")</f>
        <v>Jan</v>
      </c>
      <c r="L4974" s="9"/>
      <c r="M4974" s="9" t="s">
        <v>220</v>
      </c>
    </row>
    <row r="4975" spans="3:13" x14ac:dyDescent="0.25">
      <c r="C4975" s="9">
        <f t="shared" ca="1" si="402"/>
        <v>28</v>
      </c>
      <c r="D4975" s="9" cm="1">
        <f t="array" aca="1" ref="D4975" ca="1">_xlfn.ANCHORARRAY(C4975)*0.05</f>
        <v>1.4000000000000001</v>
      </c>
      <c r="E4975" s="9">
        <f t="shared" ca="1" si="403"/>
        <v>2</v>
      </c>
      <c r="F4975" s="9">
        <f t="shared" ca="1" si="401"/>
        <v>4</v>
      </c>
      <c r="G4975" s="9">
        <f t="shared" ca="1" si="404"/>
        <v>12</v>
      </c>
      <c r="H4975" s="9">
        <f t="shared" ca="1" si="405"/>
        <v>3</v>
      </c>
      <c r="I4975" s="9">
        <f ca="1">RAND()*(Packaging[[#This Row],[Ordering cost]]+Packaging[[#This Row],[Holding cost]])+0.2</f>
        <v>1.8841011540212211</v>
      </c>
      <c r="J4975" s="9">
        <f ca="1">SUM(Packaging[[#This Row],[Purchase Cost]:[Taxes]])</f>
        <v>52.284101154021222</v>
      </c>
      <c r="K4975" s="9" t="str">
        <f>TEXT(Packaging[[#This Row],[Deliverydate_C]],"mmm")</f>
        <v>Jan</v>
      </c>
      <c r="L4975" s="9"/>
      <c r="M4975" s="9" t="s">
        <v>220</v>
      </c>
    </row>
    <row r="4976" spans="3:13" x14ac:dyDescent="0.25">
      <c r="C4976" s="9">
        <f t="shared" ca="1" si="402"/>
        <v>25</v>
      </c>
      <c r="D4976" s="9" cm="1">
        <f t="array" aca="1" ref="D4976" ca="1">_xlfn.ANCHORARRAY(C4976)*0.05</f>
        <v>1.25</v>
      </c>
      <c r="E4976" s="9">
        <f t="shared" ca="1" si="403"/>
        <v>1</v>
      </c>
      <c r="F4976" s="9">
        <f t="shared" ca="1" si="401"/>
        <v>3</v>
      </c>
      <c r="G4976" s="9">
        <f t="shared" ca="1" si="404"/>
        <v>11</v>
      </c>
      <c r="H4976" s="9">
        <f t="shared" ca="1" si="405"/>
        <v>4</v>
      </c>
      <c r="I4976" s="9">
        <f ca="1">RAND()*(Packaging[[#This Row],[Ordering cost]]+Packaging[[#This Row],[Holding cost]])+0.2</f>
        <v>0.54809435839659437</v>
      </c>
      <c r="J4976" s="9">
        <f ca="1">SUM(Packaging[[#This Row],[Purchase Cost]:[Taxes]])</f>
        <v>45.798094358396597</v>
      </c>
      <c r="K4976" s="9" t="str">
        <f>TEXT(Packaging[[#This Row],[Deliverydate_C]],"mmm")</f>
        <v>Jan</v>
      </c>
      <c r="L4976" s="9"/>
      <c r="M4976" s="9" t="s">
        <v>219</v>
      </c>
    </row>
    <row r="4977" spans="3:13" x14ac:dyDescent="0.25">
      <c r="C4977" s="9">
        <f t="shared" ca="1" si="402"/>
        <v>30</v>
      </c>
      <c r="D4977" s="9" cm="1">
        <f t="array" aca="1" ref="D4977" ca="1">_xlfn.ANCHORARRAY(C4977)*0.05</f>
        <v>1.5</v>
      </c>
      <c r="E4977" s="9">
        <f t="shared" ca="1" si="403"/>
        <v>2</v>
      </c>
      <c r="F4977" s="9">
        <f t="shared" ca="1" si="401"/>
        <v>3</v>
      </c>
      <c r="G4977" s="9">
        <f t="shared" ca="1" si="404"/>
        <v>14</v>
      </c>
      <c r="H4977" s="9">
        <f t="shared" ca="1" si="405"/>
        <v>2</v>
      </c>
      <c r="I4977" s="9">
        <f ca="1">RAND()*(Packaging[[#This Row],[Ordering cost]]+Packaging[[#This Row],[Holding cost]])+0.2</f>
        <v>2.1154530241260683</v>
      </c>
      <c r="J4977" s="9">
        <f ca="1">SUM(Packaging[[#This Row],[Purchase Cost]:[Taxes]])</f>
        <v>54.615453024126069</v>
      </c>
      <c r="K4977" s="9" t="str">
        <f>TEXT(Packaging[[#This Row],[Deliverydate_C]],"mmm")</f>
        <v>Jan</v>
      </c>
      <c r="L4977" s="9"/>
      <c r="M4977" s="9" t="s">
        <v>220</v>
      </c>
    </row>
    <row r="4978" spans="3:13" x14ac:dyDescent="0.25">
      <c r="C4978" s="9">
        <f t="shared" ca="1" si="402"/>
        <v>29</v>
      </c>
      <c r="D4978" s="9" cm="1">
        <f t="array" aca="1" ref="D4978" ca="1">_xlfn.ANCHORARRAY(C4978)*0.05</f>
        <v>1.4500000000000002</v>
      </c>
      <c r="E4978" s="9">
        <f t="shared" ca="1" si="403"/>
        <v>1</v>
      </c>
      <c r="F4978" s="9">
        <f t="shared" ca="1" si="401"/>
        <v>4</v>
      </c>
      <c r="G4978" s="9">
        <f t="shared" ca="1" si="404"/>
        <v>10</v>
      </c>
      <c r="H4978" s="9">
        <f t="shared" ca="1" si="405"/>
        <v>4</v>
      </c>
      <c r="I4978" s="9">
        <f ca="1">RAND()*(Packaging[[#This Row],[Ordering cost]]+Packaging[[#This Row],[Holding cost]])+0.2</f>
        <v>0.64532420782363598</v>
      </c>
      <c r="J4978" s="9">
        <f ca="1">SUM(Packaging[[#This Row],[Purchase Cost]:[Taxes]])</f>
        <v>50.095324207823637</v>
      </c>
      <c r="K4978" s="9" t="str">
        <f>TEXT(Packaging[[#This Row],[Deliverydate_C]],"mmm")</f>
        <v>Jan</v>
      </c>
      <c r="L4978" s="9"/>
      <c r="M4978" s="9" t="s">
        <v>220</v>
      </c>
    </row>
    <row r="4979" spans="3:13" x14ac:dyDescent="0.25">
      <c r="C4979" s="9">
        <f t="shared" ca="1" si="402"/>
        <v>24</v>
      </c>
      <c r="D4979" s="9" cm="1">
        <f t="array" aca="1" ref="D4979" ca="1">_xlfn.ANCHORARRAY(C4979)*0.05</f>
        <v>1.2000000000000002</v>
      </c>
      <c r="E4979" s="9">
        <f t="shared" ca="1" si="403"/>
        <v>2</v>
      </c>
      <c r="F4979" s="9">
        <f t="shared" ca="1" si="401"/>
        <v>3</v>
      </c>
      <c r="G4979" s="9">
        <f t="shared" ca="1" si="404"/>
        <v>10</v>
      </c>
      <c r="H4979" s="9">
        <f t="shared" ca="1" si="405"/>
        <v>2</v>
      </c>
      <c r="I4979" s="9">
        <f ca="1">RAND()*(Packaging[[#This Row],[Ordering cost]]+Packaging[[#This Row],[Holding cost]])+0.2</f>
        <v>0.22875757725533391</v>
      </c>
      <c r="J4979" s="9">
        <f ca="1">SUM(Packaging[[#This Row],[Purchase Cost]:[Taxes]])</f>
        <v>42.42875757725534</v>
      </c>
      <c r="K4979" s="9" t="str">
        <f>TEXT(Packaging[[#This Row],[Deliverydate_C]],"mmm")</f>
        <v>Jan</v>
      </c>
      <c r="L4979" s="9"/>
      <c r="M4979" s="9" t="s">
        <v>219</v>
      </c>
    </row>
    <row r="4980" spans="3:13" x14ac:dyDescent="0.25">
      <c r="C4980" s="9">
        <f t="shared" ca="1" si="402"/>
        <v>23</v>
      </c>
      <c r="D4980" s="9" cm="1">
        <f t="array" aca="1" ref="D4980" ca="1">_xlfn.ANCHORARRAY(C4980)*0.05</f>
        <v>1.1500000000000001</v>
      </c>
      <c r="E4980" s="9">
        <f t="shared" ca="1" si="403"/>
        <v>2</v>
      </c>
      <c r="F4980" s="9">
        <f t="shared" ca="1" si="401"/>
        <v>4</v>
      </c>
      <c r="G4980" s="9">
        <f t="shared" ca="1" si="404"/>
        <v>13</v>
      </c>
      <c r="H4980" s="9">
        <f t="shared" ca="1" si="405"/>
        <v>2</v>
      </c>
      <c r="I4980" s="9">
        <f ca="1">RAND()*(Packaging[[#This Row],[Ordering cost]]+Packaging[[#This Row],[Holding cost]])+0.2</f>
        <v>0.89091313164627284</v>
      </c>
      <c r="J4980" s="9">
        <f ca="1">SUM(Packaging[[#This Row],[Purchase Cost]:[Taxes]])</f>
        <v>46.040913131646271</v>
      </c>
      <c r="K4980" s="9" t="str">
        <f>TEXT(Packaging[[#This Row],[Deliverydate_C]],"mmm")</f>
        <v>Jan</v>
      </c>
      <c r="L4980" s="9"/>
      <c r="M4980" s="9" t="s">
        <v>220</v>
      </c>
    </row>
    <row r="4981" spans="3:13" x14ac:dyDescent="0.25">
      <c r="C4981" s="9">
        <f t="shared" ca="1" si="402"/>
        <v>20</v>
      </c>
      <c r="D4981" s="9" cm="1">
        <f t="array" aca="1" ref="D4981" ca="1">_xlfn.ANCHORARRAY(C4981)*0.05</f>
        <v>1</v>
      </c>
      <c r="E4981" s="9">
        <f t="shared" ca="1" si="403"/>
        <v>2</v>
      </c>
      <c r="F4981" s="9">
        <f t="shared" ca="1" si="401"/>
        <v>4</v>
      </c>
      <c r="G4981" s="9">
        <f t="shared" ca="1" si="404"/>
        <v>11</v>
      </c>
      <c r="H4981" s="9">
        <f t="shared" ca="1" si="405"/>
        <v>5</v>
      </c>
      <c r="I4981" s="9">
        <f ca="1">RAND()*(Packaging[[#This Row],[Ordering cost]]+Packaging[[#This Row],[Holding cost]])+0.2</f>
        <v>1.5243707135968079</v>
      </c>
      <c r="J4981" s="9">
        <f ca="1">SUM(Packaging[[#This Row],[Purchase Cost]:[Taxes]])</f>
        <v>44.524370713596809</v>
      </c>
      <c r="K4981" s="9" t="str">
        <f>TEXT(Packaging[[#This Row],[Deliverydate_C]],"mmm")</f>
        <v>Jan</v>
      </c>
      <c r="L4981" s="9"/>
      <c r="M4981" s="9" t="s">
        <v>220</v>
      </c>
    </row>
    <row r="4982" spans="3:13" x14ac:dyDescent="0.25">
      <c r="C4982" s="9">
        <f t="shared" ca="1" si="402"/>
        <v>22</v>
      </c>
      <c r="D4982" s="9" cm="1">
        <f t="array" aca="1" ref="D4982" ca="1">_xlfn.ANCHORARRAY(C4982)*0.05</f>
        <v>1.1000000000000001</v>
      </c>
      <c r="E4982" s="9">
        <f t="shared" ca="1" si="403"/>
        <v>1</v>
      </c>
      <c r="F4982" s="9">
        <f t="shared" ca="1" si="401"/>
        <v>4</v>
      </c>
      <c r="G4982" s="9">
        <f t="shared" ca="1" si="404"/>
        <v>10</v>
      </c>
      <c r="H4982" s="9">
        <f t="shared" ca="1" si="405"/>
        <v>5</v>
      </c>
      <c r="I4982" s="9">
        <f ca="1">RAND()*(Packaging[[#This Row],[Ordering cost]]+Packaging[[#This Row],[Holding cost]])+0.2</f>
        <v>1.7914120075196949</v>
      </c>
      <c r="J4982" s="9">
        <f ca="1">SUM(Packaging[[#This Row],[Purchase Cost]:[Taxes]])</f>
        <v>44.891412007519698</v>
      </c>
      <c r="K4982" s="9" t="str">
        <f>TEXT(Packaging[[#This Row],[Deliverydate_C]],"mmm")</f>
        <v>Jan</v>
      </c>
      <c r="L4982" s="9"/>
      <c r="M4982" s="9" t="s">
        <v>220</v>
      </c>
    </row>
    <row r="4983" spans="3:13" x14ac:dyDescent="0.25">
      <c r="C4983" s="9">
        <f t="shared" ca="1" si="402"/>
        <v>22</v>
      </c>
      <c r="D4983" s="9" cm="1">
        <f t="array" aca="1" ref="D4983" ca="1">_xlfn.ANCHORARRAY(C4983)*0.05</f>
        <v>1.1000000000000001</v>
      </c>
      <c r="E4983" s="9">
        <f t="shared" ca="1" si="403"/>
        <v>2</v>
      </c>
      <c r="F4983" s="9">
        <f t="shared" ca="1" si="401"/>
        <v>4</v>
      </c>
      <c r="G4983" s="9">
        <f t="shared" ca="1" si="404"/>
        <v>12</v>
      </c>
      <c r="H4983" s="9">
        <f t="shared" ca="1" si="405"/>
        <v>5</v>
      </c>
      <c r="I4983" s="9">
        <f ca="1">RAND()*(Packaging[[#This Row],[Ordering cost]]+Packaging[[#This Row],[Holding cost]])+0.2</f>
        <v>0.29217754573239563</v>
      </c>
      <c r="J4983" s="9">
        <f ca="1">SUM(Packaging[[#This Row],[Purchase Cost]:[Taxes]])</f>
        <v>46.392177545732395</v>
      </c>
      <c r="K4983" s="9" t="str">
        <f>TEXT(Packaging[[#This Row],[Deliverydate_C]],"mmm")</f>
        <v>Jan</v>
      </c>
      <c r="L4983" s="9"/>
      <c r="M4983" s="9" t="s">
        <v>220</v>
      </c>
    </row>
    <row r="4984" spans="3:13" x14ac:dyDescent="0.25">
      <c r="C4984" s="9">
        <f t="shared" ca="1" si="402"/>
        <v>26</v>
      </c>
      <c r="D4984" s="9" cm="1">
        <f t="array" aca="1" ref="D4984" ca="1">_xlfn.ANCHORARRAY(C4984)*0.05</f>
        <v>1.3</v>
      </c>
      <c r="E4984" s="9">
        <f t="shared" ca="1" si="403"/>
        <v>1</v>
      </c>
      <c r="F4984" s="9">
        <f t="shared" ca="1" si="401"/>
        <v>3</v>
      </c>
      <c r="G4984" s="9">
        <f t="shared" ca="1" si="404"/>
        <v>10</v>
      </c>
      <c r="H4984" s="9">
        <f t="shared" ca="1" si="405"/>
        <v>5</v>
      </c>
      <c r="I4984" s="9">
        <f ca="1">RAND()*(Packaging[[#This Row],[Ordering cost]]+Packaging[[#This Row],[Holding cost]])+0.2</f>
        <v>0.58242597293583453</v>
      </c>
      <c r="J4984" s="9">
        <f ca="1">SUM(Packaging[[#This Row],[Purchase Cost]:[Taxes]])</f>
        <v>46.882425972935835</v>
      </c>
      <c r="K4984" s="9" t="str">
        <f>TEXT(Packaging[[#This Row],[Deliverydate_C]],"mmm")</f>
        <v>Jan</v>
      </c>
      <c r="L4984" s="9"/>
      <c r="M4984" s="9" t="s">
        <v>219</v>
      </c>
    </row>
    <row r="4985" spans="3:13" x14ac:dyDescent="0.25">
      <c r="C4985" s="9">
        <f t="shared" ca="1" si="402"/>
        <v>30</v>
      </c>
      <c r="D4985" s="9" cm="1">
        <f t="array" aca="1" ref="D4985" ca="1">_xlfn.ANCHORARRAY(C4985)*0.05</f>
        <v>1.5</v>
      </c>
      <c r="E4985" s="9">
        <f t="shared" ca="1" si="403"/>
        <v>1</v>
      </c>
      <c r="F4985" s="9">
        <f t="shared" ca="1" si="401"/>
        <v>4</v>
      </c>
      <c r="G4985" s="9">
        <f t="shared" ca="1" si="404"/>
        <v>11</v>
      </c>
      <c r="H4985" s="9">
        <f t="shared" ca="1" si="405"/>
        <v>5</v>
      </c>
      <c r="I4985" s="9">
        <f ca="1">RAND()*(Packaging[[#This Row],[Ordering cost]]+Packaging[[#This Row],[Holding cost]])+0.2</f>
        <v>1.629667284826539</v>
      </c>
      <c r="J4985" s="9">
        <f ca="1">SUM(Packaging[[#This Row],[Purchase Cost]:[Taxes]])</f>
        <v>54.129667284826539</v>
      </c>
      <c r="K4985" s="9" t="str">
        <f>TEXT(Packaging[[#This Row],[Deliverydate_C]],"mmm")</f>
        <v>Jan</v>
      </c>
      <c r="L4985" s="9"/>
      <c r="M4985" s="9" t="s">
        <v>220</v>
      </c>
    </row>
    <row r="4986" spans="3:13" x14ac:dyDescent="0.25">
      <c r="C4986" s="9">
        <f t="shared" ca="1" si="402"/>
        <v>29</v>
      </c>
      <c r="D4986" s="9" cm="1">
        <f t="array" aca="1" ref="D4986" ca="1">_xlfn.ANCHORARRAY(C4986)*0.05</f>
        <v>1.4500000000000002</v>
      </c>
      <c r="E4986" s="9">
        <f t="shared" ca="1" si="403"/>
        <v>2</v>
      </c>
      <c r="F4986" s="9">
        <f t="shared" ca="1" si="401"/>
        <v>4</v>
      </c>
      <c r="G4986" s="9">
        <f t="shared" ca="1" si="404"/>
        <v>11</v>
      </c>
      <c r="H4986" s="9">
        <f t="shared" ca="1" si="405"/>
        <v>4</v>
      </c>
      <c r="I4986" s="9">
        <f ca="1">RAND()*(Packaging[[#This Row],[Ordering cost]]+Packaging[[#This Row],[Holding cost]])+0.2</f>
        <v>2.2746341351516475</v>
      </c>
      <c r="J4986" s="9">
        <f ca="1">SUM(Packaging[[#This Row],[Purchase Cost]:[Taxes]])</f>
        <v>53.724634135151653</v>
      </c>
      <c r="K4986" s="9" t="str">
        <f>TEXT(Packaging[[#This Row],[Deliverydate_C]],"mmm")</f>
        <v>Jan</v>
      </c>
      <c r="L4986" s="9"/>
      <c r="M4986" s="9" t="s">
        <v>219</v>
      </c>
    </row>
    <row r="4987" spans="3:13" x14ac:dyDescent="0.25">
      <c r="C4987" s="9">
        <f t="shared" ca="1" si="402"/>
        <v>30</v>
      </c>
      <c r="D4987" s="9" cm="1">
        <f t="array" aca="1" ref="D4987" ca="1">_xlfn.ANCHORARRAY(C4987)*0.05</f>
        <v>1.5</v>
      </c>
      <c r="E4987" s="9">
        <f t="shared" ca="1" si="403"/>
        <v>2</v>
      </c>
      <c r="F4987" s="9">
        <f t="shared" ca="1" si="401"/>
        <v>3</v>
      </c>
      <c r="G4987" s="9">
        <f t="shared" ca="1" si="404"/>
        <v>13</v>
      </c>
      <c r="H4987" s="9">
        <f t="shared" ca="1" si="405"/>
        <v>5</v>
      </c>
      <c r="I4987" s="9">
        <f ca="1">RAND()*(Packaging[[#This Row],[Ordering cost]]+Packaging[[#This Row],[Holding cost]])+0.2</f>
        <v>0.99288461902066394</v>
      </c>
      <c r="J4987" s="9">
        <f ca="1">SUM(Packaging[[#This Row],[Purchase Cost]:[Taxes]])</f>
        <v>55.492884619020664</v>
      </c>
      <c r="K4987" s="9" t="str">
        <f>TEXT(Packaging[[#This Row],[Deliverydate_C]],"mmm")</f>
        <v>Jan</v>
      </c>
      <c r="L4987" s="9"/>
      <c r="M4987" s="9" t="s">
        <v>221</v>
      </c>
    </row>
    <row r="4988" spans="3:13" x14ac:dyDescent="0.25">
      <c r="C4988" s="9">
        <f t="shared" ca="1" si="402"/>
        <v>21</v>
      </c>
      <c r="D4988" s="9" cm="1">
        <f t="array" aca="1" ref="D4988" ca="1">_xlfn.ANCHORARRAY(C4988)*0.05</f>
        <v>1.05</v>
      </c>
      <c r="E4988" s="9">
        <f t="shared" ca="1" si="403"/>
        <v>1</v>
      </c>
      <c r="F4988" s="9">
        <f t="shared" ca="1" si="401"/>
        <v>3</v>
      </c>
      <c r="G4988" s="9">
        <f t="shared" ca="1" si="404"/>
        <v>11</v>
      </c>
      <c r="H4988" s="9">
        <f t="shared" ca="1" si="405"/>
        <v>4</v>
      </c>
      <c r="I4988" s="9">
        <f ca="1">RAND()*(Packaging[[#This Row],[Ordering cost]]+Packaging[[#This Row],[Holding cost]])+0.2</f>
        <v>0.75267237006215248</v>
      </c>
      <c r="J4988" s="9">
        <f ca="1">SUM(Packaging[[#This Row],[Purchase Cost]:[Taxes]])</f>
        <v>41.802672370062147</v>
      </c>
      <c r="K4988" s="9" t="str">
        <f>TEXT(Packaging[[#This Row],[Deliverydate_C]],"mmm")</f>
        <v>Jan</v>
      </c>
      <c r="L4988" s="9"/>
      <c r="M4988" s="9" t="s">
        <v>219</v>
      </c>
    </row>
    <row r="4989" spans="3:13" x14ac:dyDescent="0.25">
      <c r="C4989" s="9">
        <f t="shared" ca="1" si="402"/>
        <v>29</v>
      </c>
      <c r="D4989" s="9" cm="1">
        <f t="array" aca="1" ref="D4989" ca="1">_xlfn.ANCHORARRAY(C4989)*0.05</f>
        <v>1.4500000000000002</v>
      </c>
      <c r="E4989" s="9">
        <f t="shared" ca="1" si="403"/>
        <v>2</v>
      </c>
      <c r="F4989" s="9">
        <f t="shared" ca="1" si="401"/>
        <v>4</v>
      </c>
      <c r="G4989" s="9">
        <f t="shared" ca="1" si="404"/>
        <v>13</v>
      </c>
      <c r="H4989" s="9">
        <f t="shared" ca="1" si="405"/>
        <v>5</v>
      </c>
      <c r="I4989" s="9">
        <f ca="1">RAND()*(Packaging[[#This Row],[Ordering cost]]+Packaging[[#This Row],[Holding cost]])+0.2</f>
        <v>3.3473028751870868</v>
      </c>
      <c r="J4989" s="9">
        <f ca="1">SUM(Packaging[[#This Row],[Purchase Cost]:[Taxes]])</f>
        <v>57.797302875187093</v>
      </c>
      <c r="K4989" s="9" t="str">
        <f>TEXT(Packaging[[#This Row],[Deliverydate_C]],"mmm")</f>
        <v>Jan</v>
      </c>
      <c r="L4989" s="9"/>
      <c r="M4989" s="9" t="s">
        <v>221</v>
      </c>
    </row>
    <row r="4990" spans="3:13" x14ac:dyDescent="0.25">
      <c r="C4990" s="9">
        <f t="shared" ca="1" si="402"/>
        <v>24</v>
      </c>
      <c r="D4990" s="9" cm="1">
        <f t="array" aca="1" ref="D4990" ca="1">_xlfn.ANCHORARRAY(C4990)*0.05</f>
        <v>1.2000000000000002</v>
      </c>
      <c r="E4990" s="9">
        <f t="shared" ca="1" si="403"/>
        <v>2</v>
      </c>
      <c r="F4990" s="9">
        <f t="shared" ca="1" si="401"/>
        <v>3</v>
      </c>
      <c r="G4990" s="9">
        <f t="shared" ca="1" si="404"/>
        <v>14</v>
      </c>
      <c r="H4990" s="9">
        <f t="shared" ca="1" si="405"/>
        <v>3</v>
      </c>
      <c r="I4990" s="9">
        <f ca="1">RAND()*(Packaging[[#This Row],[Ordering cost]]+Packaging[[#This Row],[Holding cost]])+0.2</f>
        <v>0.65668181657320313</v>
      </c>
      <c r="J4990" s="9">
        <f ca="1">SUM(Packaging[[#This Row],[Purchase Cost]:[Taxes]])</f>
        <v>47.856681816573207</v>
      </c>
      <c r="K4990" s="9" t="str">
        <f>TEXT(Packaging[[#This Row],[Deliverydate_C]],"mmm")</f>
        <v>Jan</v>
      </c>
      <c r="L4990" s="9"/>
      <c r="M4990" s="9" t="s">
        <v>220</v>
      </c>
    </row>
    <row r="4991" spans="3:13" x14ac:dyDescent="0.25">
      <c r="C4991" s="9">
        <f t="shared" ca="1" si="402"/>
        <v>30</v>
      </c>
      <c r="D4991" s="9" cm="1">
        <f t="array" aca="1" ref="D4991" ca="1">_xlfn.ANCHORARRAY(C4991)*0.05</f>
        <v>1.5</v>
      </c>
      <c r="E4991" s="9">
        <f t="shared" ca="1" si="403"/>
        <v>2</v>
      </c>
      <c r="F4991" s="9">
        <f t="shared" ca="1" si="401"/>
        <v>3</v>
      </c>
      <c r="G4991" s="9">
        <f t="shared" ca="1" si="404"/>
        <v>10</v>
      </c>
      <c r="H4991" s="9">
        <f t="shared" ca="1" si="405"/>
        <v>5</v>
      </c>
      <c r="I4991" s="9">
        <f ca="1">RAND()*(Packaging[[#This Row],[Ordering cost]]+Packaging[[#This Row],[Holding cost]])+0.2</f>
        <v>0.97803710877437733</v>
      </c>
      <c r="J4991" s="9">
        <f ca="1">SUM(Packaging[[#This Row],[Purchase Cost]:[Taxes]])</f>
        <v>52.47803710877438</v>
      </c>
      <c r="K4991" s="9" t="str">
        <f>TEXT(Packaging[[#This Row],[Deliverydate_C]],"mmm")</f>
        <v>Jan</v>
      </c>
      <c r="L4991" s="9"/>
      <c r="M4991" s="9" t="s">
        <v>220</v>
      </c>
    </row>
    <row r="4992" spans="3:13" x14ac:dyDescent="0.25">
      <c r="C4992" s="9">
        <f t="shared" ca="1" si="402"/>
        <v>25</v>
      </c>
      <c r="D4992" s="9" cm="1">
        <f t="array" aca="1" ref="D4992" ca="1">_xlfn.ANCHORARRAY(C4992)*0.05</f>
        <v>1.25</v>
      </c>
      <c r="E4992" s="9">
        <f t="shared" ca="1" si="403"/>
        <v>2</v>
      </c>
      <c r="F4992" s="9">
        <f t="shared" ca="1" si="401"/>
        <v>4</v>
      </c>
      <c r="G4992" s="9">
        <f t="shared" ca="1" si="404"/>
        <v>10</v>
      </c>
      <c r="H4992" s="9">
        <f t="shared" ca="1" si="405"/>
        <v>3</v>
      </c>
      <c r="I4992" s="9">
        <f ca="1">RAND()*(Packaging[[#This Row],[Ordering cost]]+Packaging[[#This Row],[Holding cost]])+0.2</f>
        <v>2.2166322367980116</v>
      </c>
      <c r="J4992" s="9">
        <f ca="1">SUM(Packaging[[#This Row],[Purchase Cost]:[Taxes]])</f>
        <v>47.466632236798013</v>
      </c>
      <c r="K4992" s="9" t="str">
        <f>TEXT(Packaging[[#This Row],[Deliverydate_C]],"mmm")</f>
        <v>Jan</v>
      </c>
      <c r="L4992" s="9"/>
      <c r="M4992" s="9" t="s">
        <v>219</v>
      </c>
    </row>
    <row r="4993" spans="3:13" x14ac:dyDescent="0.25">
      <c r="C4993" s="9">
        <f t="shared" ca="1" si="402"/>
        <v>30</v>
      </c>
      <c r="D4993" s="9" cm="1">
        <f t="array" aca="1" ref="D4993" ca="1">_xlfn.ANCHORARRAY(C4993)*0.05</f>
        <v>1.5</v>
      </c>
      <c r="E4993" s="9">
        <f t="shared" ca="1" si="403"/>
        <v>2</v>
      </c>
      <c r="F4993" s="9">
        <f t="shared" ca="1" si="401"/>
        <v>3</v>
      </c>
      <c r="G4993" s="9">
        <f t="shared" ca="1" si="404"/>
        <v>13</v>
      </c>
      <c r="H4993" s="9">
        <f t="shared" ca="1" si="405"/>
        <v>2</v>
      </c>
      <c r="I4993" s="9">
        <f ca="1">RAND()*(Packaging[[#This Row],[Ordering cost]]+Packaging[[#This Row],[Holding cost]])+0.2</f>
        <v>0.59593380704083332</v>
      </c>
      <c r="J4993" s="9">
        <f ca="1">SUM(Packaging[[#This Row],[Purchase Cost]:[Taxes]])</f>
        <v>52.095933807040836</v>
      </c>
      <c r="K4993" s="9" t="str">
        <f>TEXT(Packaging[[#This Row],[Deliverydate_C]],"mmm")</f>
        <v>Jan</v>
      </c>
      <c r="L4993" s="9"/>
      <c r="M4993" s="9" t="s">
        <v>220</v>
      </c>
    </row>
    <row r="4994" spans="3:13" x14ac:dyDescent="0.25">
      <c r="C4994" s="9">
        <f t="shared" ca="1" si="402"/>
        <v>23</v>
      </c>
      <c r="D4994" s="9" cm="1">
        <f t="array" aca="1" ref="D4994" ca="1">_xlfn.ANCHORARRAY(C4994)*0.05</f>
        <v>1.1500000000000001</v>
      </c>
      <c r="E4994" s="9">
        <f t="shared" ca="1" si="403"/>
        <v>2</v>
      </c>
      <c r="F4994" s="9">
        <f t="shared" ref="F4994:F5057" ca="1" si="406">RANDBETWEEN(3,4)</f>
        <v>3</v>
      </c>
      <c r="G4994" s="9">
        <f t="shared" ca="1" si="404"/>
        <v>12</v>
      </c>
      <c r="H4994" s="9">
        <f t="shared" ca="1" si="405"/>
        <v>5</v>
      </c>
      <c r="I4994" s="9">
        <f ca="1">RAND()*(Packaging[[#This Row],[Ordering cost]]+Packaging[[#This Row],[Holding cost]])+0.2</f>
        <v>2.9653227019071826</v>
      </c>
      <c r="J4994" s="9">
        <f ca="1">SUM(Packaging[[#This Row],[Purchase Cost]:[Taxes]])</f>
        <v>49.115322701907182</v>
      </c>
      <c r="K4994" s="9" t="str">
        <f>TEXT(Packaging[[#This Row],[Deliverydate_C]],"mmm")</f>
        <v>Jan</v>
      </c>
      <c r="L4994" s="9"/>
      <c r="M4994" s="9" t="s">
        <v>221</v>
      </c>
    </row>
    <row r="4995" spans="3:13" x14ac:dyDescent="0.25">
      <c r="C4995" s="9">
        <f t="shared" ca="1" si="402"/>
        <v>28</v>
      </c>
      <c r="D4995" s="9" cm="1">
        <f t="array" aca="1" ref="D4995" ca="1">_xlfn.ANCHORARRAY(C4995)*0.05</f>
        <v>1.4000000000000001</v>
      </c>
      <c r="E4995" s="9">
        <f t="shared" ca="1" si="403"/>
        <v>2</v>
      </c>
      <c r="F4995" s="9">
        <f t="shared" ca="1" si="406"/>
        <v>3</v>
      </c>
      <c r="G4995" s="9">
        <f t="shared" ca="1" si="404"/>
        <v>11</v>
      </c>
      <c r="H4995" s="9">
        <f t="shared" ca="1" si="405"/>
        <v>5</v>
      </c>
      <c r="I4995" s="9">
        <f ca="1">RAND()*(Packaging[[#This Row],[Ordering cost]]+Packaging[[#This Row],[Holding cost]])+0.2</f>
        <v>2.9390033671973228</v>
      </c>
      <c r="J4995" s="9">
        <f ca="1">SUM(Packaging[[#This Row],[Purchase Cost]:[Taxes]])</f>
        <v>53.339003367197321</v>
      </c>
      <c r="K4995" s="9" t="str">
        <f>TEXT(Packaging[[#This Row],[Deliverydate_C]],"mmm")</f>
        <v>Jan</v>
      </c>
      <c r="L4995" s="9"/>
      <c r="M4995" s="9" t="s">
        <v>219</v>
      </c>
    </row>
    <row r="4996" spans="3:13" x14ac:dyDescent="0.25">
      <c r="C4996" s="9">
        <f t="shared" ca="1" si="402"/>
        <v>28</v>
      </c>
      <c r="D4996" s="9" cm="1">
        <f t="array" aca="1" ref="D4996" ca="1">_xlfn.ANCHORARRAY(C4996)*0.05</f>
        <v>1.4000000000000001</v>
      </c>
      <c r="E4996" s="9">
        <f t="shared" ca="1" si="403"/>
        <v>2</v>
      </c>
      <c r="F4996" s="9">
        <f t="shared" ca="1" si="406"/>
        <v>4</v>
      </c>
      <c r="G4996" s="9">
        <f t="shared" ca="1" si="404"/>
        <v>14</v>
      </c>
      <c r="H4996" s="9">
        <f t="shared" ca="1" si="405"/>
        <v>4</v>
      </c>
      <c r="I4996" s="9">
        <f ca="1">RAND()*(Packaging[[#This Row],[Ordering cost]]+Packaging[[#This Row],[Holding cost]])+0.2</f>
        <v>3.3335593500335463</v>
      </c>
      <c r="J4996" s="9">
        <f ca="1">SUM(Packaging[[#This Row],[Purchase Cost]:[Taxes]])</f>
        <v>56.733559350033545</v>
      </c>
      <c r="K4996" s="9" t="str">
        <f>TEXT(Packaging[[#This Row],[Deliverydate_C]],"mmm")</f>
        <v>Jan</v>
      </c>
      <c r="L4996" s="9"/>
      <c r="M4996" s="9" t="s">
        <v>220</v>
      </c>
    </row>
    <row r="4997" spans="3:13" x14ac:dyDescent="0.25">
      <c r="C4997" s="9">
        <f t="shared" ca="1" si="402"/>
        <v>24</v>
      </c>
      <c r="D4997" s="9" cm="1">
        <f t="array" aca="1" ref="D4997" ca="1">_xlfn.ANCHORARRAY(C4997)*0.05</f>
        <v>1.2000000000000002</v>
      </c>
      <c r="E4997" s="9">
        <f t="shared" ca="1" si="403"/>
        <v>1</v>
      </c>
      <c r="F4997" s="9">
        <f t="shared" ca="1" si="406"/>
        <v>4</v>
      </c>
      <c r="G4997" s="9">
        <f t="shared" ca="1" si="404"/>
        <v>15</v>
      </c>
      <c r="H4997" s="9">
        <f t="shared" ca="1" si="405"/>
        <v>5</v>
      </c>
      <c r="I4997" s="9">
        <f ca="1">RAND()*(Packaging[[#This Row],[Ordering cost]]+Packaging[[#This Row],[Holding cost]])+0.2</f>
        <v>2.3564667542278834</v>
      </c>
      <c r="J4997" s="9">
        <f ca="1">SUM(Packaging[[#This Row],[Purchase Cost]:[Taxes]])</f>
        <v>52.556466754227884</v>
      </c>
      <c r="K4997" s="9" t="str">
        <f>TEXT(Packaging[[#This Row],[Deliverydate_C]],"mmm")</f>
        <v>Jan</v>
      </c>
      <c r="L4997" s="9"/>
      <c r="M4997" s="9" t="s">
        <v>221</v>
      </c>
    </row>
    <row r="4998" spans="3:13" x14ac:dyDescent="0.25">
      <c r="C4998" s="9">
        <f t="shared" ca="1" si="402"/>
        <v>21</v>
      </c>
      <c r="D4998" s="9" cm="1">
        <f t="array" aca="1" ref="D4998" ca="1">_xlfn.ANCHORARRAY(C4998)*0.05</f>
        <v>1.05</v>
      </c>
      <c r="E4998" s="9">
        <f t="shared" ca="1" si="403"/>
        <v>1</v>
      </c>
      <c r="F4998" s="9">
        <f t="shared" ca="1" si="406"/>
        <v>3</v>
      </c>
      <c r="G4998" s="9">
        <f t="shared" ca="1" si="404"/>
        <v>12</v>
      </c>
      <c r="H4998" s="9">
        <f t="shared" ca="1" si="405"/>
        <v>5</v>
      </c>
      <c r="I4998" s="9">
        <f ca="1">RAND()*(Packaging[[#This Row],[Ordering cost]]+Packaging[[#This Row],[Holding cost]])+0.2</f>
        <v>1.079498125067017</v>
      </c>
      <c r="J4998" s="9">
        <f ca="1">SUM(Packaging[[#This Row],[Purchase Cost]:[Taxes]])</f>
        <v>44.129498125067016</v>
      </c>
      <c r="K4998" s="9" t="str">
        <f>TEXT(Packaging[[#This Row],[Deliverydate_C]],"mmm")</f>
        <v>Jan</v>
      </c>
      <c r="L4998" s="9"/>
      <c r="M4998" s="9" t="s">
        <v>219</v>
      </c>
    </row>
    <row r="4999" spans="3:13" x14ac:dyDescent="0.25">
      <c r="C4999" s="9">
        <f t="shared" ca="1" si="402"/>
        <v>27</v>
      </c>
      <c r="D4999" s="9" cm="1">
        <f t="array" aca="1" ref="D4999" ca="1">_xlfn.ANCHORARRAY(C4999)*0.05</f>
        <v>1.35</v>
      </c>
      <c r="E4999" s="9">
        <f t="shared" ca="1" si="403"/>
        <v>1</v>
      </c>
      <c r="F4999" s="9">
        <f t="shared" ca="1" si="406"/>
        <v>3</v>
      </c>
      <c r="G4999" s="9">
        <f t="shared" ca="1" si="404"/>
        <v>12</v>
      </c>
      <c r="H4999" s="9">
        <f t="shared" ca="1" si="405"/>
        <v>3</v>
      </c>
      <c r="I4999" s="9">
        <f ca="1">RAND()*(Packaging[[#This Row],[Ordering cost]]+Packaging[[#This Row],[Holding cost]])+0.2</f>
        <v>0.26369673116480463</v>
      </c>
      <c r="J4999" s="9">
        <f ca="1">SUM(Packaging[[#This Row],[Purchase Cost]:[Taxes]])</f>
        <v>47.613696731164808</v>
      </c>
      <c r="K4999" s="9" t="str">
        <f>TEXT(Packaging[[#This Row],[Deliverydate_C]],"mmm")</f>
        <v>Jan</v>
      </c>
      <c r="L4999" s="9"/>
      <c r="M4999" s="9" t="s">
        <v>220</v>
      </c>
    </row>
    <row r="5000" spans="3:13" x14ac:dyDescent="0.25">
      <c r="C5000" s="9">
        <f t="shared" ca="1" si="402"/>
        <v>23</v>
      </c>
      <c r="D5000" s="9" cm="1">
        <f t="array" aca="1" ref="D5000" ca="1">_xlfn.ANCHORARRAY(C5000)*0.05</f>
        <v>1.1500000000000001</v>
      </c>
      <c r="E5000" s="9">
        <f t="shared" ca="1" si="403"/>
        <v>1</v>
      </c>
      <c r="F5000" s="9">
        <f t="shared" ca="1" si="406"/>
        <v>3</v>
      </c>
      <c r="G5000" s="9">
        <f t="shared" ca="1" si="404"/>
        <v>12</v>
      </c>
      <c r="H5000" s="9">
        <f t="shared" ca="1" si="405"/>
        <v>2</v>
      </c>
      <c r="I5000" s="9">
        <f ca="1">RAND()*(Packaging[[#This Row],[Ordering cost]]+Packaging[[#This Row],[Holding cost]])+0.2</f>
        <v>0.92011516617266342</v>
      </c>
      <c r="J5000" s="9">
        <f ca="1">SUM(Packaging[[#This Row],[Purchase Cost]:[Taxes]])</f>
        <v>43.070115166172663</v>
      </c>
      <c r="K5000" s="9" t="str">
        <f>TEXT(Packaging[[#This Row],[Deliverydate_C]],"mmm")</f>
        <v>Jan</v>
      </c>
      <c r="L5000" s="9"/>
      <c r="M5000" s="9" t="s">
        <v>221</v>
      </c>
    </row>
    <row r="5001" spans="3:13" x14ac:dyDescent="0.25">
      <c r="C5001" s="9">
        <f t="shared" ref="C5001:C5064" ca="1" si="407">RANDBETWEEN(20,30)</f>
        <v>30</v>
      </c>
      <c r="D5001" s="9" cm="1">
        <f t="array" aca="1" ref="D5001" ca="1">_xlfn.ANCHORARRAY(C5001)*0.05</f>
        <v>1.5</v>
      </c>
      <c r="E5001" s="9">
        <f t="shared" ref="E5001:E5064" ca="1" si="408">RANDBETWEEN(1,2)</f>
        <v>1</v>
      </c>
      <c r="F5001" s="9">
        <f t="shared" ca="1" si="406"/>
        <v>3</v>
      </c>
      <c r="G5001" s="9">
        <f t="shared" ref="G5001:G5064" ca="1" si="409">RANDBETWEEN(10,15)</f>
        <v>10</v>
      </c>
      <c r="H5001" s="9">
        <f t="shared" ref="H5001:H5064" ca="1" si="410">RANDBETWEEN(2,5)</f>
        <v>4</v>
      </c>
      <c r="I5001" s="9">
        <f ca="1">RAND()*(Packaging[[#This Row],[Ordering cost]]+Packaging[[#This Row],[Holding cost]])+0.2</f>
        <v>1.1180095896230011</v>
      </c>
      <c r="J5001" s="9">
        <f ca="1">SUM(Packaging[[#This Row],[Purchase Cost]:[Taxes]])</f>
        <v>50.618009589623</v>
      </c>
      <c r="K5001" s="9" t="str">
        <f>TEXT(Packaging[[#This Row],[Deliverydate_C]],"mmm")</f>
        <v>Jan</v>
      </c>
      <c r="L5001" s="9"/>
      <c r="M5001" s="9" t="s">
        <v>219</v>
      </c>
    </row>
    <row r="5002" spans="3:13" x14ac:dyDescent="0.25">
      <c r="C5002" s="9">
        <f t="shared" ca="1" si="407"/>
        <v>30</v>
      </c>
      <c r="D5002" s="9" cm="1">
        <f t="array" aca="1" ref="D5002" ca="1">_xlfn.ANCHORARRAY(C5002)*0.05</f>
        <v>1.5</v>
      </c>
      <c r="E5002" s="9">
        <f t="shared" ca="1" si="408"/>
        <v>2</v>
      </c>
      <c r="F5002" s="9">
        <f t="shared" ca="1" si="406"/>
        <v>3</v>
      </c>
      <c r="G5002" s="9">
        <f t="shared" ca="1" si="409"/>
        <v>10</v>
      </c>
      <c r="H5002" s="9">
        <f t="shared" ca="1" si="410"/>
        <v>5</v>
      </c>
      <c r="I5002" s="9">
        <f ca="1">RAND()*(Packaging[[#This Row],[Ordering cost]]+Packaging[[#This Row],[Holding cost]])+0.2</f>
        <v>1.0126799172221459</v>
      </c>
      <c r="J5002" s="9">
        <f ca="1">SUM(Packaging[[#This Row],[Purchase Cost]:[Taxes]])</f>
        <v>52.512679917222144</v>
      </c>
      <c r="K5002" s="9" t="str">
        <f>TEXT(Packaging[[#This Row],[Deliverydate_C]],"mmm")</f>
        <v>Jan</v>
      </c>
      <c r="L5002" s="9"/>
      <c r="M5002" s="9" t="s">
        <v>219</v>
      </c>
    </row>
    <row r="5003" spans="3:13" x14ac:dyDescent="0.25">
      <c r="C5003" s="9">
        <f t="shared" ca="1" si="407"/>
        <v>23</v>
      </c>
      <c r="D5003" s="9" cm="1">
        <f t="array" aca="1" ref="D5003" ca="1">_xlfn.ANCHORARRAY(C5003)*0.05</f>
        <v>1.1500000000000001</v>
      </c>
      <c r="E5003" s="9">
        <f t="shared" ca="1" si="408"/>
        <v>1</v>
      </c>
      <c r="F5003" s="9">
        <f t="shared" ca="1" si="406"/>
        <v>3</v>
      </c>
      <c r="G5003" s="9">
        <f t="shared" ca="1" si="409"/>
        <v>15</v>
      </c>
      <c r="H5003" s="9">
        <f t="shared" ca="1" si="410"/>
        <v>2</v>
      </c>
      <c r="I5003" s="9">
        <f ca="1">RAND()*(Packaging[[#This Row],[Ordering cost]]+Packaging[[#This Row],[Holding cost]])+0.2</f>
        <v>1.8474238916819448</v>
      </c>
      <c r="J5003" s="9">
        <f ca="1">SUM(Packaging[[#This Row],[Purchase Cost]:[Taxes]])</f>
        <v>46.99742389168194</v>
      </c>
      <c r="K5003" s="9" t="str">
        <f>TEXT(Packaging[[#This Row],[Deliverydate_C]],"mmm")</f>
        <v>Jan</v>
      </c>
      <c r="L5003" s="9"/>
      <c r="M5003" s="9" t="s">
        <v>219</v>
      </c>
    </row>
    <row r="5004" spans="3:13" x14ac:dyDescent="0.25">
      <c r="C5004" s="9">
        <f t="shared" ca="1" si="407"/>
        <v>29</v>
      </c>
      <c r="D5004" s="9" cm="1">
        <f t="array" aca="1" ref="D5004" ca="1">_xlfn.ANCHORARRAY(C5004)*0.05</f>
        <v>1.4500000000000002</v>
      </c>
      <c r="E5004" s="9">
        <f t="shared" ca="1" si="408"/>
        <v>1</v>
      </c>
      <c r="F5004" s="9">
        <f t="shared" ca="1" si="406"/>
        <v>3</v>
      </c>
      <c r="G5004" s="9">
        <f t="shared" ca="1" si="409"/>
        <v>11</v>
      </c>
      <c r="H5004" s="9">
        <f t="shared" ca="1" si="410"/>
        <v>2</v>
      </c>
      <c r="I5004" s="9">
        <f ca="1">RAND()*(Packaging[[#This Row],[Ordering cost]]+Packaging[[#This Row],[Holding cost]])+0.2</f>
        <v>0.51920404636603523</v>
      </c>
      <c r="J5004" s="9">
        <f ca="1">SUM(Packaging[[#This Row],[Purchase Cost]:[Taxes]])</f>
        <v>47.969204046366038</v>
      </c>
      <c r="K5004" s="9" t="str">
        <f>TEXT(Packaging[[#This Row],[Deliverydate_C]],"mmm")</f>
        <v>Jan</v>
      </c>
      <c r="L5004" s="9"/>
      <c r="M5004" s="9" t="s">
        <v>220</v>
      </c>
    </row>
    <row r="5005" spans="3:13" x14ac:dyDescent="0.25">
      <c r="C5005" s="9">
        <f t="shared" ca="1" si="407"/>
        <v>29</v>
      </c>
      <c r="D5005" s="9" cm="1">
        <f t="array" aca="1" ref="D5005" ca="1">_xlfn.ANCHORARRAY(C5005)*0.05</f>
        <v>1.4500000000000002</v>
      </c>
      <c r="E5005" s="9">
        <f t="shared" ca="1" si="408"/>
        <v>1</v>
      </c>
      <c r="F5005" s="9">
        <f t="shared" ca="1" si="406"/>
        <v>3</v>
      </c>
      <c r="G5005" s="9">
        <f t="shared" ca="1" si="409"/>
        <v>12</v>
      </c>
      <c r="H5005" s="9">
        <f t="shared" ca="1" si="410"/>
        <v>3</v>
      </c>
      <c r="I5005" s="9">
        <f ca="1">RAND()*(Packaging[[#This Row],[Ordering cost]]+Packaging[[#This Row],[Holding cost]])+0.2</f>
        <v>1.5314497869171184</v>
      </c>
      <c r="J5005" s="9">
        <f ca="1">SUM(Packaging[[#This Row],[Purchase Cost]:[Taxes]])</f>
        <v>50.981449786917125</v>
      </c>
      <c r="K5005" s="9" t="str">
        <f>TEXT(Packaging[[#This Row],[Deliverydate_C]],"mmm")</f>
        <v>Jan</v>
      </c>
      <c r="L5005" s="9"/>
      <c r="M5005" s="9" t="s">
        <v>220</v>
      </c>
    </row>
    <row r="5006" spans="3:13" x14ac:dyDescent="0.25">
      <c r="C5006" s="9">
        <f t="shared" ca="1" si="407"/>
        <v>25</v>
      </c>
      <c r="D5006" s="9" cm="1">
        <f t="array" aca="1" ref="D5006" ca="1">_xlfn.ANCHORARRAY(C5006)*0.05</f>
        <v>1.25</v>
      </c>
      <c r="E5006" s="9">
        <f t="shared" ca="1" si="408"/>
        <v>1</v>
      </c>
      <c r="F5006" s="9">
        <f t="shared" ca="1" si="406"/>
        <v>4</v>
      </c>
      <c r="G5006" s="9">
        <f t="shared" ca="1" si="409"/>
        <v>10</v>
      </c>
      <c r="H5006" s="9">
        <f t="shared" ca="1" si="410"/>
        <v>2</v>
      </c>
      <c r="I5006" s="9">
        <f ca="1">RAND()*(Packaging[[#This Row],[Ordering cost]]+Packaging[[#This Row],[Holding cost]])+0.2</f>
        <v>1.3394893488273218</v>
      </c>
      <c r="J5006" s="9">
        <f ca="1">SUM(Packaging[[#This Row],[Purchase Cost]:[Taxes]])</f>
        <v>44.589489348827321</v>
      </c>
      <c r="K5006" s="9" t="str">
        <f>TEXT(Packaging[[#This Row],[Deliverydate_C]],"mmm")</f>
        <v>Jan</v>
      </c>
      <c r="L5006" s="9"/>
      <c r="M5006" s="9" t="s">
        <v>219</v>
      </c>
    </row>
    <row r="5007" spans="3:13" x14ac:dyDescent="0.25">
      <c r="C5007" s="9">
        <f t="shared" ca="1" si="407"/>
        <v>30</v>
      </c>
      <c r="D5007" s="9" cm="1">
        <f t="array" aca="1" ref="D5007" ca="1">_xlfn.ANCHORARRAY(C5007)*0.05</f>
        <v>1.5</v>
      </c>
      <c r="E5007" s="9">
        <f t="shared" ca="1" si="408"/>
        <v>1</v>
      </c>
      <c r="F5007" s="9">
        <f t="shared" ca="1" si="406"/>
        <v>4</v>
      </c>
      <c r="G5007" s="9">
        <f t="shared" ca="1" si="409"/>
        <v>15</v>
      </c>
      <c r="H5007" s="9">
        <f t="shared" ca="1" si="410"/>
        <v>2</v>
      </c>
      <c r="I5007" s="9">
        <f ca="1">RAND()*(Packaging[[#This Row],[Ordering cost]]+Packaging[[#This Row],[Holding cost]])+0.2</f>
        <v>1.8305820476963646</v>
      </c>
      <c r="J5007" s="9">
        <f ca="1">SUM(Packaging[[#This Row],[Purchase Cost]:[Taxes]])</f>
        <v>55.330582047696367</v>
      </c>
      <c r="K5007" s="9" t="str">
        <f>TEXT(Packaging[[#This Row],[Deliverydate_C]],"mmm")</f>
        <v>Jan</v>
      </c>
      <c r="L5007" s="9"/>
      <c r="M5007" s="9" t="s">
        <v>220</v>
      </c>
    </row>
    <row r="5008" spans="3:13" x14ac:dyDescent="0.25">
      <c r="C5008" s="9">
        <f t="shared" ca="1" si="407"/>
        <v>25</v>
      </c>
      <c r="D5008" s="9" cm="1">
        <f t="array" aca="1" ref="D5008" ca="1">_xlfn.ANCHORARRAY(C5008)*0.05</f>
        <v>1.25</v>
      </c>
      <c r="E5008" s="9">
        <f t="shared" ca="1" si="408"/>
        <v>1</v>
      </c>
      <c r="F5008" s="9">
        <f t="shared" ca="1" si="406"/>
        <v>4</v>
      </c>
      <c r="G5008" s="9">
        <f t="shared" ca="1" si="409"/>
        <v>13</v>
      </c>
      <c r="H5008" s="9">
        <f t="shared" ca="1" si="410"/>
        <v>4</v>
      </c>
      <c r="I5008" s="9">
        <f ca="1">RAND()*(Packaging[[#This Row],[Ordering cost]]+Packaging[[#This Row],[Holding cost]])+0.2</f>
        <v>1.6215821526002192</v>
      </c>
      <c r="J5008" s="9">
        <f ca="1">SUM(Packaging[[#This Row],[Purchase Cost]:[Taxes]])</f>
        <v>49.871582152600219</v>
      </c>
      <c r="K5008" s="9" t="str">
        <f>TEXT(Packaging[[#This Row],[Deliverydate_C]],"mmm")</f>
        <v>Jan</v>
      </c>
      <c r="L5008" s="9"/>
      <c r="M5008" s="9" t="s">
        <v>219</v>
      </c>
    </row>
    <row r="5009" spans="3:13" x14ac:dyDescent="0.25">
      <c r="C5009" s="9">
        <f t="shared" ca="1" si="407"/>
        <v>23</v>
      </c>
      <c r="D5009" s="9" cm="1">
        <f t="array" aca="1" ref="D5009" ca="1">_xlfn.ANCHORARRAY(C5009)*0.05</f>
        <v>1.1500000000000001</v>
      </c>
      <c r="E5009" s="9">
        <f t="shared" ca="1" si="408"/>
        <v>1</v>
      </c>
      <c r="F5009" s="9">
        <f t="shared" ca="1" si="406"/>
        <v>3</v>
      </c>
      <c r="G5009" s="9">
        <f t="shared" ca="1" si="409"/>
        <v>10</v>
      </c>
      <c r="H5009" s="9">
        <f t="shared" ca="1" si="410"/>
        <v>3</v>
      </c>
      <c r="I5009" s="9">
        <f ca="1">RAND()*(Packaging[[#This Row],[Ordering cost]]+Packaging[[#This Row],[Holding cost]])+0.2</f>
        <v>2.2367122236542283</v>
      </c>
      <c r="J5009" s="9">
        <f ca="1">SUM(Packaging[[#This Row],[Purchase Cost]:[Taxes]])</f>
        <v>43.386712223654229</v>
      </c>
      <c r="K5009" s="9" t="str">
        <f>TEXT(Packaging[[#This Row],[Deliverydate_C]],"mmm")</f>
        <v>Jan</v>
      </c>
      <c r="L5009" s="9"/>
      <c r="M5009" s="9" t="s">
        <v>220</v>
      </c>
    </row>
    <row r="5010" spans="3:13" x14ac:dyDescent="0.25">
      <c r="C5010" s="9">
        <f t="shared" ca="1" si="407"/>
        <v>28</v>
      </c>
      <c r="D5010" s="9" cm="1">
        <f t="array" aca="1" ref="D5010" ca="1">_xlfn.ANCHORARRAY(C5010)*0.05</f>
        <v>1.4000000000000001</v>
      </c>
      <c r="E5010" s="9">
        <f t="shared" ca="1" si="408"/>
        <v>2</v>
      </c>
      <c r="F5010" s="9">
        <f t="shared" ca="1" si="406"/>
        <v>4</v>
      </c>
      <c r="G5010" s="9">
        <f t="shared" ca="1" si="409"/>
        <v>14</v>
      </c>
      <c r="H5010" s="9">
        <f t="shared" ca="1" si="410"/>
        <v>3</v>
      </c>
      <c r="I5010" s="9">
        <f ca="1">RAND()*(Packaging[[#This Row],[Ordering cost]]+Packaging[[#This Row],[Holding cost]])+0.2</f>
        <v>0.93545312148744375</v>
      </c>
      <c r="J5010" s="9">
        <f ca="1">SUM(Packaging[[#This Row],[Purchase Cost]:[Taxes]])</f>
        <v>53.33545312148744</v>
      </c>
      <c r="K5010" s="9" t="str">
        <f>TEXT(Packaging[[#This Row],[Deliverydate_C]],"mmm")</f>
        <v>Jan</v>
      </c>
      <c r="L5010" s="9"/>
      <c r="M5010" s="9" t="s">
        <v>219</v>
      </c>
    </row>
    <row r="5011" spans="3:13" x14ac:dyDescent="0.25">
      <c r="C5011" s="9">
        <f t="shared" ca="1" si="407"/>
        <v>28</v>
      </c>
      <c r="D5011" s="9" cm="1">
        <f t="array" aca="1" ref="D5011" ca="1">_xlfn.ANCHORARRAY(C5011)*0.05</f>
        <v>1.4000000000000001</v>
      </c>
      <c r="E5011" s="9">
        <f t="shared" ca="1" si="408"/>
        <v>2</v>
      </c>
      <c r="F5011" s="9">
        <f t="shared" ca="1" si="406"/>
        <v>4</v>
      </c>
      <c r="G5011" s="9">
        <f t="shared" ca="1" si="409"/>
        <v>13</v>
      </c>
      <c r="H5011" s="9">
        <f t="shared" ca="1" si="410"/>
        <v>5</v>
      </c>
      <c r="I5011" s="9">
        <f ca="1">RAND()*(Packaging[[#This Row],[Ordering cost]]+Packaging[[#This Row],[Holding cost]])+0.2</f>
        <v>1.861377393575071</v>
      </c>
      <c r="J5011" s="9">
        <f ca="1">SUM(Packaging[[#This Row],[Purchase Cost]:[Taxes]])</f>
        <v>55.261377393575067</v>
      </c>
      <c r="K5011" s="9" t="str">
        <f>TEXT(Packaging[[#This Row],[Deliverydate_C]],"mmm")</f>
        <v>Jan</v>
      </c>
      <c r="L5011" s="9"/>
      <c r="M5011" s="9" t="s">
        <v>220</v>
      </c>
    </row>
    <row r="5012" spans="3:13" x14ac:dyDescent="0.25">
      <c r="C5012" s="9">
        <f t="shared" ca="1" si="407"/>
        <v>21</v>
      </c>
      <c r="D5012" s="9" cm="1">
        <f t="array" aca="1" ref="D5012" ca="1">_xlfn.ANCHORARRAY(C5012)*0.05</f>
        <v>1.05</v>
      </c>
      <c r="E5012" s="9">
        <f t="shared" ca="1" si="408"/>
        <v>1</v>
      </c>
      <c r="F5012" s="9">
        <f t="shared" ca="1" si="406"/>
        <v>3</v>
      </c>
      <c r="G5012" s="9">
        <f t="shared" ca="1" si="409"/>
        <v>13</v>
      </c>
      <c r="H5012" s="9">
        <f t="shared" ca="1" si="410"/>
        <v>5</v>
      </c>
      <c r="I5012" s="9">
        <f ca="1">RAND()*(Packaging[[#This Row],[Ordering cost]]+Packaging[[#This Row],[Holding cost]])+0.2</f>
        <v>0.87012133665462144</v>
      </c>
      <c r="J5012" s="9">
        <f ca="1">SUM(Packaging[[#This Row],[Purchase Cost]:[Taxes]])</f>
        <v>44.920121336654617</v>
      </c>
      <c r="K5012" s="9" t="str">
        <f>TEXT(Packaging[[#This Row],[Deliverydate_C]],"mmm")</f>
        <v>Jan</v>
      </c>
      <c r="L5012" s="9"/>
      <c r="M5012" s="9" t="s">
        <v>219</v>
      </c>
    </row>
    <row r="5013" spans="3:13" x14ac:dyDescent="0.25">
      <c r="C5013" s="9">
        <f t="shared" ca="1" si="407"/>
        <v>24</v>
      </c>
      <c r="D5013" s="9" cm="1">
        <f t="array" aca="1" ref="D5013" ca="1">_xlfn.ANCHORARRAY(C5013)*0.05</f>
        <v>1.2000000000000002</v>
      </c>
      <c r="E5013" s="9">
        <f t="shared" ca="1" si="408"/>
        <v>2</v>
      </c>
      <c r="F5013" s="9">
        <f t="shared" ca="1" si="406"/>
        <v>4</v>
      </c>
      <c r="G5013" s="9">
        <f t="shared" ca="1" si="409"/>
        <v>14</v>
      </c>
      <c r="H5013" s="9">
        <f t="shared" ca="1" si="410"/>
        <v>4</v>
      </c>
      <c r="I5013" s="9">
        <f ca="1">RAND()*(Packaging[[#This Row],[Ordering cost]]+Packaging[[#This Row],[Holding cost]])+0.2</f>
        <v>1.6161500194601597</v>
      </c>
      <c r="J5013" s="9">
        <f ca="1">SUM(Packaging[[#This Row],[Purchase Cost]:[Taxes]])</f>
        <v>50.81615001946016</v>
      </c>
      <c r="K5013" s="9" t="str">
        <f>TEXT(Packaging[[#This Row],[Deliverydate_C]],"mmm")</f>
        <v>Jan</v>
      </c>
      <c r="L5013" s="9"/>
      <c r="M5013" s="9" t="s">
        <v>219</v>
      </c>
    </row>
    <row r="5014" spans="3:13" x14ac:dyDescent="0.25">
      <c r="C5014" s="9">
        <f t="shared" ca="1" si="407"/>
        <v>27</v>
      </c>
      <c r="D5014" s="9" cm="1">
        <f t="array" aca="1" ref="D5014" ca="1">_xlfn.ANCHORARRAY(C5014)*0.05</f>
        <v>1.35</v>
      </c>
      <c r="E5014" s="9">
        <f t="shared" ca="1" si="408"/>
        <v>2</v>
      </c>
      <c r="F5014" s="9">
        <f t="shared" ca="1" si="406"/>
        <v>4</v>
      </c>
      <c r="G5014" s="9">
        <f t="shared" ca="1" si="409"/>
        <v>14</v>
      </c>
      <c r="H5014" s="9">
        <f t="shared" ca="1" si="410"/>
        <v>4</v>
      </c>
      <c r="I5014" s="9">
        <f ca="1">RAND()*(Packaging[[#This Row],[Ordering cost]]+Packaging[[#This Row],[Holding cost]])+0.2</f>
        <v>1.1221397189085327</v>
      </c>
      <c r="J5014" s="9">
        <f ca="1">SUM(Packaging[[#This Row],[Purchase Cost]:[Taxes]])</f>
        <v>53.472139718908537</v>
      </c>
      <c r="K5014" s="9" t="str">
        <f>TEXT(Packaging[[#This Row],[Deliverydate_C]],"mmm")</f>
        <v>Jan</v>
      </c>
      <c r="L5014" s="9"/>
      <c r="M5014" s="9" t="s">
        <v>221</v>
      </c>
    </row>
    <row r="5015" spans="3:13" x14ac:dyDescent="0.25">
      <c r="C5015" s="9">
        <f t="shared" ca="1" si="407"/>
        <v>24</v>
      </c>
      <c r="D5015" s="9" cm="1">
        <f t="array" aca="1" ref="D5015" ca="1">_xlfn.ANCHORARRAY(C5015)*0.05</f>
        <v>1.2000000000000002</v>
      </c>
      <c r="E5015" s="9">
        <f t="shared" ca="1" si="408"/>
        <v>1</v>
      </c>
      <c r="F5015" s="9">
        <f t="shared" ca="1" si="406"/>
        <v>3</v>
      </c>
      <c r="G5015" s="9">
        <f t="shared" ca="1" si="409"/>
        <v>12</v>
      </c>
      <c r="H5015" s="9">
        <f t="shared" ca="1" si="410"/>
        <v>2</v>
      </c>
      <c r="I5015" s="9">
        <f ca="1">RAND()*(Packaging[[#This Row],[Ordering cost]]+Packaging[[#This Row],[Holding cost]])+0.2</f>
        <v>1.1901748467176247</v>
      </c>
      <c r="J5015" s="9">
        <f ca="1">SUM(Packaging[[#This Row],[Purchase Cost]:[Taxes]])</f>
        <v>44.390174846717628</v>
      </c>
      <c r="K5015" s="9" t="str">
        <f>TEXT(Packaging[[#This Row],[Deliverydate_C]],"mmm")</f>
        <v>Jan</v>
      </c>
      <c r="L5015" s="9"/>
      <c r="M5015" s="9" t="s">
        <v>220</v>
      </c>
    </row>
    <row r="5016" spans="3:13" x14ac:dyDescent="0.25">
      <c r="C5016" s="9">
        <f t="shared" ca="1" si="407"/>
        <v>20</v>
      </c>
      <c r="D5016" s="9" cm="1">
        <f t="array" aca="1" ref="D5016" ca="1">_xlfn.ANCHORARRAY(C5016)*0.05</f>
        <v>1</v>
      </c>
      <c r="E5016" s="9">
        <f t="shared" ca="1" si="408"/>
        <v>1</v>
      </c>
      <c r="F5016" s="9">
        <f t="shared" ca="1" si="406"/>
        <v>4</v>
      </c>
      <c r="G5016" s="9">
        <f t="shared" ca="1" si="409"/>
        <v>15</v>
      </c>
      <c r="H5016" s="9">
        <f t="shared" ca="1" si="410"/>
        <v>3</v>
      </c>
      <c r="I5016" s="9">
        <f ca="1">RAND()*(Packaging[[#This Row],[Ordering cost]]+Packaging[[#This Row],[Holding cost]])+0.2</f>
        <v>0.90088294633605548</v>
      </c>
      <c r="J5016" s="9">
        <f ca="1">SUM(Packaging[[#This Row],[Purchase Cost]:[Taxes]])</f>
        <v>44.900882946336054</v>
      </c>
      <c r="K5016" s="9" t="str">
        <f>TEXT(Packaging[[#This Row],[Deliverydate_C]],"mmm")</f>
        <v>Jan</v>
      </c>
      <c r="L5016" s="9"/>
      <c r="M5016" s="9" t="s">
        <v>220</v>
      </c>
    </row>
    <row r="5017" spans="3:13" x14ac:dyDescent="0.25">
      <c r="C5017" s="9">
        <f t="shared" ca="1" si="407"/>
        <v>24</v>
      </c>
      <c r="D5017" s="9" cm="1">
        <f t="array" aca="1" ref="D5017" ca="1">_xlfn.ANCHORARRAY(C5017)*0.05</f>
        <v>1.2000000000000002</v>
      </c>
      <c r="E5017" s="9">
        <f t="shared" ca="1" si="408"/>
        <v>1</v>
      </c>
      <c r="F5017" s="9">
        <f t="shared" ca="1" si="406"/>
        <v>3</v>
      </c>
      <c r="G5017" s="9">
        <f t="shared" ca="1" si="409"/>
        <v>11</v>
      </c>
      <c r="H5017" s="9">
        <f t="shared" ca="1" si="410"/>
        <v>2</v>
      </c>
      <c r="I5017" s="9">
        <f ca="1">RAND()*(Packaging[[#This Row],[Ordering cost]]+Packaging[[#This Row],[Holding cost]])+0.2</f>
        <v>0.74419906947199643</v>
      </c>
      <c r="J5017" s="9">
        <f ca="1">SUM(Packaging[[#This Row],[Purchase Cost]:[Taxes]])</f>
        <v>42.944199069471999</v>
      </c>
      <c r="K5017" s="9" t="str">
        <f>TEXT(Packaging[[#This Row],[Deliverydate_C]],"mmm")</f>
        <v>Jan</v>
      </c>
      <c r="L5017" s="9"/>
      <c r="M5017" s="9" t="s">
        <v>221</v>
      </c>
    </row>
    <row r="5018" spans="3:13" x14ac:dyDescent="0.25">
      <c r="C5018" s="9">
        <f t="shared" ca="1" si="407"/>
        <v>21</v>
      </c>
      <c r="D5018" s="9" cm="1">
        <f t="array" aca="1" ref="D5018" ca="1">_xlfn.ANCHORARRAY(C5018)*0.05</f>
        <v>1.05</v>
      </c>
      <c r="E5018" s="9">
        <f t="shared" ca="1" si="408"/>
        <v>2</v>
      </c>
      <c r="F5018" s="9">
        <f t="shared" ca="1" si="406"/>
        <v>3</v>
      </c>
      <c r="G5018" s="9">
        <f t="shared" ca="1" si="409"/>
        <v>13</v>
      </c>
      <c r="H5018" s="9">
        <f t="shared" ca="1" si="410"/>
        <v>4</v>
      </c>
      <c r="I5018" s="9">
        <f ca="1">RAND()*(Packaging[[#This Row],[Ordering cost]]+Packaging[[#This Row],[Holding cost]])+0.2</f>
        <v>2.6858224496207761</v>
      </c>
      <c r="J5018" s="9">
        <f ca="1">SUM(Packaging[[#This Row],[Purchase Cost]:[Taxes]])</f>
        <v>46.73582244962077</v>
      </c>
      <c r="K5018" s="9" t="str">
        <f>TEXT(Packaging[[#This Row],[Deliverydate_C]],"mmm")</f>
        <v>Jan</v>
      </c>
      <c r="L5018" s="9"/>
      <c r="M5018" s="9" t="s">
        <v>220</v>
      </c>
    </row>
    <row r="5019" spans="3:13" x14ac:dyDescent="0.25">
      <c r="C5019" s="9">
        <f t="shared" ca="1" si="407"/>
        <v>29</v>
      </c>
      <c r="D5019" s="9" cm="1">
        <f t="array" aca="1" ref="D5019" ca="1">_xlfn.ANCHORARRAY(C5019)*0.05</f>
        <v>1.4500000000000002</v>
      </c>
      <c r="E5019" s="9">
        <f t="shared" ca="1" si="408"/>
        <v>1</v>
      </c>
      <c r="F5019" s="9">
        <f t="shared" ca="1" si="406"/>
        <v>3</v>
      </c>
      <c r="G5019" s="9">
        <f t="shared" ca="1" si="409"/>
        <v>12</v>
      </c>
      <c r="H5019" s="9">
        <f t="shared" ca="1" si="410"/>
        <v>4</v>
      </c>
      <c r="I5019" s="9">
        <f ca="1">RAND()*(Packaging[[#This Row],[Ordering cost]]+Packaging[[#This Row],[Holding cost]])+0.2</f>
        <v>2.4958341155344708</v>
      </c>
      <c r="J5019" s="9">
        <f ca="1">SUM(Packaging[[#This Row],[Purchase Cost]:[Taxes]])</f>
        <v>52.945834115534474</v>
      </c>
      <c r="K5019" s="9" t="str">
        <f>TEXT(Packaging[[#This Row],[Deliverydate_C]],"mmm")</f>
        <v>Jan</v>
      </c>
      <c r="L5019" s="9"/>
      <c r="M5019" s="9" t="s">
        <v>221</v>
      </c>
    </row>
    <row r="5020" spans="3:13" x14ac:dyDescent="0.25">
      <c r="C5020" s="9">
        <f t="shared" ca="1" si="407"/>
        <v>29</v>
      </c>
      <c r="D5020" s="9" cm="1">
        <f t="array" aca="1" ref="D5020" ca="1">_xlfn.ANCHORARRAY(C5020)*0.05</f>
        <v>1.4500000000000002</v>
      </c>
      <c r="E5020" s="9">
        <f t="shared" ca="1" si="408"/>
        <v>1</v>
      </c>
      <c r="F5020" s="9">
        <f t="shared" ca="1" si="406"/>
        <v>4</v>
      </c>
      <c r="G5020" s="9">
        <f t="shared" ca="1" si="409"/>
        <v>10</v>
      </c>
      <c r="H5020" s="9">
        <f t="shared" ca="1" si="410"/>
        <v>2</v>
      </c>
      <c r="I5020" s="9">
        <f ca="1">RAND()*(Packaging[[#This Row],[Ordering cost]]+Packaging[[#This Row],[Holding cost]])+0.2</f>
        <v>0.26526156213127483</v>
      </c>
      <c r="J5020" s="9">
        <f ca="1">SUM(Packaging[[#This Row],[Purchase Cost]:[Taxes]])</f>
        <v>47.715261562131275</v>
      </c>
      <c r="K5020" s="9" t="str">
        <f>TEXT(Packaging[[#This Row],[Deliverydate_C]],"mmm")</f>
        <v>Jan</v>
      </c>
      <c r="L5020" s="9"/>
      <c r="M5020" s="9" t="s">
        <v>219</v>
      </c>
    </row>
    <row r="5021" spans="3:13" x14ac:dyDescent="0.25">
      <c r="C5021" s="9">
        <f t="shared" ca="1" si="407"/>
        <v>28</v>
      </c>
      <c r="D5021" s="9" cm="1">
        <f t="array" aca="1" ref="D5021" ca="1">_xlfn.ANCHORARRAY(C5021)*0.05</f>
        <v>1.4000000000000001</v>
      </c>
      <c r="E5021" s="9">
        <f t="shared" ca="1" si="408"/>
        <v>1</v>
      </c>
      <c r="F5021" s="9">
        <f t="shared" ca="1" si="406"/>
        <v>4</v>
      </c>
      <c r="G5021" s="9">
        <f t="shared" ca="1" si="409"/>
        <v>15</v>
      </c>
      <c r="H5021" s="9">
        <f t="shared" ca="1" si="410"/>
        <v>3</v>
      </c>
      <c r="I5021" s="9">
        <f ca="1">RAND()*(Packaging[[#This Row],[Ordering cost]]+Packaging[[#This Row],[Holding cost]])+0.2</f>
        <v>0.8495556978182035</v>
      </c>
      <c r="J5021" s="9">
        <f ca="1">SUM(Packaging[[#This Row],[Purchase Cost]:[Taxes]])</f>
        <v>53.249555697818202</v>
      </c>
      <c r="K5021" s="9" t="str">
        <f>TEXT(Packaging[[#This Row],[Deliverydate_C]],"mmm")</f>
        <v>Jan</v>
      </c>
      <c r="L5021" s="9"/>
      <c r="M5021" s="9" t="s">
        <v>220</v>
      </c>
    </row>
    <row r="5022" spans="3:13" x14ac:dyDescent="0.25">
      <c r="C5022" s="9">
        <f t="shared" ca="1" si="407"/>
        <v>25</v>
      </c>
      <c r="D5022" s="9" cm="1">
        <f t="array" aca="1" ref="D5022" ca="1">_xlfn.ANCHORARRAY(C5022)*0.05</f>
        <v>1.25</v>
      </c>
      <c r="E5022" s="9">
        <f t="shared" ca="1" si="408"/>
        <v>2</v>
      </c>
      <c r="F5022" s="9">
        <f t="shared" ca="1" si="406"/>
        <v>3</v>
      </c>
      <c r="G5022" s="9">
        <f t="shared" ca="1" si="409"/>
        <v>10</v>
      </c>
      <c r="H5022" s="9">
        <f t="shared" ca="1" si="410"/>
        <v>2</v>
      </c>
      <c r="I5022" s="9">
        <f ca="1">RAND()*(Packaging[[#This Row],[Ordering cost]]+Packaging[[#This Row],[Holding cost]])+0.2</f>
        <v>2.2419224300299665</v>
      </c>
      <c r="J5022" s="9">
        <f ca="1">SUM(Packaging[[#This Row],[Purchase Cost]:[Taxes]])</f>
        <v>45.491922430029966</v>
      </c>
      <c r="K5022" s="9" t="str">
        <f>TEXT(Packaging[[#This Row],[Deliverydate_C]],"mmm")</f>
        <v>Jan</v>
      </c>
      <c r="L5022" s="9"/>
      <c r="M5022" s="9" t="s">
        <v>219</v>
      </c>
    </row>
    <row r="5023" spans="3:13" x14ac:dyDescent="0.25">
      <c r="C5023" s="9">
        <f t="shared" ca="1" si="407"/>
        <v>24</v>
      </c>
      <c r="D5023" s="9" cm="1">
        <f t="array" aca="1" ref="D5023" ca="1">_xlfn.ANCHORARRAY(C5023)*0.05</f>
        <v>1.2000000000000002</v>
      </c>
      <c r="E5023" s="9">
        <f t="shared" ca="1" si="408"/>
        <v>1</v>
      </c>
      <c r="F5023" s="9">
        <f t="shared" ca="1" si="406"/>
        <v>4</v>
      </c>
      <c r="G5023" s="9">
        <f t="shared" ca="1" si="409"/>
        <v>13</v>
      </c>
      <c r="H5023" s="9">
        <f t="shared" ca="1" si="410"/>
        <v>4</v>
      </c>
      <c r="I5023" s="9">
        <f ca="1">RAND()*(Packaging[[#This Row],[Ordering cost]]+Packaging[[#This Row],[Holding cost]])+0.2</f>
        <v>2.1062527102568702</v>
      </c>
      <c r="J5023" s="9">
        <f ca="1">SUM(Packaging[[#This Row],[Purchase Cost]:[Taxes]])</f>
        <v>49.306252710256871</v>
      </c>
      <c r="K5023" s="9" t="str">
        <f>TEXT(Packaging[[#This Row],[Deliverydate_C]],"mmm")</f>
        <v>Jan</v>
      </c>
      <c r="L5023" s="9"/>
      <c r="M5023" s="9" t="s">
        <v>220</v>
      </c>
    </row>
    <row r="5024" spans="3:13" x14ac:dyDescent="0.25">
      <c r="C5024" s="9">
        <f t="shared" ca="1" si="407"/>
        <v>21</v>
      </c>
      <c r="D5024" s="9" cm="1">
        <f t="array" aca="1" ref="D5024" ca="1">_xlfn.ANCHORARRAY(C5024)*0.05</f>
        <v>1.05</v>
      </c>
      <c r="E5024" s="9">
        <f t="shared" ca="1" si="408"/>
        <v>2</v>
      </c>
      <c r="F5024" s="9">
        <f t="shared" ca="1" si="406"/>
        <v>3</v>
      </c>
      <c r="G5024" s="9">
        <f t="shared" ca="1" si="409"/>
        <v>10</v>
      </c>
      <c r="H5024" s="9">
        <f t="shared" ca="1" si="410"/>
        <v>4</v>
      </c>
      <c r="I5024" s="9">
        <f ca="1">RAND()*(Packaging[[#This Row],[Ordering cost]]+Packaging[[#This Row],[Holding cost]])+0.2</f>
        <v>1.8048295367685596</v>
      </c>
      <c r="J5024" s="9">
        <f ca="1">SUM(Packaging[[#This Row],[Purchase Cost]:[Taxes]])</f>
        <v>42.854829536768555</v>
      </c>
      <c r="K5024" s="9" t="str">
        <f>TEXT(Packaging[[#This Row],[Deliverydate_C]],"mmm")</f>
        <v>Jan</v>
      </c>
      <c r="L5024" s="9"/>
      <c r="M5024" s="9" t="s">
        <v>219</v>
      </c>
    </row>
    <row r="5025" spans="3:13" x14ac:dyDescent="0.25">
      <c r="C5025" s="9">
        <f t="shared" ca="1" si="407"/>
        <v>20</v>
      </c>
      <c r="D5025" s="9" cm="1">
        <f t="array" aca="1" ref="D5025" ca="1">_xlfn.ANCHORARRAY(C5025)*0.05</f>
        <v>1</v>
      </c>
      <c r="E5025" s="9">
        <f t="shared" ca="1" si="408"/>
        <v>1</v>
      </c>
      <c r="F5025" s="9">
        <f t="shared" ca="1" si="406"/>
        <v>3</v>
      </c>
      <c r="G5025" s="9">
        <f t="shared" ca="1" si="409"/>
        <v>11</v>
      </c>
      <c r="H5025" s="9">
        <f t="shared" ca="1" si="410"/>
        <v>2</v>
      </c>
      <c r="I5025" s="9">
        <f ca="1">RAND()*(Packaging[[#This Row],[Ordering cost]]+Packaging[[#This Row],[Holding cost]])+0.2</f>
        <v>1.6302612412832458</v>
      </c>
      <c r="J5025" s="9">
        <f ca="1">SUM(Packaging[[#This Row],[Purchase Cost]:[Taxes]])</f>
        <v>39.630261241283243</v>
      </c>
      <c r="K5025" s="9" t="str">
        <f>TEXT(Packaging[[#This Row],[Deliverydate_C]],"mmm")</f>
        <v>Jan</v>
      </c>
      <c r="L5025" s="9"/>
      <c r="M5025" s="9" t="s">
        <v>220</v>
      </c>
    </row>
    <row r="5026" spans="3:13" x14ac:dyDescent="0.25">
      <c r="C5026" s="9">
        <f t="shared" ca="1" si="407"/>
        <v>28</v>
      </c>
      <c r="D5026" s="9" cm="1">
        <f t="array" aca="1" ref="D5026" ca="1">_xlfn.ANCHORARRAY(C5026)*0.05</f>
        <v>1.4000000000000001</v>
      </c>
      <c r="E5026" s="9">
        <f t="shared" ca="1" si="408"/>
        <v>1</v>
      </c>
      <c r="F5026" s="9">
        <f t="shared" ca="1" si="406"/>
        <v>4</v>
      </c>
      <c r="G5026" s="9">
        <f t="shared" ca="1" si="409"/>
        <v>15</v>
      </c>
      <c r="H5026" s="9">
        <f t="shared" ca="1" si="410"/>
        <v>5</v>
      </c>
      <c r="I5026" s="9">
        <f ca="1">RAND()*(Packaging[[#This Row],[Ordering cost]]+Packaging[[#This Row],[Holding cost]])+0.2</f>
        <v>1.9198934892125841</v>
      </c>
      <c r="J5026" s="9">
        <f ca="1">SUM(Packaging[[#This Row],[Purchase Cost]:[Taxes]])</f>
        <v>56.319893489212582</v>
      </c>
      <c r="K5026" s="9" t="str">
        <f>TEXT(Packaging[[#This Row],[Deliverydate_C]],"mmm")</f>
        <v>Jan</v>
      </c>
      <c r="L5026" s="9"/>
      <c r="M5026" s="9" t="s">
        <v>220</v>
      </c>
    </row>
    <row r="5027" spans="3:13" x14ac:dyDescent="0.25">
      <c r="C5027" s="9">
        <f t="shared" ca="1" si="407"/>
        <v>29</v>
      </c>
      <c r="D5027" s="9" cm="1">
        <f t="array" aca="1" ref="D5027" ca="1">_xlfn.ANCHORARRAY(C5027)*0.05</f>
        <v>1.4500000000000002</v>
      </c>
      <c r="E5027" s="9">
        <f t="shared" ca="1" si="408"/>
        <v>2</v>
      </c>
      <c r="F5027" s="9">
        <f t="shared" ca="1" si="406"/>
        <v>4</v>
      </c>
      <c r="G5027" s="9">
        <f t="shared" ca="1" si="409"/>
        <v>13</v>
      </c>
      <c r="H5027" s="9">
        <f t="shared" ca="1" si="410"/>
        <v>3</v>
      </c>
      <c r="I5027" s="9">
        <f ca="1">RAND()*(Packaging[[#This Row],[Ordering cost]]+Packaging[[#This Row],[Holding cost]])+0.2</f>
        <v>0.90202459108331068</v>
      </c>
      <c r="J5027" s="9">
        <f ca="1">SUM(Packaging[[#This Row],[Purchase Cost]:[Taxes]])</f>
        <v>53.352024591083314</v>
      </c>
      <c r="K5027" s="9" t="str">
        <f>TEXT(Packaging[[#This Row],[Deliverydate_C]],"mmm")</f>
        <v>Jan</v>
      </c>
      <c r="L5027" s="9"/>
      <c r="M5027" s="9" t="s">
        <v>220</v>
      </c>
    </row>
    <row r="5028" spans="3:13" x14ac:dyDescent="0.25">
      <c r="C5028" s="9">
        <f t="shared" ca="1" si="407"/>
        <v>29</v>
      </c>
      <c r="D5028" s="9" cm="1">
        <f t="array" aca="1" ref="D5028" ca="1">_xlfn.ANCHORARRAY(C5028)*0.05</f>
        <v>1.4500000000000002</v>
      </c>
      <c r="E5028" s="9">
        <f t="shared" ca="1" si="408"/>
        <v>2</v>
      </c>
      <c r="F5028" s="9">
        <f t="shared" ca="1" si="406"/>
        <v>4</v>
      </c>
      <c r="G5028" s="9">
        <f t="shared" ca="1" si="409"/>
        <v>10</v>
      </c>
      <c r="H5028" s="9">
        <f t="shared" ca="1" si="410"/>
        <v>2</v>
      </c>
      <c r="I5028" s="9">
        <f ca="1">RAND()*(Packaging[[#This Row],[Ordering cost]]+Packaging[[#This Row],[Holding cost]])+0.2</f>
        <v>1.4143385186185151</v>
      </c>
      <c r="J5028" s="9">
        <f ca="1">SUM(Packaging[[#This Row],[Purchase Cost]:[Taxes]])</f>
        <v>49.864338518618517</v>
      </c>
      <c r="K5028" s="9" t="str">
        <f>TEXT(Packaging[[#This Row],[Deliverydate_C]],"mmm")</f>
        <v>Jan</v>
      </c>
      <c r="L5028" s="9"/>
      <c r="M5028" s="9" t="s">
        <v>220</v>
      </c>
    </row>
    <row r="5029" spans="3:13" x14ac:dyDescent="0.25">
      <c r="C5029" s="9">
        <f t="shared" ca="1" si="407"/>
        <v>23</v>
      </c>
      <c r="D5029" s="9" cm="1">
        <f t="array" aca="1" ref="D5029" ca="1">_xlfn.ANCHORARRAY(C5029)*0.05</f>
        <v>1.1500000000000001</v>
      </c>
      <c r="E5029" s="9">
        <f t="shared" ca="1" si="408"/>
        <v>1</v>
      </c>
      <c r="F5029" s="9">
        <f t="shared" ca="1" si="406"/>
        <v>4</v>
      </c>
      <c r="G5029" s="9">
        <f t="shared" ca="1" si="409"/>
        <v>11</v>
      </c>
      <c r="H5029" s="9">
        <f t="shared" ca="1" si="410"/>
        <v>3</v>
      </c>
      <c r="I5029" s="9">
        <f ca="1">RAND()*(Packaging[[#This Row],[Ordering cost]]+Packaging[[#This Row],[Holding cost]])+0.2</f>
        <v>2.0662098333895891</v>
      </c>
      <c r="J5029" s="9">
        <f ca="1">SUM(Packaging[[#This Row],[Purchase Cost]:[Taxes]])</f>
        <v>45.216209833389584</v>
      </c>
      <c r="K5029" s="9" t="str">
        <f>TEXT(Packaging[[#This Row],[Deliverydate_C]],"mmm")</f>
        <v>Jan</v>
      </c>
      <c r="L5029" s="9"/>
      <c r="M5029" s="9" t="s">
        <v>219</v>
      </c>
    </row>
    <row r="5030" spans="3:13" x14ac:dyDescent="0.25">
      <c r="C5030" s="9">
        <f t="shared" ca="1" si="407"/>
        <v>24</v>
      </c>
      <c r="D5030" s="9" cm="1">
        <f t="array" aca="1" ref="D5030" ca="1">_xlfn.ANCHORARRAY(C5030)*0.05</f>
        <v>1.2000000000000002</v>
      </c>
      <c r="E5030" s="9">
        <f t="shared" ca="1" si="408"/>
        <v>2</v>
      </c>
      <c r="F5030" s="9">
        <f t="shared" ca="1" si="406"/>
        <v>3</v>
      </c>
      <c r="G5030" s="9">
        <f t="shared" ca="1" si="409"/>
        <v>11</v>
      </c>
      <c r="H5030" s="9">
        <f t="shared" ca="1" si="410"/>
        <v>3</v>
      </c>
      <c r="I5030" s="9">
        <f ca="1">RAND()*(Packaging[[#This Row],[Ordering cost]]+Packaging[[#This Row],[Holding cost]])+0.2</f>
        <v>2.8825756489021055</v>
      </c>
      <c r="J5030" s="9">
        <f ca="1">SUM(Packaging[[#This Row],[Purchase Cost]:[Taxes]])</f>
        <v>47.082575648902107</v>
      </c>
      <c r="K5030" s="9" t="str">
        <f>TEXT(Packaging[[#This Row],[Deliverydate_C]],"mmm")</f>
        <v>Jan</v>
      </c>
      <c r="L5030" s="9"/>
      <c r="M5030" s="9" t="s">
        <v>219</v>
      </c>
    </row>
    <row r="5031" spans="3:13" x14ac:dyDescent="0.25">
      <c r="C5031" s="9">
        <f t="shared" ca="1" si="407"/>
        <v>23</v>
      </c>
      <c r="D5031" s="9" cm="1">
        <f t="array" aca="1" ref="D5031" ca="1">_xlfn.ANCHORARRAY(C5031)*0.05</f>
        <v>1.1500000000000001</v>
      </c>
      <c r="E5031" s="9">
        <f t="shared" ca="1" si="408"/>
        <v>1</v>
      </c>
      <c r="F5031" s="9">
        <f t="shared" ca="1" si="406"/>
        <v>3</v>
      </c>
      <c r="G5031" s="9">
        <f t="shared" ca="1" si="409"/>
        <v>13</v>
      </c>
      <c r="H5031" s="9">
        <f t="shared" ca="1" si="410"/>
        <v>4</v>
      </c>
      <c r="I5031" s="9">
        <f ca="1">RAND()*(Packaging[[#This Row],[Ordering cost]]+Packaging[[#This Row],[Holding cost]])+0.2</f>
        <v>0.28611756002927419</v>
      </c>
      <c r="J5031" s="9">
        <f ca="1">SUM(Packaging[[#This Row],[Purchase Cost]:[Taxes]])</f>
        <v>45.436117560029274</v>
      </c>
      <c r="K5031" s="9" t="str">
        <f>TEXT(Packaging[[#This Row],[Deliverydate_C]],"mmm")</f>
        <v>Jan</v>
      </c>
      <c r="L5031" s="9"/>
      <c r="M5031" s="9" t="s">
        <v>219</v>
      </c>
    </row>
    <row r="5032" spans="3:13" x14ac:dyDescent="0.25">
      <c r="C5032" s="9">
        <f t="shared" ca="1" si="407"/>
        <v>22</v>
      </c>
      <c r="D5032" s="9" cm="1">
        <f t="array" aca="1" ref="D5032" ca="1">_xlfn.ANCHORARRAY(C5032)*0.05</f>
        <v>1.1000000000000001</v>
      </c>
      <c r="E5032" s="9">
        <f t="shared" ca="1" si="408"/>
        <v>2</v>
      </c>
      <c r="F5032" s="9">
        <f t="shared" ca="1" si="406"/>
        <v>4</v>
      </c>
      <c r="G5032" s="9">
        <f t="shared" ca="1" si="409"/>
        <v>11</v>
      </c>
      <c r="H5032" s="9">
        <f t="shared" ca="1" si="410"/>
        <v>2</v>
      </c>
      <c r="I5032" s="9">
        <f ca="1">RAND()*(Packaging[[#This Row],[Ordering cost]]+Packaging[[#This Row],[Holding cost]])+0.2</f>
        <v>2.7594555865723307</v>
      </c>
      <c r="J5032" s="9">
        <f ca="1">SUM(Packaging[[#This Row],[Purchase Cost]:[Taxes]])</f>
        <v>44.859455586572331</v>
      </c>
      <c r="K5032" s="9" t="str">
        <f>TEXT(Packaging[[#This Row],[Deliverydate_C]],"mmm")</f>
        <v>Jan</v>
      </c>
      <c r="L5032" s="9"/>
      <c r="M5032" s="9" t="s">
        <v>221</v>
      </c>
    </row>
    <row r="5033" spans="3:13" x14ac:dyDescent="0.25">
      <c r="C5033" s="9">
        <f t="shared" ca="1" si="407"/>
        <v>30</v>
      </c>
      <c r="D5033" s="9" cm="1">
        <f t="array" aca="1" ref="D5033" ca="1">_xlfn.ANCHORARRAY(C5033)*0.05</f>
        <v>1.5</v>
      </c>
      <c r="E5033" s="9">
        <f t="shared" ca="1" si="408"/>
        <v>1</v>
      </c>
      <c r="F5033" s="9">
        <f t="shared" ca="1" si="406"/>
        <v>4</v>
      </c>
      <c r="G5033" s="9">
        <f t="shared" ca="1" si="409"/>
        <v>12</v>
      </c>
      <c r="H5033" s="9">
        <f t="shared" ca="1" si="410"/>
        <v>3</v>
      </c>
      <c r="I5033" s="9">
        <f ca="1">RAND()*(Packaging[[#This Row],[Ordering cost]]+Packaging[[#This Row],[Holding cost]])+0.2</f>
        <v>2.3759937787604208</v>
      </c>
      <c r="J5033" s="9">
        <f ca="1">SUM(Packaging[[#This Row],[Purchase Cost]:[Taxes]])</f>
        <v>53.875993778760417</v>
      </c>
      <c r="K5033" s="9" t="str">
        <f>TEXT(Packaging[[#This Row],[Deliverydate_C]],"mmm")</f>
        <v>Jan</v>
      </c>
      <c r="L5033" s="9"/>
      <c r="M5033" s="9" t="s">
        <v>219</v>
      </c>
    </row>
    <row r="5034" spans="3:13" x14ac:dyDescent="0.25">
      <c r="C5034" s="9">
        <f t="shared" ca="1" si="407"/>
        <v>27</v>
      </c>
      <c r="D5034" s="9" cm="1">
        <f t="array" aca="1" ref="D5034" ca="1">_xlfn.ANCHORARRAY(C5034)*0.05</f>
        <v>1.35</v>
      </c>
      <c r="E5034" s="9">
        <f t="shared" ca="1" si="408"/>
        <v>1</v>
      </c>
      <c r="F5034" s="9">
        <f t="shared" ca="1" si="406"/>
        <v>3</v>
      </c>
      <c r="G5034" s="9">
        <f t="shared" ca="1" si="409"/>
        <v>11</v>
      </c>
      <c r="H5034" s="9">
        <f t="shared" ca="1" si="410"/>
        <v>2</v>
      </c>
      <c r="I5034" s="9">
        <f ca="1">RAND()*(Packaging[[#This Row],[Ordering cost]]+Packaging[[#This Row],[Holding cost]])+0.2</f>
        <v>0.63637894101741521</v>
      </c>
      <c r="J5034" s="9">
        <f ca="1">SUM(Packaging[[#This Row],[Purchase Cost]:[Taxes]])</f>
        <v>45.986378941017414</v>
      </c>
      <c r="K5034" s="9" t="str">
        <f>TEXT(Packaging[[#This Row],[Deliverydate_C]],"mmm")</f>
        <v>Jan</v>
      </c>
      <c r="L5034" s="9"/>
      <c r="M5034" s="9" t="s">
        <v>220</v>
      </c>
    </row>
    <row r="5035" spans="3:13" x14ac:dyDescent="0.25">
      <c r="C5035" s="9">
        <f t="shared" ca="1" si="407"/>
        <v>24</v>
      </c>
      <c r="D5035" s="9" cm="1">
        <f t="array" aca="1" ref="D5035" ca="1">_xlfn.ANCHORARRAY(C5035)*0.05</f>
        <v>1.2000000000000002</v>
      </c>
      <c r="E5035" s="9">
        <f t="shared" ca="1" si="408"/>
        <v>2</v>
      </c>
      <c r="F5035" s="9">
        <f t="shared" ca="1" si="406"/>
        <v>3</v>
      </c>
      <c r="G5035" s="9">
        <f t="shared" ca="1" si="409"/>
        <v>10</v>
      </c>
      <c r="H5035" s="9">
        <f t="shared" ca="1" si="410"/>
        <v>2</v>
      </c>
      <c r="I5035" s="9">
        <f ca="1">RAND()*(Packaging[[#This Row],[Ordering cost]]+Packaging[[#This Row],[Holding cost]])+0.2</f>
        <v>0.22086216114978827</v>
      </c>
      <c r="J5035" s="9">
        <f ca="1">SUM(Packaging[[#This Row],[Purchase Cost]:[Taxes]])</f>
        <v>42.420862161149792</v>
      </c>
      <c r="K5035" s="9" t="str">
        <f>TEXT(Packaging[[#This Row],[Deliverydate_C]],"mmm")</f>
        <v>Jan</v>
      </c>
      <c r="L5035" s="9"/>
      <c r="M5035" s="9" t="s">
        <v>220</v>
      </c>
    </row>
    <row r="5036" spans="3:13" x14ac:dyDescent="0.25">
      <c r="C5036" s="9">
        <f t="shared" ca="1" si="407"/>
        <v>30</v>
      </c>
      <c r="D5036" s="9" cm="1">
        <f t="array" aca="1" ref="D5036" ca="1">_xlfn.ANCHORARRAY(C5036)*0.05</f>
        <v>1.5</v>
      </c>
      <c r="E5036" s="9">
        <f t="shared" ca="1" si="408"/>
        <v>2</v>
      </c>
      <c r="F5036" s="9">
        <f t="shared" ca="1" si="406"/>
        <v>4</v>
      </c>
      <c r="G5036" s="9">
        <f t="shared" ca="1" si="409"/>
        <v>15</v>
      </c>
      <c r="H5036" s="9">
        <f t="shared" ca="1" si="410"/>
        <v>5</v>
      </c>
      <c r="I5036" s="9">
        <f ca="1">RAND()*(Packaging[[#This Row],[Ordering cost]]+Packaging[[#This Row],[Holding cost]])+0.2</f>
        <v>0.64219589648295328</v>
      </c>
      <c r="J5036" s="9">
        <f ca="1">SUM(Packaging[[#This Row],[Purchase Cost]:[Taxes]])</f>
        <v>58.142195896482953</v>
      </c>
      <c r="K5036" s="9" t="str">
        <f>TEXT(Packaging[[#This Row],[Deliverydate_C]],"mmm")</f>
        <v>Jan</v>
      </c>
      <c r="L5036" s="9"/>
      <c r="M5036" s="9" t="s">
        <v>220</v>
      </c>
    </row>
    <row r="5037" spans="3:13" x14ac:dyDescent="0.25">
      <c r="C5037" s="9">
        <f t="shared" ca="1" si="407"/>
        <v>20</v>
      </c>
      <c r="D5037" s="9" cm="1">
        <f t="array" aca="1" ref="D5037" ca="1">_xlfn.ANCHORARRAY(C5037)*0.05</f>
        <v>1</v>
      </c>
      <c r="E5037" s="9">
        <f t="shared" ca="1" si="408"/>
        <v>2</v>
      </c>
      <c r="F5037" s="9">
        <f t="shared" ca="1" si="406"/>
        <v>3</v>
      </c>
      <c r="G5037" s="9">
        <f t="shared" ca="1" si="409"/>
        <v>13</v>
      </c>
      <c r="H5037" s="9">
        <f t="shared" ca="1" si="410"/>
        <v>2</v>
      </c>
      <c r="I5037" s="9">
        <f ca="1">RAND()*(Packaging[[#This Row],[Ordering cost]]+Packaging[[#This Row],[Holding cost]])+0.2</f>
        <v>0.68989000118814792</v>
      </c>
      <c r="J5037" s="9">
        <f ca="1">SUM(Packaging[[#This Row],[Purchase Cost]:[Taxes]])</f>
        <v>41.689890001188147</v>
      </c>
      <c r="K5037" s="9" t="str">
        <f>TEXT(Packaging[[#This Row],[Deliverydate_C]],"mmm")</f>
        <v>Jan</v>
      </c>
      <c r="L5037" s="9"/>
      <c r="M5037" s="9" t="s">
        <v>221</v>
      </c>
    </row>
    <row r="5038" spans="3:13" x14ac:dyDescent="0.25">
      <c r="C5038" s="9">
        <f t="shared" ca="1" si="407"/>
        <v>21</v>
      </c>
      <c r="D5038" s="9" cm="1">
        <f t="array" aca="1" ref="D5038" ca="1">_xlfn.ANCHORARRAY(C5038)*0.05</f>
        <v>1.05</v>
      </c>
      <c r="E5038" s="9">
        <f t="shared" ca="1" si="408"/>
        <v>1</v>
      </c>
      <c r="F5038" s="9">
        <f t="shared" ca="1" si="406"/>
        <v>4</v>
      </c>
      <c r="G5038" s="9">
        <f t="shared" ca="1" si="409"/>
        <v>15</v>
      </c>
      <c r="H5038" s="9">
        <f t="shared" ca="1" si="410"/>
        <v>5</v>
      </c>
      <c r="I5038" s="9">
        <f ca="1">RAND()*(Packaging[[#This Row],[Ordering cost]]+Packaging[[#This Row],[Holding cost]])+0.2</f>
        <v>2.013961063958754</v>
      </c>
      <c r="J5038" s="9">
        <f ca="1">SUM(Packaging[[#This Row],[Purchase Cost]:[Taxes]])</f>
        <v>49.06396106395875</v>
      </c>
      <c r="K5038" s="9" t="str">
        <f>TEXT(Packaging[[#This Row],[Deliverydate_C]],"mmm")</f>
        <v>Jan</v>
      </c>
      <c r="L5038" s="9"/>
      <c r="M5038" s="9" t="s">
        <v>221</v>
      </c>
    </row>
    <row r="5039" spans="3:13" x14ac:dyDescent="0.25">
      <c r="C5039" s="9">
        <f t="shared" ca="1" si="407"/>
        <v>28</v>
      </c>
      <c r="D5039" s="9" cm="1">
        <f t="array" aca="1" ref="D5039" ca="1">_xlfn.ANCHORARRAY(C5039)*0.05</f>
        <v>1.4000000000000001</v>
      </c>
      <c r="E5039" s="9">
        <f t="shared" ca="1" si="408"/>
        <v>2</v>
      </c>
      <c r="F5039" s="9">
        <f t="shared" ca="1" si="406"/>
        <v>3</v>
      </c>
      <c r="G5039" s="9">
        <f t="shared" ca="1" si="409"/>
        <v>12</v>
      </c>
      <c r="H5039" s="9">
        <f t="shared" ca="1" si="410"/>
        <v>5</v>
      </c>
      <c r="I5039" s="9">
        <f ca="1">RAND()*(Packaging[[#This Row],[Ordering cost]]+Packaging[[#This Row],[Holding cost]])+0.2</f>
        <v>1.4523917873369925</v>
      </c>
      <c r="J5039" s="9">
        <f ca="1">SUM(Packaging[[#This Row],[Purchase Cost]:[Taxes]])</f>
        <v>52.852391787336991</v>
      </c>
      <c r="K5039" s="9" t="str">
        <f>TEXT(Packaging[[#This Row],[Deliverydate_C]],"mmm")</f>
        <v>Jan</v>
      </c>
      <c r="L5039" s="9"/>
      <c r="M5039" s="9" t="s">
        <v>221</v>
      </c>
    </row>
    <row r="5040" spans="3:13" x14ac:dyDescent="0.25">
      <c r="C5040" s="9">
        <f t="shared" ca="1" si="407"/>
        <v>20</v>
      </c>
      <c r="D5040" s="9" cm="1">
        <f t="array" aca="1" ref="D5040" ca="1">_xlfn.ANCHORARRAY(C5040)*0.05</f>
        <v>1</v>
      </c>
      <c r="E5040" s="9">
        <f t="shared" ca="1" si="408"/>
        <v>2</v>
      </c>
      <c r="F5040" s="9">
        <f t="shared" ca="1" si="406"/>
        <v>3</v>
      </c>
      <c r="G5040" s="9">
        <f t="shared" ca="1" si="409"/>
        <v>13</v>
      </c>
      <c r="H5040" s="9">
        <f t="shared" ca="1" si="410"/>
        <v>2</v>
      </c>
      <c r="I5040" s="9">
        <f ca="1">RAND()*(Packaging[[#This Row],[Ordering cost]]+Packaging[[#This Row],[Holding cost]])+0.2</f>
        <v>1.0384167894119742</v>
      </c>
      <c r="J5040" s="9">
        <f ca="1">SUM(Packaging[[#This Row],[Purchase Cost]:[Taxes]])</f>
        <v>42.038416789411976</v>
      </c>
      <c r="K5040" s="9" t="str">
        <f>TEXT(Packaging[[#This Row],[Deliverydate_C]],"mmm")</f>
        <v>Jan</v>
      </c>
      <c r="L5040" s="9"/>
      <c r="M5040" s="9" t="s">
        <v>220</v>
      </c>
    </row>
    <row r="5041" spans="3:13" x14ac:dyDescent="0.25">
      <c r="C5041" s="9">
        <f t="shared" ca="1" si="407"/>
        <v>29</v>
      </c>
      <c r="D5041" s="9" cm="1">
        <f t="array" aca="1" ref="D5041" ca="1">_xlfn.ANCHORARRAY(C5041)*0.05</f>
        <v>1.4500000000000002</v>
      </c>
      <c r="E5041" s="9">
        <f t="shared" ca="1" si="408"/>
        <v>1</v>
      </c>
      <c r="F5041" s="9">
        <f t="shared" ca="1" si="406"/>
        <v>3</v>
      </c>
      <c r="G5041" s="9">
        <f t="shared" ca="1" si="409"/>
        <v>15</v>
      </c>
      <c r="H5041" s="9">
        <f t="shared" ca="1" si="410"/>
        <v>3</v>
      </c>
      <c r="I5041" s="9">
        <f ca="1">RAND()*(Packaging[[#This Row],[Ordering cost]]+Packaging[[#This Row],[Holding cost]])+0.2</f>
        <v>0.51992604934404363</v>
      </c>
      <c r="J5041" s="9">
        <f ca="1">SUM(Packaging[[#This Row],[Purchase Cost]:[Taxes]])</f>
        <v>52.969926049344046</v>
      </c>
      <c r="K5041" s="9" t="str">
        <f>TEXT(Packaging[[#This Row],[Deliverydate_C]],"mmm")</f>
        <v>Jan</v>
      </c>
      <c r="L5041" s="9"/>
      <c r="M5041" s="9" t="s">
        <v>219</v>
      </c>
    </row>
    <row r="5042" spans="3:13" x14ac:dyDescent="0.25">
      <c r="C5042" s="9">
        <f t="shared" ca="1" si="407"/>
        <v>20</v>
      </c>
      <c r="D5042" s="9" cm="1">
        <f t="array" aca="1" ref="D5042" ca="1">_xlfn.ANCHORARRAY(C5042)*0.05</f>
        <v>1</v>
      </c>
      <c r="E5042" s="9">
        <f t="shared" ca="1" si="408"/>
        <v>1</v>
      </c>
      <c r="F5042" s="9">
        <f t="shared" ca="1" si="406"/>
        <v>3</v>
      </c>
      <c r="G5042" s="9">
        <f t="shared" ca="1" si="409"/>
        <v>11</v>
      </c>
      <c r="H5042" s="9">
        <f t="shared" ca="1" si="410"/>
        <v>4</v>
      </c>
      <c r="I5042" s="9">
        <f ca="1">RAND()*(Packaging[[#This Row],[Ordering cost]]+Packaging[[#This Row],[Holding cost]])+0.2</f>
        <v>0.35238759289509708</v>
      </c>
      <c r="J5042" s="9">
        <f ca="1">SUM(Packaging[[#This Row],[Purchase Cost]:[Taxes]])</f>
        <v>40.352387592895099</v>
      </c>
      <c r="K5042" s="9" t="str">
        <f>TEXT(Packaging[[#This Row],[Deliverydate_C]],"mmm")</f>
        <v>Jan</v>
      </c>
      <c r="L5042" s="9"/>
      <c r="M5042" s="9" t="s">
        <v>220</v>
      </c>
    </row>
    <row r="5043" spans="3:13" x14ac:dyDescent="0.25">
      <c r="C5043" s="9">
        <f t="shared" ca="1" si="407"/>
        <v>28</v>
      </c>
      <c r="D5043" s="9" cm="1">
        <f t="array" aca="1" ref="D5043" ca="1">_xlfn.ANCHORARRAY(C5043)*0.05</f>
        <v>1.4000000000000001</v>
      </c>
      <c r="E5043" s="9">
        <f t="shared" ca="1" si="408"/>
        <v>2</v>
      </c>
      <c r="F5043" s="9">
        <f t="shared" ca="1" si="406"/>
        <v>3</v>
      </c>
      <c r="G5043" s="9">
        <f t="shared" ca="1" si="409"/>
        <v>15</v>
      </c>
      <c r="H5043" s="9">
        <f t="shared" ca="1" si="410"/>
        <v>2</v>
      </c>
      <c r="I5043" s="9">
        <f ca="1">RAND()*(Packaging[[#This Row],[Ordering cost]]+Packaging[[#This Row],[Holding cost]])+0.2</f>
        <v>1.8283084985073801</v>
      </c>
      <c r="J5043" s="9">
        <f ca="1">SUM(Packaging[[#This Row],[Purchase Cost]:[Taxes]])</f>
        <v>53.228308498507381</v>
      </c>
      <c r="K5043" s="9" t="str">
        <f>TEXT(Packaging[[#This Row],[Deliverydate_C]],"mmm")</f>
        <v>Jan</v>
      </c>
      <c r="L5043" s="9"/>
      <c r="M5043" s="9" t="s">
        <v>220</v>
      </c>
    </row>
    <row r="5044" spans="3:13" x14ac:dyDescent="0.25">
      <c r="C5044" s="9">
        <f t="shared" ca="1" si="407"/>
        <v>23</v>
      </c>
      <c r="D5044" s="9" cm="1">
        <f t="array" aca="1" ref="D5044" ca="1">_xlfn.ANCHORARRAY(C5044)*0.05</f>
        <v>1.1500000000000001</v>
      </c>
      <c r="E5044" s="9">
        <f t="shared" ca="1" si="408"/>
        <v>1</v>
      </c>
      <c r="F5044" s="9">
        <f t="shared" ca="1" si="406"/>
        <v>3</v>
      </c>
      <c r="G5044" s="9">
        <f t="shared" ca="1" si="409"/>
        <v>15</v>
      </c>
      <c r="H5044" s="9">
        <f t="shared" ca="1" si="410"/>
        <v>2</v>
      </c>
      <c r="I5044" s="9">
        <f ca="1">RAND()*(Packaging[[#This Row],[Ordering cost]]+Packaging[[#This Row],[Holding cost]])+0.2</f>
        <v>1.5484013463785071</v>
      </c>
      <c r="J5044" s="9">
        <f ca="1">SUM(Packaging[[#This Row],[Purchase Cost]:[Taxes]])</f>
        <v>46.698401346378503</v>
      </c>
      <c r="K5044" s="9" t="str">
        <f>TEXT(Packaging[[#This Row],[Deliverydate_C]],"mmm")</f>
        <v>Jan</v>
      </c>
      <c r="L5044" s="9"/>
      <c r="M5044" s="9" t="s">
        <v>220</v>
      </c>
    </row>
    <row r="5045" spans="3:13" x14ac:dyDescent="0.25">
      <c r="C5045" s="9">
        <f t="shared" ca="1" si="407"/>
        <v>28</v>
      </c>
      <c r="D5045" s="9" cm="1">
        <f t="array" aca="1" ref="D5045" ca="1">_xlfn.ANCHORARRAY(C5045)*0.05</f>
        <v>1.4000000000000001</v>
      </c>
      <c r="E5045" s="9">
        <f t="shared" ca="1" si="408"/>
        <v>1</v>
      </c>
      <c r="F5045" s="9">
        <f t="shared" ca="1" si="406"/>
        <v>3</v>
      </c>
      <c r="G5045" s="9">
        <f t="shared" ca="1" si="409"/>
        <v>11</v>
      </c>
      <c r="H5045" s="9">
        <f t="shared" ca="1" si="410"/>
        <v>2</v>
      </c>
      <c r="I5045" s="9">
        <f ca="1">RAND()*(Packaging[[#This Row],[Ordering cost]]+Packaging[[#This Row],[Holding cost]])+0.2</f>
        <v>0.55820980057158209</v>
      </c>
      <c r="J5045" s="9">
        <f ca="1">SUM(Packaging[[#This Row],[Purchase Cost]:[Taxes]])</f>
        <v>46.958209800571581</v>
      </c>
      <c r="K5045" s="9" t="str">
        <f>TEXT(Packaging[[#This Row],[Deliverydate_C]],"mmm")</f>
        <v>Jan</v>
      </c>
      <c r="L5045" s="9"/>
      <c r="M5045" s="9" t="s">
        <v>220</v>
      </c>
    </row>
    <row r="5046" spans="3:13" x14ac:dyDescent="0.25">
      <c r="C5046" s="9">
        <f t="shared" ca="1" si="407"/>
        <v>27</v>
      </c>
      <c r="D5046" s="9" cm="1">
        <f t="array" aca="1" ref="D5046" ca="1">_xlfn.ANCHORARRAY(C5046)*0.05</f>
        <v>1.35</v>
      </c>
      <c r="E5046" s="9">
        <f t="shared" ca="1" si="408"/>
        <v>1</v>
      </c>
      <c r="F5046" s="9">
        <f t="shared" ca="1" si="406"/>
        <v>3</v>
      </c>
      <c r="G5046" s="9">
        <f t="shared" ca="1" si="409"/>
        <v>11</v>
      </c>
      <c r="H5046" s="9">
        <f t="shared" ca="1" si="410"/>
        <v>3</v>
      </c>
      <c r="I5046" s="9">
        <f ca="1">RAND()*(Packaging[[#This Row],[Ordering cost]]+Packaging[[#This Row],[Holding cost]])+0.2</f>
        <v>1.9262334795187277</v>
      </c>
      <c r="J5046" s="9">
        <f ca="1">SUM(Packaging[[#This Row],[Purchase Cost]:[Taxes]])</f>
        <v>48.27623347951873</v>
      </c>
      <c r="K5046" s="9" t="str">
        <f>TEXT(Packaging[[#This Row],[Deliverydate_C]],"mmm")</f>
        <v>Jan</v>
      </c>
      <c r="L5046" s="9"/>
      <c r="M5046" s="9" t="s">
        <v>220</v>
      </c>
    </row>
    <row r="5047" spans="3:13" x14ac:dyDescent="0.25">
      <c r="C5047" s="9">
        <f t="shared" ca="1" si="407"/>
        <v>26</v>
      </c>
      <c r="D5047" s="9" cm="1">
        <f t="array" aca="1" ref="D5047" ca="1">_xlfn.ANCHORARRAY(C5047)*0.05</f>
        <v>1.3</v>
      </c>
      <c r="E5047" s="9">
        <f t="shared" ca="1" si="408"/>
        <v>2</v>
      </c>
      <c r="F5047" s="9">
        <f t="shared" ca="1" si="406"/>
        <v>4</v>
      </c>
      <c r="G5047" s="9">
        <f t="shared" ca="1" si="409"/>
        <v>11</v>
      </c>
      <c r="H5047" s="9">
        <f t="shared" ca="1" si="410"/>
        <v>4</v>
      </c>
      <c r="I5047" s="9">
        <f ca="1">RAND()*(Packaging[[#This Row],[Ordering cost]]+Packaging[[#This Row],[Holding cost]])+0.2</f>
        <v>0.69995574779885783</v>
      </c>
      <c r="J5047" s="9">
        <f ca="1">SUM(Packaging[[#This Row],[Purchase Cost]:[Taxes]])</f>
        <v>48.999955747798857</v>
      </c>
      <c r="K5047" s="9" t="str">
        <f>TEXT(Packaging[[#This Row],[Deliverydate_C]],"mmm")</f>
        <v>Jan</v>
      </c>
      <c r="L5047" s="9"/>
      <c r="M5047" s="9" t="s">
        <v>219</v>
      </c>
    </row>
    <row r="5048" spans="3:13" x14ac:dyDescent="0.25">
      <c r="C5048" s="9">
        <f t="shared" ca="1" si="407"/>
        <v>29</v>
      </c>
      <c r="D5048" s="9" cm="1">
        <f t="array" aca="1" ref="D5048" ca="1">_xlfn.ANCHORARRAY(C5048)*0.05</f>
        <v>1.4500000000000002</v>
      </c>
      <c r="E5048" s="9">
        <f t="shared" ca="1" si="408"/>
        <v>2</v>
      </c>
      <c r="F5048" s="9">
        <f t="shared" ca="1" si="406"/>
        <v>4</v>
      </c>
      <c r="G5048" s="9">
        <f t="shared" ca="1" si="409"/>
        <v>15</v>
      </c>
      <c r="H5048" s="9">
        <f t="shared" ca="1" si="410"/>
        <v>2</v>
      </c>
      <c r="I5048" s="9">
        <f ca="1">RAND()*(Packaging[[#This Row],[Ordering cost]]+Packaging[[#This Row],[Holding cost]])+0.2</f>
        <v>1.8662060583576225</v>
      </c>
      <c r="J5048" s="9">
        <f ca="1">SUM(Packaging[[#This Row],[Purchase Cost]:[Taxes]])</f>
        <v>55.316206058357622</v>
      </c>
      <c r="K5048" s="9" t="str">
        <f>TEXT(Packaging[[#This Row],[Deliverydate_C]],"mmm")</f>
        <v>Jan</v>
      </c>
      <c r="L5048" s="9"/>
      <c r="M5048" s="9" t="s">
        <v>219</v>
      </c>
    </row>
    <row r="5049" spans="3:13" x14ac:dyDescent="0.25">
      <c r="C5049" s="9">
        <f t="shared" ca="1" si="407"/>
        <v>26</v>
      </c>
      <c r="D5049" s="9" cm="1">
        <f t="array" aca="1" ref="D5049" ca="1">_xlfn.ANCHORARRAY(C5049)*0.05</f>
        <v>1.3</v>
      </c>
      <c r="E5049" s="9">
        <f t="shared" ca="1" si="408"/>
        <v>1</v>
      </c>
      <c r="F5049" s="9">
        <f t="shared" ca="1" si="406"/>
        <v>4</v>
      </c>
      <c r="G5049" s="9">
        <f t="shared" ca="1" si="409"/>
        <v>15</v>
      </c>
      <c r="H5049" s="9">
        <f t="shared" ca="1" si="410"/>
        <v>5</v>
      </c>
      <c r="I5049" s="9">
        <f ca="1">RAND()*(Packaging[[#This Row],[Ordering cost]]+Packaging[[#This Row],[Holding cost]])+0.2</f>
        <v>2.3510320635249116</v>
      </c>
      <c r="J5049" s="9">
        <f ca="1">SUM(Packaging[[#This Row],[Purchase Cost]:[Taxes]])</f>
        <v>54.651032063524909</v>
      </c>
      <c r="K5049" s="9" t="str">
        <f>TEXT(Packaging[[#This Row],[Deliverydate_C]],"mmm")</f>
        <v>Jan</v>
      </c>
      <c r="L5049" s="9"/>
      <c r="M5049" s="9" t="s">
        <v>220</v>
      </c>
    </row>
    <row r="5050" spans="3:13" x14ac:dyDescent="0.25">
      <c r="C5050" s="9">
        <f t="shared" ca="1" si="407"/>
        <v>25</v>
      </c>
      <c r="D5050" s="9" cm="1">
        <f t="array" aca="1" ref="D5050" ca="1">_xlfn.ANCHORARRAY(C5050)*0.05</f>
        <v>1.25</v>
      </c>
      <c r="E5050" s="9">
        <f t="shared" ca="1" si="408"/>
        <v>2</v>
      </c>
      <c r="F5050" s="9">
        <f t="shared" ca="1" si="406"/>
        <v>3</v>
      </c>
      <c r="G5050" s="9">
        <f t="shared" ca="1" si="409"/>
        <v>13</v>
      </c>
      <c r="H5050" s="9">
        <f t="shared" ca="1" si="410"/>
        <v>2</v>
      </c>
      <c r="I5050" s="9">
        <f ca="1">RAND()*(Packaging[[#This Row],[Ordering cost]]+Packaging[[#This Row],[Holding cost]])+0.2</f>
        <v>1.2871089305029944</v>
      </c>
      <c r="J5050" s="9">
        <f ca="1">SUM(Packaging[[#This Row],[Purchase Cost]:[Taxes]])</f>
        <v>47.537108930502995</v>
      </c>
      <c r="K5050" s="9" t="str">
        <f>TEXT(Packaging[[#This Row],[Deliverydate_C]],"mmm")</f>
        <v>Jan</v>
      </c>
      <c r="L5050" s="9"/>
      <c r="M5050" s="9" t="s">
        <v>220</v>
      </c>
    </row>
    <row r="5051" spans="3:13" x14ac:dyDescent="0.25">
      <c r="C5051" s="9">
        <f t="shared" ca="1" si="407"/>
        <v>30</v>
      </c>
      <c r="D5051" s="9" cm="1">
        <f t="array" aca="1" ref="D5051" ca="1">_xlfn.ANCHORARRAY(C5051)*0.05</f>
        <v>1.5</v>
      </c>
      <c r="E5051" s="9">
        <f t="shared" ca="1" si="408"/>
        <v>1</v>
      </c>
      <c r="F5051" s="9">
        <f t="shared" ca="1" si="406"/>
        <v>3</v>
      </c>
      <c r="G5051" s="9">
        <f t="shared" ca="1" si="409"/>
        <v>13</v>
      </c>
      <c r="H5051" s="9">
        <f t="shared" ca="1" si="410"/>
        <v>5</v>
      </c>
      <c r="I5051" s="9">
        <f ca="1">RAND()*(Packaging[[#This Row],[Ordering cost]]+Packaging[[#This Row],[Holding cost]])+0.2</f>
        <v>1.6803293571651334</v>
      </c>
      <c r="J5051" s="9">
        <f ca="1">SUM(Packaging[[#This Row],[Purchase Cost]:[Taxes]])</f>
        <v>55.180329357165135</v>
      </c>
      <c r="K5051" s="9" t="str">
        <f>TEXT(Packaging[[#This Row],[Deliverydate_C]],"mmm")</f>
        <v>Jan</v>
      </c>
      <c r="L5051" s="9"/>
      <c r="M5051" s="9" t="s">
        <v>219</v>
      </c>
    </row>
    <row r="5052" spans="3:13" x14ac:dyDescent="0.25">
      <c r="C5052" s="9">
        <f t="shared" ca="1" si="407"/>
        <v>30</v>
      </c>
      <c r="D5052" s="9" cm="1">
        <f t="array" aca="1" ref="D5052" ca="1">_xlfn.ANCHORARRAY(C5052)*0.05</f>
        <v>1.5</v>
      </c>
      <c r="E5052" s="9">
        <f t="shared" ca="1" si="408"/>
        <v>1</v>
      </c>
      <c r="F5052" s="9">
        <f t="shared" ca="1" si="406"/>
        <v>4</v>
      </c>
      <c r="G5052" s="9">
        <f t="shared" ca="1" si="409"/>
        <v>11</v>
      </c>
      <c r="H5052" s="9">
        <f t="shared" ca="1" si="410"/>
        <v>5</v>
      </c>
      <c r="I5052" s="9">
        <f ca="1">RAND()*(Packaging[[#This Row],[Ordering cost]]+Packaging[[#This Row],[Holding cost]])+0.2</f>
        <v>1.5706750791102995</v>
      </c>
      <c r="J5052" s="9">
        <f ca="1">SUM(Packaging[[#This Row],[Purchase Cost]:[Taxes]])</f>
        <v>54.070675079110302</v>
      </c>
      <c r="K5052" s="9" t="str">
        <f>TEXT(Packaging[[#This Row],[Deliverydate_C]],"mmm")</f>
        <v>Jan</v>
      </c>
      <c r="L5052" s="9"/>
      <c r="M5052" s="9" t="s">
        <v>220</v>
      </c>
    </row>
    <row r="5053" spans="3:13" x14ac:dyDescent="0.25">
      <c r="C5053" s="9">
        <f t="shared" ca="1" si="407"/>
        <v>29</v>
      </c>
      <c r="D5053" s="9" cm="1">
        <f t="array" aca="1" ref="D5053" ca="1">_xlfn.ANCHORARRAY(C5053)*0.05</f>
        <v>1.4500000000000002</v>
      </c>
      <c r="E5053" s="9">
        <f t="shared" ca="1" si="408"/>
        <v>1</v>
      </c>
      <c r="F5053" s="9">
        <f t="shared" ca="1" si="406"/>
        <v>3</v>
      </c>
      <c r="G5053" s="9">
        <f t="shared" ca="1" si="409"/>
        <v>10</v>
      </c>
      <c r="H5053" s="9">
        <f t="shared" ca="1" si="410"/>
        <v>3</v>
      </c>
      <c r="I5053" s="9">
        <f ca="1">RAND()*(Packaging[[#This Row],[Ordering cost]]+Packaging[[#This Row],[Holding cost]])+0.2</f>
        <v>1.718771195803918</v>
      </c>
      <c r="J5053" s="9">
        <f ca="1">SUM(Packaging[[#This Row],[Purchase Cost]:[Taxes]])</f>
        <v>49.16877119580392</v>
      </c>
      <c r="K5053" s="9" t="str">
        <f>TEXT(Packaging[[#This Row],[Deliverydate_C]],"mmm")</f>
        <v>Jan</v>
      </c>
      <c r="L5053" s="9"/>
      <c r="M5053" s="9" t="s">
        <v>219</v>
      </c>
    </row>
    <row r="5054" spans="3:13" x14ac:dyDescent="0.25">
      <c r="C5054" s="9">
        <f t="shared" ca="1" si="407"/>
        <v>29</v>
      </c>
      <c r="D5054" s="9" cm="1">
        <f t="array" aca="1" ref="D5054" ca="1">_xlfn.ANCHORARRAY(C5054)*0.05</f>
        <v>1.4500000000000002</v>
      </c>
      <c r="E5054" s="9">
        <f t="shared" ca="1" si="408"/>
        <v>1</v>
      </c>
      <c r="F5054" s="9">
        <f t="shared" ca="1" si="406"/>
        <v>4</v>
      </c>
      <c r="G5054" s="9">
        <f t="shared" ca="1" si="409"/>
        <v>13</v>
      </c>
      <c r="H5054" s="9">
        <f t="shared" ca="1" si="410"/>
        <v>2</v>
      </c>
      <c r="I5054" s="9">
        <f ca="1">RAND()*(Packaging[[#This Row],[Ordering cost]]+Packaging[[#This Row],[Holding cost]])+0.2</f>
        <v>1.185372245889214</v>
      </c>
      <c r="J5054" s="9">
        <f ca="1">SUM(Packaging[[#This Row],[Purchase Cost]:[Taxes]])</f>
        <v>51.635372245889215</v>
      </c>
      <c r="K5054" s="9" t="str">
        <f>TEXT(Packaging[[#This Row],[Deliverydate_C]],"mmm")</f>
        <v>Jan</v>
      </c>
      <c r="L5054" s="9"/>
      <c r="M5054" s="9" t="s">
        <v>219</v>
      </c>
    </row>
    <row r="5055" spans="3:13" x14ac:dyDescent="0.25">
      <c r="C5055" s="9">
        <f t="shared" ca="1" si="407"/>
        <v>24</v>
      </c>
      <c r="D5055" s="9" cm="1">
        <f t="array" aca="1" ref="D5055" ca="1">_xlfn.ANCHORARRAY(C5055)*0.05</f>
        <v>1.2000000000000002</v>
      </c>
      <c r="E5055" s="9">
        <f t="shared" ca="1" si="408"/>
        <v>2</v>
      </c>
      <c r="F5055" s="9">
        <f t="shared" ca="1" si="406"/>
        <v>3</v>
      </c>
      <c r="G5055" s="9">
        <f t="shared" ca="1" si="409"/>
        <v>14</v>
      </c>
      <c r="H5055" s="9">
        <f t="shared" ca="1" si="410"/>
        <v>3</v>
      </c>
      <c r="I5055" s="9">
        <f ca="1">RAND()*(Packaging[[#This Row],[Ordering cost]]+Packaging[[#This Row],[Holding cost]])+0.2</f>
        <v>0.96558769256253529</v>
      </c>
      <c r="J5055" s="9">
        <f ca="1">SUM(Packaging[[#This Row],[Purchase Cost]:[Taxes]])</f>
        <v>48.165587692562539</v>
      </c>
      <c r="K5055" s="9" t="str">
        <f>TEXT(Packaging[[#This Row],[Deliverydate_C]],"mmm")</f>
        <v>Jan</v>
      </c>
      <c r="L5055" s="9"/>
      <c r="M5055" s="9" t="s">
        <v>219</v>
      </c>
    </row>
    <row r="5056" spans="3:13" x14ac:dyDescent="0.25">
      <c r="C5056" s="9">
        <f t="shared" ca="1" si="407"/>
        <v>20</v>
      </c>
      <c r="D5056" s="9" cm="1">
        <f t="array" aca="1" ref="D5056" ca="1">_xlfn.ANCHORARRAY(C5056)*0.05</f>
        <v>1</v>
      </c>
      <c r="E5056" s="9">
        <f t="shared" ca="1" si="408"/>
        <v>1</v>
      </c>
      <c r="F5056" s="9">
        <f t="shared" ca="1" si="406"/>
        <v>3</v>
      </c>
      <c r="G5056" s="9">
        <f t="shared" ca="1" si="409"/>
        <v>13</v>
      </c>
      <c r="H5056" s="9">
        <f t="shared" ca="1" si="410"/>
        <v>3</v>
      </c>
      <c r="I5056" s="9">
        <f ca="1">RAND()*(Packaging[[#This Row],[Ordering cost]]+Packaging[[#This Row],[Holding cost]])+0.2</f>
        <v>1.2188757320588777</v>
      </c>
      <c r="J5056" s="9">
        <f ca="1">SUM(Packaging[[#This Row],[Purchase Cost]:[Taxes]])</f>
        <v>42.218875732058876</v>
      </c>
      <c r="K5056" s="9" t="str">
        <f>TEXT(Packaging[[#This Row],[Deliverydate_C]],"mmm")</f>
        <v>Jan</v>
      </c>
      <c r="L5056" s="9"/>
      <c r="M5056" s="9" t="s">
        <v>220</v>
      </c>
    </row>
    <row r="5057" spans="3:13" x14ac:dyDescent="0.25">
      <c r="C5057" s="9">
        <f t="shared" ca="1" si="407"/>
        <v>24</v>
      </c>
      <c r="D5057" s="9" cm="1">
        <f t="array" aca="1" ref="D5057" ca="1">_xlfn.ANCHORARRAY(C5057)*0.05</f>
        <v>1.2000000000000002</v>
      </c>
      <c r="E5057" s="9">
        <f t="shared" ca="1" si="408"/>
        <v>2</v>
      </c>
      <c r="F5057" s="9">
        <f t="shared" ca="1" si="406"/>
        <v>3</v>
      </c>
      <c r="G5057" s="9">
        <f t="shared" ca="1" si="409"/>
        <v>15</v>
      </c>
      <c r="H5057" s="9">
        <f t="shared" ca="1" si="410"/>
        <v>3</v>
      </c>
      <c r="I5057" s="9">
        <f ca="1">RAND()*(Packaging[[#This Row],[Ordering cost]]+Packaging[[#This Row],[Holding cost]])+0.2</f>
        <v>3.3983595902402177</v>
      </c>
      <c r="J5057" s="9">
        <f ca="1">SUM(Packaging[[#This Row],[Purchase Cost]:[Taxes]])</f>
        <v>51.598359590240221</v>
      </c>
      <c r="K5057" s="9" t="str">
        <f>TEXT(Packaging[[#This Row],[Deliverydate_C]],"mmm")</f>
        <v>Jan</v>
      </c>
      <c r="L5057" s="9"/>
      <c r="M5057" s="9" t="s">
        <v>221</v>
      </c>
    </row>
    <row r="5058" spans="3:13" x14ac:dyDescent="0.25">
      <c r="C5058" s="9">
        <f t="shared" ca="1" si="407"/>
        <v>27</v>
      </c>
      <c r="D5058" s="9" cm="1">
        <f t="array" aca="1" ref="D5058" ca="1">_xlfn.ANCHORARRAY(C5058)*0.05</f>
        <v>1.35</v>
      </c>
      <c r="E5058" s="9">
        <f t="shared" ca="1" si="408"/>
        <v>1</v>
      </c>
      <c r="F5058" s="9">
        <f t="shared" ref="F5058:F5121" ca="1" si="411">RANDBETWEEN(3,4)</f>
        <v>4</v>
      </c>
      <c r="G5058" s="9">
        <f t="shared" ca="1" si="409"/>
        <v>13</v>
      </c>
      <c r="H5058" s="9">
        <f t="shared" ca="1" si="410"/>
        <v>3</v>
      </c>
      <c r="I5058" s="9">
        <f ca="1">RAND()*(Packaging[[#This Row],[Ordering cost]]+Packaging[[#This Row],[Holding cost]])+0.2</f>
        <v>0.81391802416201986</v>
      </c>
      <c r="J5058" s="9">
        <f ca="1">SUM(Packaging[[#This Row],[Purchase Cost]:[Taxes]])</f>
        <v>50.163918024162022</v>
      </c>
      <c r="K5058" s="9" t="str">
        <f>TEXT(Packaging[[#This Row],[Deliverydate_C]],"mmm")</f>
        <v>Jan</v>
      </c>
      <c r="L5058" s="9"/>
      <c r="M5058" s="9" t="s">
        <v>220</v>
      </c>
    </row>
    <row r="5059" spans="3:13" x14ac:dyDescent="0.25">
      <c r="C5059" s="9">
        <f t="shared" ca="1" si="407"/>
        <v>27</v>
      </c>
      <c r="D5059" s="9" cm="1">
        <f t="array" aca="1" ref="D5059" ca="1">_xlfn.ANCHORARRAY(C5059)*0.05</f>
        <v>1.35</v>
      </c>
      <c r="E5059" s="9">
        <f t="shared" ca="1" si="408"/>
        <v>2</v>
      </c>
      <c r="F5059" s="9">
        <f t="shared" ca="1" si="411"/>
        <v>4</v>
      </c>
      <c r="G5059" s="9">
        <f t="shared" ca="1" si="409"/>
        <v>11</v>
      </c>
      <c r="H5059" s="9">
        <f t="shared" ca="1" si="410"/>
        <v>2</v>
      </c>
      <c r="I5059" s="9">
        <f ca="1">RAND()*(Packaging[[#This Row],[Ordering cost]]+Packaging[[#This Row],[Holding cost]])+0.2</f>
        <v>0.43709830391973448</v>
      </c>
      <c r="J5059" s="9">
        <f ca="1">SUM(Packaging[[#This Row],[Purchase Cost]:[Taxes]])</f>
        <v>47.787098303919734</v>
      </c>
      <c r="K5059" s="9" t="str">
        <f>TEXT(Packaging[[#This Row],[Deliverydate_C]],"mmm")</f>
        <v>Jan</v>
      </c>
      <c r="L5059" s="9"/>
      <c r="M5059" s="9" t="s">
        <v>219</v>
      </c>
    </row>
    <row r="5060" spans="3:13" x14ac:dyDescent="0.25">
      <c r="C5060" s="9">
        <f t="shared" ca="1" si="407"/>
        <v>25</v>
      </c>
      <c r="D5060" s="9" cm="1">
        <f t="array" aca="1" ref="D5060" ca="1">_xlfn.ANCHORARRAY(C5060)*0.05</f>
        <v>1.25</v>
      </c>
      <c r="E5060" s="9">
        <f t="shared" ca="1" si="408"/>
        <v>1</v>
      </c>
      <c r="F5060" s="9">
        <f t="shared" ca="1" si="411"/>
        <v>4</v>
      </c>
      <c r="G5060" s="9">
        <f t="shared" ca="1" si="409"/>
        <v>11</v>
      </c>
      <c r="H5060" s="9">
        <f t="shared" ca="1" si="410"/>
        <v>4</v>
      </c>
      <c r="I5060" s="9">
        <f ca="1">RAND()*(Packaging[[#This Row],[Ordering cost]]+Packaging[[#This Row],[Holding cost]])+0.2</f>
        <v>1.4898075002560434</v>
      </c>
      <c r="J5060" s="9">
        <f ca="1">SUM(Packaging[[#This Row],[Purchase Cost]:[Taxes]])</f>
        <v>47.739807500256042</v>
      </c>
      <c r="K5060" s="9" t="str">
        <f>TEXT(Packaging[[#This Row],[Deliverydate_C]],"mmm")</f>
        <v>Jan</v>
      </c>
      <c r="L5060" s="9"/>
      <c r="M5060" s="9" t="s">
        <v>220</v>
      </c>
    </row>
    <row r="5061" spans="3:13" x14ac:dyDescent="0.25">
      <c r="C5061" s="9">
        <f t="shared" ca="1" si="407"/>
        <v>20</v>
      </c>
      <c r="D5061" s="9" cm="1">
        <f t="array" aca="1" ref="D5061" ca="1">_xlfn.ANCHORARRAY(C5061)*0.05</f>
        <v>1</v>
      </c>
      <c r="E5061" s="9">
        <f t="shared" ca="1" si="408"/>
        <v>2</v>
      </c>
      <c r="F5061" s="9">
        <f t="shared" ca="1" si="411"/>
        <v>4</v>
      </c>
      <c r="G5061" s="9">
        <f t="shared" ca="1" si="409"/>
        <v>13</v>
      </c>
      <c r="H5061" s="9">
        <f t="shared" ca="1" si="410"/>
        <v>4</v>
      </c>
      <c r="I5061" s="9">
        <f ca="1">RAND()*(Packaging[[#This Row],[Ordering cost]]+Packaging[[#This Row],[Holding cost]])+0.2</f>
        <v>2.1588503888043911</v>
      </c>
      <c r="J5061" s="9">
        <f ca="1">SUM(Packaging[[#This Row],[Purchase Cost]:[Taxes]])</f>
        <v>46.158850388804389</v>
      </c>
      <c r="K5061" s="9" t="str">
        <f>TEXT(Packaging[[#This Row],[Deliverydate_C]],"mmm")</f>
        <v>Jan</v>
      </c>
      <c r="L5061" s="9"/>
      <c r="M5061" s="9" t="s">
        <v>219</v>
      </c>
    </row>
    <row r="5062" spans="3:13" x14ac:dyDescent="0.25">
      <c r="C5062" s="9">
        <f t="shared" ca="1" si="407"/>
        <v>28</v>
      </c>
      <c r="D5062" s="9" cm="1">
        <f t="array" aca="1" ref="D5062" ca="1">_xlfn.ANCHORARRAY(C5062)*0.05</f>
        <v>1.4000000000000001</v>
      </c>
      <c r="E5062" s="9">
        <f t="shared" ca="1" si="408"/>
        <v>2</v>
      </c>
      <c r="F5062" s="9">
        <f t="shared" ca="1" si="411"/>
        <v>4</v>
      </c>
      <c r="G5062" s="9">
        <f t="shared" ca="1" si="409"/>
        <v>13</v>
      </c>
      <c r="H5062" s="9">
        <f t="shared" ca="1" si="410"/>
        <v>4</v>
      </c>
      <c r="I5062" s="9">
        <f ca="1">RAND()*(Packaging[[#This Row],[Ordering cost]]+Packaging[[#This Row],[Holding cost]])+0.2</f>
        <v>2.4907163217180051</v>
      </c>
      <c r="J5062" s="9">
        <f ca="1">SUM(Packaging[[#This Row],[Purchase Cost]:[Taxes]])</f>
        <v>54.890716321718003</v>
      </c>
      <c r="K5062" s="9" t="str">
        <f>TEXT(Packaging[[#This Row],[Deliverydate_C]],"mmm")</f>
        <v>Jan</v>
      </c>
      <c r="L5062" s="9"/>
      <c r="M5062" s="9" t="s">
        <v>221</v>
      </c>
    </row>
    <row r="5063" spans="3:13" x14ac:dyDescent="0.25">
      <c r="C5063" s="9">
        <f t="shared" ca="1" si="407"/>
        <v>20</v>
      </c>
      <c r="D5063" s="9" cm="1">
        <f t="array" aca="1" ref="D5063" ca="1">_xlfn.ANCHORARRAY(C5063)*0.05</f>
        <v>1</v>
      </c>
      <c r="E5063" s="9">
        <f t="shared" ca="1" si="408"/>
        <v>2</v>
      </c>
      <c r="F5063" s="9">
        <f t="shared" ca="1" si="411"/>
        <v>4</v>
      </c>
      <c r="G5063" s="9">
        <f t="shared" ca="1" si="409"/>
        <v>12</v>
      </c>
      <c r="H5063" s="9">
        <f t="shared" ca="1" si="410"/>
        <v>5</v>
      </c>
      <c r="I5063" s="9">
        <f ca="1">RAND()*(Packaging[[#This Row],[Ordering cost]]+Packaging[[#This Row],[Holding cost]])+0.2</f>
        <v>0.45051211507491035</v>
      </c>
      <c r="J5063" s="9">
        <f ca="1">SUM(Packaging[[#This Row],[Purchase Cost]:[Taxes]])</f>
        <v>44.450512115074908</v>
      </c>
      <c r="K5063" s="9" t="str">
        <f>TEXT(Packaging[[#This Row],[Deliverydate_C]],"mmm")</f>
        <v>Jan</v>
      </c>
      <c r="L5063" s="9"/>
      <c r="M5063" s="9" t="s">
        <v>221</v>
      </c>
    </row>
    <row r="5064" spans="3:13" x14ac:dyDescent="0.25">
      <c r="C5064" s="9">
        <f t="shared" ca="1" si="407"/>
        <v>22</v>
      </c>
      <c r="D5064" s="9" cm="1">
        <f t="array" aca="1" ref="D5064" ca="1">_xlfn.ANCHORARRAY(C5064)*0.05</f>
        <v>1.1000000000000001</v>
      </c>
      <c r="E5064" s="9">
        <f t="shared" ca="1" si="408"/>
        <v>2</v>
      </c>
      <c r="F5064" s="9">
        <f t="shared" ca="1" si="411"/>
        <v>3</v>
      </c>
      <c r="G5064" s="9">
        <f t="shared" ca="1" si="409"/>
        <v>14</v>
      </c>
      <c r="H5064" s="9">
        <f t="shared" ca="1" si="410"/>
        <v>4</v>
      </c>
      <c r="I5064" s="9">
        <f ca="1">RAND()*(Packaging[[#This Row],[Ordering cost]]+Packaging[[#This Row],[Holding cost]])+0.2</f>
        <v>0.67108536422081966</v>
      </c>
      <c r="J5064" s="9">
        <f ca="1">SUM(Packaging[[#This Row],[Purchase Cost]:[Taxes]])</f>
        <v>46.771085364220824</v>
      </c>
      <c r="K5064" s="9" t="str">
        <f>TEXT(Packaging[[#This Row],[Deliverydate_C]],"mmm")</f>
        <v>Jan</v>
      </c>
      <c r="L5064" s="9"/>
      <c r="M5064" s="9" t="s">
        <v>219</v>
      </c>
    </row>
    <row r="5065" spans="3:13" x14ac:dyDescent="0.25">
      <c r="C5065" s="9">
        <f t="shared" ref="C5065:C5128" ca="1" si="412">RANDBETWEEN(20,30)</f>
        <v>21</v>
      </c>
      <c r="D5065" s="9" cm="1">
        <f t="array" aca="1" ref="D5065" ca="1">_xlfn.ANCHORARRAY(C5065)*0.05</f>
        <v>1.05</v>
      </c>
      <c r="E5065" s="9">
        <f t="shared" ref="E5065:E5128" ca="1" si="413">RANDBETWEEN(1,2)</f>
        <v>2</v>
      </c>
      <c r="F5065" s="9">
        <f t="shared" ca="1" si="411"/>
        <v>3</v>
      </c>
      <c r="G5065" s="9">
        <f t="shared" ref="G5065:G5128" ca="1" si="414">RANDBETWEEN(10,15)</f>
        <v>11</v>
      </c>
      <c r="H5065" s="9">
        <f t="shared" ref="H5065:H5128" ca="1" si="415">RANDBETWEEN(2,5)</f>
        <v>5</v>
      </c>
      <c r="I5065" s="9">
        <f ca="1">RAND()*(Packaging[[#This Row],[Ordering cost]]+Packaging[[#This Row],[Holding cost]])+0.2</f>
        <v>1.111665945293127</v>
      </c>
      <c r="J5065" s="9">
        <f ca="1">SUM(Packaging[[#This Row],[Purchase Cost]:[Taxes]])</f>
        <v>44.161665945293123</v>
      </c>
      <c r="K5065" s="9" t="str">
        <f>TEXT(Packaging[[#This Row],[Deliverydate_C]],"mmm")</f>
        <v>Jan</v>
      </c>
      <c r="L5065" s="9"/>
      <c r="M5065" s="9" t="s">
        <v>221</v>
      </c>
    </row>
    <row r="5066" spans="3:13" x14ac:dyDescent="0.25">
      <c r="C5066" s="9">
        <f t="shared" ca="1" si="412"/>
        <v>27</v>
      </c>
      <c r="D5066" s="9" cm="1">
        <f t="array" aca="1" ref="D5066" ca="1">_xlfn.ANCHORARRAY(C5066)*0.05</f>
        <v>1.35</v>
      </c>
      <c r="E5066" s="9">
        <f t="shared" ca="1" si="413"/>
        <v>1</v>
      </c>
      <c r="F5066" s="9">
        <f t="shared" ca="1" si="411"/>
        <v>4</v>
      </c>
      <c r="G5066" s="9">
        <f t="shared" ca="1" si="414"/>
        <v>11</v>
      </c>
      <c r="H5066" s="9">
        <f t="shared" ca="1" si="415"/>
        <v>5</v>
      </c>
      <c r="I5066" s="9">
        <f ca="1">RAND()*(Packaging[[#This Row],[Ordering cost]]+Packaging[[#This Row],[Holding cost]])+0.2</f>
        <v>1.737969624478678</v>
      </c>
      <c r="J5066" s="9">
        <f ca="1">SUM(Packaging[[#This Row],[Purchase Cost]:[Taxes]])</f>
        <v>51.087969624478681</v>
      </c>
      <c r="K5066" s="9" t="str">
        <f>TEXT(Packaging[[#This Row],[Deliverydate_C]],"mmm")</f>
        <v>Jan</v>
      </c>
      <c r="L5066" s="9"/>
      <c r="M5066" s="9" t="s">
        <v>220</v>
      </c>
    </row>
    <row r="5067" spans="3:13" x14ac:dyDescent="0.25">
      <c r="C5067" s="9">
        <f t="shared" ca="1" si="412"/>
        <v>21</v>
      </c>
      <c r="D5067" s="9" cm="1">
        <f t="array" aca="1" ref="D5067" ca="1">_xlfn.ANCHORARRAY(C5067)*0.05</f>
        <v>1.05</v>
      </c>
      <c r="E5067" s="9">
        <f t="shared" ca="1" si="413"/>
        <v>1</v>
      </c>
      <c r="F5067" s="9">
        <f t="shared" ca="1" si="411"/>
        <v>3</v>
      </c>
      <c r="G5067" s="9">
        <f t="shared" ca="1" si="414"/>
        <v>14</v>
      </c>
      <c r="H5067" s="9">
        <f t="shared" ca="1" si="415"/>
        <v>5</v>
      </c>
      <c r="I5067" s="9">
        <f ca="1">RAND()*(Packaging[[#This Row],[Ordering cost]]+Packaging[[#This Row],[Holding cost]])+0.2</f>
        <v>0.64639592278115676</v>
      </c>
      <c r="J5067" s="9">
        <f ca="1">SUM(Packaging[[#This Row],[Purchase Cost]:[Taxes]])</f>
        <v>45.696395922781157</v>
      </c>
      <c r="K5067" s="9" t="str">
        <f>TEXT(Packaging[[#This Row],[Deliverydate_C]],"mmm")</f>
        <v>Jan</v>
      </c>
      <c r="L5067" s="9"/>
      <c r="M5067" s="9" t="s">
        <v>219</v>
      </c>
    </row>
    <row r="5068" spans="3:13" x14ac:dyDescent="0.25">
      <c r="C5068" s="9">
        <f t="shared" ca="1" si="412"/>
        <v>23</v>
      </c>
      <c r="D5068" s="9" cm="1">
        <f t="array" aca="1" ref="D5068" ca="1">_xlfn.ANCHORARRAY(C5068)*0.05</f>
        <v>1.1500000000000001</v>
      </c>
      <c r="E5068" s="9">
        <f t="shared" ca="1" si="413"/>
        <v>2</v>
      </c>
      <c r="F5068" s="9">
        <f t="shared" ca="1" si="411"/>
        <v>4</v>
      </c>
      <c r="G5068" s="9">
        <f t="shared" ca="1" si="414"/>
        <v>14</v>
      </c>
      <c r="H5068" s="9">
        <f t="shared" ca="1" si="415"/>
        <v>2</v>
      </c>
      <c r="I5068" s="9">
        <f ca="1">RAND()*(Packaging[[#This Row],[Ordering cost]]+Packaging[[#This Row],[Holding cost]])+0.2</f>
        <v>1.3697476936302311</v>
      </c>
      <c r="J5068" s="9">
        <f ca="1">SUM(Packaging[[#This Row],[Purchase Cost]:[Taxes]])</f>
        <v>47.519747693630229</v>
      </c>
      <c r="K5068" s="9" t="str">
        <f>TEXT(Packaging[[#This Row],[Deliverydate_C]],"mmm")</f>
        <v>Jan</v>
      </c>
      <c r="L5068" s="9"/>
      <c r="M5068" s="9" t="s">
        <v>221</v>
      </c>
    </row>
    <row r="5069" spans="3:13" x14ac:dyDescent="0.25">
      <c r="C5069" s="9">
        <f t="shared" ca="1" si="412"/>
        <v>24</v>
      </c>
      <c r="D5069" s="9" cm="1">
        <f t="array" aca="1" ref="D5069" ca="1">_xlfn.ANCHORARRAY(C5069)*0.05</f>
        <v>1.2000000000000002</v>
      </c>
      <c r="E5069" s="9">
        <f t="shared" ca="1" si="413"/>
        <v>1</v>
      </c>
      <c r="F5069" s="9">
        <f t="shared" ca="1" si="411"/>
        <v>4</v>
      </c>
      <c r="G5069" s="9">
        <f t="shared" ca="1" si="414"/>
        <v>12</v>
      </c>
      <c r="H5069" s="9">
        <f t="shared" ca="1" si="415"/>
        <v>2</v>
      </c>
      <c r="I5069" s="9">
        <f ca="1">RAND()*(Packaging[[#This Row],[Ordering cost]]+Packaging[[#This Row],[Holding cost]])+0.2</f>
        <v>1.5585024723714604</v>
      </c>
      <c r="J5069" s="9">
        <f ca="1">SUM(Packaging[[#This Row],[Purchase Cost]:[Taxes]])</f>
        <v>45.758502472371461</v>
      </c>
      <c r="K5069" s="9" t="str">
        <f>TEXT(Packaging[[#This Row],[Deliverydate_C]],"mmm")</f>
        <v>Jan</v>
      </c>
      <c r="L5069" s="9"/>
      <c r="M5069" s="9" t="s">
        <v>220</v>
      </c>
    </row>
    <row r="5070" spans="3:13" x14ac:dyDescent="0.25">
      <c r="C5070" s="9">
        <f t="shared" ca="1" si="412"/>
        <v>25</v>
      </c>
      <c r="D5070" s="9" cm="1">
        <f t="array" aca="1" ref="D5070" ca="1">_xlfn.ANCHORARRAY(C5070)*0.05</f>
        <v>1.25</v>
      </c>
      <c r="E5070" s="9">
        <f t="shared" ca="1" si="413"/>
        <v>2</v>
      </c>
      <c r="F5070" s="9">
        <f t="shared" ca="1" si="411"/>
        <v>3</v>
      </c>
      <c r="G5070" s="9">
        <f t="shared" ca="1" si="414"/>
        <v>10</v>
      </c>
      <c r="H5070" s="9">
        <f t="shared" ca="1" si="415"/>
        <v>2</v>
      </c>
      <c r="I5070" s="9">
        <f ca="1">RAND()*(Packaging[[#This Row],[Ordering cost]]+Packaging[[#This Row],[Holding cost]])+0.2</f>
        <v>0.42511825530919922</v>
      </c>
      <c r="J5070" s="9">
        <f ca="1">SUM(Packaging[[#This Row],[Purchase Cost]:[Taxes]])</f>
        <v>43.675118255309201</v>
      </c>
      <c r="K5070" s="9" t="str">
        <f>TEXT(Packaging[[#This Row],[Deliverydate_C]],"mmm")</f>
        <v>Jan</v>
      </c>
      <c r="L5070" s="9"/>
      <c r="M5070" s="9" t="s">
        <v>219</v>
      </c>
    </row>
    <row r="5071" spans="3:13" x14ac:dyDescent="0.25">
      <c r="C5071" s="9">
        <f t="shared" ca="1" si="412"/>
        <v>21</v>
      </c>
      <c r="D5071" s="9" cm="1">
        <f t="array" aca="1" ref="D5071" ca="1">_xlfn.ANCHORARRAY(C5071)*0.05</f>
        <v>1.05</v>
      </c>
      <c r="E5071" s="9">
        <f t="shared" ca="1" si="413"/>
        <v>1</v>
      </c>
      <c r="F5071" s="9">
        <f t="shared" ca="1" si="411"/>
        <v>3</v>
      </c>
      <c r="G5071" s="9">
        <f t="shared" ca="1" si="414"/>
        <v>13</v>
      </c>
      <c r="H5071" s="9">
        <f t="shared" ca="1" si="415"/>
        <v>5</v>
      </c>
      <c r="I5071" s="9">
        <f ca="1">RAND()*(Packaging[[#This Row],[Ordering cost]]+Packaging[[#This Row],[Holding cost]])+0.2</f>
        <v>1.1800122269790876</v>
      </c>
      <c r="J5071" s="9">
        <f ca="1">SUM(Packaging[[#This Row],[Purchase Cost]:[Taxes]])</f>
        <v>45.230012226979085</v>
      </c>
      <c r="K5071" s="9" t="str">
        <f>TEXT(Packaging[[#This Row],[Deliverydate_C]],"mmm")</f>
        <v>Jan</v>
      </c>
      <c r="L5071" s="9"/>
      <c r="M5071" s="9" t="s">
        <v>220</v>
      </c>
    </row>
    <row r="5072" spans="3:13" x14ac:dyDescent="0.25">
      <c r="C5072" s="9">
        <f t="shared" ca="1" si="412"/>
        <v>26</v>
      </c>
      <c r="D5072" s="9" cm="1">
        <f t="array" aca="1" ref="D5072" ca="1">_xlfn.ANCHORARRAY(C5072)*0.05</f>
        <v>1.3</v>
      </c>
      <c r="E5072" s="9">
        <f t="shared" ca="1" si="413"/>
        <v>1</v>
      </c>
      <c r="F5072" s="9">
        <f t="shared" ca="1" si="411"/>
        <v>4</v>
      </c>
      <c r="G5072" s="9">
        <f t="shared" ca="1" si="414"/>
        <v>15</v>
      </c>
      <c r="H5072" s="9">
        <f t="shared" ca="1" si="415"/>
        <v>2</v>
      </c>
      <c r="I5072" s="9">
        <f ca="1">RAND()*(Packaging[[#This Row],[Ordering cost]]+Packaging[[#This Row],[Holding cost]])+0.2</f>
        <v>2.4844514608710573</v>
      </c>
      <c r="J5072" s="9">
        <f ca="1">SUM(Packaging[[#This Row],[Purchase Cost]:[Taxes]])</f>
        <v>51.784451460871054</v>
      </c>
      <c r="K5072" s="9" t="str">
        <f>TEXT(Packaging[[#This Row],[Deliverydate_C]],"mmm")</f>
        <v>Jan</v>
      </c>
      <c r="L5072" s="9"/>
      <c r="M5072" s="9" t="s">
        <v>220</v>
      </c>
    </row>
    <row r="5073" spans="3:13" x14ac:dyDescent="0.25">
      <c r="C5073" s="9">
        <f t="shared" ca="1" si="412"/>
        <v>23</v>
      </c>
      <c r="D5073" s="9" cm="1">
        <f t="array" aca="1" ref="D5073" ca="1">_xlfn.ANCHORARRAY(C5073)*0.05</f>
        <v>1.1500000000000001</v>
      </c>
      <c r="E5073" s="9">
        <f t="shared" ca="1" si="413"/>
        <v>1</v>
      </c>
      <c r="F5073" s="9">
        <f t="shared" ca="1" si="411"/>
        <v>3</v>
      </c>
      <c r="G5073" s="9">
        <f t="shared" ca="1" si="414"/>
        <v>15</v>
      </c>
      <c r="H5073" s="9">
        <f t="shared" ca="1" si="415"/>
        <v>5</v>
      </c>
      <c r="I5073" s="9">
        <f ca="1">RAND()*(Packaging[[#This Row],[Ordering cost]]+Packaging[[#This Row],[Holding cost]])+0.2</f>
        <v>2.0717175987568952</v>
      </c>
      <c r="J5073" s="9">
        <f ca="1">SUM(Packaging[[#This Row],[Purchase Cost]:[Taxes]])</f>
        <v>50.221717598756896</v>
      </c>
      <c r="K5073" s="9" t="str">
        <f>TEXT(Packaging[[#This Row],[Deliverydate_C]],"mmm")</f>
        <v>Jan</v>
      </c>
      <c r="L5073" s="9"/>
      <c r="M5073" s="9" t="s">
        <v>219</v>
      </c>
    </row>
    <row r="5074" spans="3:13" x14ac:dyDescent="0.25">
      <c r="C5074" s="9">
        <f t="shared" ca="1" si="412"/>
        <v>27</v>
      </c>
      <c r="D5074" s="9" cm="1">
        <f t="array" aca="1" ref="D5074" ca="1">_xlfn.ANCHORARRAY(C5074)*0.05</f>
        <v>1.35</v>
      </c>
      <c r="E5074" s="9">
        <f t="shared" ca="1" si="413"/>
        <v>1</v>
      </c>
      <c r="F5074" s="9">
        <f t="shared" ca="1" si="411"/>
        <v>3</v>
      </c>
      <c r="G5074" s="9">
        <f t="shared" ca="1" si="414"/>
        <v>12</v>
      </c>
      <c r="H5074" s="9">
        <f t="shared" ca="1" si="415"/>
        <v>3</v>
      </c>
      <c r="I5074" s="9">
        <f ca="1">RAND()*(Packaging[[#This Row],[Ordering cost]]+Packaging[[#This Row],[Holding cost]])+0.2</f>
        <v>0.52207828165071124</v>
      </c>
      <c r="J5074" s="9">
        <f ca="1">SUM(Packaging[[#This Row],[Purchase Cost]:[Taxes]])</f>
        <v>47.872078281650715</v>
      </c>
      <c r="K5074" s="9" t="str">
        <f>TEXT(Packaging[[#This Row],[Deliverydate_C]],"mmm")</f>
        <v>Jan</v>
      </c>
      <c r="L5074" s="9"/>
      <c r="M5074" s="9" t="s">
        <v>221</v>
      </c>
    </row>
    <row r="5075" spans="3:13" x14ac:dyDescent="0.25">
      <c r="C5075" s="9">
        <f t="shared" ca="1" si="412"/>
        <v>21</v>
      </c>
      <c r="D5075" s="9" cm="1">
        <f t="array" aca="1" ref="D5075" ca="1">_xlfn.ANCHORARRAY(C5075)*0.05</f>
        <v>1.05</v>
      </c>
      <c r="E5075" s="9">
        <f t="shared" ca="1" si="413"/>
        <v>2</v>
      </c>
      <c r="F5075" s="9">
        <f t="shared" ca="1" si="411"/>
        <v>3</v>
      </c>
      <c r="G5075" s="9">
        <f t="shared" ca="1" si="414"/>
        <v>15</v>
      </c>
      <c r="H5075" s="9">
        <f t="shared" ca="1" si="415"/>
        <v>4</v>
      </c>
      <c r="I5075" s="9">
        <f ca="1">RAND()*(Packaging[[#This Row],[Ordering cost]]+Packaging[[#This Row],[Holding cost]])+0.2</f>
        <v>2.5618707260053264</v>
      </c>
      <c r="J5075" s="9">
        <f ca="1">SUM(Packaging[[#This Row],[Purchase Cost]:[Taxes]])</f>
        <v>48.611870726005321</v>
      </c>
      <c r="K5075" s="9" t="str">
        <f>TEXT(Packaging[[#This Row],[Deliverydate_C]],"mmm")</f>
        <v>Jan</v>
      </c>
      <c r="L5075" s="9"/>
      <c r="M5075" s="9" t="s">
        <v>220</v>
      </c>
    </row>
    <row r="5076" spans="3:13" x14ac:dyDescent="0.25">
      <c r="C5076" s="9">
        <f t="shared" ca="1" si="412"/>
        <v>22</v>
      </c>
      <c r="D5076" s="9" cm="1">
        <f t="array" aca="1" ref="D5076" ca="1">_xlfn.ANCHORARRAY(C5076)*0.05</f>
        <v>1.1000000000000001</v>
      </c>
      <c r="E5076" s="9">
        <f t="shared" ca="1" si="413"/>
        <v>2</v>
      </c>
      <c r="F5076" s="9">
        <f t="shared" ca="1" si="411"/>
        <v>3</v>
      </c>
      <c r="G5076" s="9">
        <f t="shared" ca="1" si="414"/>
        <v>13</v>
      </c>
      <c r="H5076" s="9">
        <f t="shared" ca="1" si="415"/>
        <v>2</v>
      </c>
      <c r="I5076" s="9">
        <f ca="1">RAND()*(Packaging[[#This Row],[Ordering cost]]+Packaging[[#This Row],[Holding cost]])+0.2</f>
        <v>0.91554839878851446</v>
      </c>
      <c r="J5076" s="9">
        <f ca="1">SUM(Packaging[[#This Row],[Purchase Cost]:[Taxes]])</f>
        <v>44.015548398788518</v>
      </c>
      <c r="K5076" s="9" t="str">
        <f>TEXT(Packaging[[#This Row],[Deliverydate_C]],"mmm")</f>
        <v>Jan</v>
      </c>
      <c r="L5076" s="9"/>
      <c r="M5076" s="9" t="s">
        <v>220</v>
      </c>
    </row>
    <row r="5077" spans="3:13" x14ac:dyDescent="0.25">
      <c r="C5077" s="9">
        <f t="shared" ca="1" si="412"/>
        <v>29</v>
      </c>
      <c r="D5077" s="9" cm="1">
        <f t="array" aca="1" ref="D5077" ca="1">_xlfn.ANCHORARRAY(C5077)*0.05</f>
        <v>1.4500000000000002</v>
      </c>
      <c r="E5077" s="9">
        <f t="shared" ca="1" si="413"/>
        <v>1</v>
      </c>
      <c r="F5077" s="9">
        <f t="shared" ca="1" si="411"/>
        <v>3</v>
      </c>
      <c r="G5077" s="9">
        <f t="shared" ca="1" si="414"/>
        <v>14</v>
      </c>
      <c r="H5077" s="9">
        <f t="shared" ca="1" si="415"/>
        <v>4</v>
      </c>
      <c r="I5077" s="9">
        <f ca="1">RAND()*(Packaging[[#This Row],[Ordering cost]]+Packaging[[#This Row],[Holding cost]])+0.2</f>
        <v>1.3577365055118231</v>
      </c>
      <c r="J5077" s="9">
        <f ca="1">SUM(Packaging[[#This Row],[Purchase Cost]:[Taxes]])</f>
        <v>53.807736505511826</v>
      </c>
      <c r="K5077" s="9" t="str">
        <f>TEXT(Packaging[[#This Row],[Deliverydate_C]],"mmm")</f>
        <v>Jan</v>
      </c>
      <c r="L5077" s="9"/>
      <c r="M5077" s="9" t="s">
        <v>220</v>
      </c>
    </row>
    <row r="5078" spans="3:13" x14ac:dyDescent="0.25">
      <c r="C5078" s="9">
        <f t="shared" ca="1" si="412"/>
        <v>25</v>
      </c>
      <c r="D5078" s="9" cm="1">
        <f t="array" aca="1" ref="D5078" ca="1">_xlfn.ANCHORARRAY(C5078)*0.05</f>
        <v>1.25</v>
      </c>
      <c r="E5078" s="9">
        <f t="shared" ca="1" si="413"/>
        <v>2</v>
      </c>
      <c r="F5078" s="9">
        <f t="shared" ca="1" si="411"/>
        <v>4</v>
      </c>
      <c r="G5078" s="9">
        <f t="shared" ca="1" si="414"/>
        <v>12</v>
      </c>
      <c r="H5078" s="9">
        <f t="shared" ca="1" si="415"/>
        <v>3</v>
      </c>
      <c r="I5078" s="9">
        <f ca="1">RAND()*(Packaging[[#This Row],[Ordering cost]]+Packaging[[#This Row],[Holding cost]])+0.2</f>
        <v>0.7100209621895941</v>
      </c>
      <c r="J5078" s="9">
        <f ca="1">SUM(Packaging[[#This Row],[Purchase Cost]:[Taxes]])</f>
        <v>47.960020962189596</v>
      </c>
      <c r="K5078" s="9" t="str">
        <f>TEXT(Packaging[[#This Row],[Deliverydate_C]],"mmm")</f>
        <v>Jan</v>
      </c>
      <c r="L5078" s="9"/>
      <c r="M5078" s="9" t="s">
        <v>220</v>
      </c>
    </row>
    <row r="5079" spans="3:13" x14ac:dyDescent="0.25">
      <c r="C5079" s="9">
        <f t="shared" ca="1" si="412"/>
        <v>22</v>
      </c>
      <c r="D5079" s="9" cm="1">
        <f t="array" aca="1" ref="D5079" ca="1">_xlfn.ANCHORARRAY(C5079)*0.05</f>
        <v>1.1000000000000001</v>
      </c>
      <c r="E5079" s="9">
        <f t="shared" ca="1" si="413"/>
        <v>1</v>
      </c>
      <c r="F5079" s="9">
        <f t="shared" ca="1" si="411"/>
        <v>4</v>
      </c>
      <c r="G5079" s="9">
        <f t="shared" ca="1" si="414"/>
        <v>14</v>
      </c>
      <c r="H5079" s="9">
        <f t="shared" ca="1" si="415"/>
        <v>5</v>
      </c>
      <c r="I5079" s="9">
        <f ca="1">RAND()*(Packaging[[#This Row],[Ordering cost]]+Packaging[[#This Row],[Holding cost]])+0.2</f>
        <v>1.2767200720028906</v>
      </c>
      <c r="J5079" s="9">
        <f ca="1">SUM(Packaging[[#This Row],[Purchase Cost]:[Taxes]])</f>
        <v>48.37672007200289</v>
      </c>
      <c r="K5079" s="9" t="str">
        <f>TEXT(Packaging[[#This Row],[Deliverydate_C]],"mmm")</f>
        <v>Jan</v>
      </c>
      <c r="L5079" s="9"/>
      <c r="M5079" s="9" t="s">
        <v>221</v>
      </c>
    </row>
    <row r="5080" spans="3:13" x14ac:dyDescent="0.25">
      <c r="C5080" s="9">
        <f t="shared" ca="1" si="412"/>
        <v>24</v>
      </c>
      <c r="D5080" s="9" cm="1">
        <f t="array" aca="1" ref="D5080" ca="1">_xlfn.ANCHORARRAY(C5080)*0.05</f>
        <v>1.2000000000000002</v>
      </c>
      <c r="E5080" s="9">
        <f t="shared" ca="1" si="413"/>
        <v>1</v>
      </c>
      <c r="F5080" s="9">
        <f t="shared" ca="1" si="411"/>
        <v>3</v>
      </c>
      <c r="G5080" s="9">
        <f t="shared" ca="1" si="414"/>
        <v>13</v>
      </c>
      <c r="H5080" s="9">
        <f t="shared" ca="1" si="415"/>
        <v>3</v>
      </c>
      <c r="I5080" s="9">
        <f ca="1">RAND()*(Packaging[[#This Row],[Ordering cost]]+Packaging[[#This Row],[Holding cost]])+0.2</f>
        <v>2.1653175671683429</v>
      </c>
      <c r="J5080" s="9">
        <f ca="1">SUM(Packaging[[#This Row],[Purchase Cost]:[Taxes]])</f>
        <v>47.365317567168347</v>
      </c>
      <c r="K5080" s="9" t="str">
        <f>TEXT(Packaging[[#This Row],[Deliverydate_C]],"mmm")</f>
        <v>Jan</v>
      </c>
      <c r="L5080" s="9"/>
      <c r="M5080" s="9" t="s">
        <v>220</v>
      </c>
    </row>
    <row r="5081" spans="3:13" x14ac:dyDescent="0.25">
      <c r="C5081" s="9">
        <f t="shared" ca="1" si="412"/>
        <v>27</v>
      </c>
      <c r="D5081" s="9" cm="1">
        <f t="array" aca="1" ref="D5081" ca="1">_xlfn.ANCHORARRAY(C5081)*0.05</f>
        <v>1.35</v>
      </c>
      <c r="E5081" s="9">
        <f t="shared" ca="1" si="413"/>
        <v>2</v>
      </c>
      <c r="F5081" s="9">
        <f t="shared" ca="1" si="411"/>
        <v>4</v>
      </c>
      <c r="G5081" s="9">
        <f t="shared" ca="1" si="414"/>
        <v>14</v>
      </c>
      <c r="H5081" s="9">
        <f t="shared" ca="1" si="415"/>
        <v>2</v>
      </c>
      <c r="I5081" s="9">
        <f ca="1">RAND()*(Packaging[[#This Row],[Ordering cost]]+Packaging[[#This Row],[Holding cost]])+0.2</f>
        <v>1.986280914379041</v>
      </c>
      <c r="J5081" s="9">
        <f ca="1">SUM(Packaging[[#This Row],[Purchase Cost]:[Taxes]])</f>
        <v>52.336280914379046</v>
      </c>
      <c r="K5081" s="9" t="str">
        <f>TEXT(Packaging[[#This Row],[Deliverydate_C]],"mmm")</f>
        <v>Jan</v>
      </c>
      <c r="L5081" s="9"/>
      <c r="M5081" s="9" t="s">
        <v>219</v>
      </c>
    </row>
    <row r="5082" spans="3:13" x14ac:dyDescent="0.25">
      <c r="C5082" s="9">
        <f t="shared" ca="1" si="412"/>
        <v>28</v>
      </c>
      <c r="D5082" s="9" cm="1">
        <f t="array" aca="1" ref="D5082" ca="1">_xlfn.ANCHORARRAY(C5082)*0.05</f>
        <v>1.4000000000000001</v>
      </c>
      <c r="E5082" s="9">
        <f t="shared" ca="1" si="413"/>
        <v>1</v>
      </c>
      <c r="F5082" s="9">
        <f t="shared" ca="1" si="411"/>
        <v>3</v>
      </c>
      <c r="G5082" s="9">
        <f t="shared" ca="1" si="414"/>
        <v>15</v>
      </c>
      <c r="H5082" s="9">
        <f t="shared" ca="1" si="415"/>
        <v>5</v>
      </c>
      <c r="I5082" s="9">
        <f ca="1">RAND()*(Packaging[[#This Row],[Ordering cost]]+Packaging[[#This Row],[Holding cost]])+0.2</f>
        <v>2.451383806569154</v>
      </c>
      <c r="J5082" s="9">
        <f ca="1">SUM(Packaging[[#This Row],[Purchase Cost]:[Taxes]])</f>
        <v>55.851383806569153</v>
      </c>
      <c r="K5082" s="9" t="str">
        <f>TEXT(Packaging[[#This Row],[Deliverydate_C]],"mmm")</f>
        <v>Jan</v>
      </c>
      <c r="L5082" s="9"/>
      <c r="M5082" s="9" t="s">
        <v>219</v>
      </c>
    </row>
    <row r="5083" spans="3:13" x14ac:dyDescent="0.25">
      <c r="C5083" s="9">
        <f t="shared" ca="1" si="412"/>
        <v>30</v>
      </c>
      <c r="D5083" s="9" cm="1">
        <f t="array" aca="1" ref="D5083" ca="1">_xlfn.ANCHORARRAY(C5083)*0.05</f>
        <v>1.5</v>
      </c>
      <c r="E5083" s="9">
        <f t="shared" ca="1" si="413"/>
        <v>1</v>
      </c>
      <c r="F5083" s="9">
        <f t="shared" ca="1" si="411"/>
        <v>3</v>
      </c>
      <c r="G5083" s="9">
        <f t="shared" ca="1" si="414"/>
        <v>15</v>
      </c>
      <c r="H5083" s="9">
        <f t="shared" ca="1" si="415"/>
        <v>3</v>
      </c>
      <c r="I5083" s="9">
        <f ca="1">RAND()*(Packaging[[#This Row],[Ordering cost]]+Packaging[[#This Row],[Holding cost]])+0.2</f>
        <v>2.1627060371413016</v>
      </c>
      <c r="J5083" s="9">
        <f ca="1">SUM(Packaging[[#This Row],[Purchase Cost]:[Taxes]])</f>
        <v>55.662706037141305</v>
      </c>
      <c r="K5083" s="9" t="str">
        <f>TEXT(Packaging[[#This Row],[Deliverydate_C]],"mmm")</f>
        <v>Jan</v>
      </c>
      <c r="L5083" s="9"/>
      <c r="M5083" s="9" t="s">
        <v>220</v>
      </c>
    </row>
    <row r="5084" spans="3:13" x14ac:dyDescent="0.25">
      <c r="C5084" s="9">
        <f t="shared" ca="1" si="412"/>
        <v>20</v>
      </c>
      <c r="D5084" s="9" cm="1">
        <f t="array" aca="1" ref="D5084" ca="1">_xlfn.ANCHORARRAY(C5084)*0.05</f>
        <v>1</v>
      </c>
      <c r="E5084" s="9">
        <f t="shared" ca="1" si="413"/>
        <v>2</v>
      </c>
      <c r="F5084" s="9">
        <f t="shared" ca="1" si="411"/>
        <v>4</v>
      </c>
      <c r="G5084" s="9">
        <f t="shared" ca="1" si="414"/>
        <v>10</v>
      </c>
      <c r="H5084" s="9">
        <f t="shared" ca="1" si="415"/>
        <v>4</v>
      </c>
      <c r="I5084" s="9">
        <f ca="1">RAND()*(Packaging[[#This Row],[Ordering cost]]+Packaging[[#This Row],[Holding cost]])+0.2</f>
        <v>2.5583759133477599</v>
      </c>
      <c r="J5084" s="9">
        <f ca="1">SUM(Packaging[[#This Row],[Purchase Cost]:[Taxes]])</f>
        <v>43.55837591334776</v>
      </c>
      <c r="K5084" s="9" t="str">
        <f>TEXT(Packaging[[#This Row],[Deliverydate_C]],"mmm")</f>
        <v>Jan</v>
      </c>
      <c r="L5084" s="9"/>
      <c r="M5084" s="9" t="s">
        <v>220</v>
      </c>
    </row>
    <row r="5085" spans="3:13" x14ac:dyDescent="0.25">
      <c r="C5085" s="9">
        <f t="shared" ca="1" si="412"/>
        <v>29</v>
      </c>
      <c r="D5085" s="9" cm="1">
        <f t="array" aca="1" ref="D5085" ca="1">_xlfn.ANCHORARRAY(C5085)*0.05</f>
        <v>1.4500000000000002</v>
      </c>
      <c r="E5085" s="9">
        <f t="shared" ca="1" si="413"/>
        <v>2</v>
      </c>
      <c r="F5085" s="9">
        <f t="shared" ca="1" si="411"/>
        <v>4</v>
      </c>
      <c r="G5085" s="9">
        <f t="shared" ca="1" si="414"/>
        <v>13</v>
      </c>
      <c r="H5085" s="9">
        <f t="shared" ca="1" si="415"/>
        <v>5</v>
      </c>
      <c r="I5085" s="9">
        <f ca="1">RAND()*(Packaging[[#This Row],[Ordering cost]]+Packaging[[#This Row],[Holding cost]])+0.2</f>
        <v>1.1091275594818122</v>
      </c>
      <c r="J5085" s="9">
        <f ca="1">SUM(Packaging[[#This Row],[Purchase Cost]:[Taxes]])</f>
        <v>55.559127559481816</v>
      </c>
      <c r="K5085" s="9" t="str">
        <f>TEXT(Packaging[[#This Row],[Deliverydate_C]],"mmm")</f>
        <v>Jan</v>
      </c>
      <c r="L5085" s="9"/>
      <c r="M5085" s="9" t="s">
        <v>219</v>
      </c>
    </row>
    <row r="5086" spans="3:13" x14ac:dyDescent="0.25">
      <c r="C5086" s="9">
        <f t="shared" ca="1" si="412"/>
        <v>21</v>
      </c>
      <c r="D5086" s="9" cm="1">
        <f t="array" aca="1" ref="D5086" ca="1">_xlfn.ANCHORARRAY(C5086)*0.05</f>
        <v>1.05</v>
      </c>
      <c r="E5086" s="9">
        <f t="shared" ca="1" si="413"/>
        <v>1</v>
      </c>
      <c r="F5086" s="9">
        <f t="shared" ca="1" si="411"/>
        <v>3</v>
      </c>
      <c r="G5086" s="9">
        <f t="shared" ca="1" si="414"/>
        <v>15</v>
      </c>
      <c r="H5086" s="9">
        <f t="shared" ca="1" si="415"/>
        <v>4</v>
      </c>
      <c r="I5086" s="9">
        <f ca="1">RAND()*(Packaging[[#This Row],[Ordering cost]]+Packaging[[#This Row],[Holding cost]])+0.2</f>
        <v>0.52863520687049381</v>
      </c>
      <c r="J5086" s="9">
        <f ca="1">SUM(Packaging[[#This Row],[Purchase Cost]:[Taxes]])</f>
        <v>45.578635206870494</v>
      </c>
      <c r="K5086" s="9" t="str">
        <f>TEXT(Packaging[[#This Row],[Deliverydate_C]],"mmm")</f>
        <v>Jan</v>
      </c>
      <c r="L5086" s="9"/>
      <c r="M5086" s="9" t="s">
        <v>221</v>
      </c>
    </row>
    <row r="5087" spans="3:13" x14ac:dyDescent="0.25">
      <c r="C5087" s="9">
        <f t="shared" ca="1" si="412"/>
        <v>27</v>
      </c>
      <c r="D5087" s="9" cm="1">
        <f t="array" aca="1" ref="D5087" ca="1">_xlfn.ANCHORARRAY(C5087)*0.05</f>
        <v>1.35</v>
      </c>
      <c r="E5087" s="9">
        <f t="shared" ca="1" si="413"/>
        <v>1</v>
      </c>
      <c r="F5087" s="9">
        <f t="shared" ca="1" si="411"/>
        <v>3</v>
      </c>
      <c r="G5087" s="9">
        <f t="shared" ca="1" si="414"/>
        <v>12</v>
      </c>
      <c r="H5087" s="9">
        <f t="shared" ca="1" si="415"/>
        <v>3</v>
      </c>
      <c r="I5087" s="9">
        <f ca="1">RAND()*(Packaging[[#This Row],[Ordering cost]]+Packaging[[#This Row],[Holding cost]])+0.2</f>
        <v>1.0810461936225777</v>
      </c>
      <c r="J5087" s="9">
        <f ca="1">SUM(Packaging[[#This Row],[Purchase Cost]:[Taxes]])</f>
        <v>48.431046193622578</v>
      </c>
      <c r="K5087" s="9" t="str">
        <f>TEXT(Packaging[[#This Row],[Deliverydate_C]],"mmm")</f>
        <v>Jan</v>
      </c>
      <c r="L5087" s="9"/>
      <c r="M5087" s="9" t="s">
        <v>220</v>
      </c>
    </row>
    <row r="5088" spans="3:13" x14ac:dyDescent="0.25">
      <c r="C5088" s="9">
        <f t="shared" ca="1" si="412"/>
        <v>24</v>
      </c>
      <c r="D5088" s="9" cm="1">
        <f t="array" aca="1" ref="D5088" ca="1">_xlfn.ANCHORARRAY(C5088)*0.05</f>
        <v>1.2000000000000002</v>
      </c>
      <c r="E5088" s="9">
        <f t="shared" ca="1" si="413"/>
        <v>2</v>
      </c>
      <c r="F5088" s="9">
        <f t="shared" ca="1" si="411"/>
        <v>4</v>
      </c>
      <c r="G5088" s="9">
        <f t="shared" ca="1" si="414"/>
        <v>11</v>
      </c>
      <c r="H5088" s="9">
        <f t="shared" ca="1" si="415"/>
        <v>2</v>
      </c>
      <c r="I5088" s="9">
        <f ca="1">RAND()*(Packaging[[#This Row],[Ordering cost]]+Packaging[[#This Row],[Holding cost]])+0.2</f>
        <v>2.9308615454210667</v>
      </c>
      <c r="J5088" s="9">
        <f ca="1">SUM(Packaging[[#This Row],[Purchase Cost]:[Taxes]])</f>
        <v>47.13086154542107</v>
      </c>
      <c r="K5088" s="9" t="str">
        <f>TEXT(Packaging[[#This Row],[Deliverydate_C]],"mmm")</f>
        <v>Jan</v>
      </c>
      <c r="L5088" s="9"/>
      <c r="M5088" s="9" t="s">
        <v>220</v>
      </c>
    </row>
    <row r="5089" spans="3:13" x14ac:dyDescent="0.25">
      <c r="C5089" s="9">
        <f t="shared" ca="1" si="412"/>
        <v>26</v>
      </c>
      <c r="D5089" s="9" cm="1">
        <f t="array" aca="1" ref="D5089" ca="1">_xlfn.ANCHORARRAY(C5089)*0.05</f>
        <v>1.3</v>
      </c>
      <c r="E5089" s="9">
        <f t="shared" ca="1" si="413"/>
        <v>1</v>
      </c>
      <c r="F5089" s="9">
        <f t="shared" ca="1" si="411"/>
        <v>4</v>
      </c>
      <c r="G5089" s="9">
        <f t="shared" ca="1" si="414"/>
        <v>14</v>
      </c>
      <c r="H5089" s="9">
        <f t="shared" ca="1" si="415"/>
        <v>4</v>
      </c>
      <c r="I5089" s="9">
        <f ca="1">RAND()*(Packaging[[#This Row],[Ordering cost]]+Packaging[[#This Row],[Holding cost]])+0.2</f>
        <v>1.5774514273422207</v>
      </c>
      <c r="J5089" s="9">
        <f ca="1">SUM(Packaging[[#This Row],[Purchase Cost]:[Taxes]])</f>
        <v>51.877451427342216</v>
      </c>
      <c r="K5089" s="9" t="str">
        <f>TEXT(Packaging[[#This Row],[Deliverydate_C]],"mmm")</f>
        <v>Jan</v>
      </c>
      <c r="L5089" s="9"/>
      <c r="M5089" s="9" t="s">
        <v>220</v>
      </c>
    </row>
    <row r="5090" spans="3:13" x14ac:dyDescent="0.25">
      <c r="C5090" s="9">
        <f t="shared" ca="1" si="412"/>
        <v>26</v>
      </c>
      <c r="D5090" s="9" cm="1">
        <f t="array" aca="1" ref="D5090" ca="1">_xlfn.ANCHORARRAY(C5090)*0.05</f>
        <v>1.3</v>
      </c>
      <c r="E5090" s="9">
        <f t="shared" ca="1" si="413"/>
        <v>1</v>
      </c>
      <c r="F5090" s="9">
        <f t="shared" ca="1" si="411"/>
        <v>3</v>
      </c>
      <c r="G5090" s="9">
        <f t="shared" ca="1" si="414"/>
        <v>15</v>
      </c>
      <c r="H5090" s="9">
        <f t="shared" ca="1" si="415"/>
        <v>5</v>
      </c>
      <c r="I5090" s="9">
        <f ca="1">RAND()*(Packaging[[#This Row],[Ordering cost]]+Packaging[[#This Row],[Holding cost]])+0.2</f>
        <v>0.80051092544590219</v>
      </c>
      <c r="J5090" s="9">
        <f ca="1">SUM(Packaging[[#This Row],[Purchase Cost]:[Taxes]])</f>
        <v>52.100510925445903</v>
      </c>
      <c r="K5090" s="9" t="str">
        <f>TEXT(Packaging[[#This Row],[Deliverydate_C]],"mmm")</f>
        <v>Jan</v>
      </c>
      <c r="L5090" s="9"/>
      <c r="M5090" s="9" t="s">
        <v>220</v>
      </c>
    </row>
    <row r="5091" spans="3:13" x14ac:dyDescent="0.25">
      <c r="C5091" s="9">
        <f t="shared" ca="1" si="412"/>
        <v>21</v>
      </c>
      <c r="D5091" s="9" cm="1">
        <f t="array" aca="1" ref="D5091" ca="1">_xlfn.ANCHORARRAY(C5091)*0.05</f>
        <v>1.05</v>
      </c>
      <c r="E5091" s="9">
        <f t="shared" ca="1" si="413"/>
        <v>1</v>
      </c>
      <c r="F5091" s="9">
        <f t="shared" ca="1" si="411"/>
        <v>4</v>
      </c>
      <c r="G5091" s="9">
        <f t="shared" ca="1" si="414"/>
        <v>12</v>
      </c>
      <c r="H5091" s="9">
        <f t="shared" ca="1" si="415"/>
        <v>4</v>
      </c>
      <c r="I5091" s="9">
        <f ca="1">RAND()*(Packaging[[#This Row],[Ordering cost]]+Packaging[[#This Row],[Holding cost]])+0.2</f>
        <v>1.601536296189769</v>
      </c>
      <c r="J5091" s="9">
        <f ca="1">SUM(Packaging[[#This Row],[Purchase Cost]:[Taxes]])</f>
        <v>44.651536296189768</v>
      </c>
      <c r="K5091" s="9" t="str">
        <f>TEXT(Packaging[[#This Row],[Deliverydate_C]],"mmm")</f>
        <v>Jan</v>
      </c>
      <c r="L5091" s="9"/>
      <c r="M5091" s="9" t="s">
        <v>219</v>
      </c>
    </row>
    <row r="5092" spans="3:13" x14ac:dyDescent="0.25">
      <c r="C5092" s="9">
        <f t="shared" ca="1" si="412"/>
        <v>23</v>
      </c>
      <c r="D5092" s="9" cm="1">
        <f t="array" aca="1" ref="D5092" ca="1">_xlfn.ANCHORARRAY(C5092)*0.05</f>
        <v>1.1500000000000001</v>
      </c>
      <c r="E5092" s="9">
        <f t="shared" ca="1" si="413"/>
        <v>2</v>
      </c>
      <c r="F5092" s="9">
        <f t="shared" ca="1" si="411"/>
        <v>4</v>
      </c>
      <c r="G5092" s="9">
        <f t="shared" ca="1" si="414"/>
        <v>11</v>
      </c>
      <c r="H5092" s="9">
        <f t="shared" ca="1" si="415"/>
        <v>2</v>
      </c>
      <c r="I5092" s="9">
        <f ca="1">RAND()*(Packaging[[#This Row],[Ordering cost]]+Packaging[[#This Row],[Holding cost]])+0.2</f>
        <v>0.46329361906745031</v>
      </c>
      <c r="J5092" s="9">
        <f ca="1">SUM(Packaging[[#This Row],[Purchase Cost]:[Taxes]])</f>
        <v>43.613293619067449</v>
      </c>
      <c r="K5092" s="9" t="str">
        <f>TEXT(Packaging[[#This Row],[Deliverydate_C]],"mmm")</f>
        <v>Jan</v>
      </c>
      <c r="L5092" s="9"/>
      <c r="M5092" s="9" t="s">
        <v>220</v>
      </c>
    </row>
    <row r="5093" spans="3:13" x14ac:dyDescent="0.25">
      <c r="C5093" s="9">
        <f t="shared" ca="1" si="412"/>
        <v>27</v>
      </c>
      <c r="D5093" s="9" cm="1">
        <f t="array" aca="1" ref="D5093" ca="1">_xlfn.ANCHORARRAY(C5093)*0.05</f>
        <v>1.35</v>
      </c>
      <c r="E5093" s="9">
        <f t="shared" ca="1" si="413"/>
        <v>1</v>
      </c>
      <c r="F5093" s="9">
        <f t="shared" ca="1" si="411"/>
        <v>4</v>
      </c>
      <c r="G5093" s="9">
        <f t="shared" ca="1" si="414"/>
        <v>14</v>
      </c>
      <c r="H5093" s="9">
        <f t="shared" ca="1" si="415"/>
        <v>2</v>
      </c>
      <c r="I5093" s="9">
        <f ca="1">RAND()*(Packaging[[#This Row],[Ordering cost]]+Packaging[[#This Row],[Holding cost]])+0.2</f>
        <v>1.4235995817540739</v>
      </c>
      <c r="J5093" s="9">
        <f ca="1">SUM(Packaging[[#This Row],[Purchase Cost]:[Taxes]])</f>
        <v>50.773599581754077</v>
      </c>
      <c r="K5093" s="9" t="str">
        <f>TEXT(Packaging[[#This Row],[Deliverydate_C]],"mmm")</f>
        <v>Jan</v>
      </c>
      <c r="L5093" s="9"/>
      <c r="M5093" s="9" t="s">
        <v>219</v>
      </c>
    </row>
    <row r="5094" spans="3:13" x14ac:dyDescent="0.25">
      <c r="C5094" s="9">
        <f t="shared" ca="1" si="412"/>
        <v>27</v>
      </c>
      <c r="D5094" s="9" cm="1">
        <f t="array" aca="1" ref="D5094" ca="1">_xlfn.ANCHORARRAY(C5094)*0.05</f>
        <v>1.35</v>
      </c>
      <c r="E5094" s="9">
        <f t="shared" ca="1" si="413"/>
        <v>2</v>
      </c>
      <c r="F5094" s="9">
        <f t="shared" ca="1" si="411"/>
        <v>3</v>
      </c>
      <c r="G5094" s="9">
        <f t="shared" ca="1" si="414"/>
        <v>15</v>
      </c>
      <c r="H5094" s="9">
        <f t="shared" ca="1" si="415"/>
        <v>3</v>
      </c>
      <c r="I5094" s="9">
        <f ca="1">RAND()*(Packaging[[#This Row],[Ordering cost]]+Packaging[[#This Row],[Holding cost]])+0.2</f>
        <v>1.880295579739687</v>
      </c>
      <c r="J5094" s="9">
        <f ca="1">SUM(Packaging[[#This Row],[Purchase Cost]:[Taxes]])</f>
        <v>53.230295579739689</v>
      </c>
      <c r="K5094" s="9" t="str">
        <f>TEXT(Packaging[[#This Row],[Deliverydate_C]],"mmm")</f>
        <v>Jan</v>
      </c>
      <c r="L5094" s="9"/>
      <c r="M5094" s="9" t="s">
        <v>220</v>
      </c>
    </row>
    <row r="5095" spans="3:13" x14ac:dyDescent="0.25">
      <c r="C5095" s="9">
        <f t="shared" ca="1" si="412"/>
        <v>23</v>
      </c>
      <c r="D5095" s="9" cm="1">
        <f t="array" aca="1" ref="D5095" ca="1">_xlfn.ANCHORARRAY(C5095)*0.05</f>
        <v>1.1500000000000001</v>
      </c>
      <c r="E5095" s="9">
        <f t="shared" ca="1" si="413"/>
        <v>2</v>
      </c>
      <c r="F5095" s="9">
        <f t="shared" ca="1" si="411"/>
        <v>4</v>
      </c>
      <c r="G5095" s="9">
        <f t="shared" ca="1" si="414"/>
        <v>10</v>
      </c>
      <c r="H5095" s="9">
        <f t="shared" ca="1" si="415"/>
        <v>4</v>
      </c>
      <c r="I5095" s="9">
        <f ca="1">RAND()*(Packaging[[#This Row],[Ordering cost]]+Packaging[[#This Row],[Holding cost]])+0.2</f>
        <v>2.9157957084280461</v>
      </c>
      <c r="J5095" s="9">
        <f ca="1">SUM(Packaging[[#This Row],[Purchase Cost]:[Taxes]])</f>
        <v>47.065795708428041</v>
      </c>
      <c r="K5095" s="9" t="str">
        <f>TEXT(Packaging[[#This Row],[Deliverydate_C]],"mmm")</f>
        <v>Jan</v>
      </c>
      <c r="L5095" s="9"/>
      <c r="M5095" s="9" t="s">
        <v>220</v>
      </c>
    </row>
    <row r="5096" spans="3:13" x14ac:dyDescent="0.25">
      <c r="C5096" s="9">
        <f t="shared" ca="1" si="412"/>
        <v>28</v>
      </c>
      <c r="D5096" s="9" cm="1">
        <f t="array" aca="1" ref="D5096" ca="1">_xlfn.ANCHORARRAY(C5096)*0.05</f>
        <v>1.4000000000000001</v>
      </c>
      <c r="E5096" s="9">
        <f t="shared" ca="1" si="413"/>
        <v>1</v>
      </c>
      <c r="F5096" s="9">
        <f t="shared" ca="1" si="411"/>
        <v>3</v>
      </c>
      <c r="G5096" s="9">
        <f t="shared" ca="1" si="414"/>
        <v>12</v>
      </c>
      <c r="H5096" s="9">
        <f t="shared" ca="1" si="415"/>
        <v>3</v>
      </c>
      <c r="I5096" s="9">
        <f ca="1">RAND()*(Packaging[[#This Row],[Ordering cost]]+Packaging[[#This Row],[Holding cost]])+0.2</f>
        <v>1.2454682490859965</v>
      </c>
      <c r="J5096" s="9">
        <f ca="1">SUM(Packaging[[#This Row],[Purchase Cost]:[Taxes]])</f>
        <v>49.645468249085994</v>
      </c>
      <c r="K5096" s="9" t="str">
        <f>TEXT(Packaging[[#This Row],[Deliverydate_C]],"mmm")</f>
        <v>Jan</v>
      </c>
      <c r="L5096" s="9"/>
      <c r="M5096" s="9" t="s">
        <v>220</v>
      </c>
    </row>
    <row r="5097" spans="3:13" x14ac:dyDescent="0.25">
      <c r="C5097" s="9">
        <f t="shared" ca="1" si="412"/>
        <v>27</v>
      </c>
      <c r="D5097" s="9" cm="1">
        <f t="array" aca="1" ref="D5097" ca="1">_xlfn.ANCHORARRAY(C5097)*0.05</f>
        <v>1.35</v>
      </c>
      <c r="E5097" s="9">
        <f t="shared" ca="1" si="413"/>
        <v>2</v>
      </c>
      <c r="F5097" s="9">
        <f t="shared" ca="1" si="411"/>
        <v>4</v>
      </c>
      <c r="G5097" s="9">
        <f t="shared" ca="1" si="414"/>
        <v>13</v>
      </c>
      <c r="H5097" s="9">
        <f t="shared" ca="1" si="415"/>
        <v>5</v>
      </c>
      <c r="I5097" s="9">
        <f ca="1">RAND()*(Packaging[[#This Row],[Ordering cost]]+Packaging[[#This Row],[Holding cost]])+0.2</f>
        <v>1.2507584474930071</v>
      </c>
      <c r="J5097" s="9">
        <f ca="1">SUM(Packaging[[#This Row],[Purchase Cost]:[Taxes]])</f>
        <v>53.600758447493007</v>
      </c>
      <c r="K5097" s="9" t="str">
        <f>TEXT(Packaging[[#This Row],[Deliverydate_C]],"mmm")</f>
        <v>Jan</v>
      </c>
      <c r="L5097" s="9"/>
      <c r="M5097" s="9" t="s">
        <v>220</v>
      </c>
    </row>
    <row r="5098" spans="3:13" x14ac:dyDescent="0.25">
      <c r="C5098" s="9">
        <f t="shared" ca="1" si="412"/>
        <v>23</v>
      </c>
      <c r="D5098" s="9" cm="1">
        <f t="array" aca="1" ref="D5098" ca="1">_xlfn.ANCHORARRAY(C5098)*0.05</f>
        <v>1.1500000000000001</v>
      </c>
      <c r="E5098" s="9">
        <f t="shared" ca="1" si="413"/>
        <v>2</v>
      </c>
      <c r="F5098" s="9">
        <f t="shared" ca="1" si="411"/>
        <v>3</v>
      </c>
      <c r="G5098" s="9">
        <f t="shared" ca="1" si="414"/>
        <v>11</v>
      </c>
      <c r="H5098" s="9">
        <f t="shared" ca="1" si="415"/>
        <v>4</v>
      </c>
      <c r="I5098" s="9">
        <f ca="1">RAND()*(Packaging[[#This Row],[Ordering cost]]+Packaging[[#This Row],[Holding cost]])+0.2</f>
        <v>0.69090452813147507</v>
      </c>
      <c r="J5098" s="9">
        <f ca="1">SUM(Packaging[[#This Row],[Purchase Cost]:[Taxes]])</f>
        <v>44.840904528131475</v>
      </c>
      <c r="K5098" s="9" t="str">
        <f>TEXT(Packaging[[#This Row],[Deliverydate_C]],"mmm")</f>
        <v>Jan</v>
      </c>
      <c r="L5098" s="9"/>
      <c r="M5098" s="9" t="s">
        <v>221</v>
      </c>
    </row>
    <row r="5099" spans="3:13" x14ac:dyDescent="0.25">
      <c r="C5099" s="9">
        <f t="shared" ca="1" si="412"/>
        <v>30</v>
      </c>
      <c r="D5099" s="9" cm="1">
        <f t="array" aca="1" ref="D5099" ca="1">_xlfn.ANCHORARRAY(C5099)*0.05</f>
        <v>1.5</v>
      </c>
      <c r="E5099" s="9">
        <f t="shared" ca="1" si="413"/>
        <v>1</v>
      </c>
      <c r="F5099" s="9">
        <f t="shared" ca="1" si="411"/>
        <v>4</v>
      </c>
      <c r="G5099" s="9">
        <f t="shared" ca="1" si="414"/>
        <v>14</v>
      </c>
      <c r="H5099" s="9">
        <f t="shared" ca="1" si="415"/>
        <v>4</v>
      </c>
      <c r="I5099" s="9">
        <f ca="1">RAND()*(Packaging[[#This Row],[Ordering cost]]+Packaging[[#This Row],[Holding cost]])+0.2</f>
        <v>2.3399340254311349</v>
      </c>
      <c r="J5099" s="9">
        <f ca="1">SUM(Packaging[[#This Row],[Purchase Cost]:[Taxes]])</f>
        <v>56.839934025431134</v>
      </c>
      <c r="K5099" s="9" t="str">
        <f>TEXT(Packaging[[#This Row],[Deliverydate_C]],"mmm")</f>
        <v>Jan</v>
      </c>
      <c r="L5099" s="9"/>
      <c r="M5099" s="9" t="s">
        <v>220</v>
      </c>
    </row>
    <row r="5100" spans="3:13" x14ac:dyDescent="0.25">
      <c r="C5100" s="9">
        <f t="shared" ca="1" si="412"/>
        <v>20</v>
      </c>
      <c r="D5100" s="9" cm="1">
        <f t="array" aca="1" ref="D5100" ca="1">_xlfn.ANCHORARRAY(C5100)*0.05</f>
        <v>1</v>
      </c>
      <c r="E5100" s="9">
        <f t="shared" ca="1" si="413"/>
        <v>1</v>
      </c>
      <c r="F5100" s="9">
        <f t="shared" ca="1" si="411"/>
        <v>3</v>
      </c>
      <c r="G5100" s="9">
        <f t="shared" ca="1" si="414"/>
        <v>11</v>
      </c>
      <c r="H5100" s="9">
        <f t="shared" ca="1" si="415"/>
        <v>4</v>
      </c>
      <c r="I5100" s="9">
        <f ca="1">RAND()*(Packaging[[#This Row],[Ordering cost]]+Packaging[[#This Row],[Holding cost]])+0.2</f>
        <v>0.61001240355474207</v>
      </c>
      <c r="J5100" s="9">
        <f ca="1">SUM(Packaging[[#This Row],[Purchase Cost]:[Taxes]])</f>
        <v>40.610012403554741</v>
      </c>
      <c r="K5100" s="9" t="str">
        <f>TEXT(Packaging[[#This Row],[Deliverydate_C]],"mmm")</f>
        <v>Jan</v>
      </c>
      <c r="L5100" s="9"/>
      <c r="M5100" s="9" t="s">
        <v>220</v>
      </c>
    </row>
    <row r="5101" spans="3:13" x14ac:dyDescent="0.25">
      <c r="C5101" s="9">
        <f t="shared" ca="1" si="412"/>
        <v>20</v>
      </c>
      <c r="D5101" s="9" cm="1">
        <f t="array" aca="1" ref="D5101" ca="1">_xlfn.ANCHORARRAY(C5101)*0.05</f>
        <v>1</v>
      </c>
      <c r="E5101" s="9">
        <f t="shared" ca="1" si="413"/>
        <v>2</v>
      </c>
      <c r="F5101" s="9">
        <f t="shared" ca="1" si="411"/>
        <v>4</v>
      </c>
      <c r="G5101" s="9">
        <f t="shared" ca="1" si="414"/>
        <v>12</v>
      </c>
      <c r="H5101" s="9">
        <f t="shared" ca="1" si="415"/>
        <v>5</v>
      </c>
      <c r="I5101" s="9">
        <f ca="1">RAND()*(Packaging[[#This Row],[Ordering cost]]+Packaging[[#This Row],[Holding cost]])+0.2</f>
        <v>2.894510244145871</v>
      </c>
      <c r="J5101" s="9">
        <f ca="1">SUM(Packaging[[#This Row],[Purchase Cost]:[Taxes]])</f>
        <v>46.89451024414587</v>
      </c>
      <c r="K5101" s="9" t="str">
        <f>TEXT(Packaging[[#This Row],[Deliverydate_C]],"mmm")</f>
        <v>Jan</v>
      </c>
      <c r="L5101" s="9"/>
      <c r="M5101" s="9" t="s">
        <v>220</v>
      </c>
    </row>
    <row r="5102" spans="3:13" x14ac:dyDescent="0.25">
      <c r="C5102" s="9">
        <f t="shared" ca="1" si="412"/>
        <v>27</v>
      </c>
      <c r="D5102" s="9" cm="1">
        <f t="array" aca="1" ref="D5102" ca="1">_xlfn.ANCHORARRAY(C5102)*0.05</f>
        <v>1.35</v>
      </c>
      <c r="E5102" s="9">
        <f t="shared" ca="1" si="413"/>
        <v>2</v>
      </c>
      <c r="F5102" s="9">
        <f t="shared" ca="1" si="411"/>
        <v>3</v>
      </c>
      <c r="G5102" s="9">
        <f t="shared" ca="1" si="414"/>
        <v>14</v>
      </c>
      <c r="H5102" s="9">
        <f t="shared" ca="1" si="415"/>
        <v>3</v>
      </c>
      <c r="I5102" s="9">
        <f ca="1">RAND()*(Packaging[[#This Row],[Ordering cost]]+Packaging[[#This Row],[Holding cost]])+0.2</f>
        <v>2.8476339374768336</v>
      </c>
      <c r="J5102" s="9">
        <f ca="1">SUM(Packaging[[#This Row],[Purchase Cost]:[Taxes]])</f>
        <v>53.197633937476837</v>
      </c>
      <c r="K5102" s="9" t="str">
        <f>TEXT(Packaging[[#This Row],[Deliverydate_C]],"mmm")</f>
        <v>Jan</v>
      </c>
      <c r="L5102" s="9"/>
      <c r="M5102" s="9" t="s">
        <v>219</v>
      </c>
    </row>
    <row r="5103" spans="3:13" x14ac:dyDescent="0.25">
      <c r="C5103" s="9">
        <f t="shared" ca="1" si="412"/>
        <v>29</v>
      </c>
      <c r="D5103" s="9" cm="1">
        <f t="array" aca="1" ref="D5103" ca="1">_xlfn.ANCHORARRAY(C5103)*0.05</f>
        <v>1.4500000000000002</v>
      </c>
      <c r="E5103" s="9">
        <f t="shared" ca="1" si="413"/>
        <v>2</v>
      </c>
      <c r="F5103" s="9">
        <f t="shared" ca="1" si="411"/>
        <v>3</v>
      </c>
      <c r="G5103" s="9">
        <f t="shared" ca="1" si="414"/>
        <v>13</v>
      </c>
      <c r="H5103" s="9">
        <f t="shared" ca="1" si="415"/>
        <v>3</v>
      </c>
      <c r="I5103" s="9">
        <f ca="1">RAND()*(Packaging[[#This Row],[Ordering cost]]+Packaging[[#This Row],[Holding cost]])+0.2</f>
        <v>3.0059864880349387</v>
      </c>
      <c r="J5103" s="9">
        <f ca="1">SUM(Packaging[[#This Row],[Purchase Cost]:[Taxes]])</f>
        <v>54.455986488034938</v>
      </c>
      <c r="K5103" s="9" t="str">
        <f>TEXT(Packaging[[#This Row],[Deliverydate_C]],"mmm")</f>
        <v>Jan</v>
      </c>
      <c r="L5103" s="9"/>
      <c r="M5103" s="9" t="s">
        <v>220</v>
      </c>
    </row>
    <row r="5104" spans="3:13" x14ac:dyDescent="0.25">
      <c r="C5104" s="9">
        <f t="shared" ca="1" si="412"/>
        <v>30</v>
      </c>
      <c r="D5104" s="9" cm="1">
        <f t="array" aca="1" ref="D5104" ca="1">_xlfn.ANCHORARRAY(C5104)*0.05</f>
        <v>1.5</v>
      </c>
      <c r="E5104" s="9">
        <f t="shared" ca="1" si="413"/>
        <v>2</v>
      </c>
      <c r="F5104" s="9">
        <f t="shared" ca="1" si="411"/>
        <v>3</v>
      </c>
      <c r="G5104" s="9">
        <f t="shared" ca="1" si="414"/>
        <v>13</v>
      </c>
      <c r="H5104" s="9">
        <f t="shared" ca="1" si="415"/>
        <v>4</v>
      </c>
      <c r="I5104" s="9">
        <f ca="1">RAND()*(Packaging[[#This Row],[Ordering cost]]+Packaging[[#This Row],[Holding cost]])+0.2</f>
        <v>2.2638042675586205</v>
      </c>
      <c r="J5104" s="9">
        <f ca="1">SUM(Packaging[[#This Row],[Purchase Cost]:[Taxes]])</f>
        <v>55.763804267558619</v>
      </c>
      <c r="K5104" s="9" t="str">
        <f>TEXT(Packaging[[#This Row],[Deliverydate_C]],"mmm")</f>
        <v>Jan</v>
      </c>
      <c r="L5104" s="9"/>
      <c r="M5104" s="9" t="s">
        <v>220</v>
      </c>
    </row>
    <row r="5105" spans="3:13" x14ac:dyDescent="0.25">
      <c r="C5105" s="9">
        <f t="shared" ca="1" si="412"/>
        <v>23</v>
      </c>
      <c r="D5105" s="9" cm="1">
        <f t="array" aca="1" ref="D5105" ca="1">_xlfn.ANCHORARRAY(C5105)*0.05</f>
        <v>1.1500000000000001</v>
      </c>
      <c r="E5105" s="9">
        <f t="shared" ca="1" si="413"/>
        <v>1</v>
      </c>
      <c r="F5105" s="9">
        <f t="shared" ca="1" si="411"/>
        <v>4</v>
      </c>
      <c r="G5105" s="9">
        <f t="shared" ca="1" si="414"/>
        <v>11</v>
      </c>
      <c r="H5105" s="9">
        <f t="shared" ca="1" si="415"/>
        <v>2</v>
      </c>
      <c r="I5105" s="9">
        <f ca="1">RAND()*(Packaging[[#This Row],[Ordering cost]]+Packaging[[#This Row],[Holding cost]])+0.2</f>
        <v>1.4852573385077186</v>
      </c>
      <c r="J5105" s="9">
        <f ca="1">SUM(Packaging[[#This Row],[Purchase Cost]:[Taxes]])</f>
        <v>43.635257338507714</v>
      </c>
      <c r="K5105" s="9" t="str">
        <f>TEXT(Packaging[[#This Row],[Deliverydate_C]],"mmm")</f>
        <v>Jan</v>
      </c>
      <c r="L5105" s="9"/>
      <c r="M5105" s="9" t="s">
        <v>220</v>
      </c>
    </row>
    <row r="5106" spans="3:13" x14ac:dyDescent="0.25">
      <c r="C5106" s="9">
        <f t="shared" ca="1" si="412"/>
        <v>26</v>
      </c>
      <c r="D5106" s="9" cm="1">
        <f t="array" aca="1" ref="D5106" ca="1">_xlfn.ANCHORARRAY(C5106)*0.05</f>
        <v>1.3</v>
      </c>
      <c r="E5106" s="9">
        <f t="shared" ca="1" si="413"/>
        <v>2</v>
      </c>
      <c r="F5106" s="9">
        <f t="shared" ca="1" si="411"/>
        <v>4</v>
      </c>
      <c r="G5106" s="9">
        <f t="shared" ca="1" si="414"/>
        <v>10</v>
      </c>
      <c r="H5106" s="9">
        <f t="shared" ca="1" si="415"/>
        <v>3</v>
      </c>
      <c r="I5106" s="9">
        <f ca="1">RAND()*(Packaging[[#This Row],[Ordering cost]]+Packaging[[#This Row],[Holding cost]])+0.2</f>
        <v>1.9928444664251725</v>
      </c>
      <c r="J5106" s="9">
        <f ca="1">SUM(Packaging[[#This Row],[Purchase Cost]:[Taxes]])</f>
        <v>48.292844466425173</v>
      </c>
      <c r="K5106" s="9" t="str">
        <f>TEXT(Packaging[[#This Row],[Deliverydate_C]],"mmm")</f>
        <v>Jan</v>
      </c>
      <c r="L5106" s="9"/>
      <c r="M5106" s="9" t="s">
        <v>220</v>
      </c>
    </row>
    <row r="5107" spans="3:13" x14ac:dyDescent="0.25">
      <c r="C5107" s="9">
        <f t="shared" ca="1" si="412"/>
        <v>20</v>
      </c>
      <c r="D5107" s="9" cm="1">
        <f t="array" aca="1" ref="D5107" ca="1">_xlfn.ANCHORARRAY(C5107)*0.05</f>
        <v>1</v>
      </c>
      <c r="E5107" s="9">
        <f t="shared" ca="1" si="413"/>
        <v>2</v>
      </c>
      <c r="F5107" s="9">
        <f t="shared" ca="1" si="411"/>
        <v>4</v>
      </c>
      <c r="G5107" s="9">
        <f t="shared" ca="1" si="414"/>
        <v>14</v>
      </c>
      <c r="H5107" s="9">
        <f t="shared" ca="1" si="415"/>
        <v>2</v>
      </c>
      <c r="I5107" s="9">
        <f ca="1">RAND()*(Packaging[[#This Row],[Ordering cost]]+Packaging[[#This Row],[Holding cost]])+0.2</f>
        <v>0.78175907279653734</v>
      </c>
      <c r="J5107" s="9">
        <f ca="1">SUM(Packaging[[#This Row],[Purchase Cost]:[Taxes]])</f>
        <v>43.78175907279654</v>
      </c>
      <c r="K5107" s="9" t="str">
        <f>TEXT(Packaging[[#This Row],[Deliverydate_C]],"mmm")</f>
        <v>Jan</v>
      </c>
      <c r="L5107" s="9"/>
      <c r="M5107" s="9" t="s">
        <v>220</v>
      </c>
    </row>
    <row r="5108" spans="3:13" x14ac:dyDescent="0.25">
      <c r="C5108" s="9">
        <f t="shared" ca="1" si="412"/>
        <v>22</v>
      </c>
      <c r="D5108" s="9" cm="1">
        <f t="array" aca="1" ref="D5108" ca="1">_xlfn.ANCHORARRAY(C5108)*0.05</f>
        <v>1.1000000000000001</v>
      </c>
      <c r="E5108" s="9">
        <f t="shared" ca="1" si="413"/>
        <v>2</v>
      </c>
      <c r="F5108" s="9">
        <f t="shared" ca="1" si="411"/>
        <v>4</v>
      </c>
      <c r="G5108" s="9">
        <f t="shared" ca="1" si="414"/>
        <v>10</v>
      </c>
      <c r="H5108" s="9">
        <f t="shared" ca="1" si="415"/>
        <v>2</v>
      </c>
      <c r="I5108" s="9">
        <f ca="1">RAND()*(Packaging[[#This Row],[Ordering cost]]+Packaging[[#This Row],[Holding cost]])+0.2</f>
        <v>0.86128150151099891</v>
      </c>
      <c r="J5108" s="9">
        <f ca="1">SUM(Packaging[[#This Row],[Purchase Cost]:[Taxes]])</f>
        <v>41.961281501511003</v>
      </c>
      <c r="K5108" s="9" t="str">
        <f>TEXT(Packaging[[#This Row],[Deliverydate_C]],"mmm")</f>
        <v>Jan</v>
      </c>
      <c r="L5108" s="9"/>
      <c r="M5108" s="9" t="s">
        <v>221</v>
      </c>
    </row>
    <row r="5109" spans="3:13" x14ac:dyDescent="0.25">
      <c r="C5109" s="9">
        <f t="shared" ca="1" si="412"/>
        <v>25</v>
      </c>
      <c r="D5109" s="9" cm="1">
        <f t="array" aca="1" ref="D5109" ca="1">_xlfn.ANCHORARRAY(C5109)*0.05</f>
        <v>1.25</v>
      </c>
      <c r="E5109" s="9">
        <f t="shared" ca="1" si="413"/>
        <v>2</v>
      </c>
      <c r="F5109" s="9">
        <f t="shared" ca="1" si="411"/>
        <v>3</v>
      </c>
      <c r="G5109" s="9">
        <f t="shared" ca="1" si="414"/>
        <v>10</v>
      </c>
      <c r="H5109" s="9">
        <f t="shared" ca="1" si="415"/>
        <v>5</v>
      </c>
      <c r="I5109" s="9">
        <f ca="1">RAND()*(Packaging[[#This Row],[Ordering cost]]+Packaging[[#This Row],[Holding cost]])+0.2</f>
        <v>2.9724343530676509</v>
      </c>
      <c r="J5109" s="9">
        <f ca="1">SUM(Packaging[[#This Row],[Purchase Cost]:[Taxes]])</f>
        <v>49.222434353067648</v>
      </c>
      <c r="K5109" s="9" t="str">
        <f>TEXT(Packaging[[#This Row],[Deliverydate_C]],"mmm")</f>
        <v>Jan</v>
      </c>
      <c r="L5109" s="9"/>
      <c r="M5109" s="9" t="s">
        <v>220</v>
      </c>
    </row>
    <row r="5110" spans="3:13" x14ac:dyDescent="0.25">
      <c r="C5110" s="9">
        <f t="shared" ca="1" si="412"/>
        <v>24</v>
      </c>
      <c r="D5110" s="9" cm="1">
        <f t="array" aca="1" ref="D5110" ca="1">_xlfn.ANCHORARRAY(C5110)*0.05</f>
        <v>1.2000000000000002</v>
      </c>
      <c r="E5110" s="9">
        <f t="shared" ca="1" si="413"/>
        <v>2</v>
      </c>
      <c r="F5110" s="9">
        <f t="shared" ca="1" si="411"/>
        <v>4</v>
      </c>
      <c r="G5110" s="9">
        <f t="shared" ca="1" si="414"/>
        <v>15</v>
      </c>
      <c r="H5110" s="9">
        <f t="shared" ca="1" si="415"/>
        <v>5</v>
      </c>
      <c r="I5110" s="9">
        <f ca="1">RAND()*(Packaging[[#This Row],[Ordering cost]]+Packaging[[#This Row],[Holding cost]])+0.2</f>
        <v>2.0499692934882887</v>
      </c>
      <c r="J5110" s="9">
        <f ca="1">SUM(Packaging[[#This Row],[Purchase Cost]:[Taxes]])</f>
        <v>53.249969293488292</v>
      </c>
      <c r="K5110" s="9" t="str">
        <f>TEXT(Packaging[[#This Row],[Deliverydate_C]],"mmm")</f>
        <v>Jan</v>
      </c>
      <c r="L5110" s="9"/>
      <c r="M5110" s="9" t="s">
        <v>221</v>
      </c>
    </row>
    <row r="5111" spans="3:13" x14ac:dyDescent="0.25">
      <c r="C5111" s="9">
        <f t="shared" ca="1" si="412"/>
        <v>24</v>
      </c>
      <c r="D5111" s="9" cm="1">
        <f t="array" aca="1" ref="D5111" ca="1">_xlfn.ANCHORARRAY(C5111)*0.05</f>
        <v>1.2000000000000002</v>
      </c>
      <c r="E5111" s="9">
        <f t="shared" ca="1" si="413"/>
        <v>2</v>
      </c>
      <c r="F5111" s="9">
        <f t="shared" ca="1" si="411"/>
        <v>3</v>
      </c>
      <c r="G5111" s="9">
        <f t="shared" ca="1" si="414"/>
        <v>12</v>
      </c>
      <c r="H5111" s="9">
        <f t="shared" ca="1" si="415"/>
        <v>3</v>
      </c>
      <c r="I5111" s="9">
        <f ca="1">RAND()*(Packaging[[#This Row],[Ordering cost]]+Packaging[[#This Row],[Holding cost]])+0.2</f>
        <v>2.3348749953035113</v>
      </c>
      <c r="J5111" s="9">
        <f ca="1">SUM(Packaging[[#This Row],[Purchase Cost]:[Taxes]])</f>
        <v>47.534874995303511</v>
      </c>
      <c r="K5111" s="9" t="str">
        <f>TEXT(Packaging[[#This Row],[Deliverydate_C]],"mmm")</f>
        <v>Jan</v>
      </c>
      <c r="L5111" s="9"/>
      <c r="M5111" s="9" t="s">
        <v>219</v>
      </c>
    </row>
    <row r="5112" spans="3:13" x14ac:dyDescent="0.25">
      <c r="C5112" s="9">
        <f t="shared" ca="1" si="412"/>
        <v>29</v>
      </c>
      <c r="D5112" s="9" cm="1">
        <f t="array" aca="1" ref="D5112" ca="1">_xlfn.ANCHORARRAY(C5112)*0.05</f>
        <v>1.4500000000000002</v>
      </c>
      <c r="E5112" s="9">
        <f t="shared" ca="1" si="413"/>
        <v>1</v>
      </c>
      <c r="F5112" s="9">
        <f t="shared" ca="1" si="411"/>
        <v>3</v>
      </c>
      <c r="G5112" s="9">
        <f t="shared" ca="1" si="414"/>
        <v>13</v>
      </c>
      <c r="H5112" s="9">
        <f t="shared" ca="1" si="415"/>
        <v>2</v>
      </c>
      <c r="I5112" s="9">
        <f ca="1">RAND()*(Packaging[[#This Row],[Ordering cost]]+Packaging[[#This Row],[Holding cost]])+0.2</f>
        <v>0.30086640691726418</v>
      </c>
      <c r="J5112" s="9">
        <f ca="1">SUM(Packaging[[#This Row],[Purchase Cost]:[Taxes]])</f>
        <v>49.750866406917268</v>
      </c>
      <c r="K5112" s="9" t="str">
        <f>TEXT(Packaging[[#This Row],[Deliverydate_C]],"mmm")</f>
        <v>Jan</v>
      </c>
      <c r="L5112" s="9"/>
      <c r="M5112" s="9" t="s">
        <v>219</v>
      </c>
    </row>
    <row r="5113" spans="3:13" x14ac:dyDescent="0.25">
      <c r="C5113" s="9">
        <f t="shared" ca="1" si="412"/>
        <v>22</v>
      </c>
      <c r="D5113" s="9" cm="1">
        <f t="array" aca="1" ref="D5113" ca="1">_xlfn.ANCHORARRAY(C5113)*0.05</f>
        <v>1.1000000000000001</v>
      </c>
      <c r="E5113" s="9">
        <f t="shared" ca="1" si="413"/>
        <v>2</v>
      </c>
      <c r="F5113" s="9">
        <f t="shared" ca="1" si="411"/>
        <v>3</v>
      </c>
      <c r="G5113" s="9">
        <f t="shared" ca="1" si="414"/>
        <v>10</v>
      </c>
      <c r="H5113" s="9">
        <f t="shared" ca="1" si="415"/>
        <v>5</v>
      </c>
      <c r="I5113" s="9">
        <f ca="1">RAND()*(Packaging[[#This Row],[Ordering cost]]+Packaging[[#This Row],[Holding cost]])+0.2</f>
        <v>2.933769258011202</v>
      </c>
      <c r="J5113" s="9">
        <f ca="1">SUM(Packaging[[#This Row],[Purchase Cost]:[Taxes]])</f>
        <v>46.033769258011205</v>
      </c>
      <c r="K5113" s="9" t="str">
        <f>TEXT(Packaging[[#This Row],[Deliverydate_C]],"mmm")</f>
        <v>Jan</v>
      </c>
      <c r="L5113" s="9"/>
      <c r="M5113" s="9" t="s">
        <v>219</v>
      </c>
    </row>
    <row r="5114" spans="3:13" x14ac:dyDescent="0.25">
      <c r="C5114" s="9">
        <f t="shared" ca="1" si="412"/>
        <v>29</v>
      </c>
      <c r="D5114" s="9" cm="1">
        <f t="array" aca="1" ref="D5114" ca="1">_xlfn.ANCHORARRAY(C5114)*0.05</f>
        <v>1.4500000000000002</v>
      </c>
      <c r="E5114" s="9">
        <f t="shared" ca="1" si="413"/>
        <v>1</v>
      </c>
      <c r="F5114" s="9">
        <f t="shared" ca="1" si="411"/>
        <v>3</v>
      </c>
      <c r="G5114" s="9">
        <f t="shared" ca="1" si="414"/>
        <v>12</v>
      </c>
      <c r="H5114" s="9">
        <f t="shared" ca="1" si="415"/>
        <v>4</v>
      </c>
      <c r="I5114" s="9">
        <f ca="1">RAND()*(Packaging[[#This Row],[Ordering cost]]+Packaging[[#This Row],[Holding cost]])+0.2</f>
        <v>2.3724331644845003</v>
      </c>
      <c r="J5114" s="9">
        <f ca="1">SUM(Packaging[[#This Row],[Purchase Cost]:[Taxes]])</f>
        <v>52.822433164484501</v>
      </c>
      <c r="K5114" s="9" t="str">
        <f>TEXT(Packaging[[#This Row],[Deliverydate_C]],"mmm")</f>
        <v>Jan</v>
      </c>
      <c r="L5114" s="9"/>
      <c r="M5114" s="9" t="s">
        <v>220</v>
      </c>
    </row>
    <row r="5115" spans="3:13" x14ac:dyDescent="0.25">
      <c r="C5115" s="9">
        <f t="shared" ca="1" si="412"/>
        <v>30</v>
      </c>
      <c r="D5115" s="9" cm="1">
        <f t="array" aca="1" ref="D5115" ca="1">_xlfn.ANCHORARRAY(C5115)*0.05</f>
        <v>1.5</v>
      </c>
      <c r="E5115" s="9">
        <f t="shared" ca="1" si="413"/>
        <v>2</v>
      </c>
      <c r="F5115" s="9">
        <f t="shared" ca="1" si="411"/>
        <v>3</v>
      </c>
      <c r="G5115" s="9">
        <f t="shared" ca="1" si="414"/>
        <v>10</v>
      </c>
      <c r="H5115" s="9">
        <f t="shared" ca="1" si="415"/>
        <v>5</v>
      </c>
      <c r="I5115" s="9">
        <f ca="1">RAND()*(Packaging[[#This Row],[Ordering cost]]+Packaging[[#This Row],[Holding cost]])+0.2</f>
        <v>3.6078045170976969</v>
      </c>
      <c r="J5115" s="9">
        <f ca="1">SUM(Packaging[[#This Row],[Purchase Cost]:[Taxes]])</f>
        <v>55.107804517097698</v>
      </c>
      <c r="K5115" s="9" t="str">
        <f>TEXT(Packaging[[#This Row],[Deliverydate_C]],"mmm")</f>
        <v>Jan</v>
      </c>
      <c r="L5115" s="9"/>
      <c r="M5115" s="9" t="s">
        <v>219</v>
      </c>
    </row>
    <row r="5116" spans="3:13" x14ac:dyDescent="0.25">
      <c r="C5116" s="9">
        <f t="shared" ca="1" si="412"/>
        <v>21</v>
      </c>
      <c r="D5116" s="9" cm="1">
        <f t="array" aca="1" ref="D5116" ca="1">_xlfn.ANCHORARRAY(C5116)*0.05</f>
        <v>1.05</v>
      </c>
      <c r="E5116" s="9">
        <f t="shared" ca="1" si="413"/>
        <v>1</v>
      </c>
      <c r="F5116" s="9">
        <f t="shared" ca="1" si="411"/>
        <v>4</v>
      </c>
      <c r="G5116" s="9">
        <f t="shared" ca="1" si="414"/>
        <v>12</v>
      </c>
      <c r="H5116" s="9">
        <f t="shared" ca="1" si="415"/>
        <v>5</v>
      </c>
      <c r="I5116" s="9">
        <f ca="1">RAND()*(Packaging[[#This Row],[Ordering cost]]+Packaging[[#This Row],[Holding cost]])+0.2</f>
        <v>1.5568798717982137</v>
      </c>
      <c r="J5116" s="9">
        <f ca="1">SUM(Packaging[[#This Row],[Purchase Cost]:[Taxes]])</f>
        <v>45.606879871798213</v>
      </c>
      <c r="K5116" s="9" t="str">
        <f>TEXT(Packaging[[#This Row],[Deliverydate_C]],"mmm")</f>
        <v>Jan</v>
      </c>
      <c r="L5116" s="9"/>
      <c r="M5116" s="9" t="s">
        <v>220</v>
      </c>
    </row>
    <row r="5117" spans="3:13" x14ac:dyDescent="0.25">
      <c r="C5117" s="9">
        <f t="shared" ca="1" si="412"/>
        <v>26</v>
      </c>
      <c r="D5117" s="9" cm="1">
        <f t="array" aca="1" ref="D5117" ca="1">_xlfn.ANCHORARRAY(C5117)*0.05</f>
        <v>1.3</v>
      </c>
      <c r="E5117" s="9">
        <f t="shared" ca="1" si="413"/>
        <v>1</v>
      </c>
      <c r="F5117" s="9">
        <f t="shared" ca="1" si="411"/>
        <v>4</v>
      </c>
      <c r="G5117" s="9">
        <f t="shared" ca="1" si="414"/>
        <v>15</v>
      </c>
      <c r="H5117" s="9">
        <f t="shared" ca="1" si="415"/>
        <v>4</v>
      </c>
      <c r="I5117" s="9">
        <f ca="1">RAND()*(Packaging[[#This Row],[Ordering cost]]+Packaging[[#This Row],[Holding cost]])+0.2</f>
        <v>2.0622724400415451</v>
      </c>
      <c r="J5117" s="9">
        <f ca="1">SUM(Packaging[[#This Row],[Purchase Cost]:[Taxes]])</f>
        <v>53.362272440041544</v>
      </c>
      <c r="K5117" s="9" t="str">
        <f>TEXT(Packaging[[#This Row],[Deliverydate_C]],"mmm")</f>
        <v>Jan</v>
      </c>
      <c r="L5117" s="9"/>
      <c r="M5117" s="9" t="s">
        <v>219</v>
      </c>
    </row>
    <row r="5118" spans="3:13" x14ac:dyDescent="0.25">
      <c r="C5118" s="9">
        <f t="shared" ca="1" si="412"/>
        <v>23</v>
      </c>
      <c r="D5118" s="9" cm="1">
        <f t="array" aca="1" ref="D5118" ca="1">_xlfn.ANCHORARRAY(C5118)*0.05</f>
        <v>1.1500000000000001</v>
      </c>
      <c r="E5118" s="9">
        <f t="shared" ca="1" si="413"/>
        <v>2</v>
      </c>
      <c r="F5118" s="9">
        <f t="shared" ca="1" si="411"/>
        <v>4</v>
      </c>
      <c r="G5118" s="9">
        <f t="shared" ca="1" si="414"/>
        <v>11</v>
      </c>
      <c r="H5118" s="9">
        <f t="shared" ca="1" si="415"/>
        <v>5</v>
      </c>
      <c r="I5118" s="9">
        <f ca="1">RAND()*(Packaging[[#This Row],[Ordering cost]]+Packaging[[#This Row],[Holding cost]])+0.2</f>
        <v>2.9553985534599909</v>
      </c>
      <c r="J5118" s="9">
        <f ca="1">SUM(Packaging[[#This Row],[Purchase Cost]:[Taxes]])</f>
        <v>49.105398553459992</v>
      </c>
      <c r="K5118" s="9" t="str">
        <f>TEXT(Packaging[[#This Row],[Deliverydate_C]],"mmm")</f>
        <v>Jan</v>
      </c>
      <c r="L5118" s="9"/>
      <c r="M5118" s="9" t="s">
        <v>220</v>
      </c>
    </row>
    <row r="5119" spans="3:13" x14ac:dyDescent="0.25">
      <c r="C5119" s="9">
        <f t="shared" ca="1" si="412"/>
        <v>24</v>
      </c>
      <c r="D5119" s="9" cm="1">
        <f t="array" aca="1" ref="D5119" ca="1">_xlfn.ANCHORARRAY(C5119)*0.05</f>
        <v>1.2000000000000002</v>
      </c>
      <c r="E5119" s="9">
        <f t="shared" ca="1" si="413"/>
        <v>1</v>
      </c>
      <c r="F5119" s="9">
        <f t="shared" ca="1" si="411"/>
        <v>3</v>
      </c>
      <c r="G5119" s="9">
        <f t="shared" ca="1" si="414"/>
        <v>14</v>
      </c>
      <c r="H5119" s="9">
        <f t="shared" ca="1" si="415"/>
        <v>5</v>
      </c>
      <c r="I5119" s="9">
        <f ca="1">RAND()*(Packaging[[#This Row],[Ordering cost]]+Packaging[[#This Row],[Holding cost]])+0.2</f>
        <v>0.32897557383792564</v>
      </c>
      <c r="J5119" s="9">
        <f ca="1">SUM(Packaging[[#This Row],[Purchase Cost]:[Taxes]])</f>
        <v>48.528975573837926</v>
      </c>
      <c r="K5119" s="9" t="str">
        <f>TEXT(Packaging[[#This Row],[Deliverydate_C]],"mmm")</f>
        <v>Jan</v>
      </c>
      <c r="L5119" s="9"/>
      <c r="M5119" s="9" t="s">
        <v>219</v>
      </c>
    </row>
    <row r="5120" spans="3:13" x14ac:dyDescent="0.25">
      <c r="C5120" s="9">
        <f t="shared" ca="1" si="412"/>
        <v>20</v>
      </c>
      <c r="D5120" s="9" cm="1">
        <f t="array" aca="1" ref="D5120" ca="1">_xlfn.ANCHORARRAY(C5120)*0.05</f>
        <v>1</v>
      </c>
      <c r="E5120" s="9">
        <f t="shared" ca="1" si="413"/>
        <v>2</v>
      </c>
      <c r="F5120" s="9">
        <f t="shared" ca="1" si="411"/>
        <v>3</v>
      </c>
      <c r="G5120" s="9">
        <f t="shared" ca="1" si="414"/>
        <v>15</v>
      </c>
      <c r="H5120" s="9">
        <f t="shared" ca="1" si="415"/>
        <v>2</v>
      </c>
      <c r="I5120" s="9">
        <f ca="1">RAND()*(Packaging[[#This Row],[Ordering cost]]+Packaging[[#This Row],[Holding cost]])+0.2</f>
        <v>1.3537986325599574</v>
      </c>
      <c r="J5120" s="9">
        <f ca="1">SUM(Packaging[[#This Row],[Purchase Cost]:[Taxes]])</f>
        <v>44.353798632559958</v>
      </c>
      <c r="K5120" s="9" t="str">
        <f>TEXT(Packaging[[#This Row],[Deliverydate_C]],"mmm")</f>
        <v>Jan</v>
      </c>
      <c r="L5120" s="9"/>
      <c r="M5120" s="9" t="s">
        <v>219</v>
      </c>
    </row>
    <row r="5121" spans="3:13" x14ac:dyDescent="0.25">
      <c r="C5121" s="9">
        <f t="shared" ca="1" si="412"/>
        <v>27</v>
      </c>
      <c r="D5121" s="9" cm="1">
        <f t="array" aca="1" ref="D5121" ca="1">_xlfn.ANCHORARRAY(C5121)*0.05</f>
        <v>1.35</v>
      </c>
      <c r="E5121" s="9">
        <f t="shared" ca="1" si="413"/>
        <v>1</v>
      </c>
      <c r="F5121" s="9">
        <f t="shared" ca="1" si="411"/>
        <v>3</v>
      </c>
      <c r="G5121" s="9">
        <f t="shared" ca="1" si="414"/>
        <v>14</v>
      </c>
      <c r="H5121" s="9">
        <f t="shared" ca="1" si="415"/>
        <v>5</v>
      </c>
      <c r="I5121" s="9">
        <f ca="1">RAND()*(Packaging[[#This Row],[Ordering cost]]+Packaging[[#This Row],[Holding cost]])+0.2</f>
        <v>1.7281152143249081</v>
      </c>
      <c r="J5121" s="9">
        <f ca="1">SUM(Packaging[[#This Row],[Purchase Cost]:[Taxes]])</f>
        <v>53.07811521432491</v>
      </c>
      <c r="K5121" s="9" t="str">
        <f>TEXT(Packaging[[#This Row],[Deliverydate_C]],"mmm")</f>
        <v>Jan</v>
      </c>
      <c r="L5121" s="9"/>
      <c r="M5121" s="9" t="s">
        <v>221</v>
      </c>
    </row>
    <row r="5122" spans="3:13" x14ac:dyDescent="0.25">
      <c r="C5122" s="9">
        <f t="shared" ca="1" si="412"/>
        <v>21</v>
      </c>
      <c r="D5122" s="9" cm="1">
        <f t="array" aca="1" ref="D5122" ca="1">_xlfn.ANCHORARRAY(C5122)*0.05</f>
        <v>1.05</v>
      </c>
      <c r="E5122" s="9">
        <f t="shared" ca="1" si="413"/>
        <v>2</v>
      </c>
      <c r="F5122" s="9">
        <f t="shared" ref="F5122:F5185" ca="1" si="416">RANDBETWEEN(3,4)</f>
        <v>4</v>
      </c>
      <c r="G5122" s="9">
        <f t="shared" ca="1" si="414"/>
        <v>15</v>
      </c>
      <c r="H5122" s="9">
        <f t="shared" ca="1" si="415"/>
        <v>3</v>
      </c>
      <c r="I5122" s="9">
        <f ca="1">RAND()*(Packaging[[#This Row],[Ordering cost]]+Packaging[[#This Row],[Holding cost]])+0.2</f>
        <v>2.8183143558984511</v>
      </c>
      <c r="J5122" s="9">
        <f ca="1">SUM(Packaging[[#This Row],[Purchase Cost]:[Taxes]])</f>
        <v>48.868314355898448</v>
      </c>
      <c r="K5122" s="9" t="str">
        <f>TEXT(Packaging[[#This Row],[Deliverydate_C]],"mmm")</f>
        <v>Jan</v>
      </c>
      <c r="L5122" s="9"/>
      <c r="M5122" s="9" t="s">
        <v>220</v>
      </c>
    </row>
    <row r="5123" spans="3:13" x14ac:dyDescent="0.25">
      <c r="C5123" s="9">
        <f t="shared" ca="1" si="412"/>
        <v>23</v>
      </c>
      <c r="D5123" s="9" cm="1">
        <f t="array" aca="1" ref="D5123" ca="1">_xlfn.ANCHORARRAY(C5123)*0.05</f>
        <v>1.1500000000000001</v>
      </c>
      <c r="E5123" s="9">
        <f t="shared" ca="1" si="413"/>
        <v>2</v>
      </c>
      <c r="F5123" s="9">
        <f t="shared" ca="1" si="416"/>
        <v>3</v>
      </c>
      <c r="G5123" s="9">
        <f t="shared" ca="1" si="414"/>
        <v>12</v>
      </c>
      <c r="H5123" s="9">
        <f t="shared" ca="1" si="415"/>
        <v>2</v>
      </c>
      <c r="I5123" s="9">
        <f ca="1">RAND()*(Packaging[[#This Row],[Ordering cost]]+Packaging[[#This Row],[Holding cost]])+0.2</f>
        <v>2.3915723296259728</v>
      </c>
      <c r="J5123" s="9">
        <f ca="1">SUM(Packaging[[#This Row],[Purchase Cost]:[Taxes]])</f>
        <v>45.541572329625971</v>
      </c>
      <c r="K5123" s="9" t="str">
        <f>TEXT(Packaging[[#This Row],[Deliverydate_C]],"mmm")</f>
        <v>Jan</v>
      </c>
      <c r="L5123" s="9"/>
      <c r="M5123" s="9" t="s">
        <v>220</v>
      </c>
    </row>
    <row r="5124" spans="3:13" x14ac:dyDescent="0.25">
      <c r="C5124" s="9">
        <f t="shared" ca="1" si="412"/>
        <v>26</v>
      </c>
      <c r="D5124" s="9" cm="1">
        <f t="array" aca="1" ref="D5124" ca="1">_xlfn.ANCHORARRAY(C5124)*0.05</f>
        <v>1.3</v>
      </c>
      <c r="E5124" s="9">
        <f t="shared" ca="1" si="413"/>
        <v>2</v>
      </c>
      <c r="F5124" s="9">
        <f t="shared" ca="1" si="416"/>
        <v>3</v>
      </c>
      <c r="G5124" s="9">
        <f t="shared" ca="1" si="414"/>
        <v>15</v>
      </c>
      <c r="H5124" s="9">
        <f t="shared" ca="1" si="415"/>
        <v>5</v>
      </c>
      <c r="I5124" s="9">
        <f ca="1">RAND()*(Packaging[[#This Row],[Ordering cost]]+Packaging[[#This Row],[Holding cost]])+0.2</f>
        <v>1.8474893527414458</v>
      </c>
      <c r="J5124" s="9">
        <f ca="1">SUM(Packaging[[#This Row],[Purchase Cost]:[Taxes]])</f>
        <v>54.147489352741445</v>
      </c>
      <c r="K5124" s="9" t="str">
        <f>TEXT(Packaging[[#This Row],[Deliverydate_C]],"mmm")</f>
        <v>Jan</v>
      </c>
      <c r="L5124" s="9"/>
      <c r="M5124" s="9" t="s">
        <v>219</v>
      </c>
    </row>
    <row r="5125" spans="3:13" x14ac:dyDescent="0.25">
      <c r="C5125" s="9">
        <f t="shared" ca="1" si="412"/>
        <v>30</v>
      </c>
      <c r="D5125" s="9" cm="1">
        <f t="array" aca="1" ref="D5125" ca="1">_xlfn.ANCHORARRAY(C5125)*0.05</f>
        <v>1.5</v>
      </c>
      <c r="E5125" s="9">
        <f t="shared" ca="1" si="413"/>
        <v>2</v>
      </c>
      <c r="F5125" s="9">
        <f t="shared" ca="1" si="416"/>
        <v>3</v>
      </c>
      <c r="G5125" s="9">
        <f t="shared" ca="1" si="414"/>
        <v>14</v>
      </c>
      <c r="H5125" s="9">
        <f t="shared" ca="1" si="415"/>
        <v>3</v>
      </c>
      <c r="I5125" s="9">
        <f ca="1">RAND()*(Packaging[[#This Row],[Ordering cost]]+Packaging[[#This Row],[Holding cost]])+0.2</f>
        <v>2.8082590858620713</v>
      </c>
      <c r="J5125" s="9">
        <f ca="1">SUM(Packaging[[#This Row],[Purchase Cost]:[Taxes]])</f>
        <v>56.308259085862069</v>
      </c>
      <c r="K5125" s="9" t="str">
        <f>TEXT(Packaging[[#This Row],[Deliverydate_C]],"mmm")</f>
        <v>Jan</v>
      </c>
      <c r="L5125" s="9"/>
      <c r="M5125" s="9" t="s">
        <v>219</v>
      </c>
    </row>
    <row r="5126" spans="3:13" x14ac:dyDescent="0.25">
      <c r="C5126" s="9">
        <f t="shared" ca="1" si="412"/>
        <v>22</v>
      </c>
      <c r="D5126" s="9" cm="1">
        <f t="array" aca="1" ref="D5126" ca="1">_xlfn.ANCHORARRAY(C5126)*0.05</f>
        <v>1.1000000000000001</v>
      </c>
      <c r="E5126" s="9">
        <f t="shared" ca="1" si="413"/>
        <v>1</v>
      </c>
      <c r="F5126" s="9">
        <f t="shared" ca="1" si="416"/>
        <v>3</v>
      </c>
      <c r="G5126" s="9">
        <f t="shared" ca="1" si="414"/>
        <v>11</v>
      </c>
      <c r="H5126" s="9">
        <f t="shared" ca="1" si="415"/>
        <v>4</v>
      </c>
      <c r="I5126" s="9">
        <f ca="1">RAND()*(Packaging[[#This Row],[Ordering cost]]+Packaging[[#This Row],[Holding cost]])+0.2</f>
        <v>0.60603495629798576</v>
      </c>
      <c r="J5126" s="9">
        <f ca="1">SUM(Packaging[[#This Row],[Purchase Cost]:[Taxes]])</f>
        <v>42.706034956297984</v>
      </c>
      <c r="K5126" s="9" t="str">
        <f>TEXT(Packaging[[#This Row],[Deliverydate_C]],"mmm")</f>
        <v>Jan</v>
      </c>
      <c r="L5126" s="9"/>
      <c r="M5126" s="9" t="s">
        <v>220</v>
      </c>
    </row>
    <row r="5127" spans="3:13" x14ac:dyDescent="0.25">
      <c r="C5127" s="9">
        <f t="shared" ca="1" si="412"/>
        <v>22</v>
      </c>
      <c r="D5127" s="9" cm="1">
        <f t="array" aca="1" ref="D5127" ca="1">_xlfn.ANCHORARRAY(C5127)*0.05</f>
        <v>1.1000000000000001</v>
      </c>
      <c r="E5127" s="9">
        <f t="shared" ca="1" si="413"/>
        <v>1</v>
      </c>
      <c r="F5127" s="9">
        <f t="shared" ca="1" si="416"/>
        <v>4</v>
      </c>
      <c r="G5127" s="9">
        <f t="shared" ca="1" si="414"/>
        <v>10</v>
      </c>
      <c r="H5127" s="9">
        <f t="shared" ca="1" si="415"/>
        <v>4</v>
      </c>
      <c r="I5127" s="9">
        <f ca="1">RAND()*(Packaging[[#This Row],[Ordering cost]]+Packaging[[#This Row],[Holding cost]])+0.2</f>
        <v>1.0916249935615765</v>
      </c>
      <c r="J5127" s="9">
        <f ca="1">SUM(Packaging[[#This Row],[Purchase Cost]:[Taxes]])</f>
        <v>43.191624993561575</v>
      </c>
      <c r="K5127" s="9" t="str">
        <f>TEXT(Packaging[[#This Row],[Deliverydate_C]],"mmm")</f>
        <v>Jan</v>
      </c>
      <c r="L5127" s="9"/>
      <c r="M5127" s="9" t="s">
        <v>220</v>
      </c>
    </row>
    <row r="5128" spans="3:13" x14ac:dyDescent="0.25">
      <c r="C5128" s="9">
        <f t="shared" ca="1" si="412"/>
        <v>28</v>
      </c>
      <c r="D5128" s="9" cm="1">
        <f t="array" aca="1" ref="D5128" ca="1">_xlfn.ANCHORARRAY(C5128)*0.05</f>
        <v>1.4000000000000001</v>
      </c>
      <c r="E5128" s="9">
        <f t="shared" ca="1" si="413"/>
        <v>2</v>
      </c>
      <c r="F5128" s="9">
        <f t="shared" ca="1" si="416"/>
        <v>3</v>
      </c>
      <c r="G5128" s="9">
        <f t="shared" ca="1" si="414"/>
        <v>11</v>
      </c>
      <c r="H5128" s="9">
        <f t="shared" ca="1" si="415"/>
        <v>2</v>
      </c>
      <c r="I5128" s="9">
        <f ca="1">RAND()*(Packaging[[#This Row],[Ordering cost]]+Packaging[[#This Row],[Holding cost]])+0.2</f>
        <v>2.6424610932029449</v>
      </c>
      <c r="J5128" s="9">
        <f ca="1">SUM(Packaging[[#This Row],[Purchase Cost]:[Taxes]])</f>
        <v>50.042461093202945</v>
      </c>
      <c r="K5128" s="9" t="str">
        <f>TEXT(Packaging[[#This Row],[Deliverydate_C]],"mmm")</f>
        <v>Jan</v>
      </c>
      <c r="L5128" s="9"/>
      <c r="M5128" s="9" t="s">
        <v>220</v>
      </c>
    </row>
    <row r="5129" spans="3:13" x14ac:dyDescent="0.25">
      <c r="C5129" s="9">
        <f t="shared" ref="C5129:C5192" ca="1" si="417">RANDBETWEEN(20,30)</f>
        <v>27</v>
      </c>
      <c r="D5129" s="9" cm="1">
        <f t="array" aca="1" ref="D5129" ca="1">_xlfn.ANCHORARRAY(C5129)*0.05</f>
        <v>1.35</v>
      </c>
      <c r="E5129" s="9">
        <f t="shared" ref="E5129:E5192" ca="1" si="418">RANDBETWEEN(1,2)</f>
        <v>2</v>
      </c>
      <c r="F5129" s="9">
        <f t="shared" ca="1" si="416"/>
        <v>4</v>
      </c>
      <c r="G5129" s="9">
        <f t="shared" ref="G5129:G5192" ca="1" si="419">RANDBETWEEN(10,15)</f>
        <v>11</v>
      </c>
      <c r="H5129" s="9">
        <f t="shared" ref="H5129:H5192" ca="1" si="420">RANDBETWEEN(2,5)</f>
        <v>4</v>
      </c>
      <c r="I5129" s="9">
        <f ca="1">RAND()*(Packaging[[#This Row],[Ordering cost]]+Packaging[[#This Row],[Holding cost]])+0.2</f>
        <v>2.1695252087366037</v>
      </c>
      <c r="J5129" s="9">
        <f ca="1">SUM(Packaging[[#This Row],[Purchase Cost]:[Taxes]])</f>
        <v>51.519525208736603</v>
      </c>
      <c r="K5129" s="9" t="str">
        <f>TEXT(Packaging[[#This Row],[Deliverydate_C]],"mmm")</f>
        <v>Jan</v>
      </c>
      <c r="L5129" s="9"/>
      <c r="M5129" s="9" t="s">
        <v>220</v>
      </c>
    </row>
    <row r="5130" spans="3:13" x14ac:dyDescent="0.25">
      <c r="C5130" s="9">
        <f t="shared" ca="1" si="417"/>
        <v>25</v>
      </c>
      <c r="D5130" s="9" cm="1">
        <f t="array" aca="1" ref="D5130" ca="1">_xlfn.ANCHORARRAY(C5130)*0.05</f>
        <v>1.25</v>
      </c>
      <c r="E5130" s="9">
        <f t="shared" ca="1" si="418"/>
        <v>2</v>
      </c>
      <c r="F5130" s="9">
        <f t="shared" ca="1" si="416"/>
        <v>4</v>
      </c>
      <c r="G5130" s="9">
        <f t="shared" ca="1" si="419"/>
        <v>11</v>
      </c>
      <c r="H5130" s="9">
        <f t="shared" ca="1" si="420"/>
        <v>3</v>
      </c>
      <c r="I5130" s="9">
        <f ca="1">RAND()*(Packaging[[#This Row],[Ordering cost]]+Packaging[[#This Row],[Holding cost]])+0.2</f>
        <v>1.3255773940016369</v>
      </c>
      <c r="J5130" s="9">
        <f ca="1">SUM(Packaging[[#This Row],[Purchase Cost]:[Taxes]])</f>
        <v>47.575577394001634</v>
      </c>
      <c r="K5130" s="9" t="str">
        <f>TEXT(Packaging[[#This Row],[Deliverydate_C]],"mmm")</f>
        <v>Jan</v>
      </c>
      <c r="L5130" s="9"/>
      <c r="M5130" s="9" t="s">
        <v>220</v>
      </c>
    </row>
    <row r="5131" spans="3:13" x14ac:dyDescent="0.25">
      <c r="C5131" s="9">
        <f t="shared" ca="1" si="417"/>
        <v>25</v>
      </c>
      <c r="D5131" s="9" cm="1">
        <f t="array" aca="1" ref="D5131" ca="1">_xlfn.ANCHORARRAY(C5131)*0.05</f>
        <v>1.25</v>
      </c>
      <c r="E5131" s="9">
        <f t="shared" ca="1" si="418"/>
        <v>2</v>
      </c>
      <c r="F5131" s="9">
        <f t="shared" ca="1" si="416"/>
        <v>3</v>
      </c>
      <c r="G5131" s="9">
        <f t="shared" ca="1" si="419"/>
        <v>13</v>
      </c>
      <c r="H5131" s="9">
        <f t="shared" ca="1" si="420"/>
        <v>4</v>
      </c>
      <c r="I5131" s="9">
        <f ca="1">RAND()*(Packaging[[#This Row],[Ordering cost]]+Packaging[[#This Row],[Holding cost]])+0.2</f>
        <v>3.3298470487408203</v>
      </c>
      <c r="J5131" s="9">
        <f ca="1">SUM(Packaging[[#This Row],[Purchase Cost]:[Taxes]])</f>
        <v>51.579847048740817</v>
      </c>
      <c r="K5131" s="9" t="str">
        <f>TEXT(Packaging[[#This Row],[Deliverydate_C]],"mmm")</f>
        <v>Jan</v>
      </c>
      <c r="L5131" s="9"/>
      <c r="M5131" s="9" t="s">
        <v>221</v>
      </c>
    </row>
    <row r="5132" spans="3:13" x14ac:dyDescent="0.25">
      <c r="C5132" s="9">
        <f t="shared" ca="1" si="417"/>
        <v>21</v>
      </c>
      <c r="D5132" s="9" cm="1">
        <f t="array" aca="1" ref="D5132" ca="1">_xlfn.ANCHORARRAY(C5132)*0.05</f>
        <v>1.05</v>
      </c>
      <c r="E5132" s="9">
        <f t="shared" ca="1" si="418"/>
        <v>2</v>
      </c>
      <c r="F5132" s="9">
        <f t="shared" ca="1" si="416"/>
        <v>3</v>
      </c>
      <c r="G5132" s="9">
        <f t="shared" ca="1" si="419"/>
        <v>10</v>
      </c>
      <c r="H5132" s="9">
        <f t="shared" ca="1" si="420"/>
        <v>4</v>
      </c>
      <c r="I5132" s="9">
        <f ca="1">RAND()*(Packaging[[#This Row],[Ordering cost]]+Packaging[[#This Row],[Holding cost]])+0.2</f>
        <v>0.32275969948307959</v>
      </c>
      <c r="J5132" s="9">
        <f ca="1">SUM(Packaging[[#This Row],[Purchase Cost]:[Taxes]])</f>
        <v>41.372759699483076</v>
      </c>
      <c r="K5132" s="9" t="str">
        <f>TEXT(Packaging[[#This Row],[Deliverydate_C]],"mmm")</f>
        <v>Jan</v>
      </c>
      <c r="L5132" s="9"/>
      <c r="M5132" s="9" t="s">
        <v>220</v>
      </c>
    </row>
    <row r="5133" spans="3:13" x14ac:dyDescent="0.25">
      <c r="C5133" s="9">
        <f t="shared" ca="1" si="417"/>
        <v>26</v>
      </c>
      <c r="D5133" s="9" cm="1">
        <f t="array" aca="1" ref="D5133" ca="1">_xlfn.ANCHORARRAY(C5133)*0.05</f>
        <v>1.3</v>
      </c>
      <c r="E5133" s="9">
        <f t="shared" ca="1" si="418"/>
        <v>2</v>
      </c>
      <c r="F5133" s="9">
        <f t="shared" ca="1" si="416"/>
        <v>3</v>
      </c>
      <c r="G5133" s="9">
        <f t="shared" ca="1" si="419"/>
        <v>12</v>
      </c>
      <c r="H5133" s="9">
        <f t="shared" ca="1" si="420"/>
        <v>5</v>
      </c>
      <c r="I5133" s="9">
        <f ca="1">RAND()*(Packaging[[#This Row],[Ordering cost]]+Packaging[[#This Row],[Holding cost]])+0.2</f>
        <v>2.8146837443204635</v>
      </c>
      <c r="J5133" s="9">
        <f ca="1">SUM(Packaging[[#This Row],[Purchase Cost]:[Taxes]])</f>
        <v>52.114683744320459</v>
      </c>
      <c r="K5133" s="9" t="str">
        <f>TEXT(Packaging[[#This Row],[Deliverydate_C]],"mmm")</f>
        <v>Jan</v>
      </c>
      <c r="L5133" s="9"/>
      <c r="M5133" s="9" t="s">
        <v>219</v>
      </c>
    </row>
    <row r="5134" spans="3:13" x14ac:dyDescent="0.25">
      <c r="C5134" s="9">
        <f t="shared" ca="1" si="417"/>
        <v>23</v>
      </c>
      <c r="D5134" s="9" cm="1">
        <f t="array" aca="1" ref="D5134" ca="1">_xlfn.ANCHORARRAY(C5134)*0.05</f>
        <v>1.1500000000000001</v>
      </c>
      <c r="E5134" s="9">
        <f t="shared" ca="1" si="418"/>
        <v>1</v>
      </c>
      <c r="F5134" s="9">
        <f t="shared" ca="1" si="416"/>
        <v>3</v>
      </c>
      <c r="G5134" s="9">
        <f t="shared" ca="1" si="419"/>
        <v>15</v>
      </c>
      <c r="H5134" s="9">
        <f t="shared" ca="1" si="420"/>
        <v>2</v>
      </c>
      <c r="I5134" s="9">
        <f ca="1">RAND()*(Packaging[[#This Row],[Ordering cost]]+Packaging[[#This Row],[Holding cost]])+0.2</f>
        <v>0.63679907934415692</v>
      </c>
      <c r="J5134" s="9">
        <f ca="1">SUM(Packaging[[#This Row],[Purchase Cost]:[Taxes]])</f>
        <v>45.786799079344156</v>
      </c>
      <c r="K5134" s="9" t="str">
        <f>TEXT(Packaging[[#This Row],[Deliverydate_C]],"mmm")</f>
        <v>Jan</v>
      </c>
      <c r="L5134" s="9"/>
      <c r="M5134" s="9" t="s">
        <v>221</v>
      </c>
    </row>
    <row r="5135" spans="3:13" x14ac:dyDescent="0.25">
      <c r="C5135" s="9">
        <f t="shared" ca="1" si="417"/>
        <v>23</v>
      </c>
      <c r="D5135" s="9" cm="1">
        <f t="array" aca="1" ref="D5135" ca="1">_xlfn.ANCHORARRAY(C5135)*0.05</f>
        <v>1.1500000000000001</v>
      </c>
      <c r="E5135" s="9">
        <f t="shared" ca="1" si="418"/>
        <v>2</v>
      </c>
      <c r="F5135" s="9">
        <f t="shared" ca="1" si="416"/>
        <v>4</v>
      </c>
      <c r="G5135" s="9">
        <f t="shared" ca="1" si="419"/>
        <v>12</v>
      </c>
      <c r="H5135" s="9">
        <f t="shared" ca="1" si="420"/>
        <v>4</v>
      </c>
      <c r="I5135" s="9">
        <f ca="1">RAND()*(Packaging[[#This Row],[Ordering cost]]+Packaging[[#This Row],[Holding cost]])+0.2</f>
        <v>2.2323704456946443</v>
      </c>
      <c r="J5135" s="9">
        <f ca="1">SUM(Packaging[[#This Row],[Purchase Cost]:[Taxes]])</f>
        <v>48.38237044569464</v>
      </c>
      <c r="K5135" s="9" t="str">
        <f>TEXT(Packaging[[#This Row],[Deliverydate_C]],"mmm")</f>
        <v>Jan</v>
      </c>
      <c r="L5135" s="9"/>
      <c r="M5135" s="9" t="s">
        <v>220</v>
      </c>
    </row>
    <row r="5136" spans="3:13" x14ac:dyDescent="0.25">
      <c r="C5136" s="9">
        <f t="shared" ca="1" si="417"/>
        <v>21</v>
      </c>
      <c r="D5136" s="9" cm="1">
        <f t="array" aca="1" ref="D5136" ca="1">_xlfn.ANCHORARRAY(C5136)*0.05</f>
        <v>1.05</v>
      </c>
      <c r="E5136" s="9">
        <f t="shared" ca="1" si="418"/>
        <v>1</v>
      </c>
      <c r="F5136" s="9">
        <f t="shared" ca="1" si="416"/>
        <v>3</v>
      </c>
      <c r="G5136" s="9">
        <f t="shared" ca="1" si="419"/>
        <v>10</v>
      </c>
      <c r="H5136" s="9">
        <f t="shared" ca="1" si="420"/>
        <v>2</v>
      </c>
      <c r="I5136" s="9">
        <f ca="1">RAND()*(Packaging[[#This Row],[Ordering cost]]+Packaging[[#This Row],[Holding cost]])+0.2</f>
        <v>0.41862803102043117</v>
      </c>
      <c r="J5136" s="9">
        <f ca="1">SUM(Packaging[[#This Row],[Purchase Cost]:[Taxes]])</f>
        <v>38.46862803102043</v>
      </c>
      <c r="K5136" s="9" t="str">
        <f>TEXT(Packaging[[#This Row],[Deliverydate_C]],"mmm")</f>
        <v>Jan</v>
      </c>
      <c r="L5136" s="9"/>
      <c r="M5136" s="9" t="s">
        <v>219</v>
      </c>
    </row>
    <row r="5137" spans="3:13" x14ac:dyDescent="0.25">
      <c r="C5137" s="9">
        <f t="shared" ca="1" si="417"/>
        <v>20</v>
      </c>
      <c r="D5137" s="9" cm="1">
        <f t="array" aca="1" ref="D5137" ca="1">_xlfn.ANCHORARRAY(C5137)*0.05</f>
        <v>1</v>
      </c>
      <c r="E5137" s="9">
        <f t="shared" ca="1" si="418"/>
        <v>2</v>
      </c>
      <c r="F5137" s="9">
        <f t="shared" ca="1" si="416"/>
        <v>3</v>
      </c>
      <c r="G5137" s="9">
        <f t="shared" ca="1" si="419"/>
        <v>10</v>
      </c>
      <c r="H5137" s="9">
        <f t="shared" ca="1" si="420"/>
        <v>3</v>
      </c>
      <c r="I5137" s="9">
        <f ca="1">RAND()*(Packaging[[#This Row],[Ordering cost]]+Packaging[[#This Row],[Holding cost]])+0.2</f>
        <v>2.7676463463434224</v>
      </c>
      <c r="J5137" s="9">
        <f ca="1">SUM(Packaging[[#This Row],[Purchase Cost]:[Taxes]])</f>
        <v>41.767646346343426</v>
      </c>
      <c r="K5137" s="9" t="str">
        <f>TEXT(Packaging[[#This Row],[Deliverydate_C]],"mmm")</f>
        <v>Jan</v>
      </c>
      <c r="L5137" s="9"/>
      <c r="M5137" s="9" t="s">
        <v>219</v>
      </c>
    </row>
    <row r="5138" spans="3:13" x14ac:dyDescent="0.25">
      <c r="C5138" s="9">
        <f t="shared" ca="1" si="417"/>
        <v>29</v>
      </c>
      <c r="D5138" s="9" cm="1">
        <f t="array" aca="1" ref="D5138" ca="1">_xlfn.ANCHORARRAY(C5138)*0.05</f>
        <v>1.4500000000000002</v>
      </c>
      <c r="E5138" s="9">
        <f t="shared" ca="1" si="418"/>
        <v>1</v>
      </c>
      <c r="F5138" s="9">
        <f t="shared" ca="1" si="416"/>
        <v>4</v>
      </c>
      <c r="G5138" s="9">
        <f t="shared" ca="1" si="419"/>
        <v>13</v>
      </c>
      <c r="H5138" s="9">
        <f t="shared" ca="1" si="420"/>
        <v>2</v>
      </c>
      <c r="I5138" s="9">
        <f ca="1">RAND()*(Packaging[[#This Row],[Ordering cost]]+Packaging[[#This Row],[Holding cost]])+0.2</f>
        <v>1.2774974486939559</v>
      </c>
      <c r="J5138" s="9">
        <f ca="1">SUM(Packaging[[#This Row],[Purchase Cost]:[Taxes]])</f>
        <v>51.72749744869396</v>
      </c>
      <c r="K5138" s="9" t="str">
        <f>TEXT(Packaging[[#This Row],[Deliverydate_C]],"mmm")</f>
        <v>Jan</v>
      </c>
      <c r="L5138" s="9"/>
      <c r="M5138" s="9" t="s">
        <v>220</v>
      </c>
    </row>
    <row r="5139" spans="3:13" x14ac:dyDescent="0.25">
      <c r="C5139" s="9">
        <f t="shared" ca="1" si="417"/>
        <v>22</v>
      </c>
      <c r="D5139" s="9" cm="1">
        <f t="array" aca="1" ref="D5139" ca="1">_xlfn.ANCHORARRAY(C5139)*0.05</f>
        <v>1.1000000000000001</v>
      </c>
      <c r="E5139" s="9">
        <f t="shared" ca="1" si="418"/>
        <v>1</v>
      </c>
      <c r="F5139" s="9">
        <f t="shared" ca="1" si="416"/>
        <v>4</v>
      </c>
      <c r="G5139" s="9">
        <f t="shared" ca="1" si="419"/>
        <v>12</v>
      </c>
      <c r="H5139" s="9">
        <f t="shared" ca="1" si="420"/>
        <v>4</v>
      </c>
      <c r="I5139" s="9">
        <f ca="1">RAND()*(Packaging[[#This Row],[Ordering cost]]+Packaging[[#This Row],[Holding cost]])+0.2</f>
        <v>0.29555806332048162</v>
      </c>
      <c r="J5139" s="9">
        <f ca="1">SUM(Packaging[[#This Row],[Purchase Cost]:[Taxes]])</f>
        <v>44.395558063320486</v>
      </c>
      <c r="K5139" s="9" t="str">
        <f>TEXT(Packaging[[#This Row],[Deliverydate_C]],"mmm")</f>
        <v>Jan</v>
      </c>
      <c r="L5139" s="9"/>
      <c r="M5139" s="9" t="s">
        <v>219</v>
      </c>
    </row>
    <row r="5140" spans="3:13" x14ac:dyDescent="0.25">
      <c r="C5140" s="9">
        <f t="shared" ca="1" si="417"/>
        <v>26</v>
      </c>
      <c r="D5140" s="9" cm="1">
        <f t="array" aca="1" ref="D5140" ca="1">_xlfn.ANCHORARRAY(C5140)*0.05</f>
        <v>1.3</v>
      </c>
      <c r="E5140" s="9">
        <f t="shared" ca="1" si="418"/>
        <v>1</v>
      </c>
      <c r="F5140" s="9">
        <f t="shared" ca="1" si="416"/>
        <v>4</v>
      </c>
      <c r="G5140" s="9">
        <f t="shared" ca="1" si="419"/>
        <v>15</v>
      </c>
      <c r="H5140" s="9">
        <f t="shared" ca="1" si="420"/>
        <v>2</v>
      </c>
      <c r="I5140" s="9">
        <f ca="1">RAND()*(Packaging[[#This Row],[Ordering cost]]+Packaging[[#This Row],[Holding cost]])+0.2</f>
        <v>0.9904187399317752</v>
      </c>
      <c r="J5140" s="9">
        <f ca="1">SUM(Packaging[[#This Row],[Purchase Cost]:[Taxes]])</f>
        <v>50.290418739931773</v>
      </c>
      <c r="K5140" s="9" t="str">
        <f>TEXT(Packaging[[#This Row],[Deliverydate_C]],"mmm")</f>
        <v>Jan</v>
      </c>
      <c r="L5140" s="9"/>
      <c r="M5140" s="9" t="s">
        <v>219</v>
      </c>
    </row>
    <row r="5141" spans="3:13" x14ac:dyDescent="0.25">
      <c r="C5141" s="9">
        <f t="shared" ca="1" si="417"/>
        <v>23</v>
      </c>
      <c r="D5141" s="9" cm="1">
        <f t="array" aca="1" ref="D5141" ca="1">_xlfn.ANCHORARRAY(C5141)*0.05</f>
        <v>1.1500000000000001</v>
      </c>
      <c r="E5141" s="9">
        <f t="shared" ca="1" si="418"/>
        <v>1</v>
      </c>
      <c r="F5141" s="9">
        <f t="shared" ca="1" si="416"/>
        <v>4</v>
      </c>
      <c r="G5141" s="9">
        <f t="shared" ca="1" si="419"/>
        <v>13</v>
      </c>
      <c r="H5141" s="9">
        <f t="shared" ca="1" si="420"/>
        <v>2</v>
      </c>
      <c r="I5141" s="9">
        <f ca="1">RAND()*(Packaging[[#This Row],[Ordering cost]]+Packaging[[#This Row],[Holding cost]])+0.2</f>
        <v>1.914559567732445</v>
      </c>
      <c r="J5141" s="9">
        <f ca="1">SUM(Packaging[[#This Row],[Purchase Cost]:[Taxes]])</f>
        <v>46.064559567732445</v>
      </c>
      <c r="K5141" s="9" t="str">
        <f>TEXT(Packaging[[#This Row],[Deliverydate_C]],"mmm")</f>
        <v>Jan</v>
      </c>
      <c r="L5141" s="9"/>
      <c r="M5141" s="9" t="s">
        <v>219</v>
      </c>
    </row>
    <row r="5142" spans="3:13" x14ac:dyDescent="0.25">
      <c r="C5142" s="9">
        <f t="shared" ca="1" si="417"/>
        <v>28</v>
      </c>
      <c r="D5142" s="9" cm="1">
        <f t="array" aca="1" ref="D5142" ca="1">_xlfn.ANCHORARRAY(C5142)*0.05</f>
        <v>1.4000000000000001</v>
      </c>
      <c r="E5142" s="9">
        <f t="shared" ca="1" si="418"/>
        <v>1</v>
      </c>
      <c r="F5142" s="9">
        <f t="shared" ca="1" si="416"/>
        <v>4</v>
      </c>
      <c r="G5142" s="9">
        <f t="shared" ca="1" si="419"/>
        <v>10</v>
      </c>
      <c r="H5142" s="9">
        <f t="shared" ca="1" si="420"/>
        <v>2</v>
      </c>
      <c r="I5142" s="9">
        <f ca="1">RAND()*(Packaging[[#This Row],[Ordering cost]]+Packaging[[#This Row],[Holding cost]])+0.2</f>
        <v>1.0573675019173541</v>
      </c>
      <c r="J5142" s="9">
        <f ca="1">SUM(Packaging[[#This Row],[Purchase Cost]:[Taxes]])</f>
        <v>47.457367501917354</v>
      </c>
      <c r="K5142" s="9" t="str">
        <f>TEXT(Packaging[[#This Row],[Deliverydate_C]],"mmm")</f>
        <v>Jan</v>
      </c>
      <c r="L5142" s="9"/>
      <c r="M5142" s="9" t="s">
        <v>220</v>
      </c>
    </row>
    <row r="5143" spans="3:13" x14ac:dyDescent="0.25">
      <c r="C5143" s="9">
        <f t="shared" ca="1" si="417"/>
        <v>23</v>
      </c>
      <c r="D5143" s="9" cm="1">
        <f t="array" aca="1" ref="D5143" ca="1">_xlfn.ANCHORARRAY(C5143)*0.05</f>
        <v>1.1500000000000001</v>
      </c>
      <c r="E5143" s="9">
        <f t="shared" ca="1" si="418"/>
        <v>1</v>
      </c>
      <c r="F5143" s="9">
        <f t="shared" ca="1" si="416"/>
        <v>3</v>
      </c>
      <c r="G5143" s="9">
        <f t="shared" ca="1" si="419"/>
        <v>13</v>
      </c>
      <c r="H5143" s="9">
        <f t="shared" ca="1" si="420"/>
        <v>4</v>
      </c>
      <c r="I5143" s="9">
        <f ca="1">RAND()*(Packaging[[#This Row],[Ordering cost]]+Packaging[[#This Row],[Holding cost]])+0.2</f>
        <v>2.2665749144664504</v>
      </c>
      <c r="J5143" s="9">
        <f ca="1">SUM(Packaging[[#This Row],[Purchase Cost]:[Taxes]])</f>
        <v>47.416574914466452</v>
      </c>
      <c r="K5143" s="9" t="str">
        <f>TEXT(Packaging[[#This Row],[Deliverydate_C]],"mmm")</f>
        <v>Jan</v>
      </c>
      <c r="L5143" s="9"/>
      <c r="M5143" s="9" t="s">
        <v>221</v>
      </c>
    </row>
    <row r="5144" spans="3:13" x14ac:dyDescent="0.25">
      <c r="C5144" s="9">
        <f t="shared" ca="1" si="417"/>
        <v>30</v>
      </c>
      <c r="D5144" s="9" cm="1">
        <f t="array" aca="1" ref="D5144" ca="1">_xlfn.ANCHORARRAY(C5144)*0.05</f>
        <v>1.5</v>
      </c>
      <c r="E5144" s="9">
        <f t="shared" ca="1" si="418"/>
        <v>1</v>
      </c>
      <c r="F5144" s="9">
        <f t="shared" ca="1" si="416"/>
        <v>3</v>
      </c>
      <c r="G5144" s="9">
        <f t="shared" ca="1" si="419"/>
        <v>11</v>
      </c>
      <c r="H5144" s="9">
        <f t="shared" ca="1" si="420"/>
        <v>3</v>
      </c>
      <c r="I5144" s="9">
        <f ca="1">RAND()*(Packaging[[#This Row],[Ordering cost]]+Packaging[[#This Row],[Holding cost]])+0.2</f>
        <v>1.6629183252394595</v>
      </c>
      <c r="J5144" s="9">
        <f ca="1">SUM(Packaging[[#This Row],[Purchase Cost]:[Taxes]])</f>
        <v>51.16291832523946</v>
      </c>
      <c r="K5144" s="9" t="str">
        <f>TEXT(Packaging[[#This Row],[Deliverydate_C]],"mmm")</f>
        <v>Jan</v>
      </c>
      <c r="L5144" s="9"/>
      <c r="M5144" s="9" t="s">
        <v>219</v>
      </c>
    </row>
    <row r="5145" spans="3:13" x14ac:dyDescent="0.25">
      <c r="C5145" s="9">
        <f t="shared" ca="1" si="417"/>
        <v>20</v>
      </c>
      <c r="D5145" s="9" cm="1">
        <f t="array" aca="1" ref="D5145" ca="1">_xlfn.ANCHORARRAY(C5145)*0.05</f>
        <v>1</v>
      </c>
      <c r="E5145" s="9">
        <f t="shared" ca="1" si="418"/>
        <v>1</v>
      </c>
      <c r="F5145" s="9">
        <f t="shared" ca="1" si="416"/>
        <v>3</v>
      </c>
      <c r="G5145" s="9">
        <f t="shared" ca="1" si="419"/>
        <v>10</v>
      </c>
      <c r="H5145" s="9">
        <f t="shared" ca="1" si="420"/>
        <v>2</v>
      </c>
      <c r="I5145" s="9">
        <f ca="1">RAND()*(Packaging[[#This Row],[Ordering cost]]+Packaging[[#This Row],[Holding cost]])+0.2</f>
        <v>0.20061699140091666</v>
      </c>
      <c r="J5145" s="9">
        <f ca="1">SUM(Packaging[[#This Row],[Purchase Cost]:[Taxes]])</f>
        <v>37.200616991400913</v>
      </c>
      <c r="K5145" s="9" t="str">
        <f>TEXT(Packaging[[#This Row],[Deliverydate_C]],"mmm")</f>
        <v>Jan</v>
      </c>
      <c r="L5145" s="9"/>
      <c r="M5145" s="9" t="s">
        <v>220</v>
      </c>
    </row>
    <row r="5146" spans="3:13" x14ac:dyDescent="0.25">
      <c r="C5146" s="9">
        <f t="shared" ca="1" si="417"/>
        <v>30</v>
      </c>
      <c r="D5146" s="9" cm="1">
        <f t="array" aca="1" ref="D5146" ca="1">_xlfn.ANCHORARRAY(C5146)*0.05</f>
        <v>1.5</v>
      </c>
      <c r="E5146" s="9">
        <f t="shared" ca="1" si="418"/>
        <v>1</v>
      </c>
      <c r="F5146" s="9">
        <f t="shared" ca="1" si="416"/>
        <v>3</v>
      </c>
      <c r="G5146" s="9">
        <f t="shared" ca="1" si="419"/>
        <v>10</v>
      </c>
      <c r="H5146" s="9">
        <f t="shared" ca="1" si="420"/>
        <v>2</v>
      </c>
      <c r="I5146" s="9">
        <f ca="1">RAND()*(Packaging[[#This Row],[Ordering cost]]+Packaging[[#This Row],[Holding cost]])+0.2</f>
        <v>1.0978363294064706</v>
      </c>
      <c r="J5146" s="9">
        <f ca="1">SUM(Packaging[[#This Row],[Purchase Cost]:[Taxes]])</f>
        <v>48.597836329406469</v>
      </c>
      <c r="K5146" s="9" t="str">
        <f>TEXT(Packaging[[#This Row],[Deliverydate_C]],"mmm")</f>
        <v>Jan</v>
      </c>
      <c r="L5146" s="9"/>
      <c r="M5146" s="9" t="s">
        <v>220</v>
      </c>
    </row>
    <row r="5147" spans="3:13" x14ac:dyDescent="0.25">
      <c r="C5147" s="9">
        <f t="shared" ca="1" si="417"/>
        <v>28</v>
      </c>
      <c r="D5147" s="9" cm="1">
        <f t="array" aca="1" ref="D5147" ca="1">_xlfn.ANCHORARRAY(C5147)*0.05</f>
        <v>1.4000000000000001</v>
      </c>
      <c r="E5147" s="9">
        <f t="shared" ca="1" si="418"/>
        <v>1</v>
      </c>
      <c r="F5147" s="9">
        <f t="shared" ca="1" si="416"/>
        <v>4</v>
      </c>
      <c r="G5147" s="9">
        <f t="shared" ca="1" si="419"/>
        <v>12</v>
      </c>
      <c r="H5147" s="9">
        <f t="shared" ca="1" si="420"/>
        <v>4</v>
      </c>
      <c r="I5147" s="9">
        <f ca="1">RAND()*(Packaging[[#This Row],[Ordering cost]]+Packaging[[#This Row],[Holding cost]])+0.2</f>
        <v>0.23054413970494655</v>
      </c>
      <c r="J5147" s="9">
        <f ca="1">SUM(Packaging[[#This Row],[Purchase Cost]:[Taxes]])</f>
        <v>50.630544139704945</v>
      </c>
      <c r="K5147" s="9" t="str">
        <f>TEXT(Packaging[[#This Row],[Deliverydate_C]],"mmm")</f>
        <v>Jan</v>
      </c>
      <c r="L5147" s="9"/>
      <c r="M5147" s="9" t="s">
        <v>221</v>
      </c>
    </row>
    <row r="5148" spans="3:13" x14ac:dyDescent="0.25">
      <c r="C5148" s="9">
        <f t="shared" ca="1" si="417"/>
        <v>27</v>
      </c>
      <c r="D5148" s="9" cm="1">
        <f t="array" aca="1" ref="D5148" ca="1">_xlfn.ANCHORARRAY(C5148)*0.05</f>
        <v>1.35</v>
      </c>
      <c r="E5148" s="9">
        <f t="shared" ca="1" si="418"/>
        <v>2</v>
      </c>
      <c r="F5148" s="9">
        <f t="shared" ca="1" si="416"/>
        <v>3</v>
      </c>
      <c r="G5148" s="9">
        <f t="shared" ca="1" si="419"/>
        <v>12</v>
      </c>
      <c r="H5148" s="9">
        <f t="shared" ca="1" si="420"/>
        <v>5</v>
      </c>
      <c r="I5148" s="9">
        <f ca="1">RAND()*(Packaging[[#This Row],[Ordering cost]]+Packaging[[#This Row],[Holding cost]])+0.2</f>
        <v>0.29917825834339484</v>
      </c>
      <c r="J5148" s="9">
        <f ca="1">SUM(Packaging[[#This Row],[Purchase Cost]:[Taxes]])</f>
        <v>50.649178258343397</v>
      </c>
      <c r="K5148" s="9" t="str">
        <f>TEXT(Packaging[[#This Row],[Deliverydate_C]],"mmm")</f>
        <v>Jan</v>
      </c>
      <c r="L5148" s="9"/>
      <c r="M5148" s="9" t="s">
        <v>220</v>
      </c>
    </row>
    <row r="5149" spans="3:13" x14ac:dyDescent="0.25">
      <c r="C5149" s="9">
        <f t="shared" ca="1" si="417"/>
        <v>25</v>
      </c>
      <c r="D5149" s="9" cm="1">
        <f t="array" aca="1" ref="D5149" ca="1">_xlfn.ANCHORARRAY(C5149)*0.05</f>
        <v>1.25</v>
      </c>
      <c r="E5149" s="9">
        <f t="shared" ca="1" si="418"/>
        <v>2</v>
      </c>
      <c r="F5149" s="9">
        <f t="shared" ca="1" si="416"/>
        <v>3</v>
      </c>
      <c r="G5149" s="9">
        <f t="shared" ca="1" si="419"/>
        <v>14</v>
      </c>
      <c r="H5149" s="9">
        <f t="shared" ca="1" si="420"/>
        <v>5</v>
      </c>
      <c r="I5149" s="9">
        <f ca="1">RAND()*(Packaging[[#This Row],[Ordering cost]]+Packaging[[#This Row],[Holding cost]])+0.2</f>
        <v>2.6269679138693736</v>
      </c>
      <c r="J5149" s="9">
        <f ca="1">SUM(Packaging[[#This Row],[Purchase Cost]:[Taxes]])</f>
        <v>52.876967913869372</v>
      </c>
      <c r="K5149" s="9" t="str">
        <f>TEXT(Packaging[[#This Row],[Deliverydate_C]],"mmm")</f>
        <v>Jan</v>
      </c>
      <c r="L5149" s="9"/>
      <c r="M5149" s="9" t="s">
        <v>219</v>
      </c>
    </row>
    <row r="5150" spans="3:13" x14ac:dyDescent="0.25">
      <c r="C5150" s="9">
        <f t="shared" ca="1" si="417"/>
        <v>24</v>
      </c>
      <c r="D5150" s="9" cm="1">
        <f t="array" aca="1" ref="D5150" ca="1">_xlfn.ANCHORARRAY(C5150)*0.05</f>
        <v>1.2000000000000002</v>
      </c>
      <c r="E5150" s="9">
        <f t="shared" ca="1" si="418"/>
        <v>1</v>
      </c>
      <c r="F5150" s="9">
        <f t="shared" ca="1" si="416"/>
        <v>4</v>
      </c>
      <c r="G5150" s="9">
        <f t="shared" ca="1" si="419"/>
        <v>15</v>
      </c>
      <c r="H5150" s="9">
        <f t="shared" ca="1" si="420"/>
        <v>4</v>
      </c>
      <c r="I5150" s="9">
        <f ca="1">RAND()*(Packaging[[#This Row],[Ordering cost]]+Packaging[[#This Row],[Holding cost]])+0.2</f>
        <v>2.3946136427911382</v>
      </c>
      <c r="J5150" s="9">
        <f ca="1">SUM(Packaging[[#This Row],[Purchase Cost]:[Taxes]])</f>
        <v>51.594613642791138</v>
      </c>
      <c r="K5150" s="9" t="str">
        <f>TEXT(Packaging[[#This Row],[Deliverydate_C]],"mmm")</f>
        <v>Jan</v>
      </c>
      <c r="L5150" s="9"/>
      <c r="M5150" s="9" t="s">
        <v>220</v>
      </c>
    </row>
    <row r="5151" spans="3:13" x14ac:dyDescent="0.25">
      <c r="C5151" s="9">
        <f t="shared" ca="1" si="417"/>
        <v>27</v>
      </c>
      <c r="D5151" s="9" cm="1">
        <f t="array" aca="1" ref="D5151" ca="1">_xlfn.ANCHORARRAY(C5151)*0.05</f>
        <v>1.35</v>
      </c>
      <c r="E5151" s="9">
        <f t="shared" ca="1" si="418"/>
        <v>1</v>
      </c>
      <c r="F5151" s="9">
        <f t="shared" ca="1" si="416"/>
        <v>3</v>
      </c>
      <c r="G5151" s="9">
        <f t="shared" ca="1" si="419"/>
        <v>10</v>
      </c>
      <c r="H5151" s="9">
        <f t="shared" ca="1" si="420"/>
        <v>3</v>
      </c>
      <c r="I5151" s="9">
        <f ca="1">RAND()*(Packaging[[#This Row],[Ordering cost]]+Packaging[[#This Row],[Holding cost]])+0.2</f>
        <v>1.0592765783466582</v>
      </c>
      <c r="J5151" s="9">
        <f ca="1">SUM(Packaging[[#This Row],[Purchase Cost]:[Taxes]])</f>
        <v>46.409276578346663</v>
      </c>
      <c r="K5151" s="9" t="str">
        <f>TEXT(Packaging[[#This Row],[Deliverydate_C]],"mmm")</f>
        <v>Jan</v>
      </c>
      <c r="L5151" s="9"/>
      <c r="M5151" s="9" t="s">
        <v>219</v>
      </c>
    </row>
    <row r="5152" spans="3:13" x14ac:dyDescent="0.25">
      <c r="C5152" s="9">
        <f t="shared" ca="1" si="417"/>
        <v>28</v>
      </c>
      <c r="D5152" s="9" cm="1">
        <f t="array" aca="1" ref="D5152" ca="1">_xlfn.ANCHORARRAY(C5152)*0.05</f>
        <v>1.4000000000000001</v>
      </c>
      <c r="E5152" s="9">
        <f t="shared" ca="1" si="418"/>
        <v>2</v>
      </c>
      <c r="F5152" s="9">
        <f t="shared" ca="1" si="416"/>
        <v>3</v>
      </c>
      <c r="G5152" s="9">
        <f t="shared" ca="1" si="419"/>
        <v>13</v>
      </c>
      <c r="H5152" s="9">
        <f t="shared" ca="1" si="420"/>
        <v>3</v>
      </c>
      <c r="I5152" s="9">
        <f ca="1">RAND()*(Packaging[[#This Row],[Ordering cost]]+Packaging[[#This Row],[Holding cost]])+0.2</f>
        <v>1.5934439623417962</v>
      </c>
      <c r="J5152" s="9">
        <f ca="1">SUM(Packaging[[#This Row],[Purchase Cost]:[Taxes]])</f>
        <v>51.993443962341793</v>
      </c>
      <c r="K5152" s="9" t="str">
        <f>TEXT(Packaging[[#This Row],[Deliverydate_C]],"mmm")</f>
        <v>Jan</v>
      </c>
      <c r="L5152" s="9"/>
      <c r="M5152" s="9" t="s">
        <v>220</v>
      </c>
    </row>
    <row r="5153" spans="3:13" x14ac:dyDescent="0.25">
      <c r="C5153" s="9">
        <f t="shared" ca="1" si="417"/>
        <v>23</v>
      </c>
      <c r="D5153" s="9" cm="1">
        <f t="array" aca="1" ref="D5153" ca="1">_xlfn.ANCHORARRAY(C5153)*0.05</f>
        <v>1.1500000000000001</v>
      </c>
      <c r="E5153" s="9">
        <f t="shared" ca="1" si="418"/>
        <v>2</v>
      </c>
      <c r="F5153" s="9">
        <f t="shared" ca="1" si="416"/>
        <v>4</v>
      </c>
      <c r="G5153" s="9">
        <f t="shared" ca="1" si="419"/>
        <v>15</v>
      </c>
      <c r="H5153" s="9">
        <f t="shared" ca="1" si="420"/>
        <v>2</v>
      </c>
      <c r="I5153" s="9">
        <f ca="1">RAND()*(Packaging[[#This Row],[Ordering cost]]+Packaging[[#This Row],[Holding cost]])+0.2</f>
        <v>0.36573931111859803</v>
      </c>
      <c r="J5153" s="9">
        <f ca="1">SUM(Packaging[[#This Row],[Purchase Cost]:[Taxes]])</f>
        <v>47.515739311118594</v>
      </c>
      <c r="K5153" s="9" t="str">
        <f>TEXT(Packaging[[#This Row],[Deliverydate_C]],"mmm")</f>
        <v>Jan</v>
      </c>
      <c r="L5153" s="9"/>
      <c r="M5153" s="9" t="s">
        <v>220</v>
      </c>
    </row>
    <row r="5154" spans="3:13" x14ac:dyDescent="0.25">
      <c r="C5154" s="9">
        <f t="shared" ca="1" si="417"/>
        <v>23</v>
      </c>
      <c r="D5154" s="9" cm="1">
        <f t="array" aca="1" ref="D5154" ca="1">_xlfn.ANCHORARRAY(C5154)*0.05</f>
        <v>1.1500000000000001</v>
      </c>
      <c r="E5154" s="9">
        <f t="shared" ca="1" si="418"/>
        <v>2</v>
      </c>
      <c r="F5154" s="9">
        <f t="shared" ca="1" si="416"/>
        <v>4</v>
      </c>
      <c r="G5154" s="9">
        <f t="shared" ca="1" si="419"/>
        <v>15</v>
      </c>
      <c r="H5154" s="9">
        <f t="shared" ca="1" si="420"/>
        <v>5</v>
      </c>
      <c r="I5154" s="9">
        <f ca="1">RAND()*(Packaging[[#This Row],[Ordering cost]]+Packaging[[#This Row],[Holding cost]])+0.2</f>
        <v>2.4505113204985012</v>
      </c>
      <c r="J5154" s="9">
        <f ca="1">SUM(Packaging[[#This Row],[Purchase Cost]:[Taxes]])</f>
        <v>52.600511320498498</v>
      </c>
      <c r="K5154" s="9" t="str">
        <f>TEXT(Packaging[[#This Row],[Deliverydate_C]],"mmm")</f>
        <v>Jan</v>
      </c>
      <c r="L5154" s="9"/>
      <c r="M5154" s="9" t="s">
        <v>219</v>
      </c>
    </row>
    <row r="5155" spans="3:13" x14ac:dyDescent="0.25">
      <c r="C5155" s="9">
        <f t="shared" ca="1" si="417"/>
        <v>28</v>
      </c>
      <c r="D5155" s="9" cm="1">
        <f t="array" aca="1" ref="D5155" ca="1">_xlfn.ANCHORARRAY(C5155)*0.05</f>
        <v>1.4000000000000001</v>
      </c>
      <c r="E5155" s="9">
        <f t="shared" ca="1" si="418"/>
        <v>1</v>
      </c>
      <c r="F5155" s="9">
        <f t="shared" ca="1" si="416"/>
        <v>3</v>
      </c>
      <c r="G5155" s="9">
        <f t="shared" ca="1" si="419"/>
        <v>14</v>
      </c>
      <c r="H5155" s="9">
        <f t="shared" ca="1" si="420"/>
        <v>3</v>
      </c>
      <c r="I5155" s="9">
        <f ca="1">RAND()*(Packaging[[#This Row],[Ordering cost]]+Packaging[[#This Row],[Holding cost]])+0.2</f>
        <v>2.0987337194828175</v>
      </c>
      <c r="J5155" s="9">
        <f ca="1">SUM(Packaging[[#This Row],[Purchase Cost]:[Taxes]])</f>
        <v>52.498733719482814</v>
      </c>
      <c r="K5155" s="9" t="str">
        <f>TEXT(Packaging[[#This Row],[Deliverydate_C]],"mmm")</f>
        <v>Jan</v>
      </c>
      <c r="L5155" s="9"/>
      <c r="M5155" s="9" t="s">
        <v>220</v>
      </c>
    </row>
    <row r="5156" spans="3:13" x14ac:dyDescent="0.25">
      <c r="C5156" s="9">
        <f t="shared" ca="1" si="417"/>
        <v>23</v>
      </c>
      <c r="D5156" s="9" cm="1">
        <f t="array" aca="1" ref="D5156" ca="1">_xlfn.ANCHORARRAY(C5156)*0.05</f>
        <v>1.1500000000000001</v>
      </c>
      <c r="E5156" s="9">
        <f t="shared" ca="1" si="418"/>
        <v>2</v>
      </c>
      <c r="F5156" s="9">
        <f t="shared" ca="1" si="416"/>
        <v>3</v>
      </c>
      <c r="G5156" s="9">
        <f t="shared" ca="1" si="419"/>
        <v>15</v>
      </c>
      <c r="H5156" s="9">
        <f t="shared" ca="1" si="420"/>
        <v>4</v>
      </c>
      <c r="I5156" s="9">
        <f ca="1">RAND()*(Packaging[[#This Row],[Ordering cost]]+Packaging[[#This Row],[Holding cost]])+0.2</f>
        <v>2.6329323320191995</v>
      </c>
      <c r="J5156" s="9">
        <f ca="1">SUM(Packaging[[#This Row],[Purchase Cost]:[Taxes]])</f>
        <v>50.7829323320192</v>
      </c>
      <c r="K5156" s="9" t="str">
        <f>TEXT(Packaging[[#This Row],[Deliverydate_C]],"mmm")</f>
        <v>Jan</v>
      </c>
      <c r="L5156" s="9"/>
      <c r="M5156" s="9" t="s">
        <v>220</v>
      </c>
    </row>
    <row r="5157" spans="3:13" x14ac:dyDescent="0.25">
      <c r="C5157" s="9">
        <f t="shared" ca="1" si="417"/>
        <v>26</v>
      </c>
      <c r="D5157" s="9" cm="1">
        <f t="array" aca="1" ref="D5157" ca="1">_xlfn.ANCHORARRAY(C5157)*0.05</f>
        <v>1.3</v>
      </c>
      <c r="E5157" s="9">
        <f t="shared" ca="1" si="418"/>
        <v>2</v>
      </c>
      <c r="F5157" s="9">
        <f t="shared" ca="1" si="416"/>
        <v>3</v>
      </c>
      <c r="G5157" s="9">
        <f t="shared" ca="1" si="419"/>
        <v>15</v>
      </c>
      <c r="H5157" s="9">
        <f t="shared" ca="1" si="420"/>
        <v>4</v>
      </c>
      <c r="I5157" s="9">
        <f ca="1">RAND()*(Packaging[[#This Row],[Ordering cost]]+Packaging[[#This Row],[Holding cost]])+0.2</f>
        <v>2.8253124781428665</v>
      </c>
      <c r="J5157" s="9">
        <f ca="1">SUM(Packaging[[#This Row],[Purchase Cost]:[Taxes]])</f>
        <v>54.125312478142867</v>
      </c>
      <c r="K5157" s="9" t="str">
        <f>TEXT(Packaging[[#This Row],[Deliverydate_C]],"mmm")</f>
        <v>Jan</v>
      </c>
      <c r="L5157" s="9"/>
      <c r="M5157" s="9" t="s">
        <v>219</v>
      </c>
    </row>
    <row r="5158" spans="3:13" x14ac:dyDescent="0.25">
      <c r="C5158" s="9">
        <f t="shared" ca="1" si="417"/>
        <v>20</v>
      </c>
      <c r="D5158" s="9" cm="1">
        <f t="array" aca="1" ref="D5158" ca="1">_xlfn.ANCHORARRAY(C5158)*0.05</f>
        <v>1</v>
      </c>
      <c r="E5158" s="9">
        <f t="shared" ca="1" si="418"/>
        <v>2</v>
      </c>
      <c r="F5158" s="9">
        <f t="shared" ca="1" si="416"/>
        <v>4</v>
      </c>
      <c r="G5158" s="9">
        <f t="shared" ca="1" si="419"/>
        <v>11</v>
      </c>
      <c r="H5158" s="9">
        <f t="shared" ca="1" si="420"/>
        <v>3</v>
      </c>
      <c r="I5158" s="9">
        <f ca="1">RAND()*(Packaging[[#This Row],[Ordering cost]]+Packaging[[#This Row],[Holding cost]])+0.2</f>
        <v>0.51821975532048214</v>
      </c>
      <c r="J5158" s="9">
        <f ca="1">SUM(Packaging[[#This Row],[Purchase Cost]:[Taxes]])</f>
        <v>41.51821975532048</v>
      </c>
      <c r="K5158" s="9" t="str">
        <f>TEXT(Packaging[[#This Row],[Deliverydate_C]],"mmm")</f>
        <v>Jan</v>
      </c>
      <c r="L5158" s="9"/>
      <c r="M5158" s="9" t="s">
        <v>220</v>
      </c>
    </row>
    <row r="5159" spans="3:13" x14ac:dyDescent="0.25">
      <c r="C5159" s="9">
        <f t="shared" ca="1" si="417"/>
        <v>26</v>
      </c>
      <c r="D5159" s="9" cm="1">
        <f t="array" aca="1" ref="D5159" ca="1">_xlfn.ANCHORARRAY(C5159)*0.05</f>
        <v>1.3</v>
      </c>
      <c r="E5159" s="9">
        <f t="shared" ca="1" si="418"/>
        <v>2</v>
      </c>
      <c r="F5159" s="9">
        <f t="shared" ca="1" si="416"/>
        <v>3</v>
      </c>
      <c r="G5159" s="9">
        <f t="shared" ca="1" si="419"/>
        <v>13</v>
      </c>
      <c r="H5159" s="9">
        <f t="shared" ca="1" si="420"/>
        <v>3</v>
      </c>
      <c r="I5159" s="9">
        <f ca="1">RAND()*(Packaging[[#This Row],[Ordering cost]]+Packaging[[#This Row],[Holding cost]])+0.2</f>
        <v>1.6204158062636185</v>
      </c>
      <c r="J5159" s="9">
        <f ca="1">SUM(Packaging[[#This Row],[Purchase Cost]:[Taxes]])</f>
        <v>49.920415806263613</v>
      </c>
      <c r="K5159" s="9" t="str">
        <f>TEXT(Packaging[[#This Row],[Deliverydate_C]],"mmm")</f>
        <v>Jan</v>
      </c>
      <c r="L5159" s="9"/>
      <c r="M5159" s="9" t="s">
        <v>221</v>
      </c>
    </row>
    <row r="5160" spans="3:13" x14ac:dyDescent="0.25">
      <c r="C5160" s="9">
        <f t="shared" ca="1" si="417"/>
        <v>23</v>
      </c>
      <c r="D5160" s="9" cm="1">
        <f t="array" aca="1" ref="D5160" ca="1">_xlfn.ANCHORARRAY(C5160)*0.05</f>
        <v>1.1500000000000001</v>
      </c>
      <c r="E5160" s="9">
        <f t="shared" ca="1" si="418"/>
        <v>1</v>
      </c>
      <c r="F5160" s="9">
        <f t="shared" ca="1" si="416"/>
        <v>4</v>
      </c>
      <c r="G5160" s="9">
        <f t="shared" ca="1" si="419"/>
        <v>11</v>
      </c>
      <c r="H5160" s="9">
        <f t="shared" ca="1" si="420"/>
        <v>4</v>
      </c>
      <c r="I5160" s="9">
        <f ca="1">RAND()*(Packaging[[#This Row],[Ordering cost]]+Packaging[[#This Row],[Holding cost]])+0.2</f>
        <v>1.7301446436431611</v>
      </c>
      <c r="J5160" s="9">
        <f ca="1">SUM(Packaging[[#This Row],[Purchase Cost]:[Taxes]])</f>
        <v>45.880144643643163</v>
      </c>
      <c r="K5160" s="9" t="str">
        <f>TEXT(Packaging[[#This Row],[Deliverydate_C]],"mmm")</f>
        <v>Jan</v>
      </c>
      <c r="L5160" s="9"/>
      <c r="M5160" s="9" t="s">
        <v>219</v>
      </c>
    </row>
    <row r="5161" spans="3:13" x14ac:dyDescent="0.25">
      <c r="C5161" s="9">
        <f t="shared" ca="1" si="417"/>
        <v>27</v>
      </c>
      <c r="D5161" s="9" cm="1">
        <f t="array" aca="1" ref="D5161" ca="1">_xlfn.ANCHORARRAY(C5161)*0.05</f>
        <v>1.35</v>
      </c>
      <c r="E5161" s="9">
        <f t="shared" ca="1" si="418"/>
        <v>2</v>
      </c>
      <c r="F5161" s="9">
        <f t="shared" ca="1" si="416"/>
        <v>4</v>
      </c>
      <c r="G5161" s="9">
        <f t="shared" ca="1" si="419"/>
        <v>15</v>
      </c>
      <c r="H5161" s="9">
        <f t="shared" ca="1" si="420"/>
        <v>3</v>
      </c>
      <c r="I5161" s="9">
        <f ca="1">RAND()*(Packaging[[#This Row],[Ordering cost]]+Packaging[[#This Row],[Holding cost]])+0.2</f>
        <v>0.42458792411688628</v>
      </c>
      <c r="J5161" s="9">
        <f ca="1">SUM(Packaging[[#This Row],[Purchase Cost]:[Taxes]])</f>
        <v>52.774587924116886</v>
      </c>
      <c r="K5161" s="9" t="str">
        <f>TEXT(Packaging[[#This Row],[Deliverydate_C]],"mmm")</f>
        <v>Jan</v>
      </c>
      <c r="L5161" s="9"/>
      <c r="M5161" s="9" t="s">
        <v>219</v>
      </c>
    </row>
    <row r="5162" spans="3:13" x14ac:dyDescent="0.25">
      <c r="C5162" s="9">
        <f t="shared" ca="1" si="417"/>
        <v>23</v>
      </c>
      <c r="D5162" s="9" cm="1">
        <f t="array" aca="1" ref="D5162" ca="1">_xlfn.ANCHORARRAY(C5162)*0.05</f>
        <v>1.1500000000000001</v>
      </c>
      <c r="E5162" s="9">
        <f t="shared" ca="1" si="418"/>
        <v>2</v>
      </c>
      <c r="F5162" s="9">
        <f t="shared" ca="1" si="416"/>
        <v>4</v>
      </c>
      <c r="G5162" s="9">
        <f t="shared" ca="1" si="419"/>
        <v>11</v>
      </c>
      <c r="H5162" s="9">
        <f t="shared" ca="1" si="420"/>
        <v>4</v>
      </c>
      <c r="I5162" s="9">
        <f ca="1">RAND()*(Packaging[[#This Row],[Ordering cost]]+Packaging[[#This Row],[Holding cost]])+0.2</f>
        <v>3.1522258134826413</v>
      </c>
      <c r="J5162" s="9">
        <f ca="1">SUM(Packaging[[#This Row],[Purchase Cost]:[Taxes]])</f>
        <v>48.302225813482643</v>
      </c>
      <c r="K5162" s="9" t="str">
        <f>TEXT(Packaging[[#This Row],[Deliverydate_C]],"mmm")</f>
        <v>Jan</v>
      </c>
      <c r="L5162" s="9"/>
      <c r="M5162" s="9" t="s">
        <v>220</v>
      </c>
    </row>
    <row r="5163" spans="3:13" x14ac:dyDescent="0.25">
      <c r="C5163" s="9">
        <f t="shared" ca="1" si="417"/>
        <v>28</v>
      </c>
      <c r="D5163" s="9" cm="1">
        <f t="array" aca="1" ref="D5163" ca="1">_xlfn.ANCHORARRAY(C5163)*0.05</f>
        <v>1.4000000000000001</v>
      </c>
      <c r="E5163" s="9">
        <f t="shared" ca="1" si="418"/>
        <v>2</v>
      </c>
      <c r="F5163" s="9">
        <f t="shared" ca="1" si="416"/>
        <v>3</v>
      </c>
      <c r="G5163" s="9">
        <f t="shared" ca="1" si="419"/>
        <v>15</v>
      </c>
      <c r="H5163" s="9">
        <f t="shared" ca="1" si="420"/>
        <v>4</v>
      </c>
      <c r="I5163" s="9">
        <f ca="1">RAND()*(Packaging[[#This Row],[Ordering cost]]+Packaging[[#This Row],[Holding cost]])+0.2</f>
        <v>3.0797190399261263</v>
      </c>
      <c r="J5163" s="9">
        <f ca="1">SUM(Packaging[[#This Row],[Purchase Cost]:[Taxes]])</f>
        <v>56.479719039926124</v>
      </c>
      <c r="K5163" s="9" t="str">
        <f>TEXT(Packaging[[#This Row],[Deliverydate_C]],"mmm")</f>
        <v>Jan</v>
      </c>
      <c r="L5163" s="9"/>
      <c r="M5163" s="9" t="s">
        <v>219</v>
      </c>
    </row>
    <row r="5164" spans="3:13" x14ac:dyDescent="0.25">
      <c r="C5164" s="9">
        <f t="shared" ca="1" si="417"/>
        <v>21</v>
      </c>
      <c r="D5164" s="9" cm="1">
        <f t="array" aca="1" ref="D5164" ca="1">_xlfn.ANCHORARRAY(C5164)*0.05</f>
        <v>1.05</v>
      </c>
      <c r="E5164" s="9">
        <f t="shared" ca="1" si="418"/>
        <v>2</v>
      </c>
      <c r="F5164" s="9">
        <f t="shared" ca="1" si="416"/>
        <v>4</v>
      </c>
      <c r="G5164" s="9">
        <f t="shared" ca="1" si="419"/>
        <v>13</v>
      </c>
      <c r="H5164" s="9">
        <f t="shared" ca="1" si="420"/>
        <v>5</v>
      </c>
      <c r="I5164" s="9">
        <f ca="1">RAND()*(Packaging[[#This Row],[Ordering cost]]+Packaging[[#This Row],[Holding cost]])+0.2</f>
        <v>0.8605686405203099</v>
      </c>
      <c r="J5164" s="9">
        <f ca="1">SUM(Packaging[[#This Row],[Purchase Cost]:[Taxes]])</f>
        <v>46.91056864052031</v>
      </c>
      <c r="K5164" s="9" t="str">
        <f>TEXT(Packaging[[#This Row],[Deliverydate_C]],"mmm")</f>
        <v>Jan</v>
      </c>
      <c r="L5164" s="9"/>
      <c r="M5164" s="9" t="s">
        <v>221</v>
      </c>
    </row>
    <row r="5165" spans="3:13" x14ac:dyDescent="0.25">
      <c r="C5165" s="9">
        <f t="shared" ca="1" si="417"/>
        <v>20</v>
      </c>
      <c r="D5165" s="9" cm="1">
        <f t="array" aca="1" ref="D5165" ca="1">_xlfn.ANCHORARRAY(C5165)*0.05</f>
        <v>1</v>
      </c>
      <c r="E5165" s="9">
        <f t="shared" ca="1" si="418"/>
        <v>1</v>
      </c>
      <c r="F5165" s="9">
        <f t="shared" ca="1" si="416"/>
        <v>4</v>
      </c>
      <c r="G5165" s="9">
        <f t="shared" ca="1" si="419"/>
        <v>14</v>
      </c>
      <c r="H5165" s="9">
        <f t="shared" ca="1" si="420"/>
        <v>4</v>
      </c>
      <c r="I5165" s="9">
        <f ca="1">RAND()*(Packaging[[#This Row],[Ordering cost]]+Packaging[[#This Row],[Holding cost]])+0.2</f>
        <v>0.69588938167770431</v>
      </c>
      <c r="J5165" s="9">
        <f ca="1">SUM(Packaging[[#This Row],[Purchase Cost]:[Taxes]])</f>
        <v>44.695889381677702</v>
      </c>
      <c r="K5165" s="9" t="str">
        <f>TEXT(Packaging[[#This Row],[Deliverydate_C]],"mmm")</f>
        <v>Jan</v>
      </c>
      <c r="L5165" s="9"/>
      <c r="M5165" s="9" t="s">
        <v>220</v>
      </c>
    </row>
    <row r="5166" spans="3:13" x14ac:dyDescent="0.25">
      <c r="C5166" s="9">
        <f t="shared" ca="1" si="417"/>
        <v>21</v>
      </c>
      <c r="D5166" s="9" cm="1">
        <f t="array" aca="1" ref="D5166" ca="1">_xlfn.ANCHORARRAY(C5166)*0.05</f>
        <v>1.05</v>
      </c>
      <c r="E5166" s="9">
        <f t="shared" ca="1" si="418"/>
        <v>1</v>
      </c>
      <c r="F5166" s="9">
        <f t="shared" ca="1" si="416"/>
        <v>4</v>
      </c>
      <c r="G5166" s="9">
        <f t="shared" ca="1" si="419"/>
        <v>14</v>
      </c>
      <c r="H5166" s="9">
        <f t="shared" ca="1" si="420"/>
        <v>3</v>
      </c>
      <c r="I5166" s="9">
        <f ca="1">RAND()*(Packaging[[#This Row],[Ordering cost]]+Packaging[[#This Row],[Holding cost]])+0.2</f>
        <v>2.000082651562344</v>
      </c>
      <c r="J5166" s="9">
        <f ca="1">SUM(Packaging[[#This Row],[Purchase Cost]:[Taxes]])</f>
        <v>46.050082651562342</v>
      </c>
      <c r="K5166" s="9" t="str">
        <f>TEXT(Packaging[[#This Row],[Deliverydate_C]],"mmm")</f>
        <v>Jan</v>
      </c>
      <c r="L5166" s="9"/>
      <c r="M5166" s="9" t="s">
        <v>220</v>
      </c>
    </row>
    <row r="5167" spans="3:13" x14ac:dyDescent="0.25">
      <c r="C5167" s="9">
        <f t="shared" ca="1" si="417"/>
        <v>23</v>
      </c>
      <c r="D5167" s="9" cm="1">
        <f t="array" aca="1" ref="D5167" ca="1">_xlfn.ANCHORARRAY(C5167)*0.05</f>
        <v>1.1500000000000001</v>
      </c>
      <c r="E5167" s="9">
        <f t="shared" ca="1" si="418"/>
        <v>1</v>
      </c>
      <c r="F5167" s="9">
        <f t="shared" ca="1" si="416"/>
        <v>4</v>
      </c>
      <c r="G5167" s="9">
        <f t="shared" ca="1" si="419"/>
        <v>12</v>
      </c>
      <c r="H5167" s="9">
        <f t="shared" ca="1" si="420"/>
        <v>3</v>
      </c>
      <c r="I5167" s="9">
        <f ca="1">RAND()*(Packaging[[#This Row],[Ordering cost]]+Packaging[[#This Row],[Holding cost]])+0.2</f>
        <v>0.33708260292864256</v>
      </c>
      <c r="J5167" s="9">
        <f ca="1">SUM(Packaging[[#This Row],[Purchase Cost]:[Taxes]])</f>
        <v>44.487082602928638</v>
      </c>
      <c r="K5167" s="9" t="str">
        <f>TEXT(Packaging[[#This Row],[Deliverydate_C]],"mmm")</f>
        <v>Jan</v>
      </c>
      <c r="L5167" s="9"/>
      <c r="M5167" s="9" t="s">
        <v>220</v>
      </c>
    </row>
    <row r="5168" spans="3:13" x14ac:dyDescent="0.25">
      <c r="C5168" s="9">
        <f t="shared" ca="1" si="417"/>
        <v>22</v>
      </c>
      <c r="D5168" s="9" cm="1">
        <f t="array" aca="1" ref="D5168" ca="1">_xlfn.ANCHORARRAY(C5168)*0.05</f>
        <v>1.1000000000000001</v>
      </c>
      <c r="E5168" s="9">
        <f t="shared" ca="1" si="418"/>
        <v>1</v>
      </c>
      <c r="F5168" s="9">
        <f t="shared" ca="1" si="416"/>
        <v>4</v>
      </c>
      <c r="G5168" s="9">
        <f t="shared" ca="1" si="419"/>
        <v>14</v>
      </c>
      <c r="H5168" s="9">
        <f t="shared" ca="1" si="420"/>
        <v>4</v>
      </c>
      <c r="I5168" s="9">
        <f ca="1">RAND()*(Packaging[[#This Row],[Ordering cost]]+Packaging[[#This Row],[Holding cost]])+0.2</f>
        <v>0.58453227589388868</v>
      </c>
      <c r="J5168" s="9">
        <f ca="1">SUM(Packaging[[#This Row],[Purchase Cost]:[Taxes]])</f>
        <v>46.684532275893893</v>
      </c>
      <c r="K5168" s="9" t="str">
        <f>TEXT(Packaging[[#This Row],[Deliverydate_C]],"mmm")</f>
        <v>Jan</v>
      </c>
      <c r="L5168" s="9"/>
      <c r="M5168" s="9" t="s">
        <v>220</v>
      </c>
    </row>
    <row r="5169" spans="3:13" x14ac:dyDescent="0.25">
      <c r="C5169" s="9">
        <f t="shared" ca="1" si="417"/>
        <v>27</v>
      </c>
      <c r="D5169" s="9" cm="1">
        <f t="array" aca="1" ref="D5169" ca="1">_xlfn.ANCHORARRAY(C5169)*0.05</f>
        <v>1.35</v>
      </c>
      <c r="E5169" s="9">
        <f t="shared" ca="1" si="418"/>
        <v>1</v>
      </c>
      <c r="F5169" s="9">
        <f t="shared" ca="1" si="416"/>
        <v>3</v>
      </c>
      <c r="G5169" s="9">
        <f t="shared" ca="1" si="419"/>
        <v>10</v>
      </c>
      <c r="H5169" s="9">
        <f t="shared" ca="1" si="420"/>
        <v>4</v>
      </c>
      <c r="I5169" s="9">
        <f ca="1">RAND()*(Packaging[[#This Row],[Ordering cost]]+Packaging[[#This Row],[Holding cost]])+0.2</f>
        <v>1.1467625077275643</v>
      </c>
      <c r="J5169" s="9">
        <f ca="1">SUM(Packaging[[#This Row],[Purchase Cost]:[Taxes]])</f>
        <v>47.496762507727567</v>
      </c>
      <c r="K5169" s="9" t="str">
        <f>TEXT(Packaging[[#This Row],[Deliverydate_C]],"mmm")</f>
        <v>Jan</v>
      </c>
      <c r="L5169" s="9"/>
      <c r="M5169" s="9" t="s">
        <v>219</v>
      </c>
    </row>
    <row r="5170" spans="3:13" x14ac:dyDescent="0.25">
      <c r="C5170" s="9">
        <f t="shared" ca="1" si="417"/>
        <v>22</v>
      </c>
      <c r="D5170" s="9" cm="1">
        <f t="array" aca="1" ref="D5170" ca="1">_xlfn.ANCHORARRAY(C5170)*0.05</f>
        <v>1.1000000000000001</v>
      </c>
      <c r="E5170" s="9">
        <f t="shared" ca="1" si="418"/>
        <v>1</v>
      </c>
      <c r="F5170" s="9">
        <f t="shared" ca="1" si="416"/>
        <v>4</v>
      </c>
      <c r="G5170" s="9">
        <f t="shared" ca="1" si="419"/>
        <v>12</v>
      </c>
      <c r="H5170" s="9">
        <f t="shared" ca="1" si="420"/>
        <v>2</v>
      </c>
      <c r="I5170" s="9">
        <f ca="1">RAND()*(Packaging[[#This Row],[Ordering cost]]+Packaging[[#This Row],[Holding cost]])+0.2</f>
        <v>0.53317950818911619</v>
      </c>
      <c r="J5170" s="9">
        <f ca="1">SUM(Packaging[[#This Row],[Purchase Cost]:[Taxes]])</f>
        <v>42.633179508189116</v>
      </c>
      <c r="K5170" s="9" t="str">
        <f>TEXT(Packaging[[#This Row],[Deliverydate_C]],"mmm")</f>
        <v>Jan</v>
      </c>
      <c r="L5170" s="9"/>
      <c r="M5170" s="9" t="s">
        <v>220</v>
      </c>
    </row>
    <row r="5171" spans="3:13" x14ac:dyDescent="0.25">
      <c r="C5171" s="9">
        <f t="shared" ca="1" si="417"/>
        <v>24</v>
      </c>
      <c r="D5171" s="9" cm="1">
        <f t="array" aca="1" ref="D5171" ca="1">_xlfn.ANCHORARRAY(C5171)*0.05</f>
        <v>1.2000000000000002</v>
      </c>
      <c r="E5171" s="9">
        <f t="shared" ca="1" si="418"/>
        <v>2</v>
      </c>
      <c r="F5171" s="9">
        <f t="shared" ca="1" si="416"/>
        <v>4</v>
      </c>
      <c r="G5171" s="9">
        <f t="shared" ca="1" si="419"/>
        <v>10</v>
      </c>
      <c r="H5171" s="9">
        <f t="shared" ca="1" si="420"/>
        <v>2</v>
      </c>
      <c r="I5171" s="9">
        <f ca="1">RAND()*(Packaging[[#This Row],[Ordering cost]]+Packaging[[#This Row],[Holding cost]])+0.2</f>
        <v>1.6546483830932179</v>
      </c>
      <c r="J5171" s="9">
        <f ca="1">SUM(Packaging[[#This Row],[Purchase Cost]:[Taxes]])</f>
        <v>44.85464838309322</v>
      </c>
      <c r="K5171" s="9" t="str">
        <f>TEXT(Packaging[[#This Row],[Deliverydate_C]],"mmm")</f>
        <v>Jan</v>
      </c>
      <c r="L5171" s="9"/>
      <c r="M5171" s="9" t="s">
        <v>220</v>
      </c>
    </row>
    <row r="5172" spans="3:13" x14ac:dyDescent="0.25">
      <c r="C5172" s="9">
        <f t="shared" ca="1" si="417"/>
        <v>28</v>
      </c>
      <c r="D5172" s="9" cm="1">
        <f t="array" aca="1" ref="D5172" ca="1">_xlfn.ANCHORARRAY(C5172)*0.05</f>
        <v>1.4000000000000001</v>
      </c>
      <c r="E5172" s="9">
        <f t="shared" ca="1" si="418"/>
        <v>1</v>
      </c>
      <c r="F5172" s="9">
        <f t="shared" ca="1" si="416"/>
        <v>3</v>
      </c>
      <c r="G5172" s="9">
        <f t="shared" ca="1" si="419"/>
        <v>10</v>
      </c>
      <c r="H5172" s="9">
        <f t="shared" ca="1" si="420"/>
        <v>5</v>
      </c>
      <c r="I5172" s="9">
        <f ca="1">RAND()*(Packaging[[#This Row],[Ordering cost]]+Packaging[[#This Row],[Holding cost]])+0.2</f>
        <v>1.3895415839253997</v>
      </c>
      <c r="J5172" s="9">
        <f ca="1">SUM(Packaging[[#This Row],[Purchase Cost]:[Taxes]])</f>
        <v>49.789541583925399</v>
      </c>
      <c r="K5172" s="9" t="str">
        <f>TEXT(Packaging[[#This Row],[Deliverydate_C]],"mmm")</f>
        <v>Jan</v>
      </c>
      <c r="L5172" s="9"/>
      <c r="M5172" s="9" t="s">
        <v>219</v>
      </c>
    </row>
    <row r="5173" spans="3:13" x14ac:dyDescent="0.25">
      <c r="C5173" s="9">
        <f t="shared" ca="1" si="417"/>
        <v>28</v>
      </c>
      <c r="D5173" s="9" cm="1">
        <f t="array" aca="1" ref="D5173" ca="1">_xlfn.ANCHORARRAY(C5173)*0.05</f>
        <v>1.4000000000000001</v>
      </c>
      <c r="E5173" s="9">
        <f t="shared" ca="1" si="418"/>
        <v>1</v>
      </c>
      <c r="F5173" s="9">
        <f t="shared" ca="1" si="416"/>
        <v>4</v>
      </c>
      <c r="G5173" s="9">
        <f t="shared" ca="1" si="419"/>
        <v>14</v>
      </c>
      <c r="H5173" s="9">
        <f t="shared" ca="1" si="420"/>
        <v>4</v>
      </c>
      <c r="I5173" s="9">
        <f ca="1">RAND()*(Packaging[[#This Row],[Ordering cost]]+Packaging[[#This Row],[Holding cost]])+0.2</f>
        <v>0.22715163099633706</v>
      </c>
      <c r="J5173" s="9">
        <f ca="1">SUM(Packaging[[#This Row],[Purchase Cost]:[Taxes]])</f>
        <v>52.627151630996337</v>
      </c>
      <c r="K5173" s="9" t="str">
        <f>TEXT(Packaging[[#This Row],[Deliverydate_C]],"mmm")</f>
        <v>Jan</v>
      </c>
      <c r="L5173" s="9"/>
      <c r="M5173" s="9" t="s">
        <v>220</v>
      </c>
    </row>
    <row r="5174" spans="3:13" x14ac:dyDescent="0.25">
      <c r="C5174" s="9">
        <f t="shared" ca="1" si="417"/>
        <v>28</v>
      </c>
      <c r="D5174" s="9" cm="1">
        <f t="array" aca="1" ref="D5174" ca="1">_xlfn.ANCHORARRAY(C5174)*0.05</f>
        <v>1.4000000000000001</v>
      </c>
      <c r="E5174" s="9">
        <f t="shared" ca="1" si="418"/>
        <v>2</v>
      </c>
      <c r="F5174" s="9">
        <f t="shared" ca="1" si="416"/>
        <v>4</v>
      </c>
      <c r="G5174" s="9">
        <f t="shared" ca="1" si="419"/>
        <v>12</v>
      </c>
      <c r="H5174" s="9">
        <f t="shared" ca="1" si="420"/>
        <v>5</v>
      </c>
      <c r="I5174" s="9">
        <f ca="1">RAND()*(Packaging[[#This Row],[Ordering cost]]+Packaging[[#This Row],[Holding cost]])+0.2</f>
        <v>1.8970554945135349</v>
      </c>
      <c r="J5174" s="9">
        <f ca="1">SUM(Packaging[[#This Row],[Purchase Cost]:[Taxes]])</f>
        <v>54.297055494513536</v>
      </c>
      <c r="K5174" s="9" t="str">
        <f>TEXT(Packaging[[#This Row],[Deliverydate_C]],"mmm")</f>
        <v>Jan</v>
      </c>
      <c r="L5174" s="9"/>
      <c r="M5174" s="9" t="s">
        <v>220</v>
      </c>
    </row>
    <row r="5175" spans="3:13" x14ac:dyDescent="0.25">
      <c r="C5175" s="9">
        <f t="shared" ca="1" si="417"/>
        <v>23</v>
      </c>
      <c r="D5175" s="9" cm="1">
        <f t="array" aca="1" ref="D5175" ca="1">_xlfn.ANCHORARRAY(C5175)*0.05</f>
        <v>1.1500000000000001</v>
      </c>
      <c r="E5175" s="9">
        <f t="shared" ca="1" si="418"/>
        <v>1</v>
      </c>
      <c r="F5175" s="9">
        <f t="shared" ca="1" si="416"/>
        <v>4</v>
      </c>
      <c r="G5175" s="9">
        <f t="shared" ca="1" si="419"/>
        <v>13</v>
      </c>
      <c r="H5175" s="9">
        <f t="shared" ca="1" si="420"/>
        <v>4</v>
      </c>
      <c r="I5175" s="9">
        <f ca="1">RAND()*(Packaging[[#This Row],[Ordering cost]]+Packaging[[#This Row],[Holding cost]])+0.2</f>
        <v>1.6934621384785973</v>
      </c>
      <c r="J5175" s="9">
        <f ca="1">SUM(Packaging[[#This Row],[Purchase Cost]:[Taxes]])</f>
        <v>47.843462138478593</v>
      </c>
      <c r="K5175" s="9" t="str">
        <f>TEXT(Packaging[[#This Row],[Deliverydate_C]],"mmm")</f>
        <v>Jan</v>
      </c>
      <c r="L5175" s="9"/>
      <c r="M5175" s="9" t="s">
        <v>220</v>
      </c>
    </row>
    <row r="5176" spans="3:13" x14ac:dyDescent="0.25">
      <c r="C5176" s="9">
        <f t="shared" ca="1" si="417"/>
        <v>27</v>
      </c>
      <c r="D5176" s="9" cm="1">
        <f t="array" aca="1" ref="D5176" ca="1">_xlfn.ANCHORARRAY(C5176)*0.05</f>
        <v>1.35</v>
      </c>
      <c r="E5176" s="9">
        <f t="shared" ca="1" si="418"/>
        <v>2</v>
      </c>
      <c r="F5176" s="9">
        <f t="shared" ca="1" si="416"/>
        <v>4</v>
      </c>
      <c r="G5176" s="9">
        <f t="shared" ca="1" si="419"/>
        <v>10</v>
      </c>
      <c r="H5176" s="9">
        <f t="shared" ca="1" si="420"/>
        <v>5</v>
      </c>
      <c r="I5176" s="9">
        <f ca="1">RAND()*(Packaging[[#This Row],[Ordering cost]]+Packaging[[#This Row],[Holding cost]])+0.2</f>
        <v>2.4118654131999335</v>
      </c>
      <c r="J5176" s="9">
        <f ca="1">SUM(Packaging[[#This Row],[Purchase Cost]:[Taxes]])</f>
        <v>51.761865413199935</v>
      </c>
      <c r="K5176" s="9" t="str">
        <f>TEXT(Packaging[[#This Row],[Deliverydate_C]],"mmm")</f>
        <v>Jan</v>
      </c>
      <c r="L5176" s="9"/>
      <c r="M5176" s="9" t="s">
        <v>219</v>
      </c>
    </row>
    <row r="5177" spans="3:13" x14ac:dyDescent="0.25">
      <c r="C5177" s="9">
        <f t="shared" ca="1" si="417"/>
        <v>25</v>
      </c>
      <c r="D5177" s="9" cm="1">
        <f t="array" aca="1" ref="D5177" ca="1">_xlfn.ANCHORARRAY(C5177)*0.05</f>
        <v>1.25</v>
      </c>
      <c r="E5177" s="9">
        <f t="shared" ca="1" si="418"/>
        <v>2</v>
      </c>
      <c r="F5177" s="9">
        <f t="shared" ca="1" si="416"/>
        <v>3</v>
      </c>
      <c r="G5177" s="9">
        <f t="shared" ca="1" si="419"/>
        <v>13</v>
      </c>
      <c r="H5177" s="9">
        <f t="shared" ca="1" si="420"/>
        <v>5</v>
      </c>
      <c r="I5177" s="9">
        <f ca="1">RAND()*(Packaging[[#This Row],[Ordering cost]]+Packaging[[#This Row],[Holding cost]])+0.2</f>
        <v>0.69902220912369639</v>
      </c>
      <c r="J5177" s="9">
        <f ca="1">SUM(Packaging[[#This Row],[Purchase Cost]:[Taxes]])</f>
        <v>49.949022209123697</v>
      </c>
      <c r="K5177" s="9" t="str">
        <f>TEXT(Packaging[[#This Row],[Deliverydate_C]],"mmm")</f>
        <v>Jan</v>
      </c>
      <c r="L5177" s="9"/>
      <c r="M5177" s="9" t="s">
        <v>220</v>
      </c>
    </row>
    <row r="5178" spans="3:13" x14ac:dyDescent="0.25">
      <c r="C5178" s="9">
        <f t="shared" ca="1" si="417"/>
        <v>24</v>
      </c>
      <c r="D5178" s="9" cm="1">
        <f t="array" aca="1" ref="D5178" ca="1">_xlfn.ANCHORARRAY(C5178)*0.05</f>
        <v>1.2000000000000002</v>
      </c>
      <c r="E5178" s="9">
        <f t="shared" ca="1" si="418"/>
        <v>1</v>
      </c>
      <c r="F5178" s="9">
        <f t="shared" ca="1" si="416"/>
        <v>4</v>
      </c>
      <c r="G5178" s="9">
        <f t="shared" ca="1" si="419"/>
        <v>13</v>
      </c>
      <c r="H5178" s="9">
        <f t="shared" ca="1" si="420"/>
        <v>2</v>
      </c>
      <c r="I5178" s="9">
        <f ca="1">RAND()*(Packaging[[#This Row],[Ordering cost]]+Packaging[[#This Row],[Holding cost]])+0.2</f>
        <v>1.2100431874875408</v>
      </c>
      <c r="J5178" s="9">
        <f ca="1">SUM(Packaging[[#This Row],[Purchase Cost]:[Taxes]])</f>
        <v>46.410043187487545</v>
      </c>
      <c r="K5178" s="9" t="str">
        <f>TEXT(Packaging[[#This Row],[Deliverydate_C]],"mmm")</f>
        <v>Jan</v>
      </c>
      <c r="L5178" s="9"/>
      <c r="M5178" s="9" t="s">
        <v>220</v>
      </c>
    </row>
    <row r="5179" spans="3:13" x14ac:dyDescent="0.25">
      <c r="C5179" s="9">
        <f t="shared" ca="1" si="417"/>
        <v>21</v>
      </c>
      <c r="D5179" s="9" cm="1">
        <f t="array" aca="1" ref="D5179" ca="1">_xlfn.ANCHORARRAY(C5179)*0.05</f>
        <v>1.05</v>
      </c>
      <c r="E5179" s="9">
        <f t="shared" ca="1" si="418"/>
        <v>1</v>
      </c>
      <c r="F5179" s="9">
        <f t="shared" ca="1" si="416"/>
        <v>3</v>
      </c>
      <c r="G5179" s="9">
        <f t="shared" ca="1" si="419"/>
        <v>11</v>
      </c>
      <c r="H5179" s="9">
        <f t="shared" ca="1" si="420"/>
        <v>5</v>
      </c>
      <c r="I5179" s="9">
        <f ca="1">RAND()*(Packaging[[#This Row],[Ordering cost]]+Packaging[[#This Row],[Holding cost]])+0.2</f>
        <v>2.1739490898870888</v>
      </c>
      <c r="J5179" s="9">
        <f ca="1">SUM(Packaging[[#This Row],[Purchase Cost]:[Taxes]])</f>
        <v>44.223949089887086</v>
      </c>
      <c r="K5179" s="9" t="str">
        <f>TEXT(Packaging[[#This Row],[Deliverydate_C]],"mmm")</f>
        <v>Jan</v>
      </c>
      <c r="L5179" s="9"/>
      <c r="M5179" s="9" t="s">
        <v>220</v>
      </c>
    </row>
    <row r="5180" spans="3:13" x14ac:dyDescent="0.25">
      <c r="C5180" s="9">
        <f t="shared" ca="1" si="417"/>
        <v>21</v>
      </c>
      <c r="D5180" s="9" cm="1">
        <f t="array" aca="1" ref="D5180" ca="1">_xlfn.ANCHORARRAY(C5180)*0.05</f>
        <v>1.05</v>
      </c>
      <c r="E5180" s="9">
        <f t="shared" ca="1" si="418"/>
        <v>1</v>
      </c>
      <c r="F5180" s="9">
        <f t="shared" ca="1" si="416"/>
        <v>3</v>
      </c>
      <c r="G5180" s="9">
        <f t="shared" ca="1" si="419"/>
        <v>10</v>
      </c>
      <c r="H5180" s="9">
        <f t="shared" ca="1" si="420"/>
        <v>4</v>
      </c>
      <c r="I5180" s="9">
        <f ca="1">RAND()*(Packaging[[#This Row],[Ordering cost]]+Packaging[[#This Row],[Holding cost]])+0.2</f>
        <v>1.6248931130864004</v>
      </c>
      <c r="J5180" s="9">
        <f ca="1">SUM(Packaging[[#This Row],[Purchase Cost]:[Taxes]])</f>
        <v>41.674893113086398</v>
      </c>
      <c r="K5180" s="9" t="str">
        <f>TEXT(Packaging[[#This Row],[Deliverydate_C]],"mmm")</f>
        <v>Jan</v>
      </c>
      <c r="L5180" s="9"/>
      <c r="M5180" s="9" t="s">
        <v>219</v>
      </c>
    </row>
    <row r="5181" spans="3:13" x14ac:dyDescent="0.25">
      <c r="C5181" s="9">
        <f t="shared" ca="1" si="417"/>
        <v>22</v>
      </c>
      <c r="D5181" s="9" cm="1">
        <f t="array" aca="1" ref="D5181" ca="1">_xlfn.ANCHORARRAY(C5181)*0.05</f>
        <v>1.1000000000000001</v>
      </c>
      <c r="E5181" s="9">
        <f t="shared" ca="1" si="418"/>
        <v>1</v>
      </c>
      <c r="F5181" s="9">
        <f t="shared" ca="1" si="416"/>
        <v>4</v>
      </c>
      <c r="G5181" s="9">
        <f t="shared" ca="1" si="419"/>
        <v>10</v>
      </c>
      <c r="H5181" s="9">
        <f t="shared" ca="1" si="420"/>
        <v>5</v>
      </c>
      <c r="I5181" s="9">
        <f ca="1">RAND()*(Packaging[[#This Row],[Ordering cost]]+Packaging[[#This Row],[Holding cost]])+0.2</f>
        <v>1.0459898188993879</v>
      </c>
      <c r="J5181" s="9">
        <f ca="1">SUM(Packaging[[#This Row],[Purchase Cost]:[Taxes]])</f>
        <v>44.145989818899388</v>
      </c>
      <c r="K5181" s="9" t="str">
        <f>TEXT(Packaging[[#This Row],[Deliverydate_C]],"mmm")</f>
        <v>Jan</v>
      </c>
      <c r="L5181" s="9"/>
      <c r="M5181" s="9" t="s">
        <v>220</v>
      </c>
    </row>
    <row r="5182" spans="3:13" x14ac:dyDescent="0.25">
      <c r="C5182" s="9">
        <f t="shared" ca="1" si="417"/>
        <v>20</v>
      </c>
      <c r="D5182" s="9" cm="1">
        <f t="array" aca="1" ref="D5182" ca="1">_xlfn.ANCHORARRAY(C5182)*0.05</f>
        <v>1</v>
      </c>
      <c r="E5182" s="9">
        <f t="shared" ca="1" si="418"/>
        <v>1</v>
      </c>
      <c r="F5182" s="9">
        <f t="shared" ca="1" si="416"/>
        <v>3</v>
      </c>
      <c r="G5182" s="9">
        <f t="shared" ca="1" si="419"/>
        <v>13</v>
      </c>
      <c r="H5182" s="9">
        <f t="shared" ca="1" si="420"/>
        <v>5</v>
      </c>
      <c r="I5182" s="9">
        <f ca="1">RAND()*(Packaging[[#This Row],[Ordering cost]]+Packaging[[#This Row],[Holding cost]])+0.2</f>
        <v>0.58812766636104863</v>
      </c>
      <c r="J5182" s="9">
        <f ca="1">SUM(Packaging[[#This Row],[Purchase Cost]:[Taxes]])</f>
        <v>43.588127666361046</v>
      </c>
      <c r="K5182" s="9" t="str">
        <f>TEXT(Packaging[[#This Row],[Deliverydate_C]],"mmm")</f>
        <v>Jan</v>
      </c>
      <c r="L5182" s="9"/>
      <c r="M5182" s="9" t="s">
        <v>219</v>
      </c>
    </row>
    <row r="5183" spans="3:13" x14ac:dyDescent="0.25">
      <c r="C5183" s="9">
        <f t="shared" ca="1" si="417"/>
        <v>25</v>
      </c>
      <c r="D5183" s="9" cm="1">
        <f t="array" aca="1" ref="D5183" ca="1">_xlfn.ANCHORARRAY(C5183)*0.05</f>
        <v>1.25</v>
      </c>
      <c r="E5183" s="9">
        <f t="shared" ca="1" si="418"/>
        <v>2</v>
      </c>
      <c r="F5183" s="9">
        <f t="shared" ca="1" si="416"/>
        <v>4</v>
      </c>
      <c r="G5183" s="9">
        <f t="shared" ca="1" si="419"/>
        <v>11</v>
      </c>
      <c r="H5183" s="9">
        <f t="shared" ca="1" si="420"/>
        <v>5</v>
      </c>
      <c r="I5183" s="9">
        <f ca="1">RAND()*(Packaging[[#This Row],[Ordering cost]]+Packaging[[#This Row],[Holding cost]])+0.2</f>
        <v>0.27289632485039322</v>
      </c>
      <c r="J5183" s="9">
        <f ca="1">SUM(Packaging[[#This Row],[Purchase Cost]:[Taxes]])</f>
        <v>48.522896324850393</v>
      </c>
      <c r="K5183" s="9" t="str">
        <f>TEXT(Packaging[[#This Row],[Deliverydate_C]],"mmm")</f>
        <v>Jan</v>
      </c>
      <c r="L5183" s="9"/>
      <c r="M5183" s="9" t="s">
        <v>219</v>
      </c>
    </row>
    <row r="5184" spans="3:13" x14ac:dyDescent="0.25">
      <c r="C5184" s="9">
        <f t="shared" ca="1" si="417"/>
        <v>24</v>
      </c>
      <c r="D5184" s="9" cm="1">
        <f t="array" aca="1" ref="D5184" ca="1">_xlfn.ANCHORARRAY(C5184)*0.05</f>
        <v>1.2000000000000002</v>
      </c>
      <c r="E5184" s="9">
        <f t="shared" ca="1" si="418"/>
        <v>2</v>
      </c>
      <c r="F5184" s="9">
        <f t="shared" ca="1" si="416"/>
        <v>3</v>
      </c>
      <c r="G5184" s="9">
        <f t="shared" ca="1" si="419"/>
        <v>15</v>
      </c>
      <c r="H5184" s="9">
        <f t="shared" ca="1" si="420"/>
        <v>2</v>
      </c>
      <c r="I5184" s="9">
        <f ca="1">RAND()*(Packaging[[#This Row],[Ordering cost]]+Packaging[[#This Row],[Holding cost]])+0.2</f>
        <v>1.362844295333802</v>
      </c>
      <c r="J5184" s="9">
        <f ca="1">SUM(Packaging[[#This Row],[Purchase Cost]:[Taxes]])</f>
        <v>48.562844295333804</v>
      </c>
      <c r="K5184" s="9" t="str">
        <f>TEXT(Packaging[[#This Row],[Deliverydate_C]],"mmm")</f>
        <v>Jan</v>
      </c>
      <c r="L5184" s="9"/>
      <c r="M5184" s="9" t="s">
        <v>219</v>
      </c>
    </row>
    <row r="5185" spans="3:13" x14ac:dyDescent="0.25">
      <c r="C5185" s="9">
        <f t="shared" ca="1" si="417"/>
        <v>27</v>
      </c>
      <c r="D5185" s="9" cm="1">
        <f t="array" aca="1" ref="D5185" ca="1">_xlfn.ANCHORARRAY(C5185)*0.05</f>
        <v>1.35</v>
      </c>
      <c r="E5185" s="9">
        <f t="shared" ca="1" si="418"/>
        <v>2</v>
      </c>
      <c r="F5185" s="9">
        <f t="shared" ca="1" si="416"/>
        <v>3</v>
      </c>
      <c r="G5185" s="9">
        <f t="shared" ca="1" si="419"/>
        <v>10</v>
      </c>
      <c r="H5185" s="9">
        <f t="shared" ca="1" si="420"/>
        <v>5</v>
      </c>
      <c r="I5185" s="9">
        <f ca="1">RAND()*(Packaging[[#This Row],[Ordering cost]]+Packaging[[#This Row],[Holding cost]])+0.2</f>
        <v>3.0267919186690388</v>
      </c>
      <c r="J5185" s="9">
        <f ca="1">SUM(Packaging[[#This Row],[Purchase Cost]:[Taxes]])</f>
        <v>51.376791918669042</v>
      </c>
      <c r="K5185" s="9" t="str">
        <f>TEXT(Packaging[[#This Row],[Deliverydate_C]],"mmm")</f>
        <v>Jan</v>
      </c>
      <c r="L5185" s="9"/>
      <c r="M5185" s="9" t="s">
        <v>219</v>
      </c>
    </row>
    <row r="5186" spans="3:13" x14ac:dyDescent="0.25">
      <c r="C5186" s="9">
        <f t="shared" ca="1" si="417"/>
        <v>25</v>
      </c>
      <c r="D5186" s="9" cm="1">
        <f t="array" aca="1" ref="D5186" ca="1">_xlfn.ANCHORARRAY(C5186)*0.05</f>
        <v>1.25</v>
      </c>
      <c r="E5186" s="9">
        <f t="shared" ca="1" si="418"/>
        <v>2</v>
      </c>
      <c r="F5186" s="9">
        <f t="shared" ref="F5186:F5249" ca="1" si="421">RANDBETWEEN(3,4)</f>
        <v>4</v>
      </c>
      <c r="G5186" s="9">
        <f t="shared" ca="1" si="419"/>
        <v>13</v>
      </c>
      <c r="H5186" s="9">
        <f t="shared" ca="1" si="420"/>
        <v>2</v>
      </c>
      <c r="I5186" s="9">
        <f ca="1">RAND()*(Packaging[[#This Row],[Ordering cost]]+Packaging[[#This Row],[Holding cost]])+0.2</f>
        <v>3.2841988653781256</v>
      </c>
      <c r="J5186" s="9">
        <f ca="1">SUM(Packaging[[#This Row],[Purchase Cost]:[Taxes]])</f>
        <v>50.534198865378123</v>
      </c>
      <c r="K5186" s="9" t="str">
        <f>TEXT(Packaging[[#This Row],[Deliverydate_C]],"mmm")</f>
        <v>Jan</v>
      </c>
      <c r="L5186" s="9"/>
      <c r="M5186" s="9" t="s">
        <v>220</v>
      </c>
    </row>
    <row r="5187" spans="3:13" x14ac:dyDescent="0.25">
      <c r="C5187" s="9">
        <f t="shared" ca="1" si="417"/>
        <v>23</v>
      </c>
      <c r="D5187" s="9" cm="1">
        <f t="array" aca="1" ref="D5187" ca="1">_xlfn.ANCHORARRAY(C5187)*0.05</f>
        <v>1.1500000000000001</v>
      </c>
      <c r="E5187" s="9">
        <f t="shared" ca="1" si="418"/>
        <v>1</v>
      </c>
      <c r="F5187" s="9">
        <f t="shared" ca="1" si="421"/>
        <v>3</v>
      </c>
      <c r="G5187" s="9">
        <f t="shared" ca="1" si="419"/>
        <v>12</v>
      </c>
      <c r="H5187" s="9">
        <f t="shared" ca="1" si="420"/>
        <v>3</v>
      </c>
      <c r="I5187" s="9">
        <f ca="1">RAND()*(Packaging[[#This Row],[Ordering cost]]+Packaging[[#This Row],[Holding cost]])+0.2</f>
        <v>1.0159878588509557</v>
      </c>
      <c r="J5187" s="9">
        <f ca="1">SUM(Packaging[[#This Row],[Purchase Cost]:[Taxes]])</f>
        <v>44.165987858850954</v>
      </c>
      <c r="K5187" s="9" t="str">
        <f>TEXT(Packaging[[#This Row],[Deliverydate_C]],"mmm")</f>
        <v>Jan</v>
      </c>
      <c r="L5187" s="9"/>
      <c r="M5187" s="9" t="s">
        <v>220</v>
      </c>
    </row>
    <row r="5188" spans="3:13" x14ac:dyDescent="0.25">
      <c r="C5188" s="9">
        <f t="shared" ca="1" si="417"/>
        <v>28</v>
      </c>
      <c r="D5188" s="9" cm="1">
        <f t="array" aca="1" ref="D5188" ca="1">_xlfn.ANCHORARRAY(C5188)*0.05</f>
        <v>1.4000000000000001</v>
      </c>
      <c r="E5188" s="9">
        <f t="shared" ca="1" si="418"/>
        <v>2</v>
      </c>
      <c r="F5188" s="9">
        <f t="shared" ca="1" si="421"/>
        <v>4</v>
      </c>
      <c r="G5188" s="9">
        <f t="shared" ca="1" si="419"/>
        <v>11</v>
      </c>
      <c r="H5188" s="9">
        <f t="shared" ca="1" si="420"/>
        <v>3</v>
      </c>
      <c r="I5188" s="9">
        <f ca="1">RAND()*(Packaging[[#This Row],[Ordering cost]]+Packaging[[#This Row],[Holding cost]])+0.2</f>
        <v>1.405928360661493</v>
      </c>
      <c r="J5188" s="9">
        <f ca="1">SUM(Packaging[[#This Row],[Purchase Cost]:[Taxes]])</f>
        <v>50.80592836066149</v>
      </c>
      <c r="K5188" s="9" t="str">
        <f>TEXT(Packaging[[#This Row],[Deliverydate_C]],"mmm")</f>
        <v>Jan</v>
      </c>
      <c r="L5188" s="9"/>
      <c r="M5188" s="9" t="s">
        <v>220</v>
      </c>
    </row>
    <row r="5189" spans="3:13" x14ac:dyDescent="0.25">
      <c r="C5189" s="9">
        <f t="shared" ca="1" si="417"/>
        <v>28</v>
      </c>
      <c r="D5189" s="9" cm="1">
        <f t="array" aca="1" ref="D5189" ca="1">_xlfn.ANCHORARRAY(C5189)*0.05</f>
        <v>1.4000000000000001</v>
      </c>
      <c r="E5189" s="9">
        <f t="shared" ca="1" si="418"/>
        <v>2</v>
      </c>
      <c r="F5189" s="9">
        <f t="shared" ca="1" si="421"/>
        <v>3</v>
      </c>
      <c r="G5189" s="9">
        <f t="shared" ca="1" si="419"/>
        <v>11</v>
      </c>
      <c r="H5189" s="9">
        <f t="shared" ca="1" si="420"/>
        <v>4</v>
      </c>
      <c r="I5189" s="9">
        <f ca="1">RAND()*(Packaging[[#This Row],[Ordering cost]]+Packaging[[#This Row],[Holding cost]])+0.2</f>
        <v>0.6309562126021977</v>
      </c>
      <c r="J5189" s="9">
        <f ca="1">SUM(Packaging[[#This Row],[Purchase Cost]:[Taxes]])</f>
        <v>50.030956212602199</v>
      </c>
      <c r="K5189" s="9" t="str">
        <f>TEXT(Packaging[[#This Row],[Deliverydate_C]],"mmm")</f>
        <v>Jan</v>
      </c>
      <c r="L5189" s="9"/>
      <c r="M5189" s="9" t="s">
        <v>219</v>
      </c>
    </row>
    <row r="5190" spans="3:13" x14ac:dyDescent="0.25">
      <c r="C5190" s="9">
        <f t="shared" ca="1" si="417"/>
        <v>23</v>
      </c>
      <c r="D5190" s="9" cm="1">
        <f t="array" aca="1" ref="D5190" ca="1">_xlfn.ANCHORARRAY(C5190)*0.05</f>
        <v>1.1500000000000001</v>
      </c>
      <c r="E5190" s="9">
        <f t="shared" ca="1" si="418"/>
        <v>1</v>
      </c>
      <c r="F5190" s="9">
        <f t="shared" ca="1" si="421"/>
        <v>3</v>
      </c>
      <c r="G5190" s="9">
        <f t="shared" ca="1" si="419"/>
        <v>10</v>
      </c>
      <c r="H5190" s="9">
        <f t="shared" ca="1" si="420"/>
        <v>5</v>
      </c>
      <c r="I5190" s="9">
        <f ca="1">RAND()*(Packaging[[#This Row],[Ordering cost]]+Packaging[[#This Row],[Holding cost]])+0.2</f>
        <v>2.0877467161946428</v>
      </c>
      <c r="J5190" s="9">
        <f ca="1">SUM(Packaging[[#This Row],[Purchase Cost]:[Taxes]])</f>
        <v>45.237746716194643</v>
      </c>
      <c r="K5190" s="9" t="str">
        <f>TEXT(Packaging[[#This Row],[Deliverydate_C]],"mmm")</f>
        <v>Jan</v>
      </c>
      <c r="L5190" s="9"/>
      <c r="M5190" s="9" t="s">
        <v>220</v>
      </c>
    </row>
    <row r="5191" spans="3:13" x14ac:dyDescent="0.25">
      <c r="C5191" s="9">
        <f t="shared" ca="1" si="417"/>
        <v>30</v>
      </c>
      <c r="D5191" s="9" cm="1">
        <f t="array" aca="1" ref="D5191" ca="1">_xlfn.ANCHORARRAY(C5191)*0.05</f>
        <v>1.5</v>
      </c>
      <c r="E5191" s="9">
        <f t="shared" ca="1" si="418"/>
        <v>1</v>
      </c>
      <c r="F5191" s="9">
        <f t="shared" ca="1" si="421"/>
        <v>4</v>
      </c>
      <c r="G5191" s="9">
        <f t="shared" ca="1" si="419"/>
        <v>13</v>
      </c>
      <c r="H5191" s="9">
        <f t="shared" ca="1" si="420"/>
        <v>4</v>
      </c>
      <c r="I5191" s="9">
        <f ca="1">RAND()*(Packaging[[#This Row],[Ordering cost]]+Packaging[[#This Row],[Holding cost]])+0.2</f>
        <v>0.63817977789088054</v>
      </c>
      <c r="J5191" s="9">
        <f ca="1">SUM(Packaging[[#This Row],[Purchase Cost]:[Taxes]])</f>
        <v>54.138179777890883</v>
      </c>
      <c r="K5191" s="9" t="str">
        <f>TEXT(Packaging[[#This Row],[Deliverydate_C]],"mmm")</f>
        <v>Jan</v>
      </c>
      <c r="L5191" s="9"/>
      <c r="M5191" s="9" t="s">
        <v>221</v>
      </c>
    </row>
    <row r="5192" spans="3:13" x14ac:dyDescent="0.25">
      <c r="C5192" s="9">
        <f t="shared" ca="1" si="417"/>
        <v>27</v>
      </c>
      <c r="D5192" s="9" cm="1">
        <f t="array" aca="1" ref="D5192" ca="1">_xlfn.ANCHORARRAY(C5192)*0.05</f>
        <v>1.35</v>
      </c>
      <c r="E5192" s="9">
        <f t="shared" ca="1" si="418"/>
        <v>1</v>
      </c>
      <c r="F5192" s="9">
        <f t="shared" ca="1" si="421"/>
        <v>3</v>
      </c>
      <c r="G5192" s="9">
        <f t="shared" ca="1" si="419"/>
        <v>14</v>
      </c>
      <c r="H5192" s="9">
        <f t="shared" ca="1" si="420"/>
        <v>4</v>
      </c>
      <c r="I5192" s="9">
        <f ca="1">RAND()*(Packaging[[#This Row],[Ordering cost]]+Packaging[[#This Row],[Holding cost]])+0.2</f>
        <v>1.9481144412235238</v>
      </c>
      <c r="J5192" s="9">
        <f ca="1">SUM(Packaging[[#This Row],[Purchase Cost]:[Taxes]])</f>
        <v>52.298114441223525</v>
      </c>
      <c r="K5192" s="9" t="str">
        <f>TEXT(Packaging[[#This Row],[Deliverydate_C]],"mmm")</f>
        <v>Jan</v>
      </c>
      <c r="L5192" s="9"/>
      <c r="M5192" s="9" t="s">
        <v>220</v>
      </c>
    </row>
    <row r="5193" spans="3:13" x14ac:dyDescent="0.25">
      <c r="C5193" s="9">
        <f t="shared" ref="C5193:C5256" ca="1" si="422">RANDBETWEEN(20,30)</f>
        <v>27</v>
      </c>
      <c r="D5193" s="9" cm="1">
        <f t="array" aca="1" ref="D5193" ca="1">_xlfn.ANCHORARRAY(C5193)*0.05</f>
        <v>1.35</v>
      </c>
      <c r="E5193" s="9">
        <f t="shared" ref="E5193:E5256" ca="1" si="423">RANDBETWEEN(1,2)</f>
        <v>2</v>
      </c>
      <c r="F5193" s="9">
        <f t="shared" ca="1" si="421"/>
        <v>4</v>
      </c>
      <c r="G5193" s="9">
        <f t="shared" ref="G5193:G5256" ca="1" si="424">RANDBETWEEN(10,15)</f>
        <v>12</v>
      </c>
      <c r="H5193" s="9">
        <f t="shared" ref="H5193:H5256" ca="1" si="425">RANDBETWEEN(2,5)</f>
        <v>2</v>
      </c>
      <c r="I5193" s="9">
        <f ca="1">RAND()*(Packaging[[#This Row],[Ordering cost]]+Packaging[[#This Row],[Holding cost]])+0.2</f>
        <v>1.1364650238611245</v>
      </c>
      <c r="J5193" s="9">
        <f ca="1">SUM(Packaging[[#This Row],[Purchase Cost]:[Taxes]])</f>
        <v>49.486465023861129</v>
      </c>
      <c r="K5193" s="9" t="str">
        <f>TEXT(Packaging[[#This Row],[Deliverydate_C]],"mmm")</f>
        <v>Jan</v>
      </c>
      <c r="L5193" s="9"/>
      <c r="M5193" s="9" t="s">
        <v>219</v>
      </c>
    </row>
    <row r="5194" spans="3:13" x14ac:dyDescent="0.25">
      <c r="C5194" s="9">
        <f t="shared" ca="1" si="422"/>
        <v>22</v>
      </c>
      <c r="D5194" s="9" cm="1">
        <f t="array" aca="1" ref="D5194" ca="1">_xlfn.ANCHORARRAY(C5194)*0.05</f>
        <v>1.1000000000000001</v>
      </c>
      <c r="E5194" s="9">
        <f t="shared" ca="1" si="423"/>
        <v>2</v>
      </c>
      <c r="F5194" s="9">
        <f t="shared" ca="1" si="421"/>
        <v>4</v>
      </c>
      <c r="G5194" s="9">
        <f t="shared" ca="1" si="424"/>
        <v>11</v>
      </c>
      <c r="H5194" s="9">
        <f t="shared" ca="1" si="425"/>
        <v>3</v>
      </c>
      <c r="I5194" s="9">
        <f ca="1">RAND()*(Packaging[[#This Row],[Ordering cost]]+Packaging[[#This Row],[Holding cost]])+0.2</f>
        <v>2.3342028435546975</v>
      </c>
      <c r="J5194" s="9">
        <f ca="1">SUM(Packaging[[#This Row],[Purchase Cost]:[Taxes]])</f>
        <v>45.434202843554701</v>
      </c>
      <c r="K5194" s="9" t="str">
        <f>TEXT(Packaging[[#This Row],[Deliverydate_C]],"mmm")</f>
        <v>Jan</v>
      </c>
      <c r="L5194" s="9"/>
      <c r="M5194" s="9" t="s">
        <v>219</v>
      </c>
    </row>
    <row r="5195" spans="3:13" x14ac:dyDescent="0.25">
      <c r="C5195" s="9">
        <f t="shared" ca="1" si="422"/>
        <v>29</v>
      </c>
      <c r="D5195" s="9" cm="1">
        <f t="array" aca="1" ref="D5195" ca="1">_xlfn.ANCHORARRAY(C5195)*0.05</f>
        <v>1.4500000000000002</v>
      </c>
      <c r="E5195" s="9">
        <f t="shared" ca="1" si="423"/>
        <v>2</v>
      </c>
      <c r="F5195" s="9">
        <f t="shared" ca="1" si="421"/>
        <v>3</v>
      </c>
      <c r="G5195" s="9">
        <f t="shared" ca="1" si="424"/>
        <v>11</v>
      </c>
      <c r="H5195" s="9">
        <f t="shared" ca="1" si="425"/>
        <v>5</v>
      </c>
      <c r="I5195" s="9">
        <f ca="1">RAND()*(Packaging[[#This Row],[Ordering cost]]+Packaging[[#This Row],[Holding cost]])+0.2</f>
        <v>3.1326793931500356</v>
      </c>
      <c r="J5195" s="9">
        <f ca="1">SUM(Packaging[[#This Row],[Purchase Cost]:[Taxes]])</f>
        <v>54.582679393150038</v>
      </c>
      <c r="K5195" s="9" t="str">
        <f>TEXT(Packaging[[#This Row],[Deliverydate_C]],"mmm")</f>
        <v>Jan</v>
      </c>
      <c r="L5195" s="9"/>
      <c r="M5195" s="9" t="s">
        <v>219</v>
      </c>
    </row>
    <row r="5196" spans="3:13" x14ac:dyDescent="0.25">
      <c r="C5196" s="9">
        <f t="shared" ca="1" si="422"/>
        <v>24</v>
      </c>
      <c r="D5196" s="9" cm="1">
        <f t="array" aca="1" ref="D5196" ca="1">_xlfn.ANCHORARRAY(C5196)*0.05</f>
        <v>1.2000000000000002</v>
      </c>
      <c r="E5196" s="9">
        <f t="shared" ca="1" si="423"/>
        <v>1</v>
      </c>
      <c r="F5196" s="9">
        <f t="shared" ca="1" si="421"/>
        <v>4</v>
      </c>
      <c r="G5196" s="9">
        <f t="shared" ca="1" si="424"/>
        <v>13</v>
      </c>
      <c r="H5196" s="9">
        <f t="shared" ca="1" si="425"/>
        <v>4</v>
      </c>
      <c r="I5196" s="9">
        <f ca="1">RAND()*(Packaging[[#This Row],[Ordering cost]]+Packaging[[#This Row],[Holding cost]])+0.2</f>
        <v>1.438930191799821</v>
      </c>
      <c r="J5196" s="9">
        <f ca="1">SUM(Packaging[[#This Row],[Purchase Cost]:[Taxes]])</f>
        <v>48.638930191799822</v>
      </c>
      <c r="K5196" s="9" t="str">
        <f>TEXT(Packaging[[#This Row],[Deliverydate_C]],"mmm")</f>
        <v>Jan</v>
      </c>
      <c r="L5196" s="9"/>
      <c r="M5196" s="9" t="s">
        <v>220</v>
      </c>
    </row>
    <row r="5197" spans="3:13" x14ac:dyDescent="0.25">
      <c r="C5197" s="9">
        <f t="shared" ca="1" si="422"/>
        <v>26</v>
      </c>
      <c r="D5197" s="9" cm="1">
        <f t="array" aca="1" ref="D5197" ca="1">_xlfn.ANCHORARRAY(C5197)*0.05</f>
        <v>1.3</v>
      </c>
      <c r="E5197" s="9">
        <f t="shared" ca="1" si="423"/>
        <v>1</v>
      </c>
      <c r="F5197" s="9">
        <f t="shared" ca="1" si="421"/>
        <v>3</v>
      </c>
      <c r="G5197" s="9">
        <f t="shared" ca="1" si="424"/>
        <v>11</v>
      </c>
      <c r="H5197" s="9">
        <f t="shared" ca="1" si="425"/>
        <v>3</v>
      </c>
      <c r="I5197" s="9">
        <f ca="1">RAND()*(Packaging[[#This Row],[Ordering cost]]+Packaging[[#This Row],[Holding cost]])+0.2</f>
        <v>1.573599002254314</v>
      </c>
      <c r="J5197" s="9">
        <f ca="1">SUM(Packaging[[#This Row],[Purchase Cost]:[Taxes]])</f>
        <v>46.873599002254309</v>
      </c>
      <c r="K5197" s="9" t="str">
        <f>TEXT(Packaging[[#This Row],[Deliverydate_C]],"mmm")</f>
        <v>Jan</v>
      </c>
      <c r="L5197" s="9"/>
      <c r="M5197" s="9" t="s">
        <v>219</v>
      </c>
    </row>
    <row r="5198" spans="3:13" x14ac:dyDescent="0.25">
      <c r="C5198" s="9">
        <f t="shared" ca="1" si="422"/>
        <v>22</v>
      </c>
      <c r="D5198" s="9" cm="1">
        <f t="array" aca="1" ref="D5198" ca="1">_xlfn.ANCHORARRAY(C5198)*0.05</f>
        <v>1.1000000000000001</v>
      </c>
      <c r="E5198" s="9">
        <f t="shared" ca="1" si="423"/>
        <v>2</v>
      </c>
      <c r="F5198" s="9">
        <f t="shared" ca="1" si="421"/>
        <v>3</v>
      </c>
      <c r="G5198" s="9">
        <f t="shared" ca="1" si="424"/>
        <v>13</v>
      </c>
      <c r="H5198" s="9">
        <f t="shared" ca="1" si="425"/>
        <v>2</v>
      </c>
      <c r="I5198" s="9">
        <f ca="1">RAND()*(Packaging[[#This Row],[Ordering cost]]+Packaging[[#This Row],[Holding cost]])+0.2</f>
        <v>2.702048413431557</v>
      </c>
      <c r="J5198" s="9">
        <f ca="1">SUM(Packaging[[#This Row],[Purchase Cost]:[Taxes]])</f>
        <v>45.802048413431557</v>
      </c>
      <c r="K5198" s="9" t="str">
        <f>TEXT(Packaging[[#This Row],[Deliverydate_C]],"mmm")</f>
        <v>Jan</v>
      </c>
      <c r="L5198" s="9"/>
      <c r="M5198" s="9" t="s">
        <v>220</v>
      </c>
    </row>
    <row r="5199" spans="3:13" x14ac:dyDescent="0.25">
      <c r="C5199" s="9">
        <f t="shared" ca="1" si="422"/>
        <v>25</v>
      </c>
      <c r="D5199" s="9" cm="1">
        <f t="array" aca="1" ref="D5199" ca="1">_xlfn.ANCHORARRAY(C5199)*0.05</f>
        <v>1.25</v>
      </c>
      <c r="E5199" s="9">
        <f t="shared" ca="1" si="423"/>
        <v>1</v>
      </c>
      <c r="F5199" s="9">
        <f t="shared" ca="1" si="421"/>
        <v>3</v>
      </c>
      <c r="G5199" s="9">
        <f t="shared" ca="1" si="424"/>
        <v>14</v>
      </c>
      <c r="H5199" s="9">
        <f t="shared" ca="1" si="425"/>
        <v>3</v>
      </c>
      <c r="I5199" s="9">
        <f ca="1">RAND()*(Packaging[[#This Row],[Ordering cost]]+Packaging[[#This Row],[Holding cost]])+0.2</f>
        <v>1.9161265277647925</v>
      </c>
      <c r="J5199" s="9">
        <f ca="1">SUM(Packaging[[#This Row],[Purchase Cost]:[Taxes]])</f>
        <v>49.166126527764796</v>
      </c>
      <c r="K5199" s="9" t="str">
        <f>TEXT(Packaging[[#This Row],[Deliverydate_C]],"mmm")</f>
        <v>Jan</v>
      </c>
      <c r="L5199" s="9"/>
      <c r="M5199" s="9" t="s">
        <v>219</v>
      </c>
    </row>
    <row r="5200" spans="3:13" x14ac:dyDescent="0.25">
      <c r="C5200" s="9">
        <f t="shared" ca="1" si="422"/>
        <v>24</v>
      </c>
      <c r="D5200" s="9" cm="1">
        <f t="array" aca="1" ref="D5200" ca="1">_xlfn.ANCHORARRAY(C5200)*0.05</f>
        <v>1.2000000000000002</v>
      </c>
      <c r="E5200" s="9">
        <f t="shared" ca="1" si="423"/>
        <v>2</v>
      </c>
      <c r="F5200" s="9">
        <f t="shared" ca="1" si="421"/>
        <v>4</v>
      </c>
      <c r="G5200" s="9">
        <f t="shared" ca="1" si="424"/>
        <v>10</v>
      </c>
      <c r="H5200" s="9">
        <f t="shared" ca="1" si="425"/>
        <v>2</v>
      </c>
      <c r="I5200" s="9">
        <f ca="1">RAND()*(Packaging[[#This Row],[Ordering cost]]+Packaging[[#This Row],[Holding cost]])+0.2</f>
        <v>0.80764744895971496</v>
      </c>
      <c r="J5200" s="9">
        <f ca="1">SUM(Packaging[[#This Row],[Purchase Cost]:[Taxes]])</f>
        <v>44.007647448959716</v>
      </c>
      <c r="K5200" s="9" t="str">
        <f>TEXT(Packaging[[#This Row],[Deliverydate_C]],"mmm")</f>
        <v>Jan</v>
      </c>
      <c r="L5200" s="9"/>
      <c r="M5200" s="9" t="s">
        <v>219</v>
      </c>
    </row>
    <row r="5201" spans="3:13" x14ac:dyDescent="0.25">
      <c r="C5201" s="9">
        <f t="shared" ca="1" si="422"/>
        <v>22</v>
      </c>
      <c r="D5201" s="9" cm="1">
        <f t="array" aca="1" ref="D5201" ca="1">_xlfn.ANCHORARRAY(C5201)*0.05</f>
        <v>1.1000000000000001</v>
      </c>
      <c r="E5201" s="9">
        <f t="shared" ca="1" si="423"/>
        <v>2</v>
      </c>
      <c r="F5201" s="9">
        <f t="shared" ca="1" si="421"/>
        <v>3</v>
      </c>
      <c r="G5201" s="9">
        <f t="shared" ca="1" si="424"/>
        <v>12</v>
      </c>
      <c r="H5201" s="9">
        <f t="shared" ca="1" si="425"/>
        <v>2</v>
      </c>
      <c r="I5201" s="9">
        <f ca="1">RAND()*(Packaging[[#This Row],[Ordering cost]]+Packaging[[#This Row],[Holding cost]])+0.2</f>
        <v>0.7761328043332747</v>
      </c>
      <c r="J5201" s="9">
        <f ca="1">SUM(Packaging[[#This Row],[Purchase Cost]:[Taxes]])</f>
        <v>42.876132804333274</v>
      </c>
      <c r="K5201" s="9" t="str">
        <f>TEXT(Packaging[[#This Row],[Deliverydate_C]],"mmm")</f>
        <v>Jan</v>
      </c>
      <c r="L5201" s="9"/>
      <c r="M5201" s="9" t="s">
        <v>219</v>
      </c>
    </row>
    <row r="5202" spans="3:13" x14ac:dyDescent="0.25">
      <c r="C5202" s="9">
        <f t="shared" ca="1" si="422"/>
        <v>25</v>
      </c>
      <c r="D5202" s="9" cm="1">
        <f t="array" aca="1" ref="D5202" ca="1">_xlfn.ANCHORARRAY(C5202)*0.05</f>
        <v>1.25</v>
      </c>
      <c r="E5202" s="9">
        <f t="shared" ca="1" si="423"/>
        <v>1</v>
      </c>
      <c r="F5202" s="9">
        <f t="shared" ca="1" si="421"/>
        <v>4</v>
      </c>
      <c r="G5202" s="9">
        <f t="shared" ca="1" si="424"/>
        <v>12</v>
      </c>
      <c r="H5202" s="9">
        <f t="shared" ca="1" si="425"/>
        <v>2</v>
      </c>
      <c r="I5202" s="9">
        <f ca="1">RAND()*(Packaging[[#This Row],[Ordering cost]]+Packaging[[#This Row],[Holding cost]])+0.2</f>
        <v>2.343628444259787</v>
      </c>
      <c r="J5202" s="9">
        <f ca="1">SUM(Packaging[[#This Row],[Purchase Cost]:[Taxes]])</f>
        <v>47.593628444259785</v>
      </c>
      <c r="K5202" s="9" t="str">
        <f>TEXT(Packaging[[#This Row],[Deliverydate_C]],"mmm")</f>
        <v>Jan</v>
      </c>
      <c r="L5202" s="9"/>
      <c r="M5202" s="9" t="s">
        <v>219</v>
      </c>
    </row>
    <row r="5203" spans="3:13" x14ac:dyDescent="0.25">
      <c r="C5203" s="9">
        <f t="shared" ca="1" si="422"/>
        <v>22</v>
      </c>
      <c r="D5203" s="9" cm="1">
        <f t="array" aca="1" ref="D5203" ca="1">_xlfn.ANCHORARRAY(C5203)*0.05</f>
        <v>1.1000000000000001</v>
      </c>
      <c r="E5203" s="9">
        <f t="shared" ca="1" si="423"/>
        <v>2</v>
      </c>
      <c r="F5203" s="9">
        <f t="shared" ca="1" si="421"/>
        <v>3</v>
      </c>
      <c r="G5203" s="9">
        <f t="shared" ca="1" si="424"/>
        <v>15</v>
      </c>
      <c r="H5203" s="9">
        <f t="shared" ca="1" si="425"/>
        <v>3</v>
      </c>
      <c r="I5203" s="9">
        <f ca="1">RAND()*(Packaging[[#This Row],[Ordering cost]]+Packaging[[#This Row],[Holding cost]])+0.2</f>
        <v>1.1826189991494878</v>
      </c>
      <c r="J5203" s="9">
        <f ca="1">SUM(Packaging[[#This Row],[Purchase Cost]:[Taxes]])</f>
        <v>47.282618999149491</v>
      </c>
      <c r="K5203" s="9" t="str">
        <f>TEXT(Packaging[[#This Row],[Deliverydate_C]],"mmm")</f>
        <v>Jan</v>
      </c>
      <c r="L5203" s="9"/>
      <c r="M5203" s="9" t="s">
        <v>220</v>
      </c>
    </row>
    <row r="5204" spans="3:13" x14ac:dyDescent="0.25">
      <c r="C5204" s="9">
        <f t="shared" ca="1" si="422"/>
        <v>28</v>
      </c>
      <c r="D5204" s="9" cm="1">
        <f t="array" aca="1" ref="D5204" ca="1">_xlfn.ANCHORARRAY(C5204)*0.05</f>
        <v>1.4000000000000001</v>
      </c>
      <c r="E5204" s="9">
        <f t="shared" ca="1" si="423"/>
        <v>1</v>
      </c>
      <c r="F5204" s="9">
        <f t="shared" ca="1" si="421"/>
        <v>3</v>
      </c>
      <c r="G5204" s="9">
        <f t="shared" ca="1" si="424"/>
        <v>13</v>
      </c>
      <c r="H5204" s="9">
        <f t="shared" ca="1" si="425"/>
        <v>2</v>
      </c>
      <c r="I5204" s="9">
        <f ca="1">RAND()*(Packaging[[#This Row],[Ordering cost]]+Packaging[[#This Row],[Holding cost]])+0.2</f>
        <v>1.6310968824933569</v>
      </c>
      <c r="J5204" s="9">
        <f ca="1">SUM(Packaging[[#This Row],[Purchase Cost]:[Taxes]])</f>
        <v>50.031096882493358</v>
      </c>
      <c r="K5204" s="9" t="str">
        <f>TEXT(Packaging[[#This Row],[Deliverydate_C]],"mmm")</f>
        <v>Jan</v>
      </c>
      <c r="L5204" s="9"/>
      <c r="M5204" s="9" t="s">
        <v>220</v>
      </c>
    </row>
    <row r="5205" spans="3:13" x14ac:dyDescent="0.25">
      <c r="C5205" s="9">
        <f t="shared" ca="1" si="422"/>
        <v>29</v>
      </c>
      <c r="D5205" s="9" cm="1">
        <f t="array" aca="1" ref="D5205" ca="1">_xlfn.ANCHORARRAY(C5205)*0.05</f>
        <v>1.4500000000000002</v>
      </c>
      <c r="E5205" s="9">
        <f t="shared" ca="1" si="423"/>
        <v>1</v>
      </c>
      <c r="F5205" s="9">
        <f t="shared" ca="1" si="421"/>
        <v>3</v>
      </c>
      <c r="G5205" s="9">
        <f t="shared" ca="1" si="424"/>
        <v>14</v>
      </c>
      <c r="H5205" s="9">
        <f t="shared" ca="1" si="425"/>
        <v>2</v>
      </c>
      <c r="I5205" s="9">
        <f ca="1">RAND()*(Packaging[[#This Row],[Ordering cost]]+Packaging[[#This Row],[Holding cost]])+0.2</f>
        <v>1.2754673533053096</v>
      </c>
      <c r="J5205" s="9">
        <f ca="1">SUM(Packaging[[#This Row],[Purchase Cost]:[Taxes]])</f>
        <v>51.725467353305312</v>
      </c>
      <c r="K5205" s="9" t="str">
        <f>TEXT(Packaging[[#This Row],[Deliverydate_C]],"mmm")</f>
        <v>Jan</v>
      </c>
      <c r="L5205" s="9"/>
      <c r="M5205" s="9" t="s">
        <v>219</v>
      </c>
    </row>
    <row r="5206" spans="3:13" x14ac:dyDescent="0.25">
      <c r="C5206" s="9">
        <f t="shared" ca="1" si="422"/>
        <v>30</v>
      </c>
      <c r="D5206" s="9" cm="1">
        <f t="array" aca="1" ref="D5206" ca="1">_xlfn.ANCHORARRAY(C5206)*0.05</f>
        <v>1.5</v>
      </c>
      <c r="E5206" s="9">
        <f t="shared" ca="1" si="423"/>
        <v>1</v>
      </c>
      <c r="F5206" s="9">
        <f t="shared" ca="1" si="421"/>
        <v>4</v>
      </c>
      <c r="G5206" s="9">
        <f t="shared" ca="1" si="424"/>
        <v>10</v>
      </c>
      <c r="H5206" s="9">
        <f t="shared" ca="1" si="425"/>
        <v>5</v>
      </c>
      <c r="I5206" s="9">
        <f ca="1">RAND()*(Packaging[[#This Row],[Ordering cost]]+Packaging[[#This Row],[Holding cost]])+0.2</f>
        <v>0.91158656312698483</v>
      </c>
      <c r="J5206" s="9">
        <f ca="1">SUM(Packaging[[#This Row],[Purchase Cost]:[Taxes]])</f>
        <v>52.411586563126988</v>
      </c>
      <c r="K5206" s="9" t="str">
        <f>TEXT(Packaging[[#This Row],[Deliverydate_C]],"mmm")</f>
        <v>Jan</v>
      </c>
      <c r="L5206" s="9"/>
      <c r="M5206" s="9" t="s">
        <v>220</v>
      </c>
    </row>
    <row r="5207" spans="3:13" x14ac:dyDescent="0.25">
      <c r="C5207" s="9">
        <f t="shared" ca="1" si="422"/>
        <v>26</v>
      </c>
      <c r="D5207" s="9" cm="1">
        <f t="array" aca="1" ref="D5207" ca="1">_xlfn.ANCHORARRAY(C5207)*0.05</f>
        <v>1.3</v>
      </c>
      <c r="E5207" s="9">
        <f t="shared" ca="1" si="423"/>
        <v>2</v>
      </c>
      <c r="F5207" s="9">
        <f t="shared" ca="1" si="421"/>
        <v>3</v>
      </c>
      <c r="G5207" s="9">
        <f t="shared" ca="1" si="424"/>
        <v>15</v>
      </c>
      <c r="H5207" s="9">
        <f t="shared" ca="1" si="425"/>
        <v>2</v>
      </c>
      <c r="I5207" s="9">
        <f ca="1">RAND()*(Packaging[[#This Row],[Ordering cost]]+Packaging[[#This Row],[Holding cost]])+0.2</f>
        <v>0.32049269345817633</v>
      </c>
      <c r="J5207" s="9">
        <f ca="1">SUM(Packaging[[#This Row],[Purchase Cost]:[Taxes]])</f>
        <v>49.620492693458175</v>
      </c>
      <c r="K5207" s="9" t="str">
        <f>TEXT(Packaging[[#This Row],[Deliverydate_C]],"mmm")</f>
        <v>Jan</v>
      </c>
      <c r="L5207" s="9"/>
      <c r="M5207" s="9" t="s">
        <v>220</v>
      </c>
    </row>
    <row r="5208" spans="3:13" x14ac:dyDescent="0.25">
      <c r="C5208" s="9">
        <f t="shared" ca="1" si="422"/>
        <v>24</v>
      </c>
      <c r="D5208" s="9" cm="1">
        <f t="array" aca="1" ref="D5208" ca="1">_xlfn.ANCHORARRAY(C5208)*0.05</f>
        <v>1.2000000000000002</v>
      </c>
      <c r="E5208" s="9">
        <f t="shared" ca="1" si="423"/>
        <v>2</v>
      </c>
      <c r="F5208" s="9">
        <f t="shared" ca="1" si="421"/>
        <v>3</v>
      </c>
      <c r="G5208" s="9">
        <f t="shared" ca="1" si="424"/>
        <v>13</v>
      </c>
      <c r="H5208" s="9">
        <f t="shared" ca="1" si="425"/>
        <v>3</v>
      </c>
      <c r="I5208" s="9">
        <f ca="1">RAND()*(Packaging[[#This Row],[Ordering cost]]+Packaging[[#This Row],[Holding cost]])+0.2</f>
        <v>2.0327441353595717</v>
      </c>
      <c r="J5208" s="9">
        <f ca="1">SUM(Packaging[[#This Row],[Purchase Cost]:[Taxes]])</f>
        <v>48.232744135359574</v>
      </c>
      <c r="K5208" s="9" t="str">
        <f>TEXT(Packaging[[#This Row],[Deliverydate_C]],"mmm")</f>
        <v>Jan</v>
      </c>
      <c r="L5208" s="9"/>
      <c r="M5208" s="9" t="s">
        <v>219</v>
      </c>
    </row>
    <row r="5209" spans="3:13" x14ac:dyDescent="0.25">
      <c r="C5209" s="9">
        <f t="shared" ca="1" si="422"/>
        <v>26</v>
      </c>
      <c r="D5209" s="9" cm="1">
        <f t="array" aca="1" ref="D5209" ca="1">_xlfn.ANCHORARRAY(C5209)*0.05</f>
        <v>1.3</v>
      </c>
      <c r="E5209" s="9">
        <f t="shared" ca="1" si="423"/>
        <v>1</v>
      </c>
      <c r="F5209" s="9">
        <f t="shared" ca="1" si="421"/>
        <v>3</v>
      </c>
      <c r="G5209" s="9">
        <f t="shared" ca="1" si="424"/>
        <v>14</v>
      </c>
      <c r="H5209" s="9">
        <f t="shared" ca="1" si="425"/>
        <v>4</v>
      </c>
      <c r="I5209" s="9">
        <f ca="1">RAND()*(Packaging[[#This Row],[Ordering cost]]+Packaging[[#This Row],[Holding cost]])+0.2</f>
        <v>0.93885086946846363</v>
      </c>
      <c r="J5209" s="9">
        <f ca="1">SUM(Packaging[[#This Row],[Purchase Cost]:[Taxes]])</f>
        <v>50.238850869468457</v>
      </c>
      <c r="K5209" s="9" t="str">
        <f>TEXT(Packaging[[#This Row],[Deliverydate_C]],"mmm")</f>
        <v>Jan</v>
      </c>
      <c r="L5209" s="9"/>
      <c r="M5209" s="9" t="s">
        <v>220</v>
      </c>
    </row>
    <row r="5210" spans="3:13" x14ac:dyDescent="0.25">
      <c r="C5210" s="9">
        <f t="shared" ca="1" si="422"/>
        <v>24</v>
      </c>
      <c r="D5210" s="9" cm="1">
        <f t="array" aca="1" ref="D5210" ca="1">_xlfn.ANCHORARRAY(C5210)*0.05</f>
        <v>1.2000000000000002</v>
      </c>
      <c r="E5210" s="9">
        <f t="shared" ca="1" si="423"/>
        <v>1</v>
      </c>
      <c r="F5210" s="9">
        <f t="shared" ca="1" si="421"/>
        <v>3</v>
      </c>
      <c r="G5210" s="9">
        <f t="shared" ca="1" si="424"/>
        <v>12</v>
      </c>
      <c r="H5210" s="9">
        <f t="shared" ca="1" si="425"/>
        <v>5</v>
      </c>
      <c r="I5210" s="9">
        <f ca="1">RAND()*(Packaging[[#This Row],[Ordering cost]]+Packaging[[#This Row],[Holding cost]])+0.2</f>
        <v>0.87689322490696897</v>
      </c>
      <c r="J5210" s="9">
        <f ca="1">SUM(Packaging[[#This Row],[Purchase Cost]:[Taxes]])</f>
        <v>47.076893224906975</v>
      </c>
      <c r="K5210" s="9" t="str">
        <f>TEXT(Packaging[[#This Row],[Deliverydate_C]],"mmm")</f>
        <v>Jan</v>
      </c>
      <c r="L5210" s="9"/>
      <c r="M5210" s="9" t="s">
        <v>220</v>
      </c>
    </row>
    <row r="5211" spans="3:13" x14ac:dyDescent="0.25">
      <c r="C5211" s="9">
        <f t="shared" ca="1" si="422"/>
        <v>30</v>
      </c>
      <c r="D5211" s="9" cm="1">
        <f t="array" aca="1" ref="D5211" ca="1">_xlfn.ANCHORARRAY(C5211)*0.05</f>
        <v>1.5</v>
      </c>
      <c r="E5211" s="9">
        <f t="shared" ca="1" si="423"/>
        <v>1</v>
      </c>
      <c r="F5211" s="9">
        <f t="shared" ca="1" si="421"/>
        <v>3</v>
      </c>
      <c r="G5211" s="9">
        <f t="shared" ca="1" si="424"/>
        <v>12</v>
      </c>
      <c r="H5211" s="9">
        <f t="shared" ca="1" si="425"/>
        <v>5</v>
      </c>
      <c r="I5211" s="9">
        <f ca="1">RAND()*(Packaging[[#This Row],[Ordering cost]]+Packaging[[#This Row],[Holding cost]])+0.2</f>
        <v>1.6279831394214483</v>
      </c>
      <c r="J5211" s="9">
        <f ca="1">SUM(Packaging[[#This Row],[Purchase Cost]:[Taxes]])</f>
        <v>54.127983139421445</v>
      </c>
      <c r="K5211" s="9" t="str">
        <f>TEXT(Packaging[[#This Row],[Deliverydate_C]],"mmm")</f>
        <v>Jan</v>
      </c>
      <c r="L5211" s="9"/>
      <c r="M5211" s="9" t="s">
        <v>219</v>
      </c>
    </row>
    <row r="5212" spans="3:13" x14ac:dyDescent="0.25">
      <c r="C5212" s="9">
        <f t="shared" ca="1" si="422"/>
        <v>29</v>
      </c>
      <c r="D5212" s="9" cm="1">
        <f t="array" aca="1" ref="D5212" ca="1">_xlfn.ANCHORARRAY(C5212)*0.05</f>
        <v>1.4500000000000002</v>
      </c>
      <c r="E5212" s="9">
        <f t="shared" ca="1" si="423"/>
        <v>2</v>
      </c>
      <c r="F5212" s="9">
        <f t="shared" ca="1" si="421"/>
        <v>3</v>
      </c>
      <c r="G5212" s="9">
        <f t="shared" ca="1" si="424"/>
        <v>10</v>
      </c>
      <c r="H5212" s="9">
        <f t="shared" ca="1" si="425"/>
        <v>5</v>
      </c>
      <c r="I5212" s="9">
        <f ca="1">RAND()*(Packaging[[#This Row],[Ordering cost]]+Packaging[[#This Row],[Holding cost]])+0.2</f>
        <v>1.1215086622321888</v>
      </c>
      <c r="J5212" s="9">
        <f ca="1">SUM(Packaging[[#This Row],[Purchase Cost]:[Taxes]])</f>
        <v>51.571508662232191</v>
      </c>
      <c r="K5212" s="9" t="str">
        <f>TEXT(Packaging[[#This Row],[Deliverydate_C]],"mmm")</f>
        <v>Jan</v>
      </c>
      <c r="L5212" s="9"/>
      <c r="M5212" s="9" t="s">
        <v>220</v>
      </c>
    </row>
    <row r="5213" spans="3:13" x14ac:dyDescent="0.25">
      <c r="C5213" s="9">
        <f t="shared" ca="1" si="422"/>
        <v>26</v>
      </c>
      <c r="D5213" s="9" cm="1">
        <f t="array" aca="1" ref="D5213" ca="1">_xlfn.ANCHORARRAY(C5213)*0.05</f>
        <v>1.3</v>
      </c>
      <c r="E5213" s="9">
        <f t="shared" ca="1" si="423"/>
        <v>1</v>
      </c>
      <c r="F5213" s="9">
        <f t="shared" ca="1" si="421"/>
        <v>4</v>
      </c>
      <c r="G5213" s="9">
        <f t="shared" ca="1" si="424"/>
        <v>12</v>
      </c>
      <c r="H5213" s="9">
        <f t="shared" ca="1" si="425"/>
        <v>3</v>
      </c>
      <c r="I5213" s="9">
        <f ca="1">RAND()*(Packaging[[#This Row],[Ordering cost]]+Packaging[[#This Row],[Holding cost]])+0.2</f>
        <v>0.71535590719875741</v>
      </c>
      <c r="J5213" s="9">
        <f ca="1">SUM(Packaging[[#This Row],[Purchase Cost]:[Taxes]])</f>
        <v>48.015355907198753</v>
      </c>
      <c r="K5213" s="9" t="str">
        <f>TEXT(Packaging[[#This Row],[Deliverydate_C]],"mmm")</f>
        <v>Jan</v>
      </c>
      <c r="L5213" s="9"/>
      <c r="M5213" s="9" t="s">
        <v>221</v>
      </c>
    </row>
    <row r="5214" spans="3:13" x14ac:dyDescent="0.25">
      <c r="C5214" s="9">
        <f t="shared" ca="1" si="422"/>
        <v>22</v>
      </c>
      <c r="D5214" s="9" cm="1">
        <f t="array" aca="1" ref="D5214" ca="1">_xlfn.ANCHORARRAY(C5214)*0.05</f>
        <v>1.1000000000000001</v>
      </c>
      <c r="E5214" s="9">
        <f t="shared" ca="1" si="423"/>
        <v>2</v>
      </c>
      <c r="F5214" s="9">
        <f t="shared" ca="1" si="421"/>
        <v>4</v>
      </c>
      <c r="G5214" s="9">
        <f t="shared" ca="1" si="424"/>
        <v>14</v>
      </c>
      <c r="H5214" s="9">
        <f t="shared" ca="1" si="425"/>
        <v>5</v>
      </c>
      <c r="I5214" s="9">
        <f ca="1">RAND()*(Packaging[[#This Row],[Ordering cost]]+Packaging[[#This Row],[Holding cost]])+0.2</f>
        <v>2.7109607452957785</v>
      </c>
      <c r="J5214" s="9">
        <f ca="1">SUM(Packaging[[#This Row],[Purchase Cost]:[Taxes]])</f>
        <v>50.81096074529578</v>
      </c>
      <c r="K5214" s="9" t="str">
        <f>TEXT(Packaging[[#This Row],[Deliverydate_C]],"mmm")</f>
        <v>Jan</v>
      </c>
      <c r="L5214" s="9"/>
      <c r="M5214" s="9" t="s">
        <v>220</v>
      </c>
    </row>
    <row r="5215" spans="3:13" x14ac:dyDescent="0.25">
      <c r="C5215" s="9">
        <f t="shared" ca="1" si="422"/>
        <v>24</v>
      </c>
      <c r="D5215" s="9" cm="1">
        <f t="array" aca="1" ref="D5215" ca="1">_xlfn.ANCHORARRAY(C5215)*0.05</f>
        <v>1.2000000000000002</v>
      </c>
      <c r="E5215" s="9">
        <f t="shared" ca="1" si="423"/>
        <v>2</v>
      </c>
      <c r="F5215" s="9">
        <f t="shared" ca="1" si="421"/>
        <v>3</v>
      </c>
      <c r="G5215" s="9">
        <f t="shared" ca="1" si="424"/>
        <v>14</v>
      </c>
      <c r="H5215" s="9">
        <f t="shared" ca="1" si="425"/>
        <v>5</v>
      </c>
      <c r="I5215" s="9">
        <f ca="1">RAND()*(Packaging[[#This Row],[Ordering cost]]+Packaging[[#This Row],[Holding cost]])+0.2</f>
        <v>1.1976006490426538</v>
      </c>
      <c r="J5215" s="9">
        <f ca="1">SUM(Packaging[[#This Row],[Purchase Cost]:[Taxes]])</f>
        <v>50.397600649042658</v>
      </c>
      <c r="K5215" s="9" t="str">
        <f>TEXT(Packaging[[#This Row],[Deliverydate_C]],"mmm")</f>
        <v>Jan</v>
      </c>
      <c r="L5215" s="9"/>
      <c r="M5215" s="9" t="s">
        <v>220</v>
      </c>
    </row>
    <row r="5216" spans="3:13" x14ac:dyDescent="0.25">
      <c r="C5216" s="9">
        <f t="shared" ca="1" si="422"/>
        <v>27</v>
      </c>
      <c r="D5216" s="9" cm="1">
        <f t="array" aca="1" ref="D5216" ca="1">_xlfn.ANCHORARRAY(C5216)*0.05</f>
        <v>1.35</v>
      </c>
      <c r="E5216" s="9">
        <f t="shared" ca="1" si="423"/>
        <v>2</v>
      </c>
      <c r="F5216" s="9">
        <f t="shared" ca="1" si="421"/>
        <v>4</v>
      </c>
      <c r="G5216" s="9">
        <f t="shared" ca="1" si="424"/>
        <v>11</v>
      </c>
      <c r="H5216" s="9">
        <f t="shared" ca="1" si="425"/>
        <v>3</v>
      </c>
      <c r="I5216" s="9">
        <f ca="1">RAND()*(Packaging[[#This Row],[Ordering cost]]+Packaging[[#This Row],[Holding cost]])+0.2</f>
        <v>1.8080561588943116</v>
      </c>
      <c r="J5216" s="9">
        <f ca="1">SUM(Packaging[[#This Row],[Purchase Cost]:[Taxes]])</f>
        <v>50.158056158894311</v>
      </c>
      <c r="K5216" s="9" t="str">
        <f>TEXT(Packaging[[#This Row],[Deliverydate_C]],"mmm")</f>
        <v>Jan</v>
      </c>
      <c r="L5216" s="9"/>
      <c r="M5216" s="9" t="s">
        <v>220</v>
      </c>
    </row>
    <row r="5217" spans="3:13" x14ac:dyDescent="0.25">
      <c r="C5217" s="9">
        <f t="shared" ca="1" si="422"/>
        <v>21</v>
      </c>
      <c r="D5217" s="9" cm="1">
        <f t="array" aca="1" ref="D5217" ca="1">_xlfn.ANCHORARRAY(C5217)*0.05</f>
        <v>1.05</v>
      </c>
      <c r="E5217" s="9">
        <f t="shared" ca="1" si="423"/>
        <v>2</v>
      </c>
      <c r="F5217" s="9">
        <f t="shared" ca="1" si="421"/>
        <v>4</v>
      </c>
      <c r="G5217" s="9">
        <f t="shared" ca="1" si="424"/>
        <v>12</v>
      </c>
      <c r="H5217" s="9">
        <f t="shared" ca="1" si="425"/>
        <v>5</v>
      </c>
      <c r="I5217" s="9">
        <f ca="1">RAND()*(Packaging[[#This Row],[Ordering cost]]+Packaging[[#This Row],[Holding cost]])+0.2</f>
        <v>1.8345955277627153</v>
      </c>
      <c r="J5217" s="9">
        <f ca="1">SUM(Packaging[[#This Row],[Purchase Cost]:[Taxes]])</f>
        <v>46.884595527762713</v>
      </c>
      <c r="K5217" s="9" t="str">
        <f>TEXT(Packaging[[#This Row],[Deliverydate_C]],"mmm")</f>
        <v>Jan</v>
      </c>
      <c r="L5217" s="9"/>
      <c r="M5217" s="9" t="s">
        <v>220</v>
      </c>
    </row>
    <row r="5218" spans="3:13" x14ac:dyDescent="0.25">
      <c r="C5218" s="9">
        <f t="shared" ca="1" si="422"/>
        <v>28</v>
      </c>
      <c r="D5218" s="9" cm="1">
        <f t="array" aca="1" ref="D5218" ca="1">_xlfn.ANCHORARRAY(C5218)*0.05</f>
        <v>1.4000000000000001</v>
      </c>
      <c r="E5218" s="9">
        <f t="shared" ca="1" si="423"/>
        <v>1</v>
      </c>
      <c r="F5218" s="9">
        <f t="shared" ca="1" si="421"/>
        <v>3</v>
      </c>
      <c r="G5218" s="9">
        <f t="shared" ca="1" si="424"/>
        <v>10</v>
      </c>
      <c r="H5218" s="9">
        <f t="shared" ca="1" si="425"/>
        <v>3</v>
      </c>
      <c r="I5218" s="9">
        <f ca="1">RAND()*(Packaging[[#This Row],[Ordering cost]]+Packaging[[#This Row],[Holding cost]])+0.2</f>
        <v>1.9292007609207067</v>
      </c>
      <c r="J5218" s="9">
        <f ca="1">SUM(Packaging[[#This Row],[Purchase Cost]:[Taxes]])</f>
        <v>48.329200760920706</v>
      </c>
      <c r="K5218" s="9" t="str">
        <f>TEXT(Packaging[[#This Row],[Deliverydate_C]],"mmm")</f>
        <v>Jan</v>
      </c>
      <c r="L5218" s="9"/>
      <c r="M5218" s="9" t="s">
        <v>220</v>
      </c>
    </row>
    <row r="5219" spans="3:13" x14ac:dyDescent="0.25">
      <c r="C5219" s="9">
        <f t="shared" ca="1" si="422"/>
        <v>21</v>
      </c>
      <c r="D5219" s="9" cm="1">
        <f t="array" aca="1" ref="D5219" ca="1">_xlfn.ANCHORARRAY(C5219)*0.05</f>
        <v>1.05</v>
      </c>
      <c r="E5219" s="9">
        <f t="shared" ca="1" si="423"/>
        <v>2</v>
      </c>
      <c r="F5219" s="9">
        <f t="shared" ca="1" si="421"/>
        <v>4</v>
      </c>
      <c r="G5219" s="9">
        <f t="shared" ca="1" si="424"/>
        <v>11</v>
      </c>
      <c r="H5219" s="9">
        <f t="shared" ca="1" si="425"/>
        <v>5</v>
      </c>
      <c r="I5219" s="9">
        <f ca="1">RAND()*(Packaging[[#This Row],[Ordering cost]]+Packaging[[#This Row],[Holding cost]])+0.2</f>
        <v>3.1480267911453041</v>
      </c>
      <c r="J5219" s="9">
        <f ca="1">SUM(Packaging[[#This Row],[Purchase Cost]:[Taxes]])</f>
        <v>47.198026791145303</v>
      </c>
      <c r="K5219" s="9" t="str">
        <f>TEXT(Packaging[[#This Row],[Deliverydate_C]],"mmm")</f>
        <v>Jan</v>
      </c>
      <c r="L5219" s="9"/>
      <c r="M5219" s="9" t="s">
        <v>220</v>
      </c>
    </row>
    <row r="5220" spans="3:13" x14ac:dyDescent="0.25">
      <c r="C5220" s="9">
        <f t="shared" ca="1" si="422"/>
        <v>22</v>
      </c>
      <c r="D5220" s="9" cm="1">
        <f t="array" aca="1" ref="D5220" ca="1">_xlfn.ANCHORARRAY(C5220)*0.05</f>
        <v>1.1000000000000001</v>
      </c>
      <c r="E5220" s="9">
        <f t="shared" ca="1" si="423"/>
        <v>2</v>
      </c>
      <c r="F5220" s="9">
        <f t="shared" ca="1" si="421"/>
        <v>3</v>
      </c>
      <c r="G5220" s="9">
        <f t="shared" ca="1" si="424"/>
        <v>14</v>
      </c>
      <c r="H5220" s="9">
        <f t="shared" ca="1" si="425"/>
        <v>4</v>
      </c>
      <c r="I5220" s="9">
        <f ca="1">RAND()*(Packaging[[#This Row],[Ordering cost]]+Packaging[[#This Row],[Holding cost]])+0.2</f>
        <v>2.6690860413595749</v>
      </c>
      <c r="J5220" s="9">
        <f ca="1">SUM(Packaging[[#This Row],[Purchase Cost]:[Taxes]])</f>
        <v>48.769086041359579</v>
      </c>
      <c r="K5220" s="9" t="str">
        <f>TEXT(Packaging[[#This Row],[Deliverydate_C]],"mmm")</f>
        <v>Jan</v>
      </c>
      <c r="L5220" s="9"/>
      <c r="M5220" s="9" t="s">
        <v>219</v>
      </c>
    </row>
    <row r="5221" spans="3:13" x14ac:dyDescent="0.25">
      <c r="C5221" s="9">
        <f t="shared" ca="1" si="422"/>
        <v>21</v>
      </c>
      <c r="D5221" s="9" cm="1">
        <f t="array" aca="1" ref="D5221" ca="1">_xlfn.ANCHORARRAY(C5221)*0.05</f>
        <v>1.05</v>
      </c>
      <c r="E5221" s="9">
        <f t="shared" ca="1" si="423"/>
        <v>1</v>
      </c>
      <c r="F5221" s="9">
        <f t="shared" ca="1" si="421"/>
        <v>3</v>
      </c>
      <c r="G5221" s="9">
        <f t="shared" ca="1" si="424"/>
        <v>11</v>
      </c>
      <c r="H5221" s="9">
        <f t="shared" ca="1" si="425"/>
        <v>5</v>
      </c>
      <c r="I5221" s="9">
        <f ca="1">RAND()*(Packaging[[#This Row],[Ordering cost]]+Packaging[[#This Row],[Holding cost]])+0.2</f>
        <v>1.4144942728158354</v>
      </c>
      <c r="J5221" s="9">
        <f ca="1">SUM(Packaging[[#This Row],[Purchase Cost]:[Taxes]])</f>
        <v>43.464494272815834</v>
      </c>
      <c r="K5221" s="9" t="str">
        <f>TEXT(Packaging[[#This Row],[Deliverydate_C]],"mmm")</f>
        <v>Jan</v>
      </c>
      <c r="L5221" s="9"/>
      <c r="M5221" s="9" t="s">
        <v>220</v>
      </c>
    </row>
    <row r="5222" spans="3:13" x14ac:dyDescent="0.25">
      <c r="C5222" s="9">
        <f t="shared" ca="1" si="422"/>
        <v>22</v>
      </c>
      <c r="D5222" s="9" cm="1">
        <f t="array" aca="1" ref="D5222" ca="1">_xlfn.ANCHORARRAY(C5222)*0.05</f>
        <v>1.1000000000000001</v>
      </c>
      <c r="E5222" s="9">
        <f t="shared" ca="1" si="423"/>
        <v>1</v>
      </c>
      <c r="F5222" s="9">
        <f t="shared" ca="1" si="421"/>
        <v>3</v>
      </c>
      <c r="G5222" s="9">
        <f t="shared" ca="1" si="424"/>
        <v>10</v>
      </c>
      <c r="H5222" s="9">
        <f t="shared" ca="1" si="425"/>
        <v>3</v>
      </c>
      <c r="I5222" s="9">
        <f ca="1">RAND()*(Packaging[[#This Row],[Ordering cost]]+Packaging[[#This Row],[Holding cost]])+0.2</f>
        <v>1.7900296734163046</v>
      </c>
      <c r="J5222" s="9">
        <f ca="1">SUM(Packaging[[#This Row],[Purchase Cost]:[Taxes]])</f>
        <v>41.890029673416308</v>
      </c>
      <c r="K5222" s="9" t="str">
        <f>TEXT(Packaging[[#This Row],[Deliverydate_C]],"mmm")</f>
        <v>Jan</v>
      </c>
      <c r="L5222" s="9"/>
      <c r="M5222" s="9" t="s">
        <v>221</v>
      </c>
    </row>
    <row r="5223" spans="3:13" x14ac:dyDescent="0.25">
      <c r="C5223" s="9">
        <f t="shared" ca="1" si="422"/>
        <v>25</v>
      </c>
      <c r="D5223" s="9" cm="1">
        <f t="array" aca="1" ref="D5223" ca="1">_xlfn.ANCHORARRAY(C5223)*0.05</f>
        <v>1.25</v>
      </c>
      <c r="E5223" s="9">
        <f t="shared" ca="1" si="423"/>
        <v>1</v>
      </c>
      <c r="F5223" s="9">
        <f t="shared" ca="1" si="421"/>
        <v>3</v>
      </c>
      <c r="G5223" s="9">
        <f t="shared" ca="1" si="424"/>
        <v>11</v>
      </c>
      <c r="H5223" s="9">
        <f t="shared" ca="1" si="425"/>
        <v>3</v>
      </c>
      <c r="I5223" s="9">
        <f ca="1">RAND()*(Packaging[[#This Row],[Ordering cost]]+Packaging[[#This Row],[Holding cost]])+0.2</f>
        <v>0.64909577694200804</v>
      </c>
      <c r="J5223" s="9">
        <f ca="1">SUM(Packaging[[#This Row],[Purchase Cost]:[Taxes]])</f>
        <v>44.899095776942005</v>
      </c>
      <c r="K5223" s="9" t="str">
        <f>TEXT(Packaging[[#This Row],[Deliverydate_C]],"mmm")</f>
        <v>Jan</v>
      </c>
      <c r="L5223" s="9"/>
      <c r="M5223" s="9" t="s">
        <v>220</v>
      </c>
    </row>
    <row r="5224" spans="3:13" x14ac:dyDescent="0.25">
      <c r="C5224" s="9">
        <f t="shared" ca="1" si="422"/>
        <v>25</v>
      </c>
      <c r="D5224" s="9" cm="1">
        <f t="array" aca="1" ref="D5224" ca="1">_xlfn.ANCHORARRAY(C5224)*0.05</f>
        <v>1.25</v>
      </c>
      <c r="E5224" s="9">
        <f t="shared" ca="1" si="423"/>
        <v>2</v>
      </c>
      <c r="F5224" s="9">
        <f t="shared" ca="1" si="421"/>
        <v>3</v>
      </c>
      <c r="G5224" s="9">
        <f t="shared" ca="1" si="424"/>
        <v>14</v>
      </c>
      <c r="H5224" s="9">
        <f t="shared" ca="1" si="425"/>
        <v>3</v>
      </c>
      <c r="I5224" s="9">
        <f ca="1">RAND()*(Packaging[[#This Row],[Ordering cost]]+Packaging[[#This Row],[Holding cost]])+0.2</f>
        <v>2.2993220415033422</v>
      </c>
      <c r="J5224" s="9">
        <f ca="1">SUM(Packaging[[#This Row],[Purchase Cost]:[Taxes]])</f>
        <v>50.549322041503345</v>
      </c>
      <c r="K5224" s="9" t="str">
        <f>TEXT(Packaging[[#This Row],[Deliverydate_C]],"mmm")</f>
        <v>Jan</v>
      </c>
      <c r="L5224" s="9"/>
      <c r="M5224" s="9" t="s">
        <v>220</v>
      </c>
    </row>
    <row r="5225" spans="3:13" x14ac:dyDescent="0.25">
      <c r="C5225" s="9">
        <f t="shared" ca="1" si="422"/>
        <v>28</v>
      </c>
      <c r="D5225" s="9" cm="1">
        <f t="array" aca="1" ref="D5225" ca="1">_xlfn.ANCHORARRAY(C5225)*0.05</f>
        <v>1.4000000000000001</v>
      </c>
      <c r="E5225" s="9">
        <f t="shared" ca="1" si="423"/>
        <v>1</v>
      </c>
      <c r="F5225" s="9">
        <f t="shared" ca="1" si="421"/>
        <v>3</v>
      </c>
      <c r="G5225" s="9">
        <f t="shared" ca="1" si="424"/>
        <v>11</v>
      </c>
      <c r="H5225" s="9">
        <f t="shared" ca="1" si="425"/>
        <v>4</v>
      </c>
      <c r="I5225" s="9">
        <f ca="1">RAND()*(Packaging[[#This Row],[Ordering cost]]+Packaging[[#This Row],[Holding cost]])+0.2</f>
        <v>0.62311925478363284</v>
      </c>
      <c r="J5225" s="9">
        <f ca="1">SUM(Packaging[[#This Row],[Purchase Cost]:[Taxes]])</f>
        <v>49.02311925478363</v>
      </c>
      <c r="K5225" s="9" t="str">
        <f>TEXT(Packaging[[#This Row],[Deliverydate_C]],"mmm")</f>
        <v>Jan</v>
      </c>
      <c r="L5225" s="9"/>
      <c r="M5225" s="9" t="s">
        <v>220</v>
      </c>
    </row>
    <row r="5226" spans="3:13" x14ac:dyDescent="0.25">
      <c r="C5226" s="9">
        <f t="shared" ca="1" si="422"/>
        <v>28</v>
      </c>
      <c r="D5226" s="9" cm="1">
        <f t="array" aca="1" ref="D5226" ca="1">_xlfn.ANCHORARRAY(C5226)*0.05</f>
        <v>1.4000000000000001</v>
      </c>
      <c r="E5226" s="9">
        <f t="shared" ca="1" si="423"/>
        <v>1</v>
      </c>
      <c r="F5226" s="9">
        <f t="shared" ca="1" si="421"/>
        <v>3</v>
      </c>
      <c r="G5226" s="9">
        <f t="shared" ca="1" si="424"/>
        <v>11</v>
      </c>
      <c r="H5226" s="9">
        <f t="shared" ca="1" si="425"/>
        <v>2</v>
      </c>
      <c r="I5226" s="9">
        <f ca="1">RAND()*(Packaging[[#This Row],[Ordering cost]]+Packaging[[#This Row],[Holding cost]])+0.2</f>
        <v>1.3383739963287704</v>
      </c>
      <c r="J5226" s="9">
        <f ca="1">SUM(Packaging[[#This Row],[Purchase Cost]:[Taxes]])</f>
        <v>47.738373996328768</v>
      </c>
      <c r="K5226" s="9" t="str">
        <f>TEXT(Packaging[[#This Row],[Deliverydate_C]],"mmm")</f>
        <v>Jan</v>
      </c>
      <c r="L5226" s="9"/>
      <c r="M5226" s="9" t="s">
        <v>220</v>
      </c>
    </row>
    <row r="5227" spans="3:13" x14ac:dyDescent="0.25">
      <c r="C5227" s="9">
        <f t="shared" ca="1" si="422"/>
        <v>29</v>
      </c>
      <c r="D5227" s="9" cm="1">
        <f t="array" aca="1" ref="D5227" ca="1">_xlfn.ANCHORARRAY(C5227)*0.05</f>
        <v>1.4500000000000002</v>
      </c>
      <c r="E5227" s="9">
        <f t="shared" ca="1" si="423"/>
        <v>1</v>
      </c>
      <c r="F5227" s="9">
        <f t="shared" ca="1" si="421"/>
        <v>3</v>
      </c>
      <c r="G5227" s="9">
        <f t="shared" ca="1" si="424"/>
        <v>13</v>
      </c>
      <c r="H5227" s="9">
        <f t="shared" ca="1" si="425"/>
        <v>2</v>
      </c>
      <c r="I5227" s="9">
        <f ca="1">RAND()*(Packaging[[#This Row],[Ordering cost]]+Packaging[[#This Row],[Holding cost]])+0.2</f>
        <v>0.95881923091110743</v>
      </c>
      <c r="J5227" s="9">
        <f ca="1">SUM(Packaging[[#This Row],[Purchase Cost]:[Taxes]])</f>
        <v>50.408819230911114</v>
      </c>
      <c r="K5227" s="9" t="str">
        <f>TEXT(Packaging[[#This Row],[Deliverydate_C]],"mmm")</f>
        <v>Jan</v>
      </c>
      <c r="L5227" s="9"/>
      <c r="M5227" s="9" t="s">
        <v>221</v>
      </c>
    </row>
    <row r="5228" spans="3:13" x14ac:dyDescent="0.25">
      <c r="C5228" s="9">
        <f t="shared" ca="1" si="422"/>
        <v>29</v>
      </c>
      <c r="D5228" s="9" cm="1">
        <f t="array" aca="1" ref="D5228" ca="1">_xlfn.ANCHORARRAY(C5228)*0.05</f>
        <v>1.4500000000000002</v>
      </c>
      <c r="E5228" s="9">
        <f t="shared" ca="1" si="423"/>
        <v>2</v>
      </c>
      <c r="F5228" s="9">
        <f t="shared" ca="1" si="421"/>
        <v>3</v>
      </c>
      <c r="G5228" s="9">
        <f t="shared" ca="1" si="424"/>
        <v>10</v>
      </c>
      <c r="H5228" s="9">
        <f t="shared" ca="1" si="425"/>
        <v>3</v>
      </c>
      <c r="I5228" s="9">
        <f ca="1">RAND()*(Packaging[[#This Row],[Ordering cost]]+Packaging[[#This Row],[Holding cost]])+0.2</f>
        <v>2.4571413406392217</v>
      </c>
      <c r="J5228" s="9">
        <f ca="1">SUM(Packaging[[#This Row],[Purchase Cost]:[Taxes]])</f>
        <v>50.907141340639228</v>
      </c>
      <c r="K5228" s="9" t="str">
        <f>TEXT(Packaging[[#This Row],[Deliverydate_C]],"mmm")</f>
        <v>Jan</v>
      </c>
      <c r="L5228" s="9"/>
      <c r="M5228" s="9" t="s">
        <v>221</v>
      </c>
    </row>
    <row r="5229" spans="3:13" x14ac:dyDescent="0.25">
      <c r="C5229" s="9">
        <f t="shared" ca="1" si="422"/>
        <v>24</v>
      </c>
      <c r="D5229" s="9" cm="1">
        <f t="array" aca="1" ref="D5229" ca="1">_xlfn.ANCHORARRAY(C5229)*0.05</f>
        <v>1.2000000000000002</v>
      </c>
      <c r="E5229" s="9">
        <f t="shared" ca="1" si="423"/>
        <v>1</v>
      </c>
      <c r="F5229" s="9">
        <f t="shared" ca="1" si="421"/>
        <v>3</v>
      </c>
      <c r="G5229" s="9">
        <f t="shared" ca="1" si="424"/>
        <v>11</v>
      </c>
      <c r="H5229" s="9">
        <f t="shared" ca="1" si="425"/>
        <v>5</v>
      </c>
      <c r="I5229" s="9">
        <f ca="1">RAND()*(Packaging[[#This Row],[Ordering cost]]+Packaging[[#This Row],[Holding cost]])+0.2</f>
        <v>1.2990973181047472</v>
      </c>
      <c r="J5229" s="9">
        <f ca="1">SUM(Packaging[[#This Row],[Purchase Cost]:[Taxes]])</f>
        <v>46.499097318104752</v>
      </c>
      <c r="K5229" s="9" t="str">
        <f>TEXT(Packaging[[#This Row],[Deliverydate_C]],"mmm")</f>
        <v>Jan</v>
      </c>
      <c r="L5229" s="9"/>
      <c r="M5229" s="9" t="s">
        <v>220</v>
      </c>
    </row>
    <row r="5230" spans="3:13" x14ac:dyDescent="0.25">
      <c r="C5230" s="9">
        <f t="shared" ca="1" si="422"/>
        <v>24</v>
      </c>
      <c r="D5230" s="9" cm="1">
        <f t="array" aca="1" ref="D5230" ca="1">_xlfn.ANCHORARRAY(C5230)*0.05</f>
        <v>1.2000000000000002</v>
      </c>
      <c r="E5230" s="9">
        <f t="shared" ca="1" si="423"/>
        <v>2</v>
      </c>
      <c r="F5230" s="9">
        <f t="shared" ca="1" si="421"/>
        <v>3</v>
      </c>
      <c r="G5230" s="9">
        <f t="shared" ca="1" si="424"/>
        <v>15</v>
      </c>
      <c r="H5230" s="9">
        <f t="shared" ca="1" si="425"/>
        <v>2</v>
      </c>
      <c r="I5230" s="9">
        <f ca="1">RAND()*(Packaging[[#This Row],[Ordering cost]]+Packaging[[#This Row],[Holding cost]])+0.2</f>
        <v>2.9212603222057911</v>
      </c>
      <c r="J5230" s="9">
        <f ca="1">SUM(Packaging[[#This Row],[Purchase Cost]:[Taxes]])</f>
        <v>50.121260322205792</v>
      </c>
      <c r="K5230" s="9" t="str">
        <f>TEXT(Packaging[[#This Row],[Deliverydate_C]],"mmm")</f>
        <v>Jan</v>
      </c>
      <c r="L5230" s="9"/>
      <c r="M5230" s="9" t="s">
        <v>221</v>
      </c>
    </row>
    <row r="5231" spans="3:13" x14ac:dyDescent="0.25">
      <c r="C5231" s="9">
        <f t="shared" ca="1" si="422"/>
        <v>30</v>
      </c>
      <c r="D5231" s="9" cm="1">
        <f t="array" aca="1" ref="D5231" ca="1">_xlfn.ANCHORARRAY(C5231)*0.05</f>
        <v>1.5</v>
      </c>
      <c r="E5231" s="9">
        <f t="shared" ca="1" si="423"/>
        <v>1</v>
      </c>
      <c r="F5231" s="9">
        <f t="shared" ca="1" si="421"/>
        <v>4</v>
      </c>
      <c r="G5231" s="9">
        <f t="shared" ca="1" si="424"/>
        <v>12</v>
      </c>
      <c r="H5231" s="9">
        <f t="shared" ca="1" si="425"/>
        <v>2</v>
      </c>
      <c r="I5231" s="9">
        <f ca="1">RAND()*(Packaging[[#This Row],[Ordering cost]]+Packaging[[#This Row],[Holding cost]])+0.2</f>
        <v>0.77526794260625365</v>
      </c>
      <c r="J5231" s="9">
        <f ca="1">SUM(Packaging[[#This Row],[Purchase Cost]:[Taxes]])</f>
        <v>51.275267942606256</v>
      </c>
      <c r="K5231" s="9" t="str">
        <f>TEXT(Packaging[[#This Row],[Deliverydate_C]],"mmm")</f>
        <v>Jan</v>
      </c>
      <c r="L5231" s="9"/>
      <c r="M5231" s="9" t="s">
        <v>219</v>
      </c>
    </row>
    <row r="5232" spans="3:13" x14ac:dyDescent="0.25">
      <c r="C5232" s="9">
        <f t="shared" ca="1" si="422"/>
        <v>29</v>
      </c>
      <c r="D5232" s="9" cm="1">
        <f t="array" aca="1" ref="D5232" ca="1">_xlfn.ANCHORARRAY(C5232)*0.05</f>
        <v>1.4500000000000002</v>
      </c>
      <c r="E5232" s="9">
        <f t="shared" ca="1" si="423"/>
        <v>1</v>
      </c>
      <c r="F5232" s="9">
        <f t="shared" ca="1" si="421"/>
        <v>4</v>
      </c>
      <c r="G5232" s="9">
        <f t="shared" ca="1" si="424"/>
        <v>15</v>
      </c>
      <c r="H5232" s="9">
        <f t="shared" ca="1" si="425"/>
        <v>3</v>
      </c>
      <c r="I5232" s="9">
        <f ca="1">RAND()*(Packaging[[#This Row],[Ordering cost]]+Packaging[[#This Row],[Holding cost]])+0.2</f>
        <v>2.6388813675989273</v>
      </c>
      <c r="J5232" s="9">
        <f ca="1">SUM(Packaging[[#This Row],[Purchase Cost]:[Taxes]])</f>
        <v>56.08888136759893</v>
      </c>
      <c r="K5232" s="9" t="str">
        <f>TEXT(Packaging[[#This Row],[Deliverydate_C]],"mmm")</f>
        <v>Jan</v>
      </c>
      <c r="L5232" s="9"/>
      <c r="M5232" s="9" t="s">
        <v>219</v>
      </c>
    </row>
    <row r="5233" spans="3:13" x14ac:dyDescent="0.25">
      <c r="C5233" s="9">
        <f t="shared" ca="1" si="422"/>
        <v>29</v>
      </c>
      <c r="D5233" s="9" cm="1">
        <f t="array" aca="1" ref="D5233" ca="1">_xlfn.ANCHORARRAY(C5233)*0.05</f>
        <v>1.4500000000000002</v>
      </c>
      <c r="E5233" s="9">
        <f t="shared" ca="1" si="423"/>
        <v>1</v>
      </c>
      <c r="F5233" s="9">
        <f t="shared" ca="1" si="421"/>
        <v>3</v>
      </c>
      <c r="G5233" s="9">
        <f t="shared" ca="1" si="424"/>
        <v>13</v>
      </c>
      <c r="H5233" s="9">
        <f t="shared" ca="1" si="425"/>
        <v>4</v>
      </c>
      <c r="I5233" s="9">
        <f ca="1">RAND()*(Packaging[[#This Row],[Ordering cost]]+Packaging[[#This Row],[Holding cost]])+0.2</f>
        <v>1.3367296639367314</v>
      </c>
      <c r="J5233" s="9">
        <f ca="1">SUM(Packaging[[#This Row],[Purchase Cost]:[Taxes]])</f>
        <v>52.786729663936732</v>
      </c>
      <c r="K5233" s="9" t="str">
        <f>TEXT(Packaging[[#This Row],[Deliverydate_C]],"mmm")</f>
        <v>Jan</v>
      </c>
      <c r="L5233" s="9"/>
      <c r="M5233" s="9" t="s">
        <v>221</v>
      </c>
    </row>
    <row r="5234" spans="3:13" x14ac:dyDescent="0.25">
      <c r="C5234" s="9">
        <f t="shared" ca="1" si="422"/>
        <v>22</v>
      </c>
      <c r="D5234" s="9" cm="1">
        <f t="array" aca="1" ref="D5234" ca="1">_xlfn.ANCHORARRAY(C5234)*0.05</f>
        <v>1.1000000000000001</v>
      </c>
      <c r="E5234" s="9">
        <f t="shared" ca="1" si="423"/>
        <v>2</v>
      </c>
      <c r="F5234" s="9">
        <f t="shared" ca="1" si="421"/>
        <v>4</v>
      </c>
      <c r="G5234" s="9">
        <f t="shared" ca="1" si="424"/>
        <v>10</v>
      </c>
      <c r="H5234" s="9">
        <f t="shared" ca="1" si="425"/>
        <v>2</v>
      </c>
      <c r="I5234" s="9">
        <f ca="1">RAND()*(Packaging[[#This Row],[Ordering cost]]+Packaging[[#This Row],[Holding cost]])+0.2</f>
        <v>1.92306210070709</v>
      </c>
      <c r="J5234" s="9">
        <f ca="1">SUM(Packaging[[#This Row],[Purchase Cost]:[Taxes]])</f>
        <v>43.023062100707094</v>
      </c>
      <c r="K5234" s="9" t="str">
        <f>TEXT(Packaging[[#This Row],[Deliverydate_C]],"mmm")</f>
        <v>Jan</v>
      </c>
      <c r="L5234" s="9"/>
      <c r="M5234" s="9" t="s">
        <v>220</v>
      </c>
    </row>
    <row r="5235" spans="3:13" x14ac:dyDescent="0.25">
      <c r="C5235" s="9">
        <f t="shared" ca="1" si="422"/>
        <v>26</v>
      </c>
      <c r="D5235" s="9" cm="1">
        <f t="array" aca="1" ref="D5235" ca="1">_xlfn.ANCHORARRAY(C5235)*0.05</f>
        <v>1.3</v>
      </c>
      <c r="E5235" s="9">
        <f t="shared" ca="1" si="423"/>
        <v>1</v>
      </c>
      <c r="F5235" s="9">
        <f t="shared" ca="1" si="421"/>
        <v>3</v>
      </c>
      <c r="G5235" s="9">
        <f t="shared" ca="1" si="424"/>
        <v>11</v>
      </c>
      <c r="H5235" s="9">
        <f t="shared" ca="1" si="425"/>
        <v>2</v>
      </c>
      <c r="I5235" s="9">
        <f ca="1">RAND()*(Packaging[[#This Row],[Ordering cost]]+Packaging[[#This Row],[Holding cost]])+0.2</f>
        <v>2.2180485451744687</v>
      </c>
      <c r="J5235" s="9">
        <f ca="1">SUM(Packaging[[#This Row],[Purchase Cost]:[Taxes]])</f>
        <v>46.518048545174466</v>
      </c>
      <c r="K5235" s="9" t="str">
        <f>TEXT(Packaging[[#This Row],[Deliverydate_C]],"mmm")</f>
        <v>Jan</v>
      </c>
      <c r="L5235" s="9"/>
      <c r="M5235" s="9" t="s">
        <v>219</v>
      </c>
    </row>
    <row r="5236" spans="3:13" x14ac:dyDescent="0.25">
      <c r="C5236" s="9">
        <f t="shared" ca="1" si="422"/>
        <v>20</v>
      </c>
      <c r="D5236" s="9" cm="1">
        <f t="array" aca="1" ref="D5236" ca="1">_xlfn.ANCHORARRAY(C5236)*0.05</f>
        <v>1</v>
      </c>
      <c r="E5236" s="9">
        <f t="shared" ca="1" si="423"/>
        <v>2</v>
      </c>
      <c r="F5236" s="9">
        <f t="shared" ca="1" si="421"/>
        <v>3</v>
      </c>
      <c r="G5236" s="9">
        <f t="shared" ca="1" si="424"/>
        <v>11</v>
      </c>
      <c r="H5236" s="9">
        <f t="shared" ca="1" si="425"/>
        <v>4</v>
      </c>
      <c r="I5236" s="9">
        <f ca="1">RAND()*(Packaging[[#This Row],[Ordering cost]]+Packaging[[#This Row],[Holding cost]])+0.2</f>
        <v>3.0351734393154697</v>
      </c>
      <c r="J5236" s="9">
        <f ca="1">SUM(Packaging[[#This Row],[Purchase Cost]:[Taxes]])</f>
        <v>44.035173439315471</v>
      </c>
      <c r="K5236" s="9" t="str">
        <f>TEXT(Packaging[[#This Row],[Deliverydate_C]],"mmm")</f>
        <v>Jan</v>
      </c>
      <c r="L5236" s="9"/>
      <c r="M5236" s="9" t="s">
        <v>219</v>
      </c>
    </row>
    <row r="5237" spans="3:13" x14ac:dyDescent="0.25">
      <c r="C5237" s="9">
        <f t="shared" ca="1" si="422"/>
        <v>28</v>
      </c>
      <c r="D5237" s="9" cm="1">
        <f t="array" aca="1" ref="D5237" ca="1">_xlfn.ANCHORARRAY(C5237)*0.05</f>
        <v>1.4000000000000001</v>
      </c>
      <c r="E5237" s="9">
        <f t="shared" ca="1" si="423"/>
        <v>2</v>
      </c>
      <c r="F5237" s="9">
        <f t="shared" ca="1" si="421"/>
        <v>4</v>
      </c>
      <c r="G5237" s="9">
        <f t="shared" ca="1" si="424"/>
        <v>13</v>
      </c>
      <c r="H5237" s="9">
        <f t="shared" ca="1" si="425"/>
        <v>3</v>
      </c>
      <c r="I5237" s="9">
        <f ca="1">RAND()*(Packaging[[#This Row],[Ordering cost]]+Packaging[[#This Row],[Holding cost]])+0.2</f>
        <v>2.7096191607045332</v>
      </c>
      <c r="J5237" s="9">
        <f ca="1">SUM(Packaging[[#This Row],[Purchase Cost]:[Taxes]])</f>
        <v>54.109619160704533</v>
      </c>
      <c r="K5237" s="9" t="str">
        <f>TEXT(Packaging[[#This Row],[Deliverydate_C]],"mmm")</f>
        <v>Jan</v>
      </c>
      <c r="L5237" s="9"/>
      <c r="M5237" s="9" t="s">
        <v>221</v>
      </c>
    </row>
    <row r="5238" spans="3:13" x14ac:dyDescent="0.25">
      <c r="C5238" s="9">
        <f t="shared" ca="1" si="422"/>
        <v>29</v>
      </c>
      <c r="D5238" s="9" cm="1">
        <f t="array" aca="1" ref="D5238" ca="1">_xlfn.ANCHORARRAY(C5238)*0.05</f>
        <v>1.4500000000000002</v>
      </c>
      <c r="E5238" s="9">
        <f t="shared" ca="1" si="423"/>
        <v>1</v>
      </c>
      <c r="F5238" s="9">
        <f t="shared" ca="1" si="421"/>
        <v>4</v>
      </c>
      <c r="G5238" s="9">
        <f t="shared" ca="1" si="424"/>
        <v>11</v>
      </c>
      <c r="H5238" s="9">
        <f t="shared" ca="1" si="425"/>
        <v>5</v>
      </c>
      <c r="I5238" s="9">
        <f ca="1">RAND()*(Packaging[[#This Row],[Ordering cost]]+Packaging[[#This Row],[Holding cost]])+0.2</f>
        <v>2.1976224977338124</v>
      </c>
      <c r="J5238" s="9">
        <f ca="1">SUM(Packaging[[#This Row],[Purchase Cost]:[Taxes]])</f>
        <v>53.647622497733813</v>
      </c>
      <c r="K5238" s="9" t="str">
        <f>TEXT(Packaging[[#This Row],[Deliverydate_C]],"mmm")</f>
        <v>Jan</v>
      </c>
      <c r="L5238" s="9"/>
      <c r="M5238" s="9" t="s">
        <v>220</v>
      </c>
    </row>
    <row r="5239" spans="3:13" x14ac:dyDescent="0.25">
      <c r="C5239" s="9">
        <f t="shared" ca="1" si="422"/>
        <v>23</v>
      </c>
      <c r="D5239" s="9" cm="1">
        <f t="array" aca="1" ref="D5239" ca="1">_xlfn.ANCHORARRAY(C5239)*0.05</f>
        <v>1.1500000000000001</v>
      </c>
      <c r="E5239" s="9">
        <f t="shared" ca="1" si="423"/>
        <v>1</v>
      </c>
      <c r="F5239" s="9">
        <f t="shared" ca="1" si="421"/>
        <v>3</v>
      </c>
      <c r="G5239" s="9">
        <f t="shared" ca="1" si="424"/>
        <v>15</v>
      </c>
      <c r="H5239" s="9">
        <f t="shared" ca="1" si="425"/>
        <v>5</v>
      </c>
      <c r="I5239" s="9">
        <f ca="1">RAND()*(Packaging[[#This Row],[Ordering cost]]+Packaging[[#This Row],[Holding cost]])+0.2</f>
        <v>1.030432455688461</v>
      </c>
      <c r="J5239" s="9">
        <f ca="1">SUM(Packaging[[#This Row],[Purchase Cost]:[Taxes]])</f>
        <v>49.180432455688461</v>
      </c>
      <c r="K5239" s="9" t="str">
        <f>TEXT(Packaging[[#This Row],[Deliverydate_C]],"mmm")</f>
        <v>Jan</v>
      </c>
      <c r="L5239" s="9"/>
      <c r="M5239" s="9" t="s">
        <v>221</v>
      </c>
    </row>
    <row r="5240" spans="3:13" x14ac:dyDescent="0.25">
      <c r="C5240" s="9">
        <f t="shared" ca="1" si="422"/>
        <v>21</v>
      </c>
      <c r="D5240" s="9" cm="1">
        <f t="array" aca="1" ref="D5240" ca="1">_xlfn.ANCHORARRAY(C5240)*0.05</f>
        <v>1.05</v>
      </c>
      <c r="E5240" s="9">
        <f t="shared" ca="1" si="423"/>
        <v>1</v>
      </c>
      <c r="F5240" s="9">
        <f t="shared" ca="1" si="421"/>
        <v>4</v>
      </c>
      <c r="G5240" s="9">
        <f t="shared" ca="1" si="424"/>
        <v>12</v>
      </c>
      <c r="H5240" s="9">
        <f t="shared" ca="1" si="425"/>
        <v>3</v>
      </c>
      <c r="I5240" s="9">
        <f ca="1">RAND()*(Packaging[[#This Row],[Ordering cost]]+Packaging[[#This Row],[Holding cost]])+0.2</f>
        <v>1.0888571445362139</v>
      </c>
      <c r="J5240" s="9">
        <f ca="1">SUM(Packaging[[#This Row],[Purchase Cost]:[Taxes]])</f>
        <v>43.13885714453621</v>
      </c>
      <c r="K5240" s="9" t="str">
        <f>TEXT(Packaging[[#This Row],[Deliverydate_C]],"mmm")</f>
        <v>Jan</v>
      </c>
      <c r="L5240" s="9"/>
      <c r="M5240" s="9" t="s">
        <v>220</v>
      </c>
    </row>
    <row r="5241" spans="3:13" x14ac:dyDescent="0.25">
      <c r="C5241" s="9">
        <f t="shared" ca="1" si="422"/>
        <v>28</v>
      </c>
      <c r="D5241" s="9" cm="1">
        <f t="array" aca="1" ref="D5241" ca="1">_xlfn.ANCHORARRAY(C5241)*0.05</f>
        <v>1.4000000000000001</v>
      </c>
      <c r="E5241" s="9">
        <f t="shared" ca="1" si="423"/>
        <v>2</v>
      </c>
      <c r="F5241" s="9">
        <f t="shared" ca="1" si="421"/>
        <v>4</v>
      </c>
      <c r="G5241" s="9">
        <f t="shared" ca="1" si="424"/>
        <v>14</v>
      </c>
      <c r="H5241" s="9">
        <f t="shared" ca="1" si="425"/>
        <v>5</v>
      </c>
      <c r="I5241" s="9">
        <f ca="1">RAND()*(Packaging[[#This Row],[Ordering cost]]+Packaging[[#This Row],[Holding cost]])+0.2</f>
        <v>3.1502662000131112</v>
      </c>
      <c r="J5241" s="9">
        <f ca="1">SUM(Packaging[[#This Row],[Purchase Cost]:[Taxes]])</f>
        <v>57.550266200013112</v>
      </c>
      <c r="K5241" s="9" t="str">
        <f>TEXT(Packaging[[#This Row],[Deliverydate_C]],"mmm")</f>
        <v>Jan</v>
      </c>
      <c r="L5241" s="9"/>
      <c r="M5241" s="9" t="s">
        <v>220</v>
      </c>
    </row>
    <row r="5242" spans="3:13" x14ac:dyDescent="0.25">
      <c r="C5242" s="9">
        <f t="shared" ca="1" si="422"/>
        <v>22</v>
      </c>
      <c r="D5242" s="9" cm="1">
        <f t="array" aca="1" ref="D5242" ca="1">_xlfn.ANCHORARRAY(C5242)*0.05</f>
        <v>1.1000000000000001</v>
      </c>
      <c r="E5242" s="9">
        <f t="shared" ca="1" si="423"/>
        <v>1</v>
      </c>
      <c r="F5242" s="9">
        <f t="shared" ca="1" si="421"/>
        <v>3</v>
      </c>
      <c r="G5242" s="9">
        <f t="shared" ca="1" si="424"/>
        <v>12</v>
      </c>
      <c r="H5242" s="9">
        <f t="shared" ca="1" si="425"/>
        <v>5</v>
      </c>
      <c r="I5242" s="9">
        <f ca="1">RAND()*(Packaging[[#This Row],[Ordering cost]]+Packaging[[#This Row],[Holding cost]])+0.2</f>
        <v>1.3410726960735446</v>
      </c>
      <c r="J5242" s="9">
        <f ca="1">SUM(Packaging[[#This Row],[Purchase Cost]:[Taxes]])</f>
        <v>45.441072696073547</v>
      </c>
      <c r="K5242" s="9" t="str">
        <f>TEXT(Packaging[[#This Row],[Deliverydate_C]],"mmm")</f>
        <v>Jan</v>
      </c>
      <c r="L5242" s="9"/>
      <c r="M5242" s="9" t="s">
        <v>221</v>
      </c>
    </row>
    <row r="5243" spans="3:13" x14ac:dyDescent="0.25">
      <c r="C5243" s="9">
        <f t="shared" ca="1" si="422"/>
        <v>24</v>
      </c>
      <c r="D5243" s="9" cm="1">
        <f t="array" aca="1" ref="D5243" ca="1">_xlfn.ANCHORARRAY(C5243)*0.05</f>
        <v>1.2000000000000002</v>
      </c>
      <c r="E5243" s="9">
        <f t="shared" ca="1" si="423"/>
        <v>1</v>
      </c>
      <c r="F5243" s="9">
        <f t="shared" ca="1" si="421"/>
        <v>4</v>
      </c>
      <c r="G5243" s="9">
        <f t="shared" ca="1" si="424"/>
        <v>10</v>
      </c>
      <c r="H5243" s="9">
        <f t="shared" ca="1" si="425"/>
        <v>2</v>
      </c>
      <c r="I5243" s="9">
        <f ca="1">RAND()*(Packaging[[#This Row],[Ordering cost]]+Packaging[[#This Row],[Holding cost]])+0.2</f>
        <v>0.7284852414138725</v>
      </c>
      <c r="J5243" s="9">
        <f ca="1">SUM(Packaging[[#This Row],[Purchase Cost]:[Taxes]])</f>
        <v>42.928485241413874</v>
      </c>
      <c r="K5243" s="9" t="str">
        <f>TEXT(Packaging[[#This Row],[Deliverydate_C]],"mmm")</f>
        <v>Jan</v>
      </c>
      <c r="L5243" s="9"/>
      <c r="M5243" s="9" t="s">
        <v>219</v>
      </c>
    </row>
    <row r="5244" spans="3:13" x14ac:dyDescent="0.25">
      <c r="C5244" s="9">
        <f t="shared" ca="1" si="422"/>
        <v>21</v>
      </c>
      <c r="D5244" s="9" cm="1">
        <f t="array" aca="1" ref="D5244" ca="1">_xlfn.ANCHORARRAY(C5244)*0.05</f>
        <v>1.05</v>
      </c>
      <c r="E5244" s="9">
        <f t="shared" ca="1" si="423"/>
        <v>2</v>
      </c>
      <c r="F5244" s="9">
        <f t="shared" ca="1" si="421"/>
        <v>4</v>
      </c>
      <c r="G5244" s="9">
        <f t="shared" ca="1" si="424"/>
        <v>12</v>
      </c>
      <c r="H5244" s="9">
        <f t="shared" ca="1" si="425"/>
        <v>5</v>
      </c>
      <c r="I5244" s="9">
        <f ca="1">RAND()*(Packaging[[#This Row],[Ordering cost]]+Packaging[[#This Row],[Holding cost]])+0.2</f>
        <v>1.3861172691687127</v>
      </c>
      <c r="J5244" s="9">
        <f ca="1">SUM(Packaging[[#This Row],[Purchase Cost]:[Taxes]])</f>
        <v>46.436117269168712</v>
      </c>
      <c r="K5244" s="9" t="str">
        <f>TEXT(Packaging[[#This Row],[Deliverydate_C]],"mmm")</f>
        <v>Jan</v>
      </c>
      <c r="L5244" s="9"/>
      <c r="M5244" s="9" t="s">
        <v>219</v>
      </c>
    </row>
    <row r="5245" spans="3:13" x14ac:dyDescent="0.25">
      <c r="C5245" s="9">
        <f t="shared" ca="1" si="422"/>
        <v>30</v>
      </c>
      <c r="D5245" s="9" cm="1">
        <f t="array" aca="1" ref="D5245" ca="1">_xlfn.ANCHORARRAY(C5245)*0.05</f>
        <v>1.5</v>
      </c>
      <c r="E5245" s="9">
        <f t="shared" ca="1" si="423"/>
        <v>2</v>
      </c>
      <c r="F5245" s="9">
        <f t="shared" ca="1" si="421"/>
        <v>4</v>
      </c>
      <c r="G5245" s="9">
        <f t="shared" ca="1" si="424"/>
        <v>12</v>
      </c>
      <c r="H5245" s="9">
        <f t="shared" ca="1" si="425"/>
        <v>4</v>
      </c>
      <c r="I5245" s="9">
        <f ca="1">RAND()*(Packaging[[#This Row],[Ordering cost]]+Packaging[[#This Row],[Holding cost]])+0.2</f>
        <v>3.0950012090637307</v>
      </c>
      <c r="J5245" s="9">
        <f ca="1">SUM(Packaging[[#This Row],[Purchase Cost]:[Taxes]])</f>
        <v>56.595001209063732</v>
      </c>
      <c r="K5245" s="9" t="str">
        <f>TEXT(Packaging[[#This Row],[Deliverydate_C]],"mmm")</f>
        <v>Jan</v>
      </c>
      <c r="L5245" s="9"/>
      <c r="M5245" s="9" t="s">
        <v>219</v>
      </c>
    </row>
    <row r="5246" spans="3:13" x14ac:dyDescent="0.25">
      <c r="C5246" s="9">
        <f t="shared" ca="1" si="422"/>
        <v>22</v>
      </c>
      <c r="D5246" s="9" cm="1">
        <f t="array" aca="1" ref="D5246" ca="1">_xlfn.ANCHORARRAY(C5246)*0.05</f>
        <v>1.1000000000000001</v>
      </c>
      <c r="E5246" s="9">
        <f t="shared" ca="1" si="423"/>
        <v>2</v>
      </c>
      <c r="F5246" s="9">
        <f t="shared" ca="1" si="421"/>
        <v>3</v>
      </c>
      <c r="G5246" s="9">
        <f t="shared" ca="1" si="424"/>
        <v>11</v>
      </c>
      <c r="H5246" s="9">
        <f t="shared" ca="1" si="425"/>
        <v>5</v>
      </c>
      <c r="I5246" s="9">
        <f ca="1">RAND()*(Packaging[[#This Row],[Ordering cost]]+Packaging[[#This Row],[Holding cost]])+0.2</f>
        <v>0.59331210868519058</v>
      </c>
      <c r="J5246" s="9">
        <f ca="1">SUM(Packaging[[#This Row],[Purchase Cost]:[Taxes]])</f>
        <v>44.693312108685191</v>
      </c>
      <c r="K5246" s="9" t="str">
        <f>TEXT(Packaging[[#This Row],[Deliverydate_C]],"mmm")</f>
        <v>Jan</v>
      </c>
      <c r="L5246" s="9"/>
      <c r="M5246" s="9" t="s">
        <v>219</v>
      </c>
    </row>
    <row r="5247" spans="3:13" x14ac:dyDescent="0.25">
      <c r="C5247" s="9">
        <f t="shared" ca="1" si="422"/>
        <v>27</v>
      </c>
      <c r="D5247" s="9" cm="1">
        <f t="array" aca="1" ref="D5247" ca="1">_xlfn.ANCHORARRAY(C5247)*0.05</f>
        <v>1.35</v>
      </c>
      <c r="E5247" s="9">
        <f t="shared" ca="1" si="423"/>
        <v>2</v>
      </c>
      <c r="F5247" s="9">
        <f t="shared" ca="1" si="421"/>
        <v>3</v>
      </c>
      <c r="G5247" s="9">
        <f t="shared" ca="1" si="424"/>
        <v>15</v>
      </c>
      <c r="H5247" s="9">
        <f t="shared" ca="1" si="425"/>
        <v>5</v>
      </c>
      <c r="I5247" s="9">
        <f ca="1">RAND()*(Packaging[[#This Row],[Ordering cost]]+Packaging[[#This Row],[Holding cost]])+0.2</f>
        <v>2.8402017915824573</v>
      </c>
      <c r="J5247" s="9">
        <f ca="1">SUM(Packaging[[#This Row],[Purchase Cost]:[Taxes]])</f>
        <v>56.19020179158246</v>
      </c>
      <c r="K5247" s="9" t="str">
        <f>TEXT(Packaging[[#This Row],[Deliverydate_C]],"mmm")</f>
        <v>Jan</v>
      </c>
      <c r="L5247" s="9"/>
      <c r="M5247" s="9" t="s">
        <v>219</v>
      </c>
    </row>
    <row r="5248" spans="3:13" x14ac:dyDescent="0.25">
      <c r="C5248" s="9">
        <f t="shared" ca="1" si="422"/>
        <v>21</v>
      </c>
      <c r="D5248" s="9" cm="1">
        <f t="array" aca="1" ref="D5248" ca="1">_xlfn.ANCHORARRAY(C5248)*0.05</f>
        <v>1.05</v>
      </c>
      <c r="E5248" s="9">
        <f t="shared" ca="1" si="423"/>
        <v>2</v>
      </c>
      <c r="F5248" s="9">
        <f t="shared" ca="1" si="421"/>
        <v>4</v>
      </c>
      <c r="G5248" s="9">
        <f t="shared" ca="1" si="424"/>
        <v>11</v>
      </c>
      <c r="H5248" s="9">
        <f t="shared" ca="1" si="425"/>
        <v>2</v>
      </c>
      <c r="I5248" s="9">
        <f ca="1">RAND()*(Packaging[[#This Row],[Ordering cost]]+Packaging[[#This Row],[Holding cost]])+0.2</f>
        <v>2.1486199509265078</v>
      </c>
      <c r="J5248" s="9">
        <f ca="1">SUM(Packaging[[#This Row],[Purchase Cost]:[Taxes]])</f>
        <v>43.198619950926506</v>
      </c>
      <c r="K5248" s="9" t="str">
        <f>TEXT(Packaging[[#This Row],[Deliverydate_C]],"mmm")</f>
        <v>Jan</v>
      </c>
      <c r="L5248" s="9"/>
      <c r="M5248" s="9" t="s">
        <v>220</v>
      </c>
    </row>
    <row r="5249" spans="3:13" x14ac:dyDescent="0.25">
      <c r="C5249" s="9">
        <f t="shared" ca="1" si="422"/>
        <v>25</v>
      </c>
      <c r="D5249" s="9" cm="1">
        <f t="array" aca="1" ref="D5249" ca="1">_xlfn.ANCHORARRAY(C5249)*0.05</f>
        <v>1.25</v>
      </c>
      <c r="E5249" s="9">
        <f t="shared" ca="1" si="423"/>
        <v>1</v>
      </c>
      <c r="F5249" s="9">
        <f t="shared" ca="1" si="421"/>
        <v>4</v>
      </c>
      <c r="G5249" s="9">
        <f t="shared" ca="1" si="424"/>
        <v>10</v>
      </c>
      <c r="H5249" s="9">
        <f t="shared" ca="1" si="425"/>
        <v>4</v>
      </c>
      <c r="I5249" s="9">
        <f ca="1">RAND()*(Packaging[[#This Row],[Ordering cost]]+Packaging[[#This Row],[Holding cost]])+0.2</f>
        <v>1.4404432210618034</v>
      </c>
      <c r="J5249" s="9">
        <f ca="1">SUM(Packaging[[#This Row],[Purchase Cost]:[Taxes]])</f>
        <v>46.690443221061805</v>
      </c>
      <c r="K5249" s="9" t="str">
        <f>TEXT(Packaging[[#This Row],[Deliverydate_C]],"mmm")</f>
        <v>Jan</v>
      </c>
      <c r="L5249" s="9"/>
      <c r="M5249" s="9" t="s">
        <v>220</v>
      </c>
    </row>
    <row r="5250" spans="3:13" x14ac:dyDescent="0.25">
      <c r="C5250" s="9">
        <f t="shared" ca="1" si="422"/>
        <v>27</v>
      </c>
      <c r="D5250" s="9" cm="1">
        <f t="array" aca="1" ref="D5250" ca="1">_xlfn.ANCHORARRAY(C5250)*0.05</f>
        <v>1.35</v>
      </c>
      <c r="E5250" s="9">
        <f t="shared" ca="1" si="423"/>
        <v>1</v>
      </c>
      <c r="F5250" s="9">
        <f t="shared" ref="F5250:F5313" ca="1" si="426">RANDBETWEEN(3,4)</f>
        <v>4</v>
      </c>
      <c r="G5250" s="9">
        <f t="shared" ca="1" si="424"/>
        <v>13</v>
      </c>
      <c r="H5250" s="9">
        <f t="shared" ca="1" si="425"/>
        <v>4</v>
      </c>
      <c r="I5250" s="9">
        <f ca="1">RAND()*(Packaging[[#This Row],[Ordering cost]]+Packaging[[#This Row],[Holding cost]])+0.2</f>
        <v>1.4419248663496633</v>
      </c>
      <c r="J5250" s="9">
        <f ca="1">SUM(Packaging[[#This Row],[Purchase Cost]:[Taxes]])</f>
        <v>51.791924866349667</v>
      </c>
      <c r="K5250" s="9" t="str">
        <f>TEXT(Packaging[[#This Row],[Deliverydate_C]],"mmm")</f>
        <v>Jan</v>
      </c>
      <c r="L5250" s="9"/>
      <c r="M5250" s="9" t="s">
        <v>220</v>
      </c>
    </row>
    <row r="5251" spans="3:13" x14ac:dyDescent="0.25">
      <c r="C5251" s="9">
        <f t="shared" ca="1" si="422"/>
        <v>27</v>
      </c>
      <c r="D5251" s="9" cm="1">
        <f t="array" aca="1" ref="D5251" ca="1">_xlfn.ANCHORARRAY(C5251)*0.05</f>
        <v>1.35</v>
      </c>
      <c r="E5251" s="9">
        <f t="shared" ca="1" si="423"/>
        <v>2</v>
      </c>
      <c r="F5251" s="9">
        <f t="shared" ca="1" si="426"/>
        <v>4</v>
      </c>
      <c r="G5251" s="9">
        <f t="shared" ca="1" si="424"/>
        <v>11</v>
      </c>
      <c r="H5251" s="9">
        <f t="shared" ca="1" si="425"/>
        <v>4</v>
      </c>
      <c r="I5251" s="9">
        <f ca="1">RAND()*(Packaging[[#This Row],[Ordering cost]]+Packaging[[#This Row],[Holding cost]])+0.2</f>
        <v>2.4144957088588859</v>
      </c>
      <c r="J5251" s="9">
        <f ca="1">SUM(Packaging[[#This Row],[Purchase Cost]:[Taxes]])</f>
        <v>51.764495708858888</v>
      </c>
      <c r="K5251" s="9" t="str">
        <f>TEXT(Packaging[[#This Row],[Deliverydate_C]],"mmm")</f>
        <v>Jan</v>
      </c>
      <c r="L5251" s="9"/>
      <c r="M5251" s="9" t="s">
        <v>221</v>
      </c>
    </row>
    <row r="5252" spans="3:13" x14ac:dyDescent="0.25">
      <c r="C5252" s="9">
        <f t="shared" ca="1" si="422"/>
        <v>30</v>
      </c>
      <c r="D5252" s="9" cm="1">
        <f t="array" aca="1" ref="D5252" ca="1">_xlfn.ANCHORARRAY(C5252)*0.05</f>
        <v>1.5</v>
      </c>
      <c r="E5252" s="9">
        <f t="shared" ca="1" si="423"/>
        <v>1</v>
      </c>
      <c r="F5252" s="9">
        <f t="shared" ca="1" si="426"/>
        <v>4</v>
      </c>
      <c r="G5252" s="9">
        <f t="shared" ca="1" si="424"/>
        <v>14</v>
      </c>
      <c r="H5252" s="9">
        <f t="shared" ca="1" si="425"/>
        <v>2</v>
      </c>
      <c r="I5252" s="9">
        <f ca="1">RAND()*(Packaging[[#This Row],[Ordering cost]]+Packaging[[#This Row],[Holding cost]])+0.2</f>
        <v>1.2391670368012353</v>
      </c>
      <c r="J5252" s="9">
        <f ca="1">SUM(Packaging[[#This Row],[Purchase Cost]:[Taxes]])</f>
        <v>53.739167036801234</v>
      </c>
      <c r="K5252" s="9" t="str">
        <f>TEXT(Packaging[[#This Row],[Deliverydate_C]],"mmm")</f>
        <v>Jan</v>
      </c>
      <c r="L5252" s="9"/>
      <c r="M5252" s="9" t="s">
        <v>220</v>
      </c>
    </row>
    <row r="5253" spans="3:13" x14ac:dyDescent="0.25">
      <c r="C5253" s="9">
        <f t="shared" ca="1" si="422"/>
        <v>29</v>
      </c>
      <c r="D5253" s="9" cm="1">
        <f t="array" aca="1" ref="D5253" ca="1">_xlfn.ANCHORARRAY(C5253)*0.05</f>
        <v>1.4500000000000002</v>
      </c>
      <c r="E5253" s="9">
        <f t="shared" ca="1" si="423"/>
        <v>1</v>
      </c>
      <c r="F5253" s="9">
        <f t="shared" ca="1" si="426"/>
        <v>3</v>
      </c>
      <c r="G5253" s="9">
        <f t="shared" ca="1" si="424"/>
        <v>14</v>
      </c>
      <c r="H5253" s="9">
        <f t="shared" ca="1" si="425"/>
        <v>2</v>
      </c>
      <c r="I5253" s="9">
        <f ca="1">RAND()*(Packaging[[#This Row],[Ordering cost]]+Packaging[[#This Row],[Holding cost]])+0.2</f>
        <v>2.1022030180017781</v>
      </c>
      <c r="J5253" s="9">
        <f ca="1">SUM(Packaging[[#This Row],[Purchase Cost]:[Taxes]])</f>
        <v>52.552203018001784</v>
      </c>
      <c r="K5253" s="9" t="str">
        <f>TEXT(Packaging[[#This Row],[Deliverydate_C]],"mmm")</f>
        <v>Jan</v>
      </c>
      <c r="L5253" s="9"/>
      <c r="M5253" s="9" t="s">
        <v>220</v>
      </c>
    </row>
    <row r="5254" spans="3:13" x14ac:dyDescent="0.25">
      <c r="C5254" s="9">
        <f t="shared" ca="1" si="422"/>
        <v>24</v>
      </c>
      <c r="D5254" s="9" cm="1">
        <f t="array" aca="1" ref="D5254" ca="1">_xlfn.ANCHORARRAY(C5254)*0.05</f>
        <v>1.2000000000000002</v>
      </c>
      <c r="E5254" s="9">
        <f t="shared" ca="1" si="423"/>
        <v>2</v>
      </c>
      <c r="F5254" s="9">
        <f t="shared" ca="1" si="426"/>
        <v>3</v>
      </c>
      <c r="G5254" s="9">
        <f t="shared" ca="1" si="424"/>
        <v>12</v>
      </c>
      <c r="H5254" s="9">
        <f t="shared" ca="1" si="425"/>
        <v>3</v>
      </c>
      <c r="I5254" s="9">
        <f ca="1">RAND()*(Packaging[[#This Row],[Ordering cost]]+Packaging[[#This Row],[Holding cost]])+0.2</f>
        <v>2.9814255161808445</v>
      </c>
      <c r="J5254" s="9">
        <f ca="1">SUM(Packaging[[#This Row],[Purchase Cost]:[Taxes]])</f>
        <v>48.181425516180845</v>
      </c>
      <c r="K5254" s="9" t="str">
        <f>TEXT(Packaging[[#This Row],[Deliverydate_C]],"mmm")</f>
        <v>Jan</v>
      </c>
      <c r="L5254" s="9"/>
      <c r="M5254" s="9" t="s">
        <v>220</v>
      </c>
    </row>
    <row r="5255" spans="3:13" x14ac:dyDescent="0.25">
      <c r="C5255" s="9">
        <f t="shared" ca="1" si="422"/>
        <v>26</v>
      </c>
      <c r="D5255" s="9" cm="1">
        <f t="array" aca="1" ref="D5255" ca="1">_xlfn.ANCHORARRAY(C5255)*0.05</f>
        <v>1.3</v>
      </c>
      <c r="E5255" s="9">
        <f t="shared" ca="1" si="423"/>
        <v>1</v>
      </c>
      <c r="F5255" s="9">
        <f t="shared" ca="1" si="426"/>
        <v>4</v>
      </c>
      <c r="G5255" s="9">
        <f t="shared" ca="1" si="424"/>
        <v>13</v>
      </c>
      <c r="H5255" s="9">
        <f t="shared" ca="1" si="425"/>
        <v>3</v>
      </c>
      <c r="I5255" s="9">
        <f ca="1">RAND()*(Packaging[[#This Row],[Ordering cost]]+Packaging[[#This Row],[Holding cost]])+0.2</f>
        <v>2.454463497732351</v>
      </c>
      <c r="J5255" s="9">
        <f ca="1">SUM(Packaging[[#This Row],[Purchase Cost]:[Taxes]])</f>
        <v>50.754463497732345</v>
      </c>
      <c r="K5255" s="9" t="str">
        <f>TEXT(Packaging[[#This Row],[Deliverydate_C]],"mmm")</f>
        <v>Jan</v>
      </c>
      <c r="L5255" s="9"/>
      <c r="M5255" s="9" t="s">
        <v>220</v>
      </c>
    </row>
    <row r="5256" spans="3:13" x14ac:dyDescent="0.25">
      <c r="C5256" s="9">
        <f t="shared" ca="1" si="422"/>
        <v>26</v>
      </c>
      <c r="D5256" s="9" cm="1">
        <f t="array" aca="1" ref="D5256" ca="1">_xlfn.ANCHORARRAY(C5256)*0.05</f>
        <v>1.3</v>
      </c>
      <c r="E5256" s="9">
        <f t="shared" ca="1" si="423"/>
        <v>1</v>
      </c>
      <c r="F5256" s="9">
        <f t="shared" ca="1" si="426"/>
        <v>4</v>
      </c>
      <c r="G5256" s="9">
        <f t="shared" ca="1" si="424"/>
        <v>10</v>
      </c>
      <c r="H5256" s="9">
        <f t="shared" ca="1" si="425"/>
        <v>3</v>
      </c>
      <c r="I5256" s="9">
        <f ca="1">RAND()*(Packaging[[#This Row],[Ordering cost]]+Packaging[[#This Row],[Holding cost]])+0.2</f>
        <v>1.3979913462649878</v>
      </c>
      <c r="J5256" s="9">
        <f ca="1">SUM(Packaging[[#This Row],[Purchase Cost]:[Taxes]])</f>
        <v>46.697991346264985</v>
      </c>
      <c r="K5256" s="9" t="str">
        <f>TEXT(Packaging[[#This Row],[Deliverydate_C]],"mmm")</f>
        <v>Jan</v>
      </c>
      <c r="L5256" s="9"/>
      <c r="M5256" s="9" t="s">
        <v>220</v>
      </c>
    </row>
    <row r="5257" spans="3:13" x14ac:dyDescent="0.25">
      <c r="C5257" s="9">
        <f t="shared" ref="C5257:C5320" ca="1" si="427">RANDBETWEEN(20,30)</f>
        <v>28</v>
      </c>
      <c r="D5257" s="9" cm="1">
        <f t="array" aca="1" ref="D5257" ca="1">_xlfn.ANCHORARRAY(C5257)*0.05</f>
        <v>1.4000000000000001</v>
      </c>
      <c r="E5257" s="9">
        <f t="shared" ref="E5257:E5320" ca="1" si="428">RANDBETWEEN(1,2)</f>
        <v>2</v>
      </c>
      <c r="F5257" s="9">
        <f t="shared" ca="1" si="426"/>
        <v>3</v>
      </c>
      <c r="G5257" s="9">
        <f t="shared" ref="G5257:G5320" ca="1" si="429">RANDBETWEEN(10,15)</f>
        <v>15</v>
      </c>
      <c r="H5257" s="9">
        <f t="shared" ref="H5257:H5320" ca="1" si="430">RANDBETWEEN(2,5)</f>
        <v>4</v>
      </c>
      <c r="I5257" s="9">
        <f ca="1">RAND()*(Packaging[[#This Row],[Ordering cost]]+Packaging[[#This Row],[Holding cost]])+0.2</f>
        <v>0.49777804280397597</v>
      </c>
      <c r="J5257" s="9">
        <f ca="1">SUM(Packaging[[#This Row],[Purchase Cost]:[Taxes]])</f>
        <v>53.897778042803978</v>
      </c>
      <c r="K5257" s="9" t="str">
        <f>TEXT(Packaging[[#This Row],[Deliverydate_C]],"mmm")</f>
        <v>Jan</v>
      </c>
      <c r="L5257" s="9"/>
      <c r="M5257" s="9" t="s">
        <v>219</v>
      </c>
    </row>
    <row r="5258" spans="3:13" x14ac:dyDescent="0.25">
      <c r="C5258" s="9">
        <f t="shared" ca="1" si="427"/>
        <v>20</v>
      </c>
      <c r="D5258" s="9" cm="1">
        <f t="array" aca="1" ref="D5258" ca="1">_xlfn.ANCHORARRAY(C5258)*0.05</f>
        <v>1</v>
      </c>
      <c r="E5258" s="9">
        <f t="shared" ca="1" si="428"/>
        <v>1</v>
      </c>
      <c r="F5258" s="9">
        <f t="shared" ca="1" si="426"/>
        <v>4</v>
      </c>
      <c r="G5258" s="9">
        <f t="shared" ca="1" si="429"/>
        <v>11</v>
      </c>
      <c r="H5258" s="9">
        <f t="shared" ca="1" si="430"/>
        <v>4</v>
      </c>
      <c r="I5258" s="9">
        <f ca="1">RAND()*(Packaging[[#This Row],[Ordering cost]]+Packaging[[#This Row],[Holding cost]])+0.2</f>
        <v>2.0087766440166184</v>
      </c>
      <c r="J5258" s="9">
        <f ca="1">SUM(Packaging[[#This Row],[Purchase Cost]:[Taxes]])</f>
        <v>43.008776644016621</v>
      </c>
      <c r="K5258" s="9" t="str">
        <f>TEXT(Packaging[[#This Row],[Deliverydate_C]],"mmm")</f>
        <v>Jan</v>
      </c>
      <c r="L5258" s="9"/>
      <c r="M5258" s="9" t="s">
        <v>220</v>
      </c>
    </row>
    <row r="5259" spans="3:13" x14ac:dyDescent="0.25">
      <c r="C5259" s="9">
        <f t="shared" ca="1" si="427"/>
        <v>28</v>
      </c>
      <c r="D5259" s="9" cm="1">
        <f t="array" aca="1" ref="D5259" ca="1">_xlfn.ANCHORARRAY(C5259)*0.05</f>
        <v>1.4000000000000001</v>
      </c>
      <c r="E5259" s="9">
        <f t="shared" ca="1" si="428"/>
        <v>1</v>
      </c>
      <c r="F5259" s="9">
        <f t="shared" ca="1" si="426"/>
        <v>3</v>
      </c>
      <c r="G5259" s="9">
        <f t="shared" ca="1" si="429"/>
        <v>12</v>
      </c>
      <c r="H5259" s="9">
        <f t="shared" ca="1" si="430"/>
        <v>3</v>
      </c>
      <c r="I5259" s="9">
        <f ca="1">RAND()*(Packaging[[#This Row],[Ordering cost]]+Packaging[[#This Row],[Holding cost]])+0.2</f>
        <v>0.94440652811161652</v>
      </c>
      <c r="J5259" s="9">
        <f ca="1">SUM(Packaging[[#This Row],[Purchase Cost]:[Taxes]])</f>
        <v>49.344406528111612</v>
      </c>
      <c r="K5259" s="9" t="str">
        <f>TEXT(Packaging[[#This Row],[Deliverydate_C]],"mmm")</f>
        <v>Jan</v>
      </c>
      <c r="L5259" s="9"/>
      <c r="M5259" s="9" t="s">
        <v>220</v>
      </c>
    </row>
    <row r="5260" spans="3:13" x14ac:dyDescent="0.25">
      <c r="C5260" s="9">
        <f t="shared" ca="1" si="427"/>
        <v>21</v>
      </c>
      <c r="D5260" s="9" cm="1">
        <f t="array" aca="1" ref="D5260" ca="1">_xlfn.ANCHORARRAY(C5260)*0.05</f>
        <v>1.05</v>
      </c>
      <c r="E5260" s="9">
        <f t="shared" ca="1" si="428"/>
        <v>2</v>
      </c>
      <c r="F5260" s="9">
        <f t="shared" ca="1" si="426"/>
        <v>3</v>
      </c>
      <c r="G5260" s="9">
        <f t="shared" ca="1" si="429"/>
        <v>11</v>
      </c>
      <c r="H5260" s="9">
        <f t="shared" ca="1" si="430"/>
        <v>4</v>
      </c>
      <c r="I5260" s="9">
        <f ca="1">RAND()*(Packaging[[#This Row],[Ordering cost]]+Packaging[[#This Row],[Holding cost]])+0.2</f>
        <v>2.5287484563154528</v>
      </c>
      <c r="J5260" s="9">
        <f ca="1">SUM(Packaging[[#This Row],[Purchase Cost]:[Taxes]])</f>
        <v>44.578748456315452</v>
      </c>
      <c r="K5260" s="9" t="str">
        <f>TEXT(Packaging[[#This Row],[Deliverydate_C]],"mmm")</f>
        <v>Jan</v>
      </c>
      <c r="L5260" s="9"/>
      <c r="M5260" s="9" t="s">
        <v>219</v>
      </c>
    </row>
    <row r="5261" spans="3:13" x14ac:dyDescent="0.25">
      <c r="C5261" s="9">
        <f t="shared" ca="1" si="427"/>
        <v>24</v>
      </c>
      <c r="D5261" s="9" cm="1">
        <f t="array" aca="1" ref="D5261" ca="1">_xlfn.ANCHORARRAY(C5261)*0.05</f>
        <v>1.2000000000000002</v>
      </c>
      <c r="E5261" s="9">
        <f t="shared" ca="1" si="428"/>
        <v>2</v>
      </c>
      <c r="F5261" s="9">
        <f t="shared" ca="1" si="426"/>
        <v>4</v>
      </c>
      <c r="G5261" s="9">
        <f t="shared" ca="1" si="429"/>
        <v>12</v>
      </c>
      <c r="H5261" s="9">
        <f t="shared" ca="1" si="430"/>
        <v>3</v>
      </c>
      <c r="I5261" s="9">
        <f ca="1">RAND()*(Packaging[[#This Row],[Ordering cost]]+Packaging[[#This Row],[Holding cost]])+0.2</f>
        <v>0.62264672110804997</v>
      </c>
      <c r="J5261" s="9">
        <f ca="1">SUM(Packaging[[#This Row],[Purchase Cost]:[Taxes]])</f>
        <v>46.82264672110805</v>
      </c>
      <c r="K5261" s="9" t="str">
        <f>TEXT(Packaging[[#This Row],[Deliverydate_C]],"mmm")</f>
        <v>Jan</v>
      </c>
      <c r="L5261" s="9"/>
      <c r="M5261" s="9" t="s">
        <v>221</v>
      </c>
    </row>
    <row r="5262" spans="3:13" x14ac:dyDescent="0.25">
      <c r="C5262" s="9">
        <f t="shared" ca="1" si="427"/>
        <v>30</v>
      </c>
      <c r="D5262" s="9" cm="1">
        <f t="array" aca="1" ref="D5262" ca="1">_xlfn.ANCHORARRAY(C5262)*0.05</f>
        <v>1.5</v>
      </c>
      <c r="E5262" s="9">
        <f t="shared" ca="1" si="428"/>
        <v>2</v>
      </c>
      <c r="F5262" s="9">
        <f t="shared" ca="1" si="426"/>
        <v>4</v>
      </c>
      <c r="G5262" s="9">
        <f t="shared" ca="1" si="429"/>
        <v>13</v>
      </c>
      <c r="H5262" s="9">
        <f t="shared" ca="1" si="430"/>
        <v>3</v>
      </c>
      <c r="I5262" s="9">
        <f ca="1">RAND()*(Packaging[[#This Row],[Ordering cost]]+Packaging[[#This Row],[Holding cost]])+0.2</f>
        <v>1.6676910745394389</v>
      </c>
      <c r="J5262" s="9">
        <f ca="1">SUM(Packaging[[#This Row],[Purchase Cost]:[Taxes]])</f>
        <v>55.167691074539441</v>
      </c>
      <c r="K5262" s="9" t="str">
        <f>TEXT(Packaging[[#This Row],[Deliverydate_C]],"mmm")</f>
        <v>Jan</v>
      </c>
      <c r="L5262" s="9"/>
      <c r="M5262" s="9" t="s">
        <v>221</v>
      </c>
    </row>
    <row r="5263" spans="3:13" x14ac:dyDescent="0.25">
      <c r="C5263" s="9">
        <f t="shared" ca="1" si="427"/>
        <v>30</v>
      </c>
      <c r="D5263" s="9" cm="1">
        <f t="array" aca="1" ref="D5263" ca="1">_xlfn.ANCHORARRAY(C5263)*0.05</f>
        <v>1.5</v>
      </c>
      <c r="E5263" s="9">
        <f t="shared" ca="1" si="428"/>
        <v>2</v>
      </c>
      <c r="F5263" s="9">
        <f t="shared" ca="1" si="426"/>
        <v>3</v>
      </c>
      <c r="G5263" s="9">
        <f t="shared" ca="1" si="429"/>
        <v>15</v>
      </c>
      <c r="H5263" s="9">
        <f t="shared" ca="1" si="430"/>
        <v>3</v>
      </c>
      <c r="I5263" s="9">
        <f ca="1">RAND()*(Packaging[[#This Row],[Ordering cost]]+Packaging[[#This Row],[Holding cost]])+0.2</f>
        <v>3.5256433288456264</v>
      </c>
      <c r="J5263" s="9">
        <f ca="1">SUM(Packaging[[#This Row],[Purchase Cost]:[Taxes]])</f>
        <v>58.025643328845625</v>
      </c>
      <c r="K5263" s="9" t="str">
        <f>TEXT(Packaging[[#This Row],[Deliverydate_C]],"mmm")</f>
        <v>Jan</v>
      </c>
      <c r="L5263" s="9"/>
      <c r="M5263" s="9" t="s">
        <v>220</v>
      </c>
    </row>
    <row r="5264" spans="3:13" x14ac:dyDescent="0.25">
      <c r="C5264" s="9">
        <f t="shared" ca="1" si="427"/>
        <v>20</v>
      </c>
      <c r="D5264" s="9" cm="1">
        <f t="array" aca="1" ref="D5264" ca="1">_xlfn.ANCHORARRAY(C5264)*0.05</f>
        <v>1</v>
      </c>
      <c r="E5264" s="9">
        <f t="shared" ca="1" si="428"/>
        <v>1</v>
      </c>
      <c r="F5264" s="9">
        <f t="shared" ca="1" si="426"/>
        <v>4</v>
      </c>
      <c r="G5264" s="9">
        <f t="shared" ca="1" si="429"/>
        <v>10</v>
      </c>
      <c r="H5264" s="9">
        <f t="shared" ca="1" si="430"/>
        <v>2</v>
      </c>
      <c r="I5264" s="9">
        <f ca="1">RAND()*(Packaging[[#This Row],[Ordering cost]]+Packaging[[#This Row],[Holding cost]])+0.2</f>
        <v>0.66787108663019734</v>
      </c>
      <c r="J5264" s="9">
        <f ca="1">SUM(Packaging[[#This Row],[Purchase Cost]:[Taxes]])</f>
        <v>38.6678710866302</v>
      </c>
      <c r="K5264" s="9" t="str">
        <f>TEXT(Packaging[[#This Row],[Deliverydate_C]],"mmm")</f>
        <v>Jan</v>
      </c>
      <c r="L5264" s="9"/>
      <c r="M5264" s="9" t="s">
        <v>220</v>
      </c>
    </row>
    <row r="5265" spans="3:13" x14ac:dyDescent="0.25">
      <c r="C5265" s="9">
        <f t="shared" ca="1" si="427"/>
        <v>28</v>
      </c>
      <c r="D5265" s="9" cm="1">
        <f t="array" aca="1" ref="D5265" ca="1">_xlfn.ANCHORARRAY(C5265)*0.05</f>
        <v>1.4000000000000001</v>
      </c>
      <c r="E5265" s="9">
        <f t="shared" ca="1" si="428"/>
        <v>1</v>
      </c>
      <c r="F5265" s="9">
        <f t="shared" ca="1" si="426"/>
        <v>4</v>
      </c>
      <c r="G5265" s="9">
        <f t="shared" ca="1" si="429"/>
        <v>15</v>
      </c>
      <c r="H5265" s="9">
        <f t="shared" ca="1" si="430"/>
        <v>4</v>
      </c>
      <c r="I5265" s="9">
        <f ca="1">RAND()*(Packaging[[#This Row],[Ordering cost]]+Packaging[[#This Row],[Holding cost]])+0.2</f>
        <v>1.8454718324905228</v>
      </c>
      <c r="J5265" s="9">
        <f ca="1">SUM(Packaging[[#This Row],[Purchase Cost]:[Taxes]])</f>
        <v>55.245471832490523</v>
      </c>
      <c r="K5265" s="9" t="str">
        <f>TEXT(Packaging[[#This Row],[Deliverydate_C]],"mmm")</f>
        <v>Jan</v>
      </c>
      <c r="L5265" s="9"/>
      <c r="M5265" s="9" t="s">
        <v>220</v>
      </c>
    </row>
    <row r="5266" spans="3:13" x14ac:dyDescent="0.25">
      <c r="C5266" s="9">
        <f t="shared" ca="1" si="427"/>
        <v>26</v>
      </c>
      <c r="D5266" s="9" cm="1">
        <f t="array" aca="1" ref="D5266" ca="1">_xlfn.ANCHORARRAY(C5266)*0.05</f>
        <v>1.3</v>
      </c>
      <c r="E5266" s="9">
        <f t="shared" ca="1" si="428"/>
        <v>1</v>
      </c>
      <c r="F5266" s="9">
        <f t="shared" ca="1" si="426"/>
        <v>3</v>
      </c>
      <c r="G5266" s="9">
        <f t="shared" ca="1" si="429"/>
        <v>15</v>
      </c>
      <c r="H5266" s="9">
        <f t="shared" ca="1" si="430"/>
        <v>3</v>
      </c>
      <c r="I5266" s="9">
        <f ca="1">RAND()*(Packaging[[#This Row],[Ordering cost]]+Packaging[[#This Row],[Holding cost]])+0.2</f>
        <v>1.5466040563812991</v>
      </c>
      <c r="J5266" s="9">
        <f ca="1">SUM(Packaging[[#This Row],[Purchase Cost]:[Taxes]])</f>
        <v>50.846604056381295</v>
      </c>
      <c r="K5266" s="9" t="str">
        <f>TEXT(Packaging[[#This Row],[Deliverydate_C]],"mmm")</f>
        <v>Jan</v>
      </c>
      <c r="L5266" s="9"/>
      <c r="M5266" s="9" t="s">
        <v>220</v>
      </c>
    </row>
    <row r="5267" spans="3:13" x14ac:dyDescent="0.25">
      <c r="C5267" s="9">
        <f t="shared" ca="1" si="427"/>
        <v>22</v>
      </c>
      <c r="D5267" s="9" cm="1">
        <f t="array" aca="1" ref="D5267" ca="1">_xlfn.ANCHORARRAY(C5267)*0.05</f>
        <v>1.1000000000000001</v>
      </c>
      <c r="E5267" s="9">
        <f t="shared" ca="1" si="428"/>
        <v>1</v>
      </c>
      <c r="F5267" s="9">
        <f t="shared" ca="1" si="426"/>
        <v>3</v>
      </c>
      <c r="G5267" s="9">
        <f t="shared" ca="1" si="429"/>
        <v>15</v>
      </c>
      <c r="H5267" s="9">
        <f t="shared" ca="1" si="430"/>
        <v>4</v>
      </c>
      <c r="I5267" s="9">
        <f ca="1">RAND()*(Packaging[[#This Row],[Ordering cost]]+Packaging[[#This Row],[Holding cost]])+0.2</f>
        <v>0.34251079294426623</v>
      </c>
      <c r="J5267" s="9">
        <f ca="1">SUM(Packaging[[#This Row],[Purchase Cost]:[Taxes]])</f>
        <v>46.442510792944269</v>
      </c>
      <c r="K5267" s="9" t="str">
        <f>TEXT(Packaging[[#This Row],[Deliverydate_C]],"mmm")</f>
        <v>Jan</v>
      </c>
      <c r="L5267" s="9"/>
      <c r="M5267" s="9" t="s">
        <v>219</v>
      </c>
    </row>
    <row r="5268" spans="3:13" x14ac:dyDescent="0.25">
      <c r="C5268" s="9">
        <f t="shared" ca="1" si="427"/>
        <v>28</v>
      </c>
      <c r="D5268" s="9" cm="1">
        <f t="array" aca="1" ref="D5268" ca="1">_xlfn.ANCHORARRAY(C5268)*0.05</f>
        <v>1.4000000000000001</v>
      </c>
      <c r="E5268" s="9">
        <f t="shared" ca="1" si="428"/>
        <v>2</v>
      </c>
      <c r="F5268" s="9">
        <f t="shared" ca="1" si="426"/>
        <v>3</v>
      </c>
      <c r="G5268" s="9">
        <f t="shared" ca="1" si="429"/>
        <v>12</v>
      </c>
      <c r="H5268" s="9">
        <f t="shared" ca="1" si="430"/>
        <v>2</v>
      </c>
      <c r="I5268" s="9">
        <f ca="1">RAND()*(Packaging[[#This Row],[Ordering cost]]+Packaging[[#This Row],[Holding cost]])+0.2</f>
        <v>2.6848146142464793</v>
      </c>
      <c r="J5268" s="9">
        <f ca="1">SUM(Packaging[[#This Row],[Purchase Cost]:[Taxes]])</f>
        <v>51.084814614246476</v>
      </c>
      <c r="K5268" s="9" t="str">
        <f>TEXT(Packaging[[#This Row],[Deliverydate_C]],"mmm")</f>
        <v>Jan</v>
      </c>
      <c r="L5268" s="9"/>
      <c r="M5268" s="9" t="s">
        <v>220</v>
      </c>
    </row>
    <row r="5269" spans="3:13" x14ac:dyDescent="0.25">
      <c r="C5269" s="9">
        <f t="shared" ca="1" si="427"/>
        <v>26</v>
      </c>
      <c r="D5269" s="9" cm="1">
        <f t="array" aca="1" ref="D5269" ca="1">_xlfn.ANCHORARRAY(C5269)*0.05</f>
        <v>1.3</v>
      </c>
      <c r="E5269" s="9">
        <f t="shared" ca="1" si="428"/>
        <v>2</v>
      </c>
      <c r="F5269" s="9">
        <f t="shared" ca="1" si="426"/>
        <v>4</v>
      </c>
      <c r="G5269" s="9">
        <f t="shared" ca="1" si="429"/>
        <v>11</v>
      </c>
      <c r="H5269" s="9">
        <f t="shared" ca="1" si="430"/>
        <v>4</v>
      </c>
      <c r="I5269" s="9">
        <f ca="1">RAND()*(Packaging[[#This Row],[Ordering cost]]+Packaging[[#This Row],[Holding cost]])+0.2</f>
        <v>0.75243180752440897</v>
      </c>
      <c r="J5269" s="9">
        <f ca="1">SUM(Packaging[[#This Row],[Purchase Cost]:[Taxes]])</f>
        <v>49.052431807524407</v>
      </c>
      <c r="K5269" s="9" t="str">
        <f>TEXT(Packaging[[#This Row],[Deliverydate_C]],"mmm")</f>
        <v>Jan</v>
      </c>
      <c r="L5269" s="9"/>
      <c r="M5269" s="9" t="s">
        <v>220</v>
      </c>
    </row>
    <row r="5270" spans="3:13" x14ac:dyDescent="0.25">
      <c r="C5270" s="9">
        <f t="shared" ca="1" si="427"/>
        <v>25</v>
      </c>
      <c r="D5270" s="9" cm="1">
        <f t="array" aca="1" ref="D5270" ca="1">_xlfn.ANCHORARRAY(C5270)*0.05</f>
        <v>1.25</v>
      </c>
      <c r="E5270" s="9">
        <f t="shared" ca="1" si="428"/>
        <v>1</v>
      </c>
      <c r="F5270" s="9">
        <f t="shared" ca="1" si="426"/>
        <v>4</v>
      </c>
      <c r="G5270" s="9">
        <f t="shared" ca="1" si="429"/>
        <v>10</v>
      </c>
      <c r="H5270" s="9">
        <f t="shared" ca="1" si="430"/>
        <v>4</v>
      </c>
      <c r="I5270" s="9">
        <f ca="1">RAND()*(Packaging[[#This Row],[Ordering cost]]+Packaging[[#This Row],[Holding cost]])+0.2</f>
        <v>1.5109060353726413</v>
      </c>
      <c r="J5270" s="9">
        <f ca="1">SUM(Packaging[[#This Row],[Purchase Cost]:[Taxes]])</f>
        <v>46.760906035372642</v>
      </c>
      <c r="K5270" s="9" t="str">
        <f>TEXT(Packaging[[#This Row],[Deliverydate_C]],"mmm")</f>
        <v>Jan</v>
      </c>
      <c r="L5270" s="9"/>
      <c r="M5270" s="9" t="s">
        <v>221</v>
      </c>
    </row>
    <row r="5271" spans="3:13" x14ac:dyDescent="0.25">
      <c r="C5271" s="9">
        <f t="shared" ca="1" si="427"/>
        <v>26</v>
      </c>
      <c r="D5271" s="9" cm="1">
        <f t="array" aca="1" ref="D5271" ca="1">_xlfn.ANCHORARRAY(C5271)*0.05</f>
        <v>1.3</v>
      </c>
      <c r="E5271" s="9">
        <f t="shared" ca="1" si="428"/>
        <v>2</v>
      </c>
      <c r="F5271" s="9">
        <f t="shared" ca="1" si="426"/>
        <v>3</v>
      </c>
      <c r="G5271" s="9">
        <f t="shared" ca="1" si="429"/>
        <v>14</v>
      </c>
      <c r="H5271" s="9">
        <f t="shared" ca="1" si="430"/>
        <v>2</v>
      </c>
      <c r="I5271" s="9">
        <f ca="1">RAND()*(Packaging[[#This Row],[Ordering cost]]+Packaging[[#This Row],[Holding cost]])+0.2</f>
        <v>1.5137841593460852</v>
      </c>
      <c r="J5271" s="9">
        <f ca="1">SUM(Packaging[[#This Row],[Purchase Cost]:[Taxes]])</f>
        <v>49.813784159346085</v>
      </c>
      <c r="K5271" s="9" t="str">
        <f>TEXT(Packaging[[#This Row],[Deliverydate_C]],"mmm")</f>
        <v>Jan</v>
      </c>
      <c r="L5271" s="9"/>
      <c r="M5271" s="9" t="s">
        <v>219</v>
      </c>
    </row>
    <row r="5272" spans="3:13" x14ac:dyDescent="0.25">
      <c r="C5272" s="9">
        <f t="shared" ca="1" si="427"/>
        <v>26</v>
      </c>
      <c r="D5272" s="9" cm="1">
        <f t="array" aca="1" ref="D5272" ca="1">_xlfn.ANCHORARRAY(C5272)*0.05</f>
        <v>1.3</v>
      </c>
      <c r="E5272" s="9">
        <f t="shared" ca="1" si="428"/>
        <v>1</v>
      </c>
      <c r="F5272" s="9">
        <f t="shared" ca="1" si="426"/>
        <v>3</v>
      </c>
      <c r="G5272" s="9">
        <f t="shared" ca="1" si="429"/>
        <v>10</v>
      </c>
      <c r="H5272" s="9">
        <f t="shared" ca="1" si="430"/>
        <v>4</v>
      </c>
      <c r="I5272" s="9">
        <f ca="1">RAND()*(Packaging[[#This Row],[Ordering cost]]+Packaging[[#This Row],[Holding cost]])+0.2</f>
        <v>2.1745543302070893</v>
      </c>
      <c r="J5272" s="9">
        <f ca="1">SUM(Packaging[[#This Row],[Purchase Cost]:[Taxes]])</f>
        <v>47.474554330207084</v>
      </c>
      <c r="K5272" s="9" t="str">
        <f>TEXT(Packaging[[#This Row],[Deliverydate_C]],"mmm")</f>
        <v>Jan</v>
      </c>
      <c r="L5272" s="9"/>
      <c r="M5272" s="9" t="s">
        <v>220</v>
      </c>
    </row>
    <row r="5273" spans="3:13" x14ac:dyDescent="0.25">
      <c r="C5273" s="9">
        <f t="shared" ca="1" si="427"/>
        <v>21</v>
      </c>
      <c r="D5273" s="9" cm="1">
        <f t="array" aca="1" ref="D5273" ca="1">_xlfn.ANCHORARRAY(C5273)*0.05</f>
        <v>1.05</v>
      </c>
      <c r="E5273" s="9">
        <f t="shared" ca="1" si="428"/>
        <v>2</v>
      </c>
      <c r="F5273" s="9">
        <f t="shared" ca="1" si="426"/>
        <v>3</v>
      </c>
      <c r="G5273" s="9">
        <f t="shared" ca="1" si="429"/>
        <v>10</v>
      </c>
      <c r="H5273" s="9">
        <f t="shared" ca="1" si="430"/>
        <v>2</v>
      </c>
      <c r="I5273" s="9">
        <f ca="1">RAND()*(Packaging[[#This Row],[Ordering cost]]+Packaging[[#This Row],[Holding cost]])+0.2</f>
        <v>2.751339525447754</v>
      </c>
      <c r="J5273" s="9">
        <f ca="1">SUM(Packaging[[#This Row],[Purchase Cost]:[Taxes]])</f>
        <v>41.801339525447752</v>
      </c>
      <c r="K5273" s="9" t="str">
        <f>TEXT(Packaging[[#This Row],[Deliverydate_C]],"mmm")</f>
        <v>Jan</v>
      </c>
      <c r="L5273" s="9"/>
      <c r="M5273" s="9" t="s">
        <v>220</v>
      </c>
    </row>
    <row r="5274" spans="3:13" x14ac:dyDescent="0.25">
      <c r="C5274" s="9">
        <f t="shared" ca="1" si="427"/>
        <v>25</v>
      </c>
      <c r="D5274" s="9" cm="1">
        <f t="array" aca="1" ref="D5274" ca="1">_xlfn.ANCHORARRAY(C5274)*0.05</f>
        <v>1.25</v>
      </c>
      <c r="E5274" s="9">
        <f t="shared" ca="1" si="428"/>
        <v>1</v>
      </c>
      <c r="F5274" s="9">
        <f t="shared" ca="1" si="426"/>
        <v>4</v>
      </c>
      <c r="G5274" s="9">
        <f t="shared" ca="1" si="429"/>
        <v>12</v>
      </c>
      <c r="H5274" s="9">
        <f t="shared" ca="1" si="430"/>
        <v>2</v>
      </c>
      <c r="I5274" s="9">
        <f ca="1">RAND()*(Packaging[[#This Row],[Ordering cost]]+Packaging[[#This Row],[Holding cost]])+0.2</f>
        <v>1.441015565121198</v>
      </c>
      <c r="J5274" s="9">
        <f ca="1">SUM(Packaging[[#This Row],[Purchase Cost]:[Taxes]])</f>
        <v>46.691015565121198</v>
      </c>
      <c r="K5274" s="9" t="str">
        <f>TEXT(Packaging[[#This Row],[Deliverydate_C]],"mmm")</f>
        <v>Jan</v>
      </c>
      <c r="L5274" s="9"/>
      <c r="M5274" s="9" t="s">
        <v>220</v>
      </c>
    </row>
    <row r="5275" spans="3:13" x14ac:dyDescent="0.25">
      <c r="C5275" s="9">
        <f t="shared" ca="1" si="427"/>
        <v>30</v>
      </c>
      <c r="D5275" s="9" cm="1">
        <f t="array" aca="1" ref="D5275" ca="1">_xlfn.ANCHORARRAY(C5275)*0.05</f>
        <v>1.5</v>
      </c>
      <c r="E5275" s="9">
        <f t="shared" ca="1" si="428"/>
        <v>2</v>
      </c>
      <c r="F5275" s="9">
        <f t="shared" ca="1" si="426"/>
        <v>4</v>
      </c>
      <c r="G5275" s="9">
        <f t="shared" ca="1" si="429"/>
        <v>10</v>
      </c>
      <c r="H5275" s="9">
        <f t="shared" ca="1" si="430"/>
        <v>5</v>
      </c>
      <c r="I5275" s="9">
        <f ca="1">RAND()*(Packaging[[#This Row],[Ordering cost]]+Packaging[[#This Row],[Holding cost]])+0.2</f>
        <v>1.2498543495281529</v>
      </c>
      <c r="J5275" s="9">
        <f ca="1">SUM(Packaging[[#This Row],[Purchase Cost]:[Taxes]])</f>
        <v>53.74985434952815</v>
      </c>
      <c r="K5275" s="9" t="str">
        <f>TEXT(Packaging[[#This Row],[Deliverydate_C]],"mmm")</f>
        <v>Jan</v>
      </c>
      <c r="L5275" s="9"/>
      <c r="M5275" s="9" t="s">
        <v>219</v>
      </c>
    </row>
    <row r="5276" spans="3:13" x14ac:dyDescent="0.25">
      <c r="C5276" s="9">
        <f t="shared" ca="1" si="427"/>
        <v>30</v>
      </c>
      <c r="D5276" s="9" cm="1">
        <f t="array" aca="1" ref="D5276" ca="1">_xlfn.ANCHORARRAY(C5276)*0.05</f>
        <v>1.5</v>
      </c>
      <c r="E5276" s="9">
        <f t="shared" ca="1" si="428"/>
        <v>1</v>
      </c>
      <c r="F5276" s="9">
        <f t="shared" ca="1" si="426"/>
        <v>4</v>
      </c>
      <c r="G5276" s="9">
        <f t="shared" ca="1" si="429"/>
        <v>15</v>
      </c>
      <c r="H5276" s="9">
        <f t="shared" ca="1" si="430"/>
        <v>4</v>
      </c>
      <c r="I5276" s="9">
        <f ca="1">RAND()*(Packaging[[#This Row],[Ordering cost]]+Packaging[[#This Row],[Holding cost]])+0.2</f>
        <v>1.5133235093140269</v>
      </c>
      <c r="J5276" s="9">
        <f ca="1">SUM(Packaging[[#This Row],[Purchase Cost]:[Taxes]])</f>
        <v>57.013323509314027</v>
      </c>
      <c r="K5276" s="9" t="str">
        <f>TEXT(Packaging[[#This Row],[Deliverydate_C]],"mmm")</f>
        <v>Jan</v>
      </c>
      <c r="L5276" s="9"/>
      <c r="M5276" s="9" t="s">
        <v>220</v>
      </c>
    </row>
    <row r="5277" spans="3:13" x14ac:dyDescent="0.25">
      <c r="C5277" s="9">
        <f t="shared" ca="1" si="427"/>
        <v>24</v>
      </c>
      <c r="D5277" s="9" cm="1">
        <f t="array" aca="1" ref="D5277" ca="1">_xlfn.ANCHORARRAY(C5277)*0.05</f>
        <v>1.2000000000000002</v>
      </c>
      <c r="E5277" s="9">
        <f t="shared" ca="1" si="428"/>
        <v>1</v>
      </c>
      <c r="F5277" s="9">
        <f t="shared" ca="1" si="426"/>
        <v>4</v>
      </c>
      <c r="G5277" s="9">
        <f t="shared" ca="1" si="429"/>
        <v>14</v>
      </c>
      <c r="H5277" s="9">
        <f t="shared" ca="1" si="430"/>
        <v>5</v>
      </c>
      <c r="I5277" s="9">
        <f ca="1">RAND()*(Packaging[[#This Row],[Ordering cost]]+Packaging[[#This Row],[Holding cost]])+0.2</f>
        <v>0.34198499995481213</v>
      </c>
      <c r="J5277" s="9">
        <f ca="1">SUM(Packaging[[#This Row],[Purchase Cost]:[Taxes]])</f>
        <v>49.541984999954813</v>
      </c>
      <c r="K5277" s="9" t="str">
        <f>TEXT(Packaging[[#This Row],[Deliverydate_C]],"mmm")</f>
        <v>Jan</v>
      </c>
      <c r="L5277" s="9"/>
      <c r="M5277" s="9" t="s">
        <v>220</v>
      </c>
    </row>
    <row r="5278" spans="3:13" x14ac:dyDescent="0.25">
      <c r="C5278" s="9">
        <f t="shared" ca="1" si="427"/>
        <v>28</v>
      </c>
      <c r="D5278" s="9" cm="1">
        <f t="array" aca="1" ref="D5278" ca="1">_xlfn.ANCHORARRAY(C5278)*0.05</f>
        <v>1.4000000000000001</v>
      </c>
      <c r="E5278" s="9">
        <f t="shared" ca="1" si="428"/>
        <v>2</v>
      </c>
      <c r="F5278" s="9">
        <f t="shared" ca="1" si="426"/>
        <v>3</v>
      </c>
      <c r="G5278" s="9">
        <f t="shared" ca="1" si="429"/>
        <v>12</v>
      </c>
      <c r="H5278" s="9">
        <f t="shared" ca="1" si="430"/>
        <v>3</v>
      </c>
      <c r="I5278" s="9">
        <f ca="1">RAND()*(Packaging[[#This Row],[Ordering cost]]+Packaging[[#This Row],[Holding cost]])+0.2</f>
        <v>3.5307775212627188</v>
      </c>
      <c r="J5278" s="9">
        <f ca="1">SUM(Packaging[[#This Row],[Purchase Cost]:[Taxes]])</f>
        <v>52.930777521262719</v>
      </c>
      <c r="K5278" s="9" t="str">
        <f>TEXT(Packaging[[#This Row],[Deliverydate_C]],"mmm")</f>
        <v>Jan</v>
      </c>
      <c r="L5278" s="9"/>
      <c r="M5278" s="9" t="s">
        <v>219</v>
      </c>
    </row>
    <row r="5279" spans="3:13" x14ac:dyDescent="0.25">
      <c r="C5279" s="9">
        <f t="shared" ca="1" si="427"/>
        <v>23</v>
      </c>
      <c r="D5279" s="9" cm="1">
        <f t="array" aca="1" ref="D5279" ca="1">_xlfn.ANCHORARRAY(C5279)*0.05</f>
        <v>1.1500000000000001</v>
      </c>
      <c r="E5279" s="9">
        <f t="shared" ca="1" si="428"/>
        <v>2</v>
      </c>
      <c r="F5279" s="9">
        <f t="shared" ca="1" si="426"/>
        <v>3</v>
      </c>
      <c r="G5279" s="9">
        <f t="shared" ca="1" si="429"/>
        <v>15</v>
      </c>
      <c r="H5279" s="9">
        <f t="shared" ca="1" si="430"/>
        <v>4</v>
      </c>
      <c r="I5279" s="9">
        <f ca="1">RAND()*(Packaging[[#This Row],[Ordering cost]]+Packaging[[#This Row],[Holding cost]])+0.2</f>
        <v>1.4746257045145552</v>
      </c>
      <c r="J5279" s="9">
        <f ca="1">SUM(Packaging[[#This Row],[Purchase Cost]:[Taxes]])</f>
        <v>49.624625704514557</v>
      </c>
      <c r="K5279" s="9" t="str">
        <f>TEXT(Packaging[[#This Row],[Deliverydate_C]],"mmm")</f>
        <v>Jan</v>
      </c>
      <c r="L5279" s="9"/>
      <c r="M5279" s="9" t="s">
        <v>220</v>
      </c>
    </row>
    <row r="5280" spans="3:13" x14ac:dyDescent="0.25">
      <c r="C5280" s="9">
        <f t="shared" ca="1" si="427"/>
        <v>25</v>
      </c>
      <c r="D5280" s="9" cm="1">
        <f t="array" aca="1" ref="D5280" ca="1">_xlfn.ANCHORARRAY(C5280)*0.05</f>
        <v>1.25</v>
      </c>
      <c r="E5280" s="9">
        <f t="shared" ca="1" si="428"/>
        <v>2</v>
      </c>
      <c r="F5280" s="9">
        <f t="shared" ca="1" si="426"/>
        <v>4</v>
      </c>
      <c r="G5280" s="9">
        <f t="shared" ca="1" si="429"/>
        <v>11</v>
      </c>
      <c r="H5280" s="9">
        <f t="shared" ca="1" si="430"/>
        <v>4</v>
      </c>
      <c r="I5280" s="9">
        <f ca="1">RAND()*(Packaging[[#This Row],[Ordering cost]]+Packaging[[#This Row],[Holding cost]])+0.2</f>
        <v>2.1618519628743682</v>
      </c>
      <c r="J5280" s="9">
        <f ca="1">SUM(Packaging[[#This Row],[Purchase Cost]:[Taxes]])</f>
        <v>49.411851962874366</v>
      </c>
      <c r="K5280" s="9" t="str">
        <f>TEXT(Packaging[[#This Row],[Deliverydate_C]],"mmm")</f>
        <v>Jan</v>
      </c>
      <c r="L5280" s="9"/>
      <c r="M5280" s="9" t="s">
        <v>220</v>
      </c>
    </row>
    <row r="5281" spans="3:13" x14ac:dyDescent="0.25">
      <c r="C5281" s="9">
        <f t="shared" ca="1" si="427"/>
        <v>26</v>
      </c>
      <c r="D5281" s="9" cm="1">
        <f t="array" aca="1" ref="D5281" ca="1">_xlfn.ANCHORARRAY(C5281)*0.05</f>
        <v>1.3</v>
      </c>
      <c r="E5281" s="9">
        <f t="shared" ca="1" si="428"/>
        <v>1</v>
      </c>
      <c r="F5281" s="9">
        <f t="shared" ca="1" si="426"/>
        <v>4</v>
      </c>
      <c r="G5281" s="9">
        <f t="shared" ca="1" si="429"/>
        <v>10</v>
      </c>
      <c r="H5281" s="9">
        <f t="shared" ca="1" si="430"/>
        <v>4</v>
      </c>
      <c r="I5281" s="9">
        <f ca="1">RAND()*(Packaging[[#This Row],[Ordering cost]]+Packaging[[#This Row],[Holding cost]])+0.2</f>
        <v>1.4841671034843367</v>
      </c>
      <c r="J5281" s="9">
        <f ca="1">SUM(Packaging[[#This Row],[Purchase Cost]:[Taxes]])</f>
        <v>47.784167103484336</v>
      </c>
      <c r="K5281" s="9" t="str">
        <f>TEXT(Packaging[[#This Row],[Deliverydate_C]],"mmm")</f>
        <v>Jan</v>
      </c>
      <c r="L5281" s="9"/>
      <c r="M5281" s="9" t="s">
        <v>221</v>
      </c>
    </row>
    <row r="5282" spans="3:13" x14ac:dyDescent="0.25">
      <c r="C5282" s="9">
        <f t="shared" ca="1" si="427"/>
        <v>30</v>
      </c>
      <c r="D5282" s="9" cm="1">
        <f t="array" aca="1" ref="D5282" ca="1">_xlfn.ANCHORARRAY(C5282)*0.05</f>
        <v>1.5</v>
      </c>
      <c r="E5282" s="9">
        <f t="shared" ca="1" si="428"/>
        <v>1</v>
      </c>
      <c r="F5282" s="9">
        <f t="shared" ca="1" si="426"/>
        <v>4</v>
      </c>
      <c r="G5282" s="9">
        <f t="shared" ca="1" si="429"/>
        <v>13</v>
      </c>
      <c r="H5282" s="9">
        <f t="shared" ca="1" si="430"/>
        <v>4</v>
      </c>
      <c r="I5282" s="9">
        <f ca="1">RAND()*(Packaging[[#This Row],[Ordering cost]]+Packaging[[#This Row],[Holding cost]])+0.2</f>
        <v>0.2750635796140653</v>
      </c>
      <c r="J5282" s="9">
        <f ca="1">SUM(Packaging[[#This Row],[Purchase Cost]:[Taxes]])</f>
        <v>53.775063579614063</v>
      </c>
      <c r="K5282" s="9" t="str">
        <f>TEXT(Packaging[[#This Row],[Deliverydate_C]],"mmm")</f>
        <v>Jan</v>
      </c>
      <c r="L5282" s="9"/>
      <c r="M5282" s="9" t="s">
        <v>221</v>
      </c>
    </row>
    <row r="5283" spans="3:13" x14ac:dyDescent="0.25">
      <c r="C5283" s="9">
        <f t="shared" ca="1" si="427"/>
        <v>22</v>
      </c>
      <c r="D5283" s="9" cm="1">
        <f t="array" aca="1" ref="D5283" ca="1">_xlfn.ANCHORARRAY(C5283)*0.05</f>
        <v>1.1000000000000001</v>
      </c>
      <c r="E5283" s="9">
        <f t="shared" ca="1" si="428"/>
        <v>2</v>
      </c>
      <c r="F5283" s="9">
        <f t="shared" ca="1" si="426"/>
        <v>4</v>
      </c>
      <c r="G5283" s="9">
        <f t="shared" ca="1" si="429"/>
        <v>10</v>
      </c>
      <c r="H5283" s="9">
        <f t="shared" ca="1" si="430"/>
        <v>3</v>
      </c>
      <c r="I5283" s="9">
        <f ca="1">RAND()*(Packaging[[#This Row],[Ordering cost]]+Packaging[[#This Row],[Holding cost]])+0.2</f>
        <v>2.8529818390687733</v>
      </c>
      <c r="J5283" s="9">
        <f ca="1">SUM(Packaging[[#This Row],[Purchase Cost]:[Taxes]])</f>
        <v>44.952981839068777</v>
      </c>
      <c r="K5283" s="9" t="str">
        <f>TEXT(Packaging[[#This Row],[Deliverydate_C]],"mmm")</f>
        <v>Jan</v>
      </c>
      <c r="L5283" s="9"/>
      <c r="M5283" s="9" t="s">
        <v>220</v>
      </c>
    </row>
    <row r="5284" spans="3:13" x14ac:dyDescent="0.25">
      <c r="C5284" s="9">
        <f t="shared" ca="1" si="427"/>
        <v>23</v>
      </c>
      <c r="D5284" s="9" cm="1">
        <f t="array" aca="1" ref="D5284" ca="1">_xlfn.ANCHORARRAY(C5284)*0.05</f>
        <v>1.1500000000000001</v>
      </c>
      <c r="E5284" s="9">
        <f t="shared" ca="1" si="428"/>
        <v>1</v>
      </c>
      <c r="F5284" s="9">
        <f t="shared" ca="1" si="426"/>
        <v>3</v>
      </c>
      <c r="G5284" s="9">
        <f t="shared" ca="1" si="429"/>
        <v>11</v>
      </c>
      <c r="H5284" s="9">
        <f t="shared" ca="1" si="430"/>
        <v>3</v>
      </c>
      <c r="I5284" s="9">
        <f ca="1">RAND()*(Packaging[[#This Row],[Ordering cost]]+Packaging[[#This Row],[Holding cost]])+0.2</f>
        <v>1.748797484657691</v>
      </c>
      <c r="J5284" s="9">
        <f ca="1">SUM(Packaging[[#This Row],[Purchase Cost]:[Taxes]])</f>
        <v>43.898797484657692</v>
      </c>
      <c r="K5284" s="9" t="str">
        <f>TEXT(Packaging[[#This Row],[Deliverydate_C]],"mmm")</f>
        <v>Jan</v>
      </c>
      <c r="L5284" s="9"/>
      <c r="M5284" s="9" t="s">
        <v>220</v>
      </c>
    </row>
    <row r="5285" spans="3:13" x14ac:dyDescent="0.25">
      <c r="C5285" s="9">
        <f t="shared" ca="1" si="427"/>
        <v>30</v>
      </c>
      <c r="D5285" s="9" cm="1">
        <f t="array" aca="1" ref="D5285" ca="1">_xlfn.ANCHORARRAY(C5285)*0.05</f>
        <v>1.5</v>
      </c>
      <c r="E5285" s="9">
        <f t="shared" ca="1" si="428"/>
        <v>1</v>
      </c>
      <c r="F5285" s="9">
        <f t="shared" ca="1" si="426"/>
        <v>4</v>
      </c>
      <c r="G5285" s="9">
        <f t="shared" ca="1" si="429"/>
        <v>12</v>
      </c>
      <c r="H5285" s="9">
        <f t="shared" ca="1" si="430"/>
        <v>3</v>
      </c>
      <c r="I5285" s="9">
        <f ca="1">RAND()*(Packaging[[#This Row],[Ordering cost]]+Packaging[[#This Row],[Holding cost]])+0.2</f>
        <v>2.0873729150854801</v>
      </c>
      <c r="J5285" s="9">
        <f ca="1">SUM(Packaging[[#This Row],[Purchase Cost]:[Taxes]])</f>
        <v>53.587372915085481</v>
      </c>
      <c r="K5285" s="9" t="str">
        <f>TEXT(Packaging[[#This Row],[Deliverydate_C]],"mmm")</f>
        <v>Jan</v>
      </c>
      <c r="L5285" s="9"/>
      <c r="M5285" s="9" t="s">
        <v>220</v>
      </c>
    </row>
    <row r="5286" spans="3:13" x14ac:dyDescent="0.25">
      <c r="C5286" s="9">
        <f t="shared" ca="1" si="427"/>
        <v>27</v>
      </c>
      <c r="D5286" s="9" cm="1">
        <f t="array" aca="1" ref="D5286" ca="1">_xlfn.ANCHORARRAY(C5286)*0.05</f>
        <v>1.35</v>
      </c>
      <c r="E5286" s="9">
        <f t="shared" ca="1" si="428"/>
        <v>2</v>
      </c>
      <c r="F5286" s="9">
        <f t="shared" ca="1" si="426"/>
        <v>3</v>
      </c>
      <c r="G5286" s="9">
        <f t="shared" ca="1" si="429"/>
        <v>13</v>
      </c>
      <c r="H5286" s="9">
        <f t="shared" ca="1" si="430"/>
        <v>2</v>
      </c>
      <c r="I5286" s="9">
        <f ca="1">RAND()*(Packaging[[#This Row],[Ordering cost]]+Packaging[[#This Row],[Holding cost]])+0.2</f>
        <v>1.6456861712775941</v>
      </c>
      <c r="J5286" s="9">
        <f ca="1">SUM(Packaging[[#This Row],[Purchase Cost]:[Taxes]])</f>
        <v>49.995686171277598</v>
      </c>
      <c r="K5286" s="9" t="str">
        <f>TEXT(Packaging[[#This Row],[Deliverydate_C]],"mmm")</f>
        <v>Jan</v>
      </c>
      <c r="L5286" s="9"/>
      <c r="M5286" s="9" t="s">
        <v>220</v>
      </c>
    </row>
    <row r="5287" spans="3:13" x14ac:dyDescent="0.25">
      <c r="C5287" s="9">
        <f t="shared" ca="1" si="427"/>
        <v>20</v>
      </c>
      <c r="D5287" s="9" cm="1">
        <f t="array" aca="1" ref="D5287" ca="1">_xlfn.ANCHORARRAY(C5287)*0.05</f>
        <v>1</v>
      </c>
      <c r="E5287" s="9">
        <f t="shared" ca="1" si="428"/>
        <v>1</v>
      </c>
      <c r="F5287" s="9">
        <f t="shared" ca="1" si="426"/>
        <v>3</v>
      </c>
      <c r="G5287" s="9">
        <f t="shared" ca="1" si="429"/>
        <v>13</v>
      </c>
      <c r="H5287" s="9">
        <f t="shared" ca="1" si="430"/>
        <v>3</v>
      </c>
      <c r="I5287" s="9">
        <f ca="1">RAND()*(Packaging[[#This Row],[Ordering cost]]+Packaging[[#This Row],[Holding cost]])+0.2</f>
        <v>1.5853816022663771</v>
      </c>
      <c r="J5287" s="9">
        <f ca="1">SUM(Packaging[[#This Row],[Purchase Cost]:[Taxes]])</f>
        <v>42.585381602266381</v>
      </c>
      <c r="K5287" s="9" t="str">
        <f>TEXT(Packaging[[#This Row],[Deliverydate_C]],"mmm")</f>
        <v>Jan</v>
      </c>
      <c r="L5287" s="9"/>
      <c r="M5287" s="9" t="s">
        <v>220</v>
      </c>
    </row>
    <row r="5288" spans="3:13" x14ac:dyDescent="0.25">
      <c r="C5288" s="9">
        <f t="shared" ca="1" si="427"/>
        <v>30</v>
      </c>
      <c r="D5288" s="9" cm="1">
        <f t="array" aca="1" ref="D5288" ca="1">_xlfn.ANCHORARRAY(C5288)*0.05</f>
        <v>1.5</v>
      </c>
      <c r="E5288" s="9">
        <f t="shared" ca="1" si="428"/>
        <v>1</v>
      </c>
      <c r="F5288" s="9">
        <f t="shared" ca="1" si="426"/>
        <v>3</v>
      </c>
      <c r="G5288" s="9">
        <f t="shared" ca="1" si="429"/>
        <v>13</v>
      </c>
      <c r="H5288" s="9">
        <f t="shared" ca="1" si="430"/>
        <v>4</v>
      </c>
      <c r="I5288" s="9">
        <f ca="1">RAND()*(Packaging[[#This Row],[Ordering cost]]+Packaging[[#This Row],[Holding cost]])+0.2</f>
        <v>0.96669001108693209</v>
      </c>
      <c r="J5288" s="9">
        <f ca="1">SUM(Packaging[[#This Row],[Purchase Cost]:[Taxes]])</f>
        <v>53.466690011086932</v>
      </c>
      <c r="K5288" s="9" t="str">
        <f>TEXT(Packaging[[#This Row],[Deliverydate_C]],"mmm")</f>
        <v>Jan</v>
      </c>
      <c r="L5288" s="9"/>
      <c r="M5288" s="9" t="s">
        <v>220</v>
      </c>
    </row>
    <row r="5289" spans="3:13" x14ac:dyDescent="0.25">
      <c r="C5289" s="9">
        <f t="shared" ca="1" si="427"/>
        <v>21</v>
      </c>
      <c r="D5289" s="9" cm="1">
        <f t="array" aca="1" ref="D5289" ca="1">_xlfn.ANCHORARRAY(C5289)*0.05</f>
        <v>1.05</v>
      </c>
      <c r="E5289" s="9">
        <f t="shared" ca="1" si="428"/>
        <v>1</v>
      </c>
      <c r="F5289" s="9">
        <f t="shared" ca="1" si="426"/>
        <v>3</v>
      </c>
      <c r="G5289" s="9">
        <f t="shared" ca="1" si="429"/>
        <v>11</v>
      </c>
      <c r="H5289" s="9">
        <f t="shared" ca="1" si="430"/>
        <v>5</v>
      </c>
      <c r="I5289" s="9">
        <f ca="1">RAND()*(Packaging[[#This Row],[Ordering cost]]+Packaging[[#This Row],[Holding cost]])+0.2</f>
        <v>0.85104212084624042</v>
      </c>
      <c r="J5289" s="9">
        <f ca="1">SUM(Packaging[[#This Row],[Purchase Cost]:[Taxes]])</f>
        <v>42.901042120846235</v>
      </c>
      <c r="K5289" s="9" t="str">
        <f>TEXT(Packaging[[#This Row],[Deliverydate_C]],"mmm")</f>
        <v>Jan</v>
      </c>
      <c r="L5289" s="9"/>
      <c r="M5289" s="9" t="s">
        <v>220</v>
      </c>
    </row>
    <row r="5290" spans="3:13" x14ac:dyDescent="0.25">
      <c r="C5290" s="9">
        <f t="shared" ca="1" si="427"/>
        <v>28</v>
      </c>
      <c r="D5290" s="9" cm="1">
        <f t="array" aca="1" ref="D5290" ca="1">_xlfn.ANCHORARRAY(C5290)*0.05</f>
        <v>1.4000000000000001</v>
      </c>
      <c r="E5290" s="9">
        <f t="shared" ca="1" si="428"/>
        <v>1</v>
      </c>
      <c r="F5290" s="9">
        <f t="shared" ca="1" si="426"/>
        <v>4</v>
      </c>
      <c r="G5290" s="9">
        <f t="shared" ca="1" si="429"/>
        <v>10</v>
      </c>
      <c r="H5290" s="9">
        <f t="shared" ca="1" si="430"/>
        <v>4</v>
      </c>
      <c r="I5290" s="9">
        <f ca="1">RAND()*(Packaging[[#This Row],[Ordering cost]]+Packaging[[#This Row],[Holding cost]])+0.2</f>
        <v>0.52983700573712156</v>
      </c>
      <c r="J5290" s="9">
        <f ca="1">SUM(Packaging[[#This Row],[Purchase Cost]:[Taxes]])</f>
        <v>48.92983700573712</v>
      </c>
      <c r="K5290" s="9" t="str">
        <f>TEXT(Packaging[[#This Row],[Deliverydate_C]],"mmm")</f>
        <v>Jan</v>
      </c>
      <c r="L5290" s="9"/>
      <c r="M5290" s="9" t="s">
        <v>220</v>
      </c>
    </row>
    <row r="5291" spans="3:13" x14ac:dyDescent="0.25">
      <c r="C5291" s="9">
        <f t="shared" ca="1" si="427"/>
        <v>30</v>
      </c>
      <c r="D5291" s="9" cm="1">
        <f t="array" aca="1" ref="D5291" ca="1">_xlfn.ANCHORARRAY(C5291)*0.05</f>
        <v>1.5</v>
      </c>
      <c r="E5291" s="9">
        <f t="shared" ca="1" si="428"/>
        <v>1</v>
      </c>
      <c r="F5291" s="9">
        <f t="shared" ca="1" si="426"/>
        <v>3</v>
      </c>
      <c r="G5291" s="9">
        <f t="shared" ca="1" si="429"/>
        <v>11</v>
      </c>
      <c r="H5291" s="9">
        <f t="shared" ca="1" si="430"/>
        <v>2</v>
      </c>
      <c r="I5291" s="9">
        <f ca="1">RAND()*(Packaging[[#This Row],[Ordering cost]]+Packaging[[#This Row],[Holding cost]])+0.2</f>
        <v>2.6524795081083017</v>
      </c>
      <c r="J5291" s="9">
        <f ca="1">SUM(Packaging[[#This Row],[Purchase Cost]:[Taxes]])</f>
        <v>51.1524795081083</v>
      </c>
      <c r="K5291" s="9" t="str">
        <f>TEXT(Packaging[[#This Row],[Deliverydate_C]],"mmm")</f>
        <v>Jan</v>
      </c>
      <c r="L5291" s="9"/>
      <c r="M5291" s="9" t="s">
        <v>220</v>
      </c>
    </row>
    <row r="5292" spans="3:13" x14ac:dyDescent="0.25">
      <c r="C5292" s="9">
        <f t="shared" ca="1" si="427"/>
        <v>25</v>
      </c>
      <c r="D5292" s="9" cm="1">
        <f t="array" aca="1" ref="D5292" ca="1">_xlfn.ANCHORARRAY(C5292)*0.05</f>
        <v>1.25</v>
      </c>
      <c r="E5292" s="9">
        <f t="shared" ca="1" si="428"/>
        <v>1</v>
      </c>
      <c r="F5292" s="9">
        <f t="shared" ca="1" si="426"/>
        <v>3</v>
      </c>
      <c r="G5292" s="9">
        <f t="shared" ca="1" si="429"/>
        <v>15</v>
      </c>
      <c r="H5292" s="9">
        <f t="shared" ca="1" si="430"/>
        <v>4</v>
      </c>
      <c r="I5292" s="9">
        <f ca="1">RAND()*(Packaging[[#This Row],[Ordering cost]]+Packaging[[#This Row],[Holding cost]])+0.2</f>
        <v>2.0631293931375914</v>
      </c>
      <c r="J5292" s="9">
        <f ca="1">SUM(Packaging[[#This Row],[Purchase Cost]:[Taxes]])</f>
        <v>51.313129393137594</v>
      </c>
      <c r="K5292" s="9" t="str">
        <f>TEXT(Packaging[[#This Row],[Deliverydate_C]],"mmm")</f>
        <v>Jan</v>
      </c>
      <c r="L5292" s="9"/>
      <c r="M5292" s="9" t="s">
        <v>220</v>
      </c>
    </row>
    <row r="5293" spans="3:13" x14ac:dyDescent="0.25">
      <c r="C5293" s="9">
        <f t="shared" ca="1" si="427"/>
        <v>27</v>
      </c>
      <c r="D5293" s="9" cm="1">
        <f t="array" aca="1" ref="D5293" ca="1">_xlfn.ANCHORARRAY(C5293)*0.05</f>
        <v>1.35</v>
      </c>
      <c r="E5293" s="9">
        <f t="shared" ca="1" si="428"/>
        <v>1</v>
      </c>
      <c r="F5293" s="9">
        <f t="shared" ca="1" si="426"/>
        <v>4</v>
      </c>
      <c r="G5293" s="9">
        <f t="shared" ca="1" si="429"/>
        <v>11</v>
      </c>
      <c r="H5293" s="9">
        <f t="shared" ca="1" si="430"/>
        <v>3</v>
      </c>
      <c r="I5293" s="9">
        <f ca="1">RAND()*(Packaging[[#This Row],[Ordering cost]]+Packaging[[#This Row],[Holding cost]])+0.2</f>
        <v>0.74004509244533412</v>
      </c>
      <c r="J5293" s="9">
        <f ca="1">SUM(Packaging[[#This Row],[Purchase Cost]:[Taxes]])</f>
        <v>48.090045092445337</v>
      </c>
      <c r="K5293" s="9" t="str">
        <f>TEXT(Packaging[[#This Row],[Deliverydate_C]],"mmm")</f>
        <v>Jan</v>
      </c>
      <c r="L5293" s="9"/>
      <c r="M5293" s="9" t="s">
        <v>219</v>
      </c>
    </row>
    <row r="5294" spans="3:13" x14ac:dyDescent="0.25">
      <c r="C5294" s="9">
        <f t="shared" ca="1" si="427"/>
        <v>20</v>
      </c>
      <c r="D5294" s="9" cm="1">
        <f t="array" aca="1" ref="D5294" ca="1">_xlfn.ANCHORARRAY(C5294)*0.05</f>
        <v>1</v>
      </c>
      <c r="E5294" s="9">
        <f t="shared" ca="1" si="428"/>
        <v>1</v>
      </c>
      <c r="F5294" s="9">
        <f t="shared" ca="1" si="426"/>
        <v>3</v>
      </c>
      <c r="G5294" s="9">
        <f t="shared" ca="1" si="429"/>
        <v>10</v>
      </c>
      <c r="H5294" s="9">
        <f t="shared" ca="1" si="430"/>
        <v>2</v>
      </c>
      <c r="I5294" s="9">
        <f ca="1">RAND()*(Packaging[[#This Row],[Ordering cost]]+Packaging[[#This Row],[Holding cost]])+0.2</f>
        <v>0.51221010705823677</v>
      </c>
      <c r="J5294" s="9">
        <f ca="1">SUM(Packaging[[#This Row],[Purchase Cost]:[Taxes]])</f>
        <v>37.512210107058237</v>
      </c>
      <c r="K5294" s="9" t="str">
        <f>TEXT(Packaging[[#This Row],[Deliverydate_C]],"mmm")</f>
        <v>Jan</v>
      </c>
      <c r="L5294" s="9"/>
      <c r="M5294" s="9" t="s">
        <v>220</v>
      </c>
    </row>
    <row r="5295" spans="3:13" x14ac:dyDescent="0.25">
      <c r="C5295" s="9">
        <f t="shared" ca="1" si="427"/>
        <v>27</v>
      </c>
      <c r="D5295" s="9" cm="1">
        <f t="array" aca="1" ref="D5295" ca="1">_xlfn.ANCHORARRAY(C5295)*0.05</f>
        <v>1.35</v>
      </c>
      <c r="E5295" s="9">
        <f t="shared" ca="1" si="428"/>
        <v>2</v>
      </c>
      <c r="F5295" s="9">
        <f t="shared" ca="1" si="426"/>
        <v>4</v>
      </c>
      <c r="G5295" s="9">
        <f t="shared" ca="1" si="429"/>
        <v>10</v>
      </c>
      <c r="H5295" s="9">
        <f t="shared" ca="1" si="430"/>
        <v>2</v>
      </c>
      <c r="I5295" s="9">
        <f ca="1">RAND()*(Packaging[[#This Row],[Ordering cost]]+Packaging[[#This Row],[Holding cost]])+0.2</f>
        <v>3.359437052938802</v>
      </c>
      <c r="J5295" s="9">
        <f ca="1">SUM(Packaging[[#This Row],[Purchase Cost]:[Taxes]])</f>
        <v>49.709437052938803</v>
      </c>
      <c r="K5295" s="9" t="str">
        <f>TEXT(Packaging[[#This Row],[Deliverydate_C]],"mmm")</f>
        <v>Jan</v>
      </c>
      <c r="L5295" s="9"/>
      <c r="M5295" s="9" t="s">
        <v>220</v>
      </c>
    </row>
    <row r="5296" spans="3:13" x14ac:dyDescent="0.25">
      <c r="C5296" s="9">
        <f t="shared" ca="1" si="427"/>
        <v>25</v>
      </c>
      <c r="D5296" s="9" cm="1">
        <f t="array" aca="1" ref="D5296" ca="1">_xlfn.ANCHORARRAY(C5296)*0.05</f>
        <v>1.25</v>
      </c>
      <c r="E5296" s="9">
        <f t="shared" ca="1" si="428"/>
        <v>1</v>
      </c>
      <c r="F5296" s="9">
        <f t="shared" ca="1" si="426"/>
        <v>4</v>
      </c>
      <c r="G5296" s="9">
        <f t="shared" ca="1" si="429"/>
        <v>12</v>
      </c>
      <c r="H5296" s="9">
        <f t="shared" ca="1" si="430"/>
        <v>2</v>
      </c>
      <c r="I5296" s="9">
        <f ca="1">RAND()*(Packaging[[#This Row],[Ordering cost]]+Packaging[[#This Row],[Holding cost]])+0.2</f>
        <v>1.3907460670943508</v>
      </c>
      <c r="J5296" s="9">
        <f ca="1">SUM(Packaging[[#This Row],[Purchase Cost]:[Taxes]])</f>
        <v>46.640746067094348</v>
      </c>
      <c r="K5296" s="9" t="str">
        <f>TEXT(Packaging[[#This Row],[Deliverydate_C]],"mmm")</f>
        <v>Jan</v>
      </c>
      <c r="L5296" s="9"/>
      <c r="M5296" s="9" t="s">
        <v>220</v>
      </c>
    </row>
    <row r="5297" spans="3:13" x14ac:dyDescent="0.25">
      <c r="C5297" s="9">
        <f t="shared" ca="1" si="427"/>
        <v>21</v>
      </c>
      <c r="D5297" s="9" cm="1">
        <f t="array" aca="1" ref="D5297" ca="1">_xlfn.ANCHORARRAY(C5297)*0.05</f>
        <v>1.05</v>
      </c>
      <c r="E5297" s="9">
        <f t="shared" ca="1" si="428"/>
        <v>1</v>
      </c>
      <c r="F5297" s="9">
        <f t="shared" ca="1" si="426"/>
        <v>3</v>
      </c>
      <c r="G5297" s="9">
        <f t="shared" ca="1" si="429"/>
        <v>15</v>
      </c>
      <c r="H5297" s="9">
        <f t="shared" ca="1" si="430"/>
        <v>5</v>
      </c>
      <c r="I5297" s="9">
        <f ca="1">RAND()*(Packaging[[#This Row],[Ordering cost]]+Packaging[[#This Row],[Holding cost]])+0.2</f>
        <v>1.5780778537142934</v>
      </c>
      <c r="J5297" s="9">
        <f ca="1">SUM(Packaging[[#This Row],[Purchase Cost]:[Taxes]])</f>
        <v>47.628077853714288</v>
      </c>
      <c r="K5297" s="9" t="str">
        <f>TEXT(Packaging[[#This Row],[Deliverydate_C]],"mmm")</f>
        <v>Jan</v>
      </c>
      <c r="L5297" s="9"/>
      <c r="M5297" s="9" t="s">
        <v>219</v>
      </c>
    </row>
    <row r="5298" spans="3:13" x14ac:dyDescent="0.25">
      <c r="C5298" s="9">
        <f t="shared" ca="1" si="427"/>
        <v>20</v>
      </c>
      <c r="D5298" s="9" cm="1">
        <f t="array" aca="1" ref="D5298" ca="1">_xlfn.ANCHORARRAY(C5298)*0.05</f>
        <v>1</v>
      </c>
      <c r="E5298" s="9">
        <f t="shared" ca="1" si="428"/>
        <v>2</v>
      </c>
      <c r="F5298" s="9">
        <f t="shared" ca="1" si="426"/>
        <v>3</v>
      </c>
      <c r="G5298" s="9">
        <f t="shared" ca="1" si="429"/>
        <v>14</v>
      </c>
      <c r="H5298" s="9">
        <f t="shared" ca="1" si="430"/>
        <v>4</v>
      </c>
      <c r="I5298" s="9">
        <f ca="1">RAND()*(Packaging[[#This Row],[Ordering cost]]+Packaging[[#This Row],[Holding cost]])+0.2</f>
        <v>2.483305222518204</v>
      </c>
      <c r="J5298" s="9">
        <f ca="1">SUM(Packaging[[#This Row],[Purchase Cost]:[Taxes]])</f>
        <v>46.483305222518204</v>
      </c>
      <c r="K5298" s="9" t="str">
        <f>TEXT(Packaging[[#This Row],[Deliverydate_C]],"mmm")</f>
        <v>Jan</v>
      </c>
      <c r="L5298" s="9"/>
      <c r="M5298" s="9" t="s">
        <v>220</v>
      </c>
    </row>
    <row r="5299" spans="3:13" x14ac:dyDescent="0.25">
      <c r="C5299" s="9">
        <f t="shared" ca="1" si="427"/>
        <v>30</v>
      </c>
      <c r="D5299" s="9" cm="1">
        <f t="array" aca="1" ref="D5299" ca="1">_xlfn.ANCHORARRAY(C5299)*0.05</f>
        <v>1.5</v>
      </c>
      <c r="E5299" s="9">
        <f t="shared" ca="1" si="428"/>
        <v>2</v>
      </c>
      <c r="F5299" s="9">
        <f t="shared" ca="1" si="426"/>
        <v>4</v>
      </c>
      <c r="G5299" s="9">
        <f t="shared" ca="1" si="429"/>
        <v>10</v>
      </c>
      <c r="H5299" s="9">
        <f t="shared" ca="1" si="430"/>
        <v>4</v>
      </c>
      <c r="I5299" s="9">
        <f ca="1">RAND()*(Packaging[[#This Row],[Ordering cost]]+Packaging[[#This Row],[Holding cost]])+0.2</f>
        <v>3.5896058087324705</v>
      </c>
      <c r="J5299" s="9">
        <f ca="1">SUM(Packaging[[#This Row],[Purchase Cost]:[Taxes]])</f>
        <v>55.089605808732472</v>
      </c>
      <c r="K5299" s="9" t="str">
        <f>TEXT(Packaging[[#This Row],[Deliverydate_C]],"mmm")</f>
        <v>Jan</v>
      </c>
      <c r="L5299" s="9"/>
      <c r="M5299" s="9" t="s">
        <v>219</v>
      </c>
    </row>
    <row r="5300" spans="3:13" x14ac:dyDescent="0.25">
      <c r="C5300" s="9">
        <f t="shared" ca="1" si="427"/>
        <v>22</v>
      </c>
      <c r="D5300" s="9" cm="1">
        <f t="array" aca="1" ref="D5300" ca="1">_xlfn.ANCHORARRAY(C5300)*0.05</f>
        <v>1.1000000000000001</v>
      </c>
      <c r="E5300" s="9">
        <f t="shared" ca="1" si="428"/>
        <v>2</v>
      </c>
      <c r="F5300" s="9">
        <f t="shared" ca="1" si="426"/>
        <v>3</v>
      </c>
      <c r="G5300" s="9">
        <f t="shared" ca="1" si="429"/>
        <v>15</v>
      </c>
      <c r="H5300" s="9">
        <f t="shared" ca="1" si="430"/>
        <v>3</v>
      </c>
      <c r="I5300" s="9">
        <f ca="1">RAND()*(Packaging[[#This Row],[Ordering cost]]+Packaging[[#This Row],[Holding cost]])+0.2</f>
        <v>1.3644357990901863</v>
      </c>
      <c r="J5300" s="9">
        <f ca="1">SUM(Packaging[[#This Row],[Purchase Cost]:[Taxes]])</f>
        <v>47.46443579909019</v>
      </c>
      <c r="K5300" s="9" t="str">
        <f>TEXT(Packaging[[#This Row],[Deliverydate_C]],"mmm")</f>
        <v>Jan</v>
      </c>
      <c r="L5300" s="9"/>
      <c r="M5300" s="9" t="s">
        <v>219</v>
      </c>
    </row>
    <row r="5301" spans="3:13" x14ac:dyDescent="0.25">
      <c r="C5301" s="9">
        <f t="shared" ca="1" si="427"/>
        <v>30</v>
      </c>
      <c r="D5301" s="9" cm="1">
        <f t="array" aca="1" ref="D5301" ca="1">_xlfn.ANCHORARRAY(C5301)*0.05</f>
        <v>1.5</v>
      </c>
      <c r="E5301" s="9">
        <f t="shared" ca="1" si="428"/>
        <v>2</v>
      </c>
      <c r="F5301" s="9">
        <f t="shared" ca="1" si="426"/>
        <v>3</v>
      </c>
      <c r="G5301" s="9">
        <f t="shared" ca="1" si="429"/>
        <v>10</v>
      </c>
      <c r="H5301" s="9">
        <f t="shared" ca="1" si="430"/>
        <v>2</v>
      </c>
      <c r="I5301" s="9">
        <f ca="1">RAND()*(Packaging[[#This Row],[Ordering cost]]+Packaging[[#This Row],[Holding cost]])+0.2</f>
        <v>2.2285063034336274</v>
      </c>
      <c r="J5301" s="9">
        <f ca="1">SUM(Packaging[[#This Row],[Purchase Cost]:[Taxes]])</f>
        <v>50.728506303433626</v>
      </c>
      <c r="K5301" s="9" t="str">
        <f>TEXT(Packaging[[#This Row],[Deliverydate_C]],"mmm")</f>
        <v>Jan</v>
      </c>
      <c r="L5301" s="9"/>
      <c r="M5301" s="9" t="s">
        <v>221</v>
      </c>
    </row>
    <row r="5302" spans="3:13" x14ac:dyDescent="0.25">
      <c r="C5302" s="9">
        <f t="shared" ca="1" si="427"/>
        <v>27</v>
      </c>
      <c r="D5302" s="9" cm="1">
        <f t="array" aca="1" ref="D5302" ca="1">_xlfn.ANCHORARRAY(C5302)*0.05</f>
        <v>1.35</v>
      </c>
      <c r="E5302" s="9">
        <f t="shared" ca="1" si="428"/>
        <v>2</v>
      </c>
      <c r="F5302" s="9">
        <f t="shared" ca="1" si="426"/>
        <v>3</v>
      </c>
      <c r="G5302" s="9">
        <f t="shared" ca="1" si="429"/>
        <v>10</v>
      </c>
      <c r="H5302" s="9">
        <f t="shared" ca="1" si="430"/>
        <v>3</v>
      </c>
      <c r="I5302" s="9">
        <f ca="1">RAND()*(Packaging[[#This Row],[Ordering cost]]+Packaging[[#This Row],[Holding cost]])+0.2</f>
        <v>3.0842763440883609</v>
      </c>
      <c r="J5302" s="9">
        <f ca="1">SUM(Packaging[[#This Row],[Purchase Cost]:[Taxes]])</f>
        <v>49.43427634408836</v>
      </c>
      <c r="K5302" s="9" t="str">
        <f>TEXT(Packaging[[#This Row],[Deliverydate_C]],"mmm")</f>
        <v>Jan</v>
      </c>
      <c r="L5302" s="9"/>
      <c r="M5302" s="9" t="s">
        <v>220</v>
      </c>
    </row>
    <row r="5303" spans="3:13" x14ac:dyDescent="0.25">
      <c r="C5303" s="9">
        <f t="shared" ca="1" si="427"/>
        <v>29</v>
      </c>
      <c r="D5303" s="9" cm="1">
        <f t="array" aca="1" ref="D5303" ca="1">_xlfn.ANCHORARRAY(C5303)*0.05</f>
        <v>1.4500000000000002</v>
      </c>
      <c r="E5303" s="9">
        <f t="shared" ca="1" si="428"/>
        <v>2</v>
      </c>
      <c r="F5303" s="9">
        <f t="shared" ca="1" si="426"/>
        <v>4</v>
      </c>
      <c r="G5303" s="9">
        <f t="shared" ca="1" si="429"/>
        <v>12</v>
      </c>
      <c r="H5303" s="9">
        <f t="shared" ca="1" si="430"/>
        <v>5</v>
      </c>
      <c r="I5303" s="9">
        <f ca="1">RAND()*(Packaging[[#This Row],[Ordering cost]]+Packaging[[#This Row],[Holding cost]])+0.2</f>
        <v>0.24810590590079515</v>
      </c>
      <c r="J5303" s="9">
        <f ca="1">SUM(Packaging[[#This Row],[Purchase Cost]:[Taxes]])</f>
        <v>53.698105905900796</v>
      </c>
      <c r="K5303" s="9" t="str">
        <f>TEXT(Packaging[[#This Row],[Deliverydate_C]],"mmm")</f>
        <v>Jan</v>
      </c>
      <c r="L5303" s="9"/>
      <c r="M5303" s="9" t="s">
        <v>219</v>
      </c>
    </row>
    <row r="5304" spans="3:13" x14ac:dyDescent="0.25">
      <c r="C5304" s="9">
        <f t="shared" ca="1" si="427"/>
        <v>26</v>
      </c>
      <c r="D5304" s="9" cm="1">
        <f t="array" aca="1" ref="D5304" ca="1">_xlfn.ANCHORARRAY(C5304)*0.05</f>
        <v>1.3</v>
      </c>
      <c r="E5304" s="9">
        <f t="shared" ca="1" si="428"/>
        <v>1</v>
      </c>
      <c r="F5304" s="9">
        <f t="shared" ca="1" si="426"/>
        <v>3</v>
      </c>
      <c r="G5304" s="9">
        <f t="shared" ca="1" si="429"/>
        <v>14</v>
      </c>
      <c r="H5304" s="9">
        <f t="shared" ca="1" si="430"/>
        <v>3</v>
      </c>
      <c r="I5304" s="9">
        <f ca="1">RAND()*(Packaging[[#This Row],[Ordering cost]]+Packaging[[#This Row],[Holding cost]])+0.2</f>
        <v>0.89544668701321739</v>
      </c>
      <c r="J5304" s="9">
        <f ca="1">SUM(Packaging[[#This Row],[Purchase Cost]:[Taxes]])</f>
        <v>49.195446687013217</v>
      </c>
      <c r="K5304" s="9" t="str">
        <f>TEXT(Packaging[[#This Row],[Deliverydate_C]],"mmm")</f>
        <v>Jan</v>
      </c>
      <c r="L5304" s="9"/>
      <c r="M5304" s="9" t="s">
        <v>221</v>
      </c>
    </row>
    <row r="5305" spans="3:13" x14ac:dyDescent="0.25">
      <c r="C5305" s="9">
        <f t="shared" ca="1" si="427"/>
        <v>28</v>
      </c>
      <c r="D5305" s="9" cm="1">
        <f t="array" aca="1" ref="D5305" ca="1">_xlfn.ANCHORARRAY(C5305)*0.05</f>
        <v>1.4000000000000001</v>
      </c>
      <c r="E5305" s="9">
        <f t="shared" ca="1" si="428"/>
        <v>1</v>
      </c>
      <c r="F5305" s="9">
        <f t="shared" ca="1" si="426"/>
        <v>3</v>
      </c>
      <c r="G5305" s="9">
        <f t="shared" ca="1" si="429"/>
        <v>12</v>
      </c>
      <c r="H5305" s="9">
        <f t="shared" ca="1" si="430"/>
        <v>2</v>
      </c>
      <c r="I5305" s="9">
        <f ca="1">RAND()*(Packaging[[#This Row],[Ordering cost]]+Packaging[[#This Row],[Holding cost]])+0.2</f>
        <v>0.29494726837207869</v>
      </c>
      <c r="J5305" s="9">
        <f ca="1">SUM(Packaging[[#This Row],[Purchase Cost]:[Taxes]])</f>
        <v>47.694947268372076</v>
      </c>
      <c r="K5305" s="9" t="str">
        <f>TEXT(Packaging[[#This Row],[Deliverydate_C]],"mmm")</f>
        <v>Jan</v>
      </c>
      <c r="L5305" s="9"/>
      <c r="M5305" s="9" t="s">
        <v>220</v>
      </c>
    </row>
    <row r="5306" spans="3:13" x14ac:dyDescent="0.25">
      <c r="C5306" s="9">
        <f t="shared" ca="1" si="427"/>
        <v>24</v>
      </c>
      <c r="D5306" s="9" cm="1">
        <f t="array" aca="1" ref="D5306" ca="1">_xlfn.ANCHORARRAY(C5306)*0.05</f>
        <v>1.2000000000000002</v>
      </c>
      <c r="E5306" s="9">
        <f t="shared" ca="1" si="428"/>
        <v>2</v>
      </c>
      <c r="F5306" s="9">
        <f t="shared" ca="1" si="426"/>
        <v>3</v>
      </c>
      <c r="G5306" s="9">
        <f t="shared" ca="1" si="429"/>
        <v>10</v>
      </c>
      <c r="H5306" s="9">
        <f t="shared" ca="1" si="430"/>
        <v>4</v>
      </c>
      <c r="I5306" s="9">
        <f ca="1">RAND()*(Packaging[[#This Row],[Ordering cost]]+Packaging[[#This Row],[Holding cost]])+0.2</f>
        <v>0.75993085900914115</v>
      </c>
      <c r="J5306" s="9">
        <f ca="1">SUM(Packaging[[#This Row],[Purchase Cost]:[Taxes]])</f>
        <v>44.959930859009141</v>
      </c>
      <c r="K5306" s="9" t="str">
        <f>TEXT(Packaging[[#This Row],[Deliverydate_C]],"mmm")</f>
        <v>Jan</v>
      </c>
      <c r="L5306" s="9"/>
      <c r="M5306" s="9" t="s">
        <v>219</v>
      </c>
    </row>
    <row r="5307" spans="3:13" x14ac:dyDescent="0.25">
      <c r="C5307" s="9">
        <f t="shared" ca="1" si="427"/>
        <v>23</v>
      </c>
      <c r="D5307" s="9" cm="1">
        <f t="array" aca="1" ref="D5307" ca="1">_xlfn.ANCHORARRAY(C5307)*0.05</f>
        <v>1.1500000000000001</v>
      </c>
      <c r="E5307" s="9">
        <f t="shared" ca="1" si="428"/>
        <v>2</v>
      </c>
      <c r="F5307" s="9">
        <f t="shared" ca="1" si="426"/>
        <v>4</v>
      </c>
      <c r="G5307" s="9">
        <f t="shared" ca="1" si="429"/>
        <v>14</v>
      </c>
      <c r="H5307" s="9">
        <f t="shared" ca="1" si="430"/>
        <v>3</v>
      </c>
      <c r="I5307" s="9">
        <f ca="1">RAND()*(Packaging[[#This Row],[Ordering cost]]+Packaging[[#This Row],[Holding cost]])+0.2</f>
        <v>2.4926194043657985</v>
      </c>
      <c r="J5307" s="9">
        <f ca="1">SUM(Packaging[[#This Row],[Purchase Cost]:[Taxes]])</f>
        <v>49.642619404365796</v>
      </c>
      <c r="K5307" s="9" t="str">
        <f>TEXT(Packaging[[#This Row],[Deliverydate_C]],"mmm")</f>
        <v>Jan</v>
      </c>
      <c r="L5307" s="9"/>
      <c r="M5307" s="9" t="s">
        <v>220</v>
      </c>
    </row>
    <row r="5308" spans="3:13" x14ac:dyDescent="0.25">
      <c r="C5308" s="9">
        <f t="shared" ca="1" si="427"/>
        <v>25</v>
      </c>
      <c r="D5308" s="9" cm="1">
        <f t="array" aca="1" ref="D5308" ca="1">_xlfn.ANCHORARRAY(C5308)*0.05</f>
        <v>1.25</v>
      </c>
      <c r="E5308" s="9">
        <f t="shared" ca="1" si="428"/>
        <v>2</v>
      </c>
      <c r="F5308" s="9">
        <f t="shared" ca="1" si="426"/>
        <v>4</v>
      </c>
      <c r="G5308" s="9">
        <f t="shared" ca="1" si="429"/>
        <v>12</v>
      </c>
      <c r="H5308" s="9">
        <f t="shared" ca="1" si="430"/>
        <v>2</v>
      </c>
      <c r="I5308" s="9">
        <f ca="1">RAND()*(Packaging[[#This Row],[Ordering cost]]+Packaging[[#This Row],[Holding cost]])+0.2</f>
        <v>2.9301427388896095</v>
      </c>
      <c r="J5308" s="9">
        <f ca="1">SUM(Packaging[[#This Row],[Purchase Cost]:[Taxes]])</f>
        <v>49.180142738889607</v>
      </c>
      <c r="K5308" s="9" t="str">
        <f>TEXT(Packaging[[#This Row],[Deliverydate_C]],"mmm")</f>
        <v>Jan</v>
      </c>
      <c r="L5308" s="9"/>
      <c r="M5308" s="9" t="s">
        <v>220</v>
      </c>
    </row>
    <row r="5309" spans="3:13" x14ac:dyDescent="0.25">
      <c r="C5309" s="9">
        <f t="shared" ca="1" si="427"/>
        <v>24</v>
      </c>
      <c r="D5309" s="9" cm="1">
        <f t="array" aca="1" ref="D5309" ca="1">_xlfn.ANCHORARRAY(C5309)*0.05</f>
        <v>1.2000000000000002</v>
      </c>
      <c r="E5309" s="9">
        <f t="shared" ca="1" si="428"/>
        <v>1</v>
      </c>
      <c r="F5309" s="9">
        <f t="shared" ca="1" si="426"/>
        <v>4</v>
      </c>
      <c r="G5309" s="9">
        <f t="shared" ca="1" si="429"/>
        <v>14</v>
      </c>
      <c r="H5309" s="9">
        <f t="shared" ca="1" si="430"/>
        <v>2</v>
      </c>
      <c r="I5309" s="9">
        <f ca="1">RAND()*(Packaging[[#This Row],[Ordering cost]]+Packaging[[#This Row],[Holding cost]])+0.2</f>
        <v>0.39642027773772814</v>
      </c>
      <c r="J5309" s="9">
        <f ca="1">SUM(Packaging[[#This Row],[Purchase Cost]:[Taxes]])</f>
        <v>46.596420277737728</v>
      </c>
      <c r="K5309" s="9" t="str">
        <f>TEXT(Packaging[[#This Row],[Deliverydate_C]],"mmm")</f>
        <v>Jan</v>
      </c>
      <c r="L5309" s="9"/>
      <c r="M5309" s="9" t="s">
        <v>219</v>
      </c>
    </row>
    <row r="5310" spans="3:13" x14ac:dyDescent="0.25">
      <c r="C5310" s="9">
        <f t="shared" ca="1" si="427"/>
        <v>30</v>
      </c>
      <c r="D5310" s="9" cm="1">
        <f t="array" aca="1" ref="D5310" ca="1">_xlfn.ANCHORARRAY(C5310)*0.05</f>
        <v>1.5</v>
      </c>
      <c r="E5310" s="9">
        <f t="shared" ca="1" si="428"/>
        <v>1</v>
      </c>
      <c r="F5310" s="9">
        <f t="shared" ca="1" si="426"/>
        <v>3</v>
      </c>
      <c r="G5310" s="9">
        <f t="shared" ca="1" si="429"/>
        <v>11</v>
      </c>
      <c r="H5310" s="9">
        <f t="shared" ca="1" si="430"/>
        <v>4</v>
      </c>
      <c r="I5310" s="9">
        <f ca="1">RAND()*(Packaging[[#This Row],[Ordering cost]]+Packaging[[#This Row],[Holding cost]])+0.2</f>
        <v>1.841165976329286</v>
      </c>
      <c r="J5310" s="9">
        <f ca="1">SUM(Packaging[[#This Row],[Purchase Cost]:[Taxes]])</f>
        <v>52.341165976329286</v>
      </c>
      <c r="K5310" s="9" t="str">
        <f>TEXT(Packaging[[#This Row],[Deliverydate_C]],"mmm")</f>
        <v>Jan</v>
      </c>
      <c r="L5310" s="9"/>
      <c r="M5310" s="9" t="s">
        <v>221</v>
      </c>
    </row>
    <row r="5311" spans="3:13" x14ac:dyDescent="0.25">
      <c r="C5311" s="9">
        <f t="shared" ca="1" si="427"/>
        <v>22</v>
      </c>
      <c r="D5311" s="9" cm="1">
        <f t="array" aca="1" ref="D5311" ca="1">_xlfn.ANCHORARRAY(C5311)*0.05</f>
        <v>1.1000000000000001</v>
      </c>
      <c r="E5311" s="9">
        <f t="shared" ca="1" si="428"/>
        <v>2</v>
      </c>
      <c r="F5311" s="9">
        <f t="shared" ca="1" si="426"/>
        <v>3</v>
      </c>
      <c r="G5311" s="9">
        <f t="shared" ca="1" si="429"/>
        <v>10</v>
      </c>
      <c r="H5311" s="9">
        <f t="shared" ca="1" si="430"/>
        <v>4</v>
      </c>
      <c r="I5311" s="9">
        <f ca="1">RAND()*(Packaging[[#This Row],[Ordering cost]]+Packaging[[#This Row],[Holding cost]])+0.2</f>
        <v>1.4425954785255861</v>
      </c>
      <c r="J5311" s="9">
        <f ca="1">SUM(Packaging[[#This Row],[Purchase Cost]:[Taxes]])</f>
        <v>43.542595478525584</v>
      </c>
      <c r="K5311" s="9" t="str">
        <f>TEXT(Packaging[[#This Row],[Deliverydate_C]],"mmm")</f>
        <v>Jan</v>
      </c>
      <c r="L5311" s="9"/>
      <c r="M5311" s="9" t="s">
        <v>220</v>
      </c>
    </row>
    <row r="5312" spans="3:13" x14ac:dyDescent="0.25">
      <c r="C5312" s="9">
        <f t="shared" ca="1" si="427"/>
        <v>25</v>
      </c>
      <c r="D5312" s="9" cm="1">
        <f t="array" aca="1" ref="D5312" ca="1">_xlfn.ANCHORARRAY(C5312)*0.05</f>
        <v>1.25</v>
      </c>
      <c r="E5312" s="9">
        <f t="shared" ca="1" si="428"/>
        <v>1</v>
      </c>
      <c r="F5312" s="9">
        <f t="shared" ca="1" si="426"/>
        <v>3</v>
      </c>
      <c r="G5312" s="9">
        <f t="shared" ca="1" si="429"/>
        <v>15</v>
      </c>
      <c r="H5312" s="9">
        <f t="shared" ca="1" si="430"/>
        <v>5</v>
      </c>
      <c r="I5312" s="9">
        <f ca="1">RAND()*(Packaging[[#This Row],[Ordering cost]]+Packaging[[#This Row],[Holding cost]])+0.2</f>
        <v>0.6195084668617683</v>
      </c>
      <c r="J5312" s="9">
        <f ca="1">SUM(Packaging[[#This Row],[Purchase Cost]:[Taxes]])</f>
        <v>50.869508466861767</v>
      </c>
      <c r="K5312" s="9" t="str">
        <f>TEXT(Packaging[[#This Row],[Deliverydate_C]],"mmm")</f>
        <v>Jan</v>
      </c>
      <c r="L5312" s="9"/>
      <c r="M5312" s="9" t="s">
        <v>219</v>
      </c>
    </row>
    <row r="5313" spans="3:13" x14ac:dyDescent="0.25">
      <c r="C5313" s="9">
        <f t="shared" ca="1" si="427"/>
        <v>27</v>
      </c>
      <c r="D5313" s="9" cm="1">
        <f t="array" aca="1" ref="D5313" ca="1">_xlfn.ANCHORARRAY(C5313)*0.05</f>
        <v>1.35</v>
      </c>
      <c r="E5313" s="9">
        <f t="shared" ca="1" si="428"/>
        <v>2</v>
      </c>
      <c r="F5313" s="9">
        <f t="shared" ca="1" si="426"/>
        <v>3</v>
      </c>
      <c r="G5313" s="9">
        <f t="shared" ca="1" si="429"/>
        <v>11</v>
      </c>
      <c r="H5313" s="9">
        <f t="shared" ca="1" si="430"/>
        <v>4</v>
      </c>
      <c r="I5313" s="9">
        <f ca="1">RAND()*(Packaging[[#This Row],[Ordering cost]]+Packaging[[#This Row],[Holding cost]])+0.2</f>
        <v>2.1192017656781443</v>
      </c>
      <c r="J5313" s="9">
        <f ca="1">SUM(Packaging[[#This Row],[Purchase Cost]:[Taxes]])</f>
        <v>50.469201765678143</v>
      </c>
      <c r="K5313" s="9" t="str">
        <f>TEXT(Packaging[[#This Row],[Deliverydate_C]],"mmm")</f>
        <v>Jan</v>
      </c>
      <c r="L5313" s="9"/>
      <c r="M5313" s="9" t="s">
        <v>219</v>
      </c>
    </row>
    <row r="5314" spans="3:13" x14ac:dyDescent="0.25">
      <c r="C5314" s="9">
        <f t="shared" ca="1" si="427"/>
        <v>28</v>
      </c>
      <c r="D5314" s="9" cm="1">
        <f t="array" aca="1" ref="D5314" ca="1">_xlfn.ANCHORARRAY(C5314)*0.05</f>
        <v>1.4000000000000001</v>
      </c>
      <c r="E5314" s="9">
        <f t="shared" ca="1" si="428"/>
        <v>1</v>
      </c>
      <c r="F5314" s="9">
        <f t="shared" ref="F5314:F5377" ca="1" si="431">RANDBETWEEN(3,4)</f>
        <v>3</v>
      </c>
      <c r="G5314" s="9">
        <f t="shared" ca="1" si="429"/>
        <v>13</v>
      </c>
      <c r="H5314" s="9">
        <f t="shared" ca="1" si="430"/>
        <v>5</v>
      </c>
      <c r="I5314" s="9">
        <f ca="1">RAND()*(Packaging[[#This Row],[Ordering cost]]+Packaging[[#This Row],[Holding cost]])+0.2</f>
        <v>0.71932903079800781</v>
      </c>
      <c r="J5314" s="9">
        <f ca="1">SUM(Packaging[[#This Row],[Purchase Cost]:[Taxes]])</f>
        <v>52.119329030798006</v>
      </c>
      <c r="K5314" s="9" t="str">
        <f>TEXT(Packaging[[#This Row],[Deliverydate_C]],"mmm")</f>
        <v>Jan</v>
      </c>
      <c r="L5314" s="9"/>
      <c r="M5314" s="9" t="s">
        <v>220</v>
      </c>
    </row>
    <row r="5315" spans="3:13" x14ac:dyDescent="0.25">
      <c r="C5315" s="9">
        <f t="shared" ca="1" si="427"/>
        <v>24</v>
      </c>
      <c r="D5315" s="9" cm="1">
        <f t="array" aca="1" ref="D5315" ca="1">_xlfn.ANCHORARRAY(C5315)*0.05</f>
        <v>1.2000000000000002</v>
      </c>
      <c r="E5315" s="9">
        <f t="shared" ca="1" si="428"/>
        <v>1</v>
      </c>
      <c r="F5315" s="9">
        <f t="shared" ca="1" si="431"/>
        <v>3</v>
      </c>
      <c r="G5315" s="9">
        <f t="shared" ca="1" si="429"/>
        <v>14</v>
      </c>
      <c r="H5315" s="9">
        <f t="shared" ca="1" si="430"/>
        <v>3</v>
      </c>
      <c r="I5315" s="9">
        <f ca="1">RAND()*(Packaging[[#This Row],[Ordering cost]]+Packaging[[#This Row],[Holding cost]])+0.2</f>
        <v>1.2572327165099524</v>
      </c>
      <c r="J5315" s="9">
        <f ca="1">SUM(Packaging[[#This Row],[Purchase Cost]:[Taxes]])</f>
        <v>47.457232716509957</v>
      </c>
      <c r="K5315" s="9" t="str">
        <f>TEXT(Packaging[[#This Row],[Deliverydate_C]],"mmm")</f>
        <v>Jan</v>
      </c>
      <c r="L5315" s="9"/>
      <c r="M5315" s="9" t="s">
        <v>220</v>
      </c>
    </row>
    <row r="5316" spans="3:13" x14ac:dyDescent="0.25">
      <c r="C5316" s="9">
        <f t="shared" ca="1" si="427"/>
        <v>25</v>
      </c>
      <c r="D5316" s="9" cm="1">
        <f t="array" aca="1" ref="D5316" ca="1">_xlfn.ANCHORARRAY(C5316)*0.05</f>
        <v>1.25</v>
      </c>
      <c r="E5316" s="9">
        <f t="shared" ca="1" si="428"/>
        <v>2</v>
      </c>
      <c r="F5316" s="9">
        <f t="shared" ca="1" si="431"/>
        <v>3</v>
      </c>
      <c r="G5316" s="9">
        <f t="shared" ca="1" si="429"/>
        <v>10</v>
      </c>
      <c r="H5316" s="9">
        <f t="shared" ca="1" si="430"/>
        <v>5</v>
      </c>
      <c r="I5316" s="9">
        <f ca="1">RAND()*(Packaging[[#This Row],[Ordering cost]]+Packaging[[#This Row],[Holding cost]])+0.2</f>
        <v>2.5386485179576113</v>
      </c>
      <c r="J5316" s="9">
        <f ca="1">SUM(Packaging[[#This Row],[Purchase Cost]:[Taxes]])</f>
        <v>48.788648517957611</v>
      </c>
      <c r="K5316" s="9" t="str">
        <f>TEXT(Packaging[[#This Row],[Deliverydate_C]],"mmm")</f>
        <v>Jan</v>
      </c>
      <c r="L5316" s="9"/>
      <c r="M5316" s="9" t="s">
        <v>219</v>
      </c>
    </row>
    <row r="5317" spans="3:13" x14ac:dyDescent="0.25">
      <c r="C5317" s="9">
        <f t="shared" ca="1" si="427"/>
        <v>27</v>
      </c>
      <c r="D5317" s="9" cm="1">
        <f t="array" aca="1" ref="D5317" ca="1">_xlfn.ANCHORARRAY(C5317)*0.05</f>
        <v>1.35</v>
      </c>
      <c r="E5317" s="9">
        <f t="shared" ca="1" si="428"/>
        <v>2</v>
      </c>
      <c r="F5317" s="9">
        <f t="shared" ca="1" si="431"/>
        <v>3</v>
      </c>
      <c r="G5317" s="9">
        <f t="shared" ca="1" si="429"/>
        <v>15</v>
      </c>
      <c r="H5317" s="9">
        <f t="shared" ca="1" si="430"/>
        <v>5</v>
      </c>
      <c r="I5317" s="9">
        <f ca="1">RAND()*(Packaging[[#This Row],[Ordering cost]]+Packaging[[#This Row],[Holding cost]])+0.2</f>
        <v>1.6658399750996116</v>
      </c>
      <c r="J5317" s="9">
        <f ca="1">SUM(Packaging[[#This Row],[Purchase Cost]:[Taxes]])</f>
        <v>55.01583997509961</v>
      </c>
      <c r="K5317" s="9" t="str">
        <f>TEXT(Packaging[[#This Row],[Deliverydate_C]],"mmm")</f>
        <v>Jan</v>
      </c>
      <c r="L5317" s="9"/>
      <c r="M5317" s="9" t="s">
        <v>220</v>
      </c>
    </row>
    <row r="5318" spans="3:13" x14ac:dyDescent="0.25">
      <c r="C5318" s="9">
        <f t="shared" ca="1" si="427"/>
        <v>29</v>
      </c>
      <c r="D5318" s="9" cm="1">
        <f t="array" aca="1" ref="D5318" ca="1">_xlfn.ANCHORARRAY(C5318)*0.05</f>
        <v>1.4500000000000002</v>
      </c>
      <c r="E5318" s="9">
        <f t="shared" ca="1" si="428"/>
        <v>2</v>
      </c>
      <c r="F5318" s="9">
        <f t="shared" ca="1" si="431"/>
        <v>4</v>
      </c>
      <c r="G5318" s="9">
        <f t="shared" ca="1" si="429"/>
        <v>10</v>
      </c>
      <c r="H5318" s="9">
        <f t="shared" ca="1" si="430"/>
        <v>5</v>
      </c>
      <c r="I5318" s="9">
        <f ca="1">RAND()*(Packaging[[#This Row],[Ordering cost]]+Packaging[[#This Row],[Holding cost]])+0.2</f>
        <v>0.33575199627639118</v>
      </c>
      <c r="J5318" s="9">
        <f ca="1">SUM(Packaging[[#This Row],[Purchase Cost]:[Taxes]])</f>
        <v>51.785751996276396</v>
      </c>
      <c r="K5318" s="9" t="str">
        <f>TEXT(Packaging[[#This Row],[Deliverydate_C]],"mmm")</f>
        <v>Jan</v>
      </c>
      <c r="L5318" s="9"/>
      <c r="M5318" s="9" t="s">
        <v>219</v>
      </c>
    </row>
    <row r="5319" spans="3:13" x14ac:dyDescent="0.25">
      <c r="C5319" s="9">
        <f t="shared" ca="1" si="427"/>
        <v>21</v>
      </c>
      <c r="D5319" s="9" cm="1">
        <f t="array" aca="1" ref="D5319" ca="1">_xlfn.ANCHORARRAY(C5319)*0.05</f>
        <v>1.05</v>
      </c>
      <c r="E5319" s="9">
        <f t="shared" ca="1" si="428"/>
        <v>2</v>
      </c>
      <c r="F5319" s="9">
        <f t="shared" ca="1" si="431"/>
        <v>4</v>
      </c>
      <c r="G5319" s="9">
        <f t="shared" ca="1" si="429"/>
        <v>13</v>
      </c>
      <c r="H5319" s="9">
        <f t="shared" ca="1" si="430"/>
        <v>3</v>
      </c>
      <c r="I5319" s="9">
        <f ca="1">RAND()*(Packaging[[#This Row],[Ordering cost]]+Packaging[[#This Row],[Holding cost]])+0.2</f>
        <v>2.1313489658461644</v>
      </c>
      <c r="J5319" s="9">
        <f ca="1">SUM(Packaging[[#This Row],[Purchase Cost]:[Taxes]])</f>
        <v>46.181348965846162</v>
      </c>
      <c r="K5319" s="9" t="str">
        <f>TEXT(Packaging[[#This Row],[Deliverydate_C]],"mmm")</f>
        <v>Jan</v>
      </c>
      <c r="L5319" s="9"/>
      <c r="M5319" s="9" t="s">
        <v>219</v>
      </c>
    </row>
    <row r="5320" spans="3:13" x14ac:dyDescent="0.25">
      <c r="C5320" s="9">
        <f t="shared" ca="1" si="427"/>
        <v>28</v>
      </c>
      <c r="D5320" s="9" cm="1">
        <f t="array" aca="1" ref="D5320" ca="1">_xlfn.ANCHORARRAY(C5320)*0.05</f>
        <v>1.4000000000000001</v>
      </c>
      <c r="E5320" s="9">
        <f t="shared" ca="1" si="428"/>
        <v>1</v>
      </c>
      <c r="F5320" s="9">
        <f t="shared" ca="1" si="431"/>
        <v>3</v>
      </c>
      <c r="G5320" s="9">
        <f t="shared" ca="1" si="429"/>
        <v>15</v>
      </c>
      <c r="H5320" s="9">
        <f t="shared" ca="1" si="430"/>
        <v>3</v>
      </c>
      <c r="I5320" s="9">
        <f ca="1">RAND()*(Packaging[[#This Row],[Ordering cost]]+Packaging[[#This Row],[Holding cost]])+0.2</f>
        <v>2.4374109647936826</v>
      </c>
      <c r="J5320" s="9">
        <f ca="1">SUM(Packaging[[#This Row],[Purchase Cost]:[Taxes]])</f>
        <v>53.837410964793683</v>
      </c>
      <c r="K5320" s="9" t="str">
        <f>TEXT(Packaging[[#This Row],[Deliverydate_C]],"mmm")</f>
        <v>Jan</v>
      </c>
      <c r="L5320" s="9"/>
      <c r="M5320" s="9" t="s">
        <v>221</v>
      </c>
    </row>
    <row r="5321" spans="3:13" x14ac:dyDescent="0.25">
      <c r="C5321" s="9">
        <f t="shared" ref="C5321:C5384" ca="1" si="432">RANDBETWEEN(20,30)</f>
        <v>24</v>
      </c>
      <c r="D5321" s="9" cm="1">
        <f t="array" aca="1" ref="D5321" ca="1">_xlfn.ANCHORARRAY(C5321)*0.05</f>
        <v>1.2000000000000002</v>
      </c>
      <c r="E5321" s="9">
        <f t="shared" ref="E5321:E5384" ca="1" si="433">RANDBETWEEN(1,2)</f>
        <v>2</v>
      </c>
      <c r="F5321" s="9">
        <f t="shared" ca="1" si="431"/>
        <v>3</v>
      </c>
      <c r="G5321" s="9">
        <f t="shared" ref="G5321:G5384" ca="1" si="434">RANDBETWEEN(10,15)</f>
        <v>15</v>
      </c>
      <c r="H5321" s="9">
        <f t="shared" ref="H5321:H5384" ca="1" si="435">RANDBETWEEN(2,5)</f>
        <v>2</v>
      </c>
      <c r="I5321" s="9">
        <f ca="1">RAND()*(Packaging[[#This Row],[Ordering cost]]+Packaging[[#This Row],[Holding cost]])+0.2</f>
        <v>1.8016037241955634</v>
      </c>
      <c r="J5321" s="9">
        <f ca="1">SUM(Packaging[[#This Row],[Purchase Cost]:[Taxes]])</f>
        <v>49.001603724195569</v>
      </c>
      <c r="K5321" s="9" t="str">
        <f>TEXT(Packaging[[#This Row],[Deliverydate_C]],"mmm")</f>
        <v>Jan</v>
      </c>
      <c r="L5321" s="9"/>
      <c r="M5321" s="9" t="s">
        <v>220</v>
      </c>
    </row>
    <row r="5322" spans="3:13" x14ac:dyDescent="0.25">
      <c r="C5322" s="9">
        <f t="shared" ca="1" si="432"/>
        <v>24</v>
      </c>
      <c r="D5322" s="9" cm="1">
        <f t="array" aca="1" ref="D5322" ca="1">_xlfn.ANCHORARRAY(C5322)*0.05</f>
        <v>1.2000000000000002</v>
      </c>
      <c r="E5322" s="9">
        <f t="shared" ca="1" si="433"/>
        <v>1</v>
      </c>
      <c r="F5322" s="9">
        <f t="shared" ca="1" si="431"/>
        <v>4</v>
      </c>
      <c r="G5322" s="9">
        <f t="shared" ca="1" si="434"/>
        <v>15</v>
      </c>
      <c r="H5322" s="9">
        <f t="shared" ca="1" si="435"/>
        <v>5</v>
      </c>
      <c r="I5322" s="9">
        <f ca="1">RAND()*(Packaging[[#This Row],[Ordering cost]]+Packaging[[#This Row],[Holding cost]])+0.2</f>
        <v>0.28857574236498301</v>
      </c>
      <c r="J5322" s="9">
        <f ca="1">SUM(Packaging[[#This Row],[Purchase Cost]:[Taxes]])</f>
        <v>50.488575742364986</v>
      </c>
      <c r="K5322" s="9" t="str">
        <f>TEXT(Packaging[[#This Row],[Deliverydate_C]],"mmm")</f>
        <v>Jan</v>
      </c>
      <c r="L5322" s="9"/>
      <c r="M5322" s="9" t="s">
        <v>219</v>
      </c>
    </row>
    <row r="5323" spans="3:13" x14ac:dyDescent="0.25">
      <c r="C5323" s="9">
        <f t="shared" ca="1" si="432"/>
        <v>28</v>
      </c>
      <c r="D5323" s="9" cm="1">
        <f t="array" aca="1" ref="D5323" ca="1">_xlfn.ANCHORARRAY(C5323)*0.05</f>
        <v>1.4000000000000001</v>
      </c>
      <c r="E5323" s="9">
        <f t="shared" ca="1" si="433"/>
        <v>1</v>
      </c>
      <c r="F5323" s="9">
        <f t="shared" ca="1" si="431"/>
        <v>4</v>
      </c>
      <c r="G5323" s="9">
        <f t="shared" ca="1" si="434"/>
        <v>10</v>
      </c>
      <c r="H5323" s="9">
        <f t="shared" ca="1" si="435"/>
        <v>5</v>
      </c>
      <c r="I5323" s="9">
        <f ca="1">RAND()*(Packaging[[#This Row],[Ordering cost]]+Packaging[[#This Row],[Holding cost]])+0.2</f>
        <v>2.2175744672453703</v>
      </c>
      <c r="J5323" s="9">
        <f ca="1">SUM(Packaging[[#This Row],[Purchase Cost]:[Taxes]])</f>
        <v>51.617574467245369</v>
      </c>
      <c r="K5323" s="9" t="str">
        <f>TEXT(Packaging[[#This Row],[Deliverydate_C]],"mmm")</f>
        <v>Jan</v>
      </c>
      <c r="L5323" s="9"/>
      <c r="M5323" s="9" t="s">
        <v>221</v>
      </c>
    </row>
    <row r="5324" spans="3:13" x14ac:dyDescent="0.25">
      <c r="C5324" s="9">
        <f t="shared" ca="1" si="432"/>
        <v>25</v>
      </c>
      <c r="D5324" s="9" cm="1">
        <f t="array" aca="1" ref="D5324" ca="1">_xlfn.ANCHORARRAY(C5324)*0.05</f>
        <v>1.25</v>
      </c>
      <c r="E5324" s="9">
        <f t="shared" ca="1" si="433"/>
        <v>1</v>
      </c>
      <c r="F5324" s="9">
        <f t="shared" ca="1" si="431"/>
        <v>4</v>
      </c>
      <c r="G5324" s="9">
        <f t="shared" ca="1" si="434"/>
        <v>11</v>
      </c>
      <c r="H5324" s="9">
        <f t="shared" ca="1" si="435"/>
        <v>2</v>
      </c>
      <c r="I5324" s="9">
        <f ca="1">RAND()*(Packaging[[#This Row],[Ordering cost]]+Packaging[[#This Row],[Holding cost]])+0.2</f>
        <v>0.59218865681875665</v>
      </c>
      <c r="J5324" s="9">
        <f ca="1">SUM(Packaging[[#This Row],[Purchase Cost]:[Taxes]])</f>
        <v>44.842188656818756</v>
      </c>
      <c r="K5324" s="9" t="str">
        <f>TEXT(Packaging[[#This Row],[Deliverydate_C]],"mmm")</f>
        <v>Jan</v>
      </c>
      <c r="L5324" s="9"/>
      <c r="M5324" s="9" t="s">
        <v>220</v>
      </c>
    </row>
    <row r="5325" spans="3:13" x14ac:dyDescent="0.25">
      <c r="C5325" s="9">
        <f t="shared" ca="1" si="432"/>
        <v>24</v>
      </c>
      <c r="D5325" s="9" cm="1">
        <f t="array" aca="1" ref="D5325" ca="1">_xlfn.ANCHORARRAY(C5325)*0.05</f>
        <v>1.2000000000000002</v>
      </c>
      <c r="E5325" s="9">
        <f t="shared" ca="1" si="433"/>
        <v>2</v>
      </c>
      <c r="F5325" s="9">
        <f t="shared" ca="1" si="431"/>
        <v>3</v>
      </c>
      <c r="G5325" s="9">
        <f t="shared" ca="1" si="434"/>
        <v>11</v>
      </c>
      <c r="H5325" s="9">
        <f t="shared" ca="1" si="435"/>
        <v>5</v>
      </c>
      <c r="I5325" s="9">
        <f ca="1">RAND()*(Packaging[[#This Row],[Ordering cost]]+Packaging[[#This Row],[Holding cost]])+0.2</f>
        <v>2.4581865859906378</v>
      </c>
      <c r="J5325" s="9">
        <f ca="1">SUM(Packaging[[#This Row],[Purchase Cost]:[Taxes]])</f>
        <v>48.658186585990642</v>
      </c>
      <c r="K5325" s="9" t="str">
        <f>TEXT(Packaging[[#This Row],[Deliverydate_C]],"mmm")</f>
        <v>Jan</v>
      </c>
      <c r="L5325" s="9"/>
      <c r="M5325" s="9" t="s">
        <v>221</v>
      </c>
    </row>
    <row r="5326" spans="3:13" x14ac:dyDescent="0.25">
      <c r="C5326" s="9">
        <f t="shared" ca="1" si="432"/>
        <v>29</v>
      </c>
      <c r="D5326" s="9" cm="1">
        <f t="array" aca="1" ref="D5326" ca="1">_xlfn.ANCHORARRAY(C5326)*0.05</f>
        <v>1.4500000000000002</v>
      </c>
      <c r="E5326" s="9">
        <f t="shared" ca="1" si="433"/>
        <v>2</v>
      </c>
      <c r="F5326" s="9">
        <f t="shared" ca="1" si="431"/>
        <v>4</v>
      </c>
      <c r="G5326" s="9">
        <f t="shared" ca="1" si="434"/>
        <v>15</v>
      </c>
      <c r="H5326" s="9">
        <f t="shared" ca="1" si="435"/>
        <v>2</v>
      </c>
      <c r="I5326" s="9">
        <f ca="1">RAND()*(Packaging[[#This Row],[Ordering cost]]+Packaging[[#This Row],[Holding cost]])+0.2</f>
        <v>2.3470216587149881</v>
      </c>
      <c r="J5326" s="9">
        <f ca="1">SUM(Packaging[[#This Row],[Purchase Cost]:[Taxes]])</f>
        <v>55.797021658714989</v>
      </c>
      <c r="K5326" s="9" t="str">
        <f>TEXT(Packaging[[#This Row],[Deliverydate_C]],"mmm")</f>
        <v>Jan</v>
      </c>
      <c r="L5326" s="9"/>
      <c r="M5326" s="9" t="s">
        <v>220</v>
      </c>
    </row>
    <row r="5327" spans="3:13" x14ac:dyDescent="0.25">
      <c r="C5327" s="9">
        <f t="shared" ca="1" si="432"/>
        <v>28</v>
      </c>
      <c r="D5327" s="9" cm="1">
        <f t="array" aca="1" ref="D5327" ca="1">_xlfn.ANCHORARRAY(C5327)*0.05</f>
        <v>1.4000000000000001</v>
      </c>
      <c r="E5327" s="9">
        <f t="shared" ca="1" si="433"/>
        <v>2</v>
      </c>
      <c r="F5327" s="9">
        <f t="shared" ca="1" si="431"/>
        <v>4</v>
      </c>
      <c r="G5327" s="9">
        <f t="shared" ca="1" si="434"/>
        <v>12</v>
      </c>
      <c r="H5327" s="9">
        <f t="shared" ca="1" si="435"/>
        <v>2</v>
      </c>
      <c r="I5327" s="9">
        <f ca="1">RAND()*(Packaging[[#This Row],[Ordering cost]]+Packaging[[#This Row],[Holding cost]])+0.2</f>
        <v>3.3500196532419451</v>
      </c>
      <c r="J5327" s="9">
        <f ca="1">SUM(Packaging[[#This Row],[Purchase Cost]:[Taxes]])</f>
        <v>52.750019653241942</v>
      </c>
      <c r="K5327" s="9" t="str">
        <f>TEXT(Packaging[[#This Row],[Deliverydate_C]],"mmm")</f>
        <v>Jan</v>
      </c>
      <c r="L5327" s="9"/>
      <c r="M5327" s="9" t="s">
        <v>220</v>
      </c>
    </row>
    <row r="5328" spans="3:13" x14ac:dyDescent="0.25">
      <c r="C5328" s="9">
        <f t="shared" ca="1" si="432"/>
        <v>28</v>
      </c>
      <c r="D5328" s="9" cm="1">
        <f t="array" aca="1" ref="D5328" ca="1">_xlfn.ANCHORARRAY(C5328)*0.05</f>
        <v>1.4000000000000001</v>
      </c>
      <c r="E5328" s="9">
        <f t="shared" ca="1" si="433"/>
        <v>1</v>
      </c>
      <c r="F5328" s="9">
        <f t="shared" ca="1" si="431"/>
        <v>4</v>
      </c>
      <c r="G5328" s="9">
        <f t="shared" ca="1" si="434"/>
        <v>14</v>
      </c>
      <c r="H5328" s="9">
        <f t="shared" ca="1" si="435"/>
        <v>5</v>
      </c>
      <c r="I5328" s="9">
        <f ca="1">RAND()*(Packaging[[#This Row],[Ordering cost]]+Packaging[[#This Row],[Holding cost]])+0.2</f>
        <v>1.1226604398720315</v>
      </c>
      <c r="J5328" s="9">
        <f ca="1">SUM(Packaging[[#This Row],[Purchase Cost]:[Taxes]])</f>
        <v>54.522660439872027</v>
      </c>
      <c r="K5328" s="9" t="str">
        <f>TEXT(Packaging[[#This Row],[Deliverydate_C]],"mmm")</f>
        <v>Jan</v>
      </c>
      <c r="L5328" s="9"/>
      <c r="M5328" s="9" t="s">
        <v>220</v>
      </c>
    </row>
    <row r="5329" spans="3:13" x14ac:dyDescent="0.25">
      <c r="C5329" s="9">
        <f t="shared" ca="1" si="432"/>
        <v>25</v>
      </c>
      <c r="D5329" s="9" cm="1">
        <f t="array" aca="1" ref="D5329" ca="1">_xlfn.ANCHORARRAY(C5329)*0.05</f>
        <v>1.25</v>
      </c>
      <c r="E5329" s="9">
        <f t="shared" ca="1" si="433"/>
        <v>2</v>
      </c>
      <c r="F5329" s="9">
        <f t="shared" ca="1" si="431"/>
        <v>3</v>
      </c>
      <c r="G5329" s="9">
        <f t="shared" ca="1" si="434"/>
        <v>11</v>
      </c>
      <c r="H5329" s="9">
        <f t="shared" ca="1" si="435"/>
        <v>3</v>
      </c>
      <c r="I5329" s="9">
        <f ca="1">RAND()*(Packaging[[#This Row],[Ordering cost]]+Packaging[[#This Row],[Holding cost]])+0.2</f>
        <v>0.38719890360278975</v>
      </c>
      <c r="J5329" s="9">
        <f ca="1">SUM(Packaging[[#This Row],[Purchase Cost]:[Taxes]])</f>
        <v>45.637198903602787</v>
      </c>
      <c r="K5329" s="9" t="str">
        <f>TEXT(Packaging[[#This Row],[Deliverydate_C]],"mmm")</f>
        <v>Jan</v>
      </c>
      <c r="L5329" s="9"/>
      <c r="M5329" s="9" t="s">
        <v>219</v>
      </c>
    </row>
    <row r="5330" spans="3:13" x14ac:dyDescent="0.25">
      <c r="C5330" s="9">
        <f t="shared" ca="1" si="432"/>
        <v>21</v>
      </c>
      <c r="D5330" s="9" cm="1">
        <f t="array" aca="1" ref="D5330" ca="1">_xlfn.ANCHORARRAY(C5330)*0.05</f>
        <v>1.05</v>
      </c>
      <c r="E5330" s="9">
        <f t="shared" ca="1" si="433"/>
        <v>1</v>
      </c>
      <c r="F5330" s="9">
        <f t="shared" ca="1" si="431"/>
        <v>4</v>
      </c>
      <c r="G5330" s="9">
        <f t="shared" ca="1" si="434"/>
        <v>14</v>
      </c>
      <c r="H5330" s="9">
        <f t="shared" ca="1" si="435"/>
        <v>4</v>
      </c>
      <c r="I5330" s="9">
        <f ca="1">RAND()*(Packaging[[#This Row],[Ordering cost]]+Packaging[[#This Row],[Holding cost]])+0.2</f>
        <v>0.20598158234948855</v>
      </c>
      <c r="J5330" s="9">
        <f ca="1">SUM(Packaging[[#This Row],[Purchase Cost]:[Taxes]])</f>
        <v>45.255981582349484</v>
      </c>
      <c r="K5330" s="9" t="str">
        <f>TEXT(Packaging[[#This Row],[Deliverydate_C]],"mmm")</f>
        <v>Jan</v>
      </c>
      <c r="L5330" s="9"/>
      <c r="M5330" s="9" t="s">
        <v>220</v>
      </c>
    </row>
    <row r="5331" spans="3:13" x14ac:dyDescent="0.25">
      <c r="C5331" s="9">
        <f t="shared" ca="1" si="432"/>
        <v>24</v>
      </c>
      <c r="D5331" s="9" cm="1">
        <f t="array" aca="1" ref="D5331" ca="1">_xlfn.ANCHORARRAY(C5331)*0.05</f>
        <v>1.2000000000000002</v>
      </c>
      <c r="E5331" s="9">
        <f t="shared" ca="1" si="433"/>
        <v>2</v>
      </c>
      <c r="F5331" s="9">
        <f t="shared" ca="1" si="431"/>
        <v>4</v>
      </c>
      <c r="G5331" s="9">
        <f t="shared" ca="1" si="434"/>
        <v>15</v>
      </c>
      <c r="H5331" s="9">
        <f t="shared" ca="1" si="435"/>
        <v>3</v>
      </c>
      <c r="I5331" s="9">
        <f ca="1">RAND()*(Packaging[[#This Row],[Ordering cost]]+Packaging[[#This Row],[Holding cost]])+0.2</f>
        <v>1.4765042478335804</v>
      </c>
      <c r="J5331" s="9">
        <f ca="1">SUM(Packaging[[#This Row],[Purchase Cost]:[Taxes]])</f>
        <v>50.676504247833584</v>
      </c>
      <c r="K5331" s="9" t="str">
        <f>TEXT(Packaging[[#This Row],[Deliverydate_C]],"mmm")</f>
        <v>Jan</v>
      </c>
      <c r="L5331" s="9"/>
      <c r="M5331" s="9" t="s">
        <v>220</v>
      </c>
    </row>
    <row r="5332" spans="3:13" x14ac:dyDescent="0.25">
      <c r="C5332" s="9">
        <f t="shared" ca="1" si="432"/>
        <v>25</v>
      </c>
      <c r="D5332" s="9" cm="1">
        <f t="array" aca="1" ref="D5332" ca="1">_xlfn.ANCHORARRAY(C5332)*0.05</f>
        <v>1.25</v>
      </c>
      <c r="E5332" s="9">
        <f t="shared" ca="1" si="433"/>
        <v>2</v>
      </c>
      <c r="F5332" s="9">
        <f t="shared" ca="1" si="431"/>
        <v>3</v>
      </c>
      <c r="G5332" s="9">
        <f t="shared" ca="1" si="434"/>
        <v>10</v>
      </c>
      <c r="H5332" s="9">
        <f t="shared" ca="1" si="435"/>
        <v>5</v>
      </c>
      <c r="I5332" s="9">
        <f ca="1">RAND()*(Packaging[[#This Row],[Ordering cost]]+Packaging[[#This Row],[Holding cost]])+0.2</f>
        <v>1.0414015284601972</v>
      </c>
      <c r="J5332" s="9">
        <f ca="1">SUM(Packaging[[#This Row],[Purchase Cost]:[Taxes]])</f>
        <v>47.291401528460199</v>
      </c>
      <c r="K5332" s="9" t="str">
        <f>TEXT(Packaging[[#This Row],[Deliverydate_C]],"mmm")</f>
        <v>Jan</v>
      </c>
      <c r="L5332" s="9"/>
      <c r="M5332" s="9" t="s">
        <v>220</v>
      </c>
    </row>
    <row r="5333" spans="3:13" x14ac:dyDescent="0.25">
      <c r="C5333" s="9">
        <f t="shared" ca="1" si="432"/>
        <v>21</v>
      </c>
      <c r="D5333" s="9" cm="1">
        <f t="array" aca="1" ref="D5333" ca="1">_xlfn.ANCHORARRAY(C5333)*0.05</f>
        <v>1.05</v>
      </c>
      <c r="E5333" s="9">
        <f t="shared" ca="1" si="433"/>
        <v>2</v>
      </c>
      <c r="F5333" s="9">
        <f t="shared" ca="1" si="431"/>
        <v>4</v>
      </c>
      <c r="G5333" s="9">
        <f t="shared" ca="1" si="434"/>
        <v>14</v>
      </c>
      <c r="H5333" s="9">
        <f t="shared" ca="1" si="435"/>
        <v>3</v>
      </c>
      <c r="I5333" s="9">
        <f ca="1">RAND()*(Packaging[[#This Row],[Ordering cost]]+Packaging[[#This Row],[Holding cost]])+0.2</f>
        <v>1.0253273583853812</v>
      </c>
      <c r="J5333" s="9">
        <f ca="1">SUM(Packaging[[#This Row],[Purchase Cost]:[Taxes]])</f>
        <v>46.07532735838538</v>
      </c>
      <c r="K5333" s="9" t="str">
        <f>TEXT(Packaging[[#This Row],[Deliverydate_C]],"mmm")</f>
        <v>Jan</v>
      </c>
      <c r="L5333" s="9"/>
      <c r="M5333" s="9" t="s">
        <v>219</v>
      </c>
    </row>
    <row r="5334" spans="3:13" x14ac:dyDescent="0.25">
      <c r="C5334" s="9">
        <f t="shared" ca="1" si="432"/>
        <v>27</v>
      </c>
      <c r="D5334" s="9" cm="1">
        <f t="array" aca="1" ref="D5334" ca="1">_xlfn.ANCHORARRAY(C5334)*0.05</f>
        <v>1.35</v>
      </c>
      <c r="E5334" s="9">
        <f t="shared" ca="1" si="433"/>
        <v>1</v>
      </c>
      <c r="F5334" s="9">
        <f t="shared" ca="1" si="431"/>
        <v>4</v>
      </c>
      <c r="G5334" s="9">
        <f t="shared" ca="1" si="434"/>
        <v>10</v>
      </c>
      <c r="H5334" s="9">
        <f t="shared" ca="1" si="435"/>
        <v>5</v>
      </c>
      <c r="I5334" s="9">
        <f ca="1">RAND()*(Packaging[[#This Row],[Ordering cost]]+Packaging[[#This Row],[Holding cost]])+0.2</f>
        <v>2.1063083526634965</v>
      </c>
      <c r="J5334" s="9">
        <f ca="1">SUM(Packaging[[#This Row],[Purchase Cost]:[Taxes]])</f>
        <v>50.456308352663498</v>
      </c>
      <c r="K5334" s="9" t="str">
        <f>TEXT(Packaging[[#This Row],[Deliverydate_C]],"mmm")</f>
        <v>Jan</v>
      </c>
      <c r="L5334" s="9"/>
      <c r="M5334" s="9" t="s">
        <v>220</v>
      </c>
    </row>
    <row r="5335" spans="3:13" x14ac:dyDescent="0.25">
      <c r="C5335" s="9">
        <f t="shared" ca="1" si="432"/>
        <v>21</v>
      </c>
      <c r="D5335" s="9" cm="1">
        <f t="array" aca="1" ref="D5335" ca="1">_xlfn.ANCHORARRAY(C5335)*0.05</f>
        <v>1.05</v>
      </c>
      <c r="E5335" s="9">
        <f t="shared" ca="1" si="433"/>
        <v>2</v>
      </c>
      <c r="F5335" s="9">
        <f t="shared" ca="1" si="431"/>
        <v>3</v>
      </c>
      <c r="G5335" s="9">
        <f t="shared" ca="1" si="434"/>
        <v>13</v>
      </c>
      <c r="H5335" s="9">
        <f t="shared" ca="1" si="435"/>
        <v>4</v>
      </c>
      <c r="I5335" s="9">
        <f ca="1">RAND()*(Packaging[[#This Row],[Ordering cost]]+Packaging[[#This Row],[Holding cost]])+0.2</f>
        <v>0.60243121730235916</v>
      </c>
      <c r="J5335" s="9">
        <f ca="1">SUM(Packaging[[#This Row],[Purchase Cost]:[Taxes]])</f>
        <v>44.652431217302357</v>
      </c>
      <c r="K5335" s="9" t="str">
        <f>TEXT(Packaging[[#This Row],[Deliverydate_C]],"mmm")</f>
        <v>Jan</v>
      </c>
      <c r="L5335" s="9"/>
      <c r="M5335" s="9" t="s">
        <v>219</v>
      </c>
    </row>
    <row r="5336" spans="3:13" x14ac:dyDescent="0.25">
      <c r="C5336" s="9">
        <f t="shared" ca="1" si="432"/>
        <v>20</v>
      </c>
      <c r="D5336" s="9" cm="1">
        <f t="array" aca="1" ref="D5336" ca="1">_xlfn.ANCHORARRAY(C5336)*0.05</f>
        <v>1</v>
      </c>
      <c r="E5336" s="9">
        <f t="shared" ca="1" si="433"/>
        <v>1</v>
      </c>
      <c r="F5336" s="9">
        <f t="shared" ca="1" si="431"/>
        <v>4</v>
      </c>
      <c r="G5336" s="9">
        <f t="shared" ca="1" si="434"/>
        <v>15</v>
      </c>
      <c r="H5336" s="9">
        <f t="shared" ca="1" si="435"/>
        <v>5</v>
      </c>
      <c r="I5336" s="9">
        <f ca="1">RAND()*(Packaging[[#This Row],[Ordering cost]]+Packaging[[#This Row],[Holding cost]])+0.2</f>
        <v>0.97365182011203366</v>
      </c>
      <c r="J5336" s="9">
        <f ca="1">SUM(Packaging[[#This Row],[Purchase Cost]:[Taxes]])</f>
        <v>46.973651820112032</v>
      </c>
      <c r="K5336" s="9" t="str">
        <f>TEXT(Packaging[[#This Row],[Deliverydate_C]],"mmm")</f>
        <v>Jan</v>
      </c>
      <c r="L5336" s="9"/>
      <c r="M5336" s="9" t="s">
        <v>220</v>
      </c>
    </row>
    <row r="5337" spans="3:13" x14ac:dyDescent="0.25">
      <c r="C5337" s="9">
        <f t="shared" ca="1" si="432"/>
        <v>28</v>
      </c>
      <c r="D5337" s="9" cm="1">
        <f t="array" aca="1" ref="D5337" ca="1">_xlfn.ANCHORARRAY(C5337)*0.05</f>
        <v>1.4000000000000001</v>
      </c>
      <c r="E5337" s="9">
        <f t="shared" ca="1" si="433"/>
        <v>2</v>
      </c>
      <c r="F5337" s="9">
        <f t="shared" ca="1" si="431"/>
        <v>4</v>
      </c>
      <c r="G5337" s="9">
        <f t="shared" ca="1" si="434"/>
        <v>10</v>
      </c>
      <c r="H5337" s="9">
        <f t="shared" ca="1" si="435"/>
        <v>4</v>
      </c>
      <c r="I5337" s="9">
        <f ca="1">RAND()*(Packaging[[#This Row],[Ordering cost]]+Packaging[[#This Row],[Holding cost]])+0.2</f>
        <v>0.33473591347802667</v>
      </c>
      <c r="J5337" s="9">
        <f ca="1">SUM(Packaging[[#This Row],[Purchase Cost]:[Taxes]])</f>
        <v>49.734735913478026</v>
      </c>
      <c r="K5337" s="9" t="str">
        <f>TEXT(Packaging[[#This Row],[Deliverydate_C]],"mmm")</f>
        <v>Jan</v>
      </c>
      <c r="L5337" s="9"/>
      <c r="M5337" s="9" t="s">
        <v>219</v>
      </c>
    </row>
    <row r="5338" spans="3:13" x14ac:dyDescent="0.25">
      <c r="C5338" s="9">
        <f t="shared" ca="1" si="432"/>
        <v>30</v>
      </c>
      <c r="D5338" s="9" cm="1">
        <f t="array" aca="1" ref="D5338" ca="1">_xlfn.ANCHORARRAY(C5338)*0.05</f>
        <v>1.5</v>
      </c>
      <c r="E5338" s="9">
        <f t="shared" ca="1" si="433"/>
        <v>2</v>
      </c>
      <c r="F5338" s="9">
        <f t="shared" ca="1" si="431"/>
        <v>4</v>
      </c>
      <c r="G5338" s="9">
        <f t="shared" ca="1" si="434"/>
        <v>15</v>
      </c>
      <c r="H5338" s="9">
        <f t="shared" ca="1" si="435"/>
        <v>3</v>
      </c>
      <c r="I5338" s="9">
        <f ca="1">RAND()*(Packaging[[#This Row],[Ordering cost]]+Packaging[[#This Row],[Holding cost]])+0.2</f>
        <v>0.71610221466619373</v>
      </c>
      <c r="J5338" s="9">
        <f ca="1">SUM(Packaging[[#This Row],[Purchase Cost]:[Taxes]])</f>
        <v>56.216102214666194</v>
      </c>
      <c r="K5338" s="9" t="str">
        <f>TEXT(Packaging[[#This Row],[Deliverydate_C]],"mmm")</f>
        <v>Jan</v>
      </c>
      <c r="L5338" s="9"/>
      <c r="M5338" s="9" t="s">
        <v>220</v>
      </c>
    </row>
    <row r="5339" spans="3:13" x14ac:dyDescent="0.25">
      <c r="C5339" s="9">
        <f t="shared" ca="1" si="432"/>
        <v>20</v>
      </c>
      <c r="D5339" s="9" cm="1">
        <f t="array" aca="1" ref="D5339" ca="1">_xlfn.ANCHORARRAY(C5339)*0.05</f>
        <v>1</v>
      </c>
      <c r="E5339" s="9">
        <f t="shared" ca="1" si="433"/>
        <v>2</v>
      </c>
      <c r="F5339" s="9">
        <f t="shared" ca="1" si="431"/>
        <v>4</v>
      </c>
      <c r="G5339" s="9">
        <f t="shared" ca="1" si="434"/>
        <v>10</v>
      </c>
      <c r="H5339" s="9">
        <f t="shared" ca="1" si="435"/>
        <v>3</v>
      </c>
      <c r="I5339" s="9">
        <f ca="1">RAND()*(Packaging[[#This Row],[Ordering cost]]+Packaging[[#This Row],[Holding cost]])+0.2</f>
        <v>1.5577366741274707</v>
      </c>
      <c r="J5339" s="9">
        <f ca="1">SUM(Packaging[[#This Row],[Purchase Cost]:[Taxes]])</f>
        <v>41.557736674127469</v>
      </c>
      <c r="K5339" s="9" t="str">
        <f>TEXT(Packaging[[#This Row],[Deliverydate_C]],"mmm")</f>
        <v>Jan</v>
      </c>
      <c r="L5339" s="9"/>
      <c r="M5339" s="9" t="s">
        <v>219</v>
      </c>
    </row>
    <row r="5340" spans="3:13" x14ac:dyDescent="0.25">
      <c r="C5340" s="9">
        <f t="shared" ca="1" si="432"/>
        <v>27</v>
      </c>
      <c r="D5340" s="9" cm="1">
        <f t="array" aca="1" ref="D5340" ca="1">_xlfn.ANCHORARRAY(C5340)*0.05</f>
        <v>1.35</v>
      </c>
      <c r="E5340" s="9">
        <f t="shared" ca="1" si="433"/>
        <v>1</v>
      </c>
      <c r="F5340" s="9">
        <f t="shared" ca="1" si="431"/>
        <v>4</v>
      </c>
      <c r="G5340" s="9">
        <f t="shared" ca="1" si="434"/>
        <v>15</v>
      </c>
      <c r="H5340" s="9">
        <f t="shared" ca="1" si="435"/>
        <v>4</v>
      </c>
      <c r="I5340" s="9">
        <f ca="1">RAND()*(Packaging[[#This Row],[Ordering cost]]+Packaging[[#This Row],[Holding cost]])+0.2</f>
        <v>0.72379536768410779</v>
      </c>
      <c r="J5340" s="9">
        <f ca="1">SUM(Packaging[[#This Row],[Purchase Cost]:[Taxes]])</f>
        <v>53.073795367684106</v>
      </c>
      <c r="K5340" s="9" t="str">
        <f>TEXT(Packaging[[#This Row],[Deliverydate_C]],"mmm")</f>
        <v>Jan</v>
      </c>
      <c r="L5340" s="9"/>
      <c r="M5340" s="9" t="s">
        <v>221</v>
      </c>
    </row>
    <row r="5341" spans="3:13" x14ac:dyDescent="0.25">
      <c r="C5341" s="9">
        <f t="shared" ca="1" si="432"/>
        <v>24</v>
      </c>
      <c r="D5341" s="9" cm="1">
        <f t="array" aca="1" ref="D5341" ca="1">_xlfn.ANCHORARRAY(C5341)*0.05</f>
        <v>1.2000000000000002</v>
      </c>
      <c r="E5341" s="9">
        <f t="shared" ca="1" si="433"/>
        <v>2</v>
      </c>
      <c r="F5341" s="9">
        <f t="shared" ca="1" si="431"/>
        <v>3</v>
      </c>
      <c r="G5341" s="9">
        <f t="shared" ca="1" si="434"/>
        <v>14</v>
      </c>
      <c r="H5341" s="9">
        <f t="shared" ca="1" si="435"/>
        <v>2</v>
      </c>
      <c r="I5341" s="9">
        <f ca="1">RAND()*(Packaging[[#This Row],[Ordering cost]]+Packaging[[#This Row],[Holding cost]])+0.2</f>
        <v>2.7503987692523513</v>
      </c>
      <c r="J5341" s="9">
        <f ca="1">SUM(Packaging[[#This Row],[Purchase Cost]:[Taxes]])</f>
        <v>48.950398769252352</v>
      </c>
      <c r="K5341" s="9" t="str">
        <f>TEXT(Packaging[[#This Row],[Deliverydate_C]],"mmm")</f>
        <v>Jan</v>
      </c>
      <c r="L5341" s="9"/>
      <c r="M5341" s="9" t="s">
        <v>220</v>
      </c>
    </row>
    <row r="5342" spans="3:13" x14ac:dyDescent="0.25">
      <c r="C5342" s="9">
        <f t="shared" ca="1" si="432"/>
        <v>27</v>
      </c>
      <c r="D5342" s="9" cm="1">
        <f t="array" aca="1" ref="D5342" ca="1">_xlfn.ANCHORARRAY(C5342)*0.05</f>
        <v>1.35</v>
      </c>
      <c r="E5342" s="9">
        <f t="shared" ca="1" si="433"/>
        <v>2</v>
      </c>
      <c r="F5342" s="9">
        <f t="shared" ca="1" si="431"/>
        <v>4</v>
      </c>
      <c r="G5342" s="9">
        <f t="shared" ca="1" si="434"/>
        <v>12</v>
      </c>
      <c r="H5342" s="9">
        <f t="shared" ca="1" si="435"/>
        <v>3</v>
      </c>
      <c r="I5342" s="9">
        <f ca="1">RAND()*(Packaging[[#This Row],[Ordering cost]]+Packaging[[#This Row],[Holding cost]])+0.2</f>
        <v>1.7296193914686495</v>
      </c>
      <c r="J5342" s="9">
        <f ca="1">SUM(Packaging[[#This Row],[Purchase Cost]:[Taxes]])</f>
        <v>51.079619391468654</v>
      </c>
      <c r="K5342" s="9" t="str">
        <f>TEXT(Packaging[[#This Row],[Deliverydate_C]],"mmm")</f>
        <v>Jan</v>
      </c>
      <c r="L5342" s="9"/>
      <c r="M5342" s="9" t="s">
        <v>220</v>
      </c>
    </row>
    <row r="5343" spans="3:13" x14ac:dyDescent="0.25">
      <c r="C5343" s="9">
        <f t="shared" ca="1" si="432"/>
        <v>27</v>
      </c>
      <c r="D5343" s="9" cm="1">
        <f t="array" aca="1" ref="D5343" ca="1">_xlfn.ANCHORARRAY(C5343)*0.05</f>
        <v>1.35</v>
      </c>
      <c r="E5343" s="9">
        <f t="shared" ca="1" si="433"/>
        <v>1</v>
      </c>
      <c r="F5343" s="9">
        <f t="shared" ca="1" si="431"/>
        <v>4</v>
      </c>
      <c r="G5343" s="9">
        <f t="shared" ca="1" si="434"/>
        <v>15</v>
      </c>
      <c r="H5343" s="9">
        <f t="shared" ca="1" si="435"/>
        <v>2</v>
      </c>
      <c r="I5343" s="9">
        <f ca="1">RAND()*(Packaging[[#This Row],[Ordering cost]]+Packaging[[#This Row],[Holding cost]])+0.2</f>
        <v>2.539055102607974</v>
      </c>
      <c r="J5343" s="9">
        <f ca="1">SUM(Packaging[[#This Row],[Purchase Cost]:[Taxes]])</f>
        <v>52.889055102607976</v>
      </c>
      <c r="K5343" s="9" t="str">
        <f>TEXT(Packaging[[#This Row],[Deliverydate_C]],"mmm")</f>
        <v>Jan</v>
      </c>
      <c r="L5343" s="9"/>
      <c r="M5343" s="9" t="s">
        <v>220</v>
      </c>
    </row>
    <row r="5344" spans="3:13" x14ac:dyDescent="0.25">
      <c r="C5344" s="9">
        <f t="shared" ca="1" si="432"/>
        <v>26</v>
      </c>
      <c r="D5344" s="9" cm="1">
        <f t="array" aca="1" ref="D5344" ca="1">_xlfn.ANCHORARRAY(C5344)*0.05</f>
        <v>1.3</v>
      </c>
      <c r="E5344" s="9">
        <f t="shared" ca="1" si="433"/>
        <v>2</v>
      </c>
      <c r="F5344" s="9">
        <f t="shared" ca="1" si="431"/>
        <v>3</v>
      </c>
      <c r="G5344" s="9">
        <f t="shared" ca="1" si="434"/>
        <v>11</v>
      </c>
      <c r="H5344" s="9">
        <f t="shared" ca="1" si="435"/>
        <v>2</v>
      </c>
      <c r="I5344" s="9">
        <f ca="1">RAND()*(Packaging[[#This Row],[Ordering cost]]+Packaging[[#This Row],[Holding cost]])+0.2</f>
        <v>2.3089956849299722</v>
      </c>
      <c r="J5344" s="9">
        <f ca="1">SUM(Packaging[[#This Row],[Purchase Cost]:[Taxes]])</f>
        <v>47.608995684929972</v>
      </c>
      <c r="K5344" s="9" t="str">
        <f>TEXT(Packaging[[#This Row],[Deliverydate_C]],"mmm")</f>
        <v>Jan</v>
      </c>
      <c r="L5344" s="9"/>
      <c r="M5344" s="9" t="s">
        <v>221</v>
      </c>
    </row>
    <row r="5345" spans="3:13" x14ac:dyDescent="0.25">
      <c r="C5345" s="9">
        <f t="shared" ca="1" si="432"/>
        <v>25</v>
      </c>
      <c r="D5345" s="9" cm="1">
        <f t="array" aca="1" ref="D5345" ca="1">_xlfn.ANCHORARRAY(C5345)*0.05</f>
        <v>1.25</v>
      </c>
      <c r="E5345" s="9">
        <f t="shared" ca="1" si="433"/>
        <v>1</v>
      </c>
      <c r="F5345" s="9">
        <f t="shared" ca="1" si="431"/>
        <v>3</v>
      </c>
      <c r="G5345" s="9">
        <f t="shared" ca="1" si="434"/>
        <v>14</v>
      </c>
      <c r="H5345" s="9">
        <f t="shared" ca="1" si="435"/>
        <v>3</v>
      </c>
      <c r="I5345" s="9">
        <f ca="1">RAND()*(Packaging[[#This Row],[Ordering cost]]+Packaging[[#This Row],[Holding cost]])+0.2</f>
        <v>2.1512230075842198</v>
      </c>
      <c r="J5345" s="9">
        <f ca="1">SUM(Packaging[[#This Row],[Purchase Cost]:[Taxes]])</f>
        <v>49.401223007584221</v>
      </c>
      <c r="K5345" s="9" t="str">
        <f>TEXT(Packaging[[#This Row],[Deliverydate_C]],"mmm")</f>
        <v>Jan</v>
      </c>
      <c r="L5345" s="9"/>
      <c r="M5345" s="9" t="s">
        <v>221</v>
      </c>
    </row>
    <row r="5346" spans="3:13" x14ac:dyDescent="0.25">
      <c r="C5346" s="9">
        <f t="shared" ca="1" si="432"/>
        <v>23</v>
      </c>
      <c r="D5346" s="9" cm="1">
        <f t="array" aca="1" ref="D5346" ca="1">_xlfn.ANCHORARRAY(C5346)*0.05</f>
        <v>1.1500000000000001</v>
      </c>
      <c r="E5346" s="9">
        <f t="shared" ca="1" si="433"/>
        <v>1</v>
      </c>
      <c r="F5346" s="9">
        <f t="shared" ca="1" si="431"/>
        <v>3</v>
      </c>
      <c r="G5346" s="9">
        <f t="shared" ca="1" si="434"/>
        <v>15</v>
      </c>
      <c r="H5346" s="9">
        <f t="shared" ca="1" si="435"/>
        <v>2</v>
      </c>
      <c r="I5346" s="9">
        <f ca="1">RAND()*(Packaging[[#This Row],[Ordering cost]]+Packaging[[#This Row],[Holding cost]])+0.2</f>
        <v>1.6543923055725827</v>
      </c>
      <c r="J5346" s="9">
        <f ca="1">SUM(Packaging[[#This Row],[Purchase Cost]:[Taxes]])</f>
        <v>46.804392305572584</v>
      </c>
      <c r="K5346" s="9" t="str">
        <f>TEXT(Packaging[[#This Row],[Deliverydate_C]],"mmm")</f>
        <v>Jan</v>
      </c>
      <c r="L5346" s="9"/>
      <c r="M5346" s="9" t="s">
        <v>219</v>
      </c>
    </row>
    <row r="5347" spans="3:13" x14ac:dyDescent="0.25">
      <c r="C5347" s="9">
        <f t="shared" ca="1" si="432"/>
        <v>29</v>
      </c>
      <c r="D5347" s="9" cm="1">
        <f t="array" aca="1" ref="D5347" ca="1">_xlfn.ANCHORARRAY(C5347)*0.05</f>
        <v>1.4500000000000002</v>
      </c>
      <c r="E5347" s="9">
        <f t="shared" ca="1" si="433"/>
        <v>1</v>
      </c>
      <c r="F5347" s="9">
        <f t="shared" ca="1" si="431"/>
        <v>3</v>
      </c>
      <c r="G5347" s="9">
        <f t="shared" ca="1" si="434"/>
        <v>15</v>
      </c>
      <c r="H5347" s="9">
        <f t="shared" ca="1" si="435"/>
        <v>4</v>
      </c>
      <c r="I5347" s="9">
        <f ca="1">RAND()*(Packaging[[#This Row],[Ordering cost]]+Packaging[[#This Row],[Holding cost]])+0.2</f>
        <v>1.5670215398305047</v>
      </c>
      <c r="J5347" s="9">
        <f ca="1">SUM(Packaging[[#This Row],[Purchase Cost]:[Taxes]])</f>
        <v>55.017021539830509</v>
      </c>
      <c r="K5347" s="9" t="str">
        <f>TEXT(Packaging[[#This Row],[Deliverydate_C]],"mmm")</f>
        <v>Jan</v>
      </c>
      <c r="L5347" s="9"/>
      <c r="M5347" s="9" t="s">
        <v>220</v>
      </c>
    </row>
    <row r="5348" spans="3:13" x14ac:dyDescent="0.25">
      <c r="C5348" s="9">
        <f t="shared" ca="1" si="432"/>
        <v>21</v>
      </c>
      <c r="D5348" s="9" cm="1">
        <f t="array" aca="1" ref="D5348" ca="1">_xlfn.ANCHORARRAY(C5348)*0.05</f>
        <v>1.05</v>
      </c>
      <c r="E5348" s="9">
        <f t="shared" ca="1" si="433"/>
        <v>2</v>
      </c>
      <c r="F5348" s="9">
        <f t="shared" ca="1" si="431"/>
        <v>4</v>
      </c>
      <c r="G5348" s="9">
        <f t="shared" ca="1" si="434"/>
        <v>11</v>
      </c>
      <c r="H5348" s="9">
        <f t="shared" ca="1" si="435"/>
        <v>4</v>
      </c>
      <c r="I5348" s="9">
        <f ca="1">RAND()*(Packaging[[#This Row],[Ordering cost]]+Packaging[[#This Row],[Holding cost]])+0.2</f>
        <v>1.50176011513052</v>
      </c>
      <c r="J5348" s="9">
        <f ca="1">SUM(Packaging[[#This Row],[Purchase Cost]:[Taxes]])</f>
        <v>44.55176011513052</v>
      </c>
      <c r="K5348" s="9" t="str">
        <f>TEXT(Packaging[[#This Row],[Deliverydate_C]],"mmm")</f>
        <v>Jan</v>
      </c>
      <c r="L5348" s="9"/>
      <c r="M5348" s="9" t="s">
        <v>219</v>
      </c>
    </row>
    <row r="5349" spans="3:13" x14ac:dyDescent="0.25">
      <c r="C5349" s="9">
        <f t="shared" ca="1" si="432"/>
        <v>23</v>
      </c>
      <c r="D5349" s="9" cm="1">
        <f t="array" aca="1" ref="D5349" ca="1">_xlfn.ANCHORARRAY(C5349)*0.05</f>
        <v>1.1500000000000001</v>
      </c>
      <c r="E5349" s="9">
        <f t="shared" ca="1" si="433"/>
        <v>1</v>
      </c>
      <c r="F5349" s="9">
        <f t="shared" ca="1" si="431"/>
        <v>3</v>
      </c>
      <c r="G5349" s="9">
        <f t="shared" ca="1" si="434"/>
        <v>14</v>
      </c>
      <c r="H5349" s="9">
        <f t="shared" ca="1" si="435"/>
        <v>2</v>
      </c>
      <c r="I5349" s="9">
        <f ca="1">RAND()*(Packaging[[#This Row],[Ordering cost]]+Packaging[[#This Row],[Holding cost]])+0.2</f>
        <v>0.95616146484298437</v>
      </c>
      <c r="J5349" s="9">
        <f ca="1">SUM(Packaging[[#This Row],[Purchase Cost]:[Taxes]])</f>
        <v>45.106161464842984</v>
      </c>
      <c r="K5349" s="9" t="str">
        <f>TEXT(Packaging[[#This Row],[Deliverydate_C]],"mmm")</f>
        <v>Jan</v>
      </c>
      <c r="L5349" s="9"/>
      <c r="M5349" s="9" t="s">
        <v>220</v>
      </c>
    </row>
    <row r="5350" spans="3:13" x14ac:dyDescent="0.25">
      <c r="C5350" s="9">
        <f t="shared" ca="1" si="432"/>
        <v>26</v>
      </c>
      <c r="D5350" s="9" cm="1">
        <f t="array" aca="1" ref="D5350" ca="1">_xlfn.ANCHORARRAY(C5350)*0.05</f>
        <v>1.3</v>
      </c>
      <c r="E5350" s="9">
        <f t="shared" ca="1" si="433"/>
        <v>1</v>
      </c>
      <c r="F5350" s="9">
        <f t="shared" ca="1" si="431"/>
        <v>3</v>
      </c>
      <c r="G5350" s="9">
        <f t="shared" ca="1" si="434"/>
        <v>14</v>
      </c>
      <c r="H5350" s="9">
        <f t="shared" ca="1" si="435"/>
        <v>5</v>
      </c>
      <c r="I5350" s="9">
        <f ca="1">RAND()*(Packaging[[#This Row],[Ordering cost]]+Packaging[[#This Row],[Holding cost]])+0.2</f>
        <v>2.2625078982446887</v>
      </c>
      <c r="J5350" s="9">
        <f ca="1">SUM(Packaging[[#This Row],[Purchase Cost]:[Taxes]])</f>
        <v>52.562507898244689</v>
      </c>
      <c r="K5350" s="9" t="str">
        <f>TEXT(Packaging[[#This Row],[Deliverydate_C]],"mmm")</f>
        <v>Jan</v>
      </c>
      <c r="L5350" s="9"/>
      <c r="M5350" s="9" t="s">
        <v>220</v>
      </c>
    </row>
    <row r="5351" spans="3:13" x14ac:dyDescent="0.25">
      <c r="C5351" s="9">
        <f t="shared" ca="1" si="432"/>
        <v>20</v>
      </c>
      <c r="D5351" s="9" cm="1">
        <f t="array" aca="1" ref="D5351" ca="1">_xlfn.ANCHORARRAY(C5351)*0.05</f>
        <v>1</v>
      </c>
      <c r="E5351" s="9">
        <f t="shared" ca="1" si="433"/>
        <v>1</v>
      </c>
      <c r="F5351" s="9">
        <f t="shared" ca="1" si="431"/>
        <v>3</v>
      </c>
      <c r="G5351" s="9">
        <f t="shared" ca="1" si="434"/>
        <v>14</v>
      </c>
      <c r="H5351" s="9">
        <f t="shared" ca="1" si="435"/>
        <v>5</v>
      </c>
      <c r="I5351" s="9">
        <f ca="1">RAND()*(Packaging[[#This Row],[Ordering cost]]+Packaging[[#This Row],[Holding cost]])+0.2</f>
        <v>1.0105484127983242</v>
      </c>
      <c r="J5351" s="9">
        <f ca="1">SUM(Packaging[[#This Row],[Purchase Cost]:[Taxes]])</f>
        <v>45.010548412798322</v>
      </c>
      <c r="K5351" s="9" t="str">
        <f>TEXT(Packaging[[#This Row],[Deliverydate_C]],"mmm")</f>
        <v>Jan</v>
      </c>
      <c r="L5351" s="9"/>
      <c r="M5351" s="9" t="s">
        <v>220</v>
      </c>
    </row>
    <row r="5352" spans="3:13" x14ac:dyDescent="0.25">
      <c r="C5352" s="9">
        <f t="shared" ca="1" si="432"/>
        <v>25</v>
      </c>
      <c r="D5352" s="9" cm="1">
        <f t="array" aca="1" ref="D5352" ca="1">_xlfn.ANCHORARRAY(C5352)*0.05</f>
        <v>1.25</v>
      </c>
      <c r="E5352" s="9">
        <f t="shared" ca="1" si="433"/>
        <v>1</v>
      </c>
      <c r="F5352" s="9">
        <f t="shared" ca="1" si="431"/>
        <v>4</v>
      </c>
      <c r="G5352" s="9">
        <f t="shared" ca="1" si="434"/>
        <v>15</v>
      </c>
      <c r="H5352" s="9">
        <f t="shared" ca="1" si="435"/>
        <v>2</v>
      </c>
      <c r="I5352" s="9">
        <f ca="1">RAND()*(Packaging[[#This Row],[Ordering cost]]+Packaging[[#This Row],[Holding cost]])+0.2</f>
        <v>1.5046191684325481</v>
      </c>
      <c r="J5352" s="9">
        <f ca="1">SUM(Packaging[[#This Row],[Purchase Cost]:[Taxes]])</f>
        <v>49.754619168432548</v>
      </c>
      <c r="K5352" s="9" t="str">
        <f>TEXT(Packaging[[#This Row],[Deliverydate_C]],"mmm")</f>
        <v>Jan</v>
      </c>
      <c r="L5352" s="9"/>
      <c r="M5352" s="9" t="s">
        <v>220</v>
      </c>
    </row>
    <row r="5353" spans="3:13" x14ac:dyDescent="0.25">
      <c r="C5353" s="9">
        <f t="shared" ca="1" si="432"/>
        <v>21</v>
      </c>
      <c r="D5353" s="9" cm="1">
        <f t="array" aca="1" ref="D5353" ca="1">_xlfn.ANCHORARRAY(C5353)*0.05</f>
        <v>1.05</v>
      </c>
      <c r="E5353" s="9">
        <f t="shared" ca="1" si="433"/>
        <v>1</v>
      </c>
      <c r="F5353" s="9">
        <f t="shared" ca="1" si="431"/>
        <v>3</v>
      </c>
      <c r="G5353" s="9">
        <f t="shared" ca="1" si="434"/>
        <v>13</v>
      </c>
      <c r="H5353" s="9">
        <f t="shared" ca="1" si="435"/>
        <v>2</v>
      </c>
      <c r="I5353" s="9">
        <f ca="1">RAND()*(Packaging[[#This Row],[Ordering cost]]+Packaging[[#This Row],[Holding cost]])+0.2</f>
        <v>2.1424016828978996</v>
      </c>
      <c r="J5353" s="9">
        <f ca="1">SUM(Packaging[[#This Row],[Purchase Cost]:[Taxes]])</f>
        <v>43.192401682897895</v>
      </c>
      <c r="K5353" s="9" t="str">
        <f>TEXT(Packaging[[#This Row],[Deliverydate_C]],"mmm")</f>
        <v>Jan</v>
      </c>
      <c r="L5353" s="9"/>
      <c r="M5353" s="9" t="s">
        <v>220</v>
      </c>
    </row>
    <row r="5354" spans="3:13" x14ac:dyDescent="0.25">
      <c r="C5354" s="9">
        <f t="shared" ca="1" si="432"/>
        <v>25</v>
      </c>
      <c r="D5354" s="9" cm="1">
        <f t="array" aca="1" ref="D5354" ca="1">_xlfn.ANCHORARRAY(C5354)*0.05</f>
        <v>1.25</v>
      </c>
      <c r="E5354" s="9">
        <f t="shared" ca="1" si="433"/>
        <v>2</v>
      </c>
      <c r="F5354" s="9">
        <f t="shared" ca="1" si="431"/>
        <v>4</v>
      </c>
      <c r="G5354" s="9">
        <f t="shared" ca="1" si="434"/>
        <v>12</v>
      </c>
      <c r="H5354" s="9">
        <f t="shared" ca="1" si="435"/>
        <v>4</v>
      </c>
      <c r="I5354" s="9">
        <f ca="1">RAND()*(Packaging[[#This Row],[Ordering cost]]+Packaging[[#This Row],[Holding cost]])+0.2</f>
        <v>2.2759374130050807</v>
      </c>
      <c r="J5354" s="9">
        <f ca="1">SUM(Packaging[[#This Row],[Purchase Cost]:[Taxes]])</f>
        <v>50.525937413005082</v>
      </c>
      <c r="K5354" s="9" t="str">
        <f>TEXT(Packaging[[#This Row],[Deliverydate_C]],"mmm")</f>
        <v>Jan</v>
      </c>
      <c r="L5354" s="9"/>
      <c r="M5354" s="9" t="s">
        <v>221</v>
      </c>
    </row>
    <row r="5355" spans="3:13" x14ac:dyDescent="0.25">
      <c r="C5355" s="9">
        <f t="shared" ca="1" si="432"/>
        <v>23</v>
      </c>
      <c r="D5355" s="9" cm="1">
        <f t="array" aca="1" ref="D5355" ca="1">_xlfn.ANCHORARRAY(C5355)*0.05</f>
        <v>1.1500000000000001</v>
      </c>
      <c r="E5355" s="9">
        <f t="shared" ca="1" si="433"/>
        <v>1</v>
      </c>
      <c r="F5355" s="9">
        <f t="shared" ca="1" si="431"/>
        <v>4</v>
      </c>
      <c r="G5355" s="9">
        <f t="shared" ca="1" si="434"/>
        <v>10</v>
      </c>
      <c r="H5355" s="9">
        <f t="shared" ca="1" si="435"/>
        <v>5</v>
      </c>
      <c r="I5355" s="9">
        <f ca="1">RAND()*(Packaging[[#This Row],[Ordering cost]]+Packaging[[#This Row],[Holding cost]])+0.2</f>
        <v>0.2740687391932487</v>
      </c>
      <c r="J5355" s="9">
        <f ca="1">SUM(Packaging[[#This Row],[Purchase Cost]:[Taxes]])</f>
        <v>44.424068739193245</v>
      </c>
      <c r="K5355" s="9" t="str">
        <f>TEXT(Packaging[[#This Row],[Deliverydate_C]],"mmm")</f>
        <v>Jan</v>
      </c>
      <c r="L5355" s="9"/>
      <c r="M5355" s="9" t="s">
        <v>219</v>
      </c>
    </row>
    <row r="5356" spans="3:13" x14ac:dyDescent="0.25">
      <c r="C5356" s="9">
        <f t="shared" ca="1" si="432"/>
        <v>27</v>
      </c>
      <c r="D5356" s="9" cm="1">
        <f t="array" aca="1" ref="D5356" ca="1">_xlfn.ANCHORARRAY(C5356)*0.05</f>
        <v>1.35</v>
      </c>
      <c r="E5356" s="9">
        <f t="shared" ca="1" si="433"/>
        <v>1</v>
      </c>
      <c r="F5356" s="9">
        <f t="shared" ca="1" si="431"/>
        <v>3</v>
      </c>
      <c r="G5356" s="9">
        <f t="shared" ca="1" si="434"/>
        <v>11</v>
      </c>
      <c r="H5356" s="9">
        <f t="shared" ca="1" si="435"/>
        <v>5</v>
      </c>
      <c r="I5356" s="9">
        <f ca="1">RAND()*(Packaging[[#This Row],[Ordering cost]]+Packaging[[#This Row],[Holding cost]])+0.2</f>
        <v>2.3341033056253151</v>
      </c>
      <c r="J5356" s="9">
        <f ca="1">SUM(Packaging[[#This Row],[Purchase Cost]:[Taxes]])</f>
        <v>50.684103305625314</v>
      </c>
      <c r="K5356" s="9" t="str">
        <f>TEXT(Packaging[[#This Row],[Deliverydate_C]],"mmm")</f>
        <v>Jan</v>
      </c>
      <c r="L5356" s="9"/>
      <c r="M5356" s="9" t="s">
        <v>220</v>
      </c>
    </row>
    <row r="5357" spans="3:13" x14ac:dyDescent="0.25">
      <c r="C5357" s="9">
        <f t="shared" ca="1" si="432"/>
        <v>28</v>
      </c>
      <c r="D5357" s="9" cm="1">
        <f t="array" aca="1" ref="D5357" ca="1">_xlfn.ANCHORARRAY(C5357)*0.05</f>
        <v>1.4000000000000001</v>
      </c>
      <c r="E5357" s="9">
        <f t="shared" ca="1" si="433"/>
        <v>1</v>
      </c>
      <c r="F5357" s="9">
        <f t="shared" ca="1" si="431"/>
        <v>4</v>
      </c>
      <c r="G5357" s="9">
        <f t="shared" ca="1" si="434"/>
        <v>13</v>
      </c>
      <c r="H5357" s="9">
        <f t="shared" ca="1" si="435"/>
        <v>3</v>
      </c>
      <c r="I5357" s="9">
        <f ca="1">RAND()*(Packaging[[#This Row],[Ordering cost]]+Packaging[[#This Row],[Holding cost]])+0.2</f>
        <v>0.7739688166117924</v>
      </c>
      <c r="J5357" s="9">
        <f ca="1">SUM(Packaging[[#This Row],[Purchase Cost]:[Taxes]])</f>
        <v>51.17396881661179</v>
      </c>
      <c r="K5357" s="9" t="str">
        <f>TEXT(Packaging[[#This Row],[Deliverydate_C]],"mmm")</f>
        <v>Jan</v>
      </c>
      <c r="L5357" s="9"/>
      <c r="M5357" s="9" t="s">
        <v>220</v>
      </c>
    </row>
    <row r="5358" spans="3:13" x14ac:dyDescent="0.25">
      <c r="C5358" s="9">
        <f t="shared" ca="1" si="432"/>
        <v>26</v>
      </c>
      <c r="D5358" s="9" cm="1">
        <f t="array" aca="1" ref="D5358" ca="1">_xlfn.ANCHORARRAY(C5358)*0.05</f>
        <v>1.3</v>
      </c>
      <c r="E5358" s="9">
        <f t="shared" ca="1" si="433"/>
        <v>1</v>
      </c>
      <c r="F5358" s="9">
        <f t="shared" ca="1" si="431"/>
        <v>4</v>
      </c>
      <c r="G5358" s="9">
        <f t="shared" ca="1" si="434"/>
        <v>15</v>
      </c>
      <c r="H5358" s="9">
        <f t="shared" ca="1" si="435"/>
        <v>3</v>
      </c>
      <c r="I5358" s="9">
        <f ca="1">RAND()*(Packaging[[#This Row],[Ordering cost]]+Packaging[[#This Row],[Holding cost]])+0.2</f>
        <v>0.48767322605888269</v>
      </c>
      <c r="J5358" s="9">
        <f ca="1">SUM(Packaging[[#This Row],[Purchase Cost]:[Taxes]])</f>
        <v>50.787673226058878</v>
      </c>
      <c r="K5358" s="9" t="str">
        <f>TEXT(Packaging[[#This Row],[Deliverydate_C]],"mmm")</f>
        <v>Jan</v>
      </c>
      <c r="L5358" s="9"/>
      <c r="M5358" s="9" t="s">
        <v>220</v>
      </c>
    </row>
    <row r="5359" spans="3:13" x14ac:dyDescent="0.25">
      <c r="C5359" s="9">
        <f t="shared" ca="1" si="432"/>
        <v>25</v>
      </c>
      <c r="D5359" s="9" cm="1">
        <f t="array" aca="1" ref="D5359" ca="1">_xlfn.ANCHORARRAY(C5359)*0.05</f>
        <v>1.25</v>
      </c>
      <c r="E5359" s="9">
        <f t="shared" ca="1" si="433"/>
        <v>1</v>
      </c>
      <c r="F5359" s="9">
        <f t="shared" ca="1" si="431"/>
        <v>3</v>
      </c>
      <c r="G5359" s="9">
        <f t="shared" ca="1" si="434"/>
        <v>10</v>
      </c>
      <c r="H5359" s="9">
        <f t="shared" ca="1" si="435"/>
        <v>5</v>
      </c>
      <c r="I5359" s="9">
        <f ca="1">RAND()*(Packaging[[#This Row],[Ordering cost]]+Packaging[[#This Row],[Holding cost]])+0.2</f>
        <v>0.23587850515193517</v>
      </c>
      <c r="J5359" s="9">
        <f ca="1">SUM(Packaging[[#This Row],[Purchase Cost]:[Taxes]])</f>
        <v>45.485878505151938</v>
      </c>
      <c r="K5359" s="9" t="str">
        <f>TEXT(Packaging[[#This Row],[Deliverydate_C]],"mmm")</f>
        <v>Jan</v>
      </c>
      <c r="L5359" s="9"/>
      <c r="M5359" s="9" t="s">
        <v>220</v>
      </c>
    </row>
    <row r="5360" spans="3:13" x14ac:dyDescent="0.25">
      <c r="C5360" s="9">
        <f t="shared" ca="1" si="432"/>
        <v>25</v>
      </c>
      <c r="D5360" s="9" cm="1">
        <f t="array" aca="1" ref="D5360" ca="1">_xlfn.ANCHORARRAY(C5360)*0.05</f>
        <v>1.25</v>
      </c>
      <c r="E5360" s="9">
        <f t="shared" ca="1" si="433"/>
        <v>2</v>
      </c>
      <c r="F5360" s="9">
        <f t="shared" ca="1" si="431"/>
        <v>3</v>
      </c>
      <c r="G5360" s="9">
        <f t="shared" ca="1" si="434"/>
        <v>12</v>
      </c>
      <c r="H5360" s="9">
        <f t="shared" ca="1" si="435"/>
        <v>5</v>
      </c>
      <c r="I5360" s="9">
        <f ca="1">RAND()*(Packaging[[#This Row],[Ordering cost]]+Packaging[[#This Row],[Holding cost]])+0.2</f>
        <v>2.4069680629422594</v>
      </c>
      <c r="J5360" s="9">
        <f ca="1">SUM(Packaging[[#This Row],[Purchase Cost]:[Taxes]])</f>
        <v>50.656968062942262</v>
      </c>
      <c r="K5360" s="9" t="str">
        <f>TEXT(Packaging[[#This Row],[Deliverydate_C]],"mmm")</f>
        <v>Jan</v>
      </c>
      <c r="L5360" s="9"/>
      <c r="M5360" s="9" t="s">
        <v>220</v>
      </c>
    </row>
    <row r="5361" spans="3:13" x14ac:dyDescent="0.25">
      <c r="C5361" s="9">
        <f t="shared" ca="1" si="432"/>
        <v>29</v>
      </c>
      <c r="D5361" s="9" cm="1">
        <f t="array" aca="1" ref="D5361" ca="1">_xlfn.ANCHORARRAY(C5361)*0.05</f>
        <v>1.4500000000000002</v>
      </c>
      <c r="E5361" s="9">
        <f t="shared" ca="1" si="433"/>
        <v>1</v>
      </c>
      <c r="F5361" s="9">
        <f t="shared" ca="1" si="431"/>
        <v>4</v>
      </c>
      <c r="G5361" s="9">
        <f t="shared" ca="1" si="434"/>
        <v>10</v>
      </c>
      <c r="H5361" s="9">
        <f t="shared" ca="1" si="435"/>
        <v>2</v>
      </c>
      <c r="I5361" s="9">
        <f ca="1">RAND()*(Packaging[[#This Row],[Ordering cost]]+Packaging[[#This Row],[Holding cost]])+0.2</f>
        <v>0.32185422243967893</v>
      </c>
      <c r="J5361" s="9">
        <f ca="1">SUM(Packaging[[#This Row],[Purchase Cost]:[Taxes]])</f>
        <v>47.771854222439678</v>
      </c>
      <c r="K5361" s="9" t="str">
        <f>TEXT(Packaging[[#This Row],[Deliverydate_C]],"mmm")</f>
        <v>Jan</v>
      </c>
      <c r="L5361" s="9"/>
      <c r="M5361" s="9" t="s">
        <v>219</v>
      </c>
    </row>
    <row r="5362" spans="3:13" x14ac:dyDescent="0.25">
      <c r="C5362" s="9">
        <f t="shared" ca="1" si="432"/>
        <v>21</v>
      </c>
      <c r="D5362" s="9" cm="1">
        <f t="array" aca="1" ref="D5362" ca="1">_xlfn.ANCHORARRAY(C5362)*0.05</f>
        <v>1.05</v>
      </c>
      <c r="E5362" s="9">
        <f t="shared" ca="1" si="433"/>
        <v>2</v>
      </c>
      <c r="F5362" s="9">
        <f t="shared" ca="1" si="431"/>
        <v>4</v>
      </c>
      <c r="G5362" s="9">
        <f t="shared" ca="1" si="434"/>
        <v>12</v>
      </c>
      <c r="H5362" s="9">
        <f t="shared" ca="1" si="435"/>
        <v>2</v>
      </c>
      <c r="I5362" s="9">
        <f ca="1">RAND()*(Packaging[[#This Row],[Ordering cost]]+Packaging[[#This Row],[Holding cost]])+0.2</f>
        <v>1.8724328152399263</v>
      </c>
      <c r="J5362" s="9">
        <f ca="1">SUM(Packaging[[#This Row],[Purchase Cost]:[Taxes]])</f>
        <v>43.922432815239922</v>
      </c>
      <c r="K5362" s="9" t="str">
        <f>TEXT(Packaging[[#This Row],[Deliverydate_C]],"mmm")</f>
        <v>Jan</v>
      </c>
      <c r="L5362" s="9"/>
      <c r="M5362" s="9" t="s">
        <v>219</v>
      </c>
    </row>
    <row r="5363" spans="3:13" x14ac:dyDescent="0.25">
      <c r="C5363" s="9">
        <f t="shared" ca="1" si="432"/>
        <v>25</v>
      </c>
      <c r="D5363" s="9" cm="1">
        <f t="array" aca="1" ref="D5363" ca="1">_xlfn.ANCHORARRAY(C5363)*0.05</f>
        <v>1.25</v>
      </c>
      <c r="E5363" s="9">
        <f t="shared" ca="1" si="433"/>
        <v>1</v>
      </c>
      <c r="F5363" s="9">
        <f t="shared" ca="1" si="431"/>
        <v>4</v>
      </c>
      <c r="G5363" s="9">
        <f t="shared" ca="1" si="434"/>
        <v>11</v>
      </c>
      <c r="H5363" s="9">
        <f t="shared" ca="1" si="435"/>
        <v>4</v>
      </c>
      <c r="I5363" s="9">
        <f ca="1">RAND()*(Packaging[[#This Row],[Ordering cost]]+Packaging[[#This Row],[Holding cost]])+0.2</f>
        <v>2.3900098191298182</v>
      </c>
      <c r="J5363" s="9">
        <f ca="1">SUM(Packaging[[#This Row],[Purchase Cost]:[Taxes]])</f>
        <v>48.640009819129816</v>
      </c>
      <c r="K5363" s="9" t="str">
        <f>TEXT(Packaging[[#This Row],[Deliverydate_C]],"mmm")</f>
        <v>Jan</v>
      </c>
      <c r="L5363" s="9"/>
      <c r="M5363" s="9" t="s">
        <v>219</v>
      </c>
    </row>
    <row r="5364" spans="3:13" x14ac:dyDescent="0.25">
      <c r="C5364" s="9">
        <f t="shared" ca="1" si="432"/>
        <v>30</v>
      </c>
      <c r="D5364" s="9" cm="1">
        <f t="array" aca="1" ref="D5364" ca="1">_xlfn.ANCHORARRAY(C5364)*0.05</f>
        <v>1.5</v>
      </c>
      <c r="E5364" s="9">
        <f t="shared" ca="1" si="433"/>
        <v>1</v>
      </c>
      <c r="F5364" s="9">
        <f t="shared" ca="1" si="431"/>
        <v>4</v>
      </c>
      <c r="G5364" s="9">
        <f t="shared" ca="1" si="434"/>
        <v>14</v>
      </c>
      <c r="H5364" s="9">
        <f t="shared" ca="1" si="435"/>
        <v>4</v>
      </c>
      <c r="I5364" s="9">
        <f ca="1">RAND()*(Packaging[[#This Row],[Ordering cost]]+Packaging[[#This Row],[Holding cost]])+0.2</f>
        <v>0.48273230840912712</v>
      </c>
      <c r="J5364" s="9">
        <f ca="1">SUM(Packaging[[#This Row],[Purchase Cost]:[Taxes]])</f>
        <v>54.982732308409126</v>
      </c>
      <c r="K5364" s="9" t="str">
        <f>TEXT(Packaging[[#This Row],[Deliverydate_C]],"mmm")</f>
        <v>Jan</v>
      </c>
      <c r="L5364" s="9"/>
      <c r="M5364" s="9" t="s">
        <v>219</v>
      </c>
    </row>
    <row r="5365" spans="3:13" x14ac:dyDescent="0.25">
      <c r="C5365" s="9">
        <f t="shared" ca="1" si="432"/>
        <v>20</v>
      </c>
      <c r="D5365" s="9" cm="1">
        <f t="array" aca="1" ref="D5365" ca="1">_xlfn.ANCHORARRAY(C5365)*0.05</f>
        <v>1</v>
      </c>
      <c r="E5365" s="9">
        <f t="shared" ca="1" si="433"/>
        <v>1</v>
      </c>
      <c r="F5365" s="9">
        <f t="shared" ca="1" si="431"/>
        <v>4</v>
      </c>
      <c r="G5365" s="9">
        <f t="shared" ca="1" si="434"/>
        <v>15</v>
      </c>
      <c r="H5365" s="9">
        <f t="shared" ca="1" si="435"/>
        <v>2</v>
      </c>
      <c r="I5365" s="9">
        <f ca="1">RAND()*(Packaging[[#This Row],[Ordering cost]]+Packaging[[#This Row],[Holding cost]])+0.2</f>
        <v>2.0424873955239278</v>
      </c>
      <c r="J5365" s="9">
        <f ca="1">SUM(Packaging[[#This Row],[Purchase Cost]:[Taxes]])</f>
        <v>45.042487395523928</v>
      </c>
      <c r="K5365" s="9" t="str">
        <f>TEXT(Packaging[[#This Row],[Deliverydate_C]],"mmm")</f>
        <v>Jan</v>
      </c>
      <c r="L5365" s="9"/>
      <c r="M5365" s="9" t="s">
        <v>220</v>
      </c>
    </row>
    <row r="5366" spans="3:13" x14ac:dyDescent="0.25">
      <c r="C5366" s="9">
        <f t="shared" ca="1" si="432"/>
        <v>22</v>
      </c>
      <c r="D5366" s="9" cm="1">
        <f t="array" aca="1" ref="D5366" ca="1">_xlfn.ANCHORARRAY(C5366)*0.05</f>
        <v>1.1000000000000001</v>
      </c>
      <c r="E5366" s="9">
        <f t="shared" ca="1" si="433"/>
        <v>1</v>
      </c>
      <c r="F5366" s="9">
        <f t="shared" ca="1" si="431"/>
        <v>4</v>
      </c>
      <c r="G5366" s="9">
        <f t="shared" ca="1" si="434"/>
        <v>15</v>
      </c>
      <c r="H5366" s="9">
        <f t="shared" ca="1" si="435"/>
        <v>5</v>
      </c>
      <c r="I5366" s="9">
        <f ca="1">RAND()*(Packaging[[#This Row],[Ordering cost]]+Packaging[[#This Row],[Holding cost]])+0.2</f>
        <v>0.38779124484781974</v>
      </c>
      <c r="J5366" s="9">
        <f ca="1">SUM(Packaging[[#This Row],[Purchase Cost]:[Taxes]])</f>
        <v>48.48779124484782</v>
      </c>
      <c r="K5366" s="9" t="str">
        <f>TEXT(Packaging[[#This Row],[Deliverydate_C]],"mmm")</f>
        <v>Jan</v>
      </c>
      <c r="L5366" s="9"/>
      <c r="M5366" s="9" t="s">
        <v>219</v>
      </c>
    </row>
    <row r="5367" spans="3:13" x14ac:dyDescent="0.25">
      <c r="C5367" s="9">
        <f t="shared" ca="1" si="432"/>
        <v>28</v>
      </c>
      <c r="D5367" s="9" cm="1">
        <f t="array" aca="1" ref="D5367" ca="1">_xlfn.ANCHORARRAY(C5367)*0.05</f>
        <v>1.4000000000000001</v>
      </c>
      <c r="E5367" s="9">
        <f t="shared" ca="1" si="433"/>
        <v>1</v>
      </c>
      <c r="F5367" s="9">
        <f t="shared" ca="1" si="431"/>
        <v>3</v>
      </c>
      <c r="G5367" s="9">
        <f t="shared" ca="1" si="434"/>
        <v>10</v>
      </c>
      <c r="H5367" s="9">
        <f t="shared" ca="1" si="435"/>
        <v>2</v>
      </c>
      <c r="I5367" s="9">
        <f ca="1">RAND()*(Packaging[[#This Row],[Ordering cost]]+Packaging[[#This Row],[Holding cost]])+0.2</f>
        <v>1.2401325847863687</v>
      </c>
      <c r="J5367" s="9">
        <f ca="1">SUM(Packaging[[#This Row],[Purchase Cost]:[Taxes]])</f>
        <v>46.640132584786365</v>
      </c>
      <c r="K5367" s="9" t="str">
        <f>TEXT(Packaging[[#This Row],[Deliverydate_C]],"mmm")</f>
        <v>Jan</v>
      </c>
      <c r="L5367" s="9"/>
      <c r="M5367" s="9" t="s">
        <v>219</v>
      </c>
    </row>
    <row r="5368" spans="3:13" x14ac:dyDescent="0.25">
      <c r="C5368" s="9">
        <f t="shared" ca="1" si="432"/>
        <v>30</v>
      </c>
      <c r="D5368" s="9" cm="1">
        <f t="array" aca="1" ref="D5368" ca="1">_xlfn.ANCHORARRAY(C5368)*0.05</f>
        <v>1.5</v>
      </c>
      <c r="E5368" s="9">
        <f t="shared" ca="1" si="433"/>
        <v>2</v>
      </c>
      <c r="F5368" s="9">
        <f t="shared" ca="1" si="431"/>
        <v>4</v>
      </c>
      <c r="G5368" s="9">
        <f t="shared" ca="1" si="434"/>
        <v>15</v>
      </c>
      <c r="H5368" s="9">
        <f t="shared" ca="1" si="435"/>
        <v>3</v>
      </c>
      <c r="I5368" s="9">
        <f ca="1">RAND()*(Packaging[[#This Row],[Ordering cost]]+Packaging[[#This Row],[Holding cost]])+0.2</f>
        <v>3.3469532967630342</v>
      </c>
      <c r="J5368" s="9">
        <f ca="1">SUM(Packaging[[#This Row],[Purchase Cost]:[Taxes]])</f>
        <v>58.846953296763033</v>
      </c>
      <c r="K5368" s="9" t="str">
        <f>TEXT(Packaging[[#This Row],[Deliverydate_C]],"mmm")</f>
        <v>Jan</v>
      </c>
      <c r="L5368" s="9"/>
      <c r="M5368" s="9" t="s">
        <v>221</v>
      </c>
    </row>
    <row r="5369" spans="3:13" x14ac:dyDescent="0.25">
      <c r="C5369" s="9">
        <f t="shared" ca="1" si="432"/>
        <v>29</v>
      </c>
      <c r="D5369" s="9" cm="1">
        <f t="array" aca="1" ref="D5369" ca="1">_xlfn.ANCHORARRAY(C5369)*0.05</f>
        <v>1.4500000000000002</v>
      </c>
      <c r="E5369" s="9">
        <f t="shared" ca="1" si="433"/>
        <v>1</v>
      </c>
      <c r="F5369" s="9">
        <f t="shared" ca="1" si="431"/>
        <v>3</v>
      </c>
      <c r="G5369" s="9">
        <f t="shared" ca="1" si="434"/>
        <v>13</v>
      </c>
      <c r="H5369" s="9">
        <f t="shared" ca="1" si="435"/>
        <v>3</v>
      </c>
      <c r="I5369" s="9">
        <f ca="1">RAND()*(Packaging[[#This Row],[Ordering cost]]+Packaging[[#This Row],[Holding cost]])+0.2</f>
        <v>1.1495605216844058</v>
      </c>
      <c r="J5369" s="9">
        <f ca="1">SUM(Packaging[[#This Row],[Purchase Cost]:[Taxes]])</f>
        <v>51.59956052168441</v>
      </c>
      <c r="K5369" s="9" t="str">
        <f>TEXT(Packaging[[#This Row],[Deliverydate_C]],"mmm")</f>
        <v>Jan</v>
      </c>
      <c r="L5369" s="9"/>
      <c r="M5369" s="9" t="s">
        <v>219</v>
      </c>
    </row>
    <row r="5370" spans="3:13" x14ac:dyDescent="0.25">
      <c r="C5370" s="9">
        <f t="shared" ca="1" si="432"/>
        <v>30</v>
      </c>
      <c r="D5370" s="9" cm="1">
        <f t="array" aca="1" ref="D5370" ca="1">_xlfn.ANCHORARRAY(C5370)*0.05</f>
        <v>1.5</v>
      </c>
      <c r="E5370" s="9">
        <f t="shared" ca="1" si="433"/>
        <v>2</v>
      </c>
      <c r="F5370" s="9">
        <f t="shared" ca="1" si="431"/>
        <v>3</v>
      </c>
      <c r="G5370" s="9">
        <f t="shared" ca="1" si="434"/>
        <v>13</v>
      </c>
      <c r="H5370" s="9">
        <f t="shared" ca="1" si="435"/>
        <v>3</v>
      </c>
      <c r="I5370" s="9">
        <f ca="1">RAND()*(Packaging[[#This Row],[Ordering cost]]+Packaging[[#This Row],[Holding cost]])+0.2</f>
        <v>0.67155858624690612</v>
      </c>
      <c r="J5370" s="9">
        <f ca="1">SUM(Packaging[[#This Row],[Purchase Cost]:[Taxes]])</f>
        <v>53.171558586246903</v>
      </c>
      <c r="K5370" s="9" t="str">
        <f>TEXT(Packaging[[#This Row],[Deliverydate_C]],"mmm")</f>
        <v>Jan</v>
      </c>
      <c r="L5370" s="9"/>
      <c r="M5370" s="9" t="s">
        <v>220</v>
      </c>
    </row>
    <row r="5371" spans="3:13" x14ac:dyDescent="0.25">
      <c r="C5371" s="9">
        <f t="shared" ca="1" si="432"/>
        <v>20</v>
      </c>
      <c r="D5371" s="9" cm="1">
        <f t="array" aca="1" ref="D5371" ca="1">_xlfn.ANCHORARRAY(C5371)*0.05</f>
        <v>1</v>
      </c>
      <c r="E5371" s="9">
        <f t="shared" ca="1" si="433"/>
        <v>1</v>
      </c>
      <c r="F5371" s="9">
        <f t="shared" ca="1" si="431"/>
        <v>4</v>
      </c>
      <c r="G5371" s="9">
        <f t="shared" ca="1" si="434"/>
        <v>14</v>
      </c>
      <c r="H5371" s="9">
        <f t="shared" ca="1" si="435"/>
        <v>4</v>
      </c>
      <c r="I5371" s="9">
        <f ca="1">RAND()*(Packaging[[#This Row],[Ordering cost]]+Packaging[[#This Row],[Holding cost]])+0.2</f>
        <v>1.4174659701782373</v>
      </c>
      <c r="J5371" s="9">
        <f ca="1">SUM(Packaging[[#This Row],[Purchase Cost]:[Taxes]])</f>
        <v>45.417465970178235</v>
      </c>
      <c r="K5371" s="9" t="str">
        <f>TEXT(Packaging[[#This Row],[Deliverydate_C]],"mmm")</f>
        <v>Jan</v>
      </c>
      <c r="L5371" s="9"/>
      <c r="M5371" s="9" t="s">
        <v>220</v>
      </c>
    </row>
    <row r="5372" spans="3:13" x14ac:dyDescent="0.25">
      <c r="C5372" s="9">
        <f t="shared" ca="1" si="432"/>
        <v>21</v>
      </c>
      <c r="D5372" s="9" cm="1">
        <f t="array" aca="1" ref="D5372" ca="1">_xlfn.ANCHORARRAY(C5372)*0.05</f>
        <v>1.05</v>
      </c>
      <c r="E5372" s="9">
        <f t="shared" ca="1" si="433"/>
        <v>2</v>
      </c>
      <c r="F5372" s="9">
        <f t="shared" ca="1" si="431"/>
        <v>3</v>
      </c>
      <c r="G5372" s="9">
        <f t="shared" ca="1" si="434"/>
        <v>12</v>
      </c>
      <c r="H5372" s="9">
        <f t="shared" ca="1" si="435"/>
        <v>5</v>
      </c>
      <c r="I5372" s="9">
        <f ca="1">RAND()*(Packaging[[#This Row],[Ordering cost]]+Packaging[[#This Row],[Holding cost]])+0.2</f>
        <v>0.69773659329644389</v>
      </c>
      <c r="J5372" s="9">
        <f ca="1">SUM(Packaging[[#This Row],[Purchase Cost]:[Taxes]])</f>
        <v>44.747736593296437</v>
      </c>
      <c r="K5372" s="9" t="str">
        <f>TEXT(Packaging[[#This Row],[Deliverydate_C]],"mmm")</f>
        <v>Jan</v>
      </c>
      <c r="L5372" s="9"/>
      <c r="M5372" s="9" t="s">
        <v>220</v>
      </c>
    </row>
    <row r="5373" spans="3:13" x14ac:dyDescent="0.25">
      <c r="C5373" s="9">
        <f t="shared" ca="1" si="432"/>
        <v>21</v>
      </c>
      <c r="D5373" s="9" cm="1">
        <f t="array" aca="1" ref="D5373" ca="1">_xlfn.ANCHORARRAY(C5373)*0.05</f>
        <v>1.05</v>
      </c>
      <c r="E5373" s="9">
        <f t="shared" ca="1" si="433"/>
        <v>1</v>
      </c>
      <c r="F5373" s="9">
        <f t="shared" ca="1" si="431"/>
        <v>3</v>
      </c>
      <c r="G5373" s="9">
        <f t="shared" ca="1" si="434"/>
        <v>13</v>
      </c>
      <c r="H5373" s="9">
        <f t="shared" ca="1" si="435"/>
        <v>5</v>
      </c>
      <c r="I5373" s="9">
        <f ca="1">RAND()*(Packaging[[#This Row],[Ordering cost]]+Packaging[[#This Row],[Holding cost]])+0.2</f>
        <v>1.4010070759977189</v>
      </c>
      <c r="J5373" s="9">
        <f ca="1">SUM(Packaging[[#This Row],[Purchase Cost]:[Taxes]])</f>
        <v>45.451007075997715</v>
      </c>
      <c r="K5373" s="9" t="str">
        <f>TEXT(Packaging[[#This Row],[Deliverydate_C]],"mmm")</f>
        <v>Jan</v>
      </c>
      <c r="L5373" s="9"/>
      <c r="M5373" s="9" t="s">
        <v>221</v>
      </c>
    </row>
    <row r="5374" spans="3:13" x14ac:dyDescent="0.25">
      <c r="C5374" s="9">
        <f t="shared" ca="1" si="432"/>
        <v>26</v>
      </c>
      <c r="D5374" s="9" cm="1">
        <f t="array" aca="1" ref="D5374" ca="1">_xlfn.ANCHORARRAY(C5374)*0.05</f>
        <v>1.3</v>
      </c>
      <c r="E5374" s="9">
        <f t="shared" ca="1" si="433"/>
        <v>2</v>
      </c>
      <c r="F5374" s="9">
        <f t="shared" ca="1" si="431"/>
        <v>3</v>
      </c>
      <c r="G5374" s="9">
        <f t="shared" ca="1" si="434"/>
        <v>10</v>
      </c>
      <c r="H5374" s="9">
        <f t="shared" ca="1" si="435"/>
        <v>4</v>
      </c>
      <c r="I5374" s="9">
        <f ca="1">RAND()*(Packaging[[#This Row],[Ordering cost]]+Packaging[[#This Row],[Holding cost]])+0.2</f>
        <v>1.1783158754115364</v>
      </c>
      <c r="J5374" s="9">
        <f ca="1">SUM(Packaging[[#This Row],[Purchase Cost]:[Taxes]])</f>
        <v>47.478315875411532</v>
      </c>
      <c r="K5374" s="9" t="str">
        <f>TEXT(Packaging[[#This Row],[Deliverydate_C]],"mmm")</f>
        <v>Jan</v>
      </c>
      <c r="L5374" s="9"/>
      <c r="M5374" s="9" t="s">
        <v>219</v>
      </c>
    </row>
    <row r="5375" spans="3:13" x14ac:dyDescent="0.25">
      <c r="C5375" s="9">
        <f t="shared" ca="1" si="432"/>
        <v>28</v>
      </c>
      <c r="D5375" s="9" cm="1">
        <f t="array" aca="1" ref="D5375" ca="1">_xlfn.ANCHORARRAY(C5375)*0.05</f>
        <v>1.4000000000000001</v>
      </c>
      <c r="E5375" s="9">
        <f t="shared" ca="1" si="433"/>
        <v>1</v>
      </c>
      <c r="F5375" s="9">
        <f t="shared" ca="1" si="431"/>
        <v>4</v>
      </c>
      <c r="G5375" s="9">
        <f t="shared" ca="1" si="434"/>
        <v>11</v>
      </c>
      <c r="H5375" s="9">
        <f t="shared" ca="1" si="435"/>
        <v>2</v>
      </c>
      <c r="I5375" s="9">
        <f ca="1">RAND()*(Packaging[[#This Row],[Ordering cost]]+Packaging[[#This Row],[Holding cost]])+0.2</f>
        <v>1.3742867089143866</v>
      </c>
      <c r="J5375" s="9">
        <f ca="1">SUM(Packaging[[#This Row],[Purchase Cost]:[Taxes]])</f>
        <v>48.774286708914389</v>
      </c>
      <c r="K5375" s="9" t="str">
        <f>TEXT(Packaging[[#This Row],[Deliverydate_C]],"mmm")</f>
        <v>Jan</v>
      </c>
      <c r="L5375" s="9"/>
      <c r="M5375" s="9" t="s">
        <v>220</v>
      </c>
    </row>
    <row r="5376" spans="3:13" x14ac:dyDescent="0.25">
      <c r="C5376" s="9">
        <f t="shared" ca="1" si="432"/>
        <v>28</v>
      </c>
      <c r="D5376" s="9" cm="1">
        <f t="array" aca="1" ref="D5376" ca="1">_xlfn.ANCHORARRAY(C5376)*0.05</f>
        <v>1.4000000000000001</v>
      </c>
      <c r="E5376" s="9">
        <f t="shared" ca="1" si="433"/>
        <v>1</v>
      </c>
      <c r="F5376" s="9">
        <f t="shared" ca="1" si="431"/>
        <v>4</v>
      </c>
      <c r="G5376" s="9">
        <f t="shared" ca="1" si="434"/>
        <v>11</v>
      </c>
      <c r="H5376" s="9">
        <f t="shared" ca="1" si="435"/>
        <v>5</v>
      </c>
      <c r="I5376" s="9">
        <f ca="1">RAND()*(Packaging[[#This Row],[Ordering cost]]+Packaging[[#This Row],[Holding cost]])+0.2</f>
        <v>1.6847033587112425</v>
      </c>
      <c r="J5376" s="9">
        <f ca="1">SUM(Packaging[[#This Row],[Purchase Cost]:[Taxes]])</f>
        <v>52.084703358711238</v>
      </c>
      <c r="K5376" s="9" t="str">
        <f>TEXT(Packaging[[#This Row],[Deliverydate_C]],"mmm")</f>
        <v>Jan</v>
      </c>
      <c r="L5376" s="9"/>
      <c r="M5376" s="9" t="s">
        <v>220</v>
      </c>
    </row>
    <row r="5377" spans="3:13" x14ac:dyDescent="0.25">
      <c r="C5377" s="9">
        <f t="shared" ca="1" si="432"/>
        <v>21</v>
      </c>
      <c r="D5377" s="9" cm="1">
        <f t="array" aca="1" ref="D5377" ca="1">_xlfn.ANCHORARRAY(C5377)*0.05</f>
        <v>1.05</v>
      </c>
      <c r="E5377" s="9">
        <f t="shared" ca="1" si="433"/>
        <v>2</v>
      </c>
      <c r="F5377" s="9">
        <f t="shared" ca="1" si="431"/>
        <v>3</v>
      </c>
      <c r="G5377" s="9">
        <f t="shared" ca="1" si="434"/>
        <v>10</v>
      </c>
      <c r="H5377" s="9">
        <f t="shared" ca="1" si="435"/>
        <v>3</v>
      </c>
      <c r="I5377" s="9">
        <f ca="1">RAND()*(Packaging[[#This Row],[Ordering cost]]+Packaging[[#This Row],[Holding cost]])+0.2</f>
        <v>2.2464924224435889</v>
      </c>
      <c r="J5377" s="9">
        <f ca="1">SUM(Packaging[[#This Row],[Purchase Cost]:[Taxes]])</f>
        <v>42.296492422443585</v>
      </c>
      <c r="K5377" s="9" t="str">
        <f>TEXT(Packaging[[#This Row],[Deliverydate_C]],"mmm")</f>
        <v>Jan</v>
      </c>
      <c r="L5377" s="9"/>
      <c r="M5377" s="9" t="s">
        <v>220</v>
      </c>
    </row>
    <row r="5378" spans="3:13" x14ac:dyDescent="0.25">
      <c r="C5378" s="9">
        <f t="shared" ca="1" si="432"/>
        <v>28</v>
      </c>
      <c r="D5378" s="9" cm="1">
        <f t="array" aca="1" ref="D5378" ca="1">_xlfn.ANCHORARRAY(C5378)*0.05</f>
        <v>1.4000000000000001</v>
      </c>
      <c r="E5378" s="9">
        <f t="shared" ca="1" si="433"/>
        <v>2</v>
      </c>
      <c r="F5378" s="9">
        <f t="shared" ref="F5378:F5441" ca="1" si="436">RANDBETWEEN(3,4)</f>
        <v>4</v>
      </c>
      <c r="G5378" s="9">
        <f t="shared" ca="1" si="434"/>
        <v>15</v>
      </c>
      <c r="H5378" s="9">
        <f t="shared" ca="1" si="435"/>
        <v>5</v>
      </c>
      <c r="I5378" s="9">
        <f ca="1">RAND()*(Packaging[[#This Row],[Ordering cost]]+Packaging[[#This Row],[Holding cost]])+0.2</f>
        <v>0.31976749721951875</v>
      </c>
      <c r="J5378" s="9">
        <f ca="1">SUM(Packaging[[#This Row],[Purchase Cost]:[Taxes]])</f>
        <v>55.719767497219514</v>
      </c>
      <c r="K5378" s="9" t="str">
        <f>TEXT(Packaging[[#This Row],[Deliverydate_C]],"mmm")</f>
        <v>Jan</v>
      </c>
      <c r="L5378" s="9"/>
      <c r="M5378" s="9" t="s">
        <v>220</v>
      </c>
    </row>
    <row r="5379" spans="3:13" x14ac:dyDescent="0.25">
      <c r="C5379" s="9">
        <f t="shared" ca="1" si="432"/>
        <v>30</v>
      </c>
      <c r="D5379" s="9" cm="1">
        <f t="array" aca="1" ref="D5379" ca="1">_xlfn.ANCHORARRAY(C5379)*0.05</f>
        <v>1.5</v>
      </c>
      <c r="E5379" s="9">
        <f t="shared" ca="1" si="433"/>
        <v>1</v>
      </c>
      <c r="F5379" s="9">
        <f t="shared" ca="1" si="436"/>
        <v>4</v>
      </c>
      <c r="G5379" s="9">
        <f t="shared" ca="1" si="434"/>
        <v>11</v>
      </c>
      <c r="H5379" s="9">
        <f t="shared" ca="1" si="435"/>
        <v>2</v>
      </c>
      <c r="I5379" s="9">
        <f ca="1">RAND()*(Packaging[[#This Row],[Ordering cost]]+Packaging[[#This Row],[Holding cost]])+0.2</f>
        <v>2.0390643209544579</v>
      </c>
      <c r="J5379" s="9">
        <f ca="1">SUM(Packaging[[#This Row],[Purchase Cost]:[Taxes]])</f>
        <v>51.539064320954459</v>
      </c>
      <c r="K5379" s="9" t="str">
        <f>TEXT(Packaging[[#This Row],[Deliverydate_C]],"mmm")</f>
        <v>Jan</v>
      </c>
      <c r="L5379" s="9"/>
      <c r="M5379" s="9" t="s">
        <v>220</v>
      </c>
    </row>
    <row r="5380" spans="3:13" x14ac:dyDescent="0.25">
      <c r="C5380" s="9">
        <f t="shared" ca="1" si="432"/>
        <v>26</v>
      </c>
      <c r="D5380" s="9" cm="1">
        <f t="array" aca="1" ref="D5380" ca="1">_xlfn.ANCHORARRAY(C5380)*0.05</f>
        <v>1.3</v>
      </c>
      <c r="E5380" s="9">
        <f t="shared" ca="1" si="433"/>
        <v>1</v>
      </c>
      <c r="F5380" s="9">
        <f t="shared" ca="1" si="436"/>
        <v>3</v>
      </c>
      <c r="G5380" s="9">
        <f t="shared" ca="1" si="434"/>
        <v>13</v>
      </c>
      <c r="H5380" s="9">
        <f t="shared" ca="1" si="435"/>
        <v>5</v>
      </c>
      <c r="I5380" s="9">
        <f ca="1">RAND()*(Packaging[[#This Row],[Ordering cost]]+Packaging[[#This Row],[Holding cost]])+0.2</f>
        <v>1.0012359628832272</v>
      </c>
      <c r="J5380" s="9">
        <f ca="1">SUM(Packaging[[#This Row],[Purchase Cost]:[Taxes]])</f>
        <v>50.301235962883226</v>
      </c>
      <c r="K5380" s="9" t="str">
        <f>TEXT(Packaging[[#This Row],[Deliverydate_C]],"mmm")</f>
        <v>Jan</v>
      </c>
      <c r="L5380" s="9"/>
      <c r="M5380" s="9" t="s">
        <v>219</v>
      </c>
    </row>
    <row r="5381" spans="3:13" x14ac:dyDescent="0.25">
      <c r="C5381" s="9">
        <f t="shared" ca="1" si="432"/>
        <v>28</v>
      </c>
      <c r="D5381" s="9" cm="1">
        <f t="array" aca="1" ref="D5381" ca="1">_xlfn.ANCHORARRAY(C5381)*0.05</f>
        <v>1.4000000000000001</v>
      </c>
      <c r="E5381" s="9">
        <f t="shared" ca="1" si="433"/>
        <v>2</v>
      </c>
      <c r="F5381" s="9">
        <f t="shared" ca="1" si="436"/>
        <v>3</v>
      </c>
      <c r="G5381" s="9">
        <f t="shared" ca="1" si="434"/>
        <v>10</v>
      </c>
      <c r="H5381" s="9">
        <f t="shared" ca="1" si="435"/>
        <v>2</v>
      </c>
      <c r="I5381" s="9">
        <f ca="1">RAND()*(Packaging[[#This Row],[Ordering cost]]+Packaging[[#This Row],[Holding cost]])+0.2</f>
        <v>3.5055788156447494</v>
      </c>
      <c r="J5381" s="9">
        <f ca="1">SUM(Packaging[[#This Row],[Purchase Cost]:[Taxes]])</f>
        <v>49.905578815644745</v>
      </c>
      <c r="K5381" s="9" t="str">
        <f>TEXT(Packaging[[#This Row],[Deliverydate_C]],"mmm")</f>
        <v>Jan</v>
      </c>
      <c r="L5381" s="9"/>
      <c r="M5381" s="9" t="s">
        <v>220</v>
      </c>
    </row>
    <row r="5382" spans="3:13" x14ac:dyDescent="0.25">
      <c r="C5382" s="9">
        <f t="shared" ca="1" si="432"/>
        <v>24</v>
      </c>
      <c r="D5382" s="9" cm="1">
        <f t="array" aca="1" ref="D5382" ca="1">_xlfn.ANCHORARRAY(C5382)*0.05</f>
        <v>1.2000000000000002</v>
      </c>
      <c r="E5382" s="9">
        <f t="shared" ca="1" si="433"/>
        <v>2</v>
      </c>
      <c r="F5382" s="9">
        <f t="shared" ca="1" si="436"/>
        <v>4</v>
      </c>
      <c r="G5382" s="9">
        <f t="shared" ca="1" si="434"/>
        <v>14</v>
      </c>
      <c r="H5382" s="9">
        <f t="shared" ca="1" si="435"/>
        <v>4</v>
      </c>
      <c r="I5382" s="9">
        <f ca="1">RAND()*(Packaging[[#This Row],[Ordering cost]]+Packaging[[#This Row],[Holding cost]])+0.2</f>
        <v>2.500541624630551</v>
      </c>
      <c r="J5382" s="9">
        <f ca="1">SUM(Packaging[[#This Row],[Purchase Cost]:[Taxes]])</f>
        <v>51.700541624630553</v>
      </c>
      <c r="K5382" s="9" t="str">
        <f>TEXT(Packaging[[#This Row],[Deliverydate_C]],"mmm")</f>
        <v>Jan</v>
      </c>
      <c r="L5382" s="9"/>
      <c r="M5382" s="9" t="s">
        <v>220</v>
      </c>
    </row>
    <row r="5383" spans="3:13" x14ac:dyDescent="0.25">
      <c r="C5383" s="9">
        <f t="shared" ca="1" si="432"/>
        <v>26</v>
      </c>
      <c r="D5383" s="9" cm="1">
        <f t="array" aca="1" ref="D5383" ca="1">_xlfn.ANCHORARRAY(C5383)*0.05</f>
        <v>1.3</v>
      </c>
      <c r="E5383" s="9">
        <f t="shared" ca="1" si="433"/>
        <v>2</v>
      </c>
      <c r="F5383" s="9">
        <f t="shared" ca="1" si="436"/>
        <v>4</v>
      </c>
      <c r="G5383" s="9">
        <f t="shared" ca="1" si="434"/>
        <v>15</v>
      </c>
      <c r="H5383" s="9">
        <f t="shared" ca="1" si="435"/>
        <v>5</v>
      </c>
      <c r="I5383" s="9">
        <f ca="1">RAND()*(Packaging[[#This Row],[Ordering cost]]+Packaging[[#This Row],[Holding cost]])+0.2</f>
        <v>1.8611365645097044</v>
      </c>
      <c r="J5383" s="9">
        <f ca="1">SUM(Packaging[[#This Row],[Purchase Cost]:[Taxes]])</f>
        <v>55.161136564509704</v>
      </c>
      <c r="K5383" s="9" t="str">
        <f>TEXT(Packaging[[#This Row],[Deliverydate_C]],"mmm")</f>
        <v>Jan</v>
      </c>
      <c r="L5383" s="9"/>
      <c r="M5383" s="9" t="s">
        <v>219</v>
      </c>
    </row>
    <row r="5384" spans="3:13" x14ac:dyDescent="0.25">
      <c r="C5384" s="9">
        <f t="shared" ca="1" si="432"/>
        <v>28</v>
      </c>
      <c r="D5384" s="9" cm="1">
        <f t="array" aca="1" ref="D5384" ca="1">_xlfn.ANCHORARRAY(C5384)*0.05</f>
        <v>1.4000000000000001</v>
      </c>
      <c r="E5384" s="9">
        <f t="shared" ca="1" si="433"/>
        <v>1</v>
      </c>
      <c r="F5384" s="9">
        <f t="shared" ca="1" si="436"/>
        <v>4</v>
      </c>
      <c r="G5384" s="9">
        <f t="shared" ca="1" si="434"/>
        <v>13</v>
      </c>
      <c r="H5384" s="9">
        <f t="shared" ca="1" si="435"/>
        <v>5</v>
      </c>
      <c r="I5384" s="9">
        <f ca="1">RAND()*(Packaging[[#This Row],[Ordering cost]]+Packaging[[#This Row],[Holding cost]])+0.2</f>
        <v>1.9524752621156507</v>
      </c>
      <c r="J5384" s="9">
        <f ca="1">SUM(Packaging[[#This Row],[Purchase Cost]:[Taxes]])</f>
        <v>54.352475262115647</v>
      </c>
      <c r="K5384" s="9" t="str">
        <f>TEXT(Packaging[[#This Row],[Deliverydate_C]],"mmm")</f>
        <v>Jan</v>
      </c>
      <c r="L5384" s="9"/>
      <c r="M5384" s="9" t="s">
        <v>221</v>
      </c>
    </row>
    <row r="5385" spans="3:13" x14ac:dyDescent="0.25">
      <c r="C5385" s="9">
        <f t="shared" ref="C5385:C5448" ca="1" si="437">RANDBETWEEN(20,30)</f>
        <v>24</v>
      </c>
      <c r="D5385" s="9" cm="1">
        <f t="array" aca="1" ref="D5385" ca="1">_xlfn.ANCHORARRAY(C5385)*0.05</f>
        <v>1.2000000000000002</v>
      </c>
      <c r="E5385" s="9">
        <f t="shared" ref="E5385:E5448" ca="1" si="438">RANDBETWEEN(1,2)</f>
        <v>1</v>
      </c>
      <c r="F5385" s="9">
        <f t="shared" ca="1" si="436"/>
        <v>4</v>
      </c>
      <c r="G5385" s="9">
        <f t="shared" ref="G5385:G5448" ca="1" si="439">RANDBETWEEN(10,15)</f>
        <v>13</v>
      </c>
      <c r="H5385" s="9">
        <f t="shared" ref="H5385:H5448" ca="1" si="440">RANDBETWEEN(2,5)</f>
        <v>3</v>
      </c>
      <c r="I5385" s="9">
        <f ca="1">RAND()*(Packaging[[#This Row],[Ordering cost]]+Packaging[[#This Row],[Holding cost]])+0.2</f>
        <v>1.7827903029379775</v>
      </c>
      <c r="J5385" s="9">
        <f ca="1">SUM(Packaging[[#This Row],[Purchase Cost]:[Taxes]])</f>
        <v>47.982790302937978</v>
      </c>
      <c r="K5385" s="9" t="str">
        <f>TEXT(Packaging[[#This Row],[Deliverydate_C]],"mmm")</f>
        <v>Jan</v>
      </c>
      <c r="L5385" s="9"/>
      <c r="M5385" s="9" t="s">
        <v>219</v>
      </c>
    </row>
    <row r="5386" spans="3:13" x14ac:dyDescent="0.25">
      <c r="C5386" s="9">
        <f t="shared" ca="1" si="437"/>
        <v>25</v>
      </c>
      <c r="D5386" s="9" cm="1">
        <f t="array" aca="1" ref="D5386" ca="1">_xlfn.ANCHORARRAY(C5386)*0.05</f>
        <v>1.25</v>
      </c>
      <c r="E5386" s="9">
        <f t="shared" ca="1" si="438"/>
        <v>1</v>
      </c>
      <c r="F5386" s="9">
        <f t="shared" ca="1" si="436"/>
        <v>3</v>
      </c>
      <c r="G5386" s="9">
        <f t="shared" ca="1" si="439"/>
        <v>13</v>
      </c>
      <c r="H5386" s="9">
        <f t="shared" ca="1" si="440"/>
        <v>3</v>
      </c>
      <c r="I5386" s="9">
        <f ca="1">RAND()*(Packaging[[#This Row],[Ordering cost]]+Packaging[[#This Row],[Holding cost]])+0.2</f>
        <v>0.5631854128991276</v>
      </c>
      <c r="J5386" s="9">
        <f ca="1">SUM(Packaging[[#This Row],[Purchase Cost]:[Taxes]])</f>
        <v>46.813185412899131</v>
      </c>
      <c r="K5386" s="9" t="str">
        <f>TEXT(Packaging[[#This Row],[Deliverydate_C]],"mmm")</f>
        <v>Jan</v>
      </c>
      <c r="L5386" s="9"/>
      <c r="M5386" s="9" t="s">
        <v>220</v>
      </c>
    </row>
    <row r="5387" spans="3:13" x14ac:dyDescent="0.25">
      <c r="C5387" s="9">
        <f t="shared" ca="1" si="437"/>
        <v>29</v>
      </c>
      <c r="D5387" s="9" cm="1">
        <f t="array" aca="1" ref="D5387" ca="1">_xlfn.ANCHORARRAY(C5387)*0.05</f>
        <v>1.4500000000000002</v>
      </c>
      <c r="E5387" s="9">
        <f t="shared" ca="1" si="438"/>
        <v>1</v>
      </c>
      <c r="F5387" s="9">
        <f t="shared" ca="1" si="436"/>
        <v>4</v>
      </c>
      <c r="G5387" s="9">
        <f t="shared" ca="1" si="439"/>
        <v>15</v>
      </c>
      <c r="H5387" s="9">
        <f t="shared" ca="1" si="440"/>
        <v>5</v>
      </c>
      <c r="I5387" s="9">
        <f ca="1">RAND()*(Packaging[[#This Row],[Ordering cost]]+Packaging[[#This Row],[Holding cost]])+0.2</f>
        <v>1.0348506516837177</v>
      </c>
      <c r="J5387" s="9">
        <f ca="1">SUM(Packaging[[#This Row],[Purchase Cost]:[Taxes]])</f>
        <v>56.484850651683722</v>
      </c>
      <c r="K5387" s="9" t="str">
        <f>TEXT(Packaging[[#This Row],[Deliverydate_C]],"mmm")</f>
        <v>Jan</v>
      </c>
      <c r="L5387" s="9"/>
      <c r="M5387" s="9" t="s">
        <v>221</v>
      </c>
    </row>
    <row r="5388" spans="3:13" x14ac:dyDescent="0.25">
      <c r="C5388" s="9">
        <f t="shared" ca="1" si="437"/>
        <v>26</v>
      </c>
      <c r="D5388" s="9" cm="1">
        <f t="array" aca="1" ref="D5388" ca="1">_xlfn.ANCHORARRAY(C5388)*0.05</f>
        <v>1.3</v>
      </c>
      <c r="E5388" s="9">
        <f t="shared" ca="1" si="438"/>
        <v>1</v>
      </c>
      <c r="F5388" s="9">
        <f t="shared" ca="1" si="436"/>
        <v>3</v>
      </c>
      <c r="G5388" s="9">
        <f t="shared" ca="1" si="439"/>
        <v>11</v>
      </c>
      <c r="H5388" s="9">
        <f t="shared" ca="1" si="440"/>
        <v>2</v>
      </c>
      <c r="I5388" s="9">
        <f ca="1">RAND()*(Packaging[[#This Row],[Ordering cost]]+Packaging[[#This Row],[Holding cost]])+0.2</f>
        <v>0.49438813462929265</v>
      </c>
      <c r="J5388" s="9">
        <f ca="1">SUM(Packaging[[#This Row],[Purchase Cost]:[Taxes]])</f>
        <v>44.794388134629287</v>
      </c>
      <c r="K5388" s="9" t="str">
        <f>TEXT(Packaging[[#This Row],[Deliverydate_C]],"mmm")</f>
        <v>Jan</v>
      </c>
      <c r="L5388" s="9"/>
      <c r="M5388" s="9" t="s">
        <v>220</v>
      </c>
    </row>
    <row r="5389" spans="3:13" x14ac:dyDescent="0.25">
      <c r="C5389" s="9">
        <f t="shared" ca="1" si="437"/>
        <v>22</v>
      </c>
      <c r="D5389" s="9" cm="1">
        <f t="array" aca="1" ref="D5389" ca="1">_xlfn.ANCHORARRAY(C5389)*0.05</f>
        <v>1.1000000000000001</v>
      </c>
      <c r="E5389" s="9">
        <f t="shared" ca="1" si="438"/>
        <v>1</v>
      </c>
      <c r="F5389" s="9">
        <f t="shared" ca="1" si="436"/>
        <v>4</v>
      </c>
      <c r="G5389" s="9">
        <f t="shared" ca="1" si="439"/>
        <v>12</v>
      </c>
      <c r="H5389" s="9">
        <f t="shared" ca="1" si="440"/>
        <v>4</v>
      </c>
      <c r="I5389" s="9">
        <f ca="1">RAND()*(Packaging[[#This Row],[Ordering cost]]+Packaging[[#This Row],[Holding cost]])+0.2</f>
        <v>2.1945302917150982</v>
      </c>
      <c r="J5389" s="9">
        <f ca="1">SUM(Packaging[[#This Row],[Purchase Cost]:[Taxes]])</f>
        <v>46.294530291715098</v>
      </c>
      <c r="K5389" s="9" t="str">
        <f>TEXT(Packaging[[#This Row],[Deliverydate_C]],"mmm")</f>
        <v>Jan</v>
      </c>
      <c r="L5389" s="9"/>
      <c r="M5389" s="9" t="s">
        <v>220</v>
      </c>
    </row>
    <row r="5390" spans="3:13" x14ac:dyDescent="0.25">
      <c r="C5390" s="9">
        <f t="shared" ca="1" si="437"/>
        <v>25</v>
      </c>
      <c r="D5390" s="9" cm="1">
        <f t="array" aca="1" ref="D5390" ca="1">_xlfn.ANCHORARRAY(C5390)*0.05</f>
        <v>1.25</v>
      </c>
      <c r="E5390" s="9">
        <f t="shared" ca="1" si="438"/>
        <v>2</v>
      </c>
      <c r="F5390" s="9">
        <f t="shared" ca="1" si="436"/>
        <v>3</v>
      </c>
      <c r="G5390" s="9">
        <f t="shared" ca="1" si="439"/>
        <v>10</v>
      </c>
      <c r="H5390" s="9">
        <f t="shared" ca="1" si="440"/>
        <v>4</v>
      </c>
      <c r="I5390" s="9">
        <f ca="1">RAND()*(Packaging[[#This Row],[Ordering cost]]+Packaging[[#This Row],[Holding cost]])+0.2</f>
        <v>1.4327276236005235</v>
      </c>
      <c r="J5390" s="9">
        <f ca="1">SUM(Packaging[[#This Row],[Purchase Cost]:[Taxes]])</f>
        <v>46.68272762360052</v>
      </c>
      <c r="K5390" s="9" t="str">
        <f>TEXT(Packaging[[#This Row],[Deliverydate_C]],"mmm")</f>
        <v>Jan</v>
      </c>
      <c r="L5390" s="9"/>
      <c r="M5390" s="9" t="s">
        <v>219</v>
      </c>
    </row>
    <row r="5391" spans="3:13" x14ac:dyDescent="0.25">
      <c r="C5391" s="9">
        <f t="shared" ca="1" si="437"/>
        <v>21</v>
      </c>
      <c r="D5391" s="9" cm="1">
        <f t="array" aca="1" ref="D5391" ca="1">_xlfn.ANCHORARRAY(C5391)*0.05</f>
        <v>1.05</v>
      </c>
      <c r="E5391" s="9">
        <f t="shared" ca="1" si="438"/>
        <v>2</v>
      </c>
      <c r="F5391" s="9">
        <f t="shared" ca="1" si="436"/>
        <v>3</v>
      </c>
      <c r="G5391" s="9">
        <f t="shared" ca="1" si="439"/>
        <v>12</v>
      </c>
      <c r="H5391" s="9">
        <f t="shared" ca="1" si="440"/>
        <v>5</v>
      </c>
      <c r="I5391" s="9">
        <f ca="1">RAND()*(Packaging[[#This Row],[Ordering cost]]+Packaging[[#This Row],[Holding cost]])+0.2</f>
        <v>2.95628109737644</v>
      </c>
      <c r="J5391" s="9">
        <f ca="1">SUM(Packaging[[#This Row],[Purchase Cost]:[Taxes]])</f>
        <v>47.006281097376437</v>
      </c>
      <c r="K5391" s="9" t="str">
        <f>TEXT(Packaging[[#This Row],[Deliverydate_C]],"mmm")</f>
        <v>Jan</v>
      </c>
      <c r="L5391" s="9"/>
      <c r="M5391" s="9" t="s">
        <v>221</v>
      </c>
    </row>
    <row r="5392" spans="3:13" x14ac:dyDescent="0.25">
      <c r="C5392" s="9">
        <f t="shared" ca="1" si="437"/>
        <v>23</v>
      </c>
      <c r="D5392" s="9" cm="1">
        <f t="array" aca="1" ref="D5392" ca="1">_xlfn.ANCHORARRAY(C5392)*0.05</f>
        <v>1.1500000000000001</v>
      </c>
      <c r="E5392" s="9">
        <f t="shared" ca="1" si="438"/>
        <v>2</v>
      </c>
      <c r="F5392" s="9">
        <f t="shared" ca="1" si="436"/>
        <v>4</v>
      </c>
      <c r="G5392" s="9">
        <f t="shared" ca="1" si="439"/>
        <v>10</v>
      </c>
      <c r="H5392" s="9">
        <f t="shared" ca="1" si="440"/>
        <v>4</v>
      </c>
      <c r="I5392" s="9">
        <f ca="1">RAND()*(Packaging[[#This Row],[Ordering cost]]+Packaging[[#This Row],[Holding cost]])+0.2</f>
        <v>3.151966114133316</v>
      </c>
      <c r="J5392" s="9">
        <f ca="1">SUM(Packaging[[#This Row],[Purchase Cost]:[Taxes]])</f>
        <v>47.301966114133315</v>
      </c>
      <c r="K5392" s="9" t="str">
        <f>TEXT(Packaging[[#This Row],[Deliverydate_C]],"mmm")</f>
        <v>Jan</v>
      </c>
      <c r="L5392" s="9"/>
      <c r="M5392" s="9" t="s">
        <v>220</v>
      </c>
    </row>
    <row r="5393" spans="3:13" x14ac:dyDescent="0.25">
      <c r="C5393" s="9">
        <f t="shared" ca="1" si="437"/>
        <v>27</v>
      </c>
      <c r="D5393" s="9" cm="1">
        <f t="array" aca="1" ref="D5393" ca="1">_xlfn.ANCHORARRAY(C5393)*0.05</f>
        <v>1.35</v>
      </c>
      <c r="E5393" s="9">
        <f t="shared" ca="1" si="438"/>
        <v>2</v>
      </c>
      <c r="F5393" s="9">
        <f t="shared" ca="1" si="436"/>
        <v>3</v>
      </c>
      <c r="G5393" s="9">
        <f t="shared" ca="1" si="439"/>
        <v>11</v>
      </c>
      <c r="H5393" s="9">
        <f t="shared" ca="1" si="440"/>
        <v>2</v>
      </c>
      <c r="I5393" s="9">
        <f ca="1">RAND()*(Packaging[[#This Row],[Ordering cost]]+Packaging[[#This Row],[Holding cost]])+0.2</f>
        <v>3.1826721857744196</v>
      </c>
      <c r="J5393" s="9">
        <f ca="1">SUM(Packaging[[#This Row],[Purchase Cost]:[Taxes]])</f>
        <v>49.532672185774423</v>
      </c>
      <c r="K5393" s="9" t="str">
        <f>TEXT(Packaging[[#This Row],[Deliverydate_C]],"mmm")</f>
        <v>Jan</v>
      </c>
      <c r="L5393" s="9"/>
      <c r="M5393" s="9" t="s">
        <v>220</v>
      </c>
    </row>
    <row r="5394" spans="3:13" x14ac:dyDescent="0.25">
      <c r="C5394" s="9">
        <f t="shared" ca="1" si="437"/>
        <v>20</v>
      </c>
      <c r="D5394" s="9" cm="1">
        <f t="array" aca="1" ref="D5394" ca="1">_xlfn.ANCHORARRAY(C5394)*0.05</f>
        <v>1</v>
      </c>
      <c r="E5394" s="9">
        <f t="shared" ca="1" si="438"/>
        <v>2</v>
      </c>
      <c r="F5394" s="9">
        <f t="shared" ca="1" si="436"/>
        <v>3</v>
      </c>
      <c r="G5394" s="9">
        <f t="shared" ca="1" si="439"/>
        <v>11</v>
      </c>
      <c r="H5394" s="9">
        <f t="shared" ca="1" si="440"/>
        <v>5</v>
      </c>
      <c r="I5394" s="9">
        <f ca="1">RAND()*(Packaging[[#This Row],[Ordering cost]]+Packaging[[#This Row],[Holding cost]])+0.2</f>
        <v>1.5271956861463443</v>
      </c>
      <c r="J5394" s="9">
        <f ca="1">SUM(Packaging[[#This Row],[Purchase Cost]:[Taxes]])</f>
        <v>43.527195686146342</v>
      </c>
      <c r="K5394" s="9" t="str">
        <f>TEXT(Packaging[[#This Row],[Deliverydate_C]],"mmm")</f>
        <v>Jan</v>
      </c>
      <c r="L5394" s="9"/>
      <c r="M5394" s="9" t="s">
        <v>221</v>
      </c>
    </row>
    <row r="5395" spans="3:13" x14ac:dyDescent="0.25">
      <c r="C5395" s="9">
        <f t="shared" ca="1" si="437"/>
        <v>27</v>
      </c>
      <c r="D5395" s="9" cm="1">
        <f t="array" aca="1" ref="D5395" ca="1">_xlfn.ANCHORARRAY(C5395)*0.05</f>
        <v>1.35</v>
      </c>
      <c r="E5395" s="9">
        <f t="shared" ca="1" si="438"/>
        <v>1</v>
      </c>
      <c r="F5395" s="9">
        <f t="shared" ca="1" si="436"/>
        <v>3</v>
      </c>
      <c r="G5395" s="9">
        <f t="shared" ca="1" si="439"/>
        <v>14</v>
      </c>
      <c r="H5395" s="9">
        <f t="shared" ca="1" si="440"/>
        <v>5</v>
      </c>
      <c r="I5395" s="9">
        <f ca="1">RAND()*(Packaging[[#This Row],[Ordering cost]]+Packaging[[#This Row],[Holding cost]])+0.2</f>
        <v>2.4291006628228504</v>
      </c>
      <c r="J5395" s="9">
        <f ca="1">SUM(Packaging[[#This Row],[Purchase Cost]:[Taxes]])</f>
        <v>53.779100662822849</v>
      </c>
      <c r="K5395" s="9" t="str">
        <f>TEXT(Packaging[[#This Row],[Deliverydate_C]],"mmm")</f>
        <v>Jan</v>
      </c>
      <c r="L5395" s="9"/>
      <c r="M5395" s="9" t="s">
        <v>220</v>
      </c>
    </row>
    <row r="5396" spans="3:13" x14ac:dyDescent="0.25">
      <c r="C5396" s="9">
        <f t="shared" ca="1" si="437"/>
        <v>20</v>
      </c>
      <c r="D5396" s="9" cm="1">
        <f t="array" aca="1" ref="D5396" ca="1">_xlfn.ANCHORARRAY(C5396)*0.05</f>
        <v>1</v>
      </c>
      <c r="E5396" s="9">
        <f t="shared" ca="1" si="438"/>
        <v>1</v>
      </c>
      <c r="F5396" s="9">
        <f t="shared" ca="1" si="436"/>
        <v>4</v>
      </c>
      <c r="G5396" s="9">
        <f t="shared" ca="1" si="439"/>
        <v>11</v>
      </c>
      <c r="H5396" s="9">
        <f t="shared" ca="1" si="440"/>
        <v>4</v>
      </c>
      <c r="I5396" s="9">
        <f ca="1">RAND()*(Packaging[[#This Row],[Ordering cost]]+Packaging[[#This Row],[Holding cost]])+0.2</f>
        <v>0.43275500393601779</v>
      </c>
      <c r="J5396" s="9">
        <f ca="1">SUM(Packaging[[#This Row],[Purchase Cost]:[Taxes]])</f>
        <v>41.432755003936016</v>
      </c>
      <c r="K5396" s="9" t="str">
        <f>TEXT(Packaging[[#This Row],[Deliverydate_C]],"mmm")</f>
        <v>Jan</v>
      </c>
      <c r="L5396" s="9"/>
      <c r="M5396" s="9" t="s">
        <v>220</v>
      </c>
    </row>
    <row r="5397" spans="3:13" x14ac:dyDescent="0.25">
      <c r="C5397" s="9">
        <f t="shared" ca="1" si="437"/>
        <v>30</v>
      </c>
      <c r="D5397" s="9" cm="1">
        <f t="array" aca="1" ref="D5397" ca="1">_xlfn.ANCHORARRAY(C5397)*0.05</f>
        <v>1.5</v>
      </c>
      <c r="E5397" s="9">
        <f t="shared" ca="1" si="438"/>
        <v>1</v>
      </c>
      <c r="F5397" s="9">
        <f t="shared" ca="1" si="436"/>
        <v>4</v>
      </c>
      <c r="G5397" s="9">
        <f t="shared" ca="1" si="439"/>
        <v>12</v>
      </c>
      <c r="H5397" s="9">
        <f t="shared" ca="1" si="440"/>
        <v>4</v>
      </c>
      <c r="I5397" s="9">
        <f ca="1">RAND()*(Packaging[[#This Row],[Ordering cost]]+Packaging[[#This Row],[Holding cost]])+0.2</f>
        <v>2.3050472578468422</v>
      </c>
      <c r="J5397" s="9">
        <f ca="1">SUM(Packaging[[#This Row],[Purchase Cost]:[Taxes]])</f>
        <v>54.805047257846844</v>
      </c>
      <c r="K5397" s="9" t="str">
        <f>TEXT(Packaging[[#This Row],[Deliverydate_C]],"mmm")</f>
        <v>Jan</v>
      </c>
      <c r="L5397" s="9"/>
      <c r="M5397" s="9" t="s">
        <v>220</v>
      </c>
    </row>
    <row r="5398" spans="3:13" x14ac:dyDescent="0.25">
      <c r="C5398" s="9">
        <f t="shared" ca="1" si="437"/>
        <v>27</v>
      </c>
      <c r="D5398" s="9" cm="1">
        <f t="array" aca="1" ref="D5398" ca="1">_xlfn.ANCHORARRAY(C5398)*0.05</f>
        <v>1.35</v>
      </c>
      <c r="E5398" s="9">
        <f t="shared" ca="1" si="438"/>
        <v>1</v>
      </c>
      <c r="F5398" s="9">
        <f t="shared" ca="1" si="436"/>
        <v>4</v>
      </c>
      <c r="G5398" s="9">
        <f t="shared" ca="1" si="439"/>
        <v>13</v>
      </c>
      <c r="H5398" s="9">
        <f t="shared" ca="1" si="440"/>
        <v>5</v>
      </c>
      <c r="I5398" s="9">
        <f ca="1">RAND()*(Packaging[[#This Row],[Ordering cost]]+Packaging[[#This Row],[Holding cost]])+0.2</f>
        <v>0.9146105473854611</v>
      </c>
      <c r="J5398" s="9">
        <f ca="1">SUM(Packaging[[#This Row],[Purchase Cost]:[Taxes]])</f>
        <v>52.264610547385459</v>
      </c>
      <c r="K5398" s="9" t="str">
        <f>TEXT(Packaging[[#This Row],[Deliverydate_C]],"mmm")</f>
        <v>Jan</v>
      </c>
      <c r="L5398" s="9"/>
      <c r="M5398" s="9" t="s">
        <v>220</v>
      </c>
    </row>
    <row r="5399" spans="3:13" x14ac:dyDescent="0.25">
      <c r="C5399" s="9">
        <f t="shared" ca="1" si="437"/>
        <v>23</v>
      </c>
      <c r="D5399" s="9" cm="1">
        <f t="array" aca="1" ref="D5399" ca="1">_xlfn.ANCHORARRAY(C5399)*0.05</f>
        <v>1.1500000000000001</v>
      </c>
      <c r="E5399" s="9">
        <f t="shared" ca="1" si="438"/>
        <v>2</v>
      </c>
      <c r="F5399" s="9">
        <f t="shared" ca="1" si="436"/>
        <v>3</v>
      </c>
      <c r="G5399" s="9">
        <f t="shared" ca="1" si="439"/>
        <v>12</v>
      </c>
      <c r="H5399" s="9">
        <f t="shared" ca="1" si="440"/>
        <v>5</v>
      </c>
      <c r="I5399" s="9">
        <f ca="1">RAND()*(Packaging[[#This Row],[Ordering cost]]+Packaging[[#This Row],[Holding cost]])+0.2</f>
        <v>0.45006416304943975</v>
      </c>
      <c r="J5399" s="9">
        <f ca="1">SUM(Packaging[[#This Row],[Purchase Cost]:[Taxes]])</f>
        <v>46.600064163049439</v>
      </c>
      <c r="K5399" s="9" t="str">
        <f>TEXT(Packaging[[#This Row],[Deliverydate_C]],"mmm")</f>
        <v>Jan</v>
      </c>
      <c r="L5399" s="9"/>
      <c r="M5399" s="9" t="s">
        <v>220</v>
      </c>
    </row>
    <row r="5400" spans="3:13" x14ac:dyDescent="0.25">
      <c r="C5400" s="9">
        <f t="shared" ca="1" si="437"/>
        <v>22</v>
      </c>
      <c r="D5400" s="9" cm="1">
        <f t="array" aca="1" ref="D5400" ca="1">_xlfn.ANCHORARRAY(C5400)*0.05</f>
        <v>1.1000000000000001</v>
      </c>
      <c r="E5400" s="9">
        <f t="shared" ca="1" si="438"/>
        <v>1</v>
      </c>
      <c r="F5400" s="9">
        <f t="shared" ca="1" si="436"/>
        <v>4</v>
      </c>
      <c r="G5400" s="9">
        <f t="shared" ca="1" si="439"/>
        <v>15</v>
      </c>
      <c r="H5400" s="9">
        <f t="shared" ca="1" si="440"/>
        <v>4</v>
      </c>
      <c r="I5400" s="9">
        <f ca="1">RAND()*(Packaging[[#This Row],[Ordering cost]]+Packaging[[#This Row],[Holding cost]])+0.2</f>
        <v>1.2110487172628075</v>
      </c>
      <c r="J5400" s="9">
        <f ca="1">SUM(Packaging[[#This Row],[Purchase Cost]:[Taxes]])</f>
        <v>48.311048717262807</v>
      </c>
      <c r="K5400" s="9" t="str">
        <f>TEXT(Packaging[[#This Row],[Deliverydate_C]],"mmm")</f>
        <v>Jan</v>
      </c>
      <c r="L5400" s="9"/>
      <c r="M5400" s="9" t="s">
        <v>221</v>
      </c>
    </row>
    <row r="5401" spans="3:13" x14ac:dyDescent="0.25">
      <c r="C5401" s="9">
        <f t="shared" ca="1" si="437"/>
        <v>25</v>
      </c>
      <c r="D5401" s="9" cm="1">
        <f t="array" aca="1" ref="D5401" ca="1">_xlfn.ANCHORARRAY(C5401)*0.05</f>
        <v>1.25</v>
      </c>
      <c r="E5401" s="9">
        <f t="shared" ca="1" si="438"/>
        <v>1</v>
      </c>
      <c r="F5401" s="9">
        <f t="shared" ca="1" si="436"/>
        <v>3</v>
      </c>
      <c r="G5401" s="9">
        <f t="shared" ca="1" si="439"/>
        <v>15</v>
      </c>
      <c r="H5401" s="9">
        <f t="shared" ca="1" si="440"/>
        <v>3</v>
      </c>
      <c r="I5401" s="9">
        <f ca="1">RAND()*(Packaging[[#This Row],[Ordering cost]]+Packaging[[#This Row],[Holding cost]])+0.2</f>
        <v>1.7960660861026587</v>
      </c>
      <c r="J5401" s="9">
        <f ca="1">SUM(Packaging[[#This Row],[Purchase Cost]:[Taxes]])</f>
        <v>50.046066086102655</v>
      </c>
      <c r="K5401" s="9" t="str">
        <f>TEXT(Packaging[[#This Row],[Deliverydate_C]],"mmm")</f>
        <v>Jan</v>
      </c>
      <c r="L5401" s="9"/>
      <c r="M5401" s="9" t="s">
        <v>220</v>
      </c>
    </row>
    <row r="5402" spans="3:13" x14ac:dyDescent="0.25">
      <c r="C5402" s="9">
        <f t="shared" ca="1" si="437"/>
        <v>26</v>
      </c>
      <c r="D5402" s="9" cm="1">
        <f t="array" aca="1" ref="D5402" ca="1">_xlfn.ANCHORARRAY(C5402)*0.05</f>
        <v>1.3</v>
      </c>
      <c r="E5402" s="9">
        <f t="shared" ca="1" si="438"/>
        <v>2</v>
      </c>
      <c r="F5402" s="9">
        <f t="shared" ca="1" si="436"/>
        <v>3</v>
      </c>
      <c r="G5402" s="9">
        <f t="shared" ca="1" si="439"/>
        <v>12</v>
      </c>
      <c r="H5402" s="9">
        <f t="shared" ca="1" si="440"/>
        <v>2</v>
      </c>
      <c r="I5402" s="9">
        <f ca="1">RAND()*(Packaging[[#This Row],[Ordering cost]]+Packaging[[#This Row],[Holding cost]])+0.2</f>
        <v>3.2782476169513619</v>
      </c>
      <c r="J5402" s="9">
        <f ca="1">SUM(Packaging[[#This Row],[Purchase Cost]:[Taxes]])</f>
        <v>49.578247616951359</v>
      </c>
      <c r="K5402" s="9" t="str">
        <f>TEXT(Packaging[[#This Row],[Deliverydate_C]],"mmm")</f>
        <v>Jan</v>
      </c>
      <c r="L5402" s="9"/>
      <c r="M5402" s="9" t="s">
        <v>220</v>
      </c>
    </row>
    <row r="5403" spans="3:13" x14ac:dyDescent="0.25">
      <c r="C5403" s="9">
        <f t="shared" ca="1" si="437"/>
        <v>24</v>
      </c>
      <c r="D5403" s="9" cm="1">
        <f t="array" aca="1" ref="D5403" ca="1">_xlfn.ANCHORARRAY(C5403)*0.05</f>
        <v>1.2000000000000002</v>
      </c>
      <c r="E5403" s="9">
        <f t="shared" ca="1" si="438"/>
        <v>2</v>
      </c>
      <c r="F5403" s="9">
        <f t="shared" ca="1" si="436"/>
        <v>3</v>
      </c>
      <c r="G5403" s="9">
        <f t="shared" ca="1" si="439"/>
        <v>12</v>
      </c>
      <c r="H5403" s="9">
        <f t="shared" ca="1" si="440"/>
        <v>2</v>
      </c>
      <c r="I5403" s="9">
        <f ca="1">RAND()*(Packaging[[#This Row],[Ordering cost]]+Packaging[[#This Row],[Holding cost]])+0.2</f>
        <v>1.5876190004372288</v>
      </c>
      <c r="J5403" s="9">
        <f ca="1">SUM(Packaging[[#This Row],[Purchase Cost]:[Taxes]])</f>
        <v>45.787619000437232</v>
      </c>
      <c r="K5403" s="9" t="str">
        <f>TEXT(Packaging[[#This Row],[Deliverydate_C]],"mmm")</f>
        <v>Jan</v>
      </c>
      <c r="L5403" s="9"/>
      <c r="M5403" s="9" t="s">
        <v>220</v>
      </c>
    </row>
    <row r="5404" spans="3:13" x14ac:dyDescent="0.25">
      <c r="C5404" s="9">
        <f t="shared" ca="1" si="437"/>
        <v>28</v>
      </c>
      <c r="D5404" s="9" cm="1">
        <f t="array" aca="1" ref="D5404" ca="1">_xlfn.ANCHORARRAY(C5404)*0.05</f>
        <v>1.4000000000000001</v>
      </c>
      <c r="E5404" s="9">
        <f t="shared" ca="1" si="438"/>
        <v>1</v>
      </c>
      <c r="F5404" s="9">
        <f t="shared" ca="1" si="436"/>
        <v>4</v>
      </c>
      <c r="G5404" s="9">
        <f t="shared" ca="1" si="439"/>
        <v>12</v>
      </c>
      <c r="H5404" s="9">
        <f t="shared" ca="1" si="440"/>
        <v>5</v>
      </c>
      <c r="I5404" s="9">
        <f ca="1">RAND()*(Packaging[[#This Row],[Ordering cost]]+Packaging[[#This Row],[Holding cost]])+0.2</f>
        <v>0.3764416756757244</v>
      </c>
      <c r="J5404" s="9">
        <f ca="1">SUM(Packaging[[#This Row],[Purchase Cost]:[Taxes]])</f>
        <v>51.77644167567572</v>
      </c>
      <c r="K5404" s="9" t="str">
        <f>TEXT(Packaging[[#This Row],[Deliverydate_C]],"mmm")</f>
        <v>Jan</v>
      </c>
      <c r="L5404" s="9"/>
      <c r="M5404" s="9" t="s">
        <v>220</v>
      </c>
    </row>
    <row r="5405" spans="3:13" x14ac:dyDescent="0.25">
      <c r="C5405" s="9">
        <f t="shared" ca="1" si="437"/>
        <v>22</v>
      </c>
      <c r="D5405" s="9" cm="1">
        <f t="array" aca="1" ref="D5405" ca="1">_xlfn.ANCHORARRAY(C5405)*0.05</f>
        <v>1.1000000000000001</v>
      </c>
      <c r="E5405" s="9">
        <f t="shared" ca="1" si="438"/>
        <v>1</v>
      </c>
      <c r="F5405" s="9">
        <f t="shared" ca="1" si="436"/>
        <v>4</v>
      </c>
      <c r="G5405" s="9">
        <f t="shared" ca="1" si="439"/>
        <v>11</v>
      </c>
      <c r="H5405" s="9">
        <f t="shared" ca="1" si="440"/>
        <v>2</v>
      </c>
      <c r="I5405" s="9">
        <f ca="1">RAND()*(Packaging[[#This Row],[Ordering cost]]+Packaging[[#This Row],[Holding cost]])+0.2</f>
        <v>0.2780307015248924</v>
      </c>
      <c r="J5405" s="9">
        <f ca="1">SUM(Packaging[[#This Row],[Purchase Cost]:[Taxes]])</f>
        <v>41.378030701524892</v>
      </c>
      <c r="K5405" s="9" t="str">
        <f>TEXT(Packaging[[#This Row],[Deliverydate_C]],"mmm")</f>
        <v>Jan</v>
      </c>
      <c r="L5405" s="9"/>
      <c r="M5405" s="9" t="s">
        <v>219</v>
      </c>
    </row>
    <row r="5406" spans="3:13" x14ac:dyDescent="0.25">
      <c r="C5406" s="9">
        <f t="shared" ca="1" si="437"/>
        <v>25</v>
      </c>
      <c r="D5406" s="9" cm="1">
        <f t="array" aca="1" ref="D5406" ca="1">_xlfn.ANCHORARRAY(C5406)*0.05</f>
        <v>1.25</v>
      </c>
      <c r="E5406" s="9">
        <f t="shared" ca="1" si="438"/>
        <v>2</v>
      </c>
      <c r="F5406" s="9">
        <f t="shared" ca="1" si="436"/>
        <v>3</v>
      </c>
      <c r="G5406" s="9">
        <f t="shared" ca="1" si="439"/>
        <v>11</v>
      </c>
      <c r="H5406" s="9">
        <f t="shared" ca="1" si="440"/>
        <v>2</v>
      </c>
      <c r="I5406" s="9">
        <f ca="1">RAND()*(Packaging[[#This Row],[Ordering cost]]+Packaging[[#This Row],[Holding cost]])+0.2</f>
        <v>2.3568403519238328</v>
      </c>
      <c r="J5406" s="9">
        <f ca="1">SUM(Packaging[[#This Row],[Purchase Cost]:[Taxes]])</f>
        <v>46.606840351923836</v>
      </c>
      <c r="K5406" s="9" t="str">
        <f>TEXT(Packaging[[#This Row],[Deliverydate_C]],"mmm")</f>
        <v>Jan</v>
      </c>
      <c r="L5406" s="9"/>
      <c r="M5406" s="9" t="s">
        <v>221</v>
      </c>
    </row>
    <row r="5407" spans="3:13" x14ac:dyDescent="0.25">
      <c r="C5407" s="9">
        <f t="shared" ca="1" si="437"/>
        <v>22</v>
      </c>
      <c r="D5407" s="9" cm="1">
        <f t="array" aca="1" ref="D5407" ca="1">_xlfn.ANCHORARRAY(C5407)*0.05</f>
        <v>1.1000000000000001</v>
      </c>
      <c r="E5407" s="9">
        <f t="shared" ca="1" si="438"/>
        <v>1</v>
      </c>
      <c r="F5407" s="9">
        <f t="shared" ca="1" si="436"/>
        <v>4</v>
      </c>
      <c r="G5407" s="9">
        <f t="shared" ca="1" si="439"/>
        <v>10</v>
      </c>
      <c r="H5407" s="9">
        <f t="shared" ca="1" si="440"/>
        <v>2</v>
      </c>
      <c r="I5407" s="9">
        <f ca="1">RAND()*(Packaging[[#This Row],[Ordering cost]]+Packaging[[#This Row],[Holding cost]])+0.2</f>
        <v>0.28025475170952324</v>
      </c>
      <c r="J5407" s="9">
        <f ca="1">SUM(Packaging[[#This Row],[Purchase Cost]:[Taxes]])</f>
        <v>40.380254751709522</v>
      </c>
      <c r="K5407" s="9" t="str">
        <f>TEXT(Packaging[[#This Row],[Deliverydate_C]],"mmm")</f>
        <v>Jan</v>
      </c>
      <c r="L5407" s="9"/>
      <c r="M5407" s="9" t="s">
        <v>219</v>
      </c>
    </row>
    <row r="5408" spans="3:13" x14ac:dyDescent="0.25">
      <c r="C5408" s="9">
        <f t="shared" ca="1" si="437"/>
        <v>26</v>
      </c>
      <c r="D5408" s="9" cm="1">
        <f t="array" aca="1" ref="D5408" ca="1">_xlfn.ANCHORARRAY(C5408)*0.05</f>
        <v>1.3</v>
      </c>
      <c r="E5408" s="9">
        <f t="shared" ca="1" si="438"/>
        <v>1</v>
      </c>
      <c r="F5408" s="9">
        <f t="shared" ca="1" si="436"/>
        <v>4</v>
      </c>
      <c r="G5408" s="9">
        <f t="shared" ca="1" si="439"/>
        <v>11</v>
      </c>
      <c r="H5408" s="9">
        <f t="shared" ca="1" si="440"/>
        <v>5</v>
      </c>
      <c r="I5408" s="9">
        <f ca="1">RAND()*(Packaging[[#This Row],[Ordering cost]]+Packaging[[#This Row],[Holding cost]])+0.2</f>
        <v>1.1437145651749883</v>
      </c>
      <c r="J5408" s="9">
        <f ca="1">SUM(Packaging[[#This Row],[Purchase Cost]:[Taxes]])</f>
        <v>49.443714565174986</v>
      </c>
      <c r="K5408" s="9" t="str">
        <f>TEXT(Packaging[[#This Row],[Deliverydate_C]],"mmm")</f>
        <v>Jan</v>
      </c>
      <c r="L5408" s="9"/>
      <c r="M5408" s="9" t="s">
        <v>220</v>
      </c>
    </row>
    <row r="5409" spans="3:13" x14ac:dyDescent="0.25">
      <c r="C5409" s="9">
        <f t="shared" ca="1" si="437"/>
        <v>22</v>
      </c>
      <c r="D5409" s="9" cm="1">
        <f t="array" aca="1" ref="D5409" ca="1">_xlfn.ANCHORARRAY(C5409)*0.05</f>
        <v>1.1000000000000001</v>
      </c>
      <c r="E5409" s="9">
        <f t="shared" ca="1" si="438"/>
        <v>1</v>
      </c>
      <c r="F5409" s="9">
        <f t="shared" ca="1" si="436"/>
        <v>4</v>
      </c>
      <c r="G5409" s="9">
        <f t="shared" ca="1" si="439"/>
        <v>11</v>
      </c>
      <c r="H5409" s="9">
        <f t="shared" ca="1" si="440"/>
        <v>3</v>
      </c>
      <c r="I5409" s="9">
        <f ca="1">RAND()*(Packaging[[#This Row],[Ordering cost]]+Packaging[[#This Row],[Holding cost]])+0.2</f>
        <v>1.7330147787756909</v>
      </c>
      <c r="J5409" s="9">
        <f ca="1">SUM(Packaging[[#This Row],[Purchase Cost]:[Taxes]])</f>
        <v>43.833014778775691</v>
      </c>
      <c r="K5409" s="9" t="str">
        <f>TEXT(Packaging[[#This Row],[Deliverydate_C]],"mmm")</f>
        <v>Jan</v>
      </c>
      <c r="L5409" s="9"/>
      <c r="M5409" s="9" t="s">
        <v>220</v>
      </c>
    </row>
    <row r="5410" spans="3:13" x14ac:dyDescent="0.25">
      <c r="C5410" s="9">
        <f t="shared" ca="1" si="437"/>
        <v>30</v>
      </c>
      <c r="D5410" s="9" cm="1">
        <f t="array" aca="1" ref="D5410" ca="1">_xlfn.ANCHORARRAY(C5410)*0.05</f>
        <v>1.5</v>
      </c>
      <c r="E5410" s="9">
        <f t="shared" ca="1" si="438"/>
        <v>1</v>
      </c>
      <c r="F5410" s="9">
        <f t="shared" ca="1" si="436"/>
        <v>3</v>
      </c>
      <c r="G5410" s="9">
        <f t="shared" ca="1" si="439"/>
        <v>15</v>
      </c>
      <c r="H5410" s="9">
        <f t="shared" ca="1" si="440"/>
        <v>3</v>
      </c>
      <c r="I5410" s="9">
        <f ca="1">RAND()*(Packaging[[#This Row],[Ordering cost]]+Packaging[[#This Row],[Holding cost]])+0.2</f>
        <v>0.40878676304871253</v>
      </c>
      <c r="J5410" s="9">
        <f ca="1">SUM(Packaging[[#This Row],[Purchase Cost]:[Taxes]])</f>
        <v>53.90878676304871</v>
      </c>
      <c r="K5410" s="9" t="str">
        <f>TEXT(Packaging[[#This Row],[Deliverydate_C]],"mmm")</f>
        <v>Jan</v>
      </c>
      <c r="L5410" s="9"/>
      <c r="M5410" s="9" t="s">
        <v>220</v>
      </c>
    </row>
    <row r="5411" spans="3:13" x14ac:dyDescent="0.25">
      <c r="C5411" s="9">
        <f t="shared" ca="1" si="437"/>
        <v>22</v>
      </c>
      <c r="D5411" s="9" cm="1">
        <f t="array" aca="1" ref="D5411" ca="1">_xlfn.ANCHORARRAY(C5411)*0.05</f>
        <v>1.1000000000000001</v>
      </c>
      <c r="E5411" s="9">
        <f t="shared" ca="1" si="438"/>
        <v>2</v>
      </c>
      <c r="F5411" s="9">
        <f t="shared" ca="1" si="436"/>
        <v>4</v>
      </c>
      <c r="G5411" s="9">
        <f t="shared" ca="1" si="439"/>
        <v>11</v>
      </c>
      <c r="H5411" s="9">
        <f t="shared" ca="1" si="440"/>
        <v>5</v>
      </c>
      <c r="I5411" s="9">
        <f ca="1">RAND()*(Packaging[[#This Row],[Ordering cost]]+Packaging[[#This Row],[Holding cost]])+0.2</f>
        <v>1.1017625490940965</v>
      </c>
      <c r="J5411" s="9">
        <f ca="1">SUM(Packaging[[#This Row],[Purchase Cost]:[Taxes]])</f>
        <v>46.201762549094099</v>
      </c>
      <c r="K5411" s="9" t="str">
        <f>TEXT(Packaging[[#This Row],[Deliverydate_C]],"mmm")</f>
        <v>Jan</v>
      </c>
      <c r="L5411" s="9"/>
      <c r="M5411" s="9" t="s">
        <v>220</v>
      </c>
    </row>
    <row r="5412" spans="3:13" x14ac:dyDescent="0.25">
      <c r="C5412" s="9">
        <f t="shared" ca="1" si="437"/>
        <v>26</v>
      </c>
      <c r="D5412" s="9" cm="1">
        <f t="array" aca="1" ref="D5412" ca="1">_xlfn.ANCHORARRAY(C5412)*0.05</f>
        <v>1.3</v>
      </c>
      <c r="E5412" s="9">
        <f t="shared" ca="1" si="438"/>
        <v>1</v>
      </c>
      <c r="F5412" s="9">
        <f t="shared" ca="1" si="436"/>
        <v>3</v>
      </c>
      <c r="G5412" s="9">
        <f t="shared" ca="1" si="439"/>
        <v>15</v>
      </c>
      <c r="H5412" s="9">
        <f t="shared" ca="1" si="440"/>
        <v>4</v>
      </c>
      <c r="I5412" s="9">
        <f ca="1">RAND()*(Packaging[[#This Row],[Ordering cost]]+Packaging[[#This Row],[Holding cost]])+0.2</f>
        <v>0.98846793768823749</v>
      </c>
      <c r="J5412" s="9">
        <f ca="1">SUM(Packaging[[#This Row],[Purchase Cost]:[Taxes]])</f>
        <v>51.288467937688232</v>
      </c>
      <c r="K5412" s="9" t="str">
        <f>TEXT(Packaging[[#This Row],[Deliverydate_C]],"mmm")</f>
        <v>Jan</v>
      </c>
      <c r="L5412" s="9"/>
      <c r="M5412" s="9" t="s">
        <v>220</v>
      </c>
    </row>
    <row r="5413" spans="3:13" x14ac:dyDescent="0.25">
      <c r="C5413" s="9">
        <f t="shared" ca="1" si="437"/>
        <v>28</v>
      </c>
      <c r="D5413" s="9" cm="1">
        <f t="array" aca="1" ref="D5413" ca="1">_xlfn.ANCHORARRAY(C5413)*0.05</f>
        <v>1.4000000000000001</v>
      </c>
      <c r="E5413" s="9">
        <f t="shared" ca="1" si="438"/>
        <v>2</v>
      </c>
      <c r="F5413" s="9">
        <f t="shared" ca="1" si="436"/>
        <v>4</v>
      </c>
      <c r="G5413" s="9">
        <f t="shared" ca="1" si="439"/>
        <v>11</v>
      </c>
      <c r="H5413" s="9">
        <f t="shared" ca="1" si="440"/>
        <v>5</v>
      </c>
      <c r="I5413" s="9">
        <f ca="1">RAND()*(Packaging[[#This Row],[Ordering cost]]+Packaging[[#This Row],[Holding cost]])+0.2</f>
        <v>0.8750588533431336</v>
      </c>
      <c r="J5413" s="9">
        <f ca="1">SUM(Packaging[[#This Row],[Purchase Cost]:[Taxes]])</f>
        <v>52.275058853343133</v>
      </c>
      <c r="K5413" s="9" t="str">
        <f>TEXT(Packaging[[#This Row],[Deliverydate_C]],"mmm")</f>
        <v>Jan</v>
      </c>
      <c r="L5413" s="9"/>
      <c r="M5413" s="9" t="s">
        <v>220</v>
      </c>
    </row>
    <row r="5414" spans="3:13" x14ac:dyDescent="0.25">
      <c r="C5414" s="9">
        <f t="shared" ca="1" si="437"/>
        <v>29</v>
      </c>
      <c r="D5414" s="9" cm="1">
        <f t="array" aca="1" ref="D5414" ca="1">_xlfn.ANCHORARRAY(C5414)*0.05</f>
        <v>1.4500000000000002</v>
      </c>
      <c r="E5414" s="9">
        <f t="shared" ca="1" si="438"/>
        <v>1</v>
      </c>
      <c r="F5414" s="9">
        <f t="shared" ca="1" si="436"/>
        <v>4</v>
      </c>
      <c r="G5414" s="9">
        <f t="shared" ca="1" si="439"/>
        <v>10</v>
      </c>
      <c r="H5414" s="9">
        <f t="shared" ca="1" si="440"/>
        <v>2</v>
      </c>
      <c r="I5414" s="9">
        <f ca="1">RAND()*(Packaging[[#This Row],[Ordering cost]]+Packaging[[#This Row],[Holding cost]])+0.2</f>
        <v>0.41129269024870307</v>
      </c>
      <c r="J5414" s="9">
        <f ca="1">SUM(Packaging[[#This Row],[Purchase Cost]:[Taxes]])</f>
        <v>47.861292690248703</v>
      </c>
      <c r="K5414" s="9" t="str">
        <f>TEXT(Packaging[[#This Row],[Deliverydate_C]],"mmm")</f>
        <v>Jan</v>
      </c>
      <c r="L5414" s="9"/>
      <c r="M5414" s="9" t="s">
        <v>220</v>
      </c>
    </row>
    <row r="5415" spans="3:13" x14ac:dyDescent="0.25">
      <c r="C5415" s="9">
        <f t="shared" ca="1" si="437"/>
        <v>30</v>
      </c>
      <c r="D5415" s="9" cm="1">
        <f t="array" aca="1" ref="D5415" ca="1">_xlfn.ANCHORARRAY(C5415)*0.05</f>
        <v>1.5</v>
      </c>
      <c r="E5415" s="9">
        <f t="shared" ca="1" si="438"/>
        <v>2</v>
      </c>
      <c r="F5415" s="9">
        <f t="shared" ca="1" si="436"/>
        <v>3</v>
      </c>
      <c r="G5415" s="9">
        <f t="shared" ca="1" si="439"/>
        <v>11</v>
      </c>
      <c r="H5415" s="9">
        <f t="shared" ca="1" si="440"/>
        <v>2</v>
      </c>
      <c r="I5415" s="9">
        <f ca="1">RAND()*(Packaging[[#This Row],[Ordering cost]]+Packaging[[#This Row],[Holding cost]])+0.2</f>
        <v>2.1064786619063751</v>
      </c>
      <c r="J5415" s="9">
        <f ca="1">SUM(Packaging[[#This Row],[Purchase Cost]:[Taxes]])</f>
        <v>51.606478661906372</v>
      </c>
      <c r="K5415" s="9" t="str">
        <f>TEXT(Packaging[[#This Row],[Deliverydate_C]],"mmm")</f>
        <v>Jan</v>
      </c>
      <c r="L5415" s="9"/>
      <c r="M5415" s="9" t="s">
        <v>220</v>
      </c>
    </row>
    <row r="5416" spans="3:13" x14ac:dyDescent="0.25">
      <c r="C5416" s="9">
        <f t="shared" ca="1" si="437"/>
        <v>20</v>
      </c>
      <c r="D5416" s="9" cm="1">
        <f t="array" aca="1" ref="D5416" ca="1">_xlfn.ANCHORARRAY(C5416)*0.05</f>
        <v>1</v>
      </c>
      <c r="E5416" s="9">
        <f t="shared" ca="1" si="438"/>
        <v>1</v>
      </c>
      <c r="F5416" s="9">
        <f t="shared" ca="1" si="436"/>
        <v>4</v>
      </c>
      <c r="G5416" s="9">
        <f t="shared" ca="1" si="439"/>
        <v>15</v>
      </c>
      <c r="H5416" s="9">
        <f t="shared" ca="1" si="440"/>
        <v>4</v>
      </c>
      <c r="I5416" s="9">
        <f ca="1">RAND()*(Packaging[[#This Row],[Ordering cost]]+Packaging[[#This Row],[Holding cost]])+0.2</f>
        <v>1.4241456959919996</v>
      </c>
      <c r="J5416" s="9">
        <f ca="1">SUM(Packaging[[#This Row],[Purchase Cost]:[Taxes]])</f>
        <v>46.424145695992003</v>
      </c>
      <c r="K5416" s="9" t="str">
        <f>TEXT(Packaging[[#This Row],[Deliverydate_C]],"mmm")</f>
        <v>Jan</v>
      </c>
      <c r="L5416" s="9"/>
      <c r="M5416" s="9" t="s">
        <v>221</v>
      </c>
    </row>
    <row r="5417" spans="3:13" x14ac:dyDescent="0.25">
      <c r="C5417" s="9">
        <f t="shared" ca="1" si="437"/>
        <v>22</v>
      </c>
      <c r="D5417" s="9" cm="1">
        <f t="array" aca="1" ref="D5417" ca="1">_xlfn.ANCHORARRAY(C5417)*0.05</f>
        <v>1.1000000000000001</v>
      </c>
      <c r="E5417" s="9">
        <f t="shared" ca="1" si="438"/>
        <v>2</v>
      </c>
      <c r="F5417" s="9">
        <f t="shared" ca="1" si="436"/>
        <v>4</v>
      </c>
      <c r="G5417" s="9">
        <f t="shared" ca="1" si="439"/>
        <v>11</v>
      </c>
      <c r="H5417" s="9">
        <f t="shared" ca="1" si="440"/>
        <v>2</v>
      </c>
      <c r="I5417" s="9">
        <f ca="1">RAND()*(Packaging[[#This Row],[Ordering cost]]+Packaging[[#This Row],[Holding cost]])+0.2</f>
        <v>0.42683243153171546</v>
      </c>
      <c r="J5417" s="9">
        <f ca="1">SUM(Packaging[[#This Row],[Purchase Cost]:[Taxes]])</f>
        <v>42.526832431531716</v>
      </c>
      <c r="K5417" s="9" t="str">
        <f>TEXT(Packaging[[#This Row],[Deliverydate_C]],"mmm")</f>
        <v>Jan</v>
      </c>
      <c r="L5417" s="9"/>
      <c r="M5417" s="9" t="s">
        <v>220</v>
      </c>
    </row>
    <row r="5418" spans="3:13" x14ac:dyDescent="0.25">
      <c r="C5418" s="9">
        <f t="shared" ca="1" si="437"/>
        <v>21</v>
      </c>
      <c r="D5418" s="9" cm="1">
        <f t="array" aca="1" ref="D5418" ca="1">_xlfn.ANCHORARRAY(C5418)*0.05</f>
        <v>1.05</v>
      </c>
      <c r="E5418" s="9">
        <f t="shared" ca="1" si="438"/>
        <v>2</v>
      </c>
      <c r="F5418" s="9">
        <f t="shared" ca="1" si="436"/>
        <v>3</v>
      </c>
      <c r="G5418" s="9">
        <f t="shared" ca="1" si="439"/>
        <v>13</v>
      </c>
      <c r="H5418" s="9">
        <f t="shared" ca="1" si="440"/>
        <v>4</v>
      </c>
      <c r="I5418" s="9">
        <f ca="1">RAND()*(Packaging[[#This Row],[Ordering cost]]+Packaging[[#This Row],[Holding cost]])+0.2</f>
        <v>0.44106885056658651</v>
      </c>
      <c r="J5418" s="9">
        <f ca="1">SUM(Packaging[[#This Row],[Purchase Cost]:[Taxes]])</f>
        <v>44.491068850566585</v>
      </c>
      <c r="K5418" s="9" t="str">
        <f>TEXT(Packaging[[#This Row],[Deliverydate_C]],"mmm")</f>
        <v>Jan</v>
      </c>
      <c r="L5418" s="9"/>
      <c r="M5418" s="9" t="s">
        <v>220</v>
      </c>
    </row>
    <row r="5419" spans="3:13" x14ac:dyDescent="0.25">
      <c r="C5419" s="9">
        <f t="shared" ca="1" si="437"/>
        <v>22</v>
      </c>
      <c r="D5419" s="9" cm="1">
        <f t="array" aca="1" ref="D5419" ca="1">_xlfn.ANCHORARRAY(C5419)*0.05</f>
        <v>1.1000000000000001</v>
      </c>
      <c r="E5419" s="9">
        <f t="shared" ca="1" si="438"/>
        <v>2</v>
      </c>
      <c r="F5419" s="9">
        <f t="shared" ca="1" si="436"/>
        <v>4</v>
      </c>
      <c r="G5419" s="9">
        <f t="shared" ca="1" si="439"/>
        <v>12</v>
      </c>
      <c r="H5419" s="9">
        <f t="shared" ca="1" si="440"/>
        <v>4</v>
      </c>
      <c r="I5419" s="9">
        <f ca="1">RAND()*(Packaging[[#This Row],[Ordering cost]]+Packaging[[#This Row],[Holding cost]])+0.2</f>
        <v>1.2664646309506433</v>
      </c>
      <c r="J5419" s="9">
        <f ca="1">SUM(Packaging[[#This Row],[Purchase Cost]:[Taxes]])</f>
        <v>46.366464630950645</v>
      </c>
      <c r="K5419" s="9" t="str">
        <f>TEXT(Packaging[[#This Row],[Deliverydate_C]],"mmm")</f>
        <v>Jan</v>
      </c>
      <c r="L5419" s="9"/>
      <c r="M5419" s="9" t="s">
        <v>220</v>
      </c>
    </row>
    <row r="5420" spans="3:13" x14ac:dyDescent="0.25">
      <c r="C5420" s="9">
        <f t="shared" ca="1" si="437"/>
        <v>28</v>
      </c>
      <c r="D5420" s="9" cm="1">
        <f t="array" aca="1" ref="D5420" ca="1">_xlfn.ANCHORARRAY(C5420)*0.05</f>
        <v>1.4000000000000001</v>
      </c>
      <c r="E5420" s="9">
        <f t="shared" ca="1" si="438"/>
        <v>2</v>
      </c>
      <c r="F5420" s="9">
        <f t="shared" ca="1" si="436"/>
        <v>3</v>
      </c>
      <c r="G5420" s="9">
        <f t="shared" ca="1" si="439"/>
        <v>11</v>
      </c>
      <c r="H5420" s="9">
        <f t="shared" ca="1" si="440"/>
        <v>4</v>
      </c>
      <c r="I5420" s="9">
        <f ca="1">RAND()*(Packaging[[#This Row],[Ordering cost]]+Packaging[[#This Row],[Holding cost]])+0.2</f>
        <v>3.3544515218956228</v>
      </c>
      <c r="J5420" s="9">
        <f ca="1">SUM(Packaging[[#This Row],[Purchase Cost]:[Taxes]])</f>
        <v>52.754451521895618</v>
      </c>
      <c r="K5420" s="9" t="str">
        <f>TEXT(Packaging[[#This Row],[Deliverydate_C]],"mmm")</f>
        <v>Jan</v>
      </c>
      <c r="L5420" s="9"/>
      <c r="M5420" s="9" t="s">
        <v>220</v>
      </c>
    </row>
    <row r="5421" spans="3:13" x14ac:dyDescent="0.25">
      <c r="C5421" s="9">
        <f t="shared" ca="1" si="437"/>
        <v>27</v>
      </c>
      <c r="D5421" s="9" cm="1">
        <f t="array" aca="1" ref="D5421" ca="1">_xlfn.ANCHORARRAY(C5421)*0.05</f>
        <v>1.35</v>
      </c>
      <c r="E5421" s="9">
        <f t="shared" ca="1" si="438"/>
        <v>2</v>
      </c>
      <c r="F5421" s="9">
        <f t="shared" ca="1" si="436"/>
        <v>4</v>
      </c>
      <c r="G5421" s="9">
        <f t="shared" ca="1" si="439"/>
        <v>13</v>
      </c>
      <c r="H5421" s="9">
        <f t="shared" ca="1" si="440"/>
        <v>2</v>
      </c>
      <c r="I5421" s="9">
        <f ca="1">RAND()*(Packaging[[#This Row],[Ordering cost]]+Packaging[[#This Row],[Holding cost]])+0.2</f>
        <v>2.8410133142096634</v>
      </c>
      <c r="J5421" s="9">
        <f ca="1">SUM(Packaging[[#This Row],[Purchase Cost]:[Taxes]])</f>
        <v>52.191013314209663</v>
      </c>
      <c r="K5421" s="9" t="str">
        <f>TEXT(Packaging[[#This Row],[Deliverydate_C]],"mmm")</f>
        <v>Jan</v>
      </c>
      <c r="L5421" s="9"/>
      <c r="M5421" s="9" t="s">
        <v>221</v>
      </c>
    </row>
    <row r="5422" spans="3:13" x14ac:dyDescent="0.25">
      <c r="C5422" s="9">
        <f t="shared" ca="1" si="437"/>
        <v>26</v>
      </c>
      <c r="D5422" s="9" cm="1">
        <f t="array" aca="1" ref="D5422" ca="1">_xlfn.ANCHORARRAY(C5422)*0.05</f>
        <v>1.3</v>
      </c>
      <c r="E5422" s="9">
        <f t="shared" ca="1" si="438"/>
        <v>2</v>
      </c>
      <c r="F5422" s="9">
        <f t="shared" ca="1" si="436"/>
        <v>4</v>
      </c>
      <c r="G5422" s="9">
        <f t="shared" ca="1" si="439"/>
        <v>10</v>
      </c>
      <c r="H5422" s="9">
        <f t="shared" ca="1" si="440"/>
        <v>2</v>
      </c>
      <c r="I5422" s="9">
        <f ca="1">RAND()*(Packaging[[#This Row],[Ordering cost]]+Packaging[[#This Row],[Holding cost]])+0.2</f>
        <v>2.7521824090775793</v>
      </c>
      <c r="J5422" s="9">
        <f ca="1">SUM(Packaging[[#This Row],[Purchase Cost]:[Taxes]])</f>
        <v>48.052182409077574</v>
      </c>
      <c r="K5422" s="9" t="str">
        <f>TEXT(Packaging[[#This Row],[Deliverydate_C]],"mmm")</f>
        <v>Jan</v>
      </c>
      <c r="L5422" s="9"/>
      <c r="M5422" s="9" t="s">
        <v>219</v>
      </c>
    </row>
    <row r="5423" spans="3:13" x14ac:dyDescent="0.25">
      <c r="C5423" s="9">
        <f t="shared" ca="1" si="437"/>
        <v>29</v>
      </c>
      <c r="D5423" s="9" cm="1">
        <f t="array" aca="1" ref="D5423" ca="1">_xlfn.ANCHORARRAY(C5423)*0.05</f>
        <v>1.4500000000000002</v>
      </c>
      <c r="E5423" s="9">
        <f t="shared" ca="1" si="438"/>
        <v>2</v>
      </c>
      <c r="F5423" s="9">
        <f t="shared" ca="1" si="436"/>
        <v>4</v>
      </c>
      <c r="G5423" s="9">
        <f t="shared" ca="1" si="439"/>
        <v>12</v>
      </c>
      <c r="H5423" s="9">
        <f t="shared" ca="1" si="440"/>
        <v>4</v>
      </c>
      <c r="I5423" s="9">
        <f ca="1">RAND()*(Packaging[[#This Row],[Ordering cost]]+Packaging[[#This Row],[Holding cost]])+0.2</f>
        <v>3.0488041880092895</v>
      </c>
      <c r="J5423" s="9">
        <f ca="1">SUM(Packaging[[#This Row],[Purchase Cost]:[Taxes]])</f>
        <v>55.498804188009295</v>
      </c>
      <c r="K5423" s="9" t="str">
        <f>TEXT(Packaging[[#This Row],[Deliverydate_C]],"mmm")</f>
        <v>Jan</v>
      </c>
      <c r="L5423" s="9"/>
      <c r="M5423" s="9" t="s">
        <v>220</v>
      </c>
    </row>
    <row r="5424" spans="3:13" x14ac:dyDescent="0.25">
      <c r="C5424" s="9">
        <f t="shared" ca="1" si="437"/>
        <v>29</v>
      </c>
      <c r="D5424" s="9" cm="1">
        <f t="array" aca="1" ref="D5424" ca="1">_xlfn.ANCHORARRAY(C5424)*0.05</f>
        <v>1.4500000000000002</v>
      </c>
      <c r="E5424" s="9">
        <f t="shared" ca="1" si="438"/>
        <v>2</v>
      </c>
      <c r="F5424" s="9">
        <f t="shared" ca="1" si="436"/>
        <v>4</v>
      </c>
      <c r="G5424" s="9">
        <f t="shared" ca="1" si="439"/>
        <v>10</v>
      </c>
      <c r="H5424" s="9">
        <f t="shared" ca="1" si="440"/>
        <v>4</v>
      </c>
      <c r="I5424" s="9">
        <f ca="1">RAND()*(Packaging[[#This Row],[Ordering cost]]+Packaging[[#This Row],[Holding cost]])+0.2</f>
        <v>1.4146852077178331</v>
      </c>
      <c r="J5424" s="9">
        <f ca="1">SUM(Packaging[[#This Row],[Purchase Cost]:[Taxes]])</f>
        <v>51.864685207717834</v>
      </c>
      <c r="K5424" s="9" t="str">
        <f>TEXT(Packaging[[#This Row],[Deliverydate_C]],"mmm")</f>
        <v>Jan</v>
      </c>
      <c r="L5424" s="9"/>
      <c r="M5424" s="9" t="s">
        <v>220</v>
      </c>
    </row>
    <row r="5425" spans="3:13" x14ac:dyDescent="0.25">
      <c r="C5425" s="9">
        <f t="shared" ca="1" si="437"/>
        <v>23</v>
      </c>
      <c r="D5425" s="9" cm="1">
        <f t="array" aca="1" ref="D5425" ca="1">_xlfn.ANCHORARRAY(C5425)*0.05</f>
        <v>1.1500000000000001</v>
      </c>
      <c r="E5425" s="9">
        <f t="shared" ca="1" si="438"/>
        <v>2</v>
      </c>
      <c r="F5425" s="9">
        <f t="shared" ca="1" si="436"/>
        <v>4</v>
      </c>
      <c r="G5425" s="9">
        <f t="shared" ca="1" si="439"/>
        <v>10</v>
      </c>
      <c r="H5425" s="9">
        <f t="shared" ca="1" si="440"/>
        <v>4</v>
      </c>
      <c r="I5425" s="9">
        <f ca="1">RAND()*(Packaging[[#This Row],[Ordering cost]]+Packaging[[#This Row],[Holding cost]])+0.2</f>
        <v>1.6007320050856622</v>
      </c>
      <c r="J5425" s="9">
        <f ca="1">SUM(Packaging[[#This Row],[Purchase Cost]:[Taxes]])</f>
        <v>45.750732005085659</v>
      </c>
      <c r="K5425" s="9" t="str">
        <f>TEXT(Packaging[[#This Row],[Deliverydate_C]],"mmm")</f>
        <v>Jan</v>
      </c>
      <c r="L5425" s="9"/>
      <c r="M5425" s="9" t="s">
        <v>219</v>
      </c>
    </row>
    <row r="5426" spans="3:13" x14ac:dyDescent="0.25">
      <c r="C5426" s="9">
        <f t="shared" ca="1" si="437"/>
        <v>24</v>
      </c>
      <c r="D5426" s="9" cm="1">
        <f t="array" aca="1" ref="D5426" ca="1">_xlfn.ANCHORARRAY(C5426)*0.05</f>
        <v>1.2000000000000002</v>
      </c>
      <c r="E5426" s="9">
        <f t="shared" ca="1" si="438"/>
        <v>1</v>
      </c>
      <c r="F5426" s="9">
        <f t="shared" ca="1" si="436"/>
        <v>4</v>
      </c>
      <c r="G5426" s="9">
        <f t="shared" ca="1" si="439"/>
        <v>13</v>
      </c>
      <c r="H5426" s="9">
        <f t="shared" ca="1" si="440"/>
        <v>4</v>
      </c>
      <c r="I5426" s="9">
        <f ca="1">RAND()*(Packaging[[#This Row],[Ordering cost]]+Packaging[[#This Row],[Holding cost]])+0.2</f>
        <v>0.74572978456206407</v>
      </c>
      <c r="J5426" s="9">
        <f ca="1">SUM(Packaging[[#This Row],[Purchase Cost]:[Taxes]])</f>
        <v>47.945729784562069</v>
      </c>
      <c r="K5426" s="9" t="str">
        <f>TEXT(Packaging[[#This Row],[Deliverydate_C]],"mmm")</f>
        <v>Jan</v>
      </c>
      <c r="L5426" s="9"/>
      <c r="M5426" s="9" t="s">
        <v>220</v>
      </c>
    </row>
    <row r="5427" spans="3:13" x14ac:dyDescent="0.25">
      <c r="C5427" s="9">
        <f t="shared" ca="1" si="437"/>
        <v>20</v>
      </c>
      <c r="D5427" s="9" cm="1">
        <f t="array" aca="1" ref="D5427" ca="1">_xlfn.ANCHORARRAY(C5427)*0.05</f>
        <v>1</v>
      </c>
      <c r="E5427" s="9">
        <f t="shared" ca="1" si="438"/>
        <v>1</v>
      </c>
      <c r="F5427" s="9">
        <f t="shared" ca="1" si="436"/>
        <v>3</v>
      </c>
      <c r="G5427" s="9">
        <f t="shared" ca="1" si="439"/>
        <v>15</v>
      </c>
      <c r="H5427" s="9">
        <f t="shared" ca="1" si="440"/>
        <v>4</v>
      </c>
      <c r="I5427" s="9">
        <f ca="1">RAND()*(Packaging[[#This Row],[Ordering cost]]+Packaging[[#This Row],[Holding cost]])+0.2</f>
        <v>1.6339208136282914</v>
      </c>
      <c r="J5427" s="9">
        <f ca="1">SUM(Packaging[[#This Row],[Purchase Cost]:[Taxes]])</f>
        <v>45.633920813628293</v>
      </c>
      <c r="K5427" s="9" t="str">
        <f>TEXT(Packaging[[#This Row],[Deliverydate_C]],"mmm")</f>
        <v>Jan</v>
      </c>
      <c r="L5427" s="9"/>
      <c r="M5427" s="9" t="s">
        <v>220</v>
      </c>
    </row>
    <row r="5428" spans="3:13" x14ac:dyDescent="0.25">
      <c r="C5428" s="9">
        <f t="shared" ca="1" si="437"/>
        <v>30</v>
      </c>
      <c r="D5428" s="9" cm="1">
        <f t="array" aca="1" ref="D5428" ca="1">_xlfn.ANCHORARRAY(C5428)*0.05</f>
        <v>1.5</v>
      </c>
      <c r="E5428" s="9">
        <f t="shared" ca="1" si="438"/>
        <v>1</v>
      </c>
      <c r="F5428" s="9">
        <f t="shared" ca="1" si="436"/>
        <v>3</v>
      </c>
      <c r="G5428" s="9">
        <f t="shared" ca="1" si="439"/>
        <v>11</v>
      </c>
      <c r="H5428" s="9">
        <f t="shared" ca="1" si="440"/>
        <v>2</v>
      </c>
      <c r="I5428" s="9">
        <f ca="1">RAND()*(Packaging[[#This Row],[Ordering cost]]+Packaging[[#This Row],[Holding cost]])+0.2</f>
        <v>2.6461328365819288</v>
      </c>
      <c r="J5428" s="9">
        <f ca="1">SUM(Packaging[[#This Row],[Purchase Cost]:[Taxes]])</f>
        <v>51.146132836581927</v>
      </c>
      <c r="K5428" s="9" t="str">
        <f>TEXT(Packaging[[#This Row],[Deliverydate_C]],"mmm")</f>
        <v>Jan</v>
      </c>
      <c r="L5428" s="9"/>
      <c r="M5428" s="9" t="s">
        <v>219</v>
      </c>
    </row>
    <row r="5429" spans="3:13" x14ac:dyDescent="0.25">
      <c r="C5429" s="9">
        <f t="shared" ca="1" si="437"/>
        <v>24</v>
      </c>
      <c r="D5429" s="9" cm="1">
        <f t="array" aca="1" ref="D5429" ca="1">_xlfn.ANCHORARRAY(C5429)*0.05</f>
        <v>1.2000000000000002</v>
      </c>
      <c r="E5429" s="9">
        <f t="shared" ca="1" si="438"/>
        <v>2</v>
      </c>
      <c r="F5429" s="9">
        <f t="shared" ca="1" si="436"/>
        <v>4</v>
      </c>
      <c r="G5429" s="9">
        <f t="shared" ca="1" si="439"/>
        <v>15</v>
      </c>
      <c r="H5429" s="9">
        <f t="shared" ca="1" si="440"/>
        <v>3</v>
      </c>
      <c r="I5429" s="9">
        <f ca="1">RAND()*(Packaging[[#This Row],[Ordering cost]]+Packaging[[#This Row],[Holding cost]])+0.2</f>
        <v>2.0971939838289559</v>
      </c>
      <c r="J5429" s="9">
        <f ca="1">SUM(Packaging[[#This Row],[Purchase Cost]:[Taxes]])</f>
        <v>51.297193983828961</v>
      </c>
      <c r="K5429" s="9" t="str">
        <f>TEXT(Packaging[[#This Row],[Deliverydate_C]],"mmm")</f>
        <v>Jan</v>
      </c>
      <c r="L5429" s="9"/>
      <c r="M5429" s="9" t="s">
        <v>221</v>
      </c>
    </row>
    <row r="5430" spans="3:13" x14ac:dyDescent="0.25">
      <c r="C5430" s="9">
        <f t="shared" ca="1" si="437"/>
        <v>30</v>
      </c>
      <c r="D5430" s="9" cm="1">
        <f t="array" aca="1" ref="D5430" ca="1">_xlfn.ANCHORARRAY(C5430)*0.05</f>
        <v>1.5</v>
      </c>
      <c r="E5430" s="9">
        <f t="shared" ca="1" si="438"/>
        <v>2</v>
      </c>
      <c r="F5430" s="9">
        <f t="shared" ca="1" si="436"/>
        <v>3</v>
      </c>
      <c r="G5430" s="9">
        <f t="shared" ca="1" si="439"/>
        <v>10</v>
      </c>
      <c r="H5430" s="9">
        <f t="shared" ca="1" si="440"/>
        <v>4</v>
      </c>
      <c r="I5430" s="9">
        <f ca="1">RAND()*(Packaging[[#This Row],[Ordering cost]]+Packaging[[#This Row],[Holding cost]])+0.2</f>
        <v>2.3164503333578925</v>
      </c>
      <c r="J5430" s="9">
        <f ca="1">SUM(Packaging[[#This Row],[Purchase Cost]:[Taxes]])</f>
        <v>52.816450333357892</v>
      </c>
      <c r="K5430" s="9" t="str">
        <f>TEXT(Packaging[[#This Row],[Deliverydate_C]],"mmm")</f>
        <v>Jan</v>
      </c>
      <c r="L5430" s="9"/>
      <c r="M5430" s="9" t="s">
        <v>221</v>
      </c>
    </row>
    <row r="5431" spans="3:13" x14ac:dyDescent="0.25">
      <c r="C5431" s="9">
        <f t="shared" ca="1" si="437"/>
        <v>24</v>
      </c>
      <c r="D5431" s="9" cm="1">
        <f t="array" aca="1" ref="D5431" ca="1">_xlfn.ANCHORARRAY(C5431)*0.05</f>
        <v>1.2000000000000002</v>
      </c>
      <c r="E5431" s="9">
        <f t="shared" ca="1" si="438"/>
        <v>1</v>
      </c>
      <c r="F5431" s="9">
        <f t="shared" ca="1" si="436"/>
        <v>4</v>
      </c>
      <c r="G5431" s="9">
        <f t="shared" ca="1" si="439"/>
        <v>14</v>
      </c>
      <c r="H5431" s="9">
        <f t="shared" ca="1" si="440"/>
        <v>3</v>
      </c>
      <c r="I5431" s="9">
        <f ca="1">RAND()*(Packaging[[#This Row],[Ordering cost]]+Packaging[[#This Row],[Holding cost]])+0.2</f>
        <v>1.296131696231869</v>
      </c>
      <c r="J5431" s="9">
        <f ca="1">SUM(Packaging[[#This Row],[Purchase Cost]:[Taxes]])</f>
        <v>48.49613169623187</v>
      </c>
      <c r="K5431" s="9" t="str">
        <f>TEXT(Packaging[[#This Row],[Deliverydate_C]],"mmm")</f>
        <v>Jan</v>
      </c>
      <c r="L5431" s="9"/>
      <c r="M5431" s="9" t="s">
        <v>221</v>
      </c>
    </row>
    <row r="5432" spans="3:13" x14ac:dyDescent="0.25">
      <c r="C5432" s="9">
        <f t="shared" ca="1" si="437"/>
        <v>27</v>
      </c>
      <c r="D5432" s="9" cm="1">
        <f t="array" aca="1" ref="D5432" ca="1">_xlfn.ANCHORARRAY(C5432)*0.05</f>
        <v>1.35</v>
      </c>
      <c r="E5432" s="9">
        <f t="shared" ca="1" si="438"/>
        <v>1</v>
      </c>
      <c r="F5432" s="9">
        <f t="shared" ca="1" si="436"/>
        <v>4</v>
      </c>
      <c r="G5432" s="9">
        <f t="shared" ca="1" si="439"/>
        <v>13</v>
      </c>
      <c r="H5432" s="9">
        <f t="shared" ca="1" si="440"/>
        <v>4</v>
      </c>
      <c r="I5432" s="9">
        <f ca="1">RAND()*(Packaging[[#This Row],[Ordering cost]]+Packaging[[#This Row],[Holding cost]])+0.2</f>
        <v>1.7378277389417016</v>
      </c>
      <c r="J5432" s="9">
        <f ca="1">SUM(Packaging[[#This Row],[Purchase Cost]:[Taxes]])</f>
        <v>52.087827738941705</v>
      </c>
      <c r="K5432" s="9" t="str">
        <f>TEXT(Packaging[[#This Row],[Deliverydate_C]],"mmm")</f>
        <v>Jan</v>
      </c>
      <c r="L5432" s="9"/>
      <c r="M5432" s="9" t="s">
        <v>220</v>
      </c>
    </row>
    <row r="5433" spans="3:13" x14ac:dyDescent="0.25">
      <c r="C5433" s="9">
        <f t="shared" ca="1" si="437"/>
        <v>27</v>
      </c>
      <c r="D5433" s="9" cm="1">
        <f t="array" aca="1" ref="D5433" ca="1">_xlfn.ANCHORARRAY(C5433)*0.05</f>
        <v>1.35</v>
      </c>
      <c r="E5433" s="9">
        <f t="shared" ca="1" si="438"/>
        <v>1</v>
      </c>
      <c r="F5433" s="9">
        <f t="shared" ca="1" si="436"/>
        <v>3</v>
      </c>
      <c r="G5433" s="9">
        <f t="shared" ca="1" si="439"/>
        <v>11</v>
      </c>
      <c r="H5433" s="9">
        <f t="shared" ca="1" si="440"/>
        <v>3</v>
      </c>
      <c r="I5433" s="9">
        <f ca="1">RAND()*(Packaging[[#This Row],[Ordering cost]]+Packaging[[#This Row],[Holding cost]])+0.2</f>
        <v>1.8229739491254204</v>
      </c>
      <c r="J5433" s="9">
        <f ca="1">SUM(Packaging[[#This Row],[Purchase Cost]:[Taxes]])</f>
        <v>48.172973949125421</v>
      </c>
      <c r="K5433" s="9" t="str">
        <f>TEXT(Packaging[[#This Row],[Deliverydate_C]],"mmm")</f>
        <v>Jan</v>
      </c>
      <c r="L5433" s="9"/>
      <c r="M5433" s="9" t="s">
        <v>219</v>
      </c>
    </row>
    <row r="5434" spans="3:13" x14ac:dyDescent="0.25">
      <c r="C5434" s="9">
        <f t="shared" ca="1" si="437"/>
        <v>29</v>
      </c>
      <c r="D5434" s="9" cm="1">
        <f t="array" aca="1" ref="D5434" ca="1">_xlfn.ANCHORARRAY(C5434)*0.05</f>
        <v>1.4500000000000002</v>
      </c>
      <c r="E5434" s="9">
        <f t="shared" ca="1" si="438"/>
        <v>1</v>
      </c>
      <c r="F5434" s="9">
        <f t="shared" ca="1" si="436"/>
        <v>4</v>
      </c>
      <c r="G5434" s="9">
        <f t="shared" ca="1" si="439"/>
        <v>12</v>
      </c>
      <c r="H5434" s="9">
        <f t="shared" ca="1" si="440"/>
        <v>3</v>
      </c>
      <c r="I5434" s="9">
        <f ca="1">RAND()*(Packaging[[#This Row],[Ordering cost]]+Packaging[[#This Row],[Holding cost]])+0.2</f>
        <v>2.2240060580873129</v>
      </c>
      <c r="J5434" s="9">
        <f ca="1">SUM(Packaging[[#This Row],[Purchase Cost]:[Taxes]])</f>
        <v>52.674006058087315</v>
      </c>
      <c r="K5434" s="9" t="str">
        <f>TEXT(Packaging[[#This Row],[Deliverydate_C]],"mmm")</f>
        <v>Jan</v>
      </c>
      <c r="L5434" s="9"/>
      <c r="M5434" s="9" t="s">
        <v>219</v>
      </c>
    </row>
    <row r="5435" spans="3:13" x14ac:dyDescent="0.25">
      <c r="C5435" s="9">
        <f t="shared" ca="1" si="437"/>
        <v>24</v>
      </c>
      <c r="D5435" s="9" cm="1">
        <f t="array" aca="1" ref="D5435" ca="1">_xlfn.ANCHORARRAY(C5435)*0.05</f>
        <v>1.2000000000000002</v>
      </c>
      <c r="E5435" s="9">
        <f t="shared" ca="1" si="438"/>
        <v>1</v>
      </c>
      <c r="F5435" s="9">
        <f t="shared" ca="1" si="436"/>
        <v>4</v>
      </c>
      <c r="G5435" s="9">
        <f t="shared" ca="1" si="439"/>
        <v>13</v>
      </c>
      <c r="H5435" s="9">
        <f t="shared" ca="1" si="440"/>
        <v>3</v>
      </c>
      <c r="I5435" s="9">
        <f ca="1">RAND()*(Packaging[[#This Row],[Ordering cost]]+Packaging[[#This Row],[Holding cost]])+0.2</f>
        <v>1.0131553685416739</v>
      </c>
      <c r="J5435" s="9">
        <f ca="1">SUM(Packaging[[#This Row],[Purchase Cost]:[Taxes]])</f>
        <v>47.213155368541678</v>
      </c>
      <c r="K5435" s="9" t="str">
        <f>TEXT(Packaging[[#This Row],[Deliverydate_C]],"mmm")</f>
        <v>Jan</v>
      </c>
      <c r="L5435" s="9"/>
      <c r="M5435" s="9" t="s">
        <v>220</v>
      </c>
    </row>
    <row r="5436" spans="3:13" x14ac:dyDescent="0.25">
      <c r="C5436" s="9">
        <f t="shared" ca="1" si="437"/>
        <v>28</v>
      </c>
      <c r="D5436" s="9" cm="1">
        <f t="array" aca="1" ref="D5436" ca="1">_xlfn.ANCHORARRAY(C5436)*0.05</f>
        <v>1.4000000000000001</v>
      </c>
      <c r="E5436" s="9">
        <f t="shared" ca="1" si="438"/>
        <v>2</v>
      </c>
      <c r="F5436" s="9">
        <f t="shared" ca="1" si="436"/>
        <v>4</v>
      </c>
      <c r="G5436" s="9">
        <f t="shared" ca="1" si="439"/>
        <v>15</v>
      </c>
      <c r="H5436" s="9">
        <f t="shared" ca="1" si="440"/>
        <v>5</v>
      </c>
      <c r="I5436" s="9">
        <f ca="1">RAND()*(Packaging[[#This Row],[Ordering cost]]+Packaging[[#This Row],[Holding cost]])+0.2</f>
        <v>2.4836429994354376</v>
      </c>
      <c r="J5436" s="9">
        <f ca="1">SUM(Packaging[[#This Row],[Purchase Cost]:[Taxes]])</f>
        <v>57.883642999435438</v>
      </c>
      <c r="K5436" s="9" t="str">
        <f>TEXT(Packaging[[#This Row],[Deliverydate_C]],"mmm")</f>
        <v>Jan</v>
      </c>
      <c r="L5436" s="9"/>
      <c r="M5436" s="9" t="s">
        <v>220</v>
      </c>
    </row>
    <row r="5437" spans="3:13" x14ac:dyDescent="0.25">
      <c r="C5437" s="9">
        <f t="shared" ca="1" si="437"/>
        <v>29</v>
      </c>
      <c r="D5437" s="9" cm="1">
        <f t="array" aca="1" ref="D5437" ca="1">_xlfn.ANCHORARRAY(C5437)*0.05</f>
        <v>1.4500000000000002</v>
      </c>
      <c r="E5437" s="9">
        <f t="shared" ca="1" si="438"/>
        <v>2</v>
      </c>
      <c r="F5437" s="9">
        <f t="shared" ca="1" si="436"/>
        <v>4</v>
      </c>
      <c r="G5437" s="9">
        <f t="shared" ca="1" si="439"/>
        <v>12</v>
      </c>
      <c r="H5437" s="9">
        <f t="shared" ca="1" si="440"/>
        <v>4</v>
      </c>
      <c r="I5437" s="9">
        <f ca="1">RAND()*(Packaging[[#This Row],[Ordering cost]]+Packaging[[#This Row],[Holding cost]])+0.2</f>
        <v>0.74295472546957786</v>
      </c>
      <c r="J5437" s="9">
        <f ca="1">SUM(Packaging[[#This Row],[Purchase Cost]:[Taxes]])</f>
        <v>53.192954725469583</v>
      </c>
      <c r="K5437" s="9" t="str">
        <f>TEXT(Packaging[[#This Row],[Deliverydate_C]],"mmm")</f>
        <v>Jan</v>
      </c>
      <c r="L5437" s="9"/>
      <c r="M5437" s="9" t="s">
        <v>220</v>
      </c>
    </row>
    <row r="5438" spans="3:13" x14ac:dyDescent="0.25">
      <c r="C5438" s="9">
        <f t="shared" ca="1" si="437"/>
        <v>23</v>
      </c>
      <c r="D5438" s="9" cm="1">
        <f t="array" aca="1" ref="D5438" ca="1">_xlfn.ANCHORARRAY(C5438)*0.05</f>
        <v>1.1500000000000001</v>
      </c>
      <c r="E5438" s="9">
        <f t="shared" ca="1" si="438"/>
        <v>1</v>
      </c>
      <c r="F5438" s="9">
        <f t="shared" ca="1" si="436"/>
        <v>4</v>
      </c>
      <c r="G5438" s="9">
        <f t="shared" ca="1" si="439"/>
        <v>13</v>
      </c>
      <c r="H5438" s="9">
        <f t="shared" ca="1" si="440"/>
        <v>4</v>
      </c>
      <c r="I5438" s="9">
        <f ca="1">RAND()*(Packaging[[#This Row],[Ordering cost]]+Packaging[[#This Row],[Holding cost]])+0.2</f>
        <v>2.1960216859777311</v>
      </c>
      <c r="J5438" s="9">
        <f ca="1">SUM(Packaging[[#This Row],[Purchase Cost]:[Taxes]])</f>
        <v>48.346021685977732</v>
      </c>
      <c r="K5438" s="9" t="str">
        <f>TEXT(Packaging[[#This Row],[Deliverydate_C]],"mmm")</f>
        <v>Jan</v>
      </c>
      <c r="L5438" s="9"/>
      <c r="M5438" s="9" t="s">
        <v>220</v>
      </c>
    </row>
    <row r="5439" spans="3:13" x14ac:dyDescent="0.25">
      <c r="C5439" s="9">
        <f t="shared" ca="1" si="437"/>
        <v>24</v>
      </c>
      <c r="D5439" s="9" cm="1">
        <f t="array" aca="1" ref="D5439" ca="1">_xlfn.ANCHORARRAY(C5439)*0.05</f>
        <v>1.2000000000000002</v>
      </c>
      <c r="E5439" s="9">
        <f t="shared" ca="1" si="438"/>
        <v>2</v>
      </c>
      <c r="F5439" s="9">
        <f t="shared" ca="1" si="436"/>
        <v>3</v>
      </c>
      <c r="G5439" s="9">
        <f t="shared" ca="1" si="439"/>
        <v>15</v>
      </c>
      <c r="H5439" s="9">
        <f t="shared" ca="1" si="440"/>
        <v>5</v>
      </c>
      <c r="I5439" s="9">
        <f ca="1">RAND()*(Packaging[[#This Row],[Ordering cost]]+Packaging[[#This Row],[Holding cost]])+0.2</f>
        <v>2.8834495053310163</v>
      </c>
      <c r="J5439" s="9">
        <f ca="1">SUM(Packaging[[#This Row],[Purchase Cost]:[Taxes]])</f>
        <v>53.083449505331018</v>
      </c>
      <c r="K5439" s="9" t="str">
        <f>TEXT(Packaging[[#This Row],[Deliverydate_C]],"mmm")</f>
        <v>Jan</v>
      </c>
      <c r="L5439" s="9"/>
      <c r="M5439" s="9" t="s">
        <v>220</v>
      </c>
    </row>
    <row r="5440" spans="3:13" x14ac:dyDescent="0.25">
      <c r="C5440" s="9">
        <f t="shared" ca="1" si="437"/>
        <v>24</v>
      </c>
      <c r="D5440" s="9" cm="1">
        <f t="array" aca="1" ref="D5440" ca="1">_xlfn.ANCHORARRAY(C5440)*0.05</f>
        <v>1.2000000000000002</v>
      </c>
      <c r="E5440" s="9">
        <f t="shared" ca="1" si="438"/>
        <v>2</v>
      </c>
      <c r="F5440" s="9">
        <f t="shared" ca="1" si="436"/>
        <v>4</v>
      </c>
      <c r="G5440" s="9">
        <f t="shared" ca="1" si="439"/>
        <v>12</v>
      </c>
      <c r="H5440" s="9">
        <f t="shared" ca="1" si="440"/>
        <v>3</v>
      </c>
      <c r="I5440" s="9">
        <f ca="1">RAND()*(Packaging[[#This Row],[Ordering cost]]+Packaging[[#This Row],[Holding cost]])+0.2</f>
        <v>0.85363160524528969</v>
      </c>
      <c r="J5440" s="9">
        <f ca="1">SUM(Packaging[[#This Row],[Purchase Cost]:[Taxes]])</f>
        <v>47.053631605245293</v>
      </c>
      <c r="K5440" s="9" t="str">
        <f>TEXT(Packaging[[#This Row],[Deliverydate_C]],"mmm")</f>
        <v>Jan</v>
      </c>
      <c r="L5440" s="9"/>
      <c r="M5440" s="9" t="s">
        <v>221</v>
      </c>
    </row>
    <row r="5441" spans="3:13" x14ac:dyDescent="0.25">
      <c r="C5441" s="9">
        <f t="shared" ca="1" si="437"/>
        <v>24</v>
      </c>
      <c r="D5441" s="9" cm="1">
        <f t="array" aca="1" ref="D5441" ca="1">_xlfn.ANCHORARRAY(C5441)*0.05</f>
        <v>1.2000000000000002</v>
      </c>
      <c r="E5441" s="9">
        <f t="shared" ca="1" si="438"/>
        <v>2</v>
      </c>
      <c r="F5441" s="9">
        <f t="shared" ca="1" si="436"/>
        <v>3</v>
      </c>
      <c r="G5441" s="9">
        <f t="shared" ca="1" si="439"/>
        <v>11</v>
      </c>
      <c r="H5441" s="9">
        <f t="shared" ca="1" si="440"/>
        <v>4</v>
      </c>
      <c r="I5441" s="9">
        <f ca="1">RAND()*(Packaging[[#This Row],[Ordering cost]]+Packaging[[#This Row],[Holding cost]])+0.2</f>
        <v>1.804956903137374</v>
      </c>
      <c r="J5441" s="9">
        <f ca="1">SUM(Packaging[[#This Row],[Purchase Cost]:[Taxes]])</f>
        <v>47.004956903137376</v>
      </c>
      <c r="K5441" s="9" t="str">
        <f>TEXT(Packaging[[#This Row],[Deliverydate_C]],"mmm")</f>
        <v>Jan</v>
      </c>
      <c r="L5441" s="9"/>
      <c r="M5441" s="9" t="s">
        <v>221</v>
      </c>
    </row>
    <row r="5442" spans="3:13" x14ac:dyDescent="0.25">
      <c r="C5442" s="9">
        <f t="shared" ca="1" si="437"/>
        <v>24</v>
      </c>
      <c r="D5442" s="9" cm="1">
        <f t="array" aca="1" ref="D5442" ca="1">_xlfn.ANCHORARRAY(C5442)*0.05</f>
        <v>1.2000000000000002</v>
      </c>
      <c r="E5442" s="9">
        <f t="shared" ca="1" si="438"/>
        <v>1</v>
      </c>
      <c r="F5442" s="9">
        <f t="shared" ref="F5442:F5505" ca="1" si="441">RANDBETWEEN(3,4)</f>
        <v>3</v>
      </c>
      <c r="G5442" s="9">
        <f t="shared" ca="1" si="439"/>
        <v>10</v>
      </c>
      <c r="H5442" s="9">
        <f t="shared" ca="1" si="440"/>
        <v>2</v>
      </c>
      <c r="I5442" s="9">
        <f ca="1">RAND()*(Packaging[[#This Row],[Ordering cost]]+Packaging[[#This Row],[Holding cost]])+0.2</f>
        <v>1.9862649725383068</v>
      </c>
      <c r="J5442" s="9">
        <f ca="1">SUM(Packaging[[#This Row],[Purchase Cost]:[Taxes]])</f>
        <v>43.186264972538311</v>
      </c>
      <c r="K5442" s="9" t="str">
        <f>TEXT(Packaging[[#This Row],[Deliverydate_C]],"mmm")</f>
        <v>Jan</v>
      </c>
      <c r="L5442" s="9"/>
      <c r="M5442" s="9" t="s">
        <v>220</v>
      </c>
    </row>
    <row r="5443" spans="3:13" x14ac:dyDescent="0.25">
      <c r="C5443" s="9">
        <f t="shared" ca="1" si="437"/>
        <v>27</v>
      </c>
      <c r="D5443" s="9" cm="1">
        <f t="array" aca="1" ref="D5443" ca="1">_xlfn.ANCHORARRAY(C5443)*0.05</f>
        <v>1.35</v>
      </c>
      <c r="E5443" s="9">
        <f t="shared" ca="1" si="438"/>
        <v>1</v>
      </c>
      <c r="F5443" s="9">
        <f t="shared" ca="1" si="441"/>
        <v>3</v>
      </c>
      <c r="G5443" s="9">
        <f t="shared" ca="1" si="439"/>
        <v>15</v>
      </c>
      <c r="H5443" s="9">
        <f t="shared" ca="1" si="440"/>
        <v>2</v>
      </c>
      <c r="I5443" s="9">
        <f ca="1">RAND()*(Packaging[[#This Row],[Ordering cost]]+Packaging[[#This Row],[Holding cost]])+0.2</f>
        <v>1.1584179181629113</v>
      </c>
      <c r="J5443" s="9">
        <f ca="1">SUM(Packaging[[#This Row],[Purchase Cost]:[Taxes]])</f>
        <v>50.508417918162912</v>
      </c>
      <c r="K5443" s="9" t="str">
        <f>TEXT(Packaging[[#This Row],[Deliverydate_C]],"mmm")</f>
        <v>Jan</v>
      </c>
      <c r="L5443" s="9"/>
      <c r="M5443" s="9" t="s">
        <v>220</v>
      </c>
    </row>
    <row r="5444" spans="3:13" x14ac:dyDescent="0.25">
      <c r="C5444" s="9">
        <f t="shared" ca="1" si="437"/>
        <v>25</v>
      </c>
      <c r="D5444" s="9" cm="1">
        <f t="array" aca="1" ref="D5444" ca="1">_xlfn.ANCHORARRAY(C5444)*0.05</f>
        <v>1.25</v>
      </c>
      <c r="E5444" s="9">
        <f t="shared" ca="1" si="438"/>
        <v>2</v>
      </c>
      <c r="F5444" s="9">
        <f t="shared" ca="1" si="441"/>
        <v>4</v>
      </c>
      <c r="G5444" s="9">
        <f t="shared" ca="1" si="439"/>
        <v>13</v>
      </c>
      <c r="H5444" s="9">
        <f t="shared" ca="1" si="440"/>
        <v>3</v>
      </c>
      <c r="I5444" s="9">
        <f ca="1">RAND()*(Packaging[[#This Row],[Ordering cost]]+Packaging[[#This Row],[Holding cost]])+0.2</f>
        <v>1.8043355839123776</v>
      </c>
      <c r="J5444" s="9">
        <f ca="1">SUM(Packaging[[#This Row],[Purchase Cost]:[Taxes]])</f>
        <v>50.054335583912376</v>
      </c>
      <c r="K5444" s="9" t="str">
        <f>TEXT(Packaging[[#This Row],[Deliverydate_C]],"mmm")</f>
        <v>Jan</v>
      </c>
      <c r="L5444" s="9"/>
      <c r="M5444" s="9" t="s">
        <v>220</v>
      </c>
    </row>
    <row r="5445" spans="3:13" x14ac:dyDescent="0.25">
      <c r="C5445" s="9">
        <f t="shared" ca="1" si="437"/>
        <v>22</v>
      </c>
      <c r="D5445" s="9" cm="1">
        <f t="array" aca="1" ref="D5445" ca="1">_xlfn.ANCHORARRAY(C5445)*0.05</f>
        <v>1.1000000000000001</v>
      </c>
      <c r="E5445" s="9">
        <f t="shared" ca="1" si="438"/>
        <v>1</v>
      </c>
      <c r="F5445" s="9">
        <f t="shared" ca="1" si="441"/>
        <v>4</v>
      </c>
      <c r="G5445" s="9">
        <f t="shared" ca="1" si="439"/>
        <v>11</v>
      </c>
      <c r="H5445" s="9">
        <f t="shared" ca="1" si="440"/>
        <v>2</v>
      </c>
      <c r="I5445" s="9">
        <f ca="1">RAND()*(Packaging[[#This Row],[Ordering cost]]+Packaging[[#This Row],[Holding cost]])+0.2</f>
        <v>1.4245212739735325</v>
      </c>
      <c r="J5445" s="9">
        <f ca="1">SUM(Packaging[[#This Row],[Purchase Cost]:[Taxes]])</f>
        <v>42.524521273973534</v>
      </c>
      <c r="K5445" s="9" t="str">
        <f>TEXT(Packaging[[#This Row],[Deliverydate_C]],"mmm")</f>
        <v>Jan</v>
      </c>
      <c r="L5445" s="9"/>
      <c r="M5445" s="9" t="s">
        <v>219</v>
      </c>
    </row>
    <row r="5446" spans="3:13" x14ac:dyDescent="0.25">
      <c r="C5446" s="9">
        <f t="shared" ca="1" si="437"/>
        <v>29</v>
      </c>
      <c r="D5446" s="9" cm="1">
        <f t="array" aca="1" ref="D5446" ca="1">_xlfn.ANCHORARRAY(C5446)*0.05</f>
        <v>1.4500000000000002</v>
      </c>
      <c r="E5446" s="9">
        <f t="shared" ca="1" si="438"/>
        <v>1</v>
      </c>
      <c r="F5446" s="9">
        <f t="shared" ca="1" si="441"/>
        <v>3</v>
      </c>
      <c r="G5446" s="9">
        <f t="shared" ca="1" si="439"/>
        <v>12</v>
      </c>
      <c r="H5446" s="9">
        <f t="shared" ca="1" si="440"/>
        <v>4</v>
      </c>
      <c r="I5446" s="9">
        <f ca="1">RAND()*(Packaging[[#This Row],[Ordering cost]]+Packaging[[#This Row],[Holding cost]])+0.2</f>
        <v>0.29100330509221606</v>
      </c>
      <c r="J5446" s="9">
        <f ca="1">SUM(Packaging[[#This Row],[Purchase Cost]:[Taxes]])</f>
        <v>50.741003305092221</v>
      </c>
      <c r="K5446" s="9" t="str">
        <f>TEXT(Packaging[[#This Row],[Deliverydate_C]],"mmm")</f>
        <v>Jan</v>
      </c>
      <c r="L5446" s="9"/>
      <c r="M5446" s="9" t="s">
        <v>221</v>
      </c>
    </row>
    <row r="5447" spans="3:13" x14ac:dyDescent="0.25">
      <c r="C5447" s="9">
        <f t="shared" ca="1" si="437"/>
        <v>21</v>
      </c>
      <c r="D5447" s="9" cm="1">
        <f t="array" aca="1" ref="D5447" ca="1">_xlfn.ANCHORARRAY(C5447)*0.05</f>
        <v>1.05</v>
      </c>
      <c r="E5447" s="9">
        <f t="shared" ca="1" si="438"/>
        <v>1</v>
      </c>
      <c r="F5447" s="9">
        <f t="shared" ca="1" si="441"/>
        <v>3</v>
      </c>
      <c r="G5447" s="9">
        <f t="shared" ca="1" si="439"/>
        <v>11</v>
      </c>
      <c r="H5447" s="9">
        <f t="shared" ca="1" si="440"/>
        <v>5</v>
      </c>
      <c r="I5447" s="9">
        <f ca="1">RAND()*(Packaging[[#This Row],[Ordering cost]]+Packaging[[#This Row],[Holding cost]])+0.2</f>
        <v>1.3047920795450907</v>
      </c>
      <c r="J5447" s="9">
        <f ca="1">SUM(Packaging[[#This Row],[Purchase Cost]:[Taxes]])</f>
        <v>43.354792079545085</v>
      </c>
      <c r="K5447" s="9" t="str">
        <f>TEXT(Packaging[[#This Row],[Deliverydate_C]],"mmm")</f>
        <v>Jan</v>
      </c>
      <c r="L5447" s="9"/>
      <c r="M5447" s="9" t="s">
        <v>220</v>
      </c>
    </row>
    <row r="5448" spans="3:13" x14ac:dyDescent="0.25">
      <c r="C5448" s="9">
        <f t="shared" ca="1" si="437"/>
        <v>22</v>
      </c>
      <c r="D5448" s="9" cm="1">
        <f t="array" aca="1" ref="D5448" ca="1">_xlfn.ANCHORARRAY(C5448)*0.05</f>
        <v>1.1000000000000001</v>
      </c>
      <c r="E5448" s="9">
        <f t="shared" ca="1" si="438"/>
        <v>2</v>
      </c>
      <c r="F5448" s="9">
        <f t="shared" ca="1" si="441"/>
        <v>4</v>
      </c>
      <c r="G5448" s="9">
        <f t="shared" ca="1" si="439"/>
        <v>13</v>
      </c>
      <c r="H5448" s="9">
        <f t="shared" ca="1" si="440"/>
        <v>4</v>
      </c>
      <c r="I5448" s="9">
        <f ca="1">RAND()*(Packaging[[#This Row],[Ordering cost]]+Packaging[[#This Row],[Holding cost]])+0.2</f>
        <v>1.606811891445173</v>
      </c>
      <c r="J5448" s="9">
        <f ca="1">SUM(Packaging[[#This Row],[Purchase Cost]:[Taxes]])</f>
        <v>47.706811891445177</v>
      </c>
      <c r="K5448" s="9" t="str">
        <f>TEXT(Packaging[[#This Row],[Deliverydate_C]],"mmm")</f>
        <v>Jan</v>
      </c>
      <c r="L5448" s="9"/>
      <c r="M5448" s="9" t="s">
        <v>220</v>
      </c>
    </row>
    <row r="5449" spans="3:13" x14ac:dyDescent="0.25">
      <c r="C5449" s="9">
        <f t="shared" ref="C5449:C5512" ca="1" si="442">RANDBETWEEN(20,30)</f>
        <v>30</v>
      </c>
      <c r="D5449" s="9" cm="1">
        <f t="array" aca="1" ref="D5449" ca="1">_xlfn.ANCHORARRAY(C5449)*0.05</f>
        <v>1.5</v>
      </c>
      <c r="E5449" s="9">
        <f t="shared" ref="E5449:E5512" ca="1" si="443">RANDBETWEEN(1,2)</f>
        <v>2</v>
      </c>
      <c r="F5449" s="9">
        <f t="shared" ca="1" si="441"/>
        <v>3</v>
      </c>
      <c r="G5449" s="9">
        <f t="shared" ref="G5449:G5512" ca="1" si="444">RANDBETWEEN(10,15)</f>
        <v>11</v>
      </c>
      <c r="H5449" s="9">
        <f t="shared" ref="H5449:H5512" ca="1" si="445">RANDBETWEEN(2,5)</f>
        <v>2</v>
      </c>
      <c r="I5449" s="9">
        <f ca="1">RAND()*(Packaging[[#This Row],[Ordering cost]]+Packaging[[#This Row],[Holding cost]])+0.2</f>
        <v>3.0632376740722385</v>
      </c>
      <c r="J5449" s="9">
        <f ca="1">SUM(Packaging[[#This Row],[Purchase Cost]:[Taxes]])</f>
        <v>52.563237674072241</v>
      </c>
      <c r="K5449" s="9" t="str">
        <f>TEXT(Packaging[[#This Row],[Deliverydate_C]],"mmm")</f>
        <v>Jan</v>
      </c>
      <c r="L5449" s="9"/>
      <c r="M5449" s="9" t="s">
        <v>219</v>
      </c>
    </row>
    <row r="5450" spans="3:13" x14ac:dyDescent="0.25">
      <c r="C5450" s="9">
        <f t="shared" ca="1" si="442"/>
        <v>23</v>
      </c>
      <c r="D5450" s="9" cm="1">
        <f t="array" aca="1" ref="D5450" ca="1">_xlfn.ANCHORARRAY(C5450)*0.05</f>
        <v>1.1500000000000001</v>
      </c>
      <c r="E5450" s="9">
        <f t="shared" ca="1" si="443"/>
        <v>2</v>
      </c>
      <c r="F5450" s="9">
        <f t="shared" ca="1" si="441"/>
        <v>4</v>
      </c>
      <c r="G5450" s="9">
        <f t="shared" ca="1" si="444"/>
        <v>11</v>
      </c>
      <c r="H5450" s="9">
        <f t="shared" ca="1" si="445"/>
        <v>4</v>
      </c>
      <c r="I5450" s="9">
        <f ca="1">RAND()*(Packaging[[#This Row],[Ordering cost]]+Packaging[[#This Row],[Holding cost]])+0.2</f>
        <v>0.99033663708831399</v>
      </c>
      <c r="J5450" s="9">
        <f ca="1">SUM(Packaging[[#This Row],[Purchase Cost]:[Taxes]])</f>
        <v>46.140336637088311</v>
      </c>
      <c r="K5450" s="9" t="str">
        <f>TEXT(Packaging[[#This Row],[Deliverydate_C]],"mmm")</f>
        <v>Jan</v>
      </c>
      <c r="L5450" s="9"/>
      <c r="M5450" s="9" t="s">
        <v>219</v>
      </c>
    </row>
    <row r="5451" spans="3:13" x14ac:dyDescent="0.25">
      <c r="C5451" s="9">
        <f t="shared" ca="1" si="442"/>
        <v>29</v>
      </c>
      <c r="D5451" s="9" cm="1">
        <f t="array" aca="1" ref="D5451" ca="1">_xlfn.ANCHORARRAY(C5451)*0.05</f>
        <v>1.4500000000000002</v>
      </c>
      <c r="E5451" s="9">
        <f t="shared" ca="1" si="443"/>
        <v>2</v>
      </c>
      <c r="F5451" s="9">
        <f t="shared" ca="1" si="441"/>
        <v>4</v>
      </c>
      <c r="G5451" s="9">
        <f t="shared" ca="1" si="444"/>
        <v>11</v>
      </c>
      <c r="H5451" s="9">
        <f t="shared" ca="1" si="445"/>
        <v>4</v>
      </c>
      <c r="I5451" s="9">
        <f ca="1">RAND()*(Packaging[[#This Row],[Ordering cost]]+Packaging[[#This Row],[Holding cost]])+0.2</f>
        <v>2.4415942697513024</v>
      </c>
      <c r="J5451" s="9">
        <f ca="1">SUM(Packaging[[#This Row],[Purchase Cost]:[Taxes]])</f>
        <v>53.891594269751309</v>
      </c>
      <c r="K5451" s="9" t="str">
        <f>TEXT(Packaging[[#This Row],[Deliverydate_C]],"mmm")</f>
        <v>Jan</v>
      </c>
      <c r="L5451" s="9"/>
      <c r="M5451" s="9" t="s">
        <v>220</v>
      </c>
    </row>
    <row r="5452" spans="3:13" x14ac:dyDescent="0.25">
      <c r="C5452" s="9">
        <f t="shared" ca="1" si="442"/>
        <v>30</v>
      </c>
      <c r="D5452" s="9" cm="1">
        <f t="array" aca="1" ref="D5452" ca="1">_xlfn.ANCHORARRAY(C5452)*0.05</f>
        <v>1.5</v>
      </c>
      <c r="E5452" s="9">
        <f t="shared" ca="1" si="443"/>
        <v>1</v>
      </c>
      <c r="F5452" s="9">
        <f t="shared" ca="1" si="441"/>
        <v>4</v>
      </c>
      <c r="G5452" s="9">
        <f t="shared" ca="1" si="444"/>
        <v>11</v>
      </c>
      <c r="H5452" s="9">
        <f t="shared" ca="1" si="445"/>
        <v>4</v>
      </c>
      <c r="I5452" s="9">
        <f ca="1">RAND()*(Packaging[[#This Row],[Ordering cost]]+Packaging[[#This Row],[Holding cost]])+0.2</f>
        <v>0.36713929045025556</v>
      </c>
      <c r="J5452" s="9">
        <f ca="1">SUM(Packaging[[#This Row],[Purchase Cost]:[Taxes]])</f>
        <v>51.867139290450254</v>
      </c>
      <c r="K5452" s="9" t="str">
        <f>TEXT(Packaging[[#This Row],[Deliverydate_C]],"mmm")</f>
        <v>Jan</v>
      </c>
      <c r="L5452" s="9"/>
      <c r="M5452" s="9" t="s">
        <v>219</v>
      </c>
    </row>
    <row r="5453" spans="3:13" x14ac:dyDescent="0.25">
      <c r="C5453" s="9">
        <f t="shared" ca="1" si="442"/>
        <v>24</v>
      </c>
      <c r="D5453" s="9" cm="1">
        <f t="array" aca="1" ref="D5453" ca="1">_xlfn.ANCHORARRAY(C5453)*0.05</f>
        <v>1.2000000000000002</v>
      </c>
      <c r="E5453" s="9">
        <f t="shared" ca="1" si="443"/>
        <v>2</v>
      </c>
      <c r="F5453" s="9">
        <f t="shared" ca="1" si="441"/>
        <v>3</v>
      </c>
      <c r="G5453" s="9">
        <f t="shared" ca="1" si="444"/>
        <v>15</v>
      </c>
      <c r="H5453" s="9">
        <f t="shared" ca="1" si="445"/>
        <v>2</v>
      </c>
      <c r="I5453" s="9">
        <f ca="1">RAND()*(Packaging[[#This Row],[Ordering cost]]+Packaging[[#This Row],[Holding cost]])+0.2</f>
        <v>2.0049125131016443</v>
      </c>
      <c r="J5453" s="9">
        <f ca="1">SUM(Packaging[[#This Row],[Purchase Cost]:[Taxes]])</f>
        <v>49.204912513101647</v>
      </c>
      <c r="K5453" s="9" t="str">
        <f>TEXT(Packaging[[#This Row],[Deliverydate_C]],"mmm")</f>
        <v>Jan</v>
      </c>
      <c r="L5453" s="9"/>
      <c r="M5453" s="9" t="s">
        <v>219</v>
      </c>
    </row>
    <row r="5454" spans="3:13" x14ac:dyDescent="0.25">
      <c r="C5454" s="9">
        <f t="shared" ca="1" si="442"/>
        <v>26</v>
      </c>
      <c r="D5454" s="9" cm="1">
        <f t="array" aca="1" ref="D5454" ca="1">_xlfn.ANCHORARRAY(C5454)*0.05</f>
        <v>1.3</v>
      </c>
      <c r="E5454" s="9">
        <f t="shared" ca="1" si="443"/>
        <v>2</v>
      </c>
      <c r="F5454" s="9">
        <f t="shared" ca="1" si="441"/>
        <v>3</v>
      </c>
      <c r="G5454" s="9">
        <f t="shared" ca="1" si="444"/>
        <v>13</v>
      </c>
      <c r="H5454" s="9">
        <f t="shared" ca="1" si="445"/>
        <v>3</v>
      </c>
      <c r="I5454" s="9">
        <f ca="1">RAND()*(Packaging[[#This Row],[Ordering cost]]+Packaging[[#This Row],[Holding cost]])+0.2</f>
        <v>3.3052178927324842</v>
      </c>
      <c r="J5454" s="9">
        <f ca="1">SUM(Packaging[[#This Row],[Purchase Cost]:[Taxes]])</f>
        <v>51.605217892732483</v>
      </c>
      <c r="K5454" s="9" t="str">
        <f>TEXT(Packaging[[#This Row],[Deliverydate_C]],"mmm")</f>
        <v>Jan</v>
      </c>
      <c r="L5454" s="9"/>
      <c r="M5454" s="9" t="s">
        <v>219</v>
      </c>
    </row>
    <row r="5455" spans="3:13" x14ac:dyDescent="0.25">
      <c r="C5455" s="9">
        <f t="shared" ca="1" si="442"/>
        <v>26</v>
      </c>
      <c r="D5455" s="9" cm="1">
        <f t="array" aca="1" ref="D5455" ca="1">_xlfn.ANCHORARRAY(C5455)*0.05</f>
        <v>1.3</v>
      </c>
      <c r="E5455" s="9">
        <f t="shared" ca="1" si="443"/>
        <v>2</v>
      </c>
      <c r="F5455" s="9">
        <f t="shared" ca="1" si="441"/>
        <v>4</v>
      </c>
      <c r="G5455" s="9">
        <f t="shared" ca="1" si="444"/>
        <v>14</v>
      </c>
      <c r="H5455" s="9">
        <f t="shared" ca="1" si="445"/>
        <v>4</v>
      </c>
      <c r="I5455" s="9">
        <f ca="1">RAND()*(Packaging[[#This Row],[Ordering cost]]+Packaging[[#This Row],[Holding cost]])+0.2</f>
        <v>0.46121863240682209</v>
      </c>
      <c r="J5455" s="9">
        <f ca="1">SUM(Packaging[[#This Row],[Purchase Cost]:[Taxes]])</f>
        <v>51.761218632406816</v>
      </c>
      <c r="K5455" s="9" t="str">
        <f>TEXT(Packaging[[#This Row],[Deliverydate_C]],"mmm")</f>
        <v>Jan</v>
      </c>
      <c r="L5455" s="9"/>
      <c r="M5455" s="9" t="s">
        <v>220</v>
      </c>
    </row>
    <row r="5456" spans="3:13" x14ac:dyDescent="0.25">
      <c r="C5456" s="9">
        <f t="shared" ca="1" si="442"/>
        <v>27</v>
      </c>
      <c r="D5456" s="9" cm="1">
        <f t="array" aca="1" ref="D5456" ca="1">_xlfn.ANCHORARRAY(C5456)*0.05</f>
        <v>1.35</v>
      </c>
      <c r="E5456" s="9">
        <f t="shared" ca="1" si="443"/>
        <v>2</v>
      </c>
      <c r="F5456" s="9">
        <f t="shared" ca="1" si="441"/>
        <v>4</v>
      </c>
      <c r="G5456" s="9">
        <f t="shared" ca="1" si="444"/>
        <v>12</v>
      </c>
      <c r="H5456" s="9">
        <f t="shared" ca="1" si="445"/>
        <v>2</v>
      </c>
      <c r="I5456" s="9">
        <f ca="1">RAND()*(Packaging[[#This Row],[Ordering cost]]+Packaging[[#This Row],[Holding cost]])+0.2</f>
        <v>1.2744179701557317</v>
      </c>
      <c r="J5456" s="9">
        <f ca="1">SUM(Packaging[[#This Row],[Purchase Cost]:[Taxes]])</f>
        <v>49.624417970155733</v>
      </c>
      <c r="K5456" s="9" t="str">
        <f>TEXT(Packaging[[#This Row],[Deliverydate_C]],"mmm")</f>
        <v>Jan</v>
      </c>
      <c r="L5456" s="9"/>
      <c r="M5456" s="9" t="s">
        <v>219</v>
      </c>
    </row>
    <row r="5457" spans="3:13" x14ac:dyDescent="0.25">
      <c r="C5457" s="9">
        <f t="shared" ca="1" si="442"/>
        <v>26</v>
      </c>
      <c r="D5457" s="9" cm="1">
        <f t="array" aca="1" ref="D5457" ca="1">_xlfn.ANCHORARRAY(C5457)*0.05</f>
        <v>1.3</v>
      </c>
      <c r="E5457" s="9">
        <f t="shared" ca="1" si="443"/>
        <v>2</v>
      </c>
      <c r="F5457" s="9">
        <f t="shared" ca="1" si="441"/>
        <v>3</v>
      </c>
      <c r="G5457" s="9">
        <f t="shared" ca="1" si="444"/>
        <v>10</v>
      </c>
      <c r="H5457" s="9">
        <f t="shared" ca="1" si="445"/>
        <v>5</v>
      </c>
      <c r="I5457" s="9">
        <f ca="1">RAND()*(Packaging[[#This Row],[Ordering cost]]+Packaging[[#This Row],[Holding cost]])+0.2</f>
        <v>2.337263342247422</v>
      </c>
      <c r="J5457" s="9">
        <f ca="1">SUM(Packaging[[#This Row],[Purchase Cost]:[Taxes]])</f>
        <v>49.637263342247422</v>
      </c>
      <c r="K5457" s="9" t="str">
        <f>TEXT(Packaging[[#This Row],[Deliverydate_C]],"mmm")</f>
        <v>Jan</v>
      </c>
      <c r="L5457" s="9"/>
      <c r="M5457" s="9" t="s">
        <v>221</v>
      </c>
    </row>
    <row r="5458" spans="3:13" x14ac:dyDescent="0.25">
      <c r="C5458" s="9">
        <f t="shared" ca="1" si="442"/>
        <v>25</v>
      </c>
      <c r="D5458" s="9" cm="1">
        <f t="array" aca="1" ref="D5458" ca="1">_xlfn.ANCHORARRAY(C5458)*0.05</f>
        <v>1.25</v>
      </c>
      <c r="E5458" s="9">
        <f t="shared" ca="1" si="443"/>
        <v>2</v>
      </c>
      <c r="F5458" s="9">
        <f t="shared" ca="1" si="441"/>
        <v>3</v>
      </c>
      <c r="G5458" s="9">
        <f t="shared" ca="1" si="444"/>
        <v>15</v>
      </c>
      <c r="H5458" s="9">
        <f t="shared" ca="1" si="445"/>
        <v>4</v>
      </c>
      <c r="I5458" s="9">
        <f ca="1">RAND()*(Packaging[[#This Row],[Ordering cost]]+Packaging[[#This Row],[Holding cost]])+0.2</f>
        <v>2.686148977811825</v>
      </c>
      <c r="J5458" s="9">
        <f ca="1">SUM(Packaging[[#This Row],[Purchase Cost]:[Taxes]])</f>
        <v>52.936148977811825</v>
      </c>
      <c r="K5458" s="9" t="str">
        <f>TEXT(Packaging[[#This Row],[Deliverydate_C]],"mmm")</f>
        <v>Jan</v>
      </c>
      <c r="L5458" s="9"/>
      <c r="M5458" s="9" t="s">
        <v>220</v>
      </c>
    </row>
    <row r="5459" spans="3:13" x14ac:dyDescent="0.25">
      <c r="C5459" s="9">
        <f t="shared" ca="1" si="442"/>
        <v>23</v>
      </c>
      <c r="D5459" s="9" cm="1">
        <f t="array" aca="1" ref="D5459" ca="1">_xlfn.ANCHORARRAY(C5459)*0.05</f>
        <v>1.1500000000000001</v>
      </c>
      <c r="E5459" s="9">
        <f t="shared" ca="1" si="443"/>
        <v>1</v>
      </c>
      <c r="F5459" s="9">
        <f t="shared" ca="1" si="441"/>
        <v>3</v>
      </c>
      <c r="G5459" s="9">
        <f t="shared" ca="1" si="444"/>
        <v>14</v>
      </c>
      <c r="H5459" s="9">
        <f t="shared" ca="1" si="445"/>
        <v>5</v>
      </c>
      <c r="I5459" s="9">
        <f ca="1">RAND()*(Packaging[[#This Row],[Ordering cost]]+Packaging[[#This Row],[Holding cost]])+0.2</f>
        <v>0.9970572378240663</v>
      </c>
      <c r="J5459" s="9">
        <f ca="1">SUM(Packaging[[#This Row],[Purchase Cost]:[Taxes]])</f>
        <v>48.147057237824065</v>
      </c>
      <c r="K5459" s="9" t="str">
        <f>TEXT(Packaging[[#This Row],[Deliverydate_C]],"mmm")</f>
        <v>Jan</v>
      </c>
      <c r="L5459" s="9"/>
      <c r="M5459" s="9" t="s">
        <v>219</v>
      </c>
    </row>
    <row r="5460" spans="3:13" x14ac:dyDescent="0.25">
      <c r="C5460" s="9">
        <f t="shared" ca="1" si="442"/>
        <v>29</v>
      </c>
      <c r="D5460" s="9" cm="1">
        <f t="array" aca="1" ref="D5460" ca="1">_xlfn.ANCHORARRAY(C5460)*0.05</f>
        <v>1.4500000000000002</v>
      </c>
      <c r="E5460" s="9">
        <f t="shared" ca="1" si="443"/>
        <v>2</v>
      </c>
      <c r="F5460" s="9">
        <f t="shared" ca="1" si="441"/>
        <v>3</v>
      </c>
      <c r="G5460" s="9">
        <f t="shared" ca="1" si="444"/>
        <v>15</v>
      </c>
      <c r="H5460" s="9">
        <f t="shared" ca="1" si="445"/>
        <v>5</v>
      </c>
      <c r="I5460" s="9">
        <f ca="1">RAND()*(Packaging[[#This Row],[Ordering cost]]+Packaging[[#This Row],[Holding cost]])+0.2</f>
        <v>2.389647143466088</v>
      </c>
      <c r="J5460" s="9">
        <f ca="1">SUM(Packaging[[#This Row],[Purchase Cost]:[Taxes]])</f>
        <v>57.839647143466088</v>
      </c>
      <c r="K5460" s="9" t="str">
        <f>TEXT(Packaging[[#This Row],[Deliverydate_C]],"mmm")</f>
        <v>Jan</v>
      </c>
      <c r="L5460" s="9"/>
      <c r="M5460" s="9" t="s">
        <v>220</v>
      </c>
    </row>
    <row r="5461" spans="3:13" x14ac:dyDescent="0.25">
      <c r="C5461" s="9">
        <f t="shared" ca="1" si="442"/>
        <v>26</v>
      </c>
      <c r="D5461" s="9" cm="1">
        <f t="array" aca="1" ref="D5461" ca="1">_xlfn.ANCHORARRAY(C5461)*0.05</f>
        <v>1.3</v>
      </c>
      <c r="E5461" s="9">
        <f t="shared" ca="1" si="443"/>
        <v>2</v>
      </c>
      <c r="F5461" s="9">
        <f t="shared" ca="1" si="441"/>
        <v>3</v>
      </c>
      <c r="G5461" s="9">
        <f t="shared" ca="1" si="444"/>
        <v>12</v>
      </c>
      <c r="H5461" s="9">
        <f t="shared" ca="1" si="445"/>
        <v>2</v>
      </c>
      <c r="I5461" s="9">
        <f ca="1">RAND()*(Packaging[[#This Row],[Ordering cost]]+Packaging[[#This Row],[Holding cost]])+0.2</f>
        <v>2.3705453306171802</v>
      </c>
      <c r="J5461" s="9">
        <f ca="1">SUM(Packaging[[#This Row],[Purchase Cost]:[Taxes]])</f>
        <v>48.67054533061718</v>
      </c>
      <c r="K5461" s="9" t="str">
        <f>TEXT(Packaging[[#This Row],[Deliverydate_C]],"mmm")</f>
        <v>Jan</v>
      </c>
      <c r="L5461" s="9"/>
      <c r="M5461" s="9" t="s">
        <v>220</v>
      </c>
    </row>
    <row r="5462" spans="3:13" x14ac:dyDescent="0.25">
      <c r="C5462" s="9">
        <f t="shared" ca="1" si="442"/>
        <v>30</v>
      </c>
      <c r="D5462" s="9" cm="1">
        <f t="array" aca="1" ref="D5462" ca="1">_xlfn.ANCHORARRAY(C5462)*0.05</f>
        <v>1.5</v>
      </c>
      <c r="E5462" s="9">
        <f t="shared" ca="1" si="443"/>
        <v>1</v>
      </c>
      <c r="F5462" s="9">
        <f t="shared" ca="1" si="441"/>
        <v>3</v>
      </c>
      <c r="G5462" s="9">
        <f t="shared" ca="1" si="444"/>
        <v>15</v>
      </c>
      <c r="H5462" s="9">
        <f t="shared" ca="1" si="445"/>
        <v>3</v>
      </c>
      <c r="I5462" s="9">
        <f ca="1">RAND()*(Packaging[[#This Row],[Ordering cost]]+Packaging[[#This Row],[Holding cost]])+0.2</f>
        <v>1.5791585357777302</v>
      </c>
      <c r="J5462" s="9">
        <f ca="1">SUM(Packaging[[#This Row],[Purchase Cost]:[Taxes]])</f>
        <v>55.079158535777729</v>
      </c>
      <c r="K5462" s="9" t="str">
        <f>TEXT(Packaging[[#This Row],[Deliverydate_C]],"mmm")</f>
        <v>Jan</v>
      </c>
      <c r="L5462" s="9"/>
      <c r="M5462" s="9" t="s">
        <v>219</v>
      </c>
    </row>
    <row r="5463" spans="3:13" x14ac:dyDescent="0.25">
      <c r="C5463" s="9">
        <f t="shared" ca="1" si="442"/>
        <v>21</v>
      </c>
      <c r="D5463" s="9" cm="1">
        <f t="array" aca="1" ref="D5463" ca="1">_xlfn.ANCHORARRAY(C5463)*0.05</f>
        <v>1.05</v>
      </c>
      <c r="E5463" s="9">
        <f t="shared" ca="1" si="443"/>
        <v>2</v>
      </c>
      <c r="F5463" s="9">
        <f t="shared" ca="1" si="441"/>
        <v>4</v>
      </c>
      <c r="G5463" s="9">
        <f t="shared" ca="1" si="444"/>
        <v>15</v>
      </c>
      <c r="H5463" s="9">
        <f t="shared" ca="1" si="445"/>
        <v>3</v>
      </c>
      <c r="I5463" s="9">
        <f ca="1">RAND()*(Packaging[[#This Row],[Ordering cost]]+Packaging[[#This Row],[Holding cost]])+0.2</f>
        <v>2.4175545454052725</v>
      </c>
      <c r="J5463" s="9">
        <f ca="1">SUM(Packaging[[#This Row],[Purchase Cost]:[Taxes]])</f>
        <v>48.467554545405271</v>
      </c>
      <c r="K5463" s="9" t="str">
        <f>TEXT(Packaging[[#This Row],[Deliverydate_C]],"mmm")</f>
        <v>Jan</v>
      </c>
      <c r="L5463" s="9"/>
      <c r="M5463" s="9" t="s">
        <v>220</v>
      </c>
    </row>
    <row r="5464" spans="3:13" x14ac:dyDescent="0.25">
      <c r="C5464" s="9">
        <f t="shared" ca="1" si="442"/>
        <v>29</v>
      </c>
      <c r="D5464" s="9" cm="1">
        <f t="array" aca="1" ref="D5464" ca="1">_xlfn.ANCHORARRAY(C5464)*0.05</f>
        <v>1.4500000000000002</v>
      </c>
      <c r="E5464" s="9">
        <f t="shared" ca="1" si="443"/>
        <v>1</v>
      </c>
      <c r="F5464" s="9">
        <f t="shared" ca="1" si="441"/>
        <v>3</v>
      </c>
      <c r="G5464" s="9">
        <f t="shared" ca="1" si="444"/>
        <v>10</v>
      </c>
      <c r="H5464" s="9">
        <f t="shared" ca="1" si="445"/>
        <v>2</v>
      </c>
      <c r="I5464" s="9">
        <f ca="1">RAND()*(Packaging[[#This Row],[Ordering cost]]+Packaging[[#This Row],[Holding cost]])+0.2</f>
        <v>2.0671545013992279</v>
      </c>
      <c r="J5464" s="9">
        <f ca="1">SUM(Packaging[[#This Row],[Purchase Cost]:[Taxes]])</f>
        <v>48.517154501399233</v>
      </c>
      <c r="K5464" s="9" t="str">
        <f>TEXT(Packaging[[#This Row],[Deliverydate_C]],"mmm")</f>
        <v>Jan</v>
      </c>
      <c r="L5464" s="9"/>
      <c r="M5464" s="9" t="s">
        <v>220</v>
      </c>
    </row>
    <row r="5465" spans="3:13" x14ac:dyDescent="0.25">
      <c r="C5465" s="9">
        <f t="shared" ca="1" si="442"/>
        <v>26</v>
      </c>
      <c r="D5465" s="9" cm="1">
        <f t="array" aca="1" ref="D5465" ca="1">_xlfn.ANCHORARRAY(C5465)*0.05</f>
        <v>1.3</v>
      </c>
      <c r="E5465" s="9">
        <f t="shared" ca="1" si="443"/>
        <v>2</v>
      </c>
      <c r="F5465" s="9">
        <f t="shared" ca="1" si="441"/>
        <v>3</v>
      </c>
      <c r="G5465" s="9">
        <f t="shared" ca="1" si="444"/>
        <v>11</v>
      </c>
      <c r="H5465" s="9">
        <f t="shared" ca="1" si="445"/>
        <v>4</v>
      </c>
      <c r="I5465" s="9">
        <f ca="1">RAND()*(Packaging[[#This Row],[Ordering cost]]+Packaging[[#This Row],[Holding cost]])+0.2</f>
        <v>1.3676912472706992</v>
      </c>
      <c r="J5465" s="9">
        <f ca="1">SUM(Packaging[[#This Row],[Purchase Cost]:[Taxes]])</f>
        <v>48.667691247270696</v>
      </c>
      <c r="K5465" s="9" t="str">
        <f>TEXT(Packaging[[#This Row],[Deliverydate_C]],"mmm")</f>
        <v>Jan</v>
      </c>
      <c r="L5465" s="9"/>
      <c r="M5465" s="9" t="s">
        <v>220</v>
      </c>
    </row>
    <row r="5466" spans="3:13" x14ac:dyDescent="0.25">
      <c r="C5466" s="9">
        <f t="shared" ca="1" si="442"/>
        <v>24</v>
      </c>
      <c r="D5466" s="9" cm="1">
        <f t="array" aca="1" ref="D5466" ca="1">_xlfn.ANCHORARRAY(C5466)*0.05</f>
        <v>1.2000000000000002</v>
      </c>
      <c r="E5466" s="9">
        <f t="shared" ca="1" si="443"/>
        <v>1</v>
      </c>
      <c r="F5466" s="9">
        <f t="shared" ca="1" si="441"/>
        <v>4</v>
      </c>
      <c r="G5466" s="9">
        <f t="shared" ca="1" si="444"/>
        <v>12</v>
      </c>
      <c r="H5466" s="9">
        <f t="shared" ca="1" si="445"/>
        <v>5</v>
      </c>
      <c r="I5466" s="9">
        <f ca="1">RAND()*(Packaging[[#This Row],[Ordering cost]]+Packaging[[#This Row],[Holding cost]])+0.2</f>
        <v>0.5663190028088112</v>
      </c>
      <c r="J5466" s="9">
        <f ca="1">SUM(Packaging[[#This Row],[Purchase Cost]:[Taxes]])</f>
        <v>47.766319002808814</v>
      </c>
      <c r="K5466" s="9" t="str">
        <f>TEXT(Packaging[[#This Row],[Deliverydate_C]],"mmm")</f>
        <v>Jan</v>
      </c>
      <c r="L5466" s="9"/>
      <c r="M5466" s="9" t="s">
        <v>219</v>
      </c>
    </row>
    <row r="5467" spans="3:13" x14ac:dyDescent="0.25">
      <c r="C5467" s="9">
        <f t="shared" ca="1" si="442"/>
        <v>29</v>
      </c>
      <c r="D5467" s="9" cm="1">
        <f t="array" aca="1" ref="D5467" ca="1">_xlfn.ANCHORARRAY(C5467)*0.05</f>
        <v>1.4500000000000002</v>
      </c>
      <c r="E5467" s="9">
        <f t="shared" ca="1" si="443"/>
        <v>1</v>
      </c>
      <c r="F5467" s="9">
        <f t="shared" ca="1" si="441"/>
        <v>4</v>
      </c>
      <c r="G5467" s="9">
        <f t="shared" ca="1" si="444"/>
        <v>14</v>
      </c>
      <c r="H5467" s="9">
        <f t="shared" ca="1" si="445"/>
        <v>2</v>
      </c>
      <c r="I5467" s="9">
        <f ca="1">RAND()*(Packaging[[#This Row],[Ordering cost]]+Packaging[[#This Row],[Holding cost]])+0.2</f>
        <v>1.6867744243661649</v>
      </c>
      <c r="J5467" s="9">
        <f ca="1">SUM(Packaging[[#This Row],[Purchase Cost]:[Taxes]])</f>
        <v>53.136774424366166</v>
      </c>
      <c r="K5467" s="9" t="str">
        <f>TEXT(Packaging[[#This Row],[Deliverydate_C]],"mmm")</f>
        <v>Jan</v>
      </c>
      <c r="L5467" s="9"/>
      <c r="M5467" s="9" t="s">
        <v>220</v>
      </c>
    </row>
    <row r="5468" spans="3:13" x14ac:dyDescent="0.25">
      <c r="C5468" s="9">
        <f t="shared" ca="1" si="442"/>
        <v>22</v>
      </c>
      <c r="D5468" s="9" cm="1">
        <f t="array" aca="1" ref="D5468" ca="1">_xlfn.ANCHORARRAY(C5468)*0.05</f>
        <v>1.1000000000000001</v>
      </c>
      <c r="E5468" s="9">
        <f t="shared" ca="1" si="443"/>
        <v>1</v>
      </c>
      <c r="F5468" s="9">
        <f t="shared" ca="1" si="441"/>
        <v>4</v>
      </c>
      <c r="G5468" s="9">
        <f t="shared" ca="1" si="444"/>
        <v>12</v>
      </c>
      <c r="H5468" s="9">
        <f t="shared" ca="1" si="445"/>
        <v>5</v>
      </c>
      <c r="I5468" s="9">
        <f ca="1">RAND()*(Packaging[[#This Row],[Ordering cost]]+Packaging[[#This Row],[Holding cost]])+0.2</f>
        <v>0.43421139852626645</v>
      </c>
      <c r="J5468" s="9">
        <f ca="1">SUM(Packaging[[#This Row],[Purchase Cost]:[Taxes]])</f>
        <v>45.534211398526267</v>
      </c>
      <c r="K5468" s="9" t="str">
        <f>TEXT(Packaging[[#This Row],[Deliverydate_C]],"mmm")</f>
        <v>Jan</v>
      </c>
      <c r="L5468" s="9"/>
      <c r="M5468" s="9" t="s">
        <v>219</v>
      </c>
    </row>
    <row r="5469" spans="3:13" x14ac:dyDescent="0.25">
      <c r="C5469" s="9">
        <f t="shared" ca="1" si="442"/>
        <v>28</v>
      </c>
      <c r="D5469" s="9" cm="1">
        <f t="array" aca="1" ref="D5469" ca="1">_xlfn.ANCHORARRAY(C5469)*0.05</f>
        <v>1.4000000000000001</v>
      </c>
      <c r="E5469" s="9">
        <f t="shared" ca="1" si="443"/>
        <v>2</v>
      </c>
      <c r="F5469" s="9">
        <f t="shared" ca="1" si="441"/>
        <v>4</v>
      </c>
      <c r="G5469" s="9">
        <f t="shared" ca="1" si="444"/>
        <v>13</v>
      </c>
      <c r="H5469" s="9">
        <f t="shared" ca="1" si="445"/>
        <v>4</v>
      </c>
      <c r="I5469" s="9">
        <f ca="1">RAND()*(Packaging[[#This Row],[Ordering cost]]+Packaging[[#This Row],[Holding cost]])+0.2</f>
        <v>3.3238852179417542</v>
      </c>
      <c r="J5469" s="9">
        <f ca="1">SUM(Packaging[[#This Row],[Purchase Cost]:[Taxes]])</f>
        <v>55.723885217941756</v>
      </c>
      <c r="K5469" s="9" t="str">
        <f>TEXT(Packaging[[#This Row],[Deliverydate_C]],"mmm")</f>
        <v>Jan</v>
      </c>
      <c r="L5469" s="9"/>
      <c r="M5469" s="9" t="s">
        <v>220</v>
      </c>
    </row>
    <row r="5470" spans="3:13" x14ac:dyDescent="0.25">
      <c r="C5470" s="9">
        <f t="shared" ca="1" si="442"/>
        <v>26</v>
      </c>
      <c r="D5470" s="9" cm="1">
        <f t="array" aca="1" ref="D5470" ca="1">_xlfn.ANCHORARRAY(C5470)*0.05</f>
        <v>1.3</v>
      </c>
      <c r="E5470" s="9">
        <f t="shared" ca="1" si="443"/>
        <v>2</v>
      </c>
      <c r="F5470" s="9">
        <f t="shared" ca="1" si="441"/>
        <v>4</v>
      </c>
      <c r="G5470" s="9">
        <f t="shared" ca="1" si="444"/>
        <v>14</v>
      </c>
      <c r="H5470" s="9">
        <f t="shared" ca="1" si="445"/>
        <v>5</v>
      </c>
      <c r="I5470" s="9">
        <f ca="1">RAND()*(Packaging[[#This Row],[Ordering cost]]+Packaging[[#This Row],[Holding cost]])+0.2</f>
        <v>3.250903069499667</v>
      </c>
      <c r="J5470" s="9">
        <f ca="1">SUM(Packaging[[#This Row],[Purchase Cost]:[Taxes]])</f>
        <v>55.550903069499661</v>
      </c>
      <c r="K5470" s="9" t="str">
        <f>TEXT(Packaging[[#This Row],[Deliverydate_C]],"mmm")</f>
        <v>Jan</v>
      </c>
      <c r="L5470" s="9"/>
      <c r="M5470" s="9" t="s">
        <v>219</v>
      </c>
    </row>
    <row r="5471" spans="3:13" x14ac:dyDescent="0.25">
      <c r="C5471" s="9">
        <f t="shared" ca="1" si="442"/>
        <v>21</v>
      </c>
      <c r="D5471" s="9" cm="1">
        <f t="array" aca="1" ref="D5471" ca="1">_xlfn.ANCHORARRAY(C5471)*0.05</f>
        <v>1.05</v>
      </c>
      <c r="E5471" s="9">
        <f t="shared" ca="1" si="443"/>
        <v>2</v>
      </c>
      <c r="F5471" s="9">
        <f t="shared" ca="1" si="441"/>
        <v>4</v>
      </c>
      <c r="G5471" s="9">
        <f t="shared" ca="1" si="444"/>
        <v>15</v>
      </c>
      <c r="H5471" s="9">
        <f t="shared" ca="1" si="445"/>
        <v>5</v>
      </c>
      <c r="I5471" s="9">
        <f ca="1">RAND()*(Packaging[[#This Row],[Ordering cost]]+Packaging[[#This Row],[Holding cost]])+0.2</f>
        <v>2.3551488380452206</v>
      </c>
      <c r="J5471" s="9">
        <f ca="1">SUM(Packaging[[#This Row],[Purchase Cost]:[Taxes]])</f>
        <v>50.405148838045221</v>
      </c>
      <c r="K5471" s="9" t="str">
        <f>TEXT(Packaging[[#This Row],[Deliverydate_C]],"mmm")</f>
        <v>Jan</v>
      </c>
      <c r="L5471" s="9"/>
      <c r="M5471" s="9" t="s">
        <v>219</v>
      </c>
    </row>
    <row r="5472" spans="3:13" x14ac:dyDescent="0.25">
      <c r="C5472" s="9">
        <f t="shared" ca="1" si="442"/>
        <v>23</v>
      </c>
      <c r="D5472" s="9" cm="1">
        <f t="array" aca="1" ref="D5472" ca="1">_xlfn.ANCHORARRAY(C5472)*0.05</f>
        <v>1.1500000000000001</v>
      </c>
      <c r="E5472" s="9">
        <f t="shared" ca="1" si="443"/>
        <v>2</v>
      </c>
      <c r="F5472" s="9">
        <f t="shared" ca="1" si="441"/>
        <v>4</v>
      </c>
      <c r="G5472" s="9">
        <f t="shared" ca="1" si="444"/>
        <v>15</v>
      </c>
      <c r="H5472" s="9">
        <f t="shared" ca="1" si="445"/>
        <v>5</v>
      </c>
      <c r="I5472" s="9">
        <f ca="1">RAND()*(Packaging[[#This Row],[Ordering cost]]+Packaging[[#This Row],[Holding cost]])+0.2</f>
        <v>0.81842714164812036</v>
      </c>
      <c r="J5472" s="9">
        <f ca="1">SUM(Packaging[[#This Row],[Purchase Cost]:[Taxes]])</f>
        <v>50.968427141648121</v>
      </c>
      <c r="K5472" s="9" t="str">
        <f>TEXT(Packaging[[#This Row],[Deliverydate_C]],"mmm")</f>
        <v>Jan</v>
      </c>
      <c r="L5472" s="9"/>
      <c r="M5472" s="9" t="s">
        <v>220</v>
      </c>
    </row>
    <row r="5473" spans="3:13" x14ac:dyDescent="0.25">
      <c r="C5473" s="9">
        <f t="shared" ca="1" si="442"/>
        <v>24</v>
      </c>
      <c r="D5473" s="9" cm="1">
        <f t="array" aca="1" ref="D5473" ca="1">_xlfn.ANCHORARRAY(C5473)*0.05</f>
        <v>1.2000000000000002</v>
      </c>
      <c r="E5473" s="9">
        <f t="shared" ca="1" si="443"/>
        <v>2</v>
      </c>
      <c r="F5473" s="9">
        <f t="shared" ca="1" si="441"/>
        <v>4</v>
      </c>
      <c r="G5473" s="9">
        <f t="shared" ca="1" si="444"/>
        <v>13</v>
      </c>
      <c r="H5473" s="9">
        <f t="shared" ca="1" si="445"/>
        <v>2</v>
      </c>
      <c r="I5473" s="9">
        <f ca="1">RAND()*(Packaging[[#This Row],[Ordering cost]]+Packaging[[#This Row],[Holding cost]])+0.2</f>
        <v>1.8471905397320192</v>
      </c>
      <c r="J5473" s="9">
        <f ca="1">SUM(Packaging[[#This Row],[Purchase Cost]:[Taxes]])</f>
        <v>48.047190539732021</v>
      </c>
      <c r="K5473" s="9" t="str">
        <f>TEXT(Packaging[[#This Row],[Deliverydate_C]],"mmm")</f>
        <v>Jan</v>
      </c>
      <c r="L5473" s="9"/>
      <c r="M5473" s="9" t="s">
        <v>221</v>
      </c>
    </row>
    <row r="5474" spans="3:13" x14ac:dyDescent="0.25">
      <c r="C5474" s="9">
        <f t="shared" ca="1" si="442"/>
        <v>30</v>
      </c>
      <c r="D5474" s="9" cm="1">
        <f t="array" aca="1" ref="D5474" ca="1">_xlfn.ANCHORARRAY(C5474)*0.05</f>
        <v>1.5</v>
      </c>
      <c r="E5474" s="9">
        <f t="shared" ca="1" si="443"/>
        <v>1</v>
      </c>
      <c r="F5474" s="9">
        <f t="shared" ca="1" si="441"/>
        <v>4</v>
      </c>
      <c r="G5474" s="9">
        <f t="shared" ca="1" si="444"/>
        <v>12</v>
      </c>
      <c r="H5474" s="9">
        <f t="shared" ca="1" si="445"/>
        <v>5</v>
      </c>
      <c r="I5474" s="9">
        <f ca="1">RAND()*(Packaging[[#This Row],[Ordering cost]]+Packaging[[#This Row],[Holding cost]])+0.2</f>
        <v>1.3936719332239007</v>
      </c>
      <c r="J5474" s="9">
        <f ca="1">SUM(Packaging[[#This Row],[Purchase Cost]:[Taxes]])</f>
        <v>54.893671933223899</v>
      </c>
      <c r="K5474" s="9" t="str">
        <f>TEXT(Packaging[[#This Row],[Deliverydate_C]],"mmm")</f>
        <v>Jan</v>
      </c>
      <c r="L5474" s="9"/>
      <c r="M5474" s="9" t="s">
        <v>220</v>
      </c>
    </row>
    <row r="5475" spans="3:13" x14ac:dyDescent="0.25">
      <c r="C5475" s="9">
        <f t="shared" ca="1" si="442"/>
        <v>21</v>
      </c>
      <c r="D5475" s="9" cm="1">
        <f t="array" aca="1" ref="D5475" ca="1">_xlfn.ANCHORARRAY(C5475)*0.05</f>
        <v>1.05</v>
      </c>
      <c r="E5475" s="9">
        <f t="shared" ca="1" si="443"/>
        <v>2</v>
      </c>
      <c r="F5475" s="9">
        <f t="shared" ca="1" si="441"/>
        <v>3</v>
      </c>
      <c r="G5475" s="9">
        <f t="shared" ca="1" si="444"/>
        <v>14</v>
      </c>
      <c r="H5475" s="9">
        <f t="shared" ca="1" si="445"/>
        <v>4</v>
      </c>
      <c r="I5475" s="9">
        <f ca="1">RAND()*(Packaging[[#This Row],[Ordering cost]]+Packaging[[#This Row],[Holding cost]])+0.2</f>
        <v>1.5889812308419182</v>
      </c>
      <c r="J5475" s="9">
        <f ca="1">SUM(Packaging[[#This Row],[Purchase Cost]:[Taxes]])</f>
        <v>46.638981230841914</v>
      </c>
      <c r="K5475" s="9" t="str">
        <f>TEXT(Packaging[[#This Row],[Deliverydate_C]],"mmm")</f>
        <v>Jan</v>
      </c>
      <c r="L5475" s="9"/>
      <c r="M5475" s="9" t="s">
        <v>221</v>
      </c>
    </row>
    <row r="5476" spans="3:13" x14ac:dyDescent="0.25">
      <c r="C5476" s="9">
        <f t="shared" ca="1" si="442"/>
        <v>28</v>
      </c>
      <c r="D5476" s="9" cm="1">
        <f t="array" aca="1" ref="D5476" ca="1">_xlfn.ANCHORARRAY(C5476)*0.05</f>
        <v>1.4000000000000001</v>
      </c>
      <c r="E5476" s="9">
        <f t="shared" ca="1" si="443"/>
        <v>1</v>
      </c>
      <c r="F5476" s="9">
        <f t="shared" ca="1" si="441"/>
        <v>4</v>
      </c>
      <c r="G5476" s="9">
        <f t="shared" ca="1" si="444"/>
        <v>11</v>
      </c>
      <c r="H5476" s="9">
        <f t="shared" ca="1" si="445"/>
        <v>4</v>
      </c>
      <c r="I5476" s="9">
        <f ca="1">RAND()*(Packaging[[#This Row],[Ordering cost]]+Packaging[[#This Row],[Holding cost]])+0.2</f>
        <v>0.69046225522177251</v>
      </c>
      <c r="J5476" s="9">
        <f ca="1">SUM(Packaging[[#This Row],[Purchase Cost]:[Taxes]])</f>
        <v>50.090462255221773</v>
      </c>
      <c r="K5476" s="9" t="str">
        <f>TEXT(Packaging[[#This Row],[Deliverydate_C]],"mmm")</f>
        <v>Jan</v>
      </c>
      <c r="L5476" s="9"/>
      <c r="M5476" s="9" t="s">
        <v>221</v>
      </c>
    </row>
    <row r="5477" spans="3:13" x14ac:dyDescent="0.25">
      <c r="C5477" s="9">
        <f t="shared" ca="1" si="442"/>
        <v>24</v>
      </c>
      <c r="D5477" s="9" cm="1">
        <f t="array" aca="1" ref="D5477" ca="1">_xlfn.ANCHORARRAY(C5477)*0.05</f>
        <v>1.2000000000000002</v>
      </c>
      <c r="E5477" s="9">
        <f t="shared" ca="1" si="443"/>
        <v>2</v>
      </c>
      <c r="F5477" s="9">
        <f t="shared" ca="1" si="441"/>
        <v>3</v>
      </c>
      <c r="G5477" s="9">
        <f t="shared" ca="1" si="444"/>
        <v>12</v>
      </c>
      <c r="H5477" s="9">
        <f t="shared" ca="1" si="445"/>
        <v>3</v>
      </c>
      <c r="I5477" s="9">
        <f ca="1">RAND()*(Packaging[[#This Row],[Ordering cost]]+Packaging[[#This Row],[Holding cost]])+0.2</f>
        <v>3.3600329886002354</v>
      </c>
      <c r="J5477" s="9">
        <f ca="1">SUM(Packaging[[#This Row],[Purchase Cost]:[Taxes]])</f>
        <v>48.560032988600241</v>
      </c>
      <c r="K5477" s="9" t="str">
        <f>TEXT(Packaging[[#This Row],[Deliverydate_C]],"mmm")</f>
        <v>Jan</v>
      </c>
      <c r="L5477" s="9"/>
      <c r="M5477" s="9" t="s">
        <v>219</v>
      </c>
    </row>
    <row r="5478" spans="3:13" x14ac:dyDescent="0.25">
      <c r="C5478" s="9">
        <f t="shared" ca="1" si="442"/>
        <v>25</v>
      </c>
      <c r="D5478" s="9" cm="1">
        <f t="array" aca="1" ref="D5478" ca="1">_xlfn.ANCHORARRAY(C5478)*0.05</f>
        <v>1.25</v>
      </c>
      <c r="E5478" s="9">
        <f t="shared" ca="1" si="443"/>
        <v>2</v>
      </c>
      <c r="F5478" s="9">
        <f t="shared" ca="1" si="441"/>
        <v>4</v>
      </c>
      <c r="G5478" s="9">
        <f t="shared" ca="1" si="444"/>
        <v>11</v>
      </c>
      <c r="H5478" s="9">
        <f t="shared" ca="1" si="445"/>
        <v>2</v>
      </c>
      <c r="I5478" s="9">
        <f ca="1">RAND()*(Packaging[[#This Row],[Ordering cost]]+Packaging[[#This Row],[Holding cost]])+0.2</f>
        <v>3.4322727494971215</v>
      </c>
      <c r="J5478" s="9">
        <f ca="1">SUM(Packaging[[#This Row],[Purchase Cost]:[Taxes]])</f>
        <v>48.682272749497123</v>
      </c>
      <c r="K5478" s="9" t="str">
        <f>TEXT(Packaging[[#This Row],[Deliverydate_C]],"mmm")</f>
        <v>Jan</v>
      </c>
      <c r="L5478" s="9"/>
      <c r="M5478" s="9" t="s">
        <v>219</v>
      </c>
    </row>
    <row r="5479" spans="3:13" x14ac:dyDescent="0.25">
      <c r="C5479" s="9">
        <f t="shared" ca="1" si="442"/>
        <v>27</v>
      </c>
      <c r="D5479" s="9" cm="1">
        <f t="array" aca="1" ref="D5479" ca="1">_xlfn.ANCHORARRAY(C5479)*0.05</f>
        <v>1.35</v>
      </c>
      <c r="E5479" s="9">
        <f t="shared" ca="1" si="443"/>
        <v>1</v>
      </c>
      <c r="F5479" s="9">
        <f t="shared" ca="1" si="441"/>
        <v>3</v>
      </c>
      <c r="G5479" s="9">
        <f t="shared" ca="1" si="444"/>
        <v>10</v>
      </c>
      <c r="H5479" s="9">
        <f t="shared" ca="1" si="445"/>
        <v>2</v>
      </c>
      <c r="I5479" s="9">
        <f ca="1">RAND()*(Packaging[[#This Row],[Ordering cost]]+Packaging[[#This Row],[Holding cost]])+0.2</f>
        <v>1.8750811007652586</v>
      </c>
      <c r="J5479" s="9">
        <f ca="1">SUM(Packaging[[#This Row],[Purchase Cost]:[Taxes]])</f>
        <v>46.225081100765259</v>
      </c>
      <c r="K5479" s="9" t="str">
        <f>TEXT(Packaging[[#This Row],[Deliverydate_C]],"mmm")</f>
        <v>Jan</v>
      </c>
      <c r="L5479" s="9"/>
      <c r="M5479" s="9" t="s">
        <v>220</v>
      </c>
    </row>
    <row r="5480" spans="3:13" x14ac:dyDescent="0.25">
      <c r="C5480" s="9">
        <f t="shared" ca="1" si="442"/>
        <v>24</v>
      </c>
      <c r="D5480" s="9" cm="1">
        <f t="array" aca="1" ref="D5480" ca="1">_xlfn.ANCHORARRAY(C5480)*0.05</f>
        <v>1.2000000000000002</v>
      </c>
      <c r="E5480" s="9">
        <f t="shared" ca="1" si="443"/>
        <v>1</v>
      </c>
      <c r="F5480" s="9">
        <f t="shared" ca="1" si="441"/>
        <v>3</v>
      </c>
      <c r="G5480" s="9">
        <f t="shared" ca="1" si="444"/>
        <v>13</v>
      </c>
      <c r="H5480" s="9">
        <f t="shared" ca="1" si="445"/>
        <v>5</v>
      </c>
      <c r="I5480" s="9">
        <f ca="1">RAND()*(Packaging[[#This Row],[Ordering cost]]+Packaging[[#This Row],[Holding cost]])+0.2</f>
        <v>1.8097530469194008</v>
      </c>
      <c r="J5480" s="9">
        <f ca="1">SUM(Packaging[[#This Row],[Purchase Cost]:[Taxes]])</f>
        <v>49.009753046919407</v>
      </c>
      <c r="K5480" s="9" t="str">
        <f>TEXT(Packaging[[#This Row],[Deliverydate_C]],"mmm")</f>
        <v>Jan</v>
      </c>
      <c r="L5480" s="9"/>
      <c r="M5480" s="9" t="s">
        <v>220</v>
      </c>
    </row>
    <row r="5481" spans="3:13" x14ac:dyDescent="0.25">
      <c r="C5481" s="9">
        <f t="shared" ca="1" si="442"/>
        <v>21</v>
      </c>
      <c r="D5481" s="9" cm="1">
        <f t="array" aca="1" ref="D5481" ca="1">_xlfn.ANCHORARRAY(C5481)*0.05</f>
        <v>1.05</v>
      </c>
      <c r="E5481" s="9">
        <f t="shared" ca="1" si="443"/>
        <v>1</v>
      </c>
      <c r="F5481" s="9">
        <f t="shared" ca="1" si="441"/>
        <v>4</v>
      </c>
      <c r="G5481" s="9">
        <f t="shared" ca="1" si="444"/>
        <v>12</v>
      </c>
      <c r="H5481" s="9">
        <f t="shared" ca="1" si="445"/>
        <v>3</v>
      </c>
      <c r="I5481" s="9">
        <f ca="1">RAND()*(Packaging[[#This Row],[Ordering cost]]+Packaging[[#This Row],[Holding cost]])+0.2</f>
        <v>0.6551560852910514</v>
      </c>
      <c r="J5481" s="9">
        <f ca="1">SUM(Packaging[[#This Row],[Purchase Cost]:[Taxes]])</f>
        <v>42.705156085291051</v>
      </c>
      <c r="K5481" s="9" t="str">
        <f>TEXT(Packaging[[#This Row],[Deliverydate_C]],"mmm")</f>
        <v>Jan</v>
      </c>
      <c r="L5481" s="9"/>
      <c r="M5481" s="9" t="s">
        <v>220</v>
      </c>
    </row>
    <row r="5482" spans="3:13" x14ac:dyDescent="0.25">
      <c r="C5482" s="9">
        <f t="shared" ca="1" si="442"/>
        <v>27</v>
      </c>
      <c r="D5482" s="9" cm="1">
        <f t="array" aca="1" ref="D5482" ca="1">_xlfn.ANCHORARRAY(C5482)*0.05</f>
        <v>1.35</v>
      </c>
      <c r="E5482" s="9">
        <f t="shared" ca="1" si="443"/>
        <v>1</v>
      </c>
      <c r="F5482" s="9">
        <f t="shared" ca="1" si="441"/>
        <v>4</v>
      </c>
      <c r="G5482" s="9">
        <f t="shared" ca="1" si="444"/>
        <v>12</v>
      </c>
      <c r="H5482" s="9">
        <f t="shared" ca="1" si="445"/>
        <v>3</v>
      </c>
      <c r="I5482" s="9">
        <f ca="1">RAND()*(Packaging[[#This Row],[Ordering cost]]+Packaging[[#This Row],[Holding cost]])+0.2</f>
        <v>1.8045005676986956</v>
      </c>
      <c r="J5482" s="9">
        <f ca="1">SUM(Packaging[[#This Row],[Purchase Cost]:[Taxes]])</f>
        <v>50.154500567698697</v>
      </c>
      <c r="K5482" s="9" t="str">
        <f>TEXT(Packaging[[#This Row],[Deliverydate_C]],"mmm")</f>
        <v>Jan</v>
      </c>
      <c r="L5482" s="9"/>
      <c r="M5482" s="9" t="s">
        <v>220</v>
      </c>
    </row>
    <row r="5483" spans="3:13" x14ac:dyDescent="0.25">
      <c r="C5483" s="9">
        <f t="shared" ca="1" si="442"/>
        <v>27</v>
      </c>
      <c r="D5483" s="9" cm="1">
        <f t="array" aca="1" ref="D5483" ca="1">_xlfn.ANCHORARRAY(C5483)*0.05</f>
        <v>1.35</v>
      </c>
      <c r="E5483" s="9">
        <f t="shared" ca="1" si="443"/>
        <v>2</v>
      </c>
      <c r="F5483" s="9">
        <f t="shared" ca="1" si="441"/>
        <v>3</v>
      </c>
      <c r="G5483" s="9">
        <f t="shared" ca="1" si="444"/>
        <v>15</v>
      </c>
      <c r="H5483" s="9">
        <f t="shared" ca="1" si="445"/>
        <v>2</v>
      </c>
      <c r="I5483" s="9">
        <f ca="1">RAND()*(Packaging[[#This Row],[Ordering cost]]+Packaging[[#This Row],[Holding cost]])+0.2</f>
        <v>1.1040915681349697</v>
      </c>
      <c r="J5483" s="9">
        <f ca="1">SUM(Packaging[[#This Row],[Purchase Cost]:[Taxes]])</f>
        <v>51.45409156813497</v>
      </c>
      <c r="K5483" s="9" t="str">
        <f>TEXT(Packaging[[#This Row],[Deliverydate_C]],"mmm")</f>
        <v>Jan</v>
      </c>
      <c r="L5483" s="9"/>
      <c r="M5483" s="9" t="s">
        <v>219</v>
      </c>
    </row>
    <row r="5484" spans="3:13" x14ac:dyDescent="0.25">
      <c r="C5484" s="9">
        <f t="shared" ca="1" si="442"/>
        <v>27</v>
      </c>
      <c r="D5484" s="9" cm="1">
        <f t="array" aca="1" ref="D5484" ca="1">_xlfn.ANCHORARRAY(C5484)*0.05</f>
        <v>1.35</v>
      </c>
      <c r="E5484" s="9">
        <f t="shared" ca="1" si="443"/>
        <v>2</v>
      </c>
      <c r="F5484" s="9">
        <f t="shared" ca="1" si="441"/>
        <v>4</v>
      </c>
      <c r="G5484" s="9">
        <f t="shared" ca="1" si="444"/>
        <v>11</v>
      </c>
      <c r="H5484" s="9">
        <f t="shared" ca="1" si="445"/>
        <v>5</v>
      </c>
      <c r="I5484" s="9">
        <f ca="1">RAND()*(Packaging[[#This Row],[Ordering cost]]+Packaging[[#This Row],[Holding cost]])+0.2</f>
        <v>2.3187877759689779</v>
      </c>
      <c r="J5484" s="9">
        <f ca="1">SUM(Packaging[[#This Row],[Purchase Cost]:[Taxes]])</f>
        <v>52.66878777596898</v>
      </c>
      <c r="K5484" s="9" t="str">
        <f>TEXT(Packaging[[#This Row],[Deliverydate_C]],"mmm")</f>
        <v>Jan</v>
      </c>
      <c r="L5484" s="9"/>
      <c r="M5484" s="9" t="s">
        <v>220</v>
      </c>
    </row>
    <row r="5485" spans="3:13" x14ac:dyDescent="0.25">
      <c r="C5485" s="9">
        <f t="shared" ca="1" si="442"/>
        <v>21</v>
      </c>
      <c r="D5485" s="9" cm="1">
        <f t="array" aca="1" ref="D5485" ca="1">_xlfn.ANCHORARRAY(C5485)*0.05</f>
        <v>1.05</v>
      </c>
      <c r="E5485" s="9">
        <f t="shared" ca="1" si="443"/>
        <v>1</v>
      </c>
      <c r="F5485" s="9">
        <f t="shared" ca="1" si="441"/>
        <v>3</v>
      </c>
      <c r="G5485" s="9">
        <f t="shared" ca="1" si="444"/>
        <v>13</v>
      </c>
      <c r="H5485" s="9">
        <f t="shared" ca="1" si="445"/>
        <v>4</v>
      </c>
      <c r="I5485" s="9">
        <f ca="1">RAND()*(Packaging[[#This Row],[Ordering cost]]+Packaging[[#This Row],[Holding cost]])+0.2</f>
        <v>1.4741915356806776</v>
      </c>
      <c r="J5485" s="9">
        <f ca="1">SUM(Packaging[[#This Row],[Purchase Cost]:[Taxes]])</f>
        <v>44.524191535680671</v>
      </c>
      <c r="K5485" s="9" t="str">
        <f>TEXT(Packaging[[#This Row],[Deliverydate_C]],"mmm")</f>
        <v>Jan</v>
      </c>
      <c r="L5485" s="9"/>
      <c r="M5485" s="9" t="s">
        <v>220</v>
      </c>
    </row>
    <row r="5486" spans="3:13" x14ac:dyDescent="0.25">
      <c r="C5486" s="9">
        <f t="shared" ca="1" si="442"/>
        <v>27</v>
      </c>
      <c r="D5486" s="9" cm="1">
        <f t="array" aca="1" ref="D5486" ca="1">_xlfn.ANCHORARRAY(C5486)*0.05</f>
        <v>1.35</v>
      </c>
      <c r="E5486" s="9">
        <f t="shared" ca="1" si="443"/>
        <v>1</v>
      </c>
      <c r="F5486" s="9">
        <f t="shared" ca="1" si="441"/>
        <v>4</v>
      </c>
      <c r="G5486" s="9">
        <f t="shared" ca="1" si="444"/>
        <v>10</v>
      </c>
      <c r="H5486" s="9">
        <f t="shared" ca="1" si="445"/>
        <v>3</v>
      </c>
      <c r="I5486" s="9">
        <f ca="1">RAND()*(Packaging[[#This Row],[Ordering cost]]+Packaging[[#This Row],[Holding cost]])+0.2</f>
        <v>2.1850181207191985</v>
      </c>
      <c r="J5486" s="9">
        <f ca="1">SUM(Packaging[[#This Row],[Purchase Cost]:[Taxes]])</f>
        <v>48.535018120719201</v>
      </c>
      <c r="K5486" s="9" t="str">
        <f>TEXT(Packaging[[#This Row],[Deliverydate_C]],"mmm")</f>
        <v>Jan</v>
      </c>
      <c r="L5486" s="9"/>
      <c r="M5486" s="9" t="s">
        <v>220</v>
      </c>
    </row>
    <row r="5487" spans="3:13" x14ac:dyDescent="0.25">
      <c r="C5487" s="9">
        <f t="shared" ca="1" si="442"/>
        <v>29</v>
      </c>
      <c r="D5487" s="9" cm="1">
        <f t="array" aca="1" ref="D5487" ca="1">_xlfn.ANCHORARRAY(C5487)*0.05</f>
        <v>1.4500000000000002</v>
      </c>
      <c r="E5487" s="9">
        <f t="shared" ca="1" si="443"/>
        <v>2</v>
      </c>
      <c r="F5487" s="9">
        <f t="shared" ca="1" si="441"/>
        <v>3</v>
      </c>
      <c r="G5487" s="9">
        <f t="shared" ca="1" si="444"/>
        <v>11</v>
      </c>
      <c r="H5487" s="9">
        <f t="shared" ca="1" si="445"/>
        <v>5</v>
      </c>
      <c r="I5487" s="9">
        <f ca="1">RAND()*(Packaging[[#This Row],[Ordering cost]]+Packaging[[#This Row],[Holding cost]])+0.2</f>
        <v>0.71907514489154623</v>
      </c>
      <c r="J5487" s="9">
        <f ca="1">SUM(Packaging[[#This Row],[Purchase Cost]:[Taxes]])</f>
        <v>52.169075144891551</v>
      </c>
      <c r="K5487" s="9" t="str">
        <f>TEXT(Packaging[[#This Row],[Deliverydate_C]],"mmm")</f>
        <v>Jan</v>
      </c>
      <c r="L5487" s="9"/>
      <c r="M5487" s="9" t="s">
        <v>220</v>
      </c>
    </row>
    <row r="5488" spans="3:13" x14ac:dyDescent="0.25">
      <c r="C5488" s="9">
        <f t="shared" ca="1" si="442"/>
        <v>26</v>
      </c>
      <c r="D5488" s="9" cm="1">
        <f t="array" aca="1" ref="D5488" ca="1">_xlfn.ANCHORARRAY(C5488)*0.05</f>
        <v>1.3</v>
      </c>
      <c r="E5488" s="9">
        <f t="shared" ca="1" si="443"/>
        <v>1</v>
      </c>
      <c r="F5488" s="9">
        <f t="shared" ca="1" si="441"/>
        <v>3</v>
      </c>
      <c r="G5488" s="9">
        <f t="shared" ca="1" si="444"/>
        <v>12</v>
      </c>
      <c r="H5488" s="9">
        <f t="shared" ca="1" si="445"/>
        <v>3</v>
      </c>
      <c r="I5488" s="9">
        <f ca="1">RAND()*(Packaging[[#This Row],[Ordering cost]]+Packaging[[#This Row],[Holding cost]])+0.2</f>
        <v>0.51845657794780997</v>
      </c>
      <c r="J5488" s="9">
        <f ca="1">SUM(Packaging[[#This Row],[Purchase Cost]:[Taxes]])</f>
        <v>46.818456577947806</v>
      </c>
      <c r="K5488" s="9" t="str">
        <f>TEXT(Packaging[[#This Row],[Deliverydate_C]],"mmm")</f>
        <v>Jan</v>
      </c>
      <c r="L5488" s="9"/>
      <c r="M5488" s="9" t="s">
        <v>219</v>
      </c>
    </row>
    <row r="5489" spans="3:13" x14ac:dyDescent="0.25">
      <c r="C5489" s="9">
        <f t="shared" ca="1" si="442"/>
        <v>28</v>
      </c>
      <c r="D5489" s="9" cm="1">
        <f t="array" aca="1" ref="D5489" ca="1">_xlfn.ANCHORARRAY(C5489)*0.05</f>
        <v>1.4000000000000001</v>
      </c>
      <c r="E5489" s="9">
        <f t="shared" ca="1" si="443"/>
        <v>1</v>
      </c>
      <c r="F5489" s="9">
        <f t="shared" ca="1" si="441"/>
        <v>3</v>
      </c>
      <c r="G5489" s="9">
        <f t="shared" ca="1" si="444"/>
        <v>13</v>
      </c>
      <c r="H5489" s="9">
        <f t="shared" ca="1" si="445"/>
        <v>5</v>
      </c>
      <c r="I5489" s="9">
        <f ca="1">RAND()*(Packaging[[#This Row],[Ordering cost]]+Packaging[[#This Row],[Holding cost]])+0.2</f>
        <v>0.25482365465463064</v>
      </c>
      <c r="J5489" s="9">
        <f ca="1">SUM(Packaging[[#This Row],[Purchase Cost]:[Taxes]])</f>
        <v>51.654823654654628</v>
      </c>
      <c r="K5489" s="9" t="str">
        <f>TEXT(Packaging[[#This Row],[Deliverydate_C]],"mmm")</f>
        <v>Jan</v>
      </c>
      <c r="L5489" s="9"/>
      <c r="M5489" s="9" t="s">
        <v>219</v>
      </c>
    </row>
    <row r="5490" spans="3:13" x14ac:dyDescent="0.25">
      <c r="C5490" s="9">
        <f t="shared" ca="1" si="442"/>
        <v>22</v>
      </c>
      <c r="D5490" s="9" cm="1">
        <f t="array" aca="1" ref="D5490" ca="1">_xlfn.ANCHORARRAY(C5490)*0.05</f>
        <v>1.1000000000000001</v>
      </c>
      <c r="E5490" s="9">
        <f t="shared" ca="1" si="443"/>
        <v>1</v>
      </c>
      <c r="F5490" s="9">
        <f t="shared" ca="1" si="441"/>
        <v>4</v>
      </c>
      <c r="G5490" s="9">
        <f t="shared" ca="1" si="444"/>
        <v>13</v>
      </c>
      <c r="H5490" s="9">
        <f t="shared" ca="1" si="445"/>
        <v>5</v>
      </c>
      <c r="I5490" s="9">
        <f ca="1">RAND()*(Packaging[[#This Row],[Ordering cost]]+Packaging[[#This Row],[Holding cost]])+0.2</f>
        <v>0.62946488306499337</v>
      </c>
      <c r="J5490" s="9">
        <f ca="1">SUM(Packaging[[#This Row],[Purchase Cost]:[Taxes]])</f>
        <v>46.729464883064992</v>
      </c>
      <c r="K5490" s="9" t="str">
        <f>TEXT(Packaging[[#This Row],[Deliverydate_C]],"mmm")</f>
        <v>Jan</v>
      </c>
      <c r="L5490" s="9"/>
      <c r="M5490" s="9" t="s">
        <v>220</v>
      </c>
    </row>
    <row r="5491" spans="3:13" x14ac:dyDescent="0.25">
      <c r="C5491" s="9">
        <f t="shared" ca="1" si="442"/>
        <v>21</v>
      </c>
      <c r="D5491" s="9" cm="1">
        <f t="array" aca="1" ref="D5491" ca="1">_xlfn.ANCHORARRAY(C5491)*0.05</f>
        <v>1.05</v>
      </c>
      <c r="E5491" s="9">
        <f t="shared" ca="1" si="443"/>
        <v>2</v>
      </c>
      <c r="F5491" s="9">
        <f t="shared" ca="1" si="441"/>
        <v>3</v>
      </c>
      <c r="G5491" s="9">
        <f t="shared" ca="1" si="444"/>
        <v>11</v>
      </c>
      <c r="H5491" s="9">
        <f t="shared" ca="1" si="445"/>
        <v>2</v>
      </c>
      <c r="I5491" s="9">
        <f ca="1">RAND()*(Packaging[[#This Row],[Ordering cost]]+Packaging[[#This Row],[Holding cost]])+0.2</f>
        <v>1.9693732135066244</v>
      </c>
      <c r="J5491" s="9">
        <f ca="1">SUM(Packaging[[#This Row],[Purchase Cost]:[Taxes]])</f>
        <v>42.019373213506618</v>
      </c>
      <c r="K5491" s="9" t="str">
        <f>TEXT(Packaging[[#This Row],[Deliverydate_C]],"mmm")</f>
        <v>Jan</v>
      </c>
      <c r="L5491" s="9"/>
      <c r="M5491" s="9" t="s">
        <v>220</v>
      </c>
    </row>
    <row r="5492" spans="3:13" x14ac:dyDescent="0.25">
      <c r="C5492" s="9">
        <f t="shared" ca="1" si="442"/>
        <v>23</v>
      </c>
      <c r="D5492" s="9" cm="1">
        <f t="array" aca="1" ref="D5492" ca="1">_xlfn.ANCHORARRAY(C5492)*0.05</f>
        <v>1.1500000000000001</v>
      </c>
      <c r="E5492" s="9">
        <f t="shared" ca="1" si="443"/>
        <v>2</v>
      </c>
      <c r="F5492" s="9">
        <f t="shared" ca="1" si="441"/>
        <v>3</v>
      </c>
      <c r="G5492" s="9">
        <f t="shared" ca="1" si="444"/>
        <v>13</v>
      </c>
      <c r="H5492" s="9">
        <f t="shared" ca="1" si="445"/>
        <v>3</v>
      </c>
      <c r="I5492" s="9">
        <f ca="1">RAND()*(Packaging[[#This Row],[Ordering cost]]+Packaging[[#This Row],[Holding cost]])+0.2</f>
        <v>1.1807992174754236</v>
      </c>
      <c r="J5492" s="9">
        <f ca="1">SUM(Packaging[[#This Row],[Purchase Cost]:[Taxes]])</f>
        <v>46.330799217475423</v>
      </c>
      <c r="K5492" s="9" t="str">
        <f>TEXT(Packaging[[#This Row],[Deliverydate_C]],"mmm")</f>
        <v>Jan</v>
      </c>
      <c r="L5492" s="9"/>
      <c r="M5492" s="9" t="s">
        <v>220</v>
      </c>
    </row>
    <row r="5493" spans="3:13" x14ac:dyDescent="0.25">
      <c r="C5493" s="9">
        <f t="shared" ca="1" si="442"/>
        <v>22</v>
      </c>
      <c r="D5493" s="9" cm="1">
        <f t="array" aca="1" ref="D5493" ca="1">_xlfn.ANCHORARRAY(C5493)*0.05</f>
        <v>1.1000000000000001</v>
      </c>
      <c r="E5493" s="9">
        <f t="shared" ca="1" si="443"/>
        <v>2</v>
      </c>
      <c r="F5493" s="9">
        <f t="shared" ca="1" si="441"/>
        <v>4</v>
      </c>
      <c r="G5493" s="9">
        <f t="shared" ca="1" si="444"/>
        <v>14</v>
      </c>
      <c r="H5493" s="9">
        <f t="shared" ca="1" si="445"/>
        <v>4</v>
      </c>
      <c r="I5493" s="9">
        <f ca="1">RAND()*(Packaging[[#This Row],[Ordering cost]]+Packaging[[#This Row],[Holding cost]])+0.2</f>
        <v>0.94617449828632583</v>
      </c>
      <c r="J5493" s="9">
        <f ca="1">SUM(Packaging[[#This Row],[Purchase Cost]:[Taxes]])</f>
        <v>48.046174498286327</v>
      </c>
      <c r="K5493" s="9" t="str">
        <f>TEXT(Packaging[[#This Row],[Deliverydate_C]],"mmm")</f>
        <v>Jan</v>
      </c>
      <c r="L5493" s="9"/>
      <c r="M5493" s="9" t="s">
        <v>221</v>
      </c>
    </row>
    <row r="5494" spans="3:13" x14ac:dyDescent="0.25">
      <c r="C5494" s="9">
        <f t="shared" ca="1" si="442"/>
        <v>27</v>
      </c>
      <c r="D5494" s="9" cm="1">
        <f t="array" aca="1" ref="D5494" ca="1">_xlfn.ANCHORARRAY(C5494)*0.05</f>
        <v>1.35</v>
      </c>
      <c r="E5494" s="9">
        <f t="shared" ca="1" si="443"/>
        <v>2</v>
      </c>
      <c r="F5494" s="9">
        <f t="shared" ca="1" si="441"/>
        <v>3</v>
      </c>
      <c r="G5494" s="9">
        <f t="shared" ca="1" si="444"/>
        <v>10</v>
      </c>
      <c r="H5494" s="9">
        <f t="shared" ca="1" si="445"/>
        <v>5</v>
      </c>
      <c r="I5494" s="9">
        <f ca="1">RAND()*(Packaging[[#This Row],[Ordering cost]]+Packaging[[#This Row],[Holding cost]])+0.2</f>
        <v>2.6251076743136941</v>
      </c>
      <c r="J5494" s="9">
        <f ca="1">SUM(Packaging[[#This Row],[Purchase Cost]:[Taxes]])</f>
        <v>50.975107674313698</v>
      </c>
      <c r="K5494" s="9" t="str">
        <f>TEXT(Packaging[[#This Row],[Deliverydate_C]],"mmm")</f>
        <v>Jan</v>
      </c>
      <c r="L5494" s="9"/>
      <c r="M5494" s="9" t="s">
        <v>219</v>
      </c>
    </row>
    <row r="5495" spans="3:13" x14ac:dyDescent="0.25">
      <c r="C5495" s="9">
        <f t="shared" ca="1" si="442"/>
        <v>27</v>
      </c>
      <c r="D5495" s="9" cm="1">
        <f t="array" aca="1" ref="D5495" ca="1">_xlfn.ANCHORARRAY(C5495)*0.05</f>
        <v>1.35</v>
      </c>
      <c r="E5495" s="9">
        <f t="shared" ca="1" si="443"/>
        <v>1</v>
      </c>
      <c r="F5495" s="9">
        <f t="shared" ca="1" si="441"/>
        <v>4</v>
      </c>
      <c r="G5495" s="9">
        <f t="shared" ca="1" si="444"/>
        <v>10</v>
      </c>
      <c r="H5495" s="9">
        <f t="shared" ca="1" si="445"/>
        <v>5</v>
      </c>
      <c r="I5495" s="9">
        <f ca="1">RAND()*(Packaging[[#This Row],[Ordering cost]]+Packaging[[#This Row],[Holding cost]])+0.2</f>
        <v>1.314267616829818</v>
      </c>
      <c r="J5495" s="9">
        <f ca="1">SUM(Packaging[[#This Row],[Purchase Cost]:[Taxes]])</f>
        <v>49.664267616829818</v>
      </c>
      <c r="K5495" s="9" t="str">
        <f>TEXT(Packaging[[#This Row],[Deliverydate_C]],"mmm")</f>
        <v>Jan</v>
      </c>
      <c r="L5495" s="9"/>
      <c r="M5495" s="9" t="s">
        <v>220</v>
      </c>
    </row>
    <row r="5496" spans="3:13" x14ac:dyDescent="0.25">
      <c r="C5496" s="9">
        <f t="shared" ca="1" si="442"/>
        <v>21</v>
      </c>
      <c r="D5496" s="9" cm="1">
        <f t="array" aca="1" ref="D5496" ca="1">_xlfn.ANCHORARRAY(C5496)*0.05</f>
        <v>1.05</v>
      </c>
      <c r="E5496" s="9">
        <f t="shared" ca="1" si="443"/>
        <v>2</v>
      </c>
      <c r="F5496" s="9">
        <f t="shared" ca="1" si="441"/>
        <v>3</v>
      </c>
      <c r="G5496" s="9">
        <f t="shared" ca="1" si="444"/>
        <v>15</v>
      </c>
      <c r="H5496" s="9">
        <f t="shared" ca="1" si="445"/>
        <v>4</v>
      </c>
      <c r="I5496" s="9">
        <f ca="1">RAND()*(Packaging[[#This Row],[Ordering cost]]+Packaging[[#This Row],[Holding cost]])+0.2</f>
        <v>2.9762125394503527</v>
      </c>
      <c r="J5496" s="9">
        <f ca="1">SUM(Packaging[[#This Row],[Purchase Cost]:[Taxes]])</f>
        <v>49.026212539450349</v>
      </c>
      <c r="K5496" s="9" t="str">
        <f>TEXT(Packaging[[#This Row],[Deliverydate_C]],"mmm")</f>
        <v>Jan</v>
      </c>
      <c r="L5496" s="9"/>
      <c r="M5496" s="9" t="s">
        <v>219</v>
      </c>
    </row>
    <row r="5497" spans="3:13" x14ac:dyDescent="0.25">
      <c r="C5497" s="9">
        <f t="shared" ca="1" si="442"/>
        <v>27</v>
      </c>
      <c r="D5497" s="9" cm="1">
        <f t="array" aca="1" ref="D5497" ca="1">_xlfn.ANCHORARRAY(C5497)*0.05</f>
        <v>1.35</v>
      </c>
      <c r="E5497" s="9">
        <f t="shared" ca="1" si="443"/>
        <v>2</v>
      </c>
      <c r="F5497" s="9">
        <f t="shared" ca="1" si="441"/>
        <v>4</v>
      </c>
      <c r="G5497" s="9">
        <f t="shared" ca="1" si="444"/>
        <v>14</v>
      </c>
      <c r="H5497" s="9">
        <f t="shared" ca="1" si="445"/>
        <v>5</v>
      </c>
      <c r="I5497" s="9">
        <f ca="1">RAND()*(Packaging[[#This Row],[Ordering cost]]+Packaging[[#This Row],[Holding cost]])+0.2</f>
        <v>2.4266744072168156</v>
      </c>
      <c r="J5497" s="9">
        <f ca="1">SUM(Packaging[[#This Row],[Purchase Cost]:[Taxes]])</f>
        <v>55.776674407216817</v>
      </c>
      <c r="K5497" s="9" t="str">
        <f>TEXT(Packaging[[#This Row],[Deliverydate_C]],"mmm")</f>
        <v>Jan</v>
      </c>
      <c r="L5497" s="9"/>
      <c r="M5497" s="9" t="s">
        <v>220</v>
      </c>
    </row>
    <row r="5498" spans="3:13" x14ac:dyDescent="0.25">
      <c r="C5498" s="9">
        <f t="shared" ca="1" si="442"/>
        <v>20</v>
      </c>
      <c r="D5498" s="9" cm="1">
        <f t="array" aca="1" ref="D5498" ca="1">_xlfn.ANCHORARRAY(C5498)*0.05</f>
        <v>1</v>
      </c>
      <c r="E5498" s="9">
        <f t="shared" ca="1" si="443"/>
        <v>1</v>
      </c>
      <c r="F5498" s="9">
        <f t="shared" ca="1" si="441"/>
        <v>3</v>
      </c>
      <c r="G5498" s="9">
        <f t="shared" ca="1" si="444"/>
        <v>12</v>
      </c>
      <c r="H5498" s="9">
        <f t="shared" ca="1" si="445"/>
        <v>5</v>
      </c>
      <c r="I5498" s="9">
        <f ca="1">RAND()*(Packaging[[#This Row],[Ordering cost]]+Packaging[[#This Row],[Holding cost]])+0.2</f>
        <v>1.2317592972089277</v>
      </c>
      <c r="J5498" s="9">
        <f ca="1">SUM(Packaging[[#This Row],[Purchase Cost]:[Taxes]])</f>
        <v>43.231759297208924</v>
      </c>
      <c r="K5498" s="9" t="str">
        <f>TEXT(Packaging[[#This Row],[Deliverydate_C]],"mmm")</f>
        <v>Jan</v>
      </c>
      <c r="L5498" s="9"/>
      <c r="M5498" s="9" t="s">
        <v>220</v>
      </c>
    </row>
    <row r="5499" spans="3:13" x14ac:dyDescent="0.25">
      <c r="C5499" s="9">
        <f t="shared" ca="1" si="442"/>
        <v>20</v>
      </c>
      <c r="D5499" s="9" cm="1">
        <f t="array" aca="1" ref="D5499" ca="1">_xlfn.ANCHORARRAY(C5499)*0.05</f>
        <v>1</v>
      </c>
      <c r="E5499" s="9">
        <f t="shared" ca="1" si="443"/>
        <v>2</v>
      </c>
      <c r="F5499" s="9">
        <f t="shared" ca="1" si="441"/>
        <v>3</v>
      </c>
      <c r="G5499" s="9">
        <f t="shared" ca="1" si="444"/>
        <v>12</v>
      </c>
      <c r="H5499" s="9">
        <f t="shared" ca="1" si="445"/>
        <v>2</v>
      </c>
      <c r="I5499" s="9">
        <f ca="1">RAND()*(Packaging[[#This Row],[Ordering cost]]+Packaging[[#This Row],[Holding cost]])+0.2</f>
        <v>2.6019023460442208</v>
      </c>
      <c r="J5499" s="9">
        <f ca="1">SUM(Packaging[[#This Row],[Purchase Cost]:[Taxes]])</f>
        <v>42.60190234604422</v>
      </c>
      <c r="K5499" s="9" t="str">
        <f>TEXT(Packaging[[#This Row],[Deliverydate_C]],"mmm")</f>
        <v>Jan</v>
      </c>
      <c r="L5499" s="9"/>
      <c r="M5499" s="9" t="s">
        <v>219</v>
      </c>
    </row>
    <row r="5500" spans="3:13" x14ac:dyDescent="0.25">
      <c r="C5500" s="9">
        <f t="shared" ca="1" si="442"/>
        <v>30</v>
      </c>
      <c r="D5500" s="9" cm="1">
        <f t="array" aca="1" ref="D5500" ca="1">_xlfn.ANCHORARRAY(C5500)*0.05</f>
        <v>1.5</v>
      </c>
      <c r="E5500" s="9">
        <f t="shared" ca="1" si="443"/>
        <v>1</v>
      </c>
      <c r="F5500" s="9">
        <f t="shared" ca="1" si="441"/>
        <v>4</v>
      </c>
      <c r="G5500" s="9">
        <f t="shared" ca="1" si="444"/>
        <v>13</v>
      </c>
      <c r="H5500" s="9">
        <f t="shared" ca="1" si="445"/>
        <v>5</v>
      </c>
      <c r="I5500" s="9">
        <f ca="1">RAND()*(Packaging[[#This Row],[Ordering cost]]+Packaging[[#This Row],[Holding cost]])+0.2</f>
        <v>1.8989651827253193</v>
      </c>
      <c r="J5500" s="9">
        <f ca="1">SUM(Packaging[[#This Row],[Purchase Cost]:[Taxes]])</f>
        <v>56.39896518272532</v>
      </c>
      <c r="K5500" s="9" t="str">
        <f>TEXT(Packaging[[#This Row],[Deliverydate_C]],"mmm")</f>
        <v>Jan</v>
      </c>
      <c r="L5500" s="9"/>
      <c r="M5500" s="9" t="s">
        <v>220</v>
      </c>
    </row>
    <row r="5501" spans="3:13" x14ac:dyDescent="0.25">
      <c r="C5501" s="9">
        <f t="shared" ca="1" si="442"/>
        <v>25</v>
      </c>
      <c r="D5501" s="9" cm="1">
        <f t="array" aca="1" ref="D5501" ca="1">_xlfn.ANCHORARRAY(C5501)*0.05</f>
        <v>1.25</v>
      </c>
      <c r="E5501" s="9">
        <f t="shared" ca="1" si="443"/>
        <v>2</v>
      </c>
      <c r="F5501" s="9">
        <f t="shared" ca="1" si="441"/>
        <v>4</v>
      </c>
      <c r="G5501" s="9">
        <f t="shared" ca="1" si="444"/>
        <v>12</v>
      </c>
      <c r="H5501" s="9">
        <f t="shared" ca="1" si="445"/>
        <v>4</v>
      </c>
      <c r="I5501" s="9">
        <f ca="1">RAND()*(Packaging[[#This Row],[Ordering cost]]+Packaging[[#This Row],[Holding cost]])+0.2</f>
        <v>0.96487885000258777</v>
      </c>
      <c r="J5501" s="9">
        <f ca="1">SUM(Packaging[[#This Row],[Purchase Cost]:[Taxes]])</f>
        <v>49.214878850002584</v>
      </c>
      <c r="K5501" s="9" t="str">
        <f>TEXT(Packaging[[#This Row],[Deliverydate_C]],"mmm")</f>
        <v>Jan</v>
      </c>
      <c r="L5501" s="9"/>
      <c r="M5501" s="9" t="s">
        <v>219</v>
      </c>
    </row>
    <row r="5502" spans="3:13" x14ac:dyDescent="0.25">
      <c r="C5502" s="9">
        <f t="shared" ca="1" si="442"/>
        <v>25</v>
      </c>
      <c r="D5502" s="9" cm="1">
        <f t="array" aca="1" ref="D5502" ca="1">_xlfn.ANCHORARRAY(C5502)*0.05</f>
        <v>1.25</v>
      </c>
      <c r="E5502" s="9">
        <f t="shared" ca="1" si="443"/>
        <v>2</v>
      </c>
      <c r="F5502" s="9">
        <f t="shared" ca="1" si="441"/>
        <v>3</v>
      </c>
      <c r="G5502" s="9">
        <f t="shared" ca="1" si="444"/>
        <v>10</v>
      </c>
      <c r="H5502" s="9">
        <f t="shared" ca="1" si="445"/>
        <v>4</v>
      </c>
      <c r="I5502" s="9">
        <f ca="1">RAND()*(Packaging[[#This Row],[Ordering cost]]+Packaging[[#This Row],[Holding cost]])+0.2</f>
        <v>2.4610655367965912</v>
      </c>
      <c r="J5502" s="9">
        <f ca="1">SUM(Packaging[[#This Row],[Purchase Cost]:[Taxes]])</f>
        <v>47.711065536796589</v>
      </c>
      <c r="K5502" s="9" t="str">
        <f>TEXT(Packaging[[#This Row],[Deliverydate_C]],"mmm")</f>
        <v>Jan</v>
      </c>
      <c r="L5502" s="9"/>
      <c r="M5502" s="9" t="s">
        <v>220</v>
      </c>
    </row>
    <row r="5503" spans="3:13" x14ac:dyDescent="0.25">
      <c r="C5503" s="9">
        <f t="shared" ca="1" si="442"/>
        <v>20</v>
      </c>
      <c r="D5503" s="9" cm="1">
        <f t="array" aca="1" ref="D5503" ca="1">_xlfn.ANCHORARRAY(C5503)*0.05</f>
        <v>1</v>
      </c>
      <c r="E5503" s="9">
        <f t="shared" ca="1" si="443"/>
        <v>2</v>
      </c>
      <c r="F5503" s="9">
        <f t="shared" ca="1" si="441"/>
        <v>4</v>
      </c>
      <c r="G5503" s="9">
        <f t="shared" ca="1" si="444"/>
        <v>15</v>
      </c>
      <c r="H5503" s="9">
        <f t="shared" ca="1" si="445"/>
        <v>4</v>
      </c>
      <c r="I5503" s="9">
        <f ca="1">RAND()*(Packaging[[#This Row],[Ordering cost]]+Packaging[[#This Row],[Holding cost]])+0.2</f>
        <v>0.57073266473889084</v>
      </c>
      <c r="J5503" s="9">
        <f ca="1">SUM(Packaging[[#This Row],[Purchase Cost]:[Taxes]])</f>
        <v>46.570732664738891</v>
      </c>
      <c r="K5503" s="9" t="str">
        <f>TEXT(Packaging[[#This Row],[Deliverydate_C]],"mmm")</f>
        <v>Jan</v>
      </c>
      <c r="L5503" s="9"/>
      <c r="M5503" s="9" t="s">
        <v>220</v>
      </c>
    </row>
    <row r="5504" spans="3:13" x14ac:dyDescent="0.25">
      <c r="C5504" s="9">
        <f t="shared" ca="1" si="442"/>
        <v>28</v>
      </c>
      <c r="D5504" s="9" cm="1">
        <f t="array" aca="1" ref="D5504" ca="1">_xlfn.ANCHORARRAY(C5504)*0.05</f>
        <v>1.4000000000000001</v>
      </c>
      <c r="E5504" s="9">
        <f t="shared" ca="1" si="443"/>
        <v>2</v>
      </c>
      <c r="F5504" s="9">
        <f t="shared" ca="1" si="441"/>
        <v>3</v>
      </c>
      <c r="G5504" s="9">
        <f t="shared" ca="1" si="444"/>
        <v>13</v>
      </c>
      <c r="H5504" s="9">
        <f t="shared" ca="1" si="445"/>
        <v>5</v>
      </c>
      <c r="I5504" s="9">
        <f ca="1">RAND()*(Packaging[[#This Row],[Ordering cost]]+Packaging[[#This Row],[Holding cost]])+0.2</f>
        <v>2.8669411006016845</v>
      </c>
      <c r="J5504" s="9">
        <f ca="1">SUM(Packaging[[#This Row],[Purchase Cost]:[Taxes]])</f>
        <v>55.266941100601684</v>
      </c>
      <c r="K5504" s="9" t="str">
        <f>TEXT(Packaging[[#This Row],[Deliverydate_C]],"mmm")</f>
        <v>Jan</v>
      </c>
      <c r="L5504" s="9"/>
      <c r="M5504" s="9" t="s">
        <v>220</v>
      </c>
    </row>
    <row r="5505" spans="3:13" x14ac:dyDescent="0.25">
      <c r="C5505" s="9">
        <f t="shared" ca="1" si="442"/>
        <v>25</v>
      </c>
      <c r="D5505" s="9" cm="1">
        <f t="array" aca="1" ref="D5505" ca="1">_xlfn.ANCHORARRAY(C5505)*0.05</f>
        <v>1.25</v>
      </c>
      <c r="E5505" s="9">
        <f t="shared" ca="1" si="443"/>
        <v>2</v>
      </c>
      <c r="F5505" s="9">
        <f t="shared" ca="1" si="441"/>
        <v>3</v>
      </c>
      <c r="G5505" s="9">
        <f t="shared" ca="1" si="444"/>
        <v>10</v>
      </c>
      <c r="H5505" s="9">
        <f t="shared" ca="1" si="445"/>
        <v>4</v>
      </c>
      <c r="I5505" s="9">
        <f ca="1">RAND()*(Packaging[[#This Row],[Ordering cost]]+Packaging[[#This Row],[Holding cost]])+0.2</f>
        <v>1.4961040753381909</v>
      </c>
      <c r="J5505" s="9">
        <f ca="1">SUM(Packaging[[#This Row],[Purchase Cost]:[Taxes]])</f>
        <v>46.746104075338188</v>
      </c>
      <c r="K5505" s="9" t="str">
        <f>TEXT(Packaging[[#This Row],[Deliverydate_C]],"mmm")</f>
        <v>Jan</v>
      </c>
      <c r="L5505" s="9"/>
      <c r="M5505" s="9" t="s">
        <v>220</v>
      </c>
    </row>
    <row r="5506" spans="3:13" x14ac:dyDescent="0.25">
      <c r="C5506" s="9">
        <f t="shared" ca="1" si="442"/>
        <v>30</v>
      </c>
      <c r="D5506" s="9" cm="1">
        <f t="array" aca="1" ref="D5506" ca="1">_xlfn.ANCHORARRAY(C5506)*0.05</f>
        <v>1.5</v>
      </c>
      <c r="E5506" s="9">
        <f t="shared" ca="1" si="443"/>
        <v>2</v>
      </c>
      <c r="F5506" s="9">
        <f t="shared" ref="F5506:F5569" ca="1" si="446">RANDBETWEEN(3,4)</f>
        <v>4</v>
      </c>
      <c r="G5506" s="9">
        <f t="shared" ca="1" si="444"/>
        <v>15</v>
      </c>
      <c r="H5506" s="9">
        <f t="shared" ca="1" si="445"/>
        <v>2</v>
      </c>
      <c r="I5506" s="9">
        <f ca="1">RAND()*(Packaging[[#This Row],[Ordering cost]]+Packaging[[#This Row],[Holding cost]])+0.2</f>
        <v>3.661704308702157</v>
      </c>
      <c r="J5506" s="9">
        <f ca="1">SUM(Packaging[[#This Row],[Purchase Cost]:[Taxes]])</f>
        <v>58.161704308702156</v>
      </c>
      <c r="K5506" s="9" t="str">
        <f>TEXT(Packaging[[#This Row],[Deliverydate_C]],"mmm")</f>
        <v>Jan</v>
      </c>
      <c r="L5506" s="9"/>
      <c r="M5506" s="9" t="s">
        <v>221</v>
      </c>
    </row>
    <row r="5507" spans="3:13" x14ac:dyDescent="0.25">
      <c r="C5507" s="9">
        <f t="shared" ca="1" si="442"/>
        <v>30</v>
      </c>
      <c r="D5507" s="9" cm="1">
        <f t="array" aca="1" ref="D5507" ca="1">_xlfn.ANCHORARRAY(C5507)*0.05</f>
        <v>1.5</v>
      </c>
      <c r="E5507" s="9">
        <f t="shared" ca="1" si="443"/>
        <v>2</v>
      </c>
      <c r="F5507" s="9">
        <f t="shared" ca="1" si="446"/>
        <v>4</v>
      </c>
      <c r="G5507" s="9">
        <f t="shared" ca="1" si="444"/>
        <v>12</v>
      </c>
      <c r="H5507" s="9">
        <f t="shared" ca="1" si="445"/>
        <v>2</v>
      </c>
      <c r="I5507" s="9">
        <f ca="1">RAND()*(Packaging[[#This Row],[Ordering cost]]+Packaging[[#This Row],[Holding cost]])+0.2</f>
        <v>0.55370904968235712</v>
      </c>
      <c r="J5507" s="9">
        <f ca="1">SUM(Packaging[[#This Row],[Purchase Cost]:[Taxes]])</f>
        <v>52.053709049682354</v>
      </c>
      <c r="K5507" s="9" t="str">
        <f>TEXT(Packaging[[#This Row],[Deliverydate_C]],"mmm")</f>
        <v>Jan</v>
      </c>
      <c r="L5507" s="9"/>
      <c r="M5507" s="9" t="s">
        <v>220</v>
      </c>
    </row>
    <row r="5508" spans="3:13" x14ac:dyDescent="0.25">
      <c r="C5508" s="9">
        <f t="shared" ca="1" si="442"/>
        <v>23</v>
      </c>
      <c r="D5508" s="9" cm="1">
        <f t="array" aca="1" ref="D5508" ca="1">_xlfn.ANCHORARRAY(C5508)*0.05</f>
        <v>1.1500000000000001</v>
      </c>
      <c r="E5508" s="9">
        <f t="shared" ca="1" si="443"/>
        <v>2</v>
      </c>
      <c r="F5508" s="9">
        <f t="shared" ca="1" si="446"/>
        <v>4</v>
      </c>
      <c r="G5508" s="9">
        <f t="shared" ca="1" si="444"/>
        <v>14</v>
      </c>
      <c r="H5508" s="9">
        <f t="shared" ca="1" si="445"/>
        <v>3</v>
      </c>
      <c r="I5508" s="9">
        <f ca="1">RAND()*(Packaging[[#This Row],[Ordering cost]]+Packaging[[#This Row],[Holding cost]])+0.2</f>
        <v>1.1600564169434682</v>
      </c>
      <c r="J5508" s="9">
        <f ca="1">SUM(Packaging[[#This Row],[Purchase Cost]:[Taxes]])</f>
        <v>48.310056416943468</v>
      </c>
      <c r="K5508" s="9" t="str">
        <f>TEXT(Packaging[[#This Row],[Deliverydate_C]],"mmm")</f>
        <v>Jan</v>
      </c>
      <c r="L5508" s="9"/>
      <c r="M5508" s="9" t="s">
        <v>220</v>
      </c>
    </row>
    <row r="5509" spans="3:13" x14ac:dyDescent="0.25">
      <c r="C5509" s="9">
        <f t="shared" ca="1" si="442"/>
        <v>23</v>
      </c>
      <c r="D5509" s="9" cm="1">
        <f t="array" aca="1" ref="D5509" ca="1">_xlfn.ANCHORARRAY(C5509)*0.05</f>
        <v>1.1500000000000001</v>
      </c>
      <c r="E5509" s="9">
        <f t="shared" ca="1" si="443"/>
        <v>2</v>
      </c>
      <c r="F5509" s="9">
        <f t="shared" ca="1" si="446"/>
        <v>4</v>
      </c>
      <c r="G5509" s="9">
        <f t="shared" ca="1" si="444"/>
        <v>12</v>
      </c>
      <c r="H5509" s="9">
        <f t="shared" ca="1" si="445"/>
        <v>3</v>
      </c>
      <c r="I5509" s="9">
        <f ca="1">RAND()*(Packaging[[#This Row],[Ordering cost]]+Packaging[[#This Row],[Holding cost]])+0.2</f>
        <v>2.6233212265355705</v>
      </c>
      <c r="J5509" s="9">
        <f ca="1">SUM(Packaging[[#This Row],[Purchase Cost]:[Taxes]])</f>
        <v>47.773321226535572</v>
      </c>
      <c r="K5509" s="9" t="str">
        <f>TEXT(Packaging[[#This Row],[Deliverydate_C]],"mmm")</f>
        <v>Jan</v>
      </c>
      <c r="L5509" s="9"/>
      <c r="M5509" s="9" t="s">
        <v>220</v>
      </c>
    </row>
    <row r="5510" spans="3:13" x14ac:dyDescent="0.25">
      <c r="C5510" s="9">
        <f t="shared" ca="1" si="442"/>
        <v>25</v>
      </c>
      <c r="D5510" s="9" cm="1">
        <f t="array" aca="1" ref="D5510" ca="1">_xlfn.ANCHORARRAY(C5510)*0.05</f>
        <v>1.25</v>
      </c>
      <c r="E5510" s="9">
        <f t="shared" ca="1" si="443"/>
        <v>2</v>
      </c>
      <c r="F5510" s="9">
        <f t="shared" ca="1" si="446"/>
        <v>3</v>
      </c>
      <c r="G5510" s="9">
        <f t="shared" ca="1" si="444"/>
        <v>15</v>
      </c>
      <c r="H5510" s="9">
        <f t="shared" ca="1" si="445"/>
        <v>3</v>
      </c>
      <c r="I5510" s="9">
        <f ca="1">RAND()*(Packaging[[#This Row],[Ordering cost]]+Packaging[[#This Row],[Holding cost]])+0.2</f>
        <v>0.64805562630899494</v>
      </c>
      <c r="J5510" s="9">
        <f ca="1">SUM(Packaging[[#This Row],[Purchase Cost]:[Taxes]])</f>
        <v>49.898055626308995</v>
      </c>
      <c r="K5510" s="9" t="str">
        <f>TEXT(Packaging[[#This Row],[Deliverydate_C]],"mmm")</f>
        <v>Jan</v>
      </c>
      <c r="L5510" s="9"/>
      <c r="M5510" s="9" t="s">
        <v>220</v>
      </c>
    </row>
    <row r="5511" spans="3:13" x14ac:dyDescent="0.25">
      <c r="C5511" s="9">
        <f t="shared" ca="1" si="442"/>
        <v>26</v>
      </c>
      <c r="D5511" s="9" cm="1">
        <f t="array" aca="1" ref="D5511" ca="1">_xlfn.ANCHORARRAY(C5511)*0.05</f>
        <v>1.3</v>
      </c>
      <c r="E5511" s="9">
        <f t="shared" ca="1" si="443"/>
        <v>1</v>
      </c>
      <c r="F5511" s="9">
        <f t="shared" ca="1" si="446"/>
        <v>4</v>
      </c>
      <c r="G5511" s="9">
        <f t="shared" ca="1" si="444"/>
        <v>15</v>
      </c>
      <c r="H5511" s="9">
        <f t="shared" ca="1" si="445"/>
        <v>4</v>
      </c>
      <c r="I5511" s="9">
        <f ca="1">RAND()*(Packaging[[#This Row],[Ordering cost]]+Packaging[[#This Row],[Holding cost]])+0.2</f>
        <v>0.6238994597016021</v>
      </c>
      <c r="J5511" s="9">
        <f ca="1">SUM(Packaging[[#This Row],[Purchase Cost]:[Taxes]])</f>
        <v>51.923899459701602</v>
      </c>
      <c r="K5511" s="9" t="str">
        <f>TEXT(Packaging[[#This Row],[Deliverydate_C]],"mmm")</f>
        <v>Jan</v>
      </c>
      <c r="L5511" s="9"/>
      <c r="M5511" s="9" t="s">
        <v>220</v>
      </c>
    </row>
    <row r="5512" spans="3:13" x14ac:dyDescent="0.25">
      <c r="C5512" s="9">
        <f t="shared" ca="1" si="442"/>
        <v>30</v>
      </c>
      <c r="D5512" s="9" cm="1">
        <f t="array" aca="1" ref="D5512" ca="1">_xlfn.ANCHORARRAY(C5512)*0.05</f>
        <v>1.5</v>
      </c>
      <c r="E5512" s="9">
        <f t="shared" ca="1" si="443"/>
        <v>2</v>
      </c>
      <c r="F5512" s="9">
        <f t="shared" ca="1" si="446"/>
        <v>4</v>
      </c>
      <c r="G5512" s="9">
        <f t="shared" ca="1" si="444"/>
        <v>15</v>
      </c>
      <c r="H5512" s="9">
        <f t="shared" ca="1" si="445"/>
        <v>3</v>
      </c>
      <c r="I5512" s="9">
        <f ca="1">RAND()*(Packaging[[#This Row],[Ordering cost]]+Packaging[[#This Row],[Holding cost]])+0.2</f>
        <v>0.43069116853282635</v>
      </c>
      <c r="J5512" s="9">
        <f ca="1">SUM(Packaging[[#This Row],[Purchase Cost]:[Taxes]])</f>
        <v>55.930691168532825</v>
      </c>
      <c r="K5512" s="9" t="str">
        <f>TEXT(Packaging[[#This Row],[Deliverydate_C]],"mmm")</f>
        <v>Jan</v>
      </c>
      <c r="L5512" s="9"/>
      <c r="M5512" s="9" t="s">
        <v>219</v>
      </c>
    </row>
    <row r="5513" spans="3:13" x14ac:dyDescent="0.25">
      <c r="C5513" s="9">
        <f t="shared" ref="C5513:C5576" ca="1" si="447">RANDBETWEEN(20,30)</f>
        <v>25</v>
      </c>
      <c r="D5513" s="9" cm="1">
        <f t="array" aca="1" ref="D5513" ca="1">_xlfn.ANCHORARRAY(C5513)*0.05</f>
        <v>1.25</v>
      </c>
      <c r="E5513" s="9">
        <f t="shared" ref="E5513:E5576" ca="1" si="448">RANDBETWEEN(1,2)</f>
        <v>1</v>
      </c>
      <c r="F5513" s="9">
        <f t="shared" ca="1" si="446"/>
        <v>4</v>
      </c>
      <c r="G5513" s="9">
        <f t="shared" ref="G5513:G5576" ca="1" si="449">RANDBETWEEN(10,15)</f>
        <v>12</v>
      </c>
      <c r="H5513" s="9">
        <f t="shared" ref="H5513:H5576" ca="1" si="450">RANDBETWEEN(2,5)</f>
        <v>5</v>
      </c>
      <c r="I5513" s="9">
        <f ca="1">RAND()*(Packaging[[#This Row],[Ordering cost]]+Packaging[[#This Row],[Holding cost]])+0.2</f>
        <v>1.6548701818631943</v>
      </c>
      <c r="J5513" s="9">
        <f ca="1">SUM(Packaging[[#This Row],[Purchase Cost]:[Taxes]])</f>
        <v>49.904870181863195</v>
      </c>
      <c r="K5513" s="9" t="str">
        <f>TEXT(Packaging[[#This Row],[Deliverydate_C]],"mmm")</f>
        <v>Jan</v>
      </c>
      <c r="L5513" s="9"/>
      <c r="M5513" s="9" t="s">
        <v>220</v>
      </c>
    </row>
    <row r="5514" spans="3:13" x14ac:dyDescent="0.25">
      <c r="C5514" s="9">
        <f t="shared" ca="1" si="447"/>
        <v>29</v>
      </c>
      <c r="D5514" s="9" cm="1">
        <f t="array" aca="1" ref="D5514" ca="1">_xlfn.ANCHORARRAY(C5514)*0.05</f>
        <v>1.4500000000000002</v>
      </c>
      <c r="E5514" s="9">
        <f t="shared" ca="1" si="448"/>
        <v>2</v>
      </c>
      <c r="F5514" s="9">
        <f t="shared" ca="1" si="446"/>
        <v>4</v>
      </c>
      <c r="G5514" s="9">
        <f t="shared" ca="1" si="449"/>
        <v>13</v>
      </c>
      <c r="H5514" s="9">
        <f t="shared" ca="1" si="450"/>
        <v>4</v>
      </c>
      <c r="I5514" s="9">
        <f ca="1">RAND()*(Packaging[[#This Row],[Ordering cost]]+Packaging[[#This Row],[Holding cost]])+0.2</f>
        <v>1.3698019620964101</v>
      </c>
      <c r="J5514" s="9">
        <f ca="1">SUM(Packaging[[#This Row],[Purchase Cost]:[Taxes]])</f>
        <v>54.819801962096413</v>
      </c>
      <c r="K5514" s="9" t="str">
        <f>TEXT(Packaging[[#This Row],[Deliverydate_C]],"mmm")</f>
        <v>Jan</v>
      </c>
      <c r="L5514" s="9"/>
      <c r="M5514" s="9" t="s">
        <v>219</v>
      </c>
    </row>
    <row r="5515" spans="3:13" x14ac:dyDescent="0.25">
      <c r="C5515" s="9">
        <f t="shared" ca="1" si="447"/>
        <v>24</v>
      </c>
      <c r="D5515" s="9" cm="1">
        <f t="array" aca="1" ref="D5515" ca="1">_xlfn.ANCHORARRAY(C5515)*0.05</f>
        <v>1.2000000000000002</v>
      </c>
      <c r="E5515" s="9">
        <f t="shared" ca="1" si="448"/>
        <v>2</v>
      </c>
      <c r="F5515" s="9">
        <f t="shared" ca="1" si="446"/>
        <v>4</v>
      </c>
      <c r="G5515" s="9">
        <f t="shared" ca="1" si="449"/>
        <v>12</v>
      </c>
      <c r="H5515" s="9">
        <f t="shared" ca="1" si="450"/>
        <v>4</v>
      </c>
      <c r="I5515" s="9">
        <f ca="1">RAND()*(Packaging[[#This Row],[Ordering cost]]+Packaging[[#This Row],[Holding cost]])+0.2</f>
        <v>1.1851618246640585</v>
      </c>
      <c r="J5515" s="9">
        <f ca="1">SUM(Packaging[[#This Row],[Purchase Cost]:[Taxes]])</f>
        <v>48.38516182466406</v>
      </c>
      <c r="K5515" s="9" t="str">
        <f>TEXT(Packaging[[#This Row],[Deliverydate_C]],"mmm")</f>
        <v>Jan</v>
      </c>
      <c r="L5515" s="9"/>
      <c r="M5515" s="9" t="s">
        <v>220</v>
      </c>
    </row>
    <row r="5516" spans="3:13" x14ac:dyDescent="0.25">
      <c r="C5516" s="9">
        <f t="shared" ca="1" si="447"/>
        <v>26</v>
      </c>
      <c r="D5516" s="9" cm="1">
        <f t="array" aca="1" ref="D5516" ca="1">_xlfn.ANCHORARRAY(C5516)*0.05</f>
        <v>1.3</v>
      </c>
      <c r="E5516" s="9">
        <f t="shared" ca="1" si="448"/>
        <v>1</v>
      </c>
      <c r="F5516" s="9">
        <f t="shared" ca="1" si="446"/>
        <v>3</v>
      </c>
      <c r="G5516" s="9">
        <f t="shared" ca="1" si="449"/>
        <v>12</v>
      </c>
      <c r="H5516" s="9">
        <f t="shared" ca="1" si="450"/>
        <v>2</v>
      </c>
      <c r="I5516" s="9">
        <f ca="1">RAND()*(Packaging[[#This Row],[Ordering cost]]+Packaging[[#This Row],[Holding cost]])+0.2</f>
        <v>1.6152538664542604</v>
      </c>
      <c r="J5516" s="9">
        <f ca="1">SUM(Packaging[[#This Row],[Purchase Cost]:[Taxes]])</f>
        <v>46.915253866454258</v>
      </c>
      <c r="K5516" s="9" t="str">
        <f>TEXT(Packaging[[#This Row],[Deliverydate_C]],"mmm")</f>
        <v>Jan</v>
      </c>
      <c r="L5516" s="9"/>
      <c r="M5516" s="9" t="s">
        <v>220</v>
      </c>
    </row>
    <row r="5517" spans="3:13" x14ac:dyDescent="0.25">
      <c r="C5517" s="9">
        <f t="shared" ca="1" si="447"/>
        <v>26</v>
      </c>
      <c r="D5517" s="9" cm="1">
        <f t="array" aca="1" ref="D5517" ca="1">_xlfn.ANCHORARRAY(C5517)*0.05</f>
        <v>1.3</v>
      </c>
      <c r="E5517" s="9">
        <f t="shared" ca="1" si="448"/>
        <v>2</v>
      </c>
      <c r="F5517" s="9">
        <f t="shared" ca="1" si="446"/>
        <v>4</v>
      </c>
      <c r="G5517" s="9">
        <f t="shared" ca="1" si="449"/>
        <v>11</v>
      </c>
      <c r="H5517" s="9">
        <f t="shared" ca="1" si="450"/>
        <v>5</v>
      </c>
      <c r="I5517" s="9">
        <f ca="1">RAND()*(Packaging[[#This Row],[Ordering cost]]+Packaging[[#This Row],[Holding cost]])+0.2</f>
        <v>1.0213860580155865</v>
      </c>
      <c r="J5517" s="9">
        <f ca="1">SUM(Packaging[[#This Row],[Purchase Cost]:[Taxes]])</f>
        <v>50.321386058015584</v>
      </c>
      <c r="K5517" s="9" t="str">
        <f>TEXT(Packaging[[#This Row],[Deliverydate_C]],"mmm")</f>
        <v>Jan</v>
      </c>
      <c r="L5517" s="9"/>
      <c r="M5517" s="9" t="s">
        <v>220</v>
      </c>
    </row>
    <row r="5518" spans="3:13" x14ac:dyDescent="0.25">
      <c r="C5518" s="9">
        <f t="shared" ca="1" si="447"/>
        <v>28</v>
      </c>
      <c r="D5518" s="9" cm="1">
        <f t="array" aca="1" ref="D5518" ca="1">_xlfn.ANCHORARRAY(C5518)*0.05</f>
        <v>1.4000000000000001</v>
      </c>
      <c r="E5518" s="9">
        <f t="shared" ca="1" si="448"/>
        <v>1</v>
      </c>
      <c r="F5518" s="9">
        <f t="shared" ca="1" si="446"/>
        <v>3</v>
      </c>
      <c r="G5518" s="9">
        <f t="shared" ca="1" si="449"/>
        <v>14</v>
      </c>
      <c r="H5518" s="9">
        <f t="shared" ca="1" si="450"/>
        <v>4</v>
      </c>
      <c r="I5518" s="9">
        <f ca="1">RAND()*(Packaging[[#This Row],[Ordering cost]]+Packaging[[#This Row],[Holding cost]])+0.2</f>
        <v>1.2306104358533128</v>
      </c>
      <c r="J5518" s="9">
        <f ca="1">SUM(Packaging[[#This Row],[Purchase Cost]:[Taxes]])</f>
        <v>52.630610435853313</v>
      </c>
      <c r="K5518" s="9" t="str">
        <f>TEXT(Packaging[[#This Row],[Deliverydate_C]],"mmm")</f>
        <v>Jan</v>
      </c>
      <c r="L5518" s="9"/>
      <c r="M5518" s="9" t="s">
        <v>220</v>
      </c>
    </row>
    <row r="5519" spans="3:13" x14ac:dyDescent="0.25">
      <c r="C5519" s="9">
        <f t="shared" ca="1" si="447"/>
        <v>29</v>
      </c>
      <c r="D5519" s="9" cm="1">
        <f t="array" aca="1" ref="D5519" ca="1">_xlfn.ANCHORARRAY(C5519)*0.05</f>
        <v>1.4500000000000002</v>
      </c>
      <c r="E5519" s="9">
        <f t="shared" ca="1" si="448"/>
        <v>2</v>
      </c>
      <c r="F5519" s="9">
        <f t="shared" ca="1" si="446"/>
        <v>4</v>
      </c>
      <c r="G5519" s="9">
        <f t="shared" ca="1" si="449"/>
        <v>10</v>
      </c>
      <c r="H5519" s="9">
        <f t="shared" ca="1" si="450"/>
        <v>5</v>
      </c>
      <c r="I5519" s="9">
        <f ca="1">RAND()*(Packaging[[#This Row],[Ordering cost]]+Packaging[[#This Row],[Holding cost]])+0.2</f>
        <v>1.9025372405057552</v>
      </c>
      <c r="J5519" s="9">
        <f ca="1">SUM(Packaging[[#This Row],[Purchase Cost]:[Taxes]])</f>
        <v>53.352537240505761</v>
      </c>
      <c r="K5519" s="9" t="str">
        <f>TEXT(Packaging[[#This Row],[Deliverydate_C]],"mmm")</f>
        <v>Jan</v>
      </c>
      <c r="L5519" s="9"/>
      <c r="M5519" s="9" t="s">
        <v>220</v>
      </c>
    </row>
    <row r="5520" spans="3:13" x14ac:dyDescent="0.25">
      <c r="C5520" s="9">
        <f t="shared" ca="1" si="447"/>
        <v>21</v>
      </c>
      <c r="D5520" s="9" cm="1">
        <f t="array" aca="1" ref="D5520" ca="1">_xlfn.ANCHORARRAY(C5520)*0.05</f>
        <v>1.05</v>
      </c>
      <c r="E5520" s="9">
        <f t="shared" ca="1" si="448"/>
        <v>2</v>
      </c>
      <c r="F5520" s="9">
        <f t="shared" ca="1" si="446"/>
        <v>3</v>
      </c>
      <c r="G5520" s="9">
        <f t="shared" ca="1" si="449"/>
        <v>15</v>
      </c>
      <c r="H5520" s="9">
        <f t="shared" ca="1" si="450"/>
        <v>3</v>
      </c>
      <c r="I5520" s="9">
        <f ca="1">RAND()*(Packaging[[#This Row],[Ordering cost]]+Packaging[[#This Row],[Holding cost]])+0.2</f>
        <v>2.9543156893482503</v>
      </c>
      <c r="J5520" s="9">
        <f ca="1">SUM(Packaging[[#This Row],[Purchase Cost]:[Taxes]])</f>
        <v>48.004315689348246</v>
      </c>
      <c r="K5520" s="9" t="str">
        <f>TEXT(Packaging[[#This Row],[Deliverydate_C]],"mmm")</f>
        <v>Jan</v>
      </c>
      <c r="L5520" s="9"/>
      <c r="M5520" s="9" t="s">
        <v>220</v>
      </c>
    </row>
    <row r="5521" spans="3:13" x14ac:dyDescent="0.25">
      <c r="C5521" s="9">
        <f t="shared" ca="1" si="447"/>
        <v>26</v>
      </c>
      <c r="D5521" s="9" cm="1">
        <f t="array" aca="1" ref="D5521" ca="1">_xlfn.ANCHORARRAY(C5521)*0.05</f>
        <v>1.3</v>
      </c>
      <c r="E5521" s="9">
        <f t="shared" ca="1" si="448"/>
        <v>2</v>
      </c>
      <c r="F5521" s="9">
        <f t="shared" ca="1" si="446"/>
        <v>4</v>
      </c>
      <c r="G5521" s="9">
        <f t="shared" ca="1" si="449"/>
        <v>14</v>
      </c>
      <c r="H5521" s="9">
        <f t="shared" ca="1" si="450"/>
        <v>4</v>
      </c>
      <c r="I5521" s="9">
        <f ca="1">RAND()*(Packaging[[#This Row],[Ordering cost]]+Packaging[[#This Row],[Holding cost]])+0.2</f>
        <v>2.7892361503653098</v>
      </c>
      <c r="J5521" s="9">
        <f ca="1">SUM(Packaging[[#This Row],[Purchase Cost]:[Taxes]])</f>
        <v>54.089236150365309</v>
      </c>
      <c r="K5521" s="9" t="str">
        <f>TEXT(Packaging[[#This Row],[Deliverydate_C]],"mmm")</f>
        <v>Jan</v>
      </c>
      <c r="L5521" s="9"/>
      <c r="M5521" s="9" t="s">
        <v>220</v>
      </c>
    </row>
    <row r="5522" spans="3:13" x14ac:dyDescent="0.25">
      <c r="C5522" s="9">
        <f t="shared" ca="1" si="447"/>
        <v>28</v>
      </c>
      <c r="D5522" s="9" cm="1">
        <f t="array" aca="1" ref="D5522" ca="1">_xlfn.ANCHORARRAY(C5522)*0.05</f>
        <v>1.4000000000000001</v>
      </c>
      <c r="E5522" s="9">
        <f t="shared" ca="1" si="448"/>
        <v>2</v>
      </c>
      <c r="F5522" s="9">
        <f t="shared" ca="1" si="446"/>
        <v>4</v>
      </c>
      <c r="G5522" s="9">
        <f t="shared" ca="1" si="449"/>
        <v>11</v>
      </c>
      <c r="H5522" s="9">
        <f t="shared" ca="1" si="450"/>
        <v>5</v>
      </c>
      <c r="I5522" s="9">
        <f ca="1">RAND()*(Packaging[[#This Row],[Ordering cost]]+Packaging[[#This Row],[Holding cost]])+0.2</f>
        <v>0.70784424184802752</v>
      </c>
      <c r="J5522" s="9">
        <f ca="1">SUM(Packaging[[#This Row],[Purchase Cost]:[Taxes]])</f>
        <v>52.107844241848028</v>
      </c>
      <c r="K5522" s="9" t="str">
        <f>TEXT(Packaging[[#This Row],[Deliverydate_C]],"mmm")</f>
        <v>Jan</v>
      </c>
      <c r="L5522" s="9"/>
      <c r="M5522" s="9" t="s">
        <v>221</v>
      </c>
    </row>
    <row r="5523" spans="3:13" x14ac:dyDescent="0.25">
      <c r="C5523" s="9">
        <f t="shared" ca="1" si="447"/>
        <v>26</v>
      </c>
      <c r="D5523" s="9" cm="1">
        <f t="array" aca="1" ref="D5523" ca="1">_xlfn.ANCHORARRAY(C5523)*0.05</f>
        <v>1.3</v>
      </c>
      <c r="E5523" s="9">
        <f t="shared" ca="1" si="448"/>
        <v>1</v>
      </c>
      <c r="F5523" s="9">
        <f t="shared" ca="1" si="446"/>
        <v>4</v>
      </c>
      <c r="G5523" s="9">
        <f t="shared" ca="1" si="449"/>
        <v>14</v>
      </c>
      <c r="H5523" s="9">
        <f t="shared" ca="1" si="450"/>
        <v>5</v>
      </c>
      <c r="I5523" s="9">
        <f ca="1">RAND()*(Packaging[[#This Row],[Ordering cost]]+Packaging[[#This Row],[Holding cost]])+0.2</f>
        <v>1.1846691553912785</v>
      </c>
      <c r="J5523" s="9">
        <f ca="1">SUM(Packaging[[#This Row],[Purchase Cost]:[Taxes]])</f>
        <v>52.484669155391273</v>
      </c>
      <c r="K5523" s="9" t="str">
        <f>TEXT(Packaging[[#This Row],[Deliverydate_C]],"mmm")</f>
        <v>Jan</v>
      </c>
      <c r="L5523" s="9"/>
      <c r="M5523" s="9" t="s">
        <v>219</v>
      </c>
    </row>
    <row r="5524" spans="3:13" x14ac:dyDescent="0.25">
      <c r="C5524" s="9">
        <f t="shared" ca="1" si="447"/>
        <v>21</v>
      </c>
      <c r="D5524" s="9" cm="1">
        <f t="array" aca="1" ref="D5524" ca="1">_xlfn.ANCHORARRAY(C5524)*0.05</f>
        <v>1.05</v>
      </c>
      <c r="E5524" s="9">
        <f t="shared" ca="1" si="448"/>
        <v>2</v>
      </c>
      <c r="F5524" s="9">
        <f t="shared" ca="1" si="446"/>
        <v>3</v>
      </c>
      <c r="G5524" s="9">
        <f t="shared" ca="1" si="449"/>
        <v>14</v>
      </c>
      <c r="H5524" s="9">
        <f t="shared" ca="1" si="450"/>
        <v>5</v>
      </c>
      <c r="I5524" s="9">
        <f ca="1">RAND()*(Packaging[[#This Row],[Ordering cost]]+Packaging[[#This Row],[Holding cost]])+0.2</f>
        <v>2.1672225414874799</v>
      </c>
      <c r="J5524" s="9">
        <f ca="1">SUM(Packaging[[#This Row],[Purchase Cost]:[Taxes]])</f>
        <v>48.21722254148748</v>
      </c>
      <c r="K5524" s="9" t="str">
        <f>TEXT(Packaging[[#This Row],[Deliverydate_C]],"mmm")</f>
        <v>Jan</v>
      </c>
      <c r="L5524" s="9"/>
      <c r="M5524" s="9" t="s">
        <v>219</v>
      </c>
    </row>
    <row r="5525" spans="3:13" x14ac:dyDescent="0.25">
      <c r="C5525" s="9">
        <f t="shared" ca="1" si="447"/>
        <v>26</v>
      </c>
      <c r="D5525" s="9" cm="1">
        <f t="array" aca="1" ref="D5525" ca="1">_xlfn.ANCHORARRAY(C5525)*0.05</f>
        <v>1.3</v>
      </c>
      <c r="E5525" s="9">
        <f t="shared" ca="1" si="448"/>
        <v>1</v>
      </c>
      <c r="F5525" s="9">
        <f t="shared" ca="1" si="446"/>
        <v>4</v>
      </c>
      <c r="G5525" s="9">
        <f t="shared" ca="1" si="449"/>
        <v>10</v>
      </c>
      <c r="H5525" s="9">
        <f t="shared" ca="1" si="450"/>
        <v>5</v>
      </c>
      <c r="I5525" s="9">
        <f ca="1">RAND()*(Packaging[[#This Row],[Ordering cost]]+Packaging[[#This Row],[Holding cost]])+0.2</f>
        <v>1.0379748910973161</v>
      </c>
      <c r="J5525" s="9">
        <f ca="1">SUM(Packaging[[#This Row],[Purchase Cost]:[Taxes]])</f>
        <v>48.337974891097311</v>
      </c>
      <c r="K5525" s="9" t="str">
        <f>TEXT(Packaging[[#This Row],[Deliverydate_C]],"mmm")</f>
        <v>Jan</v>
      </c>
      <c r="L5525" s="9"/>
      <c r="M5525" s="9" t="s">
        <v>219</v>
      </c>
    </row>
    <row r="5526" spans="3:13" x14ac:dyDescent="0.25">
      <c r="C5526" s="9">
        <f t="shared" ca="1" si="447"/>
        <v>21</v>
      </c>
      <c r="D5526" s="9" cm="1">
        <f t="array" aca="1" ref="D5526" ca="1">_xlfn.ANCHORARRAY(C5526)*0.05</f>
        <v>1.05</v>
      </c>
      <c r="E5526" s="9">
        <f t="shared" ca="1" si="448"/>
        <v>2</v>
      </c>
      <c r="F5526" s="9">
        <f t="shared" ca="1" si="446"/>
        <v>3</v>
      </c>
      <c r="G5526" s="9">
        <f t="shared" ca="1" si="449"/>
        <v>12</v>
      </c>
      <c r="H5526" s="9">
        <f t="shared" ca="1" si="450"/>
        <v>4</v>
      </c>
      <c r="I5526" s="9">
        <f ca="1">RAND()*(Packaging[[#This Row],[Ordering cost]]+Packaging[[#This Row],[Holding cost]])+0.2</f>
        <v>0.92031732444978531</v>
      </c>
      <c r="J5526" s="9">
        <f ca="1">SUM(Packaging[[#This Row],[Purchase Cost]:[Taxes]])</f>
        <v>43.97031732444978</v>
      </c>
      <c r="K5526" s="9" t="str">
        <f>TEXT(Packaging[[#This Row],[Deliverydate_C]],"mmm")</f>
        <v>Jan</v>
      </c>
      <c r="L5526" s="9"/>
      <c r="M5526" s="9" t="s">
        <v>220</v>
      </c>
    </row>
    <row r="5527" spans="3:13" x14ac:dyDescent="0.25">
      <c r="C5527" s="9">
        <f t="shared" ca="1" si="447"/>
        <v>26</v>
      </c>
      <c r="D5527" s="9" cm="1">
        <f t="array" aca="1" ref="D5527" ca="1">_xlfn.ANCHORARRAY(C5527)*0.05</f>
        <v>1.3</v>
      </c>
      <c r="E5527" s="9">
        <f t="shared" ca="1" si="448"/>
        <v>2</v>
      </c>
      <c r="F5527" s="9">
        <f t="shared" ca="1" si="446"/>
        <v>4</v>
      </c>
      <c r="G5527" s="9">
        <f t="shared" ca="1" si="449"/>
        <v>11</v>
      </c>
      <c r="H5527" s="9">
        <f t="shared" ca="1" si="450"/>
        <v>5</v>
      </c>
      <c r="I5527" s="9">
        <f ca="1">RAND()*(Packaging[[#This Row],[Ordering cost]]+Packaging[[#This Row],[Holding cost]])+0.2</f>
        <v>2.0419984913811744</v>
      </c>
      <c r="J5527" s="9">
        <f ca="1">SUM(Packaging[[#This Row],[Purchase Cost]:[Taxes]])</f>
        <v>51.341998491381169</v>
      </c>
      <c r="K5527" s="9" t="str">
        <f>TEXT(Packaging[[#This Row],[Deliverydate_C]],"mmm")</f>
        <v>Jan</v>
      </c>
      <c r="L5527" s="9"/>
      <c r="M5527" s="9" t="s">
        <v>219</v>
      </c>
    </row>
    <row r="5528" spans="3:13" x14ac:dyDescent="0.25">
      <c r="C5528" s="9">
        <f t="shared" ca="1" si="447"/>
        <v>28</v>
      </c>
      <c r="D5528" s="9" cm="1">
        <f t="array" aca="1" ref="D5528" ca="1">_xlfn.ANCHORARRAY(C5528)*0.05</f>
        <v>1.4000000000000001</v>
      </c>
      <c r="E5528" s="9">
        <f t="shared" ca="1" si="448"/>
        <v>2</v>
      </c>
      <c r="F5528" s="9">
        <f t="shared" ca="1" si="446"/>
        <v>4</v>
      </c>
      <c r="G5528" s="9">
        <f t="shared" ca="1" si="449"/>
        <v>12</v>
      </c>
      <c r="H5528" s="9">
        <f t="shared" ca="1" si="450"/>
        <v>2</v>
      </c>
      <c r="I5528" s="9">
        <f ca="1">RAND()*(Packaging[[#This Row],[Ordering cost]]+Packaging[[#This Row],[Holding cost]])+0.2</f>
        <v>1.3992911360903368</v>
      </c>
      <c r="J5528" s="9">
        <f ca="1">SUM(Packaging[[#This Row],[Purchase Cost]:[Taxes]])</f>
        <v>50.799291136090332</v>
      </c>
      <c r="K5528" s="9" t="str">
        <f>TEXT(Packaging[[#This Row],[Deliverydate_C]],"mmm")</f>
        <v>Jan</v>
      </c>
      <c r="L5528" s="9"/>
      <c r="M5528" s="9" t="s">
        <v>220</v>
      </c>
    </row>
    <row r="5529" spans="3:13" x14ac:dyDescent="0.25">
      <c r="C5529" s="9">
        <f t="shared" ca="1" si="447"/>
        <v>21</v>
      </c>
      <c r="D5529" s="9" cm="1">
        <f t="array" aca="1" ref="D5529" ca="1">_xlfn.ANCHORARRAY(C5529)*0.05</f>
        <v>1.05</v>
      </c>
      <c r="E5529" s="9">
        <f t="shared" ca="1" si="448"/>
        <v>1</v>
      </c>
      <c r="F5529" s="9">
        <f t="shared" ca="1" si="446"/>
        <v>4</v>
      </c>
      <c r="G5529" s="9">
        <f t="shared" ca="1" si="449"/>
        <v>11</v>
      </c>
      <c r="H5529" s="9">
        <f t="shared" ca="1" si="450"/>
        <v>3</v>
      </c>
      <c r="I5529" s="9">
        <f ca="1">RAND()*(Packaging[[#This Row],[Ordering cost]]+Packaging[[#This Row],[Holding cost]])+0.2</f>
        <v>1.2481897441044687</v>
      </c>
      <c r="J5529" s="9">
        <f ca="1">SUM(Packaging[[#This Row],[Purchase Cost]:[Taxes]])</f>
        <v>42.298189744104462</v>
      </c>
      <c r="K5529" s="9" t="str">
        <f>TEXT(Packaging[[#This Row],[Deliverydate_C]],"mmm")</f>
        <v>Jan</v>
      </c>
      <c r="L5529" s="9"/>
      <c r="M5529" s="9" t="s">
        <v>220</v>
      </c>
    </row>
    <row r="5530" spans="3:13" x14ac:dyDescent="0.25">
      <c r="C5530" s="9">
        <f t="shared" ca="1" si="447"/>
        <v>27</v>
      </c>
      <c r="D5530" s="9" cm="1">
        <f t="array" aca="1" ref="D5530" ca="1">_xlfn.ANCHORARRAY(C5530)*0.05</f>
        <v>1.35</v>
      </c>
      <c r="E5530" s="9">
        <f t="shared" ca="1" si="448"/>
        <v>1</v>
      </c>
      <c r="F5530" s="9">
        <f t="shared" ca="1" si="446"/>
        <v>4</v>
      </c>
      <c r="G5530" s="9">
        <f t="shared" ca="1" si="449"/>
        <v>11</v>
      </c>
      <c r="H5530" s="9">
        <f t="shared" ca="1" si="450"/>
        <v>2</v>
      </c>
      <c r="I5530" s="9">
        <f ca="1">RAND()*(Packaging[[#This Row],[Ordering cost]]+Packaging[[#This Row],[Holding cost]])+0.2</f>
        <v>2.0533979432909439</v>
      </c>
      <c r="J5530" s="9">
        <f ca="1">SUM(Packaging[[#This Row],[Purchase Cost]:[Taxes]])</f>
        <v>48.403397943290948</v>
      </c>
      <c r="K5530" s="9" t="str">
        <f>TEXT(Packaging[[#This Row],[Deliverydate_C]],"mmm")</f>
        <v>Jan</v>
      </c>
      <c r="L5530" s="9"/>
      <c r="M5530" s="9" t="s">
        <v>221</v>
      </c>
    </row>
    <row r="5531" spans="3:13" x14ac:dyDescent="0.25">
      <c r="C5531" s="9">
        <f t="shared" ca="1" si="447"/>
        <v>20</v>
      </c>
      <c r="D5531" s="9" cm="1">
        <f t="array" aca="1" ref="D5531" ca="1">_xlfn.ANCHORARRAY(C5531)*0.05</f>
        <v>1</v>
      </c>
      <c r="E5531" s="9">
        <f t="shared" ca="1" si="448"/>
        <v>1</v>
      </c>
      <c r="F5531" s="9">
        <f t="shared" ca="1" si="446"/>
        <v>3</v>
      </c>
      <c r="G5531" s="9">
        <f t="shared" ca="1" si="449"/>
        <v>15</v>
      </c>
      <c r="H5531" s="9">
        <f t="shared" ca="1" si="450"/>
        <v>2</v>
      </c>
      <c r="I5531" s="9">
        <f ca="1">RAND()*(Packaging[[#This Row],[Ordering cost]]+Packaging[[#This Row],[Holding cost]])+0.2</f>
        <v>2.1754047396756024</v>
      </c>
      <c r="J5531" s="9">
        <f ca="1">SUM(Packaging[[#This Row],[Purchase Cost]:[Taxes]])</f>
        <v>44.175404739675599</v>
      </c>
      <c r="K5531" s="9" t="str">
        <f>TEXT(Packaging[[#This Row],[Deliverydate_C]],"mmm")</f>
        <v>Jan</v>
      </c>
      <c r="L5531" s="9"/>
      <c r="M5531" s="9" t="s">
        <v>220</v>
      </c>
    </row>
    <row r="5532" spans="3:13" x14ac:dyDescent="0.25">
      <c r="C5532" s="9">
        <f t="shared" ca="1" si="447"/>
        <v>28</v>
      </c>
      <c r="D5532" s="9" cm="1">
        <f t="array" aca="1" ref="D5532" ca="1">_xlfn.ANCHORARRAY(C5532)*0.05</f>
        <v>1.4000000000000001</v>
      </c>
      <c r="E5532" s="9">
        <f t="shared" ca="1" si="448"/>
        <v>2</v>
      </c>
      <c r="F5532" s="9">
        <f t="shared" ca="1" si="446"/>
        <v>4</v>
      </c>
      <c r="G5532" s="9">
        <f t="shared" ca="1" si="449"/>
        <v>14</v>
      </c>
      <c r="H5532" s="9">
        <f t="shared" ca="1" si="450"/>
        <v>2</v>
      </c>
      <c r="I5532" s="9">
        <f ca="1">RAND()*(Packaging[[#This Row],[Ordering cost]]+Packaging[[#This Row],[Holding cost]])+0.2</f>
        <v>1.504634721982544</v>
      </c>
      <c r="J5532" s="9">
        <f ca="1">SUM(Packaging[[#This Row],[Purchase Cost]:[Taxes]])</f>
        <v>52.904634721982539</v>
      </c>
      <c r="K5532" s="9" t="str">
        <f>TEXT(Packaging[[#This Row],[Deliverydate_C]],"mmm")</f>
        <v>Jan</v>
      </c>
      <c r="L5532" s="9"/>
      <c r="M5532" s="9" t="s">
        <v>220</v>
      </c>
    </row>
    <row r="5533" spans="3:13" x14ac:dyDescent="0.25">
      <c r="C5533" s="9">
        <f t="shared" ca="1" si="447"/>
        <v>26</v>
      </c>
      <c r="D5533" s="9" cm="1">
        <f t="array" aca="1" ref="D5533" ca="1">_xlfn.ANCHORARRAY(C5533)*0.05</f>
        <v>1.3</v>
      </c>
      <c r="E5533" s="9">
        <f t="shared" ca="1" si="448"/>
        <v>2</v>
      </c>
      <c r="F5533" s="9">
        <f t="shared" ca="1" si="446"/>
        <v>3</v>
      </c>
      <c r="G5533" s="9">
        <f t="shared" ca="1" si="449"/>
        <v>13</v>
      </c>
      <c r="H5533" s="9">
        <f t="shared" ca="1" si="450"/>
        <v>3</v>
      </c>
      <c r="I5533" s="9">
        <f ca="1">RAND()*(Packaging[[#This Row],[Ordering cost]]+Packaging[[#This Row],[Holding cost]])+0.2</f>
        <v>1.0764142503098255</v>
      </c>
      <c r="J5533" s="9">
        <f ca="1">SUM(Packaging[[#This Row],[Purchase Cost]:[Taxes]])</f>
        <v>49.376414250309821</v>
      </c>
      <c r="K5533" s="9" t="str">
        <f>TEXT(Packaging[[#This Row],[Deliverydate_C]],"mmm")</f>
        <v>Jan</v>
      </c>
      <c r="L5533" s="9"/>
      <c r="M5533" s="9" t="s">
        <v>220</v>
      </c>
    </row>
    <row r="5534" spans="3:13" x14ac:dyDescent="0.25">
      <c r="C5534" s="9">
        <f t="shared" ca="1" si="447"/>
        <v>24</v>
      </c>
      <c r="D5534" s="9" cm="1">
        <f t="array" aca="1" ref="D5534" ca="1">_xlfn.ANCHORARRAY(C5534)*0.05</f>
        <v>1.2000000000000002</v>
      </c>
      <c r="E5534" s="9">
        <f t="shared" ca="1" si="448"/>
        <v>2</v>
      </c>
      <c r="F5534" s="9">
        <f t="shared" ca="1" si="446"/>
        <v>4</v>
      </c>
      <c r="G5534" s="9">
        <f t="shared" ca="1" si="449"/>
        <v>11</v>
      </c>
      <c r="H5534" s="9">
        <f t="shared" ca="1" si="450"/>
        <v>5</v>
      </c>
      <c r="I5534" s="9">
        <f ca="1">RAND()*(Packaging[[#This Row],[Ordering cost]]+Packaging[[#This Row],[Holding cost]])+0.2</f>
        <v>0.36945135825320324</v>
      </c>
      <c r="J5534" s="9">
        <f ca="1">SUM(Packaging[[#This Row],[Purchase Cost]:[Taxes]])</f>
        <v>47.569451358253204</v>
      </c>
      <c r="K5534" s="9" t="str">
        <f>TEXT(Packaging[[#This Row],[Deliverydate_C]],"mmm")</f>
        <v>Jan</v>
      </c>
      <c r="L5534" s="9"/>
      <c r="M5534" s="9" t="s">
        <v>219</v>
      </c>
    </row>
    <row r="5535" spans="3:13" x14ac:dyDescent="0.25">
      <c r="C5535" s="9">
        <f t="shared" ca="1" si="447"/>
        <v>23</v>
      </c>
      <c r="D5535" s="9" cm="1">
        <f t="array" aca="1" ref="D5535" ca="1">_xlfn.ANCHORARRAY(C5535)*0.05</f>
        <v>1.1500000000000001</v>
      </c>
      <c r="E5535" s="9">
        <f t="shared" ca="1" si="448"/>
        <v>2</v>
      </c>
      <c r="F5535" s="9">
        <f t="shared" ca="1" si="446"/>
        <v>3</v>
      </c>
      <c r="G5535" s="9">
        <f t="shared" ca="1" si="449"/>
        <v>13</v>
      </c>
      <c r="H5535" s="9">
        <f t="shared" ca="1" si="450"/>
        <v>4</v>
      </c>
      <c r="I5535" s="9">
        <f ca="1">RAND()*(Packaging[[#This Row],[Ordering cost]]+Packaging[[#This Row],[Holding cost]])+0.2</f>
        <v>0.93498315556621669</v>
      </c>
      <c r="J5535" s="9">
        <f ca="1">SUM(Packaging[[#This Row],[Purchase Cost]:[Taxes]])</f>
        <v>47.084983155566213</v>
      </c>
      <c r="K5535" s="9" t="str">
        <f>TEXT(Packaging[[#This Row],[Deliverydate_C]],"mmm")</f>
        <v>Jan</v>
      </c>
      <c r="L5535" s="9"/>
      <c r="M5535" s="9" t="s">
        <v>221</v>
      </c>
    </row>
    <row r="5536" spans="3:13" x14ac:dyDescent="0.25">
      <c r="C5536" s="9">
        <f t="shared" ca="1" si="447"/>
        <v>26</v>
      </c>
      <c r="D5536" s="9" cm="1">
        <f t="array" aca="1" ref="D5536" ca="1">_xlfn.ANCHORARRAY(C5536)*0.05</f>
        <v>1.3</v>
      </c>
      <c r="E5536" s="9">
        <f t="shared" ca="1" si="448"/>
        <v>2</v>
      </c>
      <c r="F5536" s="9">
        <f t="shared" ca="1" si="446"/>
        <v>4</v>
      </c>
      <c r="G5536" s="9">
        <f t="shared" ca="1" si="449"/>
        <v>11</v>
      </c>
      <c r="H5536" s="9">
        <f t="shared" ca="1" si="450"/>
        <v>2</v>
      </c>
      <c r="I5536" s="9">
        <f ca="1">RAND()*(Packaging[[#This Row],[Ordering cost]]+Packaging[[#This Row],[Holding cost]])+0.2</f>
        <v>2.1538932197970548</v>
      </c>
      <c r="J5536" s="9">
        <f ca="1">SUM(Packaging[[#This Row],[Purchase Cost]:[Taxes]])</f>
        <v>48.453893219797052</v>
      </c>
      <c r="K5536" s="9" t="str">
        <f>TEXT(Packaging[[#This Row],[Deliverydate_C]],"mmm")</f>
        <v>Jan</v>
      </c>
      <c r="L5536" s="9"/>
      <c r="M5536" s="9" t="s">
        <v>219</v>
      </c>
    </row>
    <row r="5537" spans="3:13" x14ac:dyDescent="0.25">
      <c r="C5537" s="9">
        <f t="shared" ca="1" si="447"/>
        <v>24</v>
      </c>
      <c r="D5537" s="9" cm="1">
        <f t="array" aca="1" ref="D5537" ca="1">_xlfn.ANCHORARRAY(C5537)*0.05</f>
        <v>1.2000000000000002</v>
      </c>
      <c r="E5537" s="9">
        <f t="shared" ca="1" si="448"/>
        <v>1</v>
      </c>
      <c r="F5537" s="9">
        <f t="shared" ca="1" si="446"/>
        <v>3</v>
      </c>
      <c r="G5537" s="9">
        <f t="shared" ca="1" si="449"/>
        <v>12</v>
      </c>
      <c r="H5537" s="9">
        <f t="shared" ca="1" si="450"/>
        <v>5</v>
      </c>
      <c r="I5537" s="9">
        <f ca="1">RAND()*(Packaging[[#This Row],[Ordering cost]]+Packaging[[#This Row],[Holding cost]])+0.2</f>
        <v>0.30170665728101881</v>
      </c>
      <c r="J5537" s="9">
        <f ca="1">SUM(Packaging[[#This Row],[Purchase Cost]:[Taxes]])</f>
        <v>46.501706657281019</v>
      </c>
      <c r="K5537" s="9" t="str">
        <f>TEXT(Packaging[[#This Row],[Deliverydate_C]],"mmm")</f>
        <v>Jan</v>
      </c>
      <c r="L5537" s="9"/>
      <c r="M5537" s="9" t="s">
        <v>221</v>
      </c>
    </row>
    <row r="5538" spans="3:13" x14ac:dyDescent="0.25">
      <c r="C5538" s="9">
        <f t="shared" ca="1" si="447"/>
        <v>21</v>
      </c>
      <c r="D5538" s="9" cm="1">
        <f t="array" aca="1" ref="D5538" ca="1">_xlfn.ANCHORARRAY(C5538)*0.05</f>
        <v>1.05</v>
      </c>
      <c r="E5538" s="9">
        <f t="shared" ca="1" si="448"/>
        <v>2</v>
      </c>
      <c r="F5538" s="9">
        <f t="shared" ca="1" si="446"/>
        <v>3</v>
      </c>
      <c r="G5538" s="9">
        <f t="shared" ca="1" si="449"/>
        <v>11</v>
      </c>
      <c r="H5538" s="9">
        <f t="shared" ca="1" si="450"/>
        <v>2</v>
      </c>
      <c r="I5538" s="9">
        <f ca="1">RAND()*(Packaging[[#This Row],[Ordering cost]]+Packaging[[#This Row],[Holding cost]])+0.2</f>
        <v>0.21141966937011072</v>
      </c>
      <c r="J5538" s="9">
        <f ca="1">SUM(Packaging[[#This Row],[Purchase Cost]:[Taxes]])</f>
        <v>40.261419669370106</v>
      </c>
      <c r="K5538" s="9" t="str">
        <f>TEXT(Packaging[[#This Row],[Deliverydate_C]],"mmm")</f>
        <v>Jan</v>
      </c>
      <c r="L5538" s="9"/>
      <c r="M5538" s="9" t="s">
        <v>221</v>
      </c>
    </row>
    <row r="5539" spans="3:13" x14ac:dyDescent="0.25">
      <c r="C5539" s="9">
        <f t="shared" ca="1" si="447"/>
        <v>21</v>
      </c>
      <c r="D5539" s="9" cm="1">
        <f t="array" aca="1" ref="D5539" ca="1">_xlfn.ANCHORARRAY(C5539)*0.05</f>
        <v>1.05</v>
      </c>
      <c r="E5539" s="9">
        <f t="shared" ca="1" si="448"/>
        <v>2</v>
      </c>
      <c r="F5539" s="9">
        <f t="shared" ca="1" si="446"/>
        <v>3</v>
      </c>
      <c r="G5539" s="9">
        <f t="shared" ca="1" si="449"/>
        <v>14</v>
      </c>
      <c r="H5539" s="9">
        <f t="shared" ca="1" si="450"/>
        <v>4</v>
      </c>
      <c r="I5539" s="9">
        <f ca="1">RAND()*(Packaging[[#This Row],[Ordering cost]]+Packaging[[#This Row],[Holding cost]])+0.2</f>
        <v>1.9713411534613268</v>
      </c>
      <c r="J5539" s="9">
        <f ca="1">SUM(Packaging[[#This Row],[Purchase Cost]:[Taxes]])</f>
        <v>47.021341153461321</v>
      </c>
      <c r="K5539" s="9" t="str">
        <f>TEXT(Packaging[[#This Row],[Deliverydate_C]],"mmm")</f>
        <v>Jan</v>
      </c>
      <c r="L5539" s="9"/>
      <c r="M5539" s="9" t="s">
        <v>219</v>
      </c>
    </row>
    <row r="5540" spans="3:13" x14ac:dyDescent="0.25">
      <c r="C5540" s="9">
        <f t="shared" ca="1" si="447"/>
        <v>20</v>
      </c>
      <c r="D5540" s="9" cm="1">
        <f t="array" aca="1" ref="D5540" ca="1">_xlfn.ANCHORARRAY(C5540)*0.05</f>
        <v>1</v>
      </c>
      <c r="E5540" s="9">
        <f t="shared" ca="1" si="448"/>
        <v>2</v>
      </c>
      <c r="F5540" s="9">
        <f t="shared" ca="1" si="446"/>
        <v>4</v>
      </c>
      <c r="G5540" s="9">
        <f t="shared" ca="1" si="449"/>
        <v>14</v>
      </c>
      <c r="H5540" s="9">
        <f t="shared" ca="1" si="450"/>
        <v>3</v>
      </c>
      <c r="I5540" s="9">
        <f ca="1">RAND()*(Packaging[[#This Row],[Ordering cost]]+Packaging[[#This Row],[Holding cost]])+0.2</f>
        <v>2.635804662561136</v>
      </c>
      <c r="J5540" s="9">
        <f ca="1">SUM(Packaging[[#This Row],[Purchase Cost]:[Taxes]])</f>
        <v>46.635804662561135</v>
      </c>
      <c r="K5540" s="9" t="str">
        <f>TEXT(Packaging[[#This Row],[Deliverydate_C]],"mmm")</f>
        <v>Jan</v>
      </c>
      <c r="L5540" s="9"/>
      <c r="M5540" s="9" t="s">
        <v>221</v>
      </c>
    </row>
    <row r="5541" spans="3:13" x14ac:dyDescent="0.25">
      <c r="C5541" s="9">
        <f t="shared" ca="1" si="447"/>
        <v>22</v>
      </c>
      <c r="D5541" s="9" cm="1">
        <f t="array" aca="1" ref="D5541" ca="1">_xlfn.ANCHORARRAY(C5541)*0.05</f>
        <v>1.1000000000000001</v>
      </c>
      <c r="E5541" s="9">
        <f t="shared" ca="1" si="448"/>
        <v>2</v>
      </c>
      <c r="F5541" s="9">
        <f t="shared" ca="1" si="446"/>
        <v>4</v>
      </c>
      <c r="G5541" s="9">
        <f t="shared" ca="1" si="449"/>
        <v>14</v>
      </c>
      <c r="H5541" s="9">
        <f t="shared" ca="1" si="450"/>
        <v>2</v>
      </c>
      <c r="I5541" s="9">
        <f ca="1">RAND()*(Packaging[[#This Row],[Ordering cost]]+Packaging[[#This Row],[Holding cost]])+0.2</f>
        <v>1.944956418400573</v>
      </c>
      <c r="J5541" s="9">
        <f ca="1">SUM(Packaging[[#This Row],[Purchase Cost]:[Taxes]])</f>
        <v>47.044956418400574</v>
      </c>
      <c r="K5541" s="9" t="str">
        <f>TEXT(Packaging[[#This Row],[Deliverydate_C]],"mmm")</f>
        <v>Jan</v>
      </c>
      <c r="L5541" s="9"/>
      <c r="M5541" s="9" t="s">
        <v>219</v>
      </c>
    </row>
    <row r="5542" spans="3:13" x14ac:dyDescent="0.25">
      <c r="C5542" s="9">
        <f t="shared" ca="1" si="447"/>
        <v>27</v>
      </c>
      <c r="D5542" s="9" cm="1">
        <f t="array" aca="1" ref="D5542" ca="1">_xlfn.ANCHORARRAY(C5542)*0.05</f>
        <v>1.35</v>
      </c>
      <c r="E5542" s="9">
        <f t="shared" ca="1" si="448"/>
        <v>2</v>
      </c>
      <c r="F5542" s="9">
        <f t="shared" ca="1" si="446"/>
        <v>4</v>
      </c>
      <c r="G5542" s="9">
        <f t="shared" ca="1" si="449"/>
        <v>10</v>
      </c>
      <c r="H5542" s="9">
        <f t="shared" ca="1" si="450"/>
        <v>5</v>
      </c>
      <c r="I5542" s="9">
        <f ca="1">RAND()*(Packaging[[#This Row],[Ordering cost]]+Packaging[[#This Row],[Holding cost]])+0.2</f>
        <v>0.20951271952403075</v>
      </c>
      <c r="J5542" s="9">
        <f ca="1">SUM(Packaging[[#This Row],[Purchase Cost]:[Taxes]])</f>
        <v>49.559512719524029</v>
      </c>
      <c r="K5542" s="9" t="str">
        <f>TEXT(Packaging[[#This Row],[Deliverydate_C]],"mmm")</f>
        <v>Jan</v>
      </c>
      <c r="L5542" s="9"/>
      <c r="M5542" s="9" t="s">
        <v>220</v>
      </c>
    </row>
    <row r="5543" spans="3:13" x14ac:dyDescent="0.25">
      <c r="C5543" s="9">
        <f t="shared" ca="1" si="447"/>
        <v>27</v>
      </c>
      <c r="D5543" s="9" cm="1">
        <f t="array" aca="1" ref="D5543" ca="1">_xlfn.ANCHORARRAY(C5543)*0.05</f>
        <v>1.35</v>
      </c>
      <c r="E5543" s="9">
        <f t="shared" ca="1" si="448"/>
        <v>2</v>
      </c>
      <c r="F5543" s="9">
        <f t="shared" ca="1" si="446"/>
        <v>3</v>
      </c>
      <c r="G5543" s="9">
        <f t="shared" ca="1" si="449"/>
        <v>14</v>
      </c>
      <c r="H5543" s="9">
        <f t="shared" ca="1" si="450"/>
        <v>3</v>
      </c>
      <c r="I5543" s="9">
        <f ca="1">RAND()*(Packaging[[#This Row],[Ordering cost]]+Packaging[[#This Row],[Holding cost]])+0.2</f>
        <v>2.2485234087724297</v>
      </c>
      <c r="J5543" s="9">
        <f ca="1">SUM(Packaging[[#This Row],[Purchase Cost]:[Taxes]])</f>
        <v>52.598523408772429</v>
      </c>
      <c r="K5543" s="9" t="str">
        <f>TEXT(Packaging[[#This Row],[Deliverydate_C]],"mmm")</f>
        <v>Jan</v>
      </c>
      <c r="L5543" s="9"/>
      <c r="M5543" s="9" t="s">
        <v>219</v>
      </c>
    </row>
    <row r="5544" spans="3:13" x14ac:dyDescent="0.25">
      <c r="C5544" s="9">
        <f t="shared" ca="1" si="447"/>
        <v>26</v>
      </c>
      <c r="D5544" s="9" cm="1">
        <f t="array" aca="1" ref="D5544" ca="1">_xlfn.ANCHORARRAY(C5544)*0.05</f>
        <v>1.3</v>
      </c>
      <c r="E5544" s="9">
        <f t="shared" ca="1" si="448"/>
        <v>2</v>
      </c>
      <c r="F5544" s="9">
        <f t="shared" ca="1" si="446"/>
        <v>4</v>
      </c>
      <c r="G5544" s="9">
        <f t="shared" ca="1" si="449"/>
        <v>15</v>
      </c>
      <c r="H5544" s="9">
        <f t="shared" ca="1" si="450"/>
        <v>5</v>
      </c>
      <c r="I5544" s="9">
        <f ca="1">RAND()*(Packaging[[#This Row],[Ordering cost]]+Packaging[[#This Row],[Holding cost]])+0.2</f>
        <v>0.80861683825237463</v>
      </c>
      <c r="J5544" s="9">
        <f ca="1">SUM(Packaging[[#This Row],[Purchase Cost]:[Taxes]])</f>
        <v>54.108616838252374</v>
      </c>
      <c r="K5544" s="9" t="str">
        <f>TEXT(Packaging[[#This Row],[Deliverydate_C]],"mmm")</f>
        <v>Jan</v>
      </c>
      <c r="L5544" s="9"/>
      <c r="M5544" s="9" t="s">
        <v>220</v>
      </c>
    </row>
    <row r="5545" spans="3:13" x14ac:dyDescent="0.25">
      <c r="C5545" s="9">
        <f t="shared" ca="1" si="447"/>
        <v>25</v>
      </c>
      <c r="D5545" s="9" cm="1">
        <f t="array" aca="1" ref="D5545" ca="1">_xlfn.ANCHORARRAY(C5545)*0.05</f>
        <v>1.25</v>
      </c>
      <c r="E5545" s="9">
        <f t="shared" ca="1" si="448"/>
        <v>2</v>
      </c>
      <c r="F5545" s="9">
        <f t="shared" ca="1" si="446"/>
        <v>3</v>
      </c>
      <c r="G5545" s="9">
        <f t="shared" ca="1" si="449"/>
        <v>13</v>
      </c>
      <c r="H5545" s="9">
        <f t="shared" ca="1" si="450"/>
        <v>2</v>
      </c>
      <c r="I5545" s="9">
        <f ca="1">RAND()*(Packaging[[#This Row],[Ordering cost]]+Packaging[[#This Row],[Holding cost]])+0.2</f>
        <v>2.1028537570050663</v>
      </c>
      <c r="J5545" s="9">
        <f ca="1">SUM(Packaging[[#This Row],[Purchase Cost]:[Taxes]])</f>
        <v>48.352853757005064</v>
      </c>
      <c r="K5545" s="9" t="str">
        <f>TEXT(Packaging[[#This Row],[Deliverydate_C]],"mmm")</f>
        <v>Jan</v>
      </c>
      <c r="L5545" s="9"/>
      <c r="M5545" s="9" t="s">
        <v>219</v>
      </c>
    </row>
    <row r="5546" spans="3:13" x14ac:dyDescent="0.25">
      <c r="C5546" s="9">
        <f t="shared" ca="1" si="447"/>
        <v>21</v>
      </c>
      <c r="D5546" s="9" cm="1">
        <f t="array" aca="1" ref="D5546" ca="1">_xlfn.ANCHORARRAY(C5546)*0.05</f>
        <v>1.05</v>
      </c>
      <c r="E5546" s="9">
        <f t="shared" ca="1" si="448"/>
        <v>1</v>
      </c>
      <c r="F5546" s="9">
        <f t="shared" ca="1" si="446"/>
        <v>3</v>
      </c>
      <c r="G5546" s="9">
        <f t="shared" ca="1" si="449"/>
        <v>12</v>
      </c>
      <c r="H5546" s="9">
        <f t="shared" ca="1" si="450"/>
        <v>2</v>
      </c>
      <c r="I5546" s="9">
        <f ca="1">RAND()*(Packaging[[#This Row],[Ordering cost]]+Packaging[[#This Row],[Holding cost]])+0.2</f>
        <v>0.28401332453031586</v>
      </c>
      <c r="J5546" s="9">
        <f ca="1">SUM(Packaging[[#This Row],[Purchase Cost]:[Taxes]])</f>
        <v>40.334013324530311</v>
      </c>
      <c r="K5546" s="9" t="str">
        <f>TEXT(Packaging[[#This Row],[Deliverydate_C]],"mmm")</f>
        <v>Jan</v>
      </c>
      <c r="L5546" s="9"/>
      <c r="M5546" s="9" t="s">
        <v>220</v>
      </c>
    </row>
    <row r="5547" spans="3:13" x14ac:dyDescent="0.25">
      <c r="C5547" s="9">
        <f t="shared" ca="1" si="447"/>
        <v>24</v>
      </c>
      <c r="D5547" s="9" cm="1">
        <f t="array" aca="1" ref="D5547" ca="1">_xlfn.ANCHORARRAY(C5547)*0.05</f>
        <v>1.2000000000000002</v>
      </c>
      <c r="E5547" s="9">
        <f t="shared" ca="1" si="448"/>
        <v>1</v>
      </c>
      <c r="F5547" s="9">
        <f t="shared" ca="1" si="446"/>
        <v>4</v>
      </c>
      <c r="G5547" s="9">
        <f t="shared" ca="1" si="449"/>
        <v>11</v>
      </c>
      <c r="H5547" s="9">
        <f t="shared" ca="1" si="450"/>
        <v>4</v>
      </c>
      <c r="I5547" s="9">
        <f ca="1">RAND()*(Packaging[[#This Row],[Ordering cost]]+Packaging[[#This Row],[Holding cost]])+0.2</f>
        <v>1.1141527176242625</v>
      </c>
      <c r="J5547" s="9">
        <f ca="1">SUM(Packaging[[#This Row],[Purchase Cost]:[Taxes]])</f>
        <v>46.314152717624268</v>
      </c>
      <c r="K5547" s="9" t="str">
        <f>TEXT(Packaging[[#This Row],[Deliverydate_C]],"mmm")</f>
        <v>Jan</v>
      </c>
      <c r="L5547" s="9"/>
      <c r="M5547" s="9" t="s">
        <v>220</v>
      </c>
    </row>
    <row r="5548" spans="3:13" x14ac:dyDescent="0.25">
      <c r="C5548" s="9">
        <f t="shared" ca="1" si="447"/>
        <v>28</v>
      </c>
      <c r="D5548" s="9" cm="1">
        <f t="array" aca="1" ref="D5548" ca="1">_xlfn.ANCHORARRAY(C5548)*0.05</f>
        <v>1.4000000000000001</v>
      </c>
      <c r="E5548" s="9">
        <f t="shared" ca="1" si="448"/>
        <v>1</v>
      </c>
      <c r="F5548" s="9">
        <f t="shared" ca="1" si="446"/>
        <v>3</v>
      </c>
      <c r="G5548" s="9">
        <f t="shared" ca="1" si="449"/>
        <v>10</v>
      </c>
      <c r="H5548" s="9">
        <f t="shared" ca="1" si="450"/>
        <v>3</v>
      </c>
      <c r="I5548" s="9">
        <f ca="1">RAND()*(Packaging[[#This Row],[Ordering cost]]+Packaging[[#This Row],[Holding cost]])+0.2</f>
        <v>1.3034881467506279</v>
      </c>
      <c r="J5548" s="9">
        <f ca="1">SUM(Packaging[[#This Row],[Purchase Cost]:[Taxes]])</f>
        <v>47.70348814675063</v>
      </c>
      <c r="K5548" s="9" t="str">
        <f>TEXT(Packaging[[#This Row],[Deliverydate_C]],"mmm")</f>
        <v>Jan</v>
      </c>
      <c r="L5548" s="9"/>
      <c r="M5548" s="9" t="s">
        <v>220</v>
      </c>
    </row>
    <row r="5549" spans="3:13" x14ac:dyDescent="0.25">
      <c r="C5549" s="9">
        <f t="shared" ca="1" si="447"/>
        <v>23</v>
      </c>
      <c r="D5549" s="9" cm="1">
        <f t="array" aca="1" ref="D5549" ca="1">_xlfn.ANCHORARRAY(C5549)*0.05</f>
        <v>1.1500000000000001</v>
      </c>
      <c r="E5549" s="9">
        <f t="shared" ca="1" si="448"/>
        <v>1</v>
      </c>
      <c r="F5549" s="9">
        <f t="shared" ca="1" si="446"/>
        <v>3</v>
      </c>
      <c r="G5549" s="9">
        <f t="shared" ca="1" si="449"/>
        <v>13</v>
      </c>
      <c r="H5549" s="9">
        <f t="shared" ca="1" si="450"/>
        <v>3</v>
      </c>
      <c r="I5549" s="9">
        <f ca="1">RAND()*(Packaging[[#This Row],[Ordering cost]]+Packaging[[#This Row],[Holding cost]])+0.2</f>
        <v>2.1751103062985502</v>
      </c>
      <c r="J5549" s="9">
        <f ca="1">SUM(Packaging[[#This Row],[Purchase Cost]:[Taxes]])</f>
        <v>46.325110306298548</v>
      </c>
      <c r="K5549" s="9" t="str">
        <f>TEXT(Packaging[[#This Row],[Deliverydate_C]],"mmm")</f>
        <v>Jan</v>
      </c>
      <c r="L5549" s="9"/>
      <c r="M5549" s="9" t="s">
        <v>220</v>
      </c>
    </row>
    <row r="5550" spans="3:13" x14ac:dyDescent="0.25">
      <c r="C5550" s="9">
        <f t="shared" ca="1" si="447"/>
        <v>23</v>
      </c>
      <c r="D5550" s="9" cm="1">
        <f t="array" aca="1" ref="D5550" ca="1">_xlfn.ANCHORARRAY(C5550)*0.05</f>
        <v>1.1500000000000001</v>
      </c>
      <c r="E5550" s="9">
        <f t="shared" ca="1" si="448"/>
        <v>1</v>
      </c>
      <c r="F5550" s="9">
        <f t="shared" ca="1" si="446"/>
        <v>3</v>
      </c>
      <c r="G5550" s="9">
        <f t="shared" ca="1" si="449"/>
        <v>10</v>
      </c>
      <c r="H5550" s="9">
        <f t="shared" ca="1" si="450"/>
        <v>5</v>
      </c>
      <c r="I5550" s="9">
        <f ca="1">RAND()*(Packaging[[#This Row],[Ordering cost]]+Packaging[[#This Row],[Holding cost]])+0.2</f>
        <v>1.2092031179178204</v>
      </c>
      <c r="J5550" s="9">
        <f ca="1">SUM(Packaging[[#This Row],[Purchase Cost]:[Taxes]])</f>
        <v>44.359203117917822</v>
      </c>
      <c r="K5550" s="9" t="str">
        <f>TEXT(Packaging[[#This Row],[Deliverydate_C]],"mmm")</f>
        <v>Jan</v>
      </c>
      <c r="L5550" s="9"/>
      <c r="M5550" s="9" t="s">
        <v>220</v>
      </c>
    </row>
    <row r="5551" spans="3:13" x14ac:dyDescent="0.25">
      <c r="C5551" s="9">
        <f t="shared" ca="1" si="447"/>
        <v>22</v>
      </c>
      <c r="D5551" s="9" cm="1">
        <f t="array" aca="1" ref="D5551" ca="1">_xlfn.ANCHORARRAY(C5551)*0.05</f>
        <v>1.1000000000000001</v>
      </c>
      <c r="E5551" s="9">
        <f t="shared" ca="1" si="448"/>
        <v>1</v>
      </c>
      <c r="F5551" s="9">
        <f t="shared" ca="1" si="446"/>
        <v>4</v>
      </c>
      <c r="G5551" s="9">
        <f t="shared" ca="1" si="449"/>
        <v>12</v>
      </c>
      <c r="H5551" s="9">
        <f t="shared" ca="1" si="450"/>
        <v>5</v>
      </c>
      <c r="I5551" s="9">
        <f ca="1">RAND()*(Packaging[[#This Row],[Ordering cost]]+Packaging[[#This Row],[Holding cost]])+0.2</f>
        <v>1.694261753799754</v>
      </c>
      <c r="J5551" s="9">
        <f ca="1">SUM(Packaging[[#This Row],[Purchase Cost]:[Taxes]])</f>
        <v>46.794261753799752</v>
      </c>
      <c r="K5551" s="9" t="str">
        <f>TEXT(Packaging[[#This Row],[Deliverydate_C]],"mmm")</f>
        <v>Jan</v>
      </c>
      <c r="L5551" s="9"/>
      <c r="M5551" s="9" t="s">
        <v>219</v>
      </c>
    </row>
    <row r="5552" spans="3:13" x14ac:dyDescent="0.25">
      <c r="C5552" s="9">
        <f t="shared" ca="1" si="447"/>
        <v>29</v>
      </c>
      <c r="D5552" s="9" cm="1">
        <f t="array" aca="1" ref="D5552" ca="1">_xlfn.ANCHORARRAY(C5552)*0.05</f>
        <v>1.4500000000000002</v>
      </c>
      <c r="E5552" s="9">
        <f t="shared" ca="1" si="448"/>
        <v>1</v>
      </c>
      <c r="F5552" s="9">
        <f t="shared" ca="1" si="446"/>
        <v>3</v>
      </c>
      <c r="G5552" s="9">
        <f t="shared" ca="1" si="449"/>
        <v>13</v>
      </c>
      <c r="H5552" s="9">
        <f t="shared" ca="1" si="450"/>
        <v>4</v>
      </c>
      <c r="I5552" s="9">
        <f ca="1">RAND()*(Packaging[[#This Row],[Ordering cost]]+Packaging[[#This Row],[Holding cost]])+0.2</f>
        <v>1.9249585374667655</v>
      </c>
      <c r="J5552" s="9">
        <f ca="1">SUM(Packaging[[#This Row],[Purchase Cost]:[Taxes]])</f>
        <v>53.374958537466767</v>
      </c>
      <c r="K5552" s="9" t="str">
        <f>TEXT(Packaging[[#This Row],[Deliverydate_C]],"mmm")</f>
        <v>Jan</v>
      </c>
      <c r="L5552" s="9"/>
      <c r="M5552" s="9" t="s">
        <v>219</v>
      </c>
    </row>
    <row r="5553" spans="3:13" x14ac:dyDescent="0.25">
      <c r="C5553" s="9">
        <f t="shared" ca="1" si="447"/>
        <v>20</v>
      </c>
      <c r="D5553" s="9" cm="1">
        <f t="array" aca="1" ref="D5553" ca="1">_xlfn.ANCHORARRAY(C5553)*0.05</f>
        <v>1</v>
      </c>
      <c r="E5553" s="9">
        <f t="shared" ca="1" si="448"/>
        <v>1</v>
      </c>
      <c r="F5553" s="9">
        <f t="shared" ca="1" si="446"/>
        <v>3</v>
      </c>
      <c r="G5553" s="9">
        <f t="shared" ca="1" si="449"/>
        <v>11</v>
      </c>
      <c r="H5553" s="9">
        <f t="shared" ca="1" si="450"/>
        <v>3</v>
      </c>
      <c r="I5553" s="9">
        <f ca="1">RAND()*(Packaging[[#This Row],[Ordering cost]]+Packaging[[#This Row],[Holding cost]])+0.2</f>
        <v>1.2647233286718198</v>
      </c>
      <c r="J5553" s="9">
        <f ca="1">SUM(Packaging[[#This Row],[Purchase Cost]:[Taxes]])</f>
        <v>40.26472332867182</v>
      </c>
      <c r="K5553" s="9" t="str">
        <f>TEXT(Packaging[[#This Row],[Deliverydate_C]],"mmm")</f>
        <v>Jan</v>
      </c>
      <c r="L5553" s="9"/>
      <c r="M5553" s="9" t="s">
        <v>219</v>
      </c>
    </row>
    <row r="5554" spans="3:13" x14ac:dyDescent="0.25">
      <c r="C5554" s="9">
        <f t="shared" ca="1" si="447"/>
        <v>22</v>
      </c>
      <c r="D5554" s="9" cm="1">
        <f t="array" aca="1" ref="D5554" ca="1">_xlfn.ANCHORARRAY(C5554)*0.05</f>
        <v>1.1000000000000001</v>
      </c>
      <c r="E5554" s="9">
        <f t="shared" ca="1" si="448"/>
        <v>1</v>
      </c>
      <c r="F5554" s="9">
        <f t="shared" ca="1" si="446"/>
        <v>4</v>
      </c>
      <c r="G5554" s="9">
        <f t="shared" ca="1" si="449"/>
        <v>14</v>
      </c>
      <c r="H5554" s="9">
        <f t="shared" ca="1" si="450"/>
        <v>3</v>
      </c>
      <c r="I5554" s="9">
        <f ca="1">RAND()*(Packaging[[#This Row],[Ordering cost]]+Packaging[[#This Row],[Holding cost]])+0.2</f>
        <v>2.1353710524411742</v>
      </c>
      <c r="J5554" s="9">
        <f ca="1">SUM(Packaging[[#This Row],[Purchase Cost]:[Taxes]])</f>
        <v>47.235371052441174</v>
      </c>
      <c r="K5554" s="9" t="str">
        <f>TEXT(Packaging[[#This Row],[Deliverydate_C]],"mmm")</f>
        <v>Jan</v>
      </c>
      <c r="L5554" s="9"/>
      <c r="M5554" s="9" t="s">
        <v>220</v>
      </c>
    </row>
    <row r="5555" spans="3:13" x14ac:dyDescent="0.25">
      <c r="C5555" s="9">
        <f t="shared" ca="1" si="447"/>
        <v>22</v>
      </c>
      <c r="D5555" s="9" cm="1">
        <f t="array" aca="1" ref="D5555" ca="1">_xlfn.ANCHORARRAY(C5555)*0.05</f>
        <v>1.1000000000000001</v>
      </c>
      <c r="E5555" s="9">
        <f t="shared" ca="1" si="448"/>
        <v>1</v>
      </c>
      <c r="F5555" s="9">
        <f t="shared" ca="1" si="446"/>
        <v>4</v>
      </c>
      <c r="G5555" s="9">
        <f t="shared" ca="1" si="449"/>
        <v>15</v>
      </c>
      <c r="H5555" s="9">
        <f t="shared" ca="1" si="450"/>
        <v>4</v>
      </c>
      <c r="I5555" s="9">
        <f ca="1">RAND()*(Packaging[[#This Row],[Ordering cost]]+Packaging[[#This Row],[Holding cost]])+0.2</f>
        <v>1.7012114230581847</v>
      </c>
      <c r="J5555" s="9">
        <f ca="1">SUM(Packaging[[#This Row],[Purchase Cost]:[Taxes]])</f>
        <v>48.801211423058184</v>
      </c>
      <c r="K5555" s="9" t="str">
        <f>TEXT(Packaging[[#This Row],[Deliverydate_C]],"mmm")</f>
        <v>Jan</v>
      </c>
      <c r="L5555" s="9"/>
      <c r="M5555" s="9" t="s">
        <v>219</v>
      </c>
    </row>
    <row r="5556" spans="3:13" x14ac:dyDescent="0.25">
      <c r="C5556" s="9">
        <f t="shared" ca="1" si="447"/>
        <v>21</v>
      </c>
      <c r="D5556" s="9" cm="1">
        <f t="array" aca="1" ref="D5556" ca="1">_xlfn.ANCHORARRAY(C5556)*0.05</f>
        <v>1.05</v>
      </c>
      <c r="E5556" s="9">
        <f t="shared" ca="1" si="448"/>
        <v>2</v>
      </c>
      <c r="F5556" s="9">
        <f t="shared" ca="1" si="446"/>
        <v>4</v>
      </c>
      <c r="G5556" s="9">
        <f t="shared" ca="1" si="449"/>
        <v>10</v>
      </c>
      <c r="H5556" s="9">
        <f t="shared" ca="1" si="450"/>
        <v>3</v>
      </c>
      <c r="I5556" s="9">
        <f ca="1">RAND()*(Packaging[[#This Row],[Ordering cost]]+Packaging[[#This Row],[Holding cost]])+0.2</f>
        <v>1.0429693356012293</v>
      </c>
      <c r="J5556" s="9">
        <f ca="1">SUM(Packaging[[#This Row],[Purchase Cost]:[Taxes]])</f>
        <v>42.092969335601225</v>
      </c>
      <c r="K5556" s="9" t="str">
        <f>TEXT(Packaging[[#This Row],[Deliverydate_C]],"mmm")</f>
        <v>Jan</v>
      </c>
      <c r="L5556" s="9"/>
      <c r="M5556" s="9" t="s">
        <v>221</v>
      </c>
    </row>
    <row r="5557" spans="3:13" x14ac:dyDescent="0.25">
      <c r="C5557" s="9">
        <f t="shared" ca="1" si="447"/>
        <v>29</v>
      </c>
      <c r="D5557" s="9" cm="1">
        <f t="array" aca="1" ref="D5557" ca="1">_xlfn.ANCHORARRAY(C5557)*0.05</f>
        <v>1.4500000000000002</v>
      </c>
      <c r="E5557" s="9">
        <f t="shared" ca="1" si="448"/>
        <v>1</v>
      </c>
      <c r="F5557" s="9">
        <f t="shared" ca="1" si="446"/>
        <v>3</v>
      </c>
      <c r="G5557" s="9">
        <f t="shared" ca="1" si="449"/>
        <v>11</v>
      </c>
      <c r="H5557" s="9">
        <f t="shared" ca="1" si="450"/>
        <v>5</v>
      </c>
      <c r="I5557" s="9">
        <f ca="1">RAND()*(Packaging[[#This Row],[Ordering cost]]+Packaging[[#This Row],[Holding cost]])+0.2</f>
        <v>1.3875950278230931</v>
      </c>
      <c r="J5557" s="9">
        <f ca="1">SUM(Packaging[[#This Row],[Purchase Cost]:[Taxes]])</f>
        <v>51.837595027823099</v>
      </c>
      <c r="K5557" s="9" t="str">
        <f>TEXT(Packaging[[#This Row],[Deliverydate_C]],"mmm")</f>
        <v>Jan</v>
      </c>
      <c r="L5557" s="9"/>
      <c r="M5557" s="9" t="s">
        <v>219</v>
      </c>
    </row>
    <row r="5558" spans="3:13" x14ac:dyDescent="0.25">
      <c r="C5558" s="9">
        <f t="shared" ca="1" si="447"/>
        <v>24</v>
      </c>
      <c r="D5558" s="9" cm="1">
        <f t="array" aca="1" ref="D5558" ca="1">_xlfn.ANCHORARRAY(C5558)*0.05</f>
        <v>1.2000000000000002</v>
      </c>
      <c r="E5558" s="9">
        <f t="shared" ca="1" si="448"/>
        <v>1</v>
      </c>
      <c r="F5558" s="9">
        <f t="shared" ca="1" si="446"/>
        <v>4</v>
      </c>
      <c r="G5558" s="9">
        <f t="shared" ca="1" si="449"/>
        <v>15</v>
      </c>
      <c r="H5558" s="9">
        <f t="shared" ca="1" si="450"/>
        <v>3</v>
      </c>
      <c r="I5558" s="9">
        <f ca="1">RAND()*(Packaging[[#This Row],[Ordering cost]]+Packaging[[#This Row],[Holding cost]])+0.2</f>
        <v>2.3687854863083571</v>
      </c>
      <c r="J5558" s="9">
        <f ca="1">SUM(Packaging[[#This Row],[Purchase Cost]:[Taxes]])</f>
        <v>50.568785486308357</v>
      </c>
      <c r="K5558" s="9" t="str">
        <f>TEXT(Packaging[[#This Row],[Deliverydate_C]],"mmm")</f>
        <v>Jan</v>
      </c>
      <c r="L5558" s="9"/>
      <c r="M5558" s="9" t="s">
        <v>220</v>
      </c>
    </row>
    <row r="5559" spans="3:13" x14ac:dyDescent="0.25">
      <c r="C5559" s="9">
        <f t="shared" ca="1" si="447"/>
        <v>29</v>
      </c>
      <c r="D5559" s="9" cm="1">
        <f t="array" aca="1" ref="D5559" ca="1">_xlfn.ANCHORARRAY(C5559)*0.05</f>
        <v>1.4500000000000002</v>
      </c>
      <c r="E5559" s="9">
        <f t="shared" ca="1" si="448"/>
        <v>1</v>
      </c>
      <c r="F5559" s="9">
        <f t="shared" ca="1" si="446"/>
        <v>3</v>
      </c>
      <c r="G5559" s="9">
        <f t="shared" ca="1" si="449"/>
        <v>15</v>
      </c>
      <c r="H5559" s="9">
        <f t="shared" ca="1" si="450"/>
        <v>3</v>
      </c>
      <c r="I5559" s="9">
        <f ca="1">RAND()*(Packaging[[#This Row],[Ordering cost]]+Packaging[[#This Row],[Holding cost]])+0.2</f>
        <v>2.4160120455199592</v>
      </c>
      <c r="J5559" s="9">
        <f ca="1">SUM(Packaging[[#This Row],[Purchase Cost]:[Taxes]])</f>
        <v>54.866012045519959</v>
      </c>
      <c r="K5559" s="9" t="str">
        <f>TEXT(Packaging[[#This Row],[Deliverydate_C]],"mmm")</f>
        <v>Jan</v>
      </c>
      <c r="L5559" s="9"/>
      <c r="M5559" s="9" t="s">
        <v>220</v>
      </c>
    </row>
    <row r="5560" spans="3:13" x14ac:dyDescent="0.25">
      <c r="C5560" s="9">
        <f t="shared" ca="1" si="447"/>
        <v>23</v>
      </c>
      <c r="D5560" s="9" cm="1">
        <f t="array" aca="1" ref="D5560" ca="1">_xlfn.ANCHORARRAY(C5560)*0.05</f>
        <v>1.1500000000000001</v>
      </c>
      <c r="E5560" s="9">
        <f t="shared" ca="1" si="448"/>
        <v>2</v>
      </c>
      <c r="F5560" s="9">
        <f t="shared" ca="1" si="446"/>
        <v>4</v>
      </c>
      <c r="G5560" s="9">
        <f t="shared" ca="1" si="449"/>
        <v>14</v>
      </c>
      <c r="H5560" s="9">
        <f t="shared" ca="1" si="450"/>
        <v>3</v>
      </c>
      <c r="I5560" s="9">
        <f ca="1">RAND()*(Packaging[[#This Row],[Ordering cost]]+Packaging[[#This Row],[Holding cost]])+0.2</f>
        <v>1.4537759794303227</v>
      </c>
      <c r="J5560" s="9">
        <f ca="1">SUM(Packaging[[#This Row],[Purchase Cost]:[Taxes]])</f>
        <v>48.603775979430324</v>
      </c>
      <c r="K5560" s="9" t="str">
        <f>TEXT(Packaging[[#This Row],[Deliverydate_C]],"mmm")</f>
        <v>Jan</v>
      </c>
      <c r="L5560" s="9"/>
      <c r="M5560" s="9" t="s">
        <v>219</v>
      </c>
    </row>
    <row r="5561" spans="3:13" x14ac:dyDescent="0.25">
      <c r="C5561" s="9">
        <f t="shared" ca="1" si="447"/>
        <v>28</v>
      </c>
      <c r="D5561" s="9" cm="1">
        <f t="array" aca="1" ref="D5561" ca="1">_xlfn.ANCHORARRAY(C5561)*0.05</f>
        <v>1.4000000000000001</v>
      </c>
      <c r="E5561" s="9">
        <f t="shared" ca="1" si="448"/>
        <v>2</v>
      </c>
      <c r="F5561" s="9">
        <f t="shared" ca="1" si="446"/>
        <v>3</v>
      </c>
      <c r="G5561" s="9">
        <f t="shared" ca="1" si="449"/>
        <v>14</v>
      </c>
      <c r="H5561" s="9">
        <f t="shared" ca="1" si="450"/>
        <v>5</v>
      </c>
      <c r="I5561" s="9">
        <f ca="1">RAND()*(Packaging[[#This Row],[Ordering cost]]+Packaging[[#This Row],[Holding cost]])+0.2</f>
        <v>1.9640417935227583</v>
      </c>
      <c r="J5561" s="9">
        <f ca="1">SUM(Packaging[[#This Row],[Purchase Cost]:[Taxes]])</f>
        <v>55.364041793522759</v>
      </c>
      <c r="K5561" s="9" t="str">
        <f>TEXT(Packaging[[#This Row],[Deliverydate_C]],"mmm")</f>
        <v>Jan</v>
      </c>
      <c r="L5561" s="9"/>
      <c r="M5561" s="9" t="s">
        <v>219</v>
      </c>
    </row>
    <row r="5562" spans="3:13" x14ac:dyDescent="0.25">
      <c r="C5562" s="9">
        <f t="shared" ca="1" si="447"/>
        <v>26</v>
      </c>
      <c r="D5562" s="9" cm="1">
        <f t="array" aca="1" ref="D5562" ca="1">_xlfn.ANCHORARRAY(C5562)*0.05</f>
        <v>1.3</v>
      </c>
      <c r="E5562" s="9">
        <f t="shared" ca="1" si="448"/>
        <v>1</v>
      </c>
      <c r="F5562" s="9">
        <f t="shared" ca="1" si="446"/>
        <v>4</v>
      </c>
      <c r="G5562" s="9">
        <f t="shared" ca="1" si="449"/>
        <v>11</v>
      </c>
      <c r="H5562" s="9">
        <f t="shared" ca="1" si="450"/>
        <v>3</v>
      </c>
      <c r="I5562" s="9">
        <f ca="1">RAND()*(Packaging[[#This Row],[Ordering cost]]+Packaging[[#This Row],[Holding cost]])+0.2</f>
        <v>1.0642036682204294</v>
      </c>
      <c r="J5562" s="9">
        <f ca="1">SUM(Packaging[[#This Row],[Purchase Cost]:[Taxes]])</f>
        <v>47.364203668220426</v>
      </c>
      <c r="K5562" s="9" t="str">
        <f>TEXT(Packaging[[#This Row],[Deliverydate_C]],"mmm")</f>
        <v>Jan</v>
      </c>
      <c r="L5562" s="9"/>
      <c r="M5562" s="9" t="s">
        <v>219</v>
      </c>
    </row>
    <row r="5563" spans="3:13" x14ac:dyDescent="0.25">
      <c r="C5563" s="9">
        <f t="shared" ca="1" si="447"/>
        <v>30</v>
      </c>
      <c r="D5563" s="9" cm="1">
        <f t="array" aca="1" ref="D5563" ca="1">_xlfn.ANCHORARRAY(C5563)*0.05</f>
        <v>1.5</v>
      </c>
      <c r="E5563" s="9">
        <f t="shared" ca="1" si="448"/>
        <v>2</v>
      </c>
      <c r="F5563" s="9">
        <f t="shared" ca="1" si="446"/>
        <v>3</v>
      </c>
      <c r="G5563" s="9">
        <f t="shared" ca="1" si="449"/>
        <v>15</v>
      </c>
      <c r="H5563" s="9">
        <f t="shared" ca="1" si="450"/>
        <v>5</v>
      </c>
      <c r="I5563" s="9">
        <f ca="1">RAND()*(Packaging[[#This Row],[Ordering cost]]+Packaging[[#This Row],[Holding cost]])+0.2</f>
        <v>2.4127641735359644</v>
      </c>
      <c r="J5563" s="9">
        <f ca="1">SUM(Packaging[[#This Row],[Purchase Cost]:[Taxes]])</f>
        <v>58.912764173535962</v>
      </c>
      <c r="K5563" s="9" t="str">
        <f>TEXT(Packaging[[#This Row],[Deliverydate_C]],"mmm")</f>
        <v>Jan</v>
      </c>
      <c r="L5563" s="9"/>
      <c r="M5563" s="9" t="s">
        <v>221</v>
      </c>
    </row>
    <row r="5564" spans="3:13" x14ac:dyDescent="0.25">
      <c r="C5564" s="9">
        <f t="shared" ca="1" si="447"/>
        <v>20</v>
      </c>
      <c r="D5564" s="9" cm="1">
        <f t="array" aca="1" ref="D5564" ca="1">_xlfn.ANCHORARRAY(C5564)*0.05</f>
        <v>1</v>
      </c>
      <c r="E5564" s="9">
        <f t="shared" ca="1" si="448"/>
        <v>2</v>
      </c>
      <c r="F5564" s="9">
        <f t="shared" ca="1" si="446"/>
        <v>4</v>
      </c>
      <c r="G5564" s="9">
        <f t="shared" ca="1" si="449"/>
        <v>15</v>
      </c>
      <c r="H5564" s="9">
        <f t="shared" ca="1" si="450"/>
        <v>2</v>
      </c>
      <c r="I5564" s="9">
        <f ca="1">RAND()*(Packaging[[#This Row],[Ordering cost]]+Packaging[[#This Row],[Holding cost]])+0.2</f>
        <v>3.0359586277317159</v>
      </c>
      <c r="J5564" s="9">
        <f ca="1">SUM(Packaging[[#This Row],[Purchase Cost]:[Taxes]])</f>
        <v>47.035958627731716</v>
      </c>
      <c r="K5564" s="9" t="str">
        <f>TEXT(Packaging[[#This Row],[Deliverydate_C]],"mmm")</f>
        <v>Jan</v>
      </c>
      <c r="L5564" s="9"/>
      <c r="M5564" s="9" t="s">
        <v>220</v>
      </c>
    </row>
    <row r="5565" spans="3:13" x14ac:dyDescent="0.25">
      <c r="C5565" s="9">
        <f t="shared" ca="1" si="447"/>
        <v>29</v>
      </c>
      <c r="D5565" s="9" cm="1">
        <f t="array" aca="1" ref="D5565" ca="1">_xlfn.ANCHORARRAY(C5565)*0.05</f>
        <v>1.4500000000000002</v>
      </c>
      <c r="E5565" s="9">
        <f t="shared" ca="1" si="448"/>
        <v>1</v>
      </c>
      <c r="F5565" s="9">
        <f t="shared" ca="1" si="446"/>
        <v>3</v>
      </c>
      <c r="G5565" s="9">
        <f t="shared" ca="1" si="449"/>
        <v>10</v>
      </c>
      <c r="H5565" s="9">
        <f t="shared" ca="1" si="450"/>
        <v>5</v>
      </c>
      <c r="I5565" s="9">
        <f ca="1">RAND()*(Packaging[[#This Row],[Ordering cost]]+Packaging[[#This Row],[Holding cost]])+0.2</f>
        <v>2.522884623453939</v>
      </c>
      <c r="J5565" s="9">
        <f ca="1">SUM(Packaging[[#This Row],[Purchase Cost]:[Taxes]])</f>
        <v>51.972884623453943</v>
      </c>
      <c r="K5565" s="9" t="str">
        <f>TEXT(Packaging[[#This Row],[Deliverydate_C]],"mmm")</f>
        <v>Jan</v>
      </c>
      <c r="L5565" s="9"/>
      <c r="M5565" s="9" t="s">
        <v>220</v>
      </c>
    </row>
    <row r="5566" spans="3:13" x14ac:dyDescent="0.25">
      <c r="C5566" s="9">
        <f t="shared" ca="1" si="447"/>
        <v>28</v>
      </c>
      <c r="D5566" s="9" cm="1">
        <f t="array" aca="1" ref="D5566" ca="1">_xlfn.ANCHORARRAY(C5566)*0.05</f>
        <v>1.4000000000000001</v>
      </c>
      <c r="E5566" s="9">
        <f t="shared" ca="1" si="448"/>
        <v>1</v>
      </c>
      <c r="F5566" s="9">
        <f t="shared" ca="1" si="446"/>
        <v>3</v>
      </c>
      <c r="G5566" s="9">
        <f t="shared" ca="1" si="449"/>
        <v>14</v>
      </c>
      <c r="H5566" s="9">
        <f t="shared" ca="1" si="450"/>
        <v>2</v>
      </c>
      <c r="I5566" s="9">
        <f ca="1">RAND()*(Packaging[[#This Row],[Ordering cost]]+Packaging[[#This Row],[Holding cost]])+0.2</f>
        <v>1.0895031831488873</v>
      </c>
      <c r="J5566" s="9">
        <f ca="1">SUM(Packaging[[#This Row],[Purchase Cost]:[Taxes]])</f>
        <v>50.489503183148884</v>
      </c>
      <c r="K5566" s="9" t="str">
        <f>TEXT(Packaging[[#This Row],[Deliverydate_C]],"mmm")</f>
        <v>Jan</v>
      </c>
      <c r="L5566" s="9"/>
      <c r="M5566" s="9" t="s">
        <v>221</v>
      </c>
    </row>
    <row r="5567" spans="3:13" x14ac:dyDescent="0.25">
      <c r="C5567" s="9">
        <f t="shared" ca="1" si="447"/>
        <v>27</v>
      </c>
      <c r="D5567" s="9" cm="1">
        <f t="array" aca="1" ref="D5567" ca="1">_xlfn.ANCHORARRAY(C5567)*0.05</f>
        <v>1.35</v>
      </c>
      <c r="E5567" s="9">
        <f t="shared" ca="1" si="448"/>
        <v>2</v>
      </c>
      <c r="F5567" s="9">
        <f t="shared" ca="1" si="446"/>
        <v>3</v>
      </c>
      <c r="G5567" s="9">
        <f t="shared" ca="1" si="449"/>
        <v>11</v>
      </c>
      <c r="H5567" s="9">
        <f t="shared" ca="1" si="450"/>
        <v>5</v>
      </c>
      <c r="I5567" s="9">
        <f ca="1">RAND()*(Packaging[[#This Row],[Ordering cost]]+Packaging[[#This Row],[Holding cost]])+0.2</f>
        <v>2.824935857050896</v>
      </c>
      <c r="J5567" s="9">
        <f ca="1">SUM(Packaging[[#This Row],[Purchase Cost]:[Taxes]])</f>
        <v>52.174935857050897</v>
      </c>
      <c r="K5567" s="9" t="str">
        <f>TEXT(Packaging[[#This Row],[Deliverydate_C]],"mmm")</f>
        <v>Jan</v>
      </c>
      <c r="L5567" s="9"/>
      <c r="M5567" s="9" t="s">
        <v>220</v>
      </c>
    </row>
    <row r="5568" spans="3:13" x14ac:dyDescent="0.25">
      <c r="C5568" s="9">
        <f t="shared" ca="1" si="447"/>
        <v>26</v>
      </c>
      <c r="D5568" s="9" cm="1">
        <f t="array" aca="1" ref="D5568" ca="1">_xlfn.ANCHORARRAY(C5568)*0.05</f>
        <v>1.3</v>
      </c>
      <c r="E5568" s="9">
        <f t="shared" ca="1" si="448"/>
        <v>2</v>
      </c>
      <c r="F5568" s="9">
        <f t="shared" ca="1" si="446"/>
        <v>3</v>
      </c>
      <c r="G5568" s="9">
        <f t="shared" ca="1" si="449"/>
        <v>14</v>
      </c>
      <c r="H5568" s="9">
        <f t="shared" ca="1" si="450"/>
        <v>4</v>
      </c>
      <c r="I5568" s="9">
        <f ca="1">RAND()*(Packaging[[#This Row],[Ordering cost]]+Packaging[[#This Row],[Holding cost]])+0.2</f>
        <v>0.38860961759394014</v>
      </c>
      <c r="J5568" s="9">
        <f ca="1">SUM(Packaging[[#This Row],[Purchase Cost]:[Taxes]])</f>
        <v>50.68860961759394</v>
      </c>
      <c r="K5568" s="9" t="str">
        <f>TEXT(Packaging[[#This Row],[Deliverydate_C]],"mmm")</f>
        <v>Jan</v>
      </c>
      <c r="L5568" s="9"/>
      <c r="M5568" s="9" t="s">
        <v>220</v>
      </c>
    </row>
    <row r="5569" spans="3:13" x14ac:dyDescent="0.25">
      <c r="C5569" s="9">
        <f t="shared" ca="1" si="447"/>
        <v>22</v>
      </c>
      <c r="D5569" s="9" cm="1">
        <f t="array" aca="1" ref="D5569" ca="1">_xlfn.ANCHORARRAY(C5569)*0.05</f>
        <v>1.1000000000000001</v>
      </c>
      <c r="E5569" s="9">
        <f t="shared" ca="1" si="448"/>
        <v>2</v>
      </c>
      <c r="F5569" s="9">
        <f t="shared" ca="1" si="446"/>
        <v>4</v>
      </c>
      <c r="G5569" s="9">
        <f t="shared" ca="1" si="449"/>
        <v>11</v>
      </c>
      <c r="H5569" s="9">
        <f t="shared" ca="1" si="450"/>
        <v>4</v>
      </c>
      <c r="I5569" s="9">
        <f ca="1">RAND()*(Packaging[[#This Row],[Ordering cost]]+Packaging[[#This Row],[Holding cost]])+0.2</f>
        <v>0.97963598082222281</v>
      </c>
      <c r="J5569" s="9">
        <f ca="1">SUM(Packaging[[#This Row],[Purchase Cost]:[Taxes]])</f>
        <v>45.079635980822225</v>
      </c>
      <c r="K5569" s="9" t="str">
        <f>TEXT(Packaging[[#This Row],[Deliverydate_C]],"mmm")</f>
        <v>Jan</v>
      </c>
      <c r="L5569" s="9"/>
      <c r="M5569" s="9" t="s">
        <v>220</v>
      </c>
    </row>
    <row r="5570" spans="3:13" x14ac:dyDescent="0.25">
      <c r="C5570" s="9">
        <f t="shared" ca="1" si="447"/>
        <v>27</v>
      </c>
      <c r="D5570" s="9" cm="1">
        <f t="array" aca="1" ref="D5570" ca="1">_xlfn.ANCHORARRAY(C5570)*0.05</f>
        <v>1.35</v>
      </c>
      <c r="E5570" s="9">
        <f t="shared" ca="1" si="448"/>
        <v>1</v>
      </c>
      <c r="F5570" s="9">
        <f t="shared" ref="F5570:F5633" ca="1" si="451">RANDBETWEEN(3,4)</f>
        <v>3</v>
      </c>
      <c r="G5570" s="9">
        <f t="shared" ca="1" si="449"/>
        <v>12</v>
      </c>
      <c r="H5570" s="9">
        <f t="shared" ca="1" si="450"/>
        <v>2</v>
      </c>
      <c r="I5570" s="9">
        <f ca="1">RAND()*(Packaging[[#This Row],[Ordering cost]]+Packaging[[#This Row],[Holding cost]])+0.2</f>
        <v>1.6739690384158856</v>
      </c>
      <c r="J5570" s="9">
        <f ca="1">SUM(Packaging[[#This Row],[Purchase Cost]:[Taxes]])</f>
        <v>48.023969038415885</v>
      </c>
      <c r="K5570" s="9" t="str">
        <f>TEXT(Packaging[[#This Row],[Deliverydate_C]],"mmm")</f>
        <v>Jan</v>
      </c>
      <c r="L5570" s="9"/>
      <c r="M5570" s="9" t="s">
        <v>219</v>
      </c>
    </row>
    <row r="5571" spans="3:13" x14ac:dyDescent="0.25">
      <c r="C5571" s="9">
        <f t="shared" ca="1" si="447"/>
        <v>28</v>
      </c>
      <c r="D5571" s="9" cm="1">
        <f t="array" aca="1" ref="D5571" ca="1">_xlfn.ANCHORARRAY(C5571)*0.05</f>
        <v>1.4000000000000001</v>
      </c>
      <c r="E5571" s="9">
        <f t="shared" ca="1" si="448"/>
        <v>1</v>
      </c>
      <c r="F5571" s="9">
        <f t="shared" ca="1" si="451"/>
        <v>3</v>
      </c>
      <c r="G5571" s="9">
        <f t="shared" ca="1" si="449"/>
        <v>15</v>
      </c>
      <c r="H5571" s="9">
        <f t="shared" ca="1" si="450"/>
        <v>3</v>
      </c>
      <c r="I5571" s="9">
        <f ca="1">RAND()*(Packaging[[#This Row],[Ordering cost]]+Packaging[[#This Row],[Holding cost]])+0.2</f>
        <v>0.61774220105632516</v>
      </c>
      <c r="J5571" s="9">
        <f ca="1">SUM(Packaging[[#This Row],[Purchase Cost]:[Taxes]])</f>
        <v>52.017742201056322</v>
      </c>
      <c r="K5571" s="9" t="str">
        <f>TEXT(Packaging[[#This Row],[Deliverydate_C]],"mmm")</f>
        <v>Jan</v>
      </c>
      <c r="L5571" s="9"/>
      <c r="M5571" s="9" t="s">
        <v>219</v>
      </c>
    </row>
    <row r="5572" spans="3:13" x14ac:dyDescent="0.25">
      <c r="C5572" s="9">
        <f t="shared" ca="1" si="447"/>
        <v>20</v>
      </c>
      <c r="D5572" s="9" cm="1">
        <f t="array" aca="1" ref="D5572" ca="1">_xlfn.ANCHORARRAY(C5572)*0.05</f>
        <v>1</v>
      </c>
      <c r="E5572" s="9">
        <f t="shared" ca="1" si="448"/>
        <v>1</v>
      </c>
      <c r="F5572" s="9">
        <f t="shared" ca="1" si="451"/>
        <v>4</v>
      </c>
      <c r="G5572" s="9">
        <f t="shared" ca="1" si="449"/>
        <v>10</v>
      </c>
      <c r="H5572" s="9">
        <f t="shared" ca="1" si="450"/>
        <v>4</v>
      </c>
      <c r="I5572" s="9">
        <f ca="1">RAND()*(Packaging[[#This Row],[Ordering cost]]+Packaging[[#This Row],[Holding cost]])+0.2</f>
        <v>0.81059708660737639</v>
      </c>
      <c r="J5572" s="9">
        <f ca="1">SUM(Packaging[[#This Row],[Purchase Cost]:[Taxes]])</f>
        <v>40.810597086607373</v>
      </c>
      <c r="K5572" s="9" t="str">
        <f>TEXT(Packaging[[#This Row],[Deliverydate_C]],"mmm")</f>
        <v>Jan</v>
      </c>
      <c r="L5572" s="9"/>
      <c r="M5572" s="9" t="s">
        <v>220</v>
      </c>
    </row>
    <row r="5573" spans="3:13" x14ac:dyDescent="0.25">
      <c r="C5573" s="9">
        <f t="shared" ca="1" si="447"/>
        <v>28</v>
      </c>
      <c r="D5573" s="9" cm="1">
        <f t="array" aca="1" ref="D5573" ca="1">_xlfn.ANCHORARRAY(C5573)*0.05</f>
        <v>1.4000000000000001</v>
      </c>
      <c r="E5573" s="9">
        <f t="shared" ca="1" si="448"/>
        <v>2</v>
      </c>
      <c r="F5573" s="9">
        <f t="shared" ca="1" si="451"/>
        <v>3</v>
      </c>
      <c r="G5573" s="9">
        <f t="shared" ca="1" si="449"/>
        <v>13</v>
      </c>
      <c r="H5573" s="9">
        <f t="shared" ca="1" si="450"/>
        <v>4</v>
      </c>
      <c r="I5573" s="9">
        <f ca="1">RAND()*(Packaging[[#This Row],[Ordering cost]]+Packaging[[#This Row],[Holding cost]])+0.2</f>
        <v>3.5119820166446574</v>
      </c>
      <c r="J5573" s="9">
        <f ca="1">SUM(Packaging[[#This Row],[Purchase Cost]:[Taxes]])</f>
        <v>54.911982016644657</v>
      </c>
      <c r="K5573" s="9" t="str">
        <f>TEXT(Packaging[[#This Row],[Deliverydate_C]],"mmm")</f>
        <v>Jan</v>
      </c>
      <c r="L5573" s="9"/>
      <c r="M5573" s="9" t="s">
        <v>221</v>
      </c>
    </row>
    <row r="5574" spans="3:13" x14ac:dyDescent="0.25">
      <c r="C5574" s="9">
        <f t="shared" ca="1" si="447"/>
        <v>28</v>
      </c>
      <c r="D5574" s="9" cm="1">
        <f t="array" aca="1" ref="D5574" ca="1">_xlfn.ANCHORARRAY(C5574)*0.05</f>
        <v>1.4000000000000001</v>
      </c>
      <c r="E5574" s="9">
        <f t="shared" ca="1" si="448"/>
        <v>2</v>
      </c>
      <c r="F5574" s="9">
        <f t="shared" ca="1" si="451"/>
        <v>4</v>
      </c>
      <c r="G5574" s="9">
        <f t="shared" ca="1" si="449"/>
        <v>15</v>
      </c>
      <c r="H5574" s="9">
        <f t="shared" ca="1" si="450"/>
        <v>2</v>
      </c>
      <c r="I5574" s="9">
        <f ca="1">RAND()*(Packaging[[#This Row],[Ordering cost]]+Packaging[[#This Row],[Holding cost]])+0.2</f>
        <v>0.99182642547990274</v>
      </c>
      <c r="J5574" s="9">
        <f ca="1">SUM(Packaging[[#This Row],[Purchase Cost]:[Taxes]])</f>
        <v>53.391826425479898</v>
      </c>
      <c r="K5574" s="9" t="str">
        <f>TEXT(Packaging[[#This Row],[Deliverydate_C]],"mmm")</f>
        <v>Jan</v>
      </c>
      <c r="L5574" s="9"/>
      <c r="M5574" s="9" t="s">
        <v>219</v>
      </c>
    </row>
    <row r="5575" spans="3:13" x14ac:dyDescent="0.25">
      <c r="C5575" s="9">
        <f t="shared" ca="1" si="447"/>
        <v>20</v>
      </c>
      <c r="D5575" s="9" cm="1">
        <f t="array" aca="1" ref="D5575" ca="1">_xlfn.ANCHORARRAY(C5575)*0.05</f>
        <v>1</v>
      </c>
      <c r="E5575" s="9">
        <f t="shared" ca="1" si="448"/>
        <v>1</v>
      </c>
      <c r="F5575" s="9">
        <f t="shared" ca="1" si="451"/>
        <v>3</v>
      </c>
      <c r="G5575" s="9">
        <f t="shared" ca="1" si="449"/>
        <v>10</v>
      </c>
      <c r="H5575" s="9">
        <f t="shared" ca="1" si="450"/>
        <v>4</v>
      </c>
      <c r="I5575" s="9">
        <f ca="1">RAND()*(Packaging[[#This Row],[Ordering cost]]+Packaging[[#This Row],[Holding cost]])+0.2</f>
        <v>0.5848829708546619</v>
      </c>
      <c r="J5575" s="9">
        <f ca="1">SUM(Packaging[[#This Row],[Purchase Cost]:[Taxes]])</f>
        <v>39.584882970854665</v>
      </c>
      <c r="K5575" s="9" t="str">
        <f>TEXT(Packaging[[#This Row],[Deliverydate_C]],"mmm")</f>
        <v>Jan</v>
      </c>
      <c r="L5575" s="9"/>
      <c r="M5575" s="9" t="s">
        <v>221</v>
      </c>
    </row>
    <row r="5576" spans="3:13" x14ac:dyDescent="0.25">
      <c r="C5576" s="9">
        <f t="shared" ca="1" si="447"/>
        <v>28</v>
      </c>
      <c r="D5576" s="9" cm="1">
        <f t="array" aca="1" ref="D5576" ca="1">_xlfn.ANCHORARRAY(C5576)*0.05</f>
        <v>1.4000000000000001</v>
      </c>
      <c r="E5576" s="9">
        <f t="shared" ca="1" si="448"/>
        <v>1</v>
      </c>
      <c r="F5576" s="9">
        <f t="shared" ca="1" si="451"/>
        <v>4</v>
      </c>
      <c r="G5576" s="9">
        <f t="shared" ca="1" si="449"/>
        <v>10</v>
      </c>
      <c r="H5576" s="9">
        <f t="shared" ca="1" si="450"/>
        <v>5</v>
      </c>
      <c r="I5576" s="9">
        <f ca="1">RAND()*(Packaging[[#This Row],[Ordering cost]]+Packaging[[#This Row],[Holding cost]])+0.2</f>
        <v>2.3179783246504391</v>
      </c>
      <c r="J5576" s="9">
        <f ca="1">SUM(Packaging[[#This Row],[Purchase Cost]:[Taxes]])</f>
        <v>51.717978324650439</v>
      </c>
      <c r="K5576" s="9" t="str">
        <f>TEXT(Packaging[[#This Row],[Deliverydate_C]],"mmm")</f>
        <v>Jan</v>
      </c>
      <c r="L5576" s="9"/>
      <c r="M5576" s="9" t="s">
        <v>220</v>
      </c>
    </row>
    <row r="5577" spans="3:13" x14ac:dyDescent="0.25">
      <c r="C5577" s="9">
        <f t="shared" ref="C5577:C5640" ca="1" si="452">RANDBETWEEN(20,30)</f>
        <v>27</v>
      </c>
      <c r="D5577" s="9" cm="1">
        <f t="array" aca="1" ref="D5577" ca="1">_xlfn.ANCHORARRAY(C5577)*0.05</f>
        <v>1.35</v>
      </c>
      <c r="E5577" s="9">
        <f t="shared" ref="E5577:E5640" ca="1" si="453">RANDBETWEEN(1,2)</f>
        <v>1</v>
      </c>
      <c r="F5577" s="9">
        <f t="shared" ca="1" si="451"/>
        <v>4</v>
      </c>
      <c r="G5577" s="9">
        <f t="shared" ref="G5577:G5640" ca="1" si="454">RANDBETWEEN(10,15)</f>
        <v>10</v>
      </c>
      <c r="H5577" s="9">
        <f t="shared" ref="H5577:H5640" ca="1" si="455">RANDBETWEEN(2,5)</f>
        <v>2</v>
      </c>
      <c r="I5577" s="9">
        <f ca="1">RAND()*(Packaging[[#This Row],[Ordering cost]]+Packaging[[#This Row],[Holding cost]])+0.2</f>
        <v>2.3899620845738192</v>
      </c>
      <c r="J5577" s="9">
        <f ca="1">SUM(Packaging[[#This Row],[Purchase Cost]:[Taxes]])</f>
        <v>47.739962084573818</v>
      </c>
      <c r="K5577" s="9" t="str">
        <f>TEXT(Packaging[[#This Row],[Deliverydate_C]],"mmm")</f>
        <v>Jan</v>
      </c>
      <c r="L5577" s="9"/>
      <c r="M5577" s="9" t="s">
        <v>220</v>
      </c>
    </row>
    <row r="5578" spans="3:13" x14ac:dyDescent="0.25">
      <c r="C5578" s="9">
        <f t="shared" ca="1" si="452"/>
        <v>25</v>
      </c>
      <c r="D5578" s="9" cm="1">
        <f t="array" aca="1" ref="D5578" ca="1">_xlfn.ANCHORARRAY(C5578)*0.05</f>
        <v>1.25</v>
      </c>
      <c r="E5578" s="9">
        <f t="shared" ca="1" si="453"/>
        <v>1</v>
      </c>
      <c r="F5578" s="9">
        <f t="shared" ca="1" si="451"/>
        <v>3</v>
      </c>
      <c r="G5578" s="9">
        <f t="shared" ca="1" si="454"/>
        <v>11</v>
      </c>
      <c r="H5578" s="9">
        <f t="shared" ca="1" si="455"/>
        <v>4</v>
      </c>
      <c r="I5578" s="9">
        <f ca="1">RAND()*(Packaging[[#This Row],[Ordering cost]]+Packaging[[#This Row],[Holding cost]])+0.2</f>
        <v>1.3160874123963426</v>
      </c>
      <c r="J5578" s="9">
        <f ca="1">SUM(Packaging[[#This Row],[Purchase Cost]:[Taxes]])</f>
        <v>46.566087412396342</v>
      </c>
      <c r="K5578" s="9" t="str">
        <f>TEXT(Packaging[[#This Row],[Deliverydate_C]],"mmm")</f>
        <v>Jan</v>
      </c>
      <c r="L5578" s="9"/>
      <c r="M5578" s="9" t="s">
        <v>220</v>
      </c>
    </row>
    <row r="5579" spans="3:13" x14ac:dyDescent="0.25">
      <c r="C5579" s="9">
        <f t="shared" ca="1" si="452"/>
        <v>27</v>
      </c>
      <c r="D5579" s="9" cm="1">
        <f t="array" aca="1" ref="D5579" ca="1">_xlfn.ANCHORARRAY(C5579)*0.05</f>
        <v>1.35</v>
      </c>
      <c r="E5579" s="9">
        <f t="shared" ca="1" si="453"/>
        <v>1</v>
      </c>
      <c r="F5579" s="9">
        <f t="shared" ca="1" si="451"/>
        <v>3</v>
      </c>
      <c r="G5579" s="9">
        <f t="shared" ca="1" si="454"/>
        <v>12</v>
      </c>
      <c r="H5579" s="9">
        <f t="shared" ca="1" si="455"/>
        <v>3</v>
      </c>
      <c r="I5579" s="9">
        <f ca="1">RAND()*(Packaging[[#This Row],[Ordering cost]]+Packaging[[#This Row],[Holding cost]])+0.2</f>
        <v>1.2900867244361118</v>
      </c>
      <c r="J5579" s="9">
        <f ca="1">SUM(Packaging[[#This Row],[Purchase Cost]:[Taxes]])</f>
        <v>48.640086724436117</v>
      </c>
      <c r="K5579" s="9" t="str">
        <f>TEXT(Packaging[[#This Row],[Deliverydate_C]],"mmm")</f>
        <v>Jan</v>
      </c>
      <c r="L5579" s="9"/>
      <c r="M5579" s="9" t="s">
        <v>219</v>
      </c>
    </row>
    <row r="5580" spans="3:13" x14ac:dyDescent="0.25">
      <c r="C5580" s="9">
        <f t="shared" ca="1" si="452"/>
        <v>30</v>
      </c>
      <c r="D5580" s="9" cm="1">
        <f t="array" aca="1" ref="D5580" ca="1">_xlfn.ANCHORARRAY(C5580)*0.05</f>
        <v>1.5</v>
      </c>
      <c r="E5580" s="9">
        <f t="shared" ca="1" si="453"/>
        <v>2</v>
      </c>
      <c r="F5580" s="9">
        <f t="shared" ca="1" si="451"/>
        <v>3</v>
      </c>
      <c r="G5580" s="9">
        <f t="shared" ca="1" si="454"/>
        <v>12</v>
      </c>
      <c r="H5580" s="9">
        <f t="shared" ca="1" si="455"/>
        <v>5</v>
      </c>
      <c r="I5580" s="9">
        <f ca="1">RAND()*(Packaging[[#This Row],[Ordering cost]]+Packaging[[#This Row],[Holding cost]])+0.2</f>
        <v>3.1152358126691748</v>
      </c>
      <c r="J5580" s="9">
        <f ca="1">SUM(Packaging[[#This Row],[Purchase Cost]:[Taxes]])</f>
        <v>56.615235812669177</v>
      </c>
      <c r="K5580" s="9" t="str">
        <f>TEXT(Packaging[[#This Row],[Deliverydate_C]],"mmm")</f>
        <v>Jan</v>
      </c>
      <c r="L5580" s="9"/>
      <c r="M5580" s="9" t="s">
        <v>220</v>
      </c>
    </row>
    <row r="5581" spans="3:13" x14ac:dyDescent="0.25">
      <c r="C5581" s="9">
        <f t="shared" ca="1" si="452"/>
        <v>20</v>
      </c>
      <c r="D5581" s="9" cm="1">
        <f t="array" aca="1" ref="D5581" ca="1">_xlfn.ANCHORARRAY(C5581)*0.05</f>
        <v>1</v>
      </c>
      <c r="E5581" s="9">
        <f t="shared" ca="1" si="453"/>
        <v>1</v>
      </c>
      <c r="F5581" s="9">
        <f t="shared" ca="1" si="451"/>
        <v>3</v>
      </c>
      <c r="G5581" s="9">
        <f t="shared" ca="1" si="454"/>
        <v>13</v>
      </c>
      <c r="H5581" s="9">
        <f t="shared" ca="1" si="455"/>
        <v>2</v>
      </c>
      <c r="I5581" s="9">
        <f ca="1">RAND()*(Packaging[[#This Row],[Ordering cost]]+Packaging[[#This Row],[Holding cost]])+0.2</f>
        <v>1.080509541620351</v>
      </c>
      <c r="J5581" s="9">
        <f ca="1">SUM(Packaging[[#This Row],[Purchase Cost]:[Taxes]])</f>
        <v>41.080509541620351</v>
      </c>
      <c r="K5581" s="9" t="str">
        <f>TEXT(Packaging[[#This Row],[Deliverydate_C]],"mmm")</f>
        <v>Jan</v>
      </c>
      <c r="L5581" s="9"/>
      <c r="M5581" s="9" t="s">
        <v>219</v>
      </c>
    </row>
    <row r="5582" spans="3:13" x14ac:dyDescent="0.25">
      <c r="C5582" s="9">
        <f t="shared" ca="1" si="452"/>
        <v>24</v>
      </c>
      <c r="D5582" s="9" cm="1">
        <f t="array" aca="1" ref="D5582" ca="1">_xlfn.ANCHORARRAY(C5582)*0.05</f>
        <v>1.2000000000000002</v>
      </c>
      <c r="E5582" s="9">
        <f t="shared" ca="1" si="453"/>
        <v>1</v>
      </c>
      <c r="F5582" s="9">
        <f t="shared" ca="1" si="451"/>
        <v>3</v>
      </c>
      <c r="G5582" s="9">
        <f t="shared" ca="1" si="454"/>
        <v>15</v>
      </c>
      <c r="H5582" s="9">
        <f t="shared" ca="1" si="455"/>
        <v>5</v>
      </c>
      <c r="I5582" s="9">
        <f ca="1">RAND()*(Packaging[[#This Row],[Ordering cost]]+Packaging[[#This Row],[Holding cost]])+0.2</f>
        <v>0.36993150724500512</v>
      </c>
      <c r="J5582" s="9">
        <f ca="1">SUM(Packaging[[#This Row],[Purchase Cost]:[Taxes]])</f>
        <v>49.569931507245009</v>
      </c>
      <c r="K5582" s="9" t="str">
        <f>TEXT(Packaging[[#This Row],[Deliverydate_C]],"mmm")</f>
        <v>Jan</v>
      </c>
      <c r="L5582" s="9"/>
      <c r="M5582" s="9" t="s">
        <v>219</v>
      </c>
    </row>
    <row r="5583" spans="3:13" x14ac:dyDescent="0.25">
      <c r="C5583" s="9">
        <f t="shared" ca="1" si="452"/>
        <v>26</v>
      </c>
      <c r="D5583" s="9" cm="1">
        <f t="array" aca="1" ref="D5583" ca="1">_xlfn.ANCHORARRAY(C5583)*0.05</f>
        <v>1.3</v>
      </c>
      <c r="E5583" s="9">
        <f t="shared" ca="1" si="453"/>
        <v>1</v>
      </c>
      <c r="F5583" s="9">
        <f t="shared" ca="1" si="451"/>
        <v>4</v>
      </c>
      <c r="G5583" s="9">
        <f t="shared" ca="1" si="454"/>
        <v>13</v>
      </c>
      <c r="H5583" s="9">
        <f t="shared" ca="1" si="455"/>
        <v>4</v>
      </c>
      <c r="I5583" s="9">
        <f ca="1">RAND()*(Packaging[[#This Row],[Ordering cost]]+Packaging[[#This Row],[Holding cost]])+0.2</f>
        <v>0.94806406184333203</v>
      </c>
      <c r="J5583" s="9">
        <f ca="1">SUM(Packaging[[#This Row],[Purchase Cost]:[Taxes]])</f>
        <v>50.24806406184333</v>
      </c>
      <c r="K5583" s="9" t="str">
        <f>TEXT(Packaging[[#This Row],[Deliverydate_C]],"mmm")</f>
        <v>Jan</v>
      </c>
      <c r="L5583" s="9"/>
      <c r="M5583" s="9" t="s">
        <v>220</v>
      </c>
    </row>
    <row r="5584" spans="3:13" x14ac:dyDescent="0.25">
      <c r="C5584" s="9">
        <f t="shared" ca="1" si="452"/>
        <v>20</v>
      </c>
      <c r="D5584" s="9" cm="1">
        <f t="array" aca="1" ref="D5584" ca="1">_xlfn.ANCHORARRAY(C5584)*0.05</f>
        <v>1</v>
      </c>
      <c r="E5584" s="9">
        <f t="shared" ca="1" si="453"/>
        <v>1</v>
      </c>
      <c r="F5584" s="9">
        <f t="shared" ca="1" si="451"/>
        <v>4</v>
      </c>
      <c r="G5584" s="9">
        <f t="shared" ca="1" si="454"/>
        <v>14</v>
      </c>
      <c r="H5584" s="9">
        <f t="shared" ca="1" si="455"/>
        <v>5</v>
      </c>
      <c r="I5584" s="9">
        <f ca="1">RAND()*(Packaging[[#This Row],[Ordering cost]]+Packaging[[#This Row],[Holding cost]])+0.2</f>
        <v>0.9233336535816894</v>
      </c>
      <c r="J5584" s="9">
        <f ca="1">SUM(Packaging[[#This Row],[Purchase Cost]:[Taxes]])</f>
        <v>45.923333653581686</v>
      </c>
      <c r="K5584" s="9" t="str">
        <f>TEXT(Packaging[[#This Row],[Deliverydate_C]],"mmm")</f>
        <v>Jan</v>
      </c>
      <c r="L5584" s="9"/>
      <c r="M5584" s="9" t="s">
        <v>219</v>
      </c>
    </row>
    <row r="5585" spans="3:13" x14ac:dyDescent="0.25">
      <c r="C5585" s="9">
        <f t="shared" ca="1" si="452"/>
        <v>30</v>
      </c>
      <c r="D5585" s="9" cm="1">
        <f t="array" aca="1" ref="D5585" ca="1">_xlfn.ANCHORARRAY(C5585)*0.05</f>
        <v>1.5</v>
      </c>
      <c r="E5585" s="9">
        <f t="shared" ca="1" si="453"/>
        <v>2</v>
      </c>
      <c r="F5585" s="9">
        <f t="shared" ca="1" si="451"/>
        <v>4</v>
      </c>
      <c r="G5585" s="9">
        <f t="shared" ca="1" si="454"/>
        <v>13</v>
      </c>
      <c r="H5585" s="9">
        <f t="shared" ca="1" si="455"/>
        <v>5</v>
      </c>
      <c r="I5585" s="9">
        <f ca="1">RAND()*(Packaging[[#This Row],[Ordering cost]]+Packaging[[#This Row],[Holding cost]])+0.2</f>
        <v>1.0809174473252137</v>
      </c>
      <c r="J5585" s="9">
        <f ca="1">SUM(Packaging[[#This Row],[Purchase Cost]:[Taxes]])</f>
        <v>56.580917447325213</v>
      </c>
      <c r="K5585" s="9" t="str">
        <f>TEXT(Packaging[[#This Row],[Deliverydate_C]],"mmm")</f>
        <v>Jan</v>
      </c>
      <c r="L5585" s="9"/>
      <c r="M5585" s="9" t="s">
        <v>219</v>
      </c>
    </row>
    <row r="5586" spans="3:13" x14ac:dyDescent="0.25">
      <c r="C5586" s="9">
        <f t="shared" ca="1" si="452"/>
        <v>21</v>
      </c>
      <c r="D5586" s="9" cm="1">
        <f t="array" aca="1" ref="D5586" ca="1">_xlfn.ANCHORARRAY(C5586)*0.05</f>
        <v>1.05</v>
      </c>
      <c r="E5586" s="9">
        <f t="shared" ca="1" si="453"/>
        <v>2</v>
      </c>
      <c r="F5586" s="9">
        <f t="shared" ca="1" si="451"/>
        <v>4</v>
      </c>
      <c r="G5586" s="9">
        <f t="shared" ca="1" si="454"/>
        <v>13</v>
      </c>
      <c r="H5586" s="9">
        <f t="shared" ca="1" si="455"/>
        <v>4</v>
      </c>
      <c r="I5586" s="9">
        <f ca="1">RAND()*(Packaging[[#This Row],[Ordering cost]]+Packaging[[#This Row],[Holding cost]])+0.2</f>
        <v>2.5527339373046214</v>
      </c>
      <c r="J5586" s="9">
        <f ca="1">SUM(Packaging[[#This Row],[Purchase Cost]:[Taxes]])</f>
        <v>47.60273393730462</v>
      </c>
      <c r="K5586" s="9" t="str">
        <f>TEXT(Packaging[[#This Row],[Deliverydate_C]],"mmm")</f>
        <v>Jan</v>
      </c>
      <c r="L5586" s="9"/>
      <c r="M5586" s="9" t="s">
        <v>220</v>
      </c>
    </row>
    <row r="5587" spans="3:13" x14ac:dyDescent="0.25">
      <c r="C5587" s="9">
        <f t="shared" ca="1" si="452"/>
        <v>27</v>
      </c>
      <c r="D5587" s="9" cm="1">
        <f t="array" aca="1" ref="D5587" ca="1">_xlfn.ANCHORARRAY(C5587)*0.05</f>
        <v>1.35</v>
      </c>
      <c r="E5587" s="9">
        <f t="shared" ca="1" si="453"/>
        <v>1</v>
      </c>
      <c r="F5587" s="9">
        <f t="shared" ca="1" si="451"/>
        <v>4</v>
      </c>
      <c r="G5587" s="9">
        <f t="shared" ca="1" si="454"/>
        <v>15</v>
      </c>
      <c r="H5587" s="9">
        <f t="shared" ca="1" si="455"/>
        <v>2</v>
      </c>
      <c r="I5587" s="9">
        <f ca="1">RAND()*(Packaging[[#This Row],[Ordering cost]]+Packaging[[#This Row],[Holding cost]])+0.2</f>
        <v>0.27618120478527425</v>
      </c>
      <c r="J5587" s="9">
        <f ca="1">SUM(Packaging[[#This Row],[Purchase Cost]:[Taxes]])</f>
        <v>50.626181204785276</v>
      </c>
      <c r="K5587" s="9" t="str">
        <f>TEXT(Packaging[[#This Row],[Deliverydate_C]],"mmm")</f>
        <v>Jan</v>
      </c>
      <c r="L5587" s="9"/>
      <c r="M5587" s="9" t="s">
        <v>220</v>
      </c>
    </row>
    <row r="5588" spans="3:13" x14ac:dyDescent="0.25">
      <c r="C5588" s="9">
        <f t="shared" ca="1" si="452"/>
        <v>22</v>
      </c>
      <c r="D5588" s="9" cm="1">
        <f t="array" aca="1" ref="D5588" ca="1">_xlfn.ANCHORARRAY(C5588)*0.05</f>
        <v>1.1000000000000001</v>
      </c>
      <c r="E5588" s="9">
        <f t="shared" ca="1" si="453"/>
        <v>1</v>
      </c>
      <c r="F5588" s="9">
        <f t="shared" ca="1" si="451"/>
        <v>3</v>
      </c>
      <c r="G5588" s="9">
        <f t="shared" ca="1" si="454"/>
        <v>14</v>
      </c>
      <c r="H5588" s="9">
        <f t="shared" ca="1" si="455"/>
        <v>5</v>
      </c>
      <c r="I5588" s="9">
        <f ca="1">RAND()*(Packaging[[#This Row],[Ordering cost]]+Packaging[[#This Row],[Holding cost]])+0.2</f>
        <v>2.2651048484757239</v>
      </c>
      <c r="J5588" s="9">
        <f ca="1">SUM(Packaging[[#This Row],[Purchase Cost]:[Taxes]])</f>
        <v>48.365104848475724</v>
      </c>
      <c r="K5588" s="9" t="str">
        <f>TEXT(Packaging[[#This Row],[Deliverydate_C]],"mmm")</f>
        <v>Jan</v>
      </c>
      <c r="L5588" s="9"/>
      <c r="M5588" s="9" t="s">
        <v>220</v>
      </c>
    </row>
    <row r="5589" spans="3:13" x14ac:dyDescent="0.25">
      <c r="C5589" s="9">
        <f t="shared" ca="1" si="452"/>
        <v>20</v>
      </c>
      <c r="D5589" s="9" cm="1">
        <f t="array" aca="1" ref="D5589" ca="1">_xlfn.ANCHORARRAY(C5589)*0.05</f>
        <v>1</v>
      </c>
      <c r="E5589" s="9">
        <f t="shared" ca="1" si="453"/>
        <v>1</v>
      </c>
      <c r="F5589" s="9">
        <f t="shared" ca="1" si="451"/>
        <v>4</v>
      </c>
      <c r="G5589" s="9">
        <f t="shared" ca="1" si="454"/>
        <v>12</v>
      </c>
      <c r="H5589" s="9">
        <f t="shared" ca="1" si="455"/>
        <v>5</v>
      </c>
      <c r="I5589" s="9">
        <f ca="1">RAND()*(Packaging[[#This Row],[Ordering cost]]+Packaging[[#This Row],[Holding cost]])+0.2</f>
        <v>0.89734378605205634</v>
      </c>
      <c r="J5589" s="9">
        <f ca="1">SUM(Packaging[[#This Row],[Purchase Cost]:[Taxes]])</f>
        <v>43.897343786052055</v>
      </c>
      <c r="K5589" s="9" t="str">
        <f>TEXT(Packaging[[#This Row],[Deliverydate_C]],"mmm")</f>
        <v>Jan</v>
      </c>
      <c r="L5589" s="9"/>
      <c r="M5589" s="9" t="s">
        <v>220</v>
      </c>
    </row>
    <row r="5590" spans="3:13" x14ac:dyDescent="0.25">
      <c r="C5590" s="9">
        <f t="shared" ca="1" si="452"/>
        <v>23</v>
      </c>
      <c r="D5590" s="9" cm="1">
        <f t="array" aca="1" ref="D5590" ca="1">_xlfn.ANCHORARRAY(C5590)*0.05</f>
        <v>1.1500000000000001</v>
      </c>
      <c r="E5590" s="9">
        <f t="shared" ca="1" si="453"/>
        <v>2</v>
      </c>
      <c r="F5590" s="9">
        <f t="shared" ca="1" si="451"/>
        <v>4</v>
      </c>
      <c r="G5590" s="9">
        <f t="shared" ca="1" si="454"/>
        <v>10</v>
      </c>
      <c r="H5590" s="9">
        <f t="shared" ca="1" si="455"/>
        <v>5</v>
      </c>
      <c r="I5590" s="9">
        <f ca="1">RAND()*(Packaging[[#This Row],[Ordering cost]]+Packaging[[#This Row],[Holding cost]])+0.2</f>
        <v>1.14307212369403</v>
      </c>
      <c r="J5590" s="9">
        <f ca="1">SUM(Packaging[[#This Row],[Purchase Cost]:[Taxes]])</f>
        <v>46.293072123694031</v>
      </c>
      <c r="K5590" s="9" t="str">
        <f>TEXT(Packaging[[#This Row],[Deliverydate_C]],"mmm")</f>
        <v>Jan</v>
      </c>
      <c r="L5590" s="9"/>
      <c r="M5590" s="9" t="s">
        <v>219</v>
      </c>
    </row>
    <row r="5591" spans="3:13" x14ac:dyDescent="0.25">
      <c r="C5591" s="9">
        <f t="shared" ca="1" si="452"/>
        <v>28</v>
      </c>
      <c r="D5591" s="9" cm="1">
        <f t="array" aca="1" ref="D5591" ca="1">_xlfn.ANCHORARRAY(C5591)*0.05</f>
        <v>1.4000000000000001</v>
      </c>
      <c r="E5591" s="9">
        <f t="shared" ca="1" si="453"/>
        <v>1</v>
      </c>
      <c r="F5591" s="9">
        <f t="shared" ca="1" si="451"/>
        <v>4</v>
      </c>
      <c r="G5591" s="9">
        <f t="shared" ca="1" si="454"/>
        <v>15</v>
      </c>
      <c r="H5591" s="9">
        <f t="shared" ca="1" si="455"/>
        <v>2</v>
      </c>
      <c r="I5591" s="9">
        <f ca="1">RAND()*(Packaging[[#This Row],[Ordering cost]]+Packaging[[#This Row],[Holding cost]])+0.2</f>
        <v>2.0573241365437958</v>
      </c>
      <c r="J5591" s="9">
        <f ca="1">SUM(Packaging[[#This Row],[Purchase Cost]:[Taxes]])</f>
        <v>53.457324136543797</v>
      </c>
      <c r="K5591" s="9" t="str">
        <f>TEXT(Packaging[[#This Row],[Deliverydate_C]],"mmm")</f>
        <v>Jan</v>
      </c>
      <c r="L5591" s="9"/>
      <c r="M5591" s="9" t="s">
        <v>221</v>
      </c>
    </row>
    <row r="5592" spans="3:13" x14ac:dyDescent="0.25">
      <c r="C5592" s="9">
        <f t="shared" ca="1" si="452"/>
        <v>23</v>
      </c>
      <c r="D5592" s="9" cm="1">
        <f t="array" aca="1" ref="D5592" ca="1">_xlfn.ANCHORARRAY(C5592)*0.05</f>
        <v>1.1500000000000001</v>
      </c>
      <c r="E5592" s="9">
        <f t="shared" ca="1" si="453"/>
        <v>1</v>
      </c>
      <c r="F5592" s="9">
        <f t="shared" ca="1" si="451"/>
        <v>3</v>
      </c>
      <c r="G5592" s="9">
        <f t="shared" ca="1" si="454"/>
        <v>12</v>
      </c>
      <c r="H5592" s="9">
        <f t="shared" ca="1" si="455"/>
        <v>5</v>
      </c>
      <c r="I5592" s="9">
        <f ca="1">RAND()*(Packaging[[#This Row],[Ordering cost]]+Packaging[[#This Row],[Holding cost]])+0.2</f>
        <v>0.3947739246806371</v>
      </c>
      <c r="J5592" s="9">
        <f ca="1">SUM(Packaging[[#This Row],[Purchase Cost]:[Taxes]])</f>
        <v>45.544773924680634</v>
      </c>
      <c r="K5592" s="9" t="str">
        <f>TEXT(Packaging[[#This Row],[Deliverydate_C]],"mmm")</f>
        <v>Jan</v>
      </c>
      <c r="L5592" s="9"/>
      <c r="M5592" s="9" t="s">
        <v>220</v>
      </c>
    </row>
    <row r="5593" spans="3:13" x14ac:dyDescent="0.25">
      <c r="C5593" s="9">
        <f t="shared" ca="1" si="452"/>
        <v>21</v>
      </c>
      <c r="D5593" s="9" cm="1">
        <f t="array" aca="1" ref="D5593" ca="1">_xlfn.ANCHORARRAY(C5593)*0.05</f>
        <v>1.05</v>
      </c>
      <c r="E5593" s="9">
        <f t="shared" ca="1" si="453"/>
        <v>1</v>
      </c>
      <c r="F5593" s="9">
        <f t="shared" ca="1" si="451"/>
        <v>3</v>
      </c>
      <c r="G5593" s="9">
        <f t="shared" ca="1" si="454"/>
        <v>12</v>
      </c>
      <c r="H5593" s="9">
        <f t="shared" ca="1" si="455"/>
        <v>4</v>
      </c>
      <c r="I5593" s="9">
        <f ca="1">RAND()*(Packaging[[#This Row],[Ordering cost]]+Packaging[[#This Row],[Holding cost]])+0.2</f>
        <v>1.6397878018433605</v>
      </c>
      <c r="J5593" s="9">
        <f ca="1">SUM(Packaging[[#This Row],[Purchase Cost]:[Taxes]])</f>
        <v>43.689787801843359</v>
      </c>
      <c r="K5593" s="9" t="str">
        <f>TEXT(Packaging[[#This Row],[Deliverydate_C]],"mmm")</f>
        <v>Jan</v>
      </c>
      <c r="L5593" s="9"/>
      <c r="M5593" s="9" t="s">
        <v>220</v>
      </c>
    </row>
    <row r="5594" spans="3:13" x14ac:dyDescent="0.25">
      <c r="C5594" s="9">
        <f t="shared" ca="1" si="452"/>
        <v>25</v>
      </c>
      <c r="D5594" s="9" cm="1">
        <f t="array" aca="1" ref="D5594" ca="1">_xlfn.ANCHORARRAY(C5594)*0.05</f>
        <v>1.25</v>
      </c>
      <c r="E5594" s="9">
        <f t="shared" ca="1" si="453"/>
        <v>2</v>
      </c>
      <c r="F5594" s="9">
        <f t="shared" ca="1" si="451"/>
        <v>3</v>
      </c>
      <c r="G5594" s="9">
        <f t="shared" ca="1" si="454"/>
        <v>14</v>
      </c>
      <c r="H5594" s="9">
        <f t="shared" ca="1" si="455"/>
        <v>4</v>
      </c>
      <c r="I5594" s="9">
        <f ca="1">RAND()*(Packaging[[#This Row],[Ordering cost]]+Packaging[[#This Row],[Holding cost]])+0.2</f>
        <v>1.5181381320409926</v>
      </c>
      <c r="J5594" s="9">
        <f ca="1">SUM(Packaging[[#This Row],[Purchase Cost]:[Taxes]])</f>
        <v>50.768138132040995</v>
      </c>
      <c r="K5594" s="9" t="str">
        <f>TEXT(Packaging[[#This Row],[Deliverydate_C]],"mmm")</f>
        <v>Jan</v>
      </c>
      <c r="L5594" s="9"/>
      <c r="M5594" s="9" t="s">
        <v>220</v>
      </c>
    </row>
    <row r="5595" spans="3:13" x14ac:dyDescent="0.25">
      <c r="C5595" s="9">
        <f t="shared" ca="1" si="452"/>
        <v>20</v>
      </c>
      <c r="D5595" s="9" cm="1">
        <f t="array" aca="1" ref="D5595" ca="1">_xlfn.ANCHORARRAY(C5595)*0.05</f>
        <v>1</v>
      </c>
      <c r="E5595" s="9">
        <f t="shared" ca="1" si="453"/>
        <v>1</v>
      </c>
      <c r="F5595" s="9">
        <f t="shared" ca="1" si="451"/>
        <v>3</v>
      </c>
      <c r="G5595" s="9">
        <f t="shared" ca="1" si="454"/>
        <v>10</v>
      </c>
      <c r="H5595" s="9">
        <f t="shared" ca="1" si="455"/>
        <v>2</v>
      </c>
      <c r="I5595" s="9">
        <f ca="1">RAND()*(Packaging[[#This Row],[Ordering cost]]+Packaging[[#This Row],[Holding cost]])+0.2</f>
        <v>2.0307196743217535</v>
      </c>
      <c r="J5595" s="9">
        <f ca="1">SUM(Packaging[[#This Row],[Purchase Cost]:[Taxes]])</f>
        <v>39.030719674321752</v>
      </c>
      <c r="K5595" s="9" t="str">
        <f>TEXT(Packaging[[#This Row],[Deliverydate_C]],"mmm")</f>
        <v>Jan</v>
      </c>
      <c r="L5595" s="9"/>
      <c r="M5595" s="9" t="s">
        <v>219</v>
      </c>
    </row>
    <row r="5596" spans="3:13" x14ac:dyDescent="0.25">
      <c r="C5596" s="9">
        <f t="shared" ca="1" si="452"/>
        <v>27</v>
      </c>
      <c r="D5596" s="9" cm="1">
        <f t="array" aca="1" ref="D5596" ca="1">_xlfn.ANCHORARRAY(C5596)*0.05</f>
        <v>1.35</v>
      </c>
      <c r="E5596" s="9">
        <f t="shared" ca="1" si="453"/>
        <v>2</v>
      </c>
      <c r="F5596" s="9">
        <f t="shared" ca="1" si="451"/>
        <v>3</v>
      </c>
      <c r="G5596" s="9">
        <f t="shared" ca="1" si="454"/>
        <v>11</v>
      </c>
      <c r="H5596" s="9">
        <f t="shared" ca="1" si="455"/>
        <v>5</v>
      </c>
      <c r="I5596" s="9">
        <f ca="1">RAND()*(Packaging[[#This Row],[Ordering cost]]+Packaging[[#This Row],[Holding cost]])+0.2</f>
        <v>2.2268936077365864</v>
      </c>
      <c r="J5596" s="9">
        <f ca="1">SUM(Packaging[[#This Row],[Purchase Cost]:[Taxes]])</f>
        <v>51.576893607736586</v>
      </c>
      <c r="K5596" s="9" t="str">
        <f>TEXT(Packaging[[#This Row],[Deliverydate_C]],"mmm")</f>
        <v>Jan</v>
      </c>
      <c r="L5596" s="9"/>
      <c r="M5596" s="9" t="s">
        <v>219</v>
      </c>
    </row>
    <row r="5597" spans="3:13" x14ac:dyDescent="0.25">
      <c r="C5597" s="9">
        <f t="shared" ca="1" si="452"/>
        <v>27</v>
      </c>
      <c r="D5597" s="9" cm="1">
        <f t="array" aca="1" ref="D5597" ca="1">_xlfn.ANCHORARRAY(C5597)*0.05</f>
        <v>1.35</v>
      </c>
      <c r="E5597" s="9">
        <f t="shared" ca="1" si="453"/>
        <v>1</v>
      </c>
      <c r="F5597" s="9">
        <f t="shared" ca="1" si="451"/>
        <v>3</v>
      </c>
      <c r="G5597" s="9">
        <f t="shared" ca="1" si="454"/>
        <v>11</v>
      </c>
      <c r="H5597" s="9">
        <f t="shared" ca="1" si="455"/>
        <v>4</v>
      </c>
      <c r="I5597" s="9">
        <f ca="1">RAND()*(Packaging[[#This Row],[Ordering cost]]+Packaging[[#This Row],[Holding cost]])+0.2</f>
        <v>1.7540039810923933</v>
      </c>
      <c r="J5597" s="9">
        <f ca="1">SUM(Packaging[[#This Row],[Purchase Cost]:[Taxes]])</f>
        <v>49.104003981092397</v>
      </c>
      <c r="K5597" s="9" t="str">
        <f>TEXT(Packaging[[#This Row],[Deliverydate_C]],"mmm")</f>
        <v>Jan</v>
      </c>
      <c r="L5597" s="9"/>
      <c r="M5597" s="9" t="s">
        <v>219</v>
      </c>
    </row>
    <row r="5598" spans="3:13" x14ac:dyDescent="0.25">
      <c r="C5598" s="9">
        <f t="shared" ca="1" si="452"/>
        <v>27</v>
      </c>
      <c r="D5598" s="9" cm="1">
        <f t="array" aca="1" ref="D5598" ca="1">_xlfn.ANCHORARRAY(C5598)*0.05</f>
        <v>1.35</v>
      </c>
      <c r="E5598" s="9">
        <f t="shared" ca="1" si="453"/>
        <v>1</v>
      </c>
      <c r="F5598" s="9">
        <f t="shared" ca="1" si="451"/>
        <v>4</v>
      </c>
      <c r="G5598" s="9">
        <f t="shared" ca="1" si="454"/>
        <v>15</v>
      </c>
      <c r="H5598" s="9">
        <f t="shared" ca="1" si="455"/>
        <v>3</v>
      </c>
      <c r="I5598" s="9">
        <f ca="1">RAND()*(Packaging[[#This Row],[Ordering cost]]+Packaging[[#This Row],[Holding cost]])+0.2</f>
        <v>0.66973765068138735</v>
      </c>
      <c r="J5598" s="9">
        <f ca="1">SUM(Packaging[[#This Row],[Purchase Cost]:[Taxes]])</f>
        <v>52.019737650681385</v>
      </c>
      <c r="K5598" s="9" t="str">
        <f>TEXT(Packaging[[#This Row],[Deliverydate_C]],"mmm")</f>
        <v>Jan</v>
      </c>
      <c r="L5598" s="9"/>
      <c r="M5598" s="9" t="s">
        <v>221</v>
      </c>
    </row>
    <row r="5599" spans="3:13" x14ac:dyDescent="0.25">
      <c r="C5599" s="9">
        <f t="shared" ca="1" si="452"/>
        <v>20</v>
      </c>
      <c r="D5599" s="9" cm="1">
        <f t="array" aca="1" ref="D5599" ca="1">_xlfn.ANCHORARRAY(C5599)*0.05</f>
        <v>1</v>
      </c>
      <c r="E5599" s="9">
        <f t="shared" ca="1" si="453"/>
        <v>1</v>
      </c>
      <c r="F5599" s="9">
        <f t="shared" ca="1" si="451"/>
        <v>3</v>
      </c>
      <c r="G5599" s="9">
        <f t="shared" ca="1" si="454"/>
        <v>12</v>
      </c>
      <c r="H5599" s="9">
        <f t="shared" ca="1" si="455"/>
        <v>5</v>
      </c>
      <c r="I5599" s="9">
        <f ca="1">RAND()*(Packaging[[#This Row],[Ordering cost]]+Packaging[[#This Row],[Holding cost]])+0.2</f>
        <v>0.69391247259563826</v>
      </c>
      <c r="J5599" s="9">
        <f ca="1">SUM(Packaging[[#This Row],[Purchase Cost]:[Taxes]])</f>
        <v>42.693912472595642</v>
      </c>
      <c r="K5599" s="9" t="str">
        <f>TEXT(Packaging[[#This Row],[Deliverydate_C]],"mmm")</f>
        <v>Jan</v>
      </c>
      <c r="L5599" s="9"/>
      <c r="M5599" s="9" t="s">
        <v>220</v>
      </c>
    </row>
    <row r="5600" spans="3:13" x14ac:dyDescent="0.25">
      <c r="C5600" s="9">
        <f t="shared" ca="1" si="452"/>
        <v>22</v>
      </c>
      <c r="D5600" s="9" cm="1">
        <f t="array" aca="1" ref="D5600" ca="1">_xlfn.ANCHORARRAY(C5600)*0.05</f>
        <v>1.1000000000000001</v>
      </c>
      <c r="E5600" s="9">
        <f t="shared" ca="1" si="453"/>
        <v>1</v>
      </c>
      <c r="F5600" s="9">
        <f t="shared" ca="1" si="451"/>
        <v>4</v>
      </c>
      <c r="G5600" s="9">
        <f t="shared" ca="1" si="454"/>
        <v>11</v>
      </c>
      <c r="H5600" s="9">
        <f t="shared" ca="1" si="455"/>
        <v>2</v>
      </c>
      <c r="I5600" s="9">
        <f ca="1">RAND()*(Packaging[[#This Row],[Ordering cost]]+Packaging[[#This Row],[Holding cost]])+0.2</f>
        <v>1.4700563819367356</v>
      </c>
      <c r="J5600" s="9">
        <f ca="1">SUM(Packaging[[#This Row],[Purchase Cost]:[Taxes]])</f>
        <v>42.570056381936737</v>
      </c>
      <c r="K5600" s="9" t="str">
        <f>TEXT(Packaging[[#This Row],[Deliverydate_C]],"mmm")</f>
        <v>Jan</v>
      </c>
      <c r="L5600" s="9"/>
      <c r="M5600" s="9" t="s">
        <v>219</v>
      </c>
    </row>
    <row r="5601" spans="3:13" x14ac:dyDescent="0.25">
      <c r="C5601" s="9">
        <f t="shared" ca="1" si="452"/>
        <v>27</v>
      </c>
      <c r="D5601" s="9" cm="1">
        <f t="array" aca="1" ref="D5601" ca="1">_xlfn.ANCHORARRAY(C5601)*0.05</f>
        <v>1.35</v>
      </c>
      <c r="E5601" s="9">
        <f t="shared" ca="1" si="453"/>
        <v>1</v>
      </c>
      <c r="F5601" s="9">
        <f t="shared" ca="1" si="451"/>
        <v>3</v>
      </c>
      <c r="G5601" s="9">
        <f t="shared" ca="1" si="454"/>
        <v>15</v>
      </c>
      <c r="H5601" s="9">
        <f t="shared" ca="1" si="455"/>
        <v>5</v>
      </c>
      <c r="I5601" s="9">
        <f ca="1">RAND()*(Packaging[[#This Row],[Ordering cost]]+Packaging[[#This Row],[Holding cost]])+0.2</f>
        <v>0.73910394293069004</v>
      </c>
      <c r="J5601" s="9">
        <f ca="1">SUM(Packaging[[#This Row],[Purchase Cost]:[Taxes]])</f>
        <v>53.089103942930691</v>
      </c>
      <c r="K5601" s="9" t="str">
        <f>TEXT(Packaging[[#This Row],[Deliverydate_C]],"mmm")</f>
        <v>Jan</v>
      </c>
      <c r="L5601" s="9"/>
      <c r="M5601" s="9" t="s">
        <v>220</v>
      </c>
    </row>
    <row r="5602" spans="3:13" x14ac:dyDescent="0.25">
      <c r="C5602" s="9">
        <f t="shared" ca="1" si="452"/>
        <v>29</v>
      </c>
      <c r="D5602" s="9" cm="1">
        <f t="array" aca="1" ref="D5602" ca="1">_xlfn.ANCHORARRAY(C5602)*0.05</f>
        <v>1.4500000000000002</v>
      </c>
      <c r="E5602" s="9">
        <f t="shared" ca="1" si="453"/>
        <v>2</v>
      </c>
      <c r="F5602" s="9">
        <f t="shared" ca="1" si="451"/>
        <v>3</v>
      </c>
      <c r="G5602" s="9">
        <f t="shared" ca="1" si="454"/>
        <v>10</v>
      </c>
      <c r="H5602" s="9">
        <f t="shared" ca="1" si="455"/>
        <v>3</v>
      </c>
      <c r="I5602" s="9">
        <f ca="1">RAND()*(Packaging[[#This Row],[Ordering cost]]+Packaging[[#This Row],[Holding cost]])+0.2</f>
        <v>0.38318448466488642</v>
      </c>
      <c r="J5602" s="9">
        <f ca="1">SUM(Packaging[[#This Row],[Purchase Cost]:[Taxes]])</f>
        <v>48.833184484664891</v>
      </c>
      <c r="K5602" s="9" t="str">
        <f>TEXT(Packaging[[#This Row],[Deliverydate_C]],"mmm")</f>
        <v>Jan</v>
      </c>
      <c r="L5602" s="9"/>
      <c r="M5602" s="9" t="s">
        <v>221</v>
      </c>
    </row>
    <row r="5603" spans="3:13" x14ac:dyDescent="0.25">
      <c r="C5603" s="9">
        <f t="shared" ca="1" si="452"/>
        <v>22</v>
      </c>
      <c r="D5603" s="9" cm="1">
        <f t="array" aca="1" ref="D5603" ca="1">_xlfn.ANCHORARRAY(C5603)*0.05</f>
        <v>1.1000000000000001</v>
      </c>
      <c r="E5603" s="9">
        <f t="shared" ca="1" si="453"/>
        <v>1</v>
      </c>
      <c r="F5603" s="9">
        <f t="shared" ca="1" si="451"/>
        <v>4</v>
      </c>
      <c r="G5603" s="9">
        <f t="shared" ca="1" si="454"/>
        <v>10</v>
      </c>
      <c r="H5603" s="9">
        <f t="shared" ca="1" si="455"/>
        <v>4</v>
      </c>
      <c r="I5603" s="9">
        <f ca="1">RAND()*(Packaging[[#This Row],[Ordering cost]]+Packaging[[#This Row],[Holding cost]])+0.2</f>
        <v>0.82384813124753209</v>
      </c>
      <c r="J5603" s="9">
        <f ca="1">SUM(Packaging[[#This Row],[Purchase Cost]:[Taxes]])</f>
        <v>42.923848131247532</v>
      </c>
      <c r="K5603" s="9" t="str">
        <f>TEXT(Packaging[[#This Row],[Deliverydate_C]],"mmm")</f>
        <v>Jan</v>
      </c>
      <c r="L5603" s="9"/>
      <c r="M5603" s="9" t="s">
        <v>220</v>
      </c>
    </row>
    <row r="5604" spans="3:13" x14ac:dyDescent="0.25">
      <c r="C5604" s="9">
        <f t="shared" ca="1" si="452"/>
        <v>26</v>
      </c>
      <c r="D5604" s="9" cm="1">
        <f t="array" aca="1" ref="D5604" ca="1">_xlfn.ANCHORARRAY(C5604)*0.05</f>
        <v>1.3</v>
      </c>
      <c r="E5604" s="9">
        <f t="shared" ca="1" si="453"/>
        <v>2</v>
      </c>
      <c r="F5604" s="9">
        <f t="shared" ca="1" si="451"/>
        <v>4</v>
      </c>
      <c r="G5604" s="9">
        <f t="shared" ca="1" si="454"/>
        <v>15</v>
      </c>
      <c r="H5604" s="9">
        <f t="shared" ca="1" si="455"/>
        <v>2</v>
      </c>
      <c r="I5604" s="9">
        <f ca="1">RAND()*(Packaging[[#This Row],[Ordering cost]]+Packaging[[#This Row],[Holding cost]])+0.2</f>
        <v>1.5071704392925884</v>
      </c>
      <c r="J5604" s="9">
        <f ca="1">SUM(Packaging[[#This Row],[Purchase Cost]:[Taxes]])</f>
        <v>51.807170439292584</v>
      </c>
      <c r="K5604" s="9" t="str">
        <f>TEXT(Packaging[[#This Row],[Deliverydate_C]],"mmm")</f>
        <v>Jan</v>
      </c>
      <c r="L5604" s="9"/>
      <c r="M5604" s="9" t="s">
        <v>220</v>
      </c>
    </row>
    <row r="5605" spans="3:13" x14ac:dyDescent="0.25">
      <c r="C5605" s="9">
        <f t="shared" ca="1" si="452"/>
        <v>27</v>
      </c>
      <c r="D5605" s="9" cm="1">
        <f t="array" aca="1" ref="D5605" ca="1">_xlfn.ANCHORARRAY(C5605)*0.05</f>
        <v>1.35</v>
      </c>
      <c r="E5605" s="9">
        <f t="shared" ca="1" si="453"/>
        <v>2</v>
      </c>
      <c r="F5605" s="9">
        <f t="shared" ca="1" si="451"/>
        <v>3</v>
      </c>
      <c r="G5605" s="9">
        <f t="shared" ca="1" si="454"/>
        <v>10</v>
      </c>
      <c r="H5605" s="9">
        <f t="shared" ca="1" si="455"/>
        <v>4</v>
      </c>
      <c r="I5605" s="9">
        <f ca="1">RAND()*(Packaging[[#This Row],[Ordering cost]]+Packaging[[#This Row],[Holding cost]])+0.2</f>
        <v>2.7078495964524483</v>
      </c>
      <c r="J5605" s="9">
        <f ca="1">SUM(Packaging[[#This Row],[Purchase Cost]:[Taxes]])</f>
        <v>50.057849596452449</v>
      </c>
      <c r="K5605" s="9" t="str">
        <f>TEXT(Packaging[[#This Row],[Deliverydate_C]],"mmm")</f>
        <v>Jan</v>
      </c>
      <c r="L5605" s="9"/>
      <c r="M5605" s="9" t="s">
        <v>220</v>
      </c>
    </row>
    <row r="5606" spans="3:13" x14ac:dyDescent="0.25">
      <c r="C5606" s="9">
        <f t="shared" ca="1" si="452"/>
        <v>28</v>
      </c>
      <c r="D5606" s="9" cm="1">
        <f t="array" aca="1" ref="D5606" ca="1">_xlfn.ANCHORARRAY(C5606)*0.05</f>
        <v>1.4000000000000001</v>
      </c>
      <c r="E5606" s="9">
        <f t="shared" ca="1" si="453"/>
        <v>2</v>
      </c>
      <c r="F5606" s="9">
        <f t="shared" ca="1" si="451"/>
        <v>3</v>
      </c>
      <c r="G5606" s="9">
        <f t="shared" ca="1" si="454"/>
        <v>14</v>
      </c>
      <c r="H5606" s="9">
        <f t="shared" ca="1" si="455"/>
        <v>2</v>
      </c>
      <c r="I5606" s="9">
        <f ca="1">RAND()*(Packaging[[#This Row],[Ordering cost]]+Packaging[[#This Row],[Holding cost]])+0.2</f>
        <v>2.3288894205979846</v>
      </c>
      <c r="J5606" s="9">
        <f ca="1">SUM(Packaging[[#This Row],[Purchase Cost]:[Taxes]])</f>
        <v>52.72888942059798</v>
      </c>
      <c r="K5606" s="9" t="str">
        <f>TEXT(Packaging[[#This Row],[Deliverydate_C]],"mmm")</f>
        <v>Jan</v>
      </c>
      <c r="L5606" s="9"/>
      <c r="M5606" s="9" t="s">
        <v>220</v>
      </c>
    </row>
    <row r="5607" spans="3:13" x14ac:dyDescent="0.25">
      <c r="C5607" s="9">
        <f t="shared" ca="1" si="452"/>
        <v>22</v>
      </c>
      <c r="D5607" s="9" cm="1">
        <f t="array" aca="1" ref="D5607" ca="1">_xlfn.ANCHORARRAY(C5607)*0.05</f>
        <v>1.1000000000000001</v>
      </c>
      <c r="E5607" s="9">
        <f t="shared" ca="1" si="453"/>
        <v>1</v>
      </c>
      <c r="F5607" s="9">
        <f t="shared" ca="1" si="451"/>
        <v>3</v>
      </c>
      <c r="G5607" s="9">
        <f t="shared" ca="1" si="454"/>
        <v>11</v>
      </c>
      <c r="H5607" s="9">
        <f t="shared" ca="1" si="455"/>
        <v>5</v>
      </c>
      <c r="I5607" s="9">
        <f ca="1">RAND()*(Packaging[[#This Row],[Ordering cost]]+Packaging[[#This Row],[Holding cost]])+0.2</f>
        <v>1.0793307085447206</v>
      </c>
      <c r="J5607" s="9">
        <f ca="1">SUM(Packaging[[#This Row],[Purchase Cost]:[Taxes]])</f>
        <v>44.179330708544725</v>
      </c>
      <c r="K5607" s="9" t="str">
        <f>TEXT(Packaging[[#This Row],[Deliverydate_C]],"mmm")</f>
        <v>Jan</v>
      </c>
      <c r="L5607" s="9"/>
      <c r="M5607" s="9" t="s">
        <v>219</v>
      </c>
    </row>
    <row r="5608" spans="3:13" x14ac:dyDescent="0.25">
      <c r="C5608" s="9">
        <f t="shared" ca="1" si="452"/>
        <v>25</v>
      </c>
      <c r="D5608" s="9" cm="1">
        <f t="array" aca="1" ref="D5608" ca="1">_xlfn.ANCHORARRAY(C5608)*0.05</f>
        <v>1.25</v>
      </c>
      <c r="E5608" s="9">
        <f t="shared" ca="1" si="453"/>
        <v>1</v>
      </c>
      <c r="F5608" s="9">
        <f t="shared" ca="1" si="451"/>
        <v>3</v>
      </c>
      <c r="G5608" s="9">
        <f t="shared" ca="1" si="454"/>
        <v>10</v>
      </c>
      <c r="H5608" s="9">
        <f t="shared" ca="1" si="455"/>
        <v>3</v>
      </c>
      <c r="I5608" s="9">
        <f ca="1">RAND()*(Packaging[[#This Row],[Ordering cost]]+Packaging[[#This Row],[Holding cost]])+0.2</f>
        <v>0.5524937995103919</v>
      </c>
      <c r="J5608" s="9">
        <f ca="1">SUM(Packaging[[#This Row],[Purchase Cost]:[Taxes]])</f>
        <v>43.802493799510394</v>
      </c>
      <c r="K5608" s="9" t="str">
        <f>TEXT(Packaging[[#This Row],[Deliverydate_C]],"mmm")</f>
        <v>Jan</v>
      </c>
      <c r="L5608" s="9"/>
      <c r="M5608" s="9" t="s">
        <v>221</v>
      </c>
    </row>
    <row r="5609" spans="3:13" x14ac:dyDescent="0.25">
      <c r="C5609" s="9">
        <f t="shared" ca="1" si="452"/>
        <v>20</v>
      </c>
      <c r="D5609" s="9" cm="1">
        <f t="array" aca="1" ref="D5609" ca="1">_xlfn.ANCHORARRAY(C5609)*0.05</f>
        <v>1</v>
      </c>
      <c r="E5609" s="9">
        <f t="shared" ca="1" si="453"/>
        <v>1</v>
      </c>
      <c r="F5609" s="9">
        <f t="shared" ca="1" si="451"/>
        <v>3</v>
      </c>
      <c r="G5609" s="9">
        <f t="shared" ca="1" si="454"/>
        <v>12</v>
      </c>
      <c r="H5609" s="9">
        <f t="shared" ca="1" si="455"/>
        <v>3</v>
      </c>
      <c r="I5609" s="9">
        <f ca="1">RAND()*(Packaging[[#This Row],[Ordering cost]]+Packaging[[#This Row],[Holding cost]])+0.2</f>
        <v>1.4632961846420391</v>
      </c>
      <c r="J5609" s="9">
        <f ca="1">SUM(Packaging[[#This Row],[Purchase Cost]:[Taxes]])</f>
        <v>41.46329618464204</v>
      </c>
      <c r="K5609" s="9" t="str">
        <f>TEXT(Packaging[[#This Row],[Deliverydate_C]],"mmm")</f>
        <v>Jan</v>
      </c>
      <c r="L5609" s="9"/>
      <c r="M5609" s="9" t="s">
        <v>220</v>
      </c>
    </row>
    <row r="5610" spans="3:13" x14ac:dyDescent="0.25">
      <c r="C5610" s="9">
        <f t="shared" ca="1" si="452"/>
        <v>23</v>
      </c>
      <c r="D5610" s="9" cm="1">
        <f t="array" aca="1" ref="D5610" ca="1">_xlfn.ANCHORARRAY(C5610)*0.05</f>
        <v>1.1500000000000001</v>
      </c>
      <c r="E5610" s="9">
        <f t="shared" ca="1" si="453"/>
        <v>2</v>
      </c>
      <c r="F5610" s="9">
        <f t="shared" ca="1" si="451"/>
        <v>3</v>
      </c>
      <c r="G5610" s="9">
        <f t="shared" ca="1" si="454"/>
        <v>11</v>
      </c>
      <c r="H5610" s="9">
        <f t="shared" ca="1" si="455"/>
        <v>3</v>
      </c>
      <c r="I5610" s="9">
        <f ca="1">RAND()*(Packaging[[#This Row],[Ordering cost]]+Packaging[[#This Row],[Holding cost]])+0.2</f>
        <v>1.5206809543740092</v>
      </c>
      <c r="J5610" s="9">
        <f ca="1">SUM(Packaging[[#This Row],[Purchase Cost]:[Taxes]])</f>
        <v>44.670680954374006</v>
      </c>
      <c r="K5610" s="9" t="str">
        <f>TEXT(Packaging[[#This Row],[Deliverydate_C]],"mmm")</f>
        <v>Jan</v>
      </c>
      <c r="L5610" s="9"/>
      <c r="M5610" s="9" t="s">
        <v>220</v>
      </c>
    </row>
    <row r="5611" spans="3:13" x14ac:dyDescent="0.25">
      <c r="C5611" s="9">
        <f t="shared" ca="1" si="452"/>
        <v>22</v>
      </c>
      <c r="D5611" s="9" cm="1">
        <f t="array" aca="1" ref="D5611" ca="1">_xlfn.ANCHORARRAY(C5611)*0.05</f>
        <v>1.1000000000000001</v>
      </c>
      <c r="E5611" s="9">
        <f t="shared" ca="1" si="453"/>
        <v>2</v>
      </c>
      <c r="F5611" s="9">
        <f t="shared" ca="1" si="451"/>
        <v>3</v>
      </c>
      <c r="G5611" s="9">
        <f t="shared" ca="1" si="454"/>
        <v>15</v>
      </c>
      <c r="H5611" s="9">
        <f t="shared" ca="1" si="455"/>
        <v>5</v>
      </c>
      <c r="I5611" s="9">
        <f ca="1">RAND()*(Packaging[[#This Row],[Ordering cost]]+Packaging[[#This Row],[Holding cost]])+0.2</f>
        <v>1.7211105749086026</v>
      </c>
      <c r="J5611" s="9">
        <f ca="1">SUM(Packaging[[#This Row],[Purchase Cost]:[Taxes]])</f>
        <v>49.821110574908602</v>
      </c>
      <c r="K5611" s="9" t="str">
        <f>TEXT(Packaging[[#This Row],[Deliverydate_C]],"mmm")</f>
        <v>Jan</v>
      </c>
      <c r="L5611" s="9"/>
      <c r="M5611" s="9" t="s">
        <v>220</v>
      </c>
    </row>
    <row r="5612" spans="3:13" x14ac:dyDescent="0.25">
      <c r="C5612" s="9">
        <f t="shared" ca="1" si="452"/>
        <v>30</v>
      </c>
      <c r="D5612" s="9" cm="1">
        <f t="array" aca="1" ref="D5612" ca="1">_xlfn.ANCHORARRAY(C5612)*0.05</f>
        <v>1.5</v>
      </c>
      <c r="E5612" s="9">
        <f t="shared" ca="1" si="453"/>
        <v>1</v>
      </c>
      <c r="F5612" s="9">
        <f t="shared" ca="1" si="451"/>
        <v>3</v>
      </c>
      <c r="G5612" s="9">
        <f t="shared" ca="1" si="454"/>
        <v>11</v>
      </c>
      <c r="H5612" s="9">
        <f t="shared" ca="1" si="455"/>
        <v>5</v>
      </c>
      <c r="I5612" s="9">
        <f ca="1">RAND()*(Packaging[[#This Row],[Ordering cost]]+Packaging[[#This Row],[Holding cost]])+0.2</f>
        <v>0.85264980818577851</v>
      </c>
      <c r="J5612" s="9">
        <f ca="1">SUM(Packaging[[#This Row],[Purchase Cost]:[Taxes]])</f>
        <v>52.352649808185781</v>
      </c>
      <c r="K5612" s="9" t="str">
        <f>TEXT(Packaging[[#This Row],[Deliverydate_C]],"mmm")</f>
        <v>Jan</v>
      </c>
      <c r="L5612" s="9"/>
      <c r="M5612" s="9" t="s">
        <v>219</v>
      </c>
    </row>
    <row r="5613" spans="3:13" x14ac:dyDescent="0.25">
      <c r="C5613" s="9">
        <f t="shared" ca="1" si="452"/>
        <v>20</v>
      </c>
      <c r="D5613" s="9" cm="1">
        <f t="array" aca="1" ref="D5613" ca="1">_xlfn.ANCHORARRAY(C5613)*0.05</f>
        <v>1</v>
      </c>
      <c r="E5613" s="9">
        <f t="shared" ca="1" si="453"/>
        <v>2</v>
      </c>
      <c r="F5613" s="9">
        <f t="shared" ca="1" si="451"/>
        <v>3</v>
      </c>
      <c r="G5613" s="9">
        <f t="shared" ca="1" si="454"/>
        <v>12</v>
      </c>
      <c r="H5613" s="9">
        <f t="shared" ca="1" si="455"/>
        <v>5</v>
      </c>
      <c r="I5613" s="9">
        <f ca="1">RAND()*(Packaging[[#This Row],[Ordering cost]]+Packaging[[#This Row],[Holding cost]])+0.2</f>
        <v>1.8831908528996648</v>
      </c>
      <c r="J5613" s="9">
        <f ca="1">SUM(Packaging[[#This Row],[Purchase Cost]:[Taxes]])</f>
        <v>44.883190852899666</v>
      </c>
      <c r="K5613" s="9" t="str">
        <f>TEXT(Packaging[[#This Row],[Deliverydate_C]],"mmm")</f>
        <v>Jan</v>
      </c>
      <c r="L5613" s="9"/>
      <c r="M5613" s="9" t="s">
        <v>220</v>
      </c>
    </row>
    <row r="5614" spans="3:13" x14ac:dyDescent="0.25">
      <c r="C5614" s="9">
        <f t="shared" ca="1" si="452"/>
        <v>21</v>
      </c>
      <c r="D5614" s="9" cm="1">
        <f t="array" aca="1" ref="D5614" ca="1">_xlfn.ANCHORARRAY(C5614)*0.05</f>
        <v>1.05</v>
      </c>
      <c r="E5614" s="9">
        <f t="shared" ca="1" si="453"/>
        <v>1</v>
      </c>
      <c r="F5614" s="9">
        <f t="shared" ca="1" si="451"/>
        <v>4</v>
      </c>
      <c r="G5614" s="9">
        <f t="shared" ca="1" si="454"/>
        <v>15</v>
      </c>
      <c r="H5614" s="9">
        <f t="shared" ca="1" si="455"/>
        <v>2</v>
      </c>
      <c r="I5614" s="9">
        <f ca="1">RAND()*(Packaging[[#This Row],[Ordering cost]]+Packaging[[#This Row],[Holding cost]])+0.2</f>
        <v>0.64470953837269629</v>
      </c>
      <c r="J5614" s="9">
        <f ca="1">SUM(Packaging[[#This Row],[Purchase Cost]:[Taxes]])</f>
        <v>44.694709538372692</v>
      </c>
      <c r="K5614" s="9" t="str">
        <f>TEXT(Packaging[[#This Row],[Deliverydate_C]],"mmm")</f>
        <v>Jan</v>
      </c>
      <c r="L5614" s="9"/>
      <c r="M5614" s="9" t="s">
        <v>219</v>
      </c>
    </row>
    <row r="5615" spans="3:13" x14ac:dyDescent="0.25">
      <c r="C5615" s="9">
        <f t="shared" ca="1" si="452"/>
        <v>27</v>
      </c>
      <c r="D5615" s="9" cm="1">
        <f t="array" aca="1" ref="D5615" ca="1">_xlfn.ANCHORARRAY(C5615)*0.05</f>
        <v>1.35</v>
      </c>
      <c r="E5615" s="9">
        <f t="shared" ca="1" si="453"/>
        <v>2</v>
      </c>
      <c r="F5615" s="9">
        <f t="shared" ca="1" si="451"/>
        <v>4</v>
      </c>
      <c r="G5615" s="9">
        <f t="shared" ca="1" si="454"/>
        <v>14</v>
      </c>
      <c r="H5615" s="9">
        <f t="shared" ca="1" si="455"/>
        <v>2</v>
      </c>
      <c r="I5615" s="9">
        <f ca="1">RAND()*(Packaging[[#This Row],[Ordering cost]]+Packaging[[#This Row],[Holding cost]])+0.2</f>
        <v>1.0821641252345655</v>
      </c>
      <c r="J5615" s="9">
        <f ca="1">SUM(Packaging[[#This Row],[Purchase Cost]:[Taxes]])</f>
        <v>51.432164125234564</v>
      </c>
      <c r="K5615" s="9" t="str">
        <f>TEXT(Packaging[[#This Row],[Deliverydate_C]],"mmm")</f>
        <v>Jan</v>
      </c>
      <c r="L5615" s="9"/>
      <c r="M5615" s="9" t="s">
        <v>220</v>
      </c>
    </row>
    <row r="5616" spans="3:13" x14ac:dyDescent="0.25">
      <c r="C5616" s="9">
        <f t="shared" ca="1" si="452"/>
        <v>21</v>
      </c>
      <c r="D5616" s="9" cm="1">
        <f t="array" aca="1" ref="D5616" ca="1">_xlfn.ANCHORARRAY(C5616)*0.05</f>
        <v>1.05</v>
      </c>
      <c r="E5616" s="9">
        <f t="shared" ca="1" si="453"/>
        <v>2</v>
      </c>
      <c r="F5616" s="9">
        <f t="shared" ca="1" si="451"/>
        <v>3</v>
      </c>
      <c r="G5616" s="9">
        <f t="shared" ca="1" si="454"/>
        <v>13</v>
      </c>
      <c r="H5616" s="9">
        <f t="shared" ca="1" si="455"/>
        <v>5</v>
      </c>
      <c r="I5616" s="9">
        <f ca="1">RAND()*(Packaging[[#This Row],[Ordering cost]]+Packaging[[#This Row],[Holding cost]])+0.2</f>
        <v>1.7479663322647576</v>
      </c>
      <c r="J5616" s="9">
        <f ca="1">SUM(Packaging[[#This Row],[Purchase Cost]:[Taxes]])</f>
        <v>46.797966332264757</v>
      </c>
      <c r="K5616" s="9" t="str">
        <f>TEXT(Packaging[[#This Row],[Deliverydate_C]],"mmm")</f>
        <v>Jan</v>
      </c>
      <c r="L5616" s="9"/>
      <c r="M5616" s="9" t="s">
        <v>219</v>
      </c>
    </row>
    <row r="5617" spans="3:13" x14ac:dyDescent="0.25">
      <c r="C5617" s="9">
        <f t="shared" ca="1" si="452"/>
        <v>26</v>
      </c>
      <c r="D5617" s="9" cm="1">
        <f t="array" aca="1" ref="D5617" ca="1">_xlfn.ANCHORARRAY(C5617)*0.05</f>
        <v>1.3</v>
      </c>
      <c r="E5617" s="9">
        <f t="shared" ca="1" si="453"/>
        <v>2</v>
      </c>
      <c r="F5617" s="9">
        <f t="shared" ca="1" si="451"/>
        <v>3</v>
      </c>
      <c r="G5617" s="9">
        <f t="shared" ca="1" si="454"/>
        <v>11</v>
      </c>
      <c r="H5617" s="9">
        <f t="shared" ca="1" si="455"/>
        <v>5</v>
      </c>
      <c r="I5617" s="9">
        <f ca="1">RAND()*(Packaging[[#This Row],[Ordering cost]]+Packaging[[#This Row],[Holding cost]])+0.2</f>
        <v>2.1548255473598421</v>
      </c>
      <c r="J5617" s="9">
        <f ca="1">SUM(Packaging[[#This Row],[Purchase Cost]:[Taxes]])</f>
        <v>50.454825547359839</v>
      </c>
      <c r="K5617" s="9" t="str">
        <f>TEXT(Packaging[[#This Row],[Deliverydate_C]],"mmm")</f>
        <v>Jan</v>
      </c>
      <c r="L5617" s="9"/>
      <c r="M5617" s="9" t="s">
        <v>221</v>
      </c>
    </row>
    <row r="5618" spans="3:13" x14ac:dyDescent="0.25">
      <c r="C5618" s="9">
        <f t="shared" ca="1" si="452"/>
        <v>24</v>
      </c>
      <c r="D5618" s="9" cm="1">
        <f t="array" aca="1" ref="D5618" ca="1">_xlfn.ANCHORARRAY(C5618)*0.05</f>
        <v>1.2000000000000002</v>
      </c>
      <c r="E5618" s="9">
        <f t="shared" ca="1" si="453"/>
        <v>2</v>
      </c>
      <c r="F5618" s="9">
        <f t="shared" ca="1" si="451"/>
        <v>4</v>
      </c>
      <c r="G5618" s="9">
        <f t="shared" ca="1" si="454"/>
        <v>13</v>
      </c>
      <c r="H5618" s="9">
        <f t="shared" ca="1" si="455"/>
        <v>5</v>
      </c>
      <c r="I5618" s="9">
        <f ca="1">RAND()*(Packaging[[#This Row],[Ordering cost]]+Packaging[[#This Row],[Holding cost]])+0.2</f>
        <v>1.4750472064146429</v>
      </c>
      <c r="J5618" s="9">
        <f ca="1">SUM(Packaging[[#This Row],[Purchase Cost]:[Taxes]])</f>
        <v>50.675047206414646</v>
      </c>
      <c r="K5618" s="9" t="str">
        <f>TEXT(Packaging[[#This Row],[Deliverydate_C]],"mmm")</f>
        <v>Jan</v>
      </c>
      <c r="L5618" s="9"/>
      <c r="M5618" s="9" t="s">
        <v>220</v>
      </c>
    </row>
    <row r="5619" spans="3:13" x14ac:dyDescent="0.25">
      <c r="C5619" s="9">
        <f t="shared" ca="1" si="452"/>
        <v>27</v>
      </c>
      <c r="D5619" s="9" cm="1">
        <f t="array" aca="1" ref="D5619" ca="1">_xlfn.ANCHORARRAY(C5619)*0.05</f>
        <v>1.35</v>
      </c>
      <c r="E5619" s="9">
        <f t="shared" ca="1" si="453"/>
        <v>2</v>
      </c>
      <c r="F5619" s="9">
        <f t="shared" ca="1" si="451"/>
        <v>4</v>
      </c>
      <c r="G5619" s="9">
        <f t="shared" ca="1" si="454"/>
        <v>13</v>
      </c>
      <c r="H5619" s="9">
        <f t="shared" ca="1" si="455"/>
        <v>3</v>
      </c>
      <c r="I5619" s="9">
        <f ca="1">RAND()*(Packaging[[#This Row],[Ordering cost]]+Packaging[[#This Row],[Holding cost]])+0.2</f>
        <v>0.73267682468900674</v>
      </c>
      <c r="J5619" s="9">
        <f ca="1">SUM(Packaging[[#This Row],[Purchase Cost]:[Taxes]])</f>
        <v>51.08267682468901</v>
      </c>
      <c r="K5619" s="9" t="str">
        <f>TEXT(Packaging[[#This Row],[Deliverydate_C]],"mmm")</f>
        <v>Jan</v>
      </c>
      <c r="L5619" s="9"/>
      <c r="M5619" s="9" t="s">
        <v>220</v>
      </c>
    </row>
    <row r="5620" spans="3:13" x14ac:dyDescent="0.25">
      <c r="C5620" s="9">
        <f t="shared" ca="1" si="452"/>
        <v>26</v>
      </c>
      <c r="D5620" s="9" cm="1">
        <f t="array" aca="1" ref="D5620" ca="1">_xlfn.ANCHORARRAY(C5620)*0.05</f>
        <v>1.3</v>
      </c>
      <c r="E5620" s="9">
        <f t="shared" ca="1" si="453"/>
        <v>1</v>
      </c>
      <c r="F5620" s="9">
        <f t="shared" ca="1" si="451"/>
        <v>3</v>
      </c>
      <c r="G5620" s="9">
        <f t="shared" ca="1" si="454"/>
        <v>15</v>
      </c>
      <c r="H5620" s="9">
        <f t="shared" ca="1" si="455"/>
        <v>3</v>
      </c>
      <c r="I5620" s="9">
        <f ca="1">RAND()*(Packaging[[#This Row],[Ordering cost]]+Packaging[[#This Row],[Holding cost]])+0.2</f>
        <v>0.4887035321592435</v>
      </c>
      <c r="J5620" s="9">
        <f ca="1">SUM(Packaging[[#This Row],[Purchase Cost]:[Taxes]])</f>
        <v>49.788703532159239</v>
      </c>
      <c r="K5620" s="9" t="str">
        <f>TEXT(Packaging[[#This Row],[Deliverydate_C]],"mmm")</f>
        <v>Jan</v>
      </c>
      <c r="L5620" s="9"/>
      <c r="M5620" s="9" t="s">
        <v>220</v>
      </c>
    </row>
    <row r="5621" spans="3:13" x14ac:dyDescent="0.25">
      <c r="C5621" s="9">
        <f t="shared" ca="1" si="452"/>
        <v>23</v>
      </c>
      <c r="D5621" s="9" cm="1">
        <f t="array" aca="1" ref="D5621" ca="1">_xlfn.ANCHORARRAY(C5621)*0.05</f>
        <v>1.1500000000000001</v>
      </c>
      <c r="E5621" s="9">
        <f t="shared" ca="1" si="453"/>
        <v>1</v>
      </c>
      <c r="F5621" s="9">
        <f t="shared" ca="1" si="451"/>
        <v>4</v>
      </c>
      <c r="G5621" s="9">
        <f t="shared" ca="1" si="454"/>
        <v>14</v>
      </c>
      <c r="H5621" s="9">
        <f t="shared" ca="1" si="455"/>
        <v>2</v>
      </c>
      <c r="I5621" s="9">
        <f ca="1">RAND()*(Packaging[[#This Row],[Ordering cost]]+Packaging[[#This Row],[Holding cost]])+0.2</f>
        <v>0.53689508645556816</v>
      </c>
      <c r="J5621" s="9">
        <f ca="1">SUM(Packaging[[#This Row],[Purchase Cost]:[Taxes]])</f>
        <v>45.686895086455564</v>
      </c>
      <c r="K5621" s="9" t="str">
        <f>TEXT(Packaging[[#This Row],[Deliverydate_C]],"mmm")</f>
        <v>Jan</v>
      </c>
      <c r="L5621" s="9"/>
      <c r="M5621" s="9" t="s">
        <v>220</v>
      </c>
    </row>
    <row r="5622" spans="3:13" x14ac:dyDescent="0.25">
      <c r="C5622" s="9">
        <f t="shared" ca="1" si="452"/>
        <v>27</v>
      </c>
      <c r="D5622" s="9" cm="1">
        <f t="array" aca="1" ref="D5622" ca="1">_xlfn.ANCHORARRAY(C5622)*0.05</f>
        <v>1.35</v>
      </c>
      <c r="E5622" s="9">
        <f t="shared" ca="1" si="453"/>
        <v>1</v>
      </c>
      <c r="F5622" s="9">
        <f t="shared" ca="1" si="451"/>
        <v>4</v>
      </c>
      <c r="G5622" s="9">
        <f t="shared" ca="1" si="454"/>
        <v>15</v>
      </c>
      <c r="H5622" s="9">
        <f t="shared" ca="1" si="455"/>
        <v>5</v>
      </c>
      <c r="I5622" s="9">
        <f ca="1">RAND()*(Packaging[[#This Row],[Ordering cost]]+Packaging[[#This Row],[Holding cost]])+0.2</f>
        <v>2.223424833481821</v>
      </c>
      <c r="J5622" s="9">
        <f ca="1">SUM(Packaging[[#This Row],[Purchase Cost]:[Taxes]])</f>
        <v>55.573424833481823</v>
      </c>
      <c r="K5622" s="9" t="str">
        <f>TEXT(Packaging[[#This Row],[Deliverydate_C]],"mmm")</f>
        <v>Jan</v>
      </c>
      <c r="L5622" s="9"/>
      <c r="M5622" s="9" t="s">
        <v>220</v>
      </c>
    </row>
    <row r="5623" spans="3:13" x14ac:dyDescent="0.25">
      <c r="C5623" s="9">
        <f t="shared" ca="1" si="452"/>
        <v>20</v>
      </c>
      <c r="D5623" s="9" cm="1">
        <f t="array" aca="1" ref="D5623" ca="1">_xlfn.ANCHORARRAY(C5623)*0.05</f>
        <v>1</v>
      </c>
      <c r="E5623" s="9">
        <f t="shared" ca="1" si="453"/>
        <v>1</v>
      </c>
      <c r="F5623" s="9">
        <f t="shared" ca="1" si="451"/>
        <v>4</v>
      </c>
      <c r="G5623" s="9">
        <f t="shared" ca="1" si="454"/>
        <v>15</v>
      </c>
      <c r="H5623" s="9">
        <f t="shared" ca="1" si="455"/>
        <v>5</v>
      </c>
      <c r="I5623" s="9">
        <f ca="1">RAND()*(Packaging[[#This Row],[Ordering cost]]+Packaging[[#This Row],[Holding cost]])+0.2</f>
        <v>1.8487367454929504</v>
      </c>
      <c r="J5623" s="9">
        <f ca="1">SUM(Packaging[[#This Row],[Purchase Cost]:[Taxes]])</f>
        <v>47.84873674549295</v>
      </c>
      <c r="K5623" s="9" t="str">
        <f>TEXT(Packaging[[#This Row],[Deliverydate_C]],"mmm")</f>
        <v>Jan</v>
      </c>
      <c r="L5623" s="9"/>
      <c r="M5623" s="9" t="s">
        <v>219</v>
      </c>
    </row>
    <row r="5624" spans="3:13" x14ac:dyDescent="0.25">
      <c r="C5624" s="9">
        <f t="shared" ca="1" si="452"/>
        <v>21</v>
      </c>
      <c r="D5624" s="9" cm="1">
        <f t="array" aca="1" ref="D5624" ca="1">_xlfn.ANCHORARRAY(C5624)*0.05</f>
        <v>1.05</v>
      </c>
      <c r="E5624" s="9">
        <f t="shared" ca="1" si="453"/>
        <v>2</v>
      </c>
      <c r="F5624" s="9">
        <f t="shared" ca="1" si="451"/>
        <v>3</v>
      </c>
      <c r="G5624" s="9">
        <f t="shared" ca="1" si="454"/>
        <v>15</v>
      </c>
      <c r="H5624" s="9">
        <f t="shared" ca="1" si="455"/>
        <v>4</v>
      </c>
      <c r="I5624" s="9">
        <f ca="1">RAND()*(Packaging[[#This Row],[Ordering cost]]+Packaging[[#This Row],[Holding cost]])+0.2</f>
        <v>0.311020470903491</v>
      </c>
      <c r="J5624" s="9">
        <f ca="1">SUM(Packaging[[#This Row],[Purchase Cost]:[Taxes]])</f>
        <v>46.36102047090349</v>
      </c>
      <c r="K5624" s="9" t="str">
        <f>TEXT(Packaging[[#This Row],[Deliverydate_C]],"mmm")</f>
        <v>Jan</v>
      </c>
      <c r="L5624" s="9"/>
      <c r="M5624" s="9" t="s">
        <v>221</v>
      </c>
    </row>
    <row r="5625" spans="3:13" x14ac:dyDescent="0.25">
      <c r="C5625" s="9">
        <f t="shared" ca="1" si="452"/>
        <v>25</v>
      </c>
      <c r="D5625" s="9" cm="1">
        <f t="array" aca="1" ref="D5625" ca="1">_xlfn.ANCHORARRAY(C5625)*0.05</f>
        <v>1.25</v>
      </c>
      <c r="E5625" s="9">
        <f t="shared" ca="1" si="453"/>
        <v>2</v>
      </c>
      <c r="F5625" s="9">
        <f t="shared" ca="1" si="451"/>
        <v>3</v>
      </c>
      <c r="G5625" s="9">
        <f t="shared" ca="1" si="454"/>
        <v>15</v>
      </c>
      <c r="H5625" s="9">
        <f t="shared" ca="1" si="455"/>
        <v>3</v>
      </c>
      <c r="I5625" s="9">
        <f ca="1">RAND()*(Packaging[[#This Row],[Ordering cost]]+Packaging[[#This Row],[Holding cost]])+0.2</f>
        <v>3.2828783152820176</v>
      </c>
      <c r="J5625" s="9">
        <f ca="1">SUM(Packaging[[#This Row],[Purchase Cost]:[Taxes]])</f>
        <v>52.532878315282019</v>
      </c>
      <c r="K5625" s="9" t="str">
        <f>TEXT(Packaging[[#This Row],[Deliverydate_C]],"mmm")</f>
        <v>Jan</v>
      </c>
      <c r="L5625" s="9"/>
      <c r="M5625" s="9" t="s">
        <v>220</v>
      </c>
    </row>
    <row r="5626" spans="3:13" x14ac:dyDescent="0.25">
      <c r="C5626" s="9">
        <f t="shared" ca="1" si="452"/>
        <v>29</v>
      </c>
      <c r="D5626" s="9" cm="1">
        <f t="array" aca="1" ref="D5626" ca="1">_xlfn.ANCHORARRAY(C5626)*0.05</f>
        <v>1.4500000000000002</v>
      </c>
      <c r="E5626" s="9">
        <f t="shared" ca="1" si="453"/>
        <v>2</v>
      </c>
      <c r="F5626" s="9">
        <f t="shared" ca="1" si="451"/>
        <v>4</v>
      </c>
      <c r="G5626" s="9">
        <f t="shared" ca="1" si="454"/>
        <v>11</v>
      </c>
      <c r="H5626" s="9">
        <f t="shared" ca="1" si="455"/>
        <v>2</v>
      </c>
      <c r="I5626" s="9">
        <f ca="1">RAND()*(Packaging[[#This Row],[Ordering cost]]+Packaging[[#This Row],[Holding cost]])+0.2</f>
        <v>0.46694475039355487</v>
      </c>
      <c r="J5626" s="9">
        <f ca="1">SUM(Packaging[[#This Row],[Purchase Cost]:[Taxes]])</f>
        <v>49.916944750393554</v>
      </c>
      <c r="K5626" s="9" t="str">
        <f>TEXT(Packaging[[#This Row],[Deliverydate_C]],"mmm")</f>
        <v>Jan</v>
      </c>
      <c r="L5626" s="9"/>
      <c r="M5626" s="9" t="s">
        <v>220</v>
      </c>
    </row>
    <row r="5627" spans="3:13" x14ac:dyDescent="0.25">
      <c r="C5627" s="9">
        <f t="shared" ca="1" si="452"/>
        <v>26</v>
      </c>
      <c r="D5627" s="9" cm="1">
        <f t="array" aca="1" ref="D5627" ca="1">_xlfn.ANCHORARRAY(C5627)*0.05</f>
        <v>1.3</v>
      </c>
      <c r="E5627" s="9">
        <f t="shared" ca="1" si="453"/>
        <v>1</v>
      </c>
      <c r="F5627" s="9">
        <f t="shared" ca="1" si="451"/>
        <v>4</v>
      </c>
      <c r="G5627" s="9">
        <f t="shared" ca="1" si="454"/>
        <v>14</v>
      </c>
      <c r="H5627" s="9">
        <f t="shared" ca="1" si="455"/>
        <v>4</v>
      </c>
      <c r="I5627" s="9">
        <f ca="1">RAND()*(Packaging[[#This Row],[Ordering cost]]+Packaging[[#This Row],[Holding cost]])+0.2</f>
        <v>1.0146634634379779</v>
      </c>
      <c r="J5627" s="9">
        <f ca="1">SUM(Packaging[[#This Row],[Purchase Cost]:[Taxes]])</f>
        <v>51.314663463437974</v>
      </c>
      <c r="K5627" s="9" t="str">
        <f>TEXT(Packaging[[#This Row],[Deliverydate_C]],"mmm")</f>
        <v>Jan</v>
      </c>
      <c r="L5627" s="9"/>
      <c r="M5627" s="9" t="s">
        <v>220</v>
      </c>
    </row>
    <row r="5628" spans="3:13" x14ac:dyDescent="0.25">
      <c r="C5628" s="9">
        <f t="shared" ca="1" si="452"/>
        <v>24</v>
      </c>
      <c r="D5628" s="9" cm="1">
        <f t="array" aca="1" ref="D5628" ca="1">_xlfn.ANCHORARRAY(C5628)*0.05</f>
        <v>1.2000000000000002</v>
      </c>
      <c r="E5628" s="9">
        <f t="shared" ca="1" si="453"/>
        <v>2</v>
      </c>
      <c r="F5628" s="9">
        <f t="shared" ca="1" si="451"/>
        <v>4</v>
      </c>
      <c r="G5628" s="9">
        <f t="shared" ca="1" si="454"/>
        <v>11</v>
      </c>
      <c r="H5628" s="9">
        <f t="shared" ca="1" si="455"/>
        <v>4</v>
      </c>
      <c r="I5628" s="9">
        <f ca="1">RAND()*(Packaging[[#This Row],[Ordering cost]]+Packaging[[#This Row],[Holding cost]])+0.2</f>
        <v>2.5018955779600134</v>
      </c>
      <c r="J5628" s="9">
        <f ca="1">SUM(Packaging[[#This Row],[Purchase Cost]:[Taxes]])</f>
        <v>48.701895577960016</v>
      </c>
      <c r="K5628" s="9" t="str">
        <f>TEXT(Packaging[[#This Row],[Deliverydate_C]],"mmm")</f>
        <v>Jan</v>
      </c>
      <c r="L5628" s="9"/>
      <c r="M5628" s="9" t="s">
        <v>220</v>
      </c>
    </row>
    <row r="5629" spans="3:13" x14ac:dyDescent="0.25">
      <c r="C5629" s="9">
        <f t="shared" ca="1" si="452"/>
        <v>22</v>
      </c>
      <c r="D5629" s="9" cm="1">
        <f t="array" aca="1" ref="D5629" ca="1">_xlfn.ANCHORARRAY(C5629)*0.05</f>
        <v>1.1000000000000001</v>
      </c>
      <c r="E5629" s="9">
        <f t="shared" ca="1" si="453"/>
        <v>2</v>
      </c>
      <c r="F5629" s="9">
        <f t="shared" ca="1" si="451"/>
        <v>4</v>
      </c>
      <c r="G5629" s="9">
        <f t="shared" ca="1" si="454"/>
        <v>15</v>
      </c>
      <c r="H5629" s="9">
        <f t="shared" ca="1" si="455"/>
        <v>4</v>
      </c>
      <c r="I5629" s="9">
        <f ca="1">RAND()*(Packaging[[#This Row],[Ordering cost]]+Packaging[[#This Row],[Holding cost]])+0.2</f>
        <v>1.3680770091243721</v>
      </c>
      <c r="J5629" s="9">
        <f ca="1">SUM(Packaging[[#This Row],[Purchase Cost]:[Taxes]])</f>
        <v>49.468077009124372</v>
      </c>
      <c r="K5629" s="9" t="str">
        <f>TEXT(Packaging[[#This Row],[Deliverydate_C]],"mmm")</f>
        <v>Jan</v>
      </c>
      <c r="L5629" s="9"/>
      <c r="M5629" s="9" t="s">
        <v>220</v>
      </c>
    </row>
    <row r="5630" spans="3:13" x14ac:dyDescent="0.25">
      <c r="C5630" s="9">
        <f t="shared" ca="1" si="452"/>
        <v>20</v>
      </c>
      <c r="D5630" s="9" cm="1">
        <f t="array" aca="1" ref="D5630" ca="1">_xlfn.ANCHORARRAY(C5630)*0.05</f>
        <v>1</v>
      </c>
      <c r="E5630" s="9">
        <f t="shared" ca="1" si="453"/>
        <v>2</v>
      </c>
      <c r="F5630" s="9">
        <f t="shared" ca="1" si="451"/>
        <v>3</v>
      </c>
      <c r="G5630" s="9">
        <f t="shared" ca="1" si="454"/>
        <v>12</v>
      </c>
      <c r="H5630" s="9">
        <f t="shared" ca="1" si="455"/>
        <v>2</v>
      </c>
      <c r="I5630" s="9">
        <f ca="1">RAND()*(Packaging[[#This Row],[Ordering cost]]+Packaging[[#This Row],[Holding cost]])+0.2</f>
        <v>1.6308719773950731</v>
      </c>
      <c r="J5630" s="9">
        <f ca="1">SUM(Packaging[[#This Row],[Purchase Cost]:[Taxes]])</f>
        <v>41.630871977395074</v>
      </c>
      <c r="K5630" s="9" t="str">
        <f>TEXT(Packaging[[#This Row],[Deliverydate_C]],"mmm")</f>
        <v>Jan</v>
      </c>
      <c r="L5630" s="9"/>
      <c r="M5630" s="9" t="s">
        <v>219</v>
      </c>
    </row>
    <row r="5631" spans="3:13" x14ac:dyDescent="0.25">
      <c r="C5631" s="9">
        <f t="shared" ca="1" si="452"/>
        <v>20</v>
      </c>
      <c r="D5631" s="9" cm="1">
        <f t="array" aca="1" ref="D5631" ca="1">_xlfn.ANCHORARRAY(C5631)*0.05</f>
        <v>1</v>
      </c>
      <c r="E5631" s="9">
        <f t="shared" ca="1" si="453"/>
        <v>2</v>
      </c>
      <c r="F5631" s="9">
        <f t="shared" ca="1" si="451"/>
        <v>4</v>
      </c>
      <c r="G5631" s="9">
        <f t="shared" ca="1" si="454"/>
        <v>13</v>
      </c>
      <c r="H5631" s="9">
        <f t="shared" ca="1" si="455"/>
        <v>4</v>
      </c>
      <c r="I5631" s="9">
        <f ca="1">RAND()*(Packaging[[#This Row],[Ordering cost]]+Packaging[[#This Row],[Holding cost]])+0.2</f>
        <v>1.3643046267952852</v>
      </c>
      <c r="J5631" s="9">
        <f ca="1">SUM(Packaging[[#This Row],[Purchase Cost]:[Taxes]])</f>
        <v>45.364304626795288</v>
      </c>
      <c r="K5631" s="9" t="str">
        <f>TEXT(Packaging[[#This Row],[Deliverydate_C]],"mmm")</f>
        <v>Jan</v>
      </c>
      <c r="L5631" s="9"/>
      <c r="M5631" s="9" t="s">
        <v>221</v>
      </c>
    </row>
    <row r="5632" spans="3:13" x14ac:dyDescent="0.25">
      <c r="C5632" s="9">
        <f t="shared" ca="1" si="452"/>
        <v>28</v>
      </c>
      <c r="D5632" s="9" cm="1">
        <f t="array" aca="1" ref="D5632" ca="1">_xlfn.ANCHORARRAY(C5632)*0.05</f>
        <v>1.4000000000000001</v>
      </c>
      <c r="E5632" s="9">
        <f t="shared" ca="1" si="453"/>
        <v>2</v>
      </c>
      <c r="F5632" s="9">
        <f t="shared" ca="1" si="451"/>
        <v>3</v>
      </c>
      <c r="G5632" s="9">
        <f t="shared" ca="1" si="454"/>
        <v>10</v>
      </c>
      <c r="H5632" s="9">
        <f t="shared" ca="1" si="455"/>
        <v>3</v>
      </c>
      <c r="I5632" s="9">
        <f ca="1">RAND()*(Packaging[[#This Row],[Ordering cost]]+Packaging[[#This Row],[Holding cost]])+0.2</f>
        <v>1.6256903970122467</v>
      </c>
      <c r="J5632" s="9">
        <f ca="1">SUM(Packaging[[#This Row],[Purchase Cost]:[Taxes]])</f>
        <v>49.025690397012248</v>
      </c>
      <c r="K5632" s="9" t="str">
        <f>TEXT(Packaging[[#This Row],[Deliverydate_C]],"mmm")</f>
        <v>Jan</v>
      </c>
      <c r="L5632" s="9"/>
      <c r="M5632" s="9" t="s">
        <v>219</v>
      </c>
    </row>
    <row r="5633" spans="3:13" x14ac:dyDescent="0.25">
      <c r="C5633" s="9">
        <f t="shared" ca="1" si="452"/>
        <v>26</v>
      </c>
      <c r="D5633" s="9" cm="1">
        <f t="array" aca="1" ref="D5633" ca="1">_xlfn.ANCHORARRAY(C5633)*0.05</f>
        <v>1.3</v>
      </c>
      <c r="E5633" s="9">
        <f t="shared" ca="1" si="453"/>
        <v>2</v>
      </c>
      <c r="F5633" s="9">
        <f t="shared" ca="1" si="451"/>
        <v>3</v>
      </c>
      <c r="G5633" s="9">
        <f t="shared" ca="1" si="454"/>
        <v>11</v>
      </c>
      <c r="H5633" s="9">
        <f t="shared" ca="1" si="455"/>
        <v>2</v>
      </c>
      <c r="I5633" s="9">
        <f ca="1">RAND()*(Packaging[[#This Row],[Ordering cost]]+Packaging[[#This Row],[Holding cost]])+0.2</f>
        <v>1.5759007061862313</v>
      </c>
      <c r="J5633" s="9">
        <f ca="1">SUM(Packaging[[#This Row],[Purchase Cost]:[Taxes]])</f>
        <v>46.875900706186229</v>
      </c>
      <c r="K5633" s="9" t="str">
        <f>TEXT(Packaging[[#This Row],[Deliverydate_C]],"mmm")</f>
        <v>Jan</v>
      </c>
      <c r="L5633" s="9"/>
      <c r="M5633" s="9" t="s">
        <v>220</v>
      </c>
    </row>
    <row r="5634" spans="3:13" x14ac:dyDescent="0.25">
      <c r="C5634" s="9">
        <f t="shared" ca="1" si="452"/>
        <v>21</v>
      </c>
      <c r="D5634" s="9" cm="1">
        <f t="array" aca="1" ref="D5634" ca="1">_xlfn.ANCHORARRAY(C5634)*0.05</f>
        <v>1.05</v>
      </c>
      <c r="E5634" s="9">
        <f t="shared" ca="1" si="453"/>
        <v>1</v>
      </c>
      <c r="F5634" s="9">
        <f t="shared" ref="F5634:F5697" ca="1" si="456">RANDBETWEEN(3,4)</f>
        <v>4</v>
      </c>
      <c r="G5634" s="9">
        <f t="shared" ca="1" si="454"/>
        <v>10</v>
      </c>
      <c r="H5634" s="9">
        <f t="shared" ca="1" si="455"/>
        <v>2</v>
      </c>
      <c r="I5634" s="9">
        <f ca="1">RAND()*(Packaging[[#This Row],[Ordering cost]]+Packaging[[#This Row],[Holding cost]])+0.2</f>
        <v>2.0642689305912922</v>
      </c>
      <c r="J5634" s="9">
        <f ca="1">SUM(Packaging[[#This Row],[Purchase Cost]:[Taxes]])</f>
        <v>41.114268930591287</v>
      </c>
      <c r="K5634" s="9" t="str">
        <f>TEXT(Packaging[[#This Row],[Deliverydate_C]],"mmm")</f>
        <v>Jan</v>
      </c>
      <c r="L5634" s="9"/>
      <c r="M5634" s="9" t="s">
        <v>220</v>
      </c>
    </row>
    <row r="5635" spans="3:13" x14ac:dyDescent="0.25">
      <c r="C5635" s="9">
        <f t="shared" ca="1" si="452"/>
        <v>23</v>
      </c>
      <c r="D5635" s="9" cm="1">
        <f t="array" aca="1" ref="D5635" ca="1">_xlfn.ANCHORARRAY(C5635)*0.05</f>
        <v>1.1500000000000001</v>
      </c>
      <c r="E5635" s="9">
        <f t="shared" ca="1" si="453"/>
        <v>1</v>
      </c>
      <c r="F5635" s="9">
        <f t="shared" ca="1" si="456"/>
        <v>4</v>
      </c>
      <c r="G5635" s="9">
        <f t="shared" ca="1" si="454"/>
        <v>13</v>
      </c>
      <c r="H5635" s="9">
        <f t="shared" ca="1" si="455"/>
        <v>2</v>
      </c>
      <c r="I5635" s="9">
        <f ca="1">RAND()*(Packaging[[#This Row],[Ordering cost]]+Packaging[[#This Row],[Holding cost]])+0.2</f>
        <v>0.69826522617883091</v>
      </c>
      <c r="J5635" s="9">
        <f ca="1">SUM(Packaging[[#This Row],[Purchase Cost]:[Taxes]])</f>
        <v>44.848265226178832</v>
      </c>
      <c r="K5635" s="9" t="str">
        <f>TEXT(Packaging[[#This Row],[Deliverydate_C]],"mmm")</f>
        <v>Jan</v>
      </c>
      <c r="L5635" s="9"/>
      <c r="M5635" s="9" t="s">
        <v>219</v>
      </c>
    </row>
    <row r="5636" spans="3:13" x14ac:dyDescent="0.25">
      <c r="C5636" s="9">
        <f t="shared" ca="1" si="452"/>
        <v>26</v>
      </c>
      <c r="D5636" s="9" cm="1">
        <f t="array" aca="1" ref="D5636" ca="1">_xlfn.ANCHORARRAY(C5636)*0.05</f>
        <v>1.3</v>
      </c>
      <c r="E5636" s="9">
        <f t="shared" ca="1" si="453"/>
        <v>1</v>
      </c>
      <c r="F5636" s="9">
        <f t="shared" ca="1" si="456"/>
        <v>3</v>
      </c>
      <c r="G5636" s="9">
        <f t="shared" ca="1" si="454"/>
        <v>14</v>
      </c>
      <c r="H5636" s="9">
        <f t="shared" ca="1" si="455"/>
        <v>2</v>
      </c>
      <c r="I5636" s="9">
        <f ca="1">RAND()*(Packaging[[#This Row],[Ordering cost]]+Packaging[[#This Row],[Holding cost]])+0.2</f>
        <v>0.98522731441672073</v>
      </c>
      <c r="J5636" s="9">
        <f ca="1">SUM(Packaging[[#This Row],[Purchase Cost]:[Taxes]])</f>
        <v>48.285227314416716</v>
      </c>
      <c r="K5636" s="9" t="str">
        <f>TEXT(Packaging[[#This Row],[Deliverydate_C]],"mmm")</f>
        <v>Jan</v>
      </c>
      <c r="L5636" s="9"/>
      <c r="M5636" s="9" t="s">
        <v>220</v>
      </c>
    </row>
    <row r="5637" spans="3:13" x14ac:dyDescent="0.25">
      <c r="C5637" s="9">
        <f t="shared" ca="1" si="452"/>
        <v>21</v>
      </c>
      <c r="D5637" s="9" cm="1">
        <f t="array" aca="1" ref="D5637" ca="1">_xlfn.ANCHORARRAY(C5637)*0.05</f>
        <v>1.05</v>
      </c>
      <c r="E5637" s="9">
        <f t="shared" ca="1" si="453"/>
        <v>2</v>
      </c>
      <c r="F5637" s="9">
        <f t="shared" ca="1" si="456"/>
        <v>3</v>
      </c>
      <c r="G5637" s="9">
        <f t="shared" ca="1" si="454"/>
        <v>11</v>
      </c>
      <c r="H5637" s="9">
        <f t="shared" ca="1" si="455"/>
        <v>3</v>
      </c>
      <c r="I5637" s="9">
        <f ca="1">RAND()*(Packaging[[#This Row],[Ordering cost]]+Packaging[[#This Row],[Holding cost]])+0.2</f>
        <v>2.1987005461461684</v>
      </c>
      <c r="J5637" s="9">
        <f ca="1">SUM(Packaging[[#This Row],[Purchase Cost]:[Taxes]])</f>
        <v>43.248700546146168</v>
      </c>
      <c r="K5637" s="9" t="str">
        <f>TEXT(Packaging[[#This Row],[Deliverydate_C]],"mmm")</f>
        <v>Jan</v>
      </c>
      <c r="L5637" s="9"/>
      <c r="M5637" s="9" t="s">
        <v>219</v>
      </c>
    </row>
    <row r="5638" spans="3:13" x14ac:dyDescent="0.25">
      <c r="C5638" s="9">
        <f t="shared" ca="1" si="452"/>
        <v>23</v>
      </c>
      <c r="D5638" s="9" cm="1">
        <f t="array" aca="1" ref="D5638" ca="1">_xlfn.ANCHORARRAY(C5638)*0.05</f>
        <v>1.1500000000000001</v>
      </c>
      <c r="E5638" s="9">
        <f t="shared" ca="1" si="453"/>
        <v>2</v>
      </c>
      <c r="F5638" s="9">
        <f t="shared" ca="1" si="456"/>
        <v>4</v>
      </c>
      <c r="G5638" s="9">
        <f t="shared" ca="1" si="454"/>
        <v>12</v>
      </c>
      <c r="H5638" s="9">
        <f t="shared" ca="1" si="455"/>
        <v>2</v>
      </c>
      <c r="I5638" s="9">
        <f ca="1">RAND()*(Packaging[[#This Row],[Ordering cost]]+Packaging[[#This Row],[Holding cost]])+0.2</f>
        <v>3.3261421424402857</v>
      </c>
      <c r="J5638" s="9">
        <f ca="1">SUM(Packaging[[#This Row],[Purchase Cost]:[Taxes]])</f>
        <v>47.476142142440281</v>
      </c>
      <c r="K5638" s="9" t="str">
        <f>TEXT(Packaging[[#This Row],[Deliverydate_C]],"mmm")</f>
        <v>Jan</v>
      </c>
      <c r="L5638" s="9"/>
      <c r="M5638" s="9" t="s">
        <v>220</v>
      </c>
    </row>
    <row r="5639" spans="3:13" x14ac:dyDescent="0.25">
      <c r="C5639" s="9">
        <f t="shared" ca="1" si="452"/>
        <v>22</v>
      </c>
      <c r="D5639" s="9" cm="1">
        <f t="array" aca="1" ref="D5639" ca="1">_xlfn.ANCHORARRAY(C5639)*0.05</f>
        <v>1.1000000000000001</v>
      </c>
      <c r="E5639" s="9">
        <f t="shared" ca="1" si="453"/>
        <v>1</v>
      </c>
      <c r="F5639" s="9">
        <f t="shared" ca="1" si="456"/>
        <v>4</v>
      </c>
      <c r="G5639" s="9">
        <f t="shared" ca="1" si="454"/>
        <v>15</v>
      </c>
      <c r="H5639" s="9">
        <f t="shared" ca="1" si="455"/>
        <v>4</v>
      </c>
      <c r="I5639" s="9">
        <f ca="1">RAND()*(Packaging[[#This Row],[Ordering cost]]+Packaging[[#This Row],[Holding cost]])+0.2</f>
        <v>1.9237471444685634</v>
      </c>
      <c r="J5639" s="9">
        <f ca="1">SUM(Packaging[[#This Row],[Purchase Cost]:[Taxes]])</f>
        <v>49.023747144468565</v>
      </c>
      <c r="K5639" s="9" t="str">
        <f>TEXT(Packaging[[#This Row],[Deliverydate_C]],"mmm")</f>
        <v>Jan</v>
      </c>
      <c r="L5639" s="9"/>
      <c r="M5639" s="9" t="s">
        <v>219</v>
      </c>
    </row>
    <row r="5640" spans="3:13" x14ac:dyDescent="0.25">
      <c r="C5640" s="9">
        <f t="shared" ca="1" si="452"/>
        <v>29</v>
      </c>
      <c r="D5640" s="9" cm="1">
        <f t="array" aca="1" ref="D5640" ca="1">_xlfn.ANCHORARRAY(C5640)*0.05</f>
        <v>1.4500000000000002</v>
      </c>
      <c r="E5640" s="9">
        <f t="shared" ca="1" si="453"/>
        <v>2</v>
      </c>
      <c r="F5640" s="9">
        <f t="shared" ca="1" si="456"/>
        <v>3</v>
      </c>
      <c r="G5640" s="9">
        <f t="shared" ca="1" si="454"/>
        <v>11</v>
      </c>
      <c r="H5640" s="9">
        <f t="shared" ca="1" si="455"/>
        <v>5</v>
      </c>
      <c r="I5640" s="9">
        <f ca="1">RAND()*(Packaging[[#This Row],[Ordering cost]]+Packaging[[#This Row],[Holding cost]])+0.2</f>
        <v>2.6674480252296773</v>
      </c>
      <c r="J5640" s="9">
        <f ca="1">SUM(Packaging[[#This Row],[Purchase Cost]:[Taxes]])</f>
        <v>54.117448025229677</v>
      </c>
      <c r="K5640" s="9" t="str">
        <f>TEXT(Packaging[[#This Row],[Deliverydate_C]],"mmm")</f>
        <v>Jan</v>
      </c>
      <c r="L5640" s="9"/>
      <c r="M5640" s="9" t="s">
        <v>220</v>
      </c>
    </row>
    <row r="5641" spans="3:13" x14ac:dyDescent="0.25">
      <c r="C5641" s="9">
        <f t="shared" ref="C5641:C5704" ca="1" si="457">RANDBETWEEN(20,30)</f>
        <v>21</v>
      </c>
      <c r="D5641" s="9" cm="1">
        <f t="array" aca="1" ref="D5641" ca="1">_xlfn.ANCHORARRAY(C5641)*0.05</f>
        <v>1.05</v>
      </c>
      <c r="E5641" s="9">
        <f t="shared" ref="E5641:E5704" ca="1" si="458">RANDBETWEEN(1,2)</f>
        <v>2</v>
      </c>
      <c r="F5641" s="9">
        <f t="shared" ca="1" si="456"/>
        <v>3</v>
      </c>
      <c r="G5641" s="9">
        <f t="shared" ref="G5641:G5704" ca="1" si="459">RANDBETWEEN(10,15)</f>
        <v>11</v>
      </c>
      <c r="H5641" s="9">
        <f t="shared" ref="H5641:H5704" ca="1" si="460">RANDBETWEEN(2,5)</f>
        <v>5</v>
      </c>
      <c r="I5641" s="9">
        <f ca="1">RAND()*(Packaging[[#This Row],[Ordering cost]]+Packaging[[#This Row],[Holding cost]])+0.2</f>
        <v>2.8157842785524623</v>
      </c>
      <c r="J5641" s="9">
        <f ca="1">SUM(Packaging[[#This Row],[Purchase Cost]:[Taxes]])</f>
        <v>45.865784278552461</v>
      </c>
      <c r="K5641" s="9" t="str">
        <f>TEXT(Packaging[[#This Row],[Deliverydate_C]],"mmm")</f>
        <v>Jan</v>
      </c>
      <c r="L5641" s="9"/>
      <c r="M5641" s="9" t="s">
        <v>219</v>
      </c>
    </row>
    <row r="5642" spans="3:13" x14ac:dyDescent="0.25">
      <c r="C5642" s="9">
        <f t="shared" ca="1" si="457"/>
        <v>23</v>
      </c>
      <c r="D5642" s="9" cm="1">
        <f t="array" aca="1" ref="D5642" ca="1">_xlfn.ANCHORARRAY(C5642)*0.05</f>
        <v>1.1500000000000001</v>
      </c>
      <c r="E5642" s="9">
        <f t="shared" ca="1" si="458"/>
        <v>2</v>
      </c>
      <c r="F5642" s="9">
        <f t="shared" ca="1" si="456"/>
        <v>3</v>
      </c>
      <c r="G5642" s="9">
        <f t="shared" ca="1" si="459"/>
        <v>11</v>
      </c>
      <c r="H5642" s="9">
        <f t="shared" ca="1" si="460"/>
        <v>3</v>
      </c>
      <c r="I5642" s="9">
        <f ca="1">RAND()*(Packaging[[#This Row],[Ordering cost]]+Packaging[[#This Row],[Holding cost]])+0.2</f>
        <v>3.3099207690877099</v>
      </c>
      <c r="J5642" s="9">
        <f ca="1">SUM(Packaging[[#This Row],[Purchase Cost]:[Taxes]])</f>
        <v>46.459920769087709</v>
      </c>
      <c r="K5642" s="9" t="str">
        <f>TEXT(Packaging[[#This Row],[Deliverydate_C]],"mmm")</f>
        <v>Jan</v>
      </c>
      <c r="L5642" s="9"/>
      <c r="M5642" s="9" t="s">
        <v>220</v>
      </c>
    </row>
    <row r="5643" spans="3:13" x14ac:dyDescent="0.25">
      <c r="C5643" s="9">
        <f t="shared" ca="1" si="457"/>
        <v>25</v>
      </c>
      <c r="D5643" s="9" cm="1">
        <f t="array" aca="1" ref="D5643" ca="1">_xlfn.ANCHORARRAY(C5643)*0.05</f>
        <v>1.25</v>
      </c>
      <c r="E5643" s="9">
        <f t="shared" ca="1" si="458"/>
        <v>2</v>
      </c>
      <c r="F5643" s="9">
        <f t="shared" ca="1" si="456"/>
        <v>4</v>
      </c>
      <c r="G5643" s="9">
        <f t="shared" ca="1" si="459"/>
        <v>15</v>
      </c>
      <c r="H5643" s="9">
        <f t="shared" ca="1" si="460"/>
        <v>3</v>
      </c>
      <c r="I5643" s="9">
        <f ca="1">RAND()*(Packaging[[#This Row],[Ordering cost]]+Packaging[[#This Row],[Holding cost]])+0.2</f>
        <v>2.5121924282366366</v>
      </c>
      <c r="J5643" s="9">
        <f ca="1">SUM(Packaging[[#This Row],[Purchase Cost]:[Taxes]])</f>
        <v>52.762192428236638</v>
      </c>
      <c r="K5643" s="9" t="str">
        <f>TEXT(Packaging[[#This Row],[Deliverydate_C]],"mmm")</f>
        <v>Jan</v>
      </c>
      <c r="L5643" s="9"/>
      <c r="M5643" s="9" t="s">
        <v>219</v>
      </c>
    </row>
    <row r="5644" spans="3:13" x14ac:dyDescent="0.25">
      <c r="C5644" s="9">
        <f t="shared" ca="1" si="457"/>
        <v>20</v>
      </c>
      <c r="D5644" s="9" cm="1">
        <f t="array" aca="1" ref="D5644" ca="1">_xlfn.ANCHORARRAY(C5644)*0.05</f>
        <v>1</v>
      </c>
      <c r="E5644" s="9">
        <f t="shared" ca="1" si="458"/>
        <v>1</v>
      </c>
      <c r="F5644" s="9">
        <f t="shared" ca="1" si="456"/>
        <v>4</v>
      </c>
      <c r="G5644" s="9">
        <f t="shared" ca="1" si="459"/>
        <v>15</v>
      </c>
      <c r="H5644" s="9">
        <f t="shared" ca="1" si="460"/>
        <v>3</v>
      </c>
      <c r="I5644" s="9">
        <f ca="1">RAND()*(Packaging[[#This Row],[Ordering cost]]+Packaging[[#This Row],[Holding cost]])+0.2</f>
        <v>0.47683941171323002</v>
      </c>
      <c r="J5644" s="9">
        <f ca="1">SUM(Packaging[[#This Row],[Purchase Cost]:[Taxes]])</f>
        <v>44.476839411713229</v>
      </c>
      <c r="K5644" s="9" t="str">
        <f>TEXT(Packaging[[#This Row],[Deliverydate_C]],"mmm")</f>
        <v>Jan</v>
      </c>
      <c r="L5644" s="9"/>
      <c r="M5644" s="9" t="s">
        <v>220</v>
      </c>
    </row>
    <row r="5645" spans="3:13" x14ac:dyDescent="0.25">
      <c r="C5645" s="9">
        <f t="shared" ca="1" si="457"/>
        <v>21</v>
      </c>
      <c r="D5645" s="9" cm="1">
        <f t="array" aca="1" ref="D5645" ca="1">_xlfn.ANCHORARRAY(C5645)*0.05</f>
        <v>1.05</v>
      </c>
      <c r="E5645" s="9">
        <f t="shared" ca="1" si="458"/>
        <v>2</v>
      </c>
      <c r="F5645" s="9">
        <f t="shared" ca="1" si="456"/>
        <v>3</v>
      </c>
      <c r="G5645" s="9">
        <f t="shared" ca="1" si="459"/>
        <v>13</v>
      </c>
      <c r="H5645" s="9">
        <f t="shared" ca="1" si="460"/>
        <v>4</v>
      </c>
      <c r="I5645" s="9">
        <f ca="1">RAND()*(Packaging[[#This Row],[Ordering cost]]+Packaging[[#This Row],[Holding cost]])+0.2</f>
        <v>0.56651916649438072</v>
      </c>
      <c r="J5645" s="9">
        <f ca="1">SUM(Packaging[[#This Row],[Purchase Cost]:[Taxes]])</f>
        <v>44.616519166494378</v>
      </c>
      <c r="K5645" s="9" t="str">
        <f>TEXT(Packaging[[#This Row],[Deliverydate_C]],"mmm")</f>
        <v>Jan</v>
      </c>
      <c r="L5645" s="9"/>
      <c r="M5645" s="9" t="s">
        <v>220</v>
      </c>
    </row>
    <row r="5646" spans="3:13" x14ac:dyDescent="0.25">
      <c r="C5646" s="9">
        <f t="shared" ca="1" si="457"/>
        <v>21</v>
      </c>
      <c r="D5646" s="9" cm="1">
        <f t="array" aca="1" ref="D5646" ca="1">_xlfn.ANCHORARRAY(C5646)*0.05</f>
        <v>1.05</v>
      </c>
      <c r="E5646" s="9">
        <f t="shared" ca="1" si="458"/>
        <v>1</v>
      </c>
      <c r="F5646" s="9">
        <f t="shared" ca="1" si="456"/>
        <v>4</v>
      </c>
      <c r="G5646" s="9">
        <f t="shared" ca="1" si="459"/>
        <v>11</v>
      </c>
      <c r="H5646" s="9">
        <f t="shared" ca="1" si="460"/>
        <v>2</v>
      </c>
      <c r="I5646" s="9">
        <f ca="1">RAND()*(Packaging[[#This Row],[Ordering cost]]+Packaging[[#This Row],[Holding cost]])+0.2</f>
        <v>0.69971179997453103</v>
      </c>
      <c r="J5646" s="9">
        <f ca="1">SUM(Packaging[[#This Row],[Purchase Cost]:[Taxes]])</f>
        <v>40.749711799974527</v>
      </c>
      <c r="K5646" s="9" t="str">
        <f>TEXT(Packaging[[#This Row],[Deliverydate_C]],"mmm")</f>
        <v>Jan</v>
      </c>
      <c r="L5646" s="9"/>
      <c r="M5646" s="9" t="s">
        <v>220</v>
      </c>
    </row>
    <row r="5647" spans="3:13" x14ac:dyDescent="0.25">
      <c r="C5647" s="9">
        <f t="shared" ca="1" si="457"/>
        <v>29</v>
      </c>
      <c r="D5647" s="9" cm="1">
        <f t="array" aca="1" ref="D5647" ca="1">_xlfn.ANCHORARRAY(C5647)*0.05</f>
        <v>1.4500000000000002</v>
      </c>
      <c r="E5647" s="9">
        <f t="shared" ca="1" si="458"/>
        <v>1</v>
      </c>
      <c r="F5647" s="9">
        <f t="shared" ca="1" si="456"/>
        <v>4</v>
      </c>
      <c r="G5647" s="9">
        <f t="shared" ca="1" si="459"/>
        <v>13</v>
      </c>
      <c r="H5647" s="9">
        <f t="shared" ca="1" si="460"/>
        <v>5</v>
      </c>
      <c r="I5647" s="9">
        <f ca="1">RAND()*(Packaging[[#This Row],[Ordering cost]]+Packaging[[#This Row],[Holding cost]])+0.2</f>
        <v>2.5951064054490396</v>
      </c>
      <c r="J5647" s="9">
        <f ca="1">SUM(Packaging[[#This Row],[Purchase Cost]:[Taxes]])</f>
        <v>56.04510640544904</v>
      </c>
      <c r="K5647" s="9" t="str">
        <f>TEXT(Packaging[[#This Row],[Deliverydate_C]],"mmm")</f>
        <v>Jan</v>
      </c>
      <c r="L5647" s="9"/>
      <c r="M5647" s="9" t="s">
        <v>221</v>
      </c>
    </row>
    <row r="5648" spans="3:13" x14ac:dyDescent="0.25">
      <c r="C5648" s="9">
        <f t="shared" ca="1" si="457"/>
        <v>23</v>
      </c>
      <c r="D5648" s="9" cm="1">
        <f t="array" aca="1" ref="D5648" ca="1">_xlfn.ANCHORARRAY(C5648)*0.05</f>
        <v>1.1500000000000001</v>
      </c>
      <c r="E5648" s="9">
        <f t="shared" ca="1" si="458"/>
        <v>1</v>
      </c>
      <c r="F5648" s="9">
        <f t="shared" ca="1" si="456"/>
        <v>3</v>
      </c>
      <c r="G5648" s="9">
        <f t="shared" ca="1" si="459"/>
        <v>14</v>
      </c>
      <c r="H5648" s="9">
        <f t="shared" ca="1" si="460"/>
        <v>5</v>
      </c>
      <c r="I5648" s="9">
        <f ca="1">RAND()*(Packaging[[#This Row],[Ordering cost]]+Packaging[[#This Row],[Holding cost]])+0.2</f>
        <v>2.2480167497334489</v>
      </c>
      <c r="J5648" s="9">
        <f ca="1">SUM(Packaging[[#This Row],[Purchase Cost]:[Taxes]])</f>
        <v>49.398016749733451</v>
      </c>
      <c r="K5648" s="9" t="str">
        <f>TEXT(Packaging[[#This Row],[Deliverydate_C]],"mmm")</f>
        <v>Jan</v>
      </c>
      <c r="L5648" s="9"/>
      <c r="M5648" s="9" t="s">
        <v>220</v>
      </c>
    </row>
    <row r="5649" spans="3:13" x14ac:dyDescent="0.25">
      <c r="C5649" s="9">
        <f t="shared" ca="1" si="457"/>
        <v>28</v>
      </c>
      <c r="D5649" s="9" cm="1">
        <f t="array" aca="1" ref="D5649" ca="1">_xlfn.ANCHORARRAY(C5649)*0.05</f>
        <v>1.4000000000000001</v>
      </c>
      <c r="E5649" s="9">
        <f t="shared" ca="1" si="458"/>
        <v>1</v>
      </c>
      <c r="F5649" s="9">
        <f t="shared" ca="1" si="456"/>
        <v>4</v>
      </c>
      <c r="G5649" s="9">
        <f t="shared" ca="1" si="459"/>
        <v>14</v>
      </c>
      <c r="H5649" s="9">
        <f t="shared" ca="1" si="460"/>
        <v>4</v>
      </c>
      <c r="I5649" s="9">
        <f ca="1">RAND()*(Packaging[[#This Row],[Ordering cost]]+Packaging[[#This Row],[Holding cost]])+0.2</f>
        <v>1.6904378441921253</v>
      </c>
      <c r="J5649" s="9">
        <f ca="1">SUM(Packaging[[#This Row],[Purchase Cost]:[Taxes]])</f>
        <v>54.090437844192124</v>
      </c>
      <c r="K5649" s="9" t="str">
        <f>TEXT(Packaging[[#This Row],[Deliverydate_C]],"mmm")</f>
        <v>Jan</v>
      </c>
      <c r="L5649" s="9"/>
      <c r="M5649" s="9" t="s">
        <v>219</v>
      </c>
    </row>
    <row r="5650" spans="3:13" x14ac:dyDescent="0.25">
      <c r="C5650" s="9">
        <f t="shared" ca="1" si="457"/>
        <v>23</v>
      </c>
      <c r="D5650" s="9" cm="1">
        <f t="array" aca="1" ref="D5650" ca="1">_xlfn.ANCHORARRAY(C5650)*0.05</f>
        <v>1.1500000000000001</v>
      </c>
      <c r="E5650" s="9">
        <f t="shared" ca="1" si="458"/>
        <v>1</v>
      </c>
      <c r="F5650" s="9">
        <f t="shared" ca="1" si="456"/>
        <v>4</v>
      </c>
      <c r="G5650" s="9">
        <f t="shared" ca="1" si="459"/>
        <v>15</v>
      </c>
      <c r="H5650" s="9">
        <f t="shared" ca="1" si="460"/>
        <v>4</v>
      </c>
      <c r="I5650" s="9">
        <f ca="1">RAND()*(Packaging[[#This Row],[Ordering cost]]+Packaging[[#This Row],[Holding cost]])+0.2</f>
        <v>1.3610399780599163</v>
      </c>
      <c r="J5650" s="9">
        <f ca="1">SUM(Packaging[[#This Row],[Purchase Cost]:[Taxes]])</f>
        <v>49.511039978059912</v>
      </c>
      <c r="K5650" s="9" t="str">
        <f>TEXT(Packaging[[#This Row],[Deliverydate_C]],"mmm")</f>
        <v>Jan</v>
      </c>
      <c r="L5650" s="9"/>
      <c r="M5650" s="9" t="s">
        <v>221</v>
      </c>
    </row>
    <row r="5651" spans="3:13" x14ac:dyDescent="0.25">
      <c r="C5651" s="9">
        <f t="shared" ca="1" si="457"/>
        <v>25</v>
      </c>
      <c r="D5651" s="9" cm="1">
        <f t="array" aca="1" ref="D5651" ca="1">_xlfn.ANCHORARRAY(C5651)*0.05</f>
        <v>1.25</v>
      </c>
      <c r="E5651" s="9">
        <f t="shared" ca="1" si="458"/>
        <v>1</v>
      </c>
      <c r="F5651" s="9">
        <f t="shared" ca="1" si="456"/>
        <v>3</v>
      </c>
      <c r="G5651" s="9">
        <f t="shared" ca="1" si="459"/>
        <v>11</v>
      </c>
      <c r="H5651" s="9">
        <f t="shared" ca="1" si="460"/>
        <v>2</v>
      </c>
      <c r="I5651" s="9">
        <f ca="1">RAND()*(Packaging[[#This Row],[Ordering cost]]+Packaging[[#This Row],[Holding cost]])+0.2</f>
        <v>1.9851437293310465</v>
      </c>
      <c r="J5651" s="9">
        <f ca="1">SUM(Packaging[[#This Row],[Purchase Cost]:[Taxes]])</f>
        <v>45.23514372933105</v>
      </c>
      <c r="K5651" s="9" t="str">
        <f>TEXT(Packaging[[#This Row],[Deliverydate_C]],"mmm")</f>
        <v>Jan</v>
      </c>
      <c r="L5651" s="9"/>
      <c r="M5651" s="9" t="s">
        <v>220</v>
      </c>
    </row>
    <row r="5652" spans="3:13" x14ac:dyDescent="0.25">
      <c r="C5652" s="9">
        <f t="shared" ca="1" si="457"/>
        <v>28</v>
      </c>
      <c r="D5652" s="9" cm="1">
        <f t="array" aca="1" ref="D5652" ca="1">_xlfn.ANCHORARRAY(C5652)*0.05</f>
        <v>1.4000000000000001</v>
      </c>
      <c r="E5652" s="9">
        <f t="shared" ca="1" si="458"/>
        <v>2</v>
      </c>
      <c r="F5652" s="9">
        <f t="shared" ca="1" si="456"/>
        <v>3</v>
      </c>
      <c r="G5652" s="9">
        <f t="shared" ca="1" si="459"/>
        <v>15</v>
      </c>
      <c r="H5652" s="9">
        <f t="shared" ca="1" si="460"/>
        <v>5</v>
      </c>
      <c r="I5652" s="9">
        <f ca="1">RAND()*(Packaging[[#This Row],[Ordering cost]]+Packaging[[#This Row],[Holding cost]])+0.2</f>
        <v>2.502507842870469</v>
      </c>
      <c r="J5652" s="9">
        <f ca="1">SUM(Packaging[[#This Row],[Purchase Cost]:[Taxes]])</f>
        <v>56.90250784287047</v>
      </c>
      <c r="K5652" s="9" t="str">
        <f>TEXT(Packaging[[#This Row],[Deliverydate_C]],"mmm")</f>
        <v>Jan</v>
      </c>
      <c r="L5652" s="9"/>
      <c r="M5652" s="9" t="s">
        <v>221</v>
      </c>
    </row>
    <row r="5653" spans="3:13" x14ac:dyDescent="0.25">
      <c r="C5653" s="9">
        <f t="shared" ca="1" si="457"/>
        <v>25</v>
      </c>
      <c r="D5653" s="9" cm="1">
        <f t="array" aca="1" ref="D5653" ca="1">_xlfn.ANCHORARRAY(C5653)*0.05</f>
        <v>1.25</v>
      </c>
      <c r="E5653" s="9">
        <f t="shared" ca="1" si="458"/>
        <v>1</v>
      </c>
      <c r="F5653" s="9">
        <f t="shared" ca="1" si="456"/>
        <v>3</v>
      </c>
      <c r="G5653" s="9">
        <f t="shared" ca="1" si="459"/>
        <v>12</v>
      </c>
      <c r="H5653" s="9">
        <f t="shared" ca="1" si="460"/>
        <v>3</v>
      </c>
      <c r="I5653" s="9">
        <f ca="1">RAND()*(Packaging[[#This Row],[Ordering cost]]+Packaging[[#This Row],[Holding cost]])+0.2</f>
        <v>1.4491780719638891</v>
      </c>
      <c r="J5653" s="9">
        <f ca="1">SUM(Packaging[[#This Row],[Purchase Cost]:[Taxes]])</f>
        <v>46.699178071963892</v>
      </c>
      <c r="K5653" s="9" t="str">
        <f>TEXT(Packaging[[#This Row],[Deliverydate_C]],"mmm")</f>
        <v>Jan</v>
      </c>
      <c r="L5653" s="9"/>
      <c r="M5653" s="9" t="s">
        <v>220</v>
      </c>
    </row>
    <row r="5654" spans="3:13" x14ac:dyDescent="0.25">
      <c r="C5654" s="9">
        <f t="shared" ca="1" si="457"/>
        <v>26</v>
      </c>
      <c r="D5654" s="9" cm="1">
        <f t="array" aca="1" ref="D5654" ca="1">_xlfn.ANCHORARRAY(C5654)*0.05</f>
        <v>1.3</v>
      </c>
      <c r="E5654" s="9">
        <f t="shared" ca="1" si="458"/>
        <v>1</v>
      </c>
      <c r="F5654" s="9">
        <f t="shared" ca="1" si="456"/>
        <v>4</v>
      </c>
      <c r="G5654" s="9">
        <f t="shared" ca="1" si="459"/>
        <v>10</v>
      </c>
      <c r="H5654" s="9">
        <f t="shared" ca="1" si="460"/>
        <v>2</v>
      </c>
      <c r="I5654" s="9">
        <f ca="1">RAND()*(Packaging[[#This Row],[Ordering cost]]+Packaging[[#This Row],[Holding cost]])+0.2</f>
        <v>2.2510324936824793</v>
      </c>
      <c r="J5654" s="9">
        <f ca="1">SUM(Packaging[[#This Row],[Purchase Cost]:[Taxes]])</f>
        <v>46.551032493682477</v>
      </c>
      <c r="K5654" s="9" t="str">
        <f>TEXT(Packaging[[#This Row],[Deliverydate_C]],"mmm")</f>
        <v>Jan</v>
      </c>
      <c r="L5654" s="9"/>
      <c r="M5654" s="9" t="s">
        <v>220</v>
      </c>
    </row>
    <row r="5655" spans="3:13" x14ac:dyDescent="0.25">
      <c r="C5655" s="9">
        <f t="shared" ca="1" si="457"/>
        <v>25</v>
      </c>
      <c r="D5655" s="9" cm="1">
        <f t="array" aca="1" ref="D5655" ca="1">_xlfn.ANCHORARRAY(C5655)*0.05</f>
        <v>1.25</v>
      </c>
      <c r="E5655" s="9">
        <f t="shared" ca="1" si="458"/>
        <v>2</v>
      </c>
      <c r="F5655" s="9">
        <f t="shared" ca="1" si="456"/>
        <v>3</v>
      </c>
      <c r="G5655" s="9">
        <f t="shared" ca="1" si="459"/>
        <v>10</v>
      </c>
      <c r="H5655" s="9">
        <f t="shared" ca="1" si="460"/>
        <v>2</v>
      </c>
      <c r="I5655" s="9">
        <f ca="1">RAND()*(Packaging[[#This Row],[Ordering cost]]+Packaging[[#This Row],[Holding cost]])+0.2</f>
        <v>0.81591356349946631</v>
      </c>
      <c r="J5655" s="9">
        <f ca="1">SUM(Packaging[[#This Row],[Purchase Cost]:[Taxes]])</f>
        <v>44.065913563499464</v>
      </c>
      <c r="K5655" s="9" t="str">
        <f>TEXT(Packaging[[#This Row],[Deliverydate_C]],"mmm")</f>
        <v>Jan</v>
      </c>
      <c r="L5655" s="9"/>
      <c r="M5655" s="9" t="s">
        <v>219</v>
      </c>
    </row>
    <row r="5656" spans="3:13" x14ac:dyDescent="0.25">
      <c r="C5656" s="9">
        <f t="shared" ca="1" si="457"/>
        <v>27</v>
      </c>
      <c r="D5656" s="9" cm="1">
        <f t="array" aca="1" ref="D5656" ca="1">_xlfn.ANCHORARRAY(C5656)*0.05</f>
        <v>1.35</v>
      </c>
      <c r="E5656" s="9">
        <f t="shared" ca="1" si="458"/>
        <v>1</v>
      </c>
      <c r="F5656" s="9">
        <f t="shared" ca="1" si="456"/>
        <v>3</v>
      </c>
      <c r="G5656" s="9">
        <f t="shared" ca="1" si="459"/>
        <v>11</v>
      </c>
      <c r="H5656" s="9">
        <f t="shared" ca="1" si="460"/>
        <v>4</v>
      </c>
      <c r="I5656" s="9">
        <f ca="1">RAND()*(Packaging[[#This Row],[Ordering cost]]+Packaging[[#This Row],[Holding cost]])+0.2</f>
        <v>0.85115778021917943</v>
      </c>
      <c r="J5656" s="9">
        <f ca="1">SUM(Packaging[[#This Row],[Purchase Cost]:[Taxes]])</f>
        <v>48.201157780219184</v>
      </c>
      <c r="K5656" s="9" t="str">
        <f>TEXT(Packaging[[#This Row],[Deliverydate_C]],"mmm")</f>
        <v>Jan</v>
      </c>
      <c r="L5656" s="9"/>
      <c r="M5656" s="9" t="s">
        <v>220</v>
      </c>
    </row>
    <row r="5657" spans="3:13" x14ac:dyDescent="0.25">
      <c r="C5657" s="9">
        <f t="shared" ca="1" si="457"/>
        <v>30</v>
      </c>
      <c r="D5657" s="9" cm="1">
        <f t="array" aca="1" ref="D5657" ca="1">_xlfn.ANCHORARRAY(C5657)*0.05</f>
        <v>1.5</v>
      </c>
      <c r="E5657" s="9">
        <f t="shared" ca="1" si="458"/>
        <v>1</v>
      </c>
      <c r="F5657" s="9">
        <f t="shared" ca="1" si="456"/>
        <v>3</v>
      </c>
      <c r="G5657" s="9">
        <f t="shared" ca="1" si="459"/>
        <v>13</v>
      </c>
      <c r="H5657" s="9">
        <f t="shared" ca="1" si="460"/>
        <v>3</v>
      </c>
      <c r="I5657" s="9">
        <f ca="1">RAND()*(Packaging[[#This Row],[Ordering cost]]+Packaging[[#This Row],[Holding cost]])+0.2</f>
        <v>2.4220431032327259</v>
      </c>
      <c r="J5657" s="9">
        <f ca="1">SUM(Packaging[[#This Row],[Purchase Cost]:[Taxes]])</f>
        <v>53.922043103232724</v>
      </c>
      <c r="K5657" s="9" t="str">
        <f>TEXT(Packaging[[#This Row],[Deliverydate_C]],"mmm")</f>
        <v>Jan</v>
      </c>
      <c r="L5657" s="9"/>
      <c r="M5657" s="9" t="s">
        <v>219</v>
      </c>
    </row>
    <row r="5658" spans="3:13" x14ac:dyDescent="0.25">
      <c r="C5658" s="9">
        <f t="shared" ca="1" si="457"/>
        <v>29</v>
      </c>
      <c r="D5658" s="9" cm="1">
        <f t="array" aca="1" ref="D5658" ca="1">_xlfn.ANCHORARRAY(C5658)*0.05</f>
        <v>1.4500000000000002</v>
      </c>
      <c r="E5658" s="9">
        <f t="shared" ca="1" si="458"/>
        <v>1</v>
      </c>
      <c r="F5658" s="9">
        <f t="shared" ca="1" si="456"/>
        <v>3</v>
      </c>
      <c r="G5658" s="9">
        <f t="shared" ca="1" si="459"/>
        <v>14</v>
      </c>
      <c r="H5658" s="9">
        <f t="shared" ca="1" si="460"/>
        <v>5</v>
      </c>
      <c r="I5658" s="9">
        <f ca="1">RAND()*(Packaging[[#This Row],[Ordering cost]]+Packaging[[#This Row],[Holding cost]])+0.2</f>
        <v>1.8864270745612715</v>
      </c>
      <c r="J5658" s="9">
        <f ca="1">SUM(Packaging[[#This Row],[Purchase Cost]:[Taxes]])</f>
        <v>55.336427074561271</v>
      </c>
      <c r="K5658" s="9" t="str">
        <f>TEXT(Packaging[[#This Row],[Deliverydate_C]],"mmm")</f>
        <v>Jan</v>
      </c>
      <c r="L5658" s="9"/>
      <c r="M5658" s="9" t="s">
        <v>220</v>
      </c>
    </row>
    <row r="5659" spans="3:13" x14ac:dyDescent="0.25">
      <c r="C5659" s="9">
        <f t="shared" ca="1" si="457"/>
        <v>24</v>
      </c>
      <c r="D5659" s="9" cm="1">
        <f t="array" aca="1" ref="D5659" ca="1">_xlfn.ANCHORARRAY(C5659)*0.05</f>
        <v>1.2000000000000002</v>
      </c>
      <c r="E5659" s="9">
        <f t="shared" ca="1" si="458"/>
        <v>1</v>
      </c>
      <c r="F5659" s="9">
        <f t="shared" ca="1" si="456"/>
        <v>3</v>
      </c>
      <c r="G5659" s="9">
        <f t="shared" ca="1" si="459"/>
        <v>12</v>
      </c>
      <c r="H5659" s="9">
        <f t="shared" ca="1" si="460"/>
        <v>5</v>
      </c>
      <c r="I5659" s="9">
        <f ca="1">RAND()*(Packaging[[#This Row],[Ordering cost]]+Packaging[[#This Row],[Holding cost]])+0.2</f>
        <v>2.3367332149393323</v>
      </c>
      <c r="J5659" s="9">
        <f ca="1">SUM(Packaging[[#This Row],[Purchase Cost]:[Taxes]])</f>
        <v>48.536733214939332</v>
      </c>
      <c r="K5659" s="9" t="str">
        <f>TEXT(Packaging[[#This Row],[Deliverydate_C]],"mmm")</f>
        <v>Jan</v>
      </c>
      <c r="L5659" s="9"/>
      <c r="M5659" s="9" t="s">
        <v>220</v>
      </c>
    </row>
    <row r="5660" spans="3:13" x14ac:dyDescent="0.25">
      <c r="C5660" s="9">
        <f t="shared" ca="1" si="457"/>
        <v>26</v>
      </c>
      <c r="D5660" s="9" cm="1">
        <f t="array" aca="1" ref="D5660" ca="1">_xlfn.ANCHORARRAY(C5660)*0.05</f>
        <v>1.3</v>
      </c>
      <c r="E5660" s="9">
        <f t="shared" ca="1" si="458"/>
        <v>2</v>
      </c>
      <c r="F5660" s="9">
        <f t="shared" ca="1" si="456"/>
        <v>3</v>
      </c>
      <c r="G5660" s="9">
        <f t="shared" ca="1" si="459"/>
        <v>12</v>
      </c>
      <c r="H5660" s="9">
        <f t="shared" ca="1" si="460"/>
        <v>4</v>
      </c>
      <c r="I5660" s="9">
        <f ca="1">RAND()*(Packaging[[#This Row],[Ordering cost]]+Packaging[[#This Row],[Holding cost]])+0.2</f>
        <v>1.0906232169970518</v>
      </c>
      <c r="J5660" s="9">
        <f ca="1">SUM(Packaging[[#This Row],[Purchase Cost]:[Taxes]])</f>
        <v>49.390623216997049</v>
      </c>
      <c r="K5660" s="9" t="str">
        <f>TEXT(Packaging[[#This Row],[Deliverydate_C]],"mmm")</f>
        <v>Jan</v>
      </c>
      <c r="L5660" s="9"/>
      <c r="M5660" s="9" t="s">
        <v>219</v>
      </c>
    </row>
    <row r="5661" spans="3:13" x14ac:dyDescent="0.25">
      <c r="C5661" s="9">
        <f t="shared" ca="1" si="457"/>
        <v>22</v>
      </c>
      <c r="D5661" s="9" cm="1">
        <f t="array" aca="1" ref="D5661" ca="1">_xlfn.ANCHORARRAY(C5661)*0.05</f>
        <v>1.1000000000000001</v>
      </c>
      <c r="E5661" s="9">
        <f t="shared" ca="1" si="458"/>
        <v>2</v>
      </c>
      <c r="F5661" s="9">
        <f t="shared" ca="1" si="456"/>
        <v>3</v>
      </c>
      <c r="G5661" s="9">
        <f t="shared" ca="1" si="459"/>
        <v>10</v>
      </c>
      <c r="H5661" s="9">
        <f t="shared" ca="1" si="460"/>
        <v>2</v>
      </c>
      <c r="I5661" s="9">
        <f ca="1">RAND()*(Packaging[[#This Row],[Ordering cost]]+Packaging[[#This Row],[Holding cost]])+0.2</f>
        <v>2.0969264362203748</v>
      </c>
      <c r="J5661" s="9">
        <f ca="1">SUM(Packaging[[#This Row],[Purchase Cost]:[Taxes]])</f>
        <v>42.196926436220373</v>
      </c>
      <c r="K5661" s="9" t="str">
        <f>TEXT(Packaging[[#This Row],[Deliverydate_C]],"mmm")</f>
        <v>Jan</v>
      </c>
      <c r="L5661" s="9"/>
      <c r="M5661" s="9" t="s">
        <v>220</v>
      </c>
    </row>
    <row r="5662" spans="3:13" x14ac:dyDescent="0.25">
      <c r="C5662" s="9">
        <f t="shared" ca="1" si="457"/>
        <v>23</v>
      </c>
      <c r="D5662" s="9" cm="1">
        <f t="array" aca="1" ref="D5662" ca="1">_xlfn.ANCHORARRAY(C5662)*0.05</f>
        <v>1.1500000000000001</v>
      </c>
      <c r="E5662" s="9">
        <f t="shared" ca="1" si="458"/>
        <v>1</v>
      </c>
      <c r="F5662" s="9">
        <f t="shared" ca="1" si="456"/>
        <v>3</v>
      </c>
      <c r="G5662" s="9">
        <f t="shared" ca="1" si="459"/>
        <v>12</v>
      </c>
      <c r="H5662" s="9">
        <f t="shared" ca="1" si="460"/>
        <v>2</v>
      </c>
      <c r="I5662" s="9">
        <f ca="1">RAND()*(Packaging[[#This Row],[Ordering cost]]+Packaging[[#This Row],[Holding cost]])+0.2</f>
        <v>1.8767948757149504</v>
      </c>
      <c r="J5662" s="9">
        <f ca="1">SUM(Packaging[[#This Row],[Purchase Cost]:[Taxes]])</f>
        <v>44.026794875714948</v>
      </c>
      <c r="K5662" s="9" t="str">
        <f>TEXT(Packaging[[#This Row],[Deliverydate_C]],"mmm")</f>
        <v>Jan</v>
      </c>
      <c r="L5662" s="9"/>
      <c r="M5662" s="9" t="s">
        <v>219</v>
      </c>
    </row>
    <row r="5663" spans="3:13" x14ac:dyDescent="0.25">
      <c r="C5663" s="9">
        <f t="shared" ca="1" si="457"/>
        <v>26</v>
      </c>
      <c r="D5663" s="9" cm="1">
        <f t="array" aca="1" ref="D5663" ca="1">_xlfn.ANCHORARRAY(C5663)*0.05</f>
        <v>1.3</v>
      </c>
      <c r="E5663" s="9">
        <f t="shared" ca="1" si="458"/>
        <v>1</v>
      </c>
      <c r="F5663" s="9">
        <f t="shared" ca="1" si="456"/>
        <v>4</v>
      </c>
      <c r="G5663" s="9">
        <f t="shared" ca="1" si="459"/>
        <v>11</v>
      </c>
      <c r="H5663" s="9">
        <f t="shared" ca="1" si="460"/>
        <v>2</v>
      </c>
      <c r="I5663" s="9">
        <f ca="1">RAND()*(Packaging[[#This Row],[Ordering cost]]+Packaging[[#This Row],[Holding cost]])+0.2</f>
        <v>0.36772556813838181</v>
      </c>
      <c r="J5663" s="9">
        <f ca="1">SUM(Packaging[[#This Row],[Purchase Cost]:[Taxes]])</f>
        <v>45.66772556813838</v>
      </c>
      <c r="K5663" s="9" t="str">
        <f>TEXT(Packaging[[#This Row],[Deliverydate_C]],"mmm")</f>
        <v>Jan</v>
      </c>
      <c r="L5663" s="9"/>
      <c r="M5663" s="9" t="s">
        <v>220</v>
      </c>
    </row>
    <row r="5664" spans="3:13" x14ac:dyDescent="0.25">
      <c r="C5664" s="9">
        <f t="shared" ca="1" si="457"/>
        <v>30</v>
      </c>
      <c r="D5664" s="9" cm="1">
        <f t="array" aca="1" ref="D5664" ca="1">_xlfn.ANCHORARRAY(C5664)*0.05</f>
        <v>1.5</v>
      </c>
      <c r="E5664" s="9">
        <f t="shared" ca="1" si="458"/>
        <v>1</v>
      </c>
      <c r="F5664" s="9">
        <f t="shared" ca="1" si="456"/>
        <v>4</v>
      </c>
      <c r="G5664" s="9">
        <f t="shared" ca="1" si="459"/>
        <v>14</v>
      </c>
      <c r="H5664" s="9">
        <f t="shared" ca="1" si="460"/>
        <v>5</v>
      </c>
      <c r="I5664" s="9">
        <f ca="1">RAND()*(Packaging[[#This Row],[Ordering cost]]+Packaging[[#This Row],[Holding cost]])+0.2</f>
        <v>1.4909156675778146</v>
      </c>
      <c r="J5664" s="9">
        <f ca="1">SUM(Packaging[[#This Row],[Purchase Cost]:[Taxes]])</f>
        <v>56.990915667577816</v>
      </c>
      <c r="K5664" s="9" t="str">
        <f>TEXT(Packaging[[#This Row],[Deliverydate_C]],"mmm")</f>
        <v>Jan</v>
      </c>
      <c r="L5664" s="9"/>
      <c r="M5664" s="9" t="s">
        <v>220</v>
      </c>
    </row>
    <row r="5665" spans="3:13" x14ac:dyDescent="0.25">
      <c r="C5665" s="9">
        <f t="shared" ca="1" si="457"/>
        <v>30</v>
      </c>
      <c r="D5665" s="9" cm="1">
        <f t="array" aca="1" ref="D5665" ca="1">_xlfn.ANCHORARRAY(C5665)*0.05</f>
        <v>1.5</v>
      </c>
      <c r="E5665" s="9">
        <f t="shared" ca="1" si="458"/>
        <v>2</v>
      </c>
      <c r="F5665" s="9">
        <f t="shared" ca="1" si="456"/>
        <v>4</v>
      </c>
      <c r="G5665" s="9">
        <f t="shared" ca="1" si="459"/>
        <v>10</v>
      </c>
      <c r="H5665" s="9">
        <f t="shared" ca="1" si="460"/>
        <v>5</v>
      </c>
      <c r="I5665" s="9">
        <f ca="1">RAND()*(Packaging[[#This Row],[Ordering cost]]+Packaging[[#This Row],[Holding cost]])+0.2</f>
        <v>1.5801762666148282</v>
      </c>
      <c r="J5665" s="9">
        <f ca="1">SUM(Packaging[[#This Row],[Purchase Cost]:[Taxes]])</f>
        <v>54.080176266614828</v>
      </c>
      <c r="K5665" s="9" t="str">
        <f>TEXT(Packaging[[#This Row],[Deliverydate_C]],"mmm")</f>
        <v>Jan</v>
      </c>
      <c r="L5665" s="9"/>
      <c r="M5665" s="9" t="s">
        <v>220</v>
      </c>
    </row>
    <row r="5666" spans="3:13" x14ac:dyDescent="0.25">
      <c r="C5666" s="9">
        <f t="shared" ca="1" si="457"/>
        <v>21</v>
      </c>
      <c r="D5666" s="9" cm="1">
        <f t="array" aca="1" ref="D5666" ca="1">_xlfn.ANCHORARRAY(C5666)*0.05</f>
        <v>1.05</v>
      </c>
      <c r="E5666" s="9">
        <f t="shared" ca="1" si="458"/>
        <v>2</v>
      </c>
      <c r="F5666" s="9">
        <f t="shared" ca="1" si="456"/>
        <v>4</v>
      </c>
      <c r="G5666" s="9">
        <f t="shared" ca="1" si="459"/>
        <v>10</v>
      </c>
      <c r="H5666" s="9">
        <f t="shared" ca="1" si="460"/>
        <v>3</v>
      </c>
      <c r="I5666" s="9">
        <f ca="1">RAND()*(Packaging[[#This Row],[Ordering cost]]+Packaging[[#This Row],[Holding cost]])+0.2</f>
        <v>3.1992886637405151</v>
      </c>
      <c r="J5666" s="9">
        <f ca="1">SUM(Packaging[[#This Row],[Purchase Cost]:[Taxes]])</f>
        <v>44.249288663740515</v>
      </c>
      <c r="K5666" s="9" t="str">
        <f>TEXT(Packaging[[#This Row],[Deliverydate_C]],"mmm")</f>
        <v>Jan</v>
      </c>
      <c r="L5666" s="9"/>
      <c r="M5666" s="9" t="s">
        <v>219</v>
      </c>
    </row>
    <row r="5667" spans="3:13" x14ac:dyDescent="0.25">
      <c r="C5667" s="9">
        <f t="shared" ca="1" si="457"/>
        <v>24</v>
      </c>
      <c r="D5667" s="9" cm="1">
        <f t="array" aca="1" ref="D5667" ca="1">_xlfn.ANCHORARRAY(C5667)*0.05</f>
        <v>1.2000000000000002</v>
      </c>
      <c r="E5667" s="9">
        <f t="shared" ca="1" si="458"/>
        <v>1</v>
      </c>
      <c r="F5667" s="9">
        <f t="shared" ca="1" si="456"/>
        <v>3</v>
      </c>
      <c r="G5667" s="9">
        <f t="shared" ca="1" si="459"/>
        <v>13</v>
      </c>
      <c r="H5667" s="9">
        <f t="shared" ca="1" si="460"/>
        <v>2</v>
      </c>
      <c r="I5667" s="9">
        <f ca="1">RAND()*(Packaging[[#This Row],[Ordering cost]]+Packaging[[#This Row],[Holding cost]])+0.2</f>
        <v>1.5454685684445837</v>
      </c>
      <c r="J5667" s="9">
        <f ca="1">SUM(Packaging[[#This Row],[Purchase Cost]:[Taxes]])</f>
        <v>45.745468568444586</v>
      </c>
      <c r="K5667" s="9" t="str">
        <f>TEXT(Packaging[[#This Row],[Deliverydate_C]],"mmm")</f>
        <v>Jan</v>
      </c>
      <c r="L5667" s="9"/>
      <c r="M5667" s="9" t="s">
        <v>219</v>
      </c>
    </row>
    <row r="5668" spans="3:13" x14ac:dyDescent="0.25">
      <c r="C5668" s="9">
        <f t="shared" ca="1" si="457"/>
        <v>26</v>
      </c>
      <c r="D5668" s="9" cm="1">
        <f t="array" aca="1" ref="D5668" ca="1">_xlfn.ANCHORARRAY(C5668)*0.05</f>
        <v>1.3</v>
      </c>
      <c r="E5668" s="9">
        <f t="shared" ca="1" si="458"/>
        <v>2</v>
      </c>
      <c r="F5668" s="9">
        <f t="shared" ca="1" si="456"/>
        <v>4</v>
      </c>
      <c r="G5668" s="9">
        <f t="shared" ca="1" si="459"/>
        <v>14</v>
      </c>
      <c r="H5668" s="9">
        <f t="shared" ca="1" si="460"/>
        <v>3</v>
      </c>
      <c r="I5668" s="9">
        <f ca="1">RAND()*(Packaging[[#This Row],[Ordering cost]]+Packaging[[#This Row],[Holding cost]])+0.2</f>
        <v>3.4738880240754018</v>
      </c>
      <c r="J5668" s="9">
        <f ca="1">SUM(Packaging[[#This Row],[Purchase Cost]:[Taxes]])</f>
        <v>53.773888024075397</v>
      </c>
      <c r="K5668" s="9" t="str">
        <f>TEXT(Packaging[[#This Row],[Deliverydate_C]],"mmm")</f>
        <v>Jan</v>
      </c>
      <c r="L5668" s="9"/>
      <c r="M5668" s="9" t="s">
        <v>220</v>
      </c>
    </row>
    <row r="5669" spans="3:13" x14ac:dyDescent="0.25">
      <c r="C5669" s="9">
        <f t="shared" ca="1" si="457"/>
        <v>22</v>
      </c>
      <c r="D5669" s="9" cm="1">
        <f t="array" aca="1" ref="D5669" ca="1">_xlfn.ANCHORARRAY(C5669)*0.05</f>
        <v>1.1000000000000001</v>
      </c>
      <c r="E5669" s="9">
        <f t="shared" ca="1" si="458"/>
        <v>1</v>
      </c>
      <c r="F5669" s="9">
        <f t="shared" ca="1" si="456"/>
        <v>3</v>
      </c>
      <c r="G5669" s="9">
        <f t="shared" ca="1" si="459"/>
        <v>14</v>
      </c>
      <c r="H5669" s="9">
        <f t="shared" ca="1" si="460"/>
        <v>5</v>
      </c>
      <c r="I5669" s="9">
        <f ca="1">RAND()*(Packaging[[#This Row],[Ordering cost]]+Packaging[[#This Row],[Holding cost]])+0.2</f>
        <v>1.6270100992912366</v>
      </c>
      <c r="J5669" s="9">
        <f ca="1">SUM(Packaging[[#This Row],[Purchase Cost]:[Taxes]])</f>
        <v>47.727010099291235</v>
      </c>
      <c r="K5669" s="9" t="str">
        <f>TEXT(Packaging[[#This Row],[Deliverydate_C]],"mmm")</f>
        <v>Jan</v>
      </c>
      <c r="L5669" s="9"/>
      <c r="M5669" s="9" t="s">
        <v>221</v>
      </c>
    </row>
    <row r="5670" spans="3:13" x14ac:dyDescent="0.25">
      <c r="C5670" s="9">
        <f t="shared" ca="1" si="457"/>
        <v>24</v>
      </c>
      <c r="D5670" s="9" cm="1">
        <f t="array" aca="1" ref="D5670" ca="1">_xlfn.ANCHORARRAY(C5670)*0.05</f>
        <v>1.2000000000000002</v>
      </c>
      <c r="E5670" s="9">
        <f t="shared" ca="1" si="458"/>
        <v>1</v>
      </c>
      <c r="F5670" s="9">
        <f t="shared" ca="1" si="456"/>
        <v>4</v>
      </c>
      <c r="G5670" s="9">
        <f t="shared" ca="1" si="459"/>
        <v>12</v>
      </c>
      <c r="H5670" s="9">
        <f t="shared" ca="1" si="460"/>
        <v>3</v>
      </c>
      <c r="I5670" s="9">
        <f ca="1">RAND()*(Packaging[[#This Row],[Ordering cost]]+Packaging[[#This Row],[Holding cost]])+0.2</f>
        <v>1.8904744356803618</v>
      </c>
      <c r="J5670" s="9">
        <f ca="1">SUM(Packaging[[#This Row],[Purchase Cost]:[Taxes]])</f>
        <v>47.090474435680363</v>
      </c>
      <c r="K5670" s="9" t="str">
        <f>TEXT(Packaging[[#This Row],[Deliverydate_C]],"mmm")</f>
        <v>Jan</v>
      </c>
      <c r="L5670" s="9"/>
      <c r="M5670" s="9" t="s">
        <v>221</v>
      </c>
    </row>
    <row r="5671" spans="3:13" x14ac:dyDescent="0.25">
      <c r="C5671" s="9">
        <f t="shared" ca="1" si="457"/>
        <v>28</v>
      </c>
      <c r="D5671" s="9" cm="1">
        <f t="array" aca="1" ref="D5671" ca="1">_xlfn.ANCHORARRAY(C5671)*0.05</f>
        <v>1.4000000000000001</v>
      </c>
      <c r="E5671" s="9">
        <f t="shared" ca="1" si="458"/>
        <v>1</v>
      </c>
      <c r="F5671" s="9">
        <f t="shared" ca="1" si="456"/>
        <v>4</v>
      </c>
      <c r="G5671" s="9">
        <f t="shared" ca="1" si="459"/>
        <v>13</v>
      </c>
      <c r="H5671" s="9">
        <f t="shared" ca="1" si="460"/>
        <v>2</v>
      </c>
      <c r="I5671" s="9">
        <f ca="1">RAND()*(Packaging[[#This Row],[Ordering cost]]+Packaging[[#This Row],[Holding cost]])+0.2</f>
        <v>0.90726863787985113</v>
      </c>
      <c r="J5671" s="9">
        <f ca="1">SUM(Packaging[[#This Row],[Purchase Cost]:[Taxes]])</f>
        <v>50.307268637879851</v>
      </c>
      <c r="K5671" s="9" t="str">
        <f>TEXT(Packaging[[#This Row],[Deliverydate_C]],"mmm")</f>
        <v>Jan</v>
      </c>
      <c r="L5671" s="9"/>
      <c r="M5671" s="9" t="s">
        <v>219</v>
      </c>
    </row>
    <row r="5672" spans="3:13" x14ac:dyDescent="0.25">
      <c r="C5672" s="9">
        <f t="shared" ca="1" si="457"/>
        <v>30</v>
      </c>
      <c r="D5672" s="9" cm="1">
        <f t="array" aca="1" ref="D5672" ca="1">_xlfn.ANCHORARRAY(C5672)*0.05</f>
        <v>1.5</v>
      </c>
      <c r="E5672" s="9">
        <f t="shared" ca="1" si="458"/>
        <v>2</v>
      </c>
      <c r="F5672" s="9">
        <f t="shared" ca="1" si="456"/>
        <v>3</v>
      </c>
      <c r="G5672" s="9">
        <f t="shared" ca="1" si="459"/>
        <v>11</v>
      </c>
      <c r="H5672" s="9">
        <f t="shared" ca="1" si="460"/>
        <v>3</v>
      </c>
      <c r="I5672" s="9">
        <f ca="1">RAND()*(Packaging[[#This Row],[Ordering cost]]+Packaging[[#This Row],[Holding cost]])+0.2</f>
        <v>0.75668123764335005</v>
      </c>
      <c r="J5672" s="9">
        <f ca="1">SUM(Packaging[[#This Row],[Purchase Cost]:[Taxes]])</f>
        <v>51.256681237643349</v>
      </c>
      <c r="K5672" s="9" t="str">
        <f>TEXT(Packaging[[#This Row],[Deliverydate_C]],"mmm")</f>
        <v>Jan</v>
      </c>
      <c r="L5672" s="9"/>
      <c r="M5672" s="9" t="s">
        <v>221</v>
      </c>
    </row>
    <row r="5673" spans="3:13" x14ac:dyDescent="0.25">
      <c r="C5673" s="9">
        <f t="shared" ca="1" si="457"/>
        <v>29</v>
      </c>
      <c r="D5673" s="9" cm="1">
        <f t="array" aca="1" ref="D5673" ca="1">_xlfn.ANCHORARRAY(C5673)*0.05</f>
        <v>1.4500000000000002</v>
      </c>
      <c r="E5673" s="9">
        <f t="shared" ca="1" si="458"/>
        <v>2</v>
      </c>
      <c r="F5673" s="9">
        <f t="shared" ca="1" si="456"/>
        <v>4</v>
      </c>
      <c r="G5673" s="9">
        <f t="shared" ca="1" si="459"/>
        <v>12</v>
      </c>
      <c r="H5673" s="9">
        <f t="shared" ca="1" si="460"/>
        <v>3</v>
      </c>
      <c r="I5673" s="9">
        <f ca="1">RAND()*(Packaging[[#This Row],[Ordering cost]]+Packaging[[#This Row],[Holding cost]])+0.2</f>
        <v>1.2258889363479386</v>
      </c>
      <c r="J5673" s="9">
        <f ca="1">SUM(Packaging[[#This Row],[Purchase Cost]:[Taxes]])</f>
        <v>52.675888936347938</v>
      </c>
      <c r="K5673" s="9" t="str">
        <f>TEXT(Packaging[[#This Row],[Deliverydate_C]],"mmm")</f>
        <v>Jan</v>
      </c>
      <c r="L5673" s="9"/>
      <c r="M5673" s="9" t="s">
        <v>219</v>
      </c>
    </row>
    <row r="5674" spans="3:13" x14ac:dyDescent="0.25">
      <c r="C5674" s="9">
        <f t="shared" ca="1" si="457"/>
        <v>25</v>
      </c>
      <c r="D5674" s="9" cm="1">
        <f t="array" aca="1" ref="D5674" ca="1">_xlfn.ANCHORARRAY(C5674)*0.05</f>
        <v>1.25</v>
      </c>
      <c r="E5674" s="9">
        <f t="shared" ca="1" si="458"/>
        <v>2</v>
      </c>
      <c r="F5674" s="9">
        <f t="shared" ca="1" si="456"/>
        <v>3</v>
      </c>
      <c r="G5674" s="9">
        <f t="shared" ca="1" si="459"/>
        <v>14</v>
      </c>
      <c r="H5674" s="9">
        <f t="shared" ca="1" si="460"/>
        <v>2</v>
      </c>
      <c r="I5674" s="9">
        <f ca="1">RAND()*(Packaging[[#This Row],[Ordering cost]]+Packaging[[#This Row],[Holding cost]])+0.2</f>
        <v>1.7985638961398203</v>
      </c>
      <c r="J5674" s="9">
        <f ca="1">SUM(Packaging[[#This Row],[Purchase Cost]:[Taxes]])</f>
        <v>49.048563896139818</v>
      </c>
      <c r="K5674" s="9" t="str">
        <f>TEXT(Packaging[[#This Row],[Deliverydate_C]],"mmm")</f>
        <v>Jan</v>
      </c>
      <c r="L5674" s="9"/>
      <c r="M5674" s="9" t="s">
        <v>219</v>
      </c>
    </row>
    <row r="5675" spans="3:13" x14ac:dyDescent="0.25">
      <c r="C5675" s="9">
        <f t="shared" ca="1" si="457"/>
        <v>22</v>
      </c>
      <c r="D5675" s="9" cm="1">
        <f t="array" aca="1" ref="D5675" ca="1">_xlfn.ANCHORARRAY(C5675)*0.05</f>
        <v>1.1000000000000001</v>
      </c>
      <c r="E5675" s="9">
        <f t="shared" ca="1" si="458"/>
        <v>2</v>
      </c>
      <c r="F5675" s="9">
        <f t="shared" ca="1" si="456"/>
        <v>3</v>
      </c>
      <c r="G5675" s="9">
        <f t="shared" ca="1" si="459"/>
        <v>14</v>
      </c>
      <c r="H5675" s="9">
        <f t="shared" ca="1" si="460"/>
        <v>3</v>
      </c>
      <c r="I5675" s="9">
        <f ca="1">RAND()*(Packaging[[#This Row],[Ordering cost]]+Packaging[[#This Row],[Holding cost]])+0.2</f>
        <v>1.2558733085581453</v>
      </c>
      <c r="J5675" s="9">
        <f ca="1">SUM(Packaging[[#This Row],[Purchase Cost]:[Taxes]])</f>
        <v>46.355873308558145</v>
      </c>
      <c r="K5675" s="9" t="str">
        <f>TEXT(Packaging[[#This Row],[Deliverydate_C]],"mmm")</f>
        <v>Jan</v>
      </c>
      <c r="L5675" s="9"/>
      <c r="M5675" s="9" t="s">
        <v>220</v>
      </c>
    </row>
    <row r="5676" spans="3:13" x14ac:dyDescent="0.25">
      <c r="C5676" s="9">
        <f t="shared" ca="1" si="457"/>
        <v>22</v>
      </c>
      <c r="D5676" s="9" cm="1">
        <f t="array" aca="1" ref="D5676" ca="1">_xlfn.ANCHORARRAY(C5676)*0.05</f>
        <v>1.1000000000000001</v>
      </c>
      <c r="E5676" s="9">
        <f t="shared" ca="1" si="458"/>
        <v>1</v>
      </c>
      <c r="F5676" s="9">
        <f t="shared" ca="1" si="456"/>
        <v>4</v>
      </c>
      <c r="G5676" s="9">
        <f t="shared" ca="1" si="459"/>
        <v>13</v>
      </c>
      <c r="H5676" s="9">
        <f t="shared" ca="1" si="460"/>
        <v>2</v>
      </c>
      <c r="I5676" s="9">
        <f ca="1">RAND()*(Packaging[[#This Row],[Ordering cost]]+Packaging[[#This Row],[Holding cost]])+0.2</f>
        <v>0.73242939507338778</v>
      </c>
      <c r="J5676" s="9">
        <f ca="1">SUM(Packaging[[#This Row],[Purchase Cost]:[Taxes]])</f>
        <v>43.83242939507339</v>
      </c>
      <c r="K5676" s="9" t="str">
        <f>TEXT(Packaging[[#This Row],[Deliverydate_C]],"mmm")</f>
        <v>Jan</v>
      </c>
      <c r="L5676" s="9"/>
      <c r="M5676" s="9" t="s">
        <v>220</v>
      </c>
    </row>
    <row r="5677" spans="3:13" x14ac:dyDescent="0.25">
      <c r="C5677" s="9">
        <f t="shared" ca="1" si="457"/>
        <v>28</v>
      </c>
      <c r="D5677" s="9" cm="1">
        <f t="array" aca="1" ref="D5677" ca="1">_xlfn.ANCHORARRAY(C5677)*0.05</f>
        <v>1.4000000000000001</v>
      </c>
      <c r="E5677" s="9">
        <f t="shared" ca="1" si="458"/>
        <v>1</v>
      </c>
      <c r="F5677" s="9">
        <f t="shared" ca="1" si="456"/>
        <v>3</v>
      </c>
      <c r="G5677" s="9">
        <f t="shared" ca="1" si="459"/>
        <v>11</v>
      </c>
      <c r="H5677" s="9">
        <f t="shared" ca="1" si="460"/>
        <v>2</v>
      </c>
      <c r="I5677" s="9">
        <f ca="1">RAND()*(Packaging[[#This Row],[Ordering cost]]+Packaging[[#This Row],[Holding cost]])+0.2</f>
        <v>2.4328036412674354</v>
      </c>
      <c r="J5677" s="9">
        <f ca="1">SUM(Packaging[[#This Row],[Purchase Cost]:[Taxes]])</f>
        <v>48.832803641267432</v>
      </c>
      <c r="K5677" s="9" t="str">
        <f>TEXT(Packaging[[#This Row],[Deliverydate_C]],"mmm")</f>
        <v>Jan</v>
      </c>
      <c r="L5677" s="9"/>
      <c r="M5677" s="9" t="s">
        <v>219</v>
      </c>
    </row>
    <row r="5678" spans="3:13" x14ac:dyDescent="0.25">
      <c r="C5678" s="9">
        <f t="shared" ca="1" si="457"/>
        <v>25</v>
      </c>
      <c r="D5678" s="9" cm="1">
        <f t="array" aca="1" ref="D5678" ca="1">_xlfn.ANCHORARRAY(C5678)*0.05</f>
        <v>1.25</v>
      </c>
      <c r="E5678" s="9">
        <f t="shared" ca="1" si="458"/>
        <v>1</v>
      </c>
      <c r="F5678" s="9">
        <f t="shared" ca="1" si="456"/>
        <v>3</v>
      </c>
      <c r="G5678" s="9">
        <f t="shared" ca="1" si="459"/>
        <v>13</v>
      </c>
      <c r="H5678" s="9">
        <f t="shared" ca="1" si="460"/>
        <v>5</v>
      </c>
      <c r="I5678" s="9">
        <f ca="1">RAND()*(Packaging[[#This Row],[Ordering cost]]+Packaging[[#This Row],[Holding cost]])+0.2</f>
        <v>0.20201840869296411</v>
      </c>
      <c r="J5678" s="9">
        <f ca="1">SUM(Packaging[[#This Row],[Purchase Cost]:[Taxes]])</f>
        <v>48.452018408692965</v>
      </c>
      <c r="K5678" s="9" t="str">
        <f>TEXT(Packaging[[#This Row],[Deliverydate_C]],"mmm")</f>
        <v>Jan</v>
      </c>
      <c r="L5678" s="9"/>
      <c r="M5678" s="9" t="s">
        <v>219</v>
      </c>
    </row>
    <row r="5679" spans="3:13" x14ac:dyDescent="0.25">
      <c r="C5679" s="9">
        <f t="shared" ca="1" si="457"/>
        <v>21</v>
      </c>
      <c r="D5679" s="9" cm="1">
        <f t="array" aca="1" ref="D5679" ca="1">_xlfn.ANCHORARRAY(C5679)*0.05</f>
        <v>1.05</v>
      </c>
      <c r="E5679" s="9">
        <f t="shared" ca="1" si="458"/>
        <v>2</v>
      </c>
      <c r="F5679" s="9">
        <f t="shared" ca="1" si="456"/>
        <v>3</v>
      </c>
      <c r="G5679" s="9">
        <f t="shared" ca="1" si="459"/>
        <v>13</v>
      </c>
      <c r="H5679" s="9">
        <f t="shared" ca="1" si="460"/>
        <v>4</v>
      </c>
      <c r="I5679" s="9">
        <f ca="1">RAND()*(Packaging[[#This Row],[Ordering cost]]+Packaging[[#This Row],[Holding cost]])+0.2</f>
        <v>1.6580948519571177</v>
      </c>
      <c r="J5679" s="9">
        <f ca="1">SUM(Packaging[[#This Row],[Purchase Cost]:[Taxes]])</f>
        <v>45.708094851957114</v>
      </c>
      <c r="K5679" s="9" t="str">
        <f>TEXT(Packaging[[#This Row],[Deliverydate_C]],"mmm")</f>
        <v>Jan</v>
      </c>
      <c r="L5679" s="9"/>
      <c r="M5679" s="9" t="s">
        <v>219</v>
      </c>
    </row>
    <row r="5680" spans="3:13" x14ac:dyDescent="0.25">
      <c r="C5680" s="9">
        <f t="shared" ca="1" si="457"/>
        <v>22</v>
      </c>
      <c r="D5680" s="9" cm="1">
        <f t="array" aca="1" ref="D5680" ca="1">_xlfn.ANCHORARRAY(C5680)*0.05</f>
        <v>1.1000000000000001</v>
      </c>
      <c r="E5680" s="9">
        <f t="shared" ca="1" si="458"/>
        <v>1</v>
      </c>
      <c r="F5680" s="9">
        <f t="shared" ca="1" si="456"/>
        <v>4</v>
      </c>
      <c r="G5680" s="9">
        <f t="shared" ca="1" si="459"/>
        <v>11</v>
      </c>
      <c r="H5680" s="9">
        <f t="shared" ca="1" si="460"/>
        <v>5</v>
      </c>
      <c r="I5680" s="9">
        <f ca="1">RAND()*(Packaging[[#This Row],[Ordering cost]]+Packaging[[#This Row],[Holding cost]])+0.2</f>
        <v>0.2826510992098159</v>
      </c>
      <c r="J5680" s="9">
        <f ca="1">SUM(Packaging[[#This Row],[Purchase Cost]:[Taxes]])</f>
        <v>44.382651099209816</v>
      </c>
      <c r="K5680" s="9" t="str">
        <f>TEXT(Packaging[[#This Row],[Deliverydate_C]],"mmm")</f>
        <v>Jan</v>
      </c>
      <c r="L5680" s="9"/>
      <c r="M5680" s="9" t="s">
        <v>220</v>
      </c>
    </row>
    <row r="5681" spans="3:13" x14ac:dyDescent="0.25">
      <c r="C5681" s="9">
        <f t="shared" ca="1" si="457"/>
        <v>28</v>
      </c>
      <c r="D5681" s="9" cm="1">
        <f t="array" aca="1" ref="D5681" ca="1">_xlfn.ANCHORARRAY(C5681)*0.05</f>
        <v>1.4000000000000001</v>
      </c>
      <c r="E5681" s="9">
        <f t="shared" ca="1" si="458"/>
        <v>1</v>
      </c>
      <c r="F5681" s="9">
        <f t="shared" ca="1" si="456"/>
        <v>4</v>
      </c>
      <c r="G5681" s="9">
        <f t="shared" ca="1" si="459"/>
        <v>12</v>
      </c>
      <c r="H5681" s="9">
        <f t="shared" ca="1" si="460"/>
        <v>3</v>
      </c>
      <c r="I5681" s="9">
        <f ca="1">RAND()*(Packaging[[#This Row],[Ordering cost]]+Packaging[[#This Row],[Holding cost]])+0.2</f>
        <v>1.9222938925958408</v>
      </c>
      <c r="J5681" s="9">
        <f ca="1">SUM(Packaging[[#This Row],[Purchase Cost]:[Taxes]])</f>
        <v>51.322293892595837</v>
      </c>
      <c r="K5681" s="9" t="str">
        <f>TEXT(Packaging[[#This Row],[Deliverydate_C]],"mmm")</f>
        <v>Jan</v>
      </c>
      <c r="L5681" s="9"/>
      <c r="M5681" s="9" t="s">
        <v>220</v>
      </c>
    </row>
    <row r="5682" spans="3:13" x14ac:dyDescent="0.25">
      <c r="C5682" s="9">
        <f t="shared" ca="1" si="457"/>
        <v>27</v>
      </c>
      <c r="D5682" s="9" cm="1">
        <f t="array" aca="1" ref="D5682" ca="1">_xlfn.ANCHORARRAY(C5682)*0.05</f>
        <v>1.35</v>
      </c>
      <c r="E5682" s="9">
        <f t="shared" ca="1" si="458"/>
        <v>1</v>
      </c>
      <c r="F5682" s="9">
        <f t="shared" ca="1" si="456"/>
        <v>4</v>
      </c>
      <c r="G5682" s="9">
        <f t="shared" ca="1" si="459"/>
        <v>10</v>
      </c>
      <c r="H5682" s="9">
        <f t="shared" ca="1" si="460"/>
        <v>5</v>
      </c>
      <c r="I5682" s="9">
        <f ca="1">RAND()*(Packaging[[#This Row],[Ordering cost]]+Packaging[[#This Row],[Holding cost]])+0.2</f>
        <v>0.49317184950375542</v>
      </c>
      <c r="J5682" s="9">
        <f ca="1">SUM(Packaging[[#This Row],[Purchase Cost]:[Taxes]])</f>
        <v>48.843171849503754</v>
      </c>
      <c r="K5682" s="9" t="str">
        <f>TEXT(Packaging[[#This Row],[Deliverydate_C]],"mmm")</f>
        <v>Jan</v>
      </c>
      <c r="L5682" s="9"/>
      <c r="M5682" s="9" t="s">
        <v>219</v>
      </c>
    </row>
    <row r="5683" spans="3:13" x14ac:dyDescent="0.25">
      <c r="C5683" s="9">
        <f t="shared" ca="1" si="457"/>
        <v>27</v>
      </c>
      <c r="D5683" s="9" cm="1">
        <f t="array" aca="1" ref="D5683" ca="1">_xlfn.ANCHORARRAY(C5683)*0.05</f>
        <v>1.35</v>
      </c>
      <c r="E5683" s="9">
        <f t="shared" ca="1" si="458"/>
        <v>2</v>
      </c>
      <c r="F5683" s="9">
        <f t="shared" ca="1" si="456"/>
        <v>4</v>
      </c>
      <c r="G5683" s="9">
        <f t="shared" ca="1" si="459"/>
        <v>14</v>
      </c>
      <c r="H5683" s="9">
        <f t="shared" ca="1" si="460"/>
        <v>2</v>
      </c>
      <c r="I5683" s="9">
        <f ca="1">RAND()*(Packaging[[#This Row],[Ordering cost]]+Packaging[[#This Row],[Holding cost]])+0.2</f>
        <v>2.7518393803563161</v>
      </c>
      <c r="J5683" s="9">
        <f ca="1">SUM(Packaging[[#This Row],[Purchase Cost]:[Taxes]])</f>
        <v>53.101839380356317</v>
      </c>
      <c r="K5683" s="9" t="str">
        <f>TEXT(Packaging[[#This Row],[Deliverydate_C]],"mmm")</f>
        <v>Jan</v>
      </c>
      <c r="L5683" s="9"/>
      <c r="M5683" s="9" t="s">
        <v>219</v>
      </c>
    </row>
    <row r="5684" spans="3:13" x14ac:dyDescent="0.25">
      <c r="C5684" s="9">
        <f t="shared" ca="1" si="457"/>
        <v>24</v>
      </c>
      <c r="D5684" s="9" cm="1">
        <f t="array" aca="1" ref="D5684" ca="1">_xlfn.ANCHORARRAY(C5684)*0.05</f>
        <v>1.2000000000000002</v>
      </c>
      <c r="E5684" s="9">
        <f t="shared" ca="1" si="458"/>
        <v>2</v>
      </c>
      <c r="F5684" s="9">
        <f t="shared" ca="1" si="456"/>
        <v>4</v>
      </c>
      <c r="G5684" s="9">
        <f t="shared" ca="1" si="459"/>
        <v>13</v>
      </c>
      <c r="H5684" s="9">
        <f t="shared" ca="1" si="460"/>
        <v>4</v>
      </c>
      <c r="I5684" s="9">
        <f ca="1">RAND()*(Packaging[[#This Row],[Ordering cost]]+Packaging[[#This Row],[Holding cost]])+0.2</f>
        <v>2.2384216317921526</v>
      </c>
      <c r="J5684" s="9">
        <f ca="1">SUM(Packaging[[#This Row],[Purchase Cost]:[Taxes]])</f>
        <v>50.438421631792153</v>
      </c>
      <c r="K5684" s="9" t="str">
        <f>TEXT(Packaging[[#This Row],[Deliverydate_C]],"mmm")</f>
        <v>Jan</v>
      </c>
      <c r="L5684" s="9"/>
      <c r="M5684" s="9" t="s">
        <v>219</v>
      </c>
    </row>
    <row r="5685" spans="3:13" x14ac:dyDescent="0.25">
      <c r="C5685" s="9">
        <f t="shared" ca="1" si="457"/>
        <v>30</v>
      </c>
      <c r="D5685" s="9" cm="1">
        <f t="array" aca="1" ref="D5685" ca="1">_xlfn.ANCHORARRAY(C5685)*0.05</f>
        <v>1.5</v>
      </c>
      <c r="E5685" s="9">
        <f t="shared" ca="1" si="458"/>
        <v>2</v>
      </c>
      <c r="F5685" s="9">
        <f t="shared" ca="1" si="456"/>
        <v>4</v>
      </c>
      <c r="G5685" s="9">
        <f t="shared" ca="1" si="459"/>
        <v>10</v>
      </c>
      <c r="H5685" s="9">
        <f t="shared" ca="1" si="460"/>
        <v>4</v>
      </c>
      <c r="I5685" s="9">
        <f ca="1">RAND()*(Packaging[[#This Row],[Ordering cost]]+Packaging[[#This Row],[Holding cost]])+0.2</f>
        <v>0.98582900091954051</v>
      </c>
      <c r="J5685" s="9">
        <f ca="1">SUM(Packaging[[#This Row],[Purchase Cost]:[Taxes]])</f>
        <v>52.485829000919537</v>
      </c>
      <c r="K5685" s="9" t="str">
        <f>TEXT(Packaging[[#This Row],[Deliverydate_C]],"mmm")</f>
        <v>Jan</v>
      </c>
      <c r="L5685" s="9"/>
      <c r="M5685" s="9" t="s">
        <v>220</v>
      </c>
    </row>
    <row r="5686" spans="3:13" x14ac:dyDescent="0.25">
      <c r="C5686" s="9">
        <f t="shared" ca="1" si="457"/>
        <v>21</v>
      </c>
      <c r="D5686" s="9" cm="1">
        <f t="array" aca="1" ref="D5686" ca="1">_xlfn.ANCHORARRAY(C5686)*0.05</f>
        <v>1.05</v>
      </c>
      <c r="E5686" s="9">
        <f t="shared" ca="1" si="458"/>
        <v>1</v>
      </c>
      <c r="F5686" s="9">
        <f t="shared" ca="1" si="456"/>
        <v>3</v>
      </c>
      <c r="G5686" s="9">
        <f t="shared" ca="1" si="459"/>
        <v>14</v>
      </c>
      <c r="H5686" s="9">
        <f t="shared" ca="1" si="460"/>
        <v>5</v>
      </c>
      <c r="I5686" s="9">
        <f ca="1">RAND()*(Packaging[[#This Row],[Ordering cost]]+Packaging[[#This Row],[Holding cost]])+0.2</f>
        <v>1.1692286677764645</v>
      </c>
      <c r="J5686" s="9">
        <f ca="1">SUM(Packaging[[#This Row],[Purchase Cost]:[Taxes]])</f>
        <v>46.219228667776463</v>
      </c>
      <c r="K5686" s="9" t="str">
        <f>TEXT(Packaging[[#This Row],[Deliverydate_C]],"mmm")</f>
        <v>Jan</v>
      </c>
      <c r="L5686" s="9"/>
      <c r="M5686" s="9" t="s">
        <v>220</v>
      </c>
    </row>
    <row r="5687" spans="3:13" x14ac:dyDescent="0.25">
      <c r="C5687" s="9">
        <f t="shared" ca="1" si="457"/>
        <v>21</v>
      </c>
      <c r="D5687" s="9" cm="1">
        <f t="array" aca="1" ref="D5687" ca="1">_xlfn.ANCHORARRAY(C5687)*0.05</f>
        <v>1.05</v>
      </c>
      <c r="E5687" s="9">
        <f t="shared" ca="1" si="458"/>
        <v>1</v>
      </c>
      <c r="F5687" s="9">
        <f t="shared" ca="1" si="456"/>
        <v>4</v>
      </c>
      <c r="G5687" s="9">
        <f t="shared" ca="1" si="459"/>
        <v>11</v>
      </c>
      <c r="H5687" s="9">
        <f t="shared" ca="1" si="460"/>
        <v>5</v>
      </c>
      <c r="I5687" s="9">
        <f ca="1">RAND()*(Packaging[[#This Row],[Ordering cost]]+Packaging[[#This Row],[Holding cost]])+0.2</f>
        <v>1.4583144592273256</v>
      </c>
      <c r="J5687" s="9">
        <f ca="1">SUM(Packaging[[#This Row],[Purchase Cost]:[Taxes]])</f>
        <v>44.508314459227321</v>
      </c>
      <c r="K5687" s="9" t="str">
        <f>TEXT(Packaging[[#This Row],[Deliverydate_C]],"mmm")</f>
        <v>Jan</v>
      </c>
      <c r="L5687" s="9"/>
      <c r="M5687" s="9" t="s">
        <v>219</v>
      </c>
    </row>
    <row r="5688" spans="3:13" x14ac:dyDescent="0.25">
      <c r="C5688" s="9">
        <f t="shared" ca="1" si="457"/>
        <v>27</v>
      </c>
      <c r="D5688" s="9" cm="1">
        <f t="array" aca="1" ref="D5688" ca="1">_xlfn.ANCHORARRAY(C5688)*0.05</f>
        <v>1.35</v>
      </c>
      <c r="E5688" s="9">
        <f t="shared" ca="1" si="458"/>
        <v>2</v>
      </c>
      <c r="F5688" s="9">
        <f t="shared" ca="1" si="456"/>
        <v>3</v>
      </c>
      <c r="G5688" s="9">
        <f t="shared" ca="1" si="459"/>
        <v>11</v>
      </c>
      <c r="H5688" s="9">
        <f t="shared" ca="1" si="460"/>
        <v>3</v>
      </c>
      <c r="I5688" s="9">
        <f ca="1">RAND()*(Packaging[[#This Row],[Ordering cost]]+Packaging[[#This Row],[Holding cost]])+0.2</f>
        <v>1.7858521100019822</v>
      </c>
      <c r="J5688" s="9">
        <f ca="1">SUM(Packaging[[#This Row],[Purchase Cost]:[Taxes]])</f>
        <v>49.135852110001984</v>
      </c>
      <c r="K5688" s="9" t="str">
        <f>TEXT(Packaging[[#This Row],[Deliverydate_C]],"mmm")</f>
        <v>Jan</v>
      </c>
      <c r="L5688" s="9"/>
      <c r="M5688" s="9" t="s">
        <v>220</v>
      </c>
    </row>
    <row r="5689" spans="3:13" x14ac:dyDescent="0.25">
      <c r="C5689" s="9">
        <f t="shared" ca="1" si="457"/>
        <v>21</v>
      </c>
      <c r="D5689" s="9" cm="1">
        <f t="array" aca="1" ref="D5689" ca="1">_xlfn.ANCHORARRAY(C5689)*0.05</f>
        <v>1.05</v>
      </c>
      <c r="E5689" s="9">
        <f t="shared" ca="1" si="458"/>
        <v>1</v>
      </c>
      <c r="F5689" s="9">
        <f t="shared" ca="1" si="456"/>
        <v>4</v>
      </c>
      <c r="G5689" s="9">
        <f t="shared" ca="1" si="459"/>
        <v>14</v>
      </c>
      <c r="H5689" s="9">
        <f t="shared" ca="1" si="460"/>
        <v>5</v>
      </c>
      <c r="I5689" s="9">
        <f ca="1">RAND()*(Packaging[[#This Row],[Ordering cost]]+Packaging[[#This Row],[Holding cost]])+0.2</f>
        <v>2.1682168660290264</v>
      </c>
      <c r="J5689" s="9">
        <f ca="1">SUM(Packaging[[#This Row],[Purchase Cost]:[Taxes]])</f>
        <v>48.218216866029024</v>
      </c>
      <c r="K5689" s="9" t="str">
        <f>TEXT(Packaging[[#This Row],[Deliverydate_C]],"mmm")</f>
        <v>Jan</v>
      </c>
      <c r="L5689" s="9"/>
      <c r="M5689" s="9" t="s">
        <v>220</v>
      </c>
    </row>
    <row r="5690" spans="3:13" x14ac:dyDescent="0.25">
      <c r="C5690" s="9">
        <f t="shared" ca="1" si="457"/>
        <v>21</v>
      </c>
      <c r="D5690" s="9" cm="1">
        <f t="array" aca="1" ref="D5690" ca="1">_xlfn.ANCHORARRAY(C5690)*0.05</f>
        <v>1.05</v>
      </c>
      <c r="E5690" s="9">
        <f t="shared" ca="1" si="458"/>
        <v>1</v>
      </c>
      <c r="F5690" s="9">
        <f t="shared" ca="1" si="456"/>
        <v>3</v>
      </c>
      <c r="G5690" s="9">
        <f t="shared" ca="1" si="459"/>
        <v>10</v>
      </c>
      <c r="H5690" s="9">
        <f t="shared" ca="1" si="460"/>
        <v>5</v>
      </c>
      <c r="I5690" s="9">
        <f ca="1">RAND()*(Packaging[[#This Row],[Ordering cost]]+Packaging[[#This Row],[Holding cost]])+0.2</f>
        <v>1.7622169950593018</v>
      </c>
      <c r="J5690" s="9">
        <f ca="1">SUM(Packaging[[#This Row],[Purchase Cost]:[Taxes]])</f>
        <v>42.812216995059302</v>
      </c>
      <c r="K5690" s="9" t="str">
        <f>TEXT(Packaging[[#This Row],[Deliverydate_C]],"mmm")</f>
        <v>Jan</v>
      </c>
      <c r="L5690" s="9"/>
      <c r="M5690" s="9" t="s">
        <v>220</v>
      </c>
    </row>
    <row r="5691" spans="3:13" x14ac:dyDescent="0.25">
      <c r="C5691" s="9">
        <f t="shared" ca="1" si="457"/>
        <v>26</v>
      </c>
      <c r="D5691" s="9" cm="1">
        <f t="array" aca="1" ref="D5691" ca="1">_xlfn.ANCHORARRAY(C5691)*0.05</f>
        <v>1.3</v>
      </c>
      <c r="E5691" s="9">
        <f t="shared" ca="1" si="458"/>
        <v>2</v>
      </c>
      <c r="F5691" s="9">
        <f t="shared" ca="1" si="456"/>
        <v>4</v>
      </c>
      <c r="G5691" s="9">
        <f t="shared" ca="1" si="459"/>
        <v>14</v>
      </c>
      <c r="H5691" s="9">
        <f t="shared" ca="1" si="460"/>
        <v>5</v>
      </c>
      <c r="I5691" s="9">
        <f ca="1">RAND()*(Packaging[[#This Row],[Ordering cost]]+Packaging[[#This Row],[Holding cost]])+0.2</f>
        <v>2.2979471712521953</v>
      </c>
      <c r="J5691" s="9">
        <f ca="1">SUM(Packaging[[#This Row],[Purchase Cost]:[Taxes]])</f>
        <v>54.597947171252194</v>
      </c>
      <c r="K5691" s="9" t="str">
        <f>TEXT(Packaging[[#This Row],[Deliverydate_C]],"mmm")</f>
        <v>Jan</v>
      </c>
      <c r="L5691" s="9"/>
      <c r="M5691" s="9" t="s">
        <v>219</v>
      </c>
    </row>
    <row r="5692" spans="3:13" x14ac:dyDescent="0.25">
      <c r="C5692" s="9">
        <f t="shared" ca="1" si="457"/>
        <v>27</v>
      </c>
      <c r="D5692" s="9" cm="1">
        <f t="array" aca="1" ref="D5692" ca="1">_xlfn.ANCHORARRAY(C5692)*0.05</f>
        <v>1.35</v>
      </c>
      <c r="E5692" s="9">
        <f t="shared" ca="1" si="458"/>
        <v>2</v>
      </c>
      <c r="F5692" s="9">
        <f t="shared" ca="1" si="456"/>
        <v>4</v>
      </c>
      <c r="G5692" s="9">
        <f t="shared" ca="1" si="459"/>
        <v>15</v>
      </c>
      <c r="H5692" s="9">
        <f t="shared" ca="1" si="460"/>
        <v>5</v>
      </c>
      <c r="I5692" s="9">
        <f ca="1">RAND()*(Packaging[[#This Row],[Ordering cost]]+Packaging[[#This Row],[Holding cost]])+0.2</f>
        <v>1.3279062722309385</v>
      </c>
      <c r="J5692" s="9">
        <f ca="1">SUM(Packaging[[#This Row],[Purchase Cost]:[Taxes]])</f>
        <v>55.677906272230942</v>
      </c>
      <c r="K5692" s="9" t="str">
        <f>TEXT(Packaging[[#This Row],[Deliverydate_C]],"mmm")</f>
        <v>Jan</v>
      </c>
      <c r="L5692" s="9"/>
      <c r="M5692" s="9" t="s">
        <v>220</v>
      </c>
    </row>
    <row r="5693" spans="3:13" x14ac:dyDescent="0.25">
      <c r="C5693" s="9">
        <f t="shared" ca="1" si="457"/>
        <v>24</v>
      </c>
      <c r="D5693" s="9" cm="1">
        <f t="array" aca="1" ref="D5693" ca="1">_xlfn.ANCHORARRAY(C5693)*0.05</f>
        <v>1.2000000000000002</v>
      </c>
      <c r="E5693" s="9">
        <f t="shared" ca="1" si="458"/>
        <v>2</v>
      </c>
      <c r="F5693" s="9">
        <f t="shared" ca="1" si="456"/>
        <v>3</v>
      </c>
      <c r="G5693" s="9">
        <f t="shared" ca="1" si="459"/>
        <v>11</v>
      </c>
      <c r="H5693" s="9">
        <f t="shared" ca="1" si="460"/>
        <v>4</v>
      </c>
      <c r="I5693" s="9">
        <f ca="1">RAND()*(Packaging[[#This Row],[Ordering cost]]+Packaging[[#This Row],[Holding cost]])+0.2</f>
        <v>0.71265163960489519</v>
      </c>
      <c r="J5693" s="9">
        <f ca="1">SUM(Packaging[[#This Row],[Purchase Cost]:[Taxes]])</f>
        <v>45.912651639604896</v>
      </c>
      <c r="K5693" s="9" t="str">
        <f>TEXT(Packaging[[#This Row],[Deliverydate_C]],"mmm")</f>
        <v>Jan</v>
      </c>
      <c r="L5693" s="9"/>
      <c r="M5693" s="9" t="s">
        <v>219</v>
      </c>
    </row>
    <row r="5694" spans="3:13" x14ac:dyDescent="0.25">
      <c r="C5694" s="9">
        <f t="shared" ca="1" si="457"/>
        <v>20</v>
      </c>
      <c r="D5694" s="9" cm="1">
        <f t="array" aca="1" ref="D5694" ca="1">_xlfn.ANCHORARRAY(C5694)*0.05</f>
        <v>1</v>
      </c>
      <c r="E5694" s="9">
        <f t="shared" ca="1" si="458"/>
        <v>1</v>
      </c>
      <c r="F5694" s="9">
        <f t="shared" ca="1" si="456"/>
        <v>3</v>
      </c>
      <c r="G5694" s="9">
        <f t="shared" ca="1" si="459"/>
        <v>11</v>
      </c>
      <c r="H5694" s="9">
        <f t="shared" ca="1" si="460"/>
        <v>5</v>
      </c>
      <c r="I5694" s="9">
        <f ca="1">RAND()*(Packaging[[#This Row],[Ordering cost]]+Packaging[[#This Row],[Holding cost]])+0.2</f>
        <v>1.1297313982012711</v>
      </c>
      <c r="J5694" s="9">
        <f ca="1">SUM(Packaging[[#This Row],[Purchase Cost]:[Taxes]])</f>
        <v>42.129731398201272</v>
      </c>
      <c r="K5694" s="9" t="str">
        <f>TEXT(Packaging[[#This Row],[Deliverydate_C]],"mmm")</f>
        <v>Jan</v>
      </c>
      <c r="L5694" s="9"/>
      <c r="M5694" s="9" t="s">
        <v>220</v>
      </c>
    </row>
    <row r="5695" spans="3:13" x14ac:dyDescent="0.25">
      <c r="C5695" s="9">
        <f t="shared" ca="1" si="457"/>
        <v>24</v>
      </c>
      <c r="D5695" s="9" cm="1">
        <f t="array" aca="1" ref="D5695" ca="1">_xlfn.ANCHORARRAY(C5695)*0.05</f>
        <v>1.2000000000000002</v>
      </c>
      <c r="E5695" s="9">
        <f t="shared" ca="1" si="458"/>
        <v>1</v>
      </c>
      <c r="F5695" s="9">
        <f t="shared" ca="1" si="456"/>
        <v>4</v>
      </c>
      <c r="G5695" s="9">
        <f t="shared" ca="1" si="459"/>
        <v>12</v>
      </c>
      <c r="H5695" s="9">
        <f t="shared" ca="1" si="460"/>
        <v>4</v>
      </c>
      <c r="I5695" s="9">
        <f ca="1">RAND()*(Packaging[[#This Row],[Ordering cost]]+Packaging[[#This Row],[Holding cost]])+0.2</f>
        <v>1.9577463455205013</v>
      </c>
      <c r="J5695" s="9">
        <f ca="1">SUM(Packaging[[#This Row],[Purchase Cost]:[Taxes]])</f>
        <v>48.157746345520508</v>
      </c>
      <c r="K5695" s="9" t="str">
        <f>TEXT(Packaging[[#This Row],[Deliverydate_C]],"mmm")</f>
        <v>Jan</v>
      </c>
      <c r="L5695" s="9"/>
      <c r="M5695" s="9" t="s">
        <v>220</v>
      </c>
    </row>
    <row r="5696" spans="3:13" x14ac:dyDescent="0.25">
      <c r="C5696" s="9">
        <f t="shared" ca="1" si="457"/>
        <v>27</v>
      </c>
      <c r="D5696" s="9" cm="1">
        <f t="array" aca="1" ref="D5696" ca="1">_xlfn.ANCHORARRAY(C5696)*0.05</f>
        <v>1.35</v>
      </c>
      <c r="E5696" s="9">
        <f t="shared" ca="1" si="458"/>
        <v>2</v>
      </c>
      <c r="F5696" s="9">
        <f t="shared" ca="1" si="456"/>
        <v>3</v>
      </c>
      <c r="G5696" s="9">
        <f t="shared" ca="1" si="459"/>
        <v>14</v>
      </c>
      <c r="H5696" s="9">
        <f t="shared" ca="1" si="460"/>
        <v>2</v>
      </c>
      <c r="I5696" s="9">
        <f ca="1">RAND()*(Packaging[[#This Row],[Ordering cost]]+Packaging[[#This Row],[Holding cost]])+0.2</f>
        <v>3.1131151266502237</v>
      </c>
      <c r="J5696" s="9">
        <f ca="1">SUM(Packaging[[#This Row],[Purchase Cost]:[Taxes]])</f>
        <v>52.463115126650223</v>
      </c>
      <c r="K5696" s="9" t="str">
        <f>TEXT(Packaging[[#This Row],[Deliverydate_C]],"mmm")</f>
        <v>Jan</v>
      </c>
      <c r="L5696" s="9"/>
      <c r="M5696" s="9" t="s">
        <v>220</v>
      </c>
    </row>
    <row r="5697" spans="3:13" x14ac:dyDescent="0.25">
      <c r="C5697" s="9">
        <f t="shared" ca="1" si="457"/>
        <v>29</v>
      </c>
      <c r="D5697" s="9" cm="1">
        <f t="array" aca="1" ref="D5697" ca="1">_xlfn.ANCHORARRAY(C5697)*0.05</f>
        <v>1.4500000000000002</v>
      </c>
      <c r="E5697" s="9">
        <f t="shared" ca="1" si="458"/>
        <v>2</v>
      </c>
      <c r="F5697" s="9">
        <f t="shared" ca="1" si="456"/>
        <v>4</v>
      </c>
      <c r="G5697" s="9">
        <f t="shared" ca="1" si="459"/>
        <v>11</v>
      </c>
      <c r="H5697" s="9">
        <f t="shared" ca="1" si="460"/>
        <v>4</v>
      </c>
      <c r="I5697" s="9">
        <f ca="1">RAND()*(Packaging[[#This Row],[Ordering cost]]+Packaging[[#This Row],[Holding cost]])+0.2</f>
        <v>0.66776919426194292</v>
      </c>
      <c r="J5697" s="9">
        <f ca="1">SUM(Packaging[[#This Row],[Purchase Cost]:[Taxes]])</f>
        <v>52.117769194261946</v>
      </c>
      <c r="K5697" s="9" t="str">
        <f>TEXT(Packaging[[#This Row],[Deliverydate_C]],"mmm")</f>
        <v>Jan</v>
      </c>
      <c r="L5697" s="9"/>
      <c r="M5697" s="9" t="s">
        <v>220</v>
      </c>
    </row>
    <row r="5698" spans="3:13" x14ac:dyDescent="0.25">
      <c r="C5698" s="9">
        <f t="shared" ca="1" si="457"/>
        <v>25</v>
      </c>
      <c r="D5698" s="9" cm="1">
        <f t="array" aca="1" ref="D5698" ca="1">_xlfn.ANCHORARRAY(C5698)*0.05</f>
        <v>1.25</v>
      </c>
      <c r="E5698" s="9">
        <f t="shared" ca="1" si="458"/>
        <v>1</v>
      </c>
      <c r="F5698" s="9">
        <f t="shared" ref="F5698:F5761" ca="1" si="461">RANDBETWEEN(3,4)</f>
        <v>3</v>
      </c>
      <c r="G5698" s="9">
        <f t="shared" ca="1" si="459"/>
        <v>12</v>
      </c>
      <c r="H5698" s="9">
        <f t="shared" ca="1" si="460"/>
        <v>3</v>
      </c>
      <c r="I5698" s="9">
        <f ca="1">RAND()*(Packaging[[#This Row],[Ordering cost]]+Packaging[[#This Row],[Holding cost]])+0.2</f>
        <v>0.62625824275199649</v>
      </c>
      <c r="J5698" s="9">
        <f ca="1">SUM(Packaging[[#This Row],[Purchase Cost]:[Taxes]])</f>
        <v>45.876258242751994</v>
      </c>
      <c r="K5698" s="9" t="str">
        <f>TEXT(Packaging[[#This Row],[Deliverydate_C]],"mmm")</f>
        <v>Jan</v>
      </c>
      <c r="L5698" s="9"/>
      <c r="M5698" s="9" t="s">
        <v>220</v>
      </c>
    </row>
    <row r="5699" spans="3:13" x14ac:dyDescent="0.25">
      <c r="C5699" s="9">
        <f t="shared" ca="1" si="457"/>
        <v>22</v>
      </c>
      <c r="D5699" s="9" cm="1">
        <f t="array" aca="1" ref="D5699" ca="1">_xlfn.ANCHORARRAY(C5699)*0.05</f>
        <v>1.1000000000000001</v>
      </c>
      <c r="E5699" s="9">
        <f t="shared" ca="1" si="458"/>
        <v>2</v>
      </c>
      <c r="F5699" s="9">
        <f t="shared" ca="1" si="461"/>
        <v>4</v>
      </c>
      <c r="G5699" s="9">
        <f t="shared" ca="1" si="459"/>
        <v>10</v>
      </c>
      <c r="H5699" s="9">
        <f t="shared" ca="1" si="460"/>
        <v>5</v>
      </c>
      <c r="I5699" s="9">
        <f ca="1">RAND()*(Packaging[[#This Row],[Ordering cost]]+Packaging[[#This Row],[Holding cost]])+0.2</f>
        <v>1.5853456475776406</v>
      </c>
      <c r="J5699" s="9">
        <f ca="1">SUM(Packaging[[#This Row],[Purchase Cost]:[Taxes]])</f>
        <v>45.685345647577641</v>
      </c>
      <c r="K5699" s="9" t="str">
        <f>TEXT(Packaging[[#This Row],[Deliverydate_C]],"mmm")</f>
        <v>Jan</v>
      </c>
      <c r="L5699" s="9"/>
      <c r="M5699" s="9" t="s">
        <v>220</v>
      </c>
    </row>
    <row r="5700" spans="3:13" x14ac:dyDescent="0.25">
      <c r="C5700" s="9">
        <f t="shared" ca="1" si="457"/>
        <v>23</v>
      </c>
      <c r="D5700" s="9" cm="1">
        <f t="array" aca="1" ref="D5700" ca="1">_xlfn.ANCHORARRAY(C5700)*0.05</f>
        <v>1.1500000000000001</v>
      </c>
      <c r="E5700" s="9">
        <f t="shared" ca="1" si="458"/>
        <v>2</v>
      </c>
      <c r="F5700" s="9">
        <f t="shared" ca="1" si="461"/>
        <v>3</v>
      </c>
      <c r="G5700" s="9">
        <f t="shared" ca="1" si="459"/>
        <v>15</v>
      </c>
      <c r="H5700" s="9">
        <f t="shared" ca="1" si="460"/>
        <v>2</v>
      </c>
      <c r="I5700" s="9">
        <f ca="1">RAND()*(Packaging[[#This Row],[Ordering cost]]+Packaging[[#This Row],[Holding cost]])+0.2</f>
        <v>0.35133326592654646</v>
      </c>
      <c r="J5700" s="9">
        <f ca="1">SUM(Packaging[[#This Row],[Purchase Cost]:[Taxes]])</f>
        <v>46.501333265926547</v>
      </c>
      <c r="K5700" s="9" t="str">
        <f>TEXT(Packaging[[#This Row],[Deliverydate_C]],"mmm")</f>
        <v>Jan</v>
      </c>
      <c r="L5700" s="9"/>
      <c r="M5700" s="9" t="s">
        <v>220</v>
      </c>
    </row>
    <row r="5701" spans="3:13" x14ac:dyDescent="0.25">
      <c r="C5701" s="9">
        <f t="shared" ca="1" si="457"/>
        <v>29</v>
      </c>
      <c r="D5701" s="9" cm="1">
        <f t="array" aca="1" ref="D5701" ca="1">_xlfn.ANCHORARRAY(C5701)*0.05</f>
        <v>1.4500000000000002</v>
      </c>
      <c r="E5701" s="9">
        <f t="shared" ca="1" si="458"/>
        <v>1</v>
      </c>
      <c r="F5701" s="9">
        <f t="shared" ca="1" si="461"/>
        <v>4</v>
      </c>
      <c r="G5701" s="9">
        <f t="shared" ca="1" si="459"/>
        <v>13</v>
      </c>
      <c r="H5701" s="9">
        <f t="shared" ca="1" si="460"/>
        <v>5</v>
      </c>
      <c r="I5701" s="9">
        <f ca="1">RAND()*(Packaging[[#This Row],[Ordering cost]]+Packaging[[#This Row],[Holding cost]])+0.2</f>
        <v>0.96152234774884104</v>
      </c>
      <c r="J5701" s="9">
        <f ca="1">SUM(Packaging[[#This Row],[Purchase Cost]:[Taxes]])</f>
        <v>54.411522347748843</v>
      </c>
      <c r="K5701" s="9" t="str">
        <f>TEXT(Packaging[[#This Row],[Deliverydate_C]],"mmm")</f>
        <v>Jan</v>
      </c>
      <c r="L5701" s="9"/>
      <c r="M5701" s="9" t="s">
        <v>220</v>
      </c>
    </row>
    <row r="5702" spans="3:13" x14ac:dyDescent="0.25">
      <c r="C5702" s="9">
        <f t="shared" ca="1" si="457"/>
        <v>28</v>
      </c>
      <c r="D5702" s="9" cm="1">
        <f t="array" aca="1" ref="D5702" ca="1">_xlfn.ANCHORARRAY(C5702)*0.05</f>
        <v>1.4000000000000001</v>
      </c>
      <c r="E5702" s="9">
        <f t="shared" ca="1" si="458"/>
        <v>2</v>
      </c>
      <c r="F5702" s="9">
        <f t="shared" ca="1" si="461"/>
        <v>4</v>
      </c>
      <c r="G5702" s="9">
        <f t="shared" ca="1" si="459"/>
        <v>13</v>
      </c>
      <c r="H5702" s="9">
        <f t="shared" ca="1" si="460"/>
        <v>3</v>
      </c>
      <c r="I5702" s="9">
        <f ca="1">RAND()*(Packaging[[#This Row],[Ordering cost]]+Packaging[[#This Row],[Holding cost]])+0.2</f>
        <v>0.50683091548176384</v>
      </c>
      <c r="J5702" s="9">
        <f ca="1">SUM(Packaging[[#This Row],[Purchase Cost]:[Taxes]])</f>
        <v>51.906830915481763</v>
      </c>
      <c r="K5702" s="9" t="str">
        <f>TEXT(Packaging[[#This Row],[Deliverydate_C]],"mmm")</f>
        <v>Jan</v>
      </c>
      <c r="L5702" s="9"/>
      <c r="M5702" s="9" t="s">
        <v>220</v>
      </c>
    </row>
    <row r="5703" spans="3:13" x14ac:dyDescent="0.25">
      <c r="C5703" s="9">
        <f t="shared" ca="1" si="457"/>
        <v>28</v>
      </c>
      <c r="D5703" s="9" cm="1">
        <f t="array" aca="1" ref="D5703" ca="1">_xlfn.ANCHORARRAY(C5703)*0.05</f>
        <v>1.4000000000000001</v>
      </c>
      <c r="E5703" s="9">
        <f t="shared" ca="1" si="458"/>
        <v>2</v>
      </c>
      <c r="F5703" s="9">
        <f t="shared" ca="1" si="461"/>
        <v>4</v>
      </c>
      <c r="G5703" s="9">
        <f t="shared" ca="1" si="459"/>
        <v>10</v>
      </c>
      <c r="H5703" s="9">
        <f t="shared" ca="1" si="460"/>
        <v>5</v>
      </c>
      <c r="I5703" s="9">
        <f ca="1">RAND()*(Packaging[[#This Row],[Ordering cost]]+Packaging[[#This Row],[Holding cost]])+0.2</f>
        <v>0.78018072515251924</v>
      </c>
      <c r="J5703" s="9">
        <f ca="1">SUM(Packaging[[#This Row],[Purchase Cost]:[Taxes]])</f>
        <v>51.180180725152518</v>
      </c>
      <c r="K5703" s="9" t="str">
        <f>TEXT(Packaging[[#This Row],[Deliverydate_C]],"mmm")</f>
        <v>Jan</v>
      </c>
      <c r="L5703" s="9"/>
      <c r="M5703" s="9" t="s">
        <v>219</v>
      </c>
    </row>
    <row r="5704" spans="3:13" x14ac:dyDescent="0.25">
      <c r="C5704" s="9">
        <f t="shared" ca="1" si="457"/>
        <v>30</v>
      </c>
      <c r="D5704" s="9" cm="1">
        <f t="array" aca="1" ref="D5704" ca="1">_xlfn.ANCHORARRAY(C5704)*0.05</f>
        <v>1.5</v>
      </c>
      <c r="E5704" s="9">
        <f t="shared" ca="1" si="458"/>
        <v>1</v>
      </c>
      <c r="F5704" s="9">
        <f t="shared" ca="1" si="461"/>
        <v>3</v>
      </c>
      <c r="G5704" s="9">
        <f t="shared" ca="1" si="459"/>
        <v>13</v>
      </c>
      <c r="H5704" s="9">
        <f t="shared" ca="1" si="460"/>
        <v>5</v>
      </c>
      <c r="I5704" s="9">
        <f ca="1">RAND()*(Packaging[[#This Row],[Ordering cost]]+Packaging[[#This Row],[Holding cost]])+0.2</f>
        <v>0.25245627664701187</v>
      </c>
      <c r="J5704" s="9">
        <f ca="1">SUM(Packaging[[#This Row],[Purchase Cost]:[Taxes]])</f>
        <v>53.75245627664701</v>
      </c>
      <c r="K5704" s="9" t="str">
        <f>TEXT(Packaging[[#This Row],[Deliverydate_C]],"mmm")</f>
        <v>Jan</v>
      </c>
      <c r="L5704" s="9"/>
      <c r="M5704" s="9" t="s">
        <v>220</v>
      </c>
    </row>
    <row r="5705" spans="3:13" x14ac:dyDescent="0.25">
      <c r="C5705" s="9">
        <f t="shared" ref="C5705:C5768" ca="1" si="462">RANDBETWEEN(20,30)</f>
        <v>26</v>
      </c>
      <c r="D5705" s="9" cm="1">
        <f t="array" aca="1" ref="D5705" ca="1">_xlfn.ANCHORARRAY(C5705)*0.05</f>
        <v>1.3</v>
      </c>
      <c r="E5705" s="9">
        <f t="shared" ref="E5705:E5768" ca="1" si="463">RANDBETWEEN(1,2)</f>
        <v>2</v>
      </c>
      <c r="F5705" s="9">
        <f t="shared" ca="1" si="461"/>
        <v>3</v>
      </c>
      <c r="G5705" s="9">
        <f t="shared" ref="G5705:G5768" ca="1" si="464">RANDBETWEEN(10,15)</f>
        <v>14</v>
      </c>
      <c r="H5705" s="9">
        <f t="shared" ref="H5705:H5768" ca="1" si="465">RANDBETWEEN(2,5)</f>
        <v>3</v>
      </c>
      <c r="I5705" s="9">
        <f ca="1">RAND()*(Packaging[[#This Row],[Ordering cost]]+Packaging[[#This Row],[Holding cost]])+0.2</f>
        <v>1.1878923517766138</v>
      </c>
      <c r="J5705" s="9">
        <f ca="1">SUM(Packaging[[#This Row],[Purchase Cost]:[Taxes]])</f>
        <v>50.487892351776608</v>
      </c>
      <c r="K5705" s="9" t="str">
        <f>TEXT(Packaging[[#This Row],[Deliverydate_C]],"mmm")</f>
        <v>Jan</v>
      </c>
      <c r="L5705" s="9"/>
      <c r="M5705" s="9" t="s">
        <v>220</v>
      </c>
    </row>
    <row r="5706" spans="3:13" x14ac:dyDescent="0.25">
      <c r="C5706" s="9">
        <f t="shared" ca="1" si="462"/>
        <v>21</v>
      </c>
      <c r="D5706" s="9" cm="1">
        <f t="array" aca="1" ref="D5706" ca="1">_xlfn.ANCHORARRAY(C5706)*0.05</f>
        <v>1.05</v>
      </c>
      <c r="E5706" s="9">
        <f t="shared" ca="1" si="463"/>
        <v>1</v>
      </c>
      <c r="F5706" s="9">
        <f t="shared" ca="1" si="461"/>
        <v>4</v>
      </c>
      <c r="G5706" s="9">
        <f t="shared" ca="1" si="464"/>
        <v>15</v>
      </c>
      <c r="H5706" s="9">
        <f t="shared" ca="1" si="465"/>
        <v>5</v>
      </c>
      <c r="I5706" s="9">
        <f ca="1">RAND()*(Packaging[[#This Row],[Ordering cost]]+Packaging[[#This Row],[Holding cost]])+0.2</f>
        <v>0.38337402477723997</v>
      </c>
      <c r="J5706" s="9">
        <f ca="1">SUM(Packaging[[#This Row],[Purchase Cost]:[Taxes]])</f>
        <v>47.433374024777237</v>
      </c>
      <c r="K5706" s="9" t="str">
        <f>TEXT(Packaging[[#This Row],[Deliverydate_C]],"mmm")</f>
        <v>Jan</v>
      </c>
      <c r="L5706" s="9"/>
      <c r="M5706" s="9" t="s">
        <v>221</v>
      </c>
    </row>
    <row r="5707" spans="3:13" x14ac:dyDescent="0.25">
      <c r="C5707" s="9">
        <f t="shared" ca="1" si="462"/>
        <v>26</v>
      </c>
      <c r="D5707" s="9" cm="1">
        <f t="array" aca="1" ref="D5707" ca="1">_xlfn.ANCHORARRAY(C5707)*0.05</f>
        <v>1.3</v>
      </c>
      <c r="E5707" s="9">
        <f t="shared" ca="1" si="463"/>
        <v>1</v>
      </c>
      <c r="F5707" s="9">
        <f t="shared" ca="1" si="461"/>
        <v>4</v>
      </c>
      <c r="G5707" s="9">
        <f t="shared" ca="1" si="464"/>
        <v>14</v>
      </c>
      <c r="H5707" s="9">
        <f t="shared" ca="1" si="465"/>
        <v>5</v>
      </c>
      <c r="I5707" s="9">
        <f ca="1">RAND()*(Packaging[[#This Row],[Ordering cost]]+Packaging[[#This Row],[Holding cost]])+0.2</f>
        <v>2.376774172342333</v>
      </c>
      <c r="J5707" s="9">
        <f ca="1">SUM(Packaging[[#This Row],[Purchase Cost]:[Taxes]])</f>
        <v>53.676774172342327</v>
      </c>
      <c r="K5707" s="9" t="str">
        <f>TEXT(Packaging[[#This Row],[Deliverydate_C]],"mmm")</f>
        <v>Jan</v>
      </c>
      <c r="L5707" s="9"/>
      <c r="M5707" s="9" t="s">
        <v>220</v>
      </c>
    </row>
    <row r="5708" spans="3:13" x14ac:dyDescent="0.25">
      <c r="C5708" s="9">
        <f t="shared" ca="1" si="462"/>
        <v>26</v>
      </c>
      <c r="D5708" s="9" cm="1">
        <f t="array" aca="1" ref="D5708" ca="1">_xlfn.ANCHORARRAY(C5708)*0.05</f>
        <v>1.3</v>
      </c>
      <c r="E5708" s="9">
        <f t="shared" ca="1" si="463"/>
        <v>1</v>
      </c>
      <c r="F5708" s="9">
        <f t="shared" ca="1" si="461"/>
        <v>4</v>
      </c>
      <c r="G5708" s="9">
        <f t="shared" ca="1" si="464"/>
        <v>10</v>
      </c>
      <c r="H5708" s="9">
        <f t="shared" ca="1" si="465"/>
        <v>5</v>
      </c>
      <c r="I5708" s="9">
        <f ca="1">RAND()*(Packaging[[#This Row],[Ordering cost]]+Packaging[[#This Row],[Holding cost]])+0.2</f>
        <v>0.37573136039357602</v>
      </c>
      <c r="J5708" s="9">
        <f ca="1">SUM(Packaging[[#This Row],[Purchase Cost]:[Taxes]])</f>
        <v>47.67573136039357</v>
      </c>
      <c r="K5708" s="9" t="str">
        <f>TEXT(Packaging[[#This Row],[Deliverydate_C]],"mmm")</f>
        <v>Jan</v>
      </c>
      <c r="L5708" s="9"/>
      <c r="M5708" s="9" t="s">
        <v>220</v>
      </c>
    </row>
    <row r="5709" spans="3:13" x14ac:dyDescent="0.25">
      <c r="C5709" s="9">
        <f t="shared" ca="1" si="462"/>
        <v>28</v>
      </c>
      <c r="D5709" s="9" cm="1">
        <f t="array" aca="1" ref="D5709" ca="1">_xlfn.ANCHORARRAY(C5709)*0.05</f>
        <v>1.4000000000000001</v>
      </c>
      <c r="E5709" s="9">
        <f t="shared" ca="1" si="463"/>
        <v>2</v>
      </c>
      <c r="F5709" s="9">
        <f t="shared" ca="1" si="461"/>
        <v>3</v>
      </c>
      <c r="G5709" s="9">
        <f t="shared" ca="1" si="464"/>
        <v>13</v>
      </c>
      <c r="H5709" s="9">
        <f t="shared" ca="1" si="465"/>
        <v>4</v>
      </c>
      <c r="I5709" s="9">
        <f ca="1">RAND()*(Packaging[[#This Row],[Ordering cost]]+Packaging[[#This Row],[Holding cost]])+0.2</f>
        <v>2.3628523443865177</v>
      </c>
      <c r="J5709" s="9">
        <f ca="1">SUM(Packaging[[#This Row],[Purchase Cost]:[Taxes]])</f>
        <v>53.762852344386516</v>
      </c>
      <c r="K5709" s="9" t="str">
        <f>TEXT(Packaging[[#This Row],[Deliverydate_C]],"mmm")</f>
        <v>Jan</v>
      </c>
      <c r="L5709" s="9"/>
      <c r="M5709" s="9" t="s">
        <v>219</v>
      </c>
    </row>
    <row r="5710" spans="3:13" x14ac:dyDescent="0.25">
      <c r="C5710" s="9">
        <f t="shared" ca="1" si="462"/>
        <v>23</v>
      </c>
      <c r="D5710" s="9" cm="1">
        <f t="array" aca="1" ref="D5710" ca="1">_xlfn.ANCHORARRAY(C5710)*0.05</f>
        <v>1.1500000000000001</v>
      </c>
      <c r="E5710" s="9">
        <f t="shared" ca="1" si="463"/>
        <v>1</v>
      </c>
      <c r="F5710" s="9">
        <f t="shared" ca="1" si="461"/>
        <v>3</v>
      </c>
      <c r="G5710" s="9">
        <f t="shared" ca="1" si="464"/>
        <v>13</v>
      </c>
      <c r="H5710" s="9">
        <f t="shared" ca="1" si="465"/>
        <v>2</v>
      </c>
      <c r="I5710" s="9">
        <f ca="1">RAND()*(Packaging[[#This Row],[Ordering cost]]+Packaging[[#This Row],[Holding cost]])+0.2</f>
        <v>1.2131164580405664</v>
      </c>
      <c r="J5710" s="9">
        <f ca="1">SUM(Packaging[[#This Row],[Purchase Cost]:[Taxes]])</f>
        <v>44.363116458040565</v>
      </c>
      <c r="K5710" s="9" t="str">
        <f>TEXT(Packaging[[#This Row],[Deliverydate_C]],"mmm")</f>
        <v>Jan</v>
      </c>
      <c r="L5710" s="9"/>
      <c r="M5710" s="9" t="s">
        <v>220</v>
      </c>
    </row>
    <row r="5711" spans="3:13" x14ac:dyDescent="0.25">
      <c r="C5711" s="9">
        <f t="shared" ca="1" si="462"/>
        <v>28</v>
      </c>
      <c r="D5711" s="9" cm="1">
        <f t="array" aca="1" ref="D5711" ca="1">_xlfn.ANCHORARRAY(C5711)*0.05</f>
        <v>1.4000000000000001</v>
      </c>
      <c r="E5711" s="9">
        <f t="shared" ca="1" si="463"/>
        <v>1</v>
      </c>
      <c r="F5711" s="9">
        <f t="shared" ca="1" si="461"/>
        <v>4</v>
      </c>
      <c r="G5711" s="9">
        <f t="shared" ca="1" si="464"/>
        <v>12</v>
      </c>
      <c r="H5711" s="9">
        <f t="shared" ca="1" si="465"/>
        <v>4</v>
      </c>
      <c r="I5711" s="9">
        <f ca="1">RAND()*(Packaging[[#This Row],[Ordering cost]]+Packaging[[#This Row],[Holding cost]])+0.2</f>
        <v>0.46039230057908598</v>
      </c>
      <c r="J5711" s="9">
        <f ca="1">SUM(Packaging[[#This Row],[Purchase Cost]:[Taxes]])</f>
        <v>50.860392300579086</v>
      </c>
      <c r="K5711" s="9" t="str">
        <f>TEXT(Packaging[[#This Row],[Deliverydate_C]],"mmm")</f>
        <v>Jan</v>
      </c>
      <c r="L5711" s="9"/>
      <c r="M5711" s="9" t="s">
        <v>220</v>
      </c>
    </row>
    <row r="5712" spans="3:13" x14ac:dyDescent="0.25">
      <c r="C5712" s="9">
        <f t="shared" ca="1" si="462"/>
        <v>25</v>
      </c>
      <c r="D5712" s="9" cm="1">
        <f t="array" aca="1" ref="D5712" ca="1">_xlfn.ANCHORARRAY(C5712)*0.05</f>
        <v>1.25</v>
      </c>
      <c r="E5712" s="9">
        <f t="shared" ca="1" si="463"/>
        <v>2</v>
      </c>
      <c r="F5712" s="9">
        <f t="shared" ca="1" si="461"/>
        <v>3</v>
      </c>
      <c r="G5712" s="9">
        <f t="shared" ca="1" si="464"/>
        <v>10</v>
      </c>
      <c r="H5712" s="9">
        <f t="shared" ca="1" si="465"/>
        <v>4</v>
      </c>
      <c r="I5712" s="9">
        <f ca="1">RAND()*(Packaging[[#This Row],[Ordering cost]]+Packaging[[#This Row],[Holding cost]])+0.2</f>
        <v>1.715002827891652</v>
      </c>
      <c r="J5712" s="9">
        <f ca="1">SUM(Packaging[[#This Row],[Purchase Cost]:[Taxes]])</f>
        <v>46.965002827891652</v>
      </c>
      <c r="K5712" s="9" t="str">
        <f>TEXT(Packaging[[#This Row],[Deliverydate_C]],"mmm")</f>
        <v>Jan</v>
      </c>
      <c r="L5712" s="9"/>
      <c r="M5712" s="9" t="s">
        <v>220</v>
      </c>
    </row>
    <row r="5713" spans="3:13" x14ac:dyDescent="0.25">
      <c r="C5713" s="9">
        <f t="shared" ca="1" si="462"/>
        <v>25</v>
      </c>
      <c r="D5713" s="9" cm="1">
        <f t="array" aca="1" ref="D5713" ca="1">_xlfn.ANCHORARRAY(C5713)*0.05</f>
        <v>1.25</v>
      </c>
      <c r="E5713" s="9">
        <f t="shared" ca="1" si="463"/>
        <v>2</v>
      </c>
      <c r="F5713" s="9">
        <f t="shared" ca="1" si="461"/>
        <v>4</v>
      </c>
      <c r="G5713" s="9">
        <f t="shared" ca="1" si="464"/>
        <v>11</v>
      </c>
      <c r="H5713" s="9">
        <f t="shared" ca="1" si="465"/>
        <v>5</v>
      </c>
      <c r="I5713" s="9">
        <f ca="1">RAND()*(Packaging[[#This Row],[Ordering cost]]+Packaging[[#This Row],[Holding cost]])+0.2</f>
        <v>0.86350186881267832</v>
      </c>
      <c r="J5713" s="9">
        <f ca="1">SUM(Packaging[[#This Row],[Purchase Cost]:[Taxes]])</f>
        <v>49.113501868812676</v>
      </c>
      <c r="K5713" s="9" t="str">
        <f>TEXT(Packaging[[#This Row],[Deliverydate_C]],"mmm")</f>
        <v>Jan</v>
      </c>
      <c r="L5713" s="9"/>
      <c r="M5713" s="9" t="s">
        <v>219</v>
      </c>
    </row>
    <row r="5714" spans="3:13" x14ac:dyDescent="0.25">
      <c r="C5714" s="9">
        <f t="shared" ca="1" si="462"/>
        <v>20</v>
      </c>
      <c r="D5714" s="9" cm="1">
        <f t="array" aca="1" ref="D5714" ca="1">_xlfn.ANCHORARRAY(C5714)*0.05</f>
        <v>1</v>
      </c>
      <c r="E5714" s="9">
        <f t="shared" ca="1" si="463"/>
        <v>1</v>
      </c>
      <c r="F5714" s="9">
        <f t="shared" ca="1" si="461"/>
        <v>4</v>
      </c>
      <c r="G5714" s="9">
        <f t="shared" ca="1" si="464"/>
        <v>11</v>
      </c>
      <c r="H5714" s="9">
        <f t="shared" ca="1" si="465"/>
        <v>3</v>
      </c>
      <c r="I5714" s="9">
        <f ca="1">RAND()*(Packaging[[#This Row],[Ordering cost]]+Packaging[[#This Row],[Holding cost]])+0.2</f>
        <v>1.4304144669584882</v>
      </c>
      <c r="J5714" s="9">
        <f ca="1">SUM(Packaging[[#This Row],[Purchase Cost]:[Taxes]])</f>
        <v>41.430414466958489</v>
      </c>
      <c r="K5714" s="9" t="str">
        <f>TEXT(Packaging[[#This Row],[Deliverydate_C]],"mmm")</f>
        <v>Jan</v>
      </c>
      <c r="L5714" s="9"/>
      <c r="M5714" s="9" t="s">
        <v>220</v>
      </c>
    </row>
    <row r="5715" spans="3:13" x14ac:dyDescent="0.25">
      <c r="C5715" s="9">
        <f t="shared" ca="1" si="462"/>
        <v>24</v>
      </c>
      <c r="D5715" s="9" cm="1">
        <f t="array" aca="1" ref="D5715" ca="1">_xlfn.ANCHORARRAY(C5715)*0.05</f>
        <v>1.2000000000000002</v>
      </c>
      <c r="E5715" s="9">
        <f t="shared" ca="1" si="463"/>
        <v>2</v>
      </c>
      <c r="F5715" s="9">
        <f t="shared" ca="1" si="461"/>
        <v>4</v>
      </c>
      <c r="G5715" s="9">
        <f t="shared" ca="1" si="464"/>
        <v>11</v>
      </c>
      <c r="H5715" s="9">
        <f t="shared" ca="1" si="465"/>
        <v>5</v>
      </c>
      <c r="I5715" s="9">
        <f ca="1">RAND()*(Packaging[[#This Row],[Ordering cost]]+Packaging[[#This Row],[Holding cost]])+0.2</f>
        <v>1.6946641631583537</v>
      </c>
      <c r="J5715" s="9">
        <f ca="1">SUM(Packaging[[#This Row],[Purchase Cost]:[Taxes]])</f>
        <v>48.894664163158353</v>
      </c>
      <c r="K5715" s="9" t="str">
        <f>TEXT(Packaging[[#This Row],[Deliverydate_C]],"mmm")</f>
        <v>Jan</v>
      </c>
      <c r="L5715" s="9"/>
      <c r="M5715" s="9" t="s">
        <v>220</v>
      </c>
    </row>
    <row r="5716" spans="3:13" x14ac:dyDescent="0.25">
      <c r="C5716" s="9">
        <f t="shared" ca="1" si="462"/>
        <v>24</v>
      </c>
      <c r="D5716" s="9" cm="1">
        <f t="array" aca="1" ref="D5716" ca="1">_xlfn.ANCHORARRAY(C5716)*0.05</f>
        <v>1.2000000000000002</v>
      </c>
      <c r="E5716" s="9">
        <f t="shared" ca="1" si="463"/>
        <v>1</v>
      </c>
      <c r="F5716" s="9">
        <f t="shared" ca="1" si="461"/>
        <v>4</v>
      </c>
      <c r="G5716" s="9">
        <f t="shared" ca="1" si="464"/>
        <v>14</v>
      </c>
      <c r="H5716" s="9">
        <f t="shared" ca="1" si="465"/>
        <v>2</v>
      </c>
      <c r="I5716" s="9">
        <f ca="1">RAND()*(Packaging[[#This Row],[Ordering cost]]+Packaging[[#This Row],[Holding cost]])+0.2</f>
        <v>1.3136726710245963</v>
      </c>
      <c r="J5716" s="9">
        <f ca="1">SUM(Packaging[[#This Row],[Purchase Cost]:[Taxes]])</f>
        <v>47.513672671024601</v>
      </c>
      <c r="K5716" s="9" t="str">
        <f>TEXT(Packaging[[#This Row],[Deliverydate_C]],"mmm")</f>
        <v>Jan</v>
      </c>
      <c r="L5716" s="9"/>
      <c r="M5716" s="9" t="s">
        <v>219</v>
      </c>
    </row>
    <row r="5717" spans="3:13" x14ac:dyDescent="0.25">
      <c r="C5717" s="9">
        <f t="shared" ca="1" si="462"/>
        <v>20</v>
      </c>
      <c r="D5717" s="9" cm="1">
        <f t="array" aca="1" ref="D5717" ca="1">_xlfn.ANCHORARRAY(C5717)*0.05</f>
        <v>1</v>
      </c>
      <c r="E5717" s="9">
        <f t="shared" ca="1" si="463"/>
        <v>1</v>
      </c>
      <c r="F5717" s="9">
        <f t="shared" ca="1" si="461"/>
        <v>4</v>
      </c>
      <c r="G5717" s="9">
        <f t="shared" ca="1" si="464"/>
        <v>11</v>
      </c>
      <c r="H5717" s="9">
        <f t="shared" ca="1" si="465"/>
        <v>3</v>
      </c>
      <c r="I5717" s="9">
        <f ca="1">RAND()*(Packaging[[#This Row],[Ordering cost]]+Packaging[[#This Row],[Holding cost]])+0.2</f>
        <v>0.30699914404162892</v>
      </c>
      <c r="J5717" s="9">
        <f ca="1">SUM(Packaging[[#This Row],[Purchase Cost]:[Taxes]])</f>
        <v>40.306999144041626</v>
      </c>
      <c r="K5717" s="9" t="str">
        <f>TEXT(Packaging[[#This Row],[Deliverydate_C]],"mmm")</f>
        <v>Jan</v>
      </c>
      <c r="L5717" s="9"/>
      <c r="M5717" s="9" t="s">
        <v>220</v>
      </c>
    </row>
    <row r="5718" spans="3:13" x14ac:dyDescent="0.25">
      <c r="C5718" s="9">
        <f t="shared" ca="1" si="462"/>
        <v>24</v>
      </c>
      <c r="D5718" s="9" cm="1">
        <f t="array" aca="1" ref="D5718" ca="1">_xlfn.ANCHORARRAY(C5718)*0.05</f>
        <v>1.2000000000000002</v>
      </c>
      <c r="E5718" s="9">
        <f t="shared" ca="1" si="463"/>
        <v>1</v>
      </c>
      <c r="F5718" s="9">
        <f t="shared" ca="1" si="461"/>
        <v>4</v>
      </c>
      <c r="G5718" s="9">
        <f t="shared" ca="1" si="464"/>
        <v>15</v>
      </c>
      <c r="H5718" s="9">
        <f t="shared" ca="1" si="465"/>
        <v>2</v>
      </c>
      <c r="I5718" s="9">
        <f ca="1">RAND()*(Packaging[[#This Row],[Ordering cost]]+Packaging[[#This Row],[Holding cost]])+0.2</f>
        <v>0.77150765027358337</v>
      </c>
      <c r="J5718" s="9">
        <f ca="1">SUM(Packaging[[#This Row],[Purchase Cost]:[Taxes]])</f>
        <v>47.971507650273587</v>
      </c>
      <c r="K5718" s="9" t="str">
        <f>TEXT(Packaging[[#This Row],[Deliverydate_C]],"mmm")</f>
        <v>Jan</v>
      </c>
      <c r="L5718" s="9"/>
      <c r="M5718" s="9" t="s">
        <v>219</v>
      </c>
    </row>
    <row r="5719" spans="3:13" x14ac:dyDescent="0.25">
      <c r="C5719" s="9">
        <f t="shared" ca="1" si="462"/>
        <v>22</v>
      </c>
      <c r="D5719" s="9" cm="1">
        <f t="array" aca="1" ref="D5719" ca="1">_xlfn.ANCHORARRAY(C5719)*0.05</f>
        <v>1.1000000000000001</v>
      </c>
      <c r="E5719" s="9">
        <f t="shared" ca="1" si="463"/>
        <v>2</v>
      </c>
      <c r="F5719" s="9">
        <f t="shared" ca="1" si="461"/>
        <v>4</v>
      </c>
      <c r="G5719" s="9">
        <f t="shared" ca="1" si="464"/>
        <v>14</v>
      </c>
      <c r="H5719" s="9">
        <f t="shared" ca="1" si="465"/>
        <v>4</v>
      </c>
      <c r="I5719" s="9">
        <f ca="1">RAND()*(Packaging[[#This Row],[Ordering cost]]+Packaging[[#This Row],[Holding cost]])+0.2</f>
        <v>2.2424626605790143</v>
      </c>
      <c r="J5719" s="9">
        <f ca="1">SUM(Packaging[[#This Row],[Purchase Cost]:[Taxes]])</f>
        <v>49.342462660579017</v>
      </c>
      <c r="K5719" s="9" t="str">
        <f>TEXT(Packaging[[#This Row],[Deliverydate_C]],"mmm")</f>
        <v>Jan</v>
      </c>
      <c r="L5719" s="9"/>
      <c r="M5719" s="9" t="s">
        <v>220</v>
      </c>
    </row>
    <row r="5720" spans="3:13" x14ac:dyDescent="0.25">
      <c r="C5720" s="9">
        <f t="shared" ca="1" si="462"/>
        <v>28</v>
      </c>
      <c r="D5720" s="9" cm="1">
        <f t="array" aca="1" ref="D5720" ca="1">_xlfn.ANCHORARRAY(C5720)*0.05</f>
        <v>1.4000000000000001</v>
      </c>
      <c r="E5720" s="9">
        <f t="shared" ca="1" si="463"/>
        <v>1</v>
      </c>
      <c r="F5720" s="9">
        <f t="shared" ca="1" si="461"/>
        <v>4</v>
      </c>
      <c r="G5720" s="9">
        <f t="shared" ca="1" si="464"/>
        <v>12</v>
      </c>
      <c r="H5720" s="9">
        <f t="shared" ca="1" si="465"/>
        <v>5</v>
      </c>
      <c r="I5720" s="9">
        <f ca="1">RAND()*(Packaging[[#This Row],[Ordering cost]]+Packaging[[#This Row],[Holding cost]])+0.2</f>
        <v>0.5490999855391151</v>
      </c>
      <c r="J5720" s="9">
        <f ca="1">SUM(Packaging[[#This Row],[Purchase Cost]:[Taxes]])</f>
        <v>51.949099985539114</v>
      </c>
      <c r="K5720" s="9" t="str">
        <f>TEXT(Packaging[[#This Row],[Deliverydate_C]],"mmm")</f>
        <v>Jan</v>
      </c>
      <c r="L5720" s="9"/>
      <c r="M5720" s="9" t="s">
        <v>220</v>
      </c>
    </row>
    <row r="5721" spans="3:13" x14ac:dyDescent="0.25">
      <c r="C5721" s="9">
        <f t="shared" ca="1" si="462"/>
        <v>25</v>
      </c>
      <c r="D5721" s="9" cm="1">
        <f t="array" aca="1" ref="D5721" ca="1">_xlfn.ANCHORARRAY(C5721)*0.05</f>
        <v>1.25</v>
      </c>
      <c r="E5721" s="9">
        <f t="shared" ca="1" si="463"/>
        <v>2</v>
      </c>
      <c r="F5721" s="9">
        <f t="shared" ca="1" si="461"/>
        <v>4</v>
      </c>
      <c r="G5721" s="9">
        <f t="shared" ca="1" si="464"/>
        <v>11</v>
      </c>
      <c r="H5721" s="9">
        <f t="shared" ca="1" si="465"/>
        <v>5</v>
      </c>
      <c r="I5721" s="9">
        <f ca="1">RAND()*(Packaging[[#This Row],[Ordering cost]]+Packaging[[#This Row],[Holding cost]])+0.2</f>
        <v>0.97601788566763648</v>
      </c>
      <c r="J5721" s="9">
        <f ca="1">SUM(Packaging[[#This Row],[Purchase Cost]:[Taxes]])</f>
        <v>49.226017885667638</v>
      </c>
      <c r="K5721" s="9" t="str">
        <f>TEXT(Packaging[[#This Row],[Deliverydate_C]],"mmm")</f>
        <v>Jan</v>
      </c>
      <c r="L5721" s="9"/>
      <c r="M5721" s="9" t="s">
        <v>219</v>
      </c>
    </row>
    <row r="5722" spans="3:13" x14ac:dyDescent="0.25">
      <c r="C5722" s="9">
        <f t="shared" ca="1" si="462"/>
        <v>20</v>
      </c>
      <c r="D5722" s="9" cm="1">
        <f t="array" aca="1" ref="D5722" ca="1">_xlfn.ANCHORARRAY(C5722)*0.05</f>
        <v>1</v>
      </c>
      <c r="E5722" s="9">
        <f t="shared" ca="1" si="463"/>
        <v>2</v>
      </c>
      <c r="F5722" s="9">
        <f t="shared" ca="1" si="461"/>
        <v>4</v>
      </c>
      <c r="G5722" s="9">
        <f t="shared" ca="1" si="464"/>
        <v>15</v>
      </c>
      <c r="H5722" s="9">
        <f t="shared" ca="1" si="465"/>
        <v>5</v>
      </c>
      <c r="I5722" s="9">
        <f ca="1">RAND()*(Packaging[[#This Row],[Ordering cost]]+Packaging[[#This Row],[Holding cost]])+0.2</f>
        <v>1.72858522610456</v>
      </c>
      <c r="J5722" s="9">
        <f ca="1">SUM(Packaging[[#This Row],[Purchase Cost]:[Taxes]])</f>
        <v>48.728585226104563</v>
      </c>
      <c r="K5722" s="9" t="str">
        <f>TEXT(Packaging[[#This Row],[Deliverydate_C]],"mmm")</f>
        <v>Jan</v>
      </c>
      <c r="L5722" s="9"/>
      <c r="M5722" s="9" t="s">
        <v>220</v>
      </c>
    </row>
    <row r="5723" spans="3:13" x14ac:dyDescent="0.25">
      <c r="C5723" s="9">
        <f t="shared" ca="1" si="462"/>
        <v>22</v>
      </c>
      <c r="D5723" s="9" cm="1">
        <f t="array" aca="1" ref="D5723" ca="1">_xlfn.ANCHORARRAY(C5723)*0.05</f>
        <v>1.1000000000000001</v>
      </c>
      <c r="E5723" s="9">
        <f t="shared" ca="1" si="463"/>
        <v>1</v>
      </c>
      <c r="F5723" s="9">
        <f t="shared" ca="1" si="461"/>
        <v>4</v>
      </c>
      <c r="G5723" s="9">
        <f t="shared" ca="1" si="464"/>
        <v>14</v>
      </c>
      <c r="H5723" s="9">
        <f t="shared" ca="1" si="465"/>
        <v>2</v>
      </c>
      <c r="I5723" s="9">
        <f ca="1">RAND()*(Packaging[[#This Row],[Ordering cost]]+Packaging[[#This Row],[Holding cost]])+0.2</f>
        <v>0.35663318714552888</v>
      </c>
      <c r="J5723" s="9">
        <f ca="1">SUM(Packaging[[#This Row],[Purchase Cost]:[Taxes]])</f>
        <v>44.456633187145528</v>
      </c>
      <c r="K5723" s="9" t="str">
        <f>TEXT(Packaging[[#This Row],[Deliverydate_C]],"mmm")</f>
        <v>Jan</v>
      </c>
      <c r="L5723" s="9"/>
      <c r="M5723" s="9" t="s">
        <v>219</v>
      </c>
    </row>
    <row r="5724" spans="3:13" x14ac:dyDescent="0.25">
      <c r="C5724" s="9">
        <f t="shared" ca="1" si="462"/>
        <v>25</v>
      </c>
      <c r="D5724" s="9" cm="1">
        <f t="array" aca="1" ref="D5724" ca="1">_xlfn.ANCHORARRAY(C5724)*0.05</f>
        <v>1.25</v>
      </c>
      <c r="E5724" s="9">
        <f t="shared" ca="1" si="463"/>
        <v>1</v>
      </c>
      <c r="F5724" s="9">
        <f t="shared" ca="1" si="461"/>
        <v>4</v>
      </c>
      <c r="G5724" s="9">
        <f t="shared" ca="1" si="464"/>
        <v>14</v>
      </c>
      <c r="H5724" s="9">
        <f t="shared" ca="1" si="465"/>
        <v>5</v>
      </c>
      <c r="I5724" s="9">
        <f ca="1">RAND()*(Packaging[[#This Row],[Ordering cost]]+Packaging[[#This Row],[Holding cost]])+0.2</f>
        <v>0.46301611343085497</v>
      </c>
      <c r="J5724" s="9">
        <f ca="1">SUM(Packaging[[#This Row],[Purchase Cost]:[Taxes]])</f>
        <v>50.713016113430854</v>
      </c>
      <c r="K5724" s="9" t="str">
        <f>TEXT(Packaging[[#This Row],[Deliverydate_C]],"mmm")</f>
        <v>Jan</v>
      </c>
      <c r="L5724" s="9"/>
      <c r="M5724" s="9" t="s">
        <v>220</v>
      </c>
    </row>
    <row r="5725" spans="3:13" x14ac:dyDescent="0.25">
      <c r="C5725" s="9">
        <f t="shared" ca="1" si="462"/>
        <v>23</v>
      </c>
      <c r="D5725" s="9" cm="1">
        <f t="array" aca="1" ref="D5725" ca="1">_xlfn.ANCHORARRAY(C5725)*0.05</f>
        <v>1.1500000000000001</v>
      </c>
      <c r="E5725" s="9">
        <f t="shared" ca="1" si="463"/>
        <v>1</v>
      </c>
      <c r="F5725" s="9">
        <f t="shared" ca="1" si="461"/>
        <v>3</v>
      </c>
      <c r="G5725" s="9">
        <f t="shared" ca="1" si="464"/>
        <v>13</v>
      </c>
      <c r="H5725" s="9">
        <f t="shared" ca="1" si="465"/>
        <v>5</v>
      </c>
      <c r="I5725" s="9">
        <f ca="1">RAND()*(Packaging[[#This Row],[Ordering cost]]+Packaging[[#This Row],[Holding cost]])+0.2</f>
        <v>0.96932750627009567</v>
      </c>
      <c r="J5725" s="9">
        <f ca="1">SUM(Packaging[[#This Row],[Purchase Cost]:[Taxes]])</f>
        <v>47.119327506270096</v>
      </c>
      <c r="K5725" s="9" t="str">
        <f>TEXT(Packaging[[#This Row],[Deliverydate_C]],"mmm")</f>
        <v>Jan</v>
      </c>
      <c r="L5725" s="9"/>
      <c r="M5725" s="9" t="s">
        <v>220</v>
      </c>
    </row>
    <row r="5726" spans="3:13" x14ac:dyDescent="0.25">
      <c r="C5726" s="9">
        <f t="shared" ca="1" si="462"/>
        <v>30</v>
      </c>
      <c r="D5726" s="9" cm="1">
        <f t="array" aca="1" ref="D5726" ca="1">_xlfn.ANCHORARRAY(C5726)*0.05</f>
        <v>1.5</v>
      </c>
      <c r="E5726" s="9">
        <f t="shared" ca="1" si="463"/>
        <v>1</v>
      </c>
      <c r="F5726" s="9">
        <f t="shared" ca="1" si="461"/>
        <v>4</v>
      </c>
      <c r="G5726" s="9">
        <f t="shared" ca="1" si="464"/>
        <v>10</v>
      </c>
      <c r="H5726" s="9">
        <f t="shared" ca="1" si="465"/>
        <v>2</v>
      </c>
      <c r="I5726" s="9">
        <f ca="1">RAND()*(Packaging[[#This Row],[Ordering cost]]+Packaging[[#This Row],[Holding cost]])+0.2</f>
        <v>1.8899704248878908</v>
      </c>
      <c r="J5726" s="9">
        <f ca="1">SUM(Packaging[[#This Row],[Purchase Cost]:[Taxes]])</f>
        <v>50.389970424887892</v>
      </c>
      <c r="K5726" s="9" t="str">
        <f>TEXT(Packaging[[#This Row],[Deliverydate_C]],"mmm")</f>
        <v>Jan</v>
      </c>
      <c r="L5726" s="9"/>
      <c r="M5726" s="9" t="s">
        <v>219</v>
      </c>
    </row>
    <row r="5727" spans="3:13" x14ac:dyDescent="0.25">
      <c r="C5727" s="9">
        <f t="shared" ca="1" si="462"/>
        <v>23</v>
      </c>
      <c r="D5727" s="9" cm="1">
        <f t="array" aca="1" ref="D5727" ca="1">_xlfn.ANCHORARRAY(C5727)*0.05</f>
        <v>1.1500000000000001</v>
      </c>
      <c r="E5727" s="9">
        <f t="shared" ca="1" si="463"/>
        <v>1</v>
      </c>
      <c r="F5727" s="9">
        <f t="shared" ca="1" si="461"/>
        <v>4</v>
      </c>
      <c r="G5727" s="9">
        <f t="shared" ca="1" si="464"/>
        <v>12</v>
      </c>
      <c r="H5727" s="9">
        <f t="shared" ca="1" si="465"/>
        <v>4</v>
      </c>
      <c r="I5727" s="9">
        <f ca="1">RAND()*(Packaging[[#This Row],[Ordering cost]]+Packaging[[#This Row],[Holding cost]])+0.2</f>
        <v>1.5007445661023606</v>
      </c>
      <c r="J5727" s="9">
        <f ca="1">SUM(Packaging[[#This Row],[Purchase Cost]:[Taxes]])</f>
        <v>46.650744566102361</v>
      </c>
      <c r="K5727" s="9" t="str">
        <f>TEXT(Packaging[[#This Row],[Deliverydate_C]],"mmm")</f>
        <v>Jan</v>
      </c>
      <c r="L5727" s="9"/>
      <c r="M5727" s="9" t="s">
        <v>220</v>
      </c>
    </row>
    <row r="5728" spans="3:13" x14ac:dyDescent="0.25">
      <c r="C5728" s="9">
        <f t="shared" ca="1" si="462"/>
        <v>25</v>
      </c>
      <c r="D5728" s="9" cm="1">
        <f t="array" aca="1" ref="D5728" ca="1">_xlfn.ANCHORARRAY(C5728)*0.05</f>
        <v>1.25</v>
      </c>
      <c r="E5728" s="9">
        <f t="shared" ca="1" si="463"/>
        <v>1</v>
      </c>
      <c r="F5728" s="9">
        <f t="shared" ca="1" si="461"/>
        <v>3</v>
      </c>
      <c r="G5728" s="9">
        <f t="shared" ca="1" si="464"/>
        <v>14</v>
      </c>
      <c r="H5728" s="9">
        <f t="shared" ca="1" si="465"/>
        <v>2</v>
      </c>
      <c r="I5728" s="9">
        <f ca="1">RAND()*(Packaging[[#This Row],[Ordering cost]]+Packaging[[#This Row],[Holding cost]])+0.2</f>
        <v>1.4611797058945422</v>
      </c>
      <c r="J5728" s="9">
        <f ca="1">SUM(Packaging[[#This Row],[Purchase Cost]:[Taxes]])</f>
        <v>47.711179705894544</v>
      </c>
      <c r="K5728" s="9" t="str">
        <f>TEXT(Packaging[[#This Row],[Deliverydate_C]],"mmm")</f>
        <v>Jan</v>
      </c>
      <c r="L5728" s="9"/>
      <c r="M5728" s="9" t="s">
        <v>220</v>
      </c>
    </row>
    <row r="5729" spans="3:13" x14ac:dyDescent="0.25">
      <c r="C5729" s="9">
        <f t="shared" ca="1" si="462"/>
        <v>28</v>
      </c>
      <c r="D5729" s="9" cm="1">
        <f t="array" aca="1" ref="D5729" ca="1">_xlfn.ANCHORARRAY(C5729)*0.05</f>
        <v>1.4000000000000001</v>
      </c>
      <c r="E5729" s="9">
        <f t="shared" ca="1" si="463"/>
        <v>2</v>
      </c>
      <c r="F5729" s="9">
        <f t="shared" ca="1" si="461"/>
        <v>3</v>
      </c>
      <c r="G5729" s="9">
        <f t="shared" ca="1" si="464"/>
        <v>11</v>
      </c>
      <c r="H5729" s="9">
        <f t="shared" ca="1" si="465"/>
        <v>4</v>
      </c>
      <c r="I5729" s="9">
        <f ca="1">RAND()*(Packaging[[#This Row],[Ordering cost]]+Packaging[[#This Row],[Holding cost]])+0.2</f>
        <v>2.0432154263611531</v>
      </c>
      <c r="J5729" s="9">
        <f ca="1">SUM(Packaging[[#This Row],[Purchase Cost]:[Taxes]])</f>
        <v>51.443215426361149</v>
      </c>
      <c r="K5729" s="9" t="str">
        <f>TEXT(Packaging[[#This Row],[Deliverydate_C]],"mmm")</f>
        <v>Jan</v>
      </c>
      <c r="L5729" s="9"/>
      <c r="M5729" s="9" t="s">
        <v>220</v>
      </c>
    </row>
    <row r="5730" spans="3:13" x14ac:dyDescent="0.25">
      <c r="C5730" s="9">
        <f t="shared" ca="1" si="462"/>
        <v>25</v>
      </c>
      <c r="D5730" s="9" cm="1">
        <f t="array" aca="1" ref="D5730" ca="1">_xlfn.ANCHORARRAY(C5730)*0.05</f>
        <v>1.25</v>
      </c>
      <c r="E5730" s="9">
        <f t="shared" ca="1" si="463"/>
        <v>2</v>
      </c>
      <c r="F5730" s="9">
        <f t="shared" ca="1" si="461"/>
        <v>4</v>
      </c>
      <c r="G5730" s="9">
        <f t="shared" ca="1" si="464"/>
        <v>14</v>
      </c>
      <c r="H5730" s="9">
        <f t="shared" ca="1" si="465"/>
        <v>5</v>
      </c>
      <c r="I5730" s="9">
        <f ca="1">RAND()*(Packaging[[#This Row],[Ordering cost]]+Packaging[[#This Row],[Holding cost]])+0.2</f>
        <v>2.1973039031546078</v>
      </c>
      <c r="J5730" s="9">
        <f ca="1">SUM(Packaging[[#This Row],[Purchase Cost]:[Taxes]])</f>
        <v>53.447303903154605</v>
      </c>
      <c r="K5730" s="9" t="str">
        <f>TEXT(Packaging[[#This Row],[Deliverydate_C]],"mmm")</f>
        <v>Jan</v>
      </c>
      <c r="L5730" s="9"/>
      <c r="M5730" s="9" t="s">
        <v>220</v>
      </c>
    </row>
    <row r="5731" spans="3:13" x14ac:dyDescent="0.25">
      <c r="C5731" s="9">
        <f t="shared" ca="1" si="462"/>
        <v>23</v>
      </c>
      <c r="D5731" s="9" cm="1">
        <f t="array" aca="1" ref="D5731" ca="1">_xlfn.ANCHORARRAY(C5731)*0.05</f>
        <v>1.1500000000000001</v>
      </c>
      <c r="E5731" s="9">
        <f t="shared" ca="1" si="463"/>
        <v>1</v>
      </c>
      <c r="F5731" s="9">
        <f t="shared" ca="1" si="461"/>
        <v>4</v>
      </c>
      <c r="G5731" s="9">
        <f t="shared" ca="1" si="464"/>
        <v>10</v>
      </c>
      <c r="H5731" s="9">
        <f t="shared" ca="1" si="465"/>
        <v>5</v>
      </c>
      <c r="I5731" s="9">
        <f ca="1">RAND()*(Packaging[[#This Row],[Ordering cost]]+Packaging[[#This Row],[Holding cost]])+0.2</f>
        <v>1.5607832550246068</v>
      </c>
      <c r="J5731" s="9">
        <f ca="1">SUM(Packaging[[#This Row],[Purchase Cost]:[Taxes]])</f>
        <v>45.710783255024609</v>
      </c>
      <c r="K5731" s="9" t="str">
        <f>TEXT(Packaging[[#This Row],[Deliverydate_C]],"mmm")</f>
        <v>Jan</v>
      </c>
      <c r="L5731" s="9"/>
      <c r="M5731" s="9" t="s">
        <v>219</v>
      </c>
    </row>
    <row r="5732" spans="3:13" x14ac:dyDescent="0.25">
      <c r="C5732" s="9">
        <f t="shared" ca="1" si="462"/>
        <v>26</v>
      </c>
      <c r="D5732" s="9" cm="1">
        <f t="array" aca="1" ref="D5732" ca="1">_xlfn.ANCHORARRAY(C5732)*0.05</f>
        <v>1.3</v>
      </c>
      <c r="E5732" s="9">
        <f t="shared" ca="1" si="463"/>
        <v>2</v>
      </c>
      <c r="F5732" s="9">
        <f t="shared" ca="1" si="461"/>
        <v>3</v>
      </c>
      <c r="G5732" s="9">
        <f t="shared" ca="1" si="464"/>
        <v>11</v>
      </c>
      <c r="H5732" s="9">
        <f t="shared" ca="1" si="465"/>
        <v>2</v>
      </c>
      <c r="I5732" s="9">
        <f ca="1">RAND()*(Packaging[[#This Row],[Ordering cost]]+Packaging[[#This Row],[Holding cost]])+0.2</f>
        <v>1.3773147457692638</v>
      </c>
      <c r="J5732" s="9">
        <f ca="1">SUM(Packaging[[#This Row],[Purchase Cost]:[Taxes]])</f>
        <v>46.677314745769259</v>
      </c>
      <c r="K5732" s="9" t="str">
        <f>TEXT(Packaging[[#This Row],[Deliverydate_C]],"mmm")</f>
        <v>Jan</v>
      </c>
      <c r="L5732" s="9"/>
      <c r="M5732" s="9" t="s">
        <v>219</v>
      </c>
    </row>
    <row r="5733" spans="3:13" x14ac:dyDescent="0.25">
      <c r="C5733" s="9">
        <f t="shared" ca="1" si="462"/>
        <v>24</v>
      </c>
      <c r="D5733" s="9" cm="1">
        <f t="array" aca="1" ref="D5733" ca="1">_xlfn.ANCHORARRAY(C5733)*0.05</f>
        <v>1.2000000000000002</v>
      </c>
      <c r="E5733" s="9">
        <f t="shared" ca="1" si="463"/>
        <v>2</v>
      </c>
      <c r="F5733" s="9">
        <f t="shared" ca="1" si="461"/>
        <v>3</v>
      </c>
      <c r="G5733" s="9">
        <f t="shared" ca="1" si="464"/>
        <v>10</v>
      </c>
      <c r="H5733" s="9">
        <f t="shared" ca="1" si="465"/>
        <v>3</v>
      </c>
      <c r="I5733" s="9">
        <f ca="1">RAND()*(Packaging[[#This Row],[Ordering cost]]+Packaging[[#This Row],[Holding cost]])+0.2</f>
        <v>0.84796922016222109</v>
      </c>
      <c r="J5733" s="9">
        <f ca="1">SUM(Packaging[[#This Row],[Purchase Cost]:[Taxes]])</f>
        <v>44.047969220162223</v>
      </c>
      <c r="K5733" s="9" t="str">
        <f>TEXT(Packaging[[#This Row],[Deliverydate_C]],"mmm")</f>
        <v>Jan</v>
      </c>
      <c r="L5733" s="9"/>
      <c r="M5733" s="9" t="s">
        <v>219</v>
      </c>
    </row>
    <row r="5734" spans="3:13" x14ac:dyDescent="0.25">
      <c r="C5734" s="9">
        <f t="shared" ca="1" si="462"/>
        <v>24</v>
      </c>
      <c r="D5734" s="9" cm="1">
        <f t="array" aca="1" ref="D5734" ca="1">_xlfn.ANCHORARRAY(C5734)*0.05</f>
        <v>1.2000000000000002</v>
      </c>
      <c r="E5734" s="9">
        <f t="shared" ca="1" si="463"/>
        <v>2</v>
      </c>
      <c r="F5734" s="9">
        <f t="shared" ca="1" si="461"/>
        <v>4</v>
      </c>
      <c r="G5734" s="9">
        <f t="shared" ca="1" si="464"/>
        <v>11</v>
      </c>
      <c r="H5734" s="9">
        <f t="shared" ca="1" si="465"/>
        <v>2</v>
      </c>
      <c r="I5734" s="9">
        <f ca="1">RAND()*(Packaging[[#This Row],[Ordering cost]]+Packaging[[#This Row],[Holding cost]])+0.2</f>
        <v>1.5333553282141421</v>
      </c>
      <c r="J5734" s="9">
        <f ca="1">SUM(Packaging[[#This Row],[Purchase Cost]:[Taxes]])</f>
        <v>45.733355328214145</v>
      </c>
      <c r="K5734" s="9" t="str">
        <f>TEXT(Packaging[[#This Row],[Deliverydate_C]],"mmm")</f>
        <v>Jan</v>
      </c>
      <c r="L5734" s="9"/>
      <c r="M5734" s="9" t="s">
        <v>220</v>
      </c>
    </row>
    <row r="5735" spans="3:13" x14ac:dyDescent="0.25">
      <c r="C5735" s="9">
        <f t="shared" ca="1" si="462"/>
        <v>26</v>
      </c>
      <c r="D5735" s="9" cm="1">
        <f t="array" aca="1" ref="D5735" ca="1">_xlfn.ANCHORARRAY(C5735)*0.05</f>
        <v>1.3</v>
      </c>
      <c r="E5735" s="9">
        <f t="shared" ca="1" si="463"/>
        <v>2</v>
      </c>
      <c r="F5735" s="9">
        <f t="shared" ca="1" si="461"/>
        <v>3</v>
      </c>
      <c r="G5735" s="9">
        <f t="shared" ca="1" si="464"/>
        <v>13</v>
      </c>
      <c r="H5735" s="9">
        <f t="shared" ca="1" si="465"/>
        <v>3</v>
      </c>
      <c r="I5735" s="9">
        <f ca="1">RAND()*(Packaging[[#This Row],[Ordering cost]]+Packaging[[#This Row],[Holding cost]])+0.2</f>
        <v>1.6094366840736343</v>
      </c>
      <c r="J5735" s="9">
        <f ca="1">SUM(Packaging[[#This Row],[Purchase Cost]:[Taxes]])</f>
        <v>49.909436684073633</v>
      </c>
      <c r="K5735" s="9" t="str">
        <f>TEXT(Packaging[[#This Row],[Deliverydate_C]],"mmm")</f>
        <v>Jan</v>
      </c>
      <c r="L5735" s="9"/>
      <c r="M5735" s="9" t="s">
        <v>220</v>
      </c>
    </row>
    <row r="5736" spans="3:13" x14ac:dyDescent="0.25">
      <c r="C5736" s="9">
        <f t="shared" ca="1" si="462"/>
        <v>26</v>
      </c>
      <c r="D5736" s="9" cm="1">
        <f t="array" aca="1" ref="D5736" ca="1">_xlfn.ANCHORARRAY(C5736)*0.05</f>
        <v>1.3</v>
      </c>
      <c r="E5736" s="9">
        <f t="shared" ca="1" si="463"/>
        <v>2</v>
      </c>
      <c r="F5736" s="9">
        <f t="shared" ca="1" si="461"/>
        <v>3</v>
      </c>
      <c r="G5736" s="9">
        <f t="shared" ca="1" si="464"/>
        <v>12</v>
      </c>
      <c r="H5736" s="9">
        <f t="shared" ca="1" si="465"/>
        <v>3</v>
      </c>
      <c r="I5736" s="9">
        <f ca="1">RAND()*(Packaging[[#This Row],[Ordering cost]]+Packaging[[#This Row],[Holding cost]])+0.2</f>
        <v>3.3477553830487383</v>
      </c>
      <c r="J5736" s="9">
        <f ca="1">SUM(Packaging[[#This Row],[Purchase Cost]:[Taxes]])</f>
        <v>50.647755383048732</v>
      </c>
      <c r="K5736" s="9" t="str">
        <f>TEXT(Packaging[[#This Row],[Deliverydate_C]],"mmm")</f>
        <v>Jan</v>
      </c>
      <c r="L5736" s="9"/>
      <c r="M5736" s="9" t="s">
        <v>220</v>
      </c>
    </row>
    <row r="5737" spans="3:13" x14ac:dyDescent="0.25">
      <c r="C5737" s="9">
        <f t="shared" ca="1" si="462"/>
        <v>25</v>
      </c>
      <c r="D5737" s="9" cm="1">
        <f t="array" aca="1" ref="D5737" ca="1">_xlfn.ANCHORARRAY(C5737)*0.05</f>
        <v>1.25</v>
      </c>
      <c r="E5737" s="9">
        <f t="shared" ca="1" si="463"/>
        <v>2</v>
      </c>
      <c r="F5737" s="9">
        <f t="shared" ca="1" si="461"/>
        <v>4</v>
      </c>
      <c r="G5737" s="9">
        <f t="shared" ca="1" si="464"/>
        <v>15</v>
      </c>
      <c r="H5737" s="9">
        <f t="shared" ca="1" si="465"/>
        <v>5</v>
      </c>
      <c r="I5737" s="9">
        <f ca="1">RAND()*(Packaging[[#This Row],[Ordering cost]]+Packaging[[#This Row],[Holding cost]])+0.2</f>
        <v>1.6456341316900218</v>
      </c>
      <c r="J5737" s="9">
        <f ca="1">SUM(Packaging[[#This Row],[Purchase Cost]:[Taxes]])</f>
        <v>53.895634131690024</v>
      </c>
      <c r="K5737" s="9" t="str">
        <f>TEXT(Packaging[[#This Row],[Deliverydate_C]],"mmm")</f>
        <v>Jan</v>
      </c>
      <c r="L5737" s="9"/>
      <c r="M5737" s="9" t="s">
        <v>219</v>
      </c>
    </row>
    <row r="5738" spans="3:13" x14ac:dyDescent="0.25">
      <c r="C5738" s="9">
        <f t="shared" ca="1" si="462"/>
        <v>29</v>
      </c>
      <c r="D5738" s="9" cm="1">
        <f t="array" aca="1" ref="D5738" ca="1">_xlfn.ANCHORARRAY(C5738)*0.05</f>
        <v>1.4500000000000002</v>
      </c>
      <c r="E5738" s="9">
        <f t="shared" ca="1" si="463"/>
        <v>1</v>
      </c>
      <c r="F5738" s="9">
        <f t="shared" ca="1" si="461"/>
        <v>3</v>
      </c>
      <c r="G5738" s="9">
        <f t="shared" ca="1" si="464"/>
        <v>14</v>
      </c>
      <c r="H5738" s="9">
        <f t="shared" ca="1" si="465"/>
        <v>3</v>
      </c>
      <c r="I5738" s="9">
        <f ca="1">RAND()*(Packaging[[#This Row],[Ordering cost]]+Packaging[[#This Row],[Holding cost]])+0.2</f>
        <v>2.42138120010677</v>
      </c>
      <c r="J5738" s="9">
        <f ca="1">SUM(Packaging[[#This Row],[Purchase Cost]:[Taxes]])</f>
        <v>53.871381200106775</v>
      </c>
      <c r="K5738" s="9" t="str">
        <f>TEXT(Packaging[[#This Row],[Deliverydate_C]],"mmm")</f>
        <v>Jan</v>
      </c>
      <c r="L5738" s="9"/>
      <c r="M5738" s="9" t="s">
        <v>220</v>
      </c>
    </row>
    <row r="5739" spans="3:13" x14ac:dyDescent="0.25">
      <c r="C5739" s="9">
        <f t="shared" ca="1" si="462"/>
        <v>28</v>
      </c>
      <c r="D5739" s="9" cm="1">
        <f t="array" aca="1" ref="D5739" ca="1">_xlfn.ANCHORARRAY(C5739)*0.05</f>
        <v>1.4000000000000001</v>
      </c>
      <c r="E5739" s="9">
        <f t="shared" ca="1" si="463"/>
        <v>2</v>
      </c>
      <c r="F5739" s="9">
        <f t="shared" ca="1" si="461"/>
        <v>3</v>
      </c>
      <c r="G5739" s="9">
        <f t="shared" ca="1" si="464"/>
        <v>14</v>
      </c>
      <c r="H5739" s="9">
        <f t="shared" ca="1" si="465"/>
        <v>5</v>
      </c>
      <c r="I5739" s="9">
        <f ca="1">RAND()*(Packaging[[#This Row],[Ordering cost]]+Packaging[[#This Row],[Holding cost]])+0.2</f>
        <v>0.46426702084250288</v>
      </c>
      <c r="J5739" s="9">
        <f ca="1">SUM(Packaging[[#This Row],[Purchase Cost]:[Taxes]])</f>
        <v>53.864267020842505</v>
      </c>
      <c r="K5739" s="9" t="str">
        <f>TEXT(Packaging[[#This Row],[Deliverydate_C]],"mmm")</f>
        <v>Jan</v>
      </c>
      <c r="L5739" s="9"/>
      <c r="M5739" s="9" t="s">
        <v>219</v>
      </c>
    </row>
    <row r="5740" spans="3:13" x14ac:dyDescent="0.25">
      <c r="C5740" s="9">
        <f t="shared" ca="1" si="462"/>
        <v>26</v>
      </c>
      <c r="D5740" s="9" cm="1">
        <f t="array" aca="1" ref="D5740" ca="1">_xlfn.ANCHORARRAY(C5740)*0.05</f>
        <v>1.3</v>
      </c>
      <c r="E5740" s="9">
        <f t="shared" ca="1" si="463"/>
        <v>2</v>
      </c>
      <c r="F5740" s="9">
        <f t="shared" ca="1" si="461"/>
        <v>3</v>
      </c>
      <c r="G5740" s="9">
        <f t="shared" ca="1" si="464"/>
        <v>12</v>
      </c>
      <c r="H5740" s="9">
        <f t="shared" ca="1" si="465"/>
        <v>2</v>
      </c>
      <c r="I5740" s="9">
        <f ca="1">RAND()*(Packaging[[#This Row],[Ordering cost]]+Packaging[[#This Row],[Holding cost]])+0.2</f>
        <v>3.0566085967895682</v>
      </c>
      <c r="J5740" s="9">
        <f ca="1">SUM(Packaging[[#This Row],[Purchase Cost]:[Taxes]])</f>
        <v>49.356608596789563</v>
      </c>
      <c r="K5740" s="9" t="str">
        <f>TEXT(Packaging[[#This Row],[Deliverydate_C]],"mmm")</f>
        <v>Jan</v>
      </c>
      <c r="L5740" s="9"/>
      <c r="M5740" s="9" t="s">
        <v>219</v>
      </c>
    </row>
    <row r="5741" spans="3:13" x14ac:dyDescent="0.25">
      <c r="C5741" s="9">
        <f t="shared" ca="1" si="462"/>
        <v>24</v>
      </c>
      <c r="D5741" s="9" cm="1">
        <f t="array" aca="1" ref="D5741" ca="1">_xlfn.ANCHORARRAY(C5741)*0.05</f>
        <v>1.2000000000000002</v>
      </c>
      <c r="E5741" s="9">
        <f t="shared" ca="1" si="463"/>
        <v>1</v>
      </c>
      <c r="F5741" s="9">
        <f t="shared" ca="1" si="461"/>
        <v>3</v>
      </c>
      <c r="G5741" s="9">
        <f t="shared" ca="1" si="464"/>
        <v>15</v>
      </c>
      <c r="H5741" s="9">
        <f t="shared" ca="1" si="465"/>
        <v>4</v>
      </c>
      <c r="I5741" s="9">
        <f ca="1">RAND()*(Packaging[[#This Row],[Ordering cost]]+Packaging[[#This Row],[Holding cost]])+0.2</f>
        <v>1.2357948327192512</v>
      </c>
      <c r="J5741" s="9">
        <f ca="1">SUM(Packaging[[#This Row],[Purchase Cost]:[Taxes]])</f>
        <v>49.435794832719253</v>
      </c>
      <c r="K5741" s="9" t="str">
        <f>TEXT(Packaging[[#This Row],[Deliverydate_C]],"mmm")</f>
        <v>Jan</v>
      </c>
      <c r="L5741" s="9"/>
      <c r="M5741" s="9" t="s">
        <v>219</v>
      </c>
    </row>
    <row r="5742" spans="3:13" x14ac:dyDescent="0.25">
      <c r="C5742" s="9">
        <f t="shared" ca="1" si="462"/>
        <v>25</v>
      </c>
      <c r="D5742" s="9" cm="1">
        <f t="array" aca="1" ref="D5742" ca="1">_xlfn.ANCHORARRAY(C5742)*0.05</f>
        <v>1.25</v>
      </c>
      <c r="E5742" s="9">
        <f t="shared" ca="1" si="463"/>
        <v>2</v>
      </c>
      <c r="F5742" s="9">
        <f t="shared" ca="1" si="461"/>
        <v>4</v>
      </c>
      <c r="G5742" s="9">
        <f t="shared" ca="1" si="464"/>
        <v>15</v>
      </c>
      <c r="H5742" s="9">
        <f t="shared" ca="1" si="465"/>
        <v>5</v>
      </c>
      <c r="I5742" s="9">
        <f ca="1">RAND()*(Packaging[[#This Row],[Ordering cost]]+Packaging[[#This Row],[Holding cost]])+0.2</f>
        <v>1.7716034080608642</v>
      </c>
      <c r="J5742" s="9">
        <f ca="1">SUM(Packaging[[#This Row],[Purchase Cost]:[Taxes]])</f>
        <v>54.021603408060862</v>
      </c>
      <c r="K5742" s="9" t="str">
        <f>TEXT(Packaging[[#This Row],[Deliverydate_C]],"mmm")</f>
        <v>Jan</v>
      </c>
      <c r="L5742" s="9"/>
      <c r="M5742" s="9" t="s">
        <v>220</v>
      </c>
    </row>
    <row r="5743" spans="3:13" x14ac:dyDescent="0.25">
      <c r="C5743" s="9">
        <f t="shared" ca="1" si="462"/>
        <v>25</v>
      </c>
      <c r="D5743" s="9" cm="1">
        <f t="array" aca="1" ref="D5743" ca="1">_xlfn.ANCHORARRAY(C5743)*0.05</f>
        <v>1.25</v>
      </c>
      <c r="E5743" s="9">
        <f t="shared" ca="1" si="463"/>
        <v>1</v>
      </c>
      <c r="F5743" s="9">
        <f t="shared" ca="1" si="461"/>
        <v>3</v>
      </c>
      <c r="G5743" s="9">
        <f t="shared" ca="1" si="464"/>
        <v>15</v>
      </c>
      <c r="H5743" s="9">
        <f t="shared" ca="1" si="465"/>
        <v>4</v>
      </c>
      <c r="I5743" s="9">
        <f ca="1">RAND()*(Packaging[[#This Row],[Ordering cost]]+Packaging[[#This Row],[Holding cost]])+0.2</f>
        <v>2.4358724703322174</v>
      </c>
      <c r="J5743" s="9">
        <f ca="1">SUM(Packaging[[#This Row],[Purchase Cost]:[Taxes]])</f>
        <v>51.685872470332214</v>
      </c>
      <c r="K5743" s="9" t="str">
        <f>TEXT(Packaging[[#This Row],[Deliverydate_C]],"mmm")</f>
        <v>Jan</v>
      </c>
      <c r="L5743" s="9"/>
      <c r="M5743" s="9" t="s">
        <v>219</v>
      </c>
    </row>
    <row r="5744" spans="3:13" x14ac:dyDescent="0.25">
      <c r="C5744" s="9">
        <f t="shared" ca="1" si="462"/>
        <v>28</v>
      </c>
      <c r="D5744" s="9" cm="1">
        <f t="array" aca="1" ref="D5744" ca="1">_xlfn.ANCHORARRAY(C5744)*0.05</f>
        <v>1.4000000000000001</v>
      </c>
      <c r="E5744" s="9">
        <f t="shared" ca="1" si="463"/>
        <v>1</v>
      </c>
      <c r="F5744" s="9">
        <f t="shared" ca="1" si="461"/>
        <v>4</v>
      </c>
      <c r="G5744" s="9">
        <f t="shared" ca="1" si="464"/>
        <v>14</v>
      </c>
      <c r="H5744" s="9">
        <f t="shared" ca="1" si="465"/>
        <v>4</v>
      </c>
      <c r="I5744" s="9">
        <f ca="1">RAND()*(Packaging[[#This Row],[Ordering cost]]+Packaging[[#This Row],[Holding cost]])+0.2</f>
        <v>0.49396000408455104</v>
      </c>
      <c r="J5744" s="9">
        <f ca="1">SUM(Packaging[[#This Row],[Purchase Cost]:[Taxes]])</f>
        <v>52.893960004084548</v>
      </c>
      <c r="K5744" s="9" t="str">
        <f>TEXT(Packaging[[#This Row],[Deliverydate_C]],"mmm")</f>
        <v>Jan</v>
      </c>
      <c r="L5744" s="9"/>
      <c r="M5744" s="9" t="s">
        <v>220</v>
      </c>
    </row>
    <row r="5745" spans="3:13" x14ac:dyDescent="0.25">
      <c r="C5745" s="9">
        <f t="shared" ca="1" si="462"/>
        <v>21</v>
      </c>
      <c r="D5745" s="9" cm="1">
        <f t="array" aca="1" ref="D5745" ca="1">_xlfn.ANCHORARRAY(C5745)*0.05</f>
        <v>1.05</v>
      </c>
      <c r="E5745" s="9">
        <f t="shared" ca="1" si="463"/>
        <v>1</v>
      </c>
      <c r="F5745" s="9">
        <f t="shared" ca="1" si="461"/>
        <v>4</v>
      </c>
      <c r="G5745" s="9">
        <f t="shared" ca="1" si="464"/>
        <v>15</v>
      </c>
      <c r="H5745" s="9">
        <f t="shared" ca="1" si="465"/>
        <v>3</v>
      </c>
      <c r="I5745" s="9">
        <f ca="1">RAND()*(Packaging[[#This Row],[Ordering cost]]+Packaging[[#This Row],[Holding cost]])+0.2</f>
        <v>1.9518291092904254</v>
      </c>
      <c r="J5745" s="9">
        <f ca="1">SUM(Packaging[[#This Row],[Purchase Cost]:[Taxes]])</f>
        <v>47.001829109290419</v>
      </c>
      <c r="K5745" s="9" t="str">
        <f>TEXT(Packaging[[#This Row],[Deliverydate_C]],"mmm")</f>
        <v>Jan</v>
      </c>
      <c r="L5745" s="9"/>
      <c r="M5745" s="9" t="s">
        <v>219</v>
      </c>
    </row>
    <row r="5746" spans="3:13" x14ac:dyDescent="0.25">
      <c r="C5746" s="9">
        <f t="shared" ca="1" si="462"/>
        <v>26</v>
      </c>
      <c r="D5746" s="9" cm="1">
        <f t="array" aca="1" ref="D5746" ca="1">_xlfn.ANCHORARRAY(C5746)*0.05</f>
        <v>1.3</v>
      </c>
      <c r="E5746" s="9">
        <f t="shared" ca="1" si="463"/>
        <v>1</v>
      </c>
      <c r="F5746" s="9">
        <f t="shared" ca="1" si="461"/>
        <v>4</v>
      </c>
      <c r="G5746" s="9">
        <f t="shared" ca="1" si="464"/>
        <v>14</v>
      </c>
      <c r="H5746" s="9">
        <f t="shared" ca="1" si="465"/>
        <v>2</v>
      </c>
      <c r="I5746" s="9">
        <f ca="1">RAND()*(Packaging[[#This Row],[Ordering cost]]+Packaging[[#This Row],[Holding cost]])+0.2</f>
        <v>1.1573416665338421</v>
      </c>
      <c r="J5746" s="9">
        <f ca="1">SUM(Packaging[[#This Row],[Purchase Cost]:[Taxes]])</f>
        <v>49.457341666533836</v>
      </c>
      <c r="K5746" s="9" t="str">
        <f>TEXT(Packaging[[#This Row],[Deliverydate_C]],"mmm")</f>
        <v>Jan</v>
      </c>
      <c r="L5746" s="9"/>
      <c r="M5746" s="9" t="s">
        <v>221</v>
      </c>
    </row>
    <row r="5747" spans="3:13" x14ac:dyDescent="0.25">
      <c r="C5747" s="9">
        <f t="shared" ca="1" si="462"/>
        <v>20</v>
      </c>
      <c r="D5747" s="9" cm="1">
        <f t="array" aca="1" ref="D5747" ca="1">_xlfn.ANCHORARRAY(C5747)*0.05</f>
        <v>1</v>
      </c>
      <c r="E5747" s="9">
        <f t="shared" ca="1" si="463"/>
        <v>1</v>
      </c>
      <c r="F5747" s="9">
        <f t="shared" ca="1" si="461"/>
        <v>3</v>
      </c>
      <c r="G5747" s="9">
        <f t="shared" ca="1" si="464"/>
        <v>13</v>
      </c>
      <c r="H5747" s="9">
        <f t="shared" ca="1" si="465"/>
        <v>3</v>
      </c>
      <c r="I5747" s="9">
        <f ca="1">RAND()*(Packaging[[#This Row],[Ordering cost]]+Packaging[[#This Row],[Holding cost]])+0.2</f>
        <v>0.7427950005117061</v>
      </c>
      <c r="J5747" s="9">
        <f ca="1">SUM(Packaging[[#This Row],[Purchase Cost]:[Taxes]])</f>
        <v>41.742795000511705</v>
      </c>
      <c r="K5747" s="9" t="str">
        <f>TEXT(Packaging[[#This Row],[Deliverydate_C]],"mmm")</f>
        <v>Jan</v>
      </c>
      <c r="L5747" s="9"/>
      <c r="M5747" s="9" t="s">
        <v>220</v>
      </c>
    </row>
    <row r="5748" spans="3:13" x14ac:dyDescent="0.25">
      <c r="C5748" s="9">
        <f t="shared" ca="1" si="462"/>
        <v>26</v>
      </c>
      <c r="D5748" s="9" cm="1">
        <f t="array" aca="1" ref="D5748" ca="1">_xlfn.ANCHORARRAY(C5748)*0.05</f>
        <v>1.3</v>
      </c>
      <c r="E5748" s="9">
        <f t="shared" ca="1" si="463"/>
        <v>2</v>
      </c>
      <c r="F5748" s="9">
        <f t="shared" ca="1" si="461"/>
        <v>3</v>
      </c>
      <c r="G5748" s="9">
        <f t="shared" ca="1" si="464"/>
        <v>13</v>
      </c>
      <c r="H5748" s="9">
        <f t="shared" ca="1" si="465"/>
        <v>4</v>
      </c>
      <c r="I5748" s="9">
        <f ca="1">RAND()*(Packaging[[#This Row],[Ordering cost]]+Packaging[[#This Row],[Holding cost]])+0.2</f>
        <v>0.94791721838362575</v>
      </c>
      <c r="J5748" s="9">
        <f ca="1">SUM(Packaging[[#This Row],[Purchase Cost]:[Taxes]])</f>
        <v>50.24791721838362</v>
      </c>
      <c r="K5748" s="9" t="str">
        <f>TEXT(Packaging[[#This Row],[Deliverydate_C]],"mmm")</f>
        <v>Jan</v>
      </c>
      <c r="L5748" s="9"/>
      <c r="M5748" s="9" t="s">
        <v>220</v>
      </c>
    </row>
    <row r="5749" spans="3:13" x14ac:dyDescent="0.25">
      <c r="C5749" s="9">
        <f t="shared" ca="1" si="462"/>
        <v>23</v>
      </c>
      <c r="D5749" s="9" cm="1">
        <f t="array" aca="1" ref="D5749" ca="1">_xlfn.ANCHORARRAY(C5749)*0.05</f>
        <v>1.1500000000000001</v>
      </c>
      <c r="E5749" s="9">
        <f t="shared" ca="1" si="463"/>
        <v>1</v>
      </c>
      <c r="F5749" s="9">
        <f t="shared" ca="1" si="461"/>
        <v>3</v>
      </c>
      <c r="G5749" s="9">
        <f t="shared" ca="1" si="464"/>
        <v>10</v>
      </c>
      <c r="H5749" s="9">
        <f t="shared" ca="1" si="465"/>
        <v>5</v>
      </c>
      <c r="I5749" s="9">
        <f ca="1">RAND()*(Packaging[[#This Row],[Ordering cost]]+Packaging[[#This Row],[Holding cost]])+0.2</f>
        <v>0.36390006597919156</v>
      </c>
      <c r="J5749" s="9">
        <f ca="1">SUM(Packaging[[#This Row],[Purchase Cost]:[Taxes]])</f>
        <v>43.513900065979193</v>
      </c>
      <c r="K5749" s="9" t="str">
        <f>TEXT(Packaging[[#This Row],[Deliverydate_C]],"mmm")</f>
        <v>Jan</v>
      </c>
      <c r="L5749" s="9"/>
      <c r="M5749" s="9" t="s">
        <v>220</v>
      </c>
    </row>
    <row r="5750" spans="3:13" x14ac:dyDescent="0.25">
      <c r="C5750" s="9">
        <f t="shared" ca="1" si="462"/>
        <v>28</v>
      </c>
      <c r="D5750" s="9" cm="1">
        <f t="array" aca="1" ref="D5750" ca="1">_xlfn.ANCHORARRAY(C5750)*0.05</f>
        <v>1.4000000000000001</v>
      </c>
      <c r="E5750" s="9">
        <f t="shared" ca="1" si="463"/>
        <v>2</v>
      </c>
      <c r="F5750" s="9">
        <f t="shared" ca="1" si="461"/>
        <v>3</v>
      </c>
      <c r="G5750" s="9">
        <f t="shared" ca="1" si="464"/>
        <v>12</v>
      </c>
      <c r="H5750" s="9">
        <f t="shared" ca="1" si="465"/>
        <v>4</v>
      </c>
      <c r="I5750" s="9">
        <f ca="1">RAND()*(Packaging[[#This Row],[Ordering cost]]+Packaging[[#This Row],[Holding cost]])+0.2</f>
        <v>1.0852279230029531</v>
      </c>
      <c r="J5750" s="9">
        <f ca="1">SUM(Packaging[[#This Row],[Purchase Cost]:[Taxes]])</f>
        <v>51.485227923002952</v>
      </c>
      <c r="K5750" s="9" t="str">
        <f>TEXT(Packaging[[#This Row],[Deliverydate_C]],"mmm")</f>
        <v>Jan</v>
      </c>
      <c r="L5750" s="9"/>
      <c r="M5750" s="9" t="s">
        <v>220</v>
      </c>
    </row>
    <row r="5751" spans="3:13" x14ac:dyDescent="0.25">
      <c r="C5751" s="9">
        <f t="shared" ca="1" si="462"/>
        <v>29</v>
      </c>
      <c r="D5751" s="9" cm="1">
        <f t="array" aca="1" ref="D5751" ca="1">_xlfn.ANCHORARRAY(C5751)*0.05</f>
        <v>1.4500000000000002</v>
      </c>
      <c r="E5751" s="9">
        <f t="shared" ca="1" si="463"/>
        <v>1</v>
      </c>
      <c r="F5751" s="9">
        <f t="shared" ca="1" si="461"/>
        <v>3</v>
      </c>
      <c r="G5751" s="9">
        <f t="shared" ca="1" si="464"/>
        <v>11</v>
      </c>
      <c r="H5751" s="9">
        <f t="shared" ca="1" si="465"/>
        <v>2</v>
      </c>
      <c r="I5751" s="9">
        <f ca="1">RAND()*(Packaging[[#This Row],[Ordering cost]]+Packaging[[#This Row],[Holding cost]])+0.2</f>
        <v>0.34595499206650948</v>
      </c>
      <c r="J5751" s="9">
        <f ca="1">SUM(Packaging[[#This Row],[Purchase Cost]:[Taxes]])</f>
        <v>47.795954992066513</v>
      </c>
      <c r="K5751" s="9" t="str">
        <f>TEXT(Packaging[[#This Row],[Deliverydate_C]],"mmm")</f>
        <v>Jan</v>
      </c>
      <c r="L5751" s="9"/>
      <c r="M5751" s="9" t="s">
        <v>220</v>
      </c>
    </row>
    <row r="5752" spans="3:13" x14ac:dyDescent="0.25">
      <c r="C5752" s="9">
        <f t="shared" ca="1" si="462"/>
        <v>30</v>
      </c>
      <c r="D5752" s="9" cm="1">
        <f t="array" aca="1" ref="D5752" ca="1">_xlfn.ANCHORARRAY(C5752)*0.05</f>
        <v>1.5</v>
      </c>
      <c r="E5752" s="9">
        <f t="shared" ca="1" si="463"/>
        <v>1</v>
      </c>
      <c r="F5752" s="9">
        <f t="shared" ca="1" si="461"/>
        <v>3</v>
      </c>
      <c r="G5752" s="9">
        <f t="shared" ca="1" si="464"/>
        <v>11</v>
      </c>
      <c r="H5752" s="9">
        <f t="shared" ca="1" si="465"/>
        <v>5</v>
      </c>
      <c r="I5752" s="9">
        <f ca="1">RAND()*(Packaging[[#This Row],[Ordering cost]]+Packaging[[#This Row],[Holding cost]])+0.2</f>
        <v>2.4117857815753312</v>
      </c>
      <c r="J5752" s="9">
        <f ca="1">SUM(Packaging[[#This Row],[Purchase Cost]:[Taxes]])</f>
        <v>53.911785781575333</v>
      </c>
      <c r="K5752" s="9" t="str">
        <f>TEXT(Packaging[[#This Row],[Deliverydate_C]],"mmm")</f>
        <v>Jan</v>
      </c>
      <c r="L5752" s="9"/>
      <c r="M5752" s="9" t="s">
        <v>221</v>
      </c>
    </row>
    <row r="5753" spans="3:13" x14ac:dyDescent="0.25">
      <c r="C5753" s="9">
        <f t="shared" ca="1" si="462"/>
        <v>29</v>
      </c>
      <c r="D5753" s="9" cm="1">
        <f t="array" aca="1" ref="D5753" ca="1">_xlfn.ANCHORARRAY(C5753)*0.05</f>
        <v>1.4500000000000002</v>
      </c>
      <c r="E5753" s="9">
        <f t="shared" ca="1" si="463"/>
        <v>2</v>
      </c>
      <c r="F5753" s="9">
        <f t="shared" ca="1" si="461"/>
        <v>4</v>
      </c>
      <c r="G5753" s="9">
        <f t="shared" ca="1" si="464"/>
        <v>12</v>
      </c>
      <c r="H5753" s="9">
        <f t="shared" ca="1" si="465"/>
        <v>3</v>
      </c>
      <c r="I5753" s="9">
        <f ca="1">RAND()*(Packaging[[#This Row],[Ordering cost]]+Packaging[[#This Row],[Holding cost]])+0.2</f>
        <v>1.3042069429041168</v>
      </c>
      <c r="J5753" s="9">
        <f ca="1">SUM(Packaging[[#This Row],[Purchase Cost]:[Taxes]])</f>
        <v>52.754206942904119</v>
      </c>
      <c r="K5753" s="9" t="str">
        <f>TEXT(Packaging[[#This Row],[Deliverydate_C]],"mmm")</f>
        <v>Jan</v>
      </c>
      <c r="L5753" s="9"/>
      <c r="M5753" s="9" t="s">
        <v>220</v>
      </c>
    </row>
    <row r="5754" spans="3:13" x14ac:dyDescent="0.25">
      <c r="C5754" s="9">
        <f t="shared" ca="1" si="462"/>
        <v>29</v>
      </c>
      <c r="D5754" s="9" cm="1">
        <f t="array" aca="1" ref="D5754" ca="1">_xlfn.ANCHORARRAY(C5754)*0.05</f>
        <v>1.4500000000000002</v>
      </c>
      <c r="E5754" s="9">
        <f t="shared" ca="1" si="463"/>
        <v>2</v>
      </c>
      <c r="F5754" s="9">
        <f t="shared" ca="1" si="461"/>
        <v>3</v>
      </c>
      <c r="G5754" s="9">
        <f t="shared" ca="1" si="464"/>
        <v>15</v>
      </c>
      <c r="H5754" s="9">
        <f t="shared" ca="1" si="465"/>
        <v>2</v>
      </c>
      <c r="I5754" s="9">
        <f ca="1">RAND()*(Packaging[[#This Row],[Ordering cost]]+Packaging[[#This Row],[Holding cost]])+0.2</f>
        <v>0.33280705682267409</v>
      </c>
      <c r="J5754" s="9">
        <f ca="1">SUM(Packaging[[#This Row],[Purchase Cost]:[Taxes]])</f>
        <v>52.782807056822676</v>
      </c>
      <c r="K5754" s="9" t="str">
        <f>TEXT(Packaging[[#This Row],[Deliverydate_C]],"mmm")</f>
        <v>Jan</v>
      </c>
      <c r="L5754" s="9"/>
      <c r="M5754" s="9" t="s">
        <v>221</v>
      </c>
    </row>
    <row r="5755" spans="3:13" x14ac:dyDescent="0.25">
      <c r="C5755" s="9">
        <f t="shared" ca="1" si="462"/>
        <v>20</v>
      </c>
      <c r="D5755" s="9" cm="1">
        <f t="array" aca="1" ref="D5755" ca="1">_xlfn.ANCHORARRAY(C5755)*0.05</f>
        <v>1</v>
      </c>
      <c r="E5755" s="9">
        <f t="shared" ca="1" si="463"/>
        <v>1</v>
      </c>
      <c r="F5755" s="9">
        <f t="shared" ca="1" si="461"/>
        <v>3</v>
      </c>
      <c r="G5755" s="9">
        <f t="shared" ca="1" si="464"/>
        <v>15</v>
      </c>
      <c r="H5755" s="9">
        <f t="shared" ca="1" si="465"/>
        <v>2</v>
      </c>
      <c r="I5755" s="9">
        <f ca="1">RAND()*(Packaging[[#This Row],[Ordering cost]]+Packaging[[#This Row],[Holding cost]])+0.2</f>
        <v>0.34079714884189222</v>
      </c>
      <c r="J5755" s="9">
        <f ca="1">SUM(Packaging[[#This Row],[Purchase Cost]:[Taxes]])</f>
        <v>42.340797148841894</v>
      </c>
      <c r="K5755" s="9" t="str">
        <f>TEXT(Packaging[[#This Row],[Deliverydate_C]],"mmm")</f>
        <v>Jan</v>
      </c>
      <c r="L5755" s="9"/>
      <c r="M5755" s="9" t="s">
        <v>220</v>
      </c>
    </row>
    <row r="5756" spans="3:13" x14ac:dyDescent="0.25">
      <c r="C5756" s="9">
        <f t="shared" ca="1" si="462"/>
        <v>29</v>
      </c>
      <c r="D5756" s="9" cm="1">
        <f t="array" aca="1" ref="D5756" ca="1">_xlfn.ANCHORARRAY(C5756)*0.05</f>
        <v>1.4500000000000002</v>
      </c>
      <c r="E5756" s="9">
        <f t="shared" ca="1" si="463"/>
        <v>1</v>
      </c>
      <c r="F5756" s="9">
        <f t="shared" ca="1" si="461"/>
        <v>4</v>
      </c>
      <c r="G5756" s="9">
        <f t="shared" ca="1" si="464"/>
        <v>10</v>
      </c>
      <c r="H5756" s="9">
        <f t="shared" ca="1" si="465"/>
        <v>5</v>
      </c>
      <c r="I5756" s="9">
        <f ca="1">RAND()*(Packaging[[#This Row],[Ordering cost]]+Packaging[[#This Row],[Holding cost]])+0.2</f>
        <v>2.4795537300258337</v>
      </c>
      <c r="J5756" s="9">
        <f ca="1">SUM(Packaging[[#This Row],[Purchase Cost]:[Taxes]])</f>
        <v>52.929553730025837</v>
      </c>
      <c r="K5756" s="9" t="str">
        <f>TEXT(Packaging[[#This Row],[Deliverydate_C]],"mmm")</f>
        <v>Jan</v>
      </c>
      <c r="L5756" s="9"/>
      <c r="M5756" s="9" t="s">
        <v>220</v>
      </c>
    </row>
    <row r="5757" spans="3:13" x14ac:dyDescent="0.25">
      <c r="C5757" s="9">
        <f t="shared" ca="1" si="462"/>
        <v>20</v>
      </c>
      <c r="D5757" s="9" cm="1">
        <f t="array" aca="1" ref="D5757" ca="1">_xlfn.ANCHORARRAY(C5757)*0.05</f>
        <v>1</v>
      </c>
      <c r="E5757" s="9">
        <f t="shared" ca="1" si="463"/>
        <v>2</v>
      </c>
      <c r="F5757" s="9">
        <f t="shared" ca="1" si="461"/>
        <v>3</v>
      </c>
      <c r="G5757" s="9">
        <f t="shared" ca="1" si="464"/>
        <v>10</v>
      </c>
      <c r="H5757" s="9">
        <f t="shared" ca="1" si="465"/>
        <v>5</v>
      </c>
      <c r="I5757" s="9">
        <f ca="1">RAND()*(Packaging[[#This Row],[Ordering cost]]+Packaging[[#This Row],[Holding cost]])+0.2</f>
        <v>1.9392061486303771</v>
      </c>
      <c r="J5757" s="9">
        <f ca="1">SUM(Packaging[[#This Row],[Purchase Cost]:[Taxes]])</f>
        <v>42.939206148630376</v>
      </c>
      <c r="K5757" s="9" t="str">
        <f>TEXT(Packaging[[#This Row],[Deliverydate_C]],"mmm")</f>
        <v>Jan</v>
      </c>
      <c r="L5757" s="9"/>
      <c r="M5757" s="9" t="s">
        <v>220</v>
      </c>
    </row>
    <row r="5758" spans="3:13" x14ac:dyDescent="0.25">
      <c r="C5758" s="9">
        <f t="shared" ca="1" si="462"/>
        <v>29</v>
      </c>
      <c r="D5758" s="9" cm="1">
        <f t="array" aca="1" ref="D5758" ca="1">_xlfn.ANCHORARRAY(C5758)*0.05</f>
        <v>1.4500000000000002</v>
      </c>
      <c r="E5758" s="9">
        <f t="shared" ca="1" si="463"/>
        <v>1</v>
      </c>
      <c r="F5758" s="9">
        <f t="shared" ca="1" si="461"/>
        <v>3</v>
      </c>
      <c r="G5758" s="9">
        <f t="shared" ca="1" si="464"/>
        <v>13</v>
      </c>
      <c r="H5758" s="9">
        <f t="shared" ca="1" si="465"/>
        <v>2</v>
      </c>
      <c r="I5758" s="9">
        <f ca="1">RAND()*(Packaging[[#This Row],[Ordering cost]]+Packaging[[#This Row],[Holding cost]])+0.2</f>
        <v>0.68430907565218968</v>
      </c>
      <c r="J5758" s="9">
        <f ca="1">SUM(Packaging[[#This Row],[Purchase Cost]:[Taxes]])</f>
        <v>50.13430907565219</v>
      </c>
      <c r="K5758" s="9" t="str">
        <f>TEXT(Packaging[[#This Row],[Deliverydate_C]],"mmm")</f>
        <v>Jan</v>
      </c>
      <c r="L5758" s="9"/>
      <c r="M5758" s="9" t="s">
        <v>219</v>
      </c>
    </row>
    <row r="5759" spans="3:13" x14ac:dyDescent="0.25">
      <c r="C5759" s="9">
        <f t="shared" ca="1" si="462"/>
        <v>20</v>
      </c>
      <c r="D5759" s="9" cm="1">
        <f t="array" aca="1" ref="D5759" ca="1">_xlfn.ANCHORARRAY(C5759)*0.05</f>
        <v>1</v>
      </c>
      <c r="E5759" s="9">
        <f t="shared" ca="1" si="463"/>
        <v>2</v>
      </c>
      <c r="F5759" s="9">
        <f t="shared" ca="1" si="461"/>
        <v>4</v>
      </c>
      <c r="G5759" s="9">
        <f t="shared" ca="1" si="464"/>
        <v>12</v>
      </c>
      <c r="H5759" s="9">
        <f t="shared" ca="1" si="465"/>
        <v>3</v>
      </c>
      <c r="I5759" s="9">
        <f ca="1">RAND()*(Packaging[[#This Row],[Ordering cost]]+Packaging[[#This Row],[Holding cost]])+0.2</f>
        <v>1.8222132451680821</v>
      </c>
      <c r="J5759" s="9">
        <f ca="1">SUM(Packaging[[#This Row],[Purchase Cost]:[Taxes]])</f>
        <v>43.822213245168079</v>
      </c>
      <c r="K5759" s="9" t="str">
        <f>TEXT(Packaging[[#This Row],[Deliverydate_C]],"mmm")</f>
        <v>Jan</v>
      </c>
      <c r="L5759" s="9"/>
      <c r="M5759" s="9" t="s">
        <v>220</v>
      </c>
    </row>
    <row r="5760" spans="3:13" x14ac:dyDescent="0.25">
      <c r="C5760" s="9">
        <f t="shared" ca="1" si="462"/>
        <v>25</v>
      </c>
      <c r="D5760" s="9" cm="1">
        <f t="array" aca="1" ref="D5760" ca="1">_xlfn.ANCHORARRAY(C5760)*0.05</f>
        <v>1.25</v>
      </c>
      <c r="E5760" s="9">
        <f t="shared" ca="1" si="463"/>
        <v>1</v>
      </c>
      <c r="F5760" s="9">
        <f t="shared" ca="1" si="461"/>
        <v>4</v>
      </c>
      <c r="G5760" s="9">
        <f t="shared" ca="1" si="464"/>
        <v>14</v>
      </c>
      <c r="H5760" s="9">
        <f t="shared" ca="1" si="465"/>
        <v>5</v>
      </c>
      <c r="I5760" s="9">
        <f ca="1">RAND()*(Packaging[[#This Row],[Ordering cost]]+Packaging[[#This Row],[Holding cost]])+0.2</f>
        <v>1.5484198607565622</v>
      </c>
      <c r="J5760" s="9">
        <f ca="1">SUM(Packaging[[#This Row],[Purchase Cost]:[Taxes]])</f>
        <v>51.79841986075656</v>
      </c>
      <c r="K5760" s="9" t="str">
        <f>TEXT(Packaging[[#This Row],[Deliverydate_C]],"mmm")</f>
        <v>Jan</v>
      </c>
      <c r="L5760" s="9"/>
      <c r="M5760" s="9" t="s">
        <v>220</v>
      </c>
    </row>
    <row r="5761" spans="3:13" x14ac:dyDescent="0.25">
      <c r="C5761" s="9">
        <f t="shared" ca="1" si="462"/>
        <v>23</v>
      </c>
      <c r="D5761" s="9" cm="1">
        <f t="array" aca="1" ref="D5761" ca="1">_xlfn.ANCHORARRAY(C5761)*0.05</f>
        <v>1.1500000000000001</v>
      </c>
      <c r="E5761" s="9">
        <f t="shared" ca="1" si="463"/>
        <v>1</v>
      </c>
      <c r="F5761" s="9">
        <f t="shared" ca="1" si="461"/>
        <v>3</v>
      </c>
      <c r="G5761" s="9">
        <f t="shared" ca="1" si="464"/>
        <v>12</v>
      </c>
      <c r="H5761" s="9">
        <f t="shared" ca="1" si="465"/>
        <v>2</v>
      </c>
      <c r="I5761" s="9">
        <f ca="1">RAND()*(Packaging[[#This Row],[Ordering cost]]+Packaging[[#This Row],[Holding cost]])+0.2</f>
        <v>1.4677067294227431</v>
      </c>
      <c r="J5761" s="9">
        <f ca="1">SUM(Packaging[[#This Row],[Purchase Cost]:[Taxes]])</f>
        <v>43.617706729422743</v>
      </c>
      <c r="K5761" s="9" t="str">
        <f>TEXT(Packaging[[#This Row],[Deliverydate_C]],"mmm")</f>
        <v>Jan</v>
      </c>
      <c r="L5761" s="9"/>
      <c r="M5761" s="9" t="s">
        <v>220</v>
      </c>
    </row>
    <row r="5762" spans="3:13" x14ac:dyDescent="0.25">
      <c r="C5762" s="9">
        <f t="shared" ca="1" si="462"/>
        <v>20</v>
      </c>
      <c r="D5762" s="9" cm="1">
        <f t="array" aca="1" ref="D5762" ca="1">_xlfn.ANCHORARRAY(C5762)*0.05</f>
        <v>1</v>
      </c>
      <c r="E5762" s="9">
        <f t="shared" ca="1" si="463"/>
        <v>2</v>
      </c>
      <c r="F5762" s="9">
        <f t="shared" ref="F5762:F5825" ca="1" si="466">RANDBETWEEN(3,4)</f>
        <v>4</v>
      </c>
      <c r="G5762" s="9">
        <f t="shared" ca="1" si="464"/>
        <v>13</v>
      </c>
      <c r="H5762" s="9">
        <f t="shared" ca="1" si="465"/>
        <v>3</v>
      </c>
      <c r="I5762" s="9">
        <f ca="1">RAND()*(Packaging[[#This Row],[Ordering cost]]+Packaging[[#This Row],[Holding cost]])+0.2</f>
        <v>0.56658563092630665</v>
      </c>
      <c r="J5762" s="9">
        <f ca="1">SUM(Packaging[[#This Row],[Purchase Cost]:[Taxes]])</f>
        <v>43.566585630926305</v>
      </c>
      <c r="K5762" s="9" t="str">
        <f>TEXT(Packaging[[#This Row],[Deliverydate_C]],"mmm")</f>
        <v>Jan</v>
      </c>
      <c r="L5762" s="9"/>
      <c r="M5762" s="9" t="s">
        <v>220</v>
      </c>
    </row>
    <row r="5763" spans="3:13" x14ac:dyDescent="0.25">
      <c r="C5763" s="9">
        <f t="shared" ca="1" si="462"/>
        <v>29</v>
      </c>
      <c r="D5763" s="9" cm="1">
        <f t="array" aca="1" ref="D5763" ca="1">_xlfn.ANCHORARRAY(C5763)*0.05</f>
        <v>1.4500000000000002</v>
      </c>
      <c r="E5763" s="9">
        <f t="shared" ca="1" si="463"/>
        <v>2</v>
      </c>
      <c r="F5763" s="9">
        <f t="shared" ca="1" si="466"/>
        <v>4</v>
      </c>
      <c r="G5763" s="9">
        <f t="shared" ca="1" si="464"/>
        <v>15</v>
      </c>
      <c r="H5763" s="9">
        <f t="shared" ca="1" si="465"/>
        <v>4</v>
      </c>
      <c r="I5763" s="9">
        <f ca="1">RAND()*(Packaging[[#This Row],[Ordering cost]]+Packaging[[#This Row],[Holding cost]])+0.2</f>
        <v>2.0468576559013667</v>
      </c>
      <c r="J5763" s="9">
        <f ca="1">SUM(Packaging[[#This Row],[Purchase Cost]:[Taxes]])</f>
        <v>57.496857655901373</v>
      </c>
      <c r="K5763" s="9" t="str">
        <f>TEXT(Packaging[[#This Row],[Deliverydate_C]],"mmm")</f>
        <v>Jan</v>
      </c>
      <c r="L5763" s="9"/>
      <c r="M5763" s="9" t="s">
        <v>220</v>
      </c>
    </row>
    <row r="5764" spans="3:13" x14ac:dyDescent="0.25">
      <c r="C5764" s="9">
        <f t="shared" ca="1" si="462"/>
        <v>22</v>
      </c>
      <c r="D5764" s="9" cm="1">
        <f t="array" aca="1" ref="D5764" ca="1">_xlfn.ANCHORARRAY(C5764)*0.05</f>
        <v>1.1000000000000001</v>
      </c>
      <c r="E5764" s="9">
        <f t="shared" ca="1" si="463"/>
        <v>2</v>
      </c>
      <c r="F5764" s="9">
        <f t="shared" ca="1" si="466"/>
        <v>3</v>
      </c>
      <c r="G5764" s="9">
        <f t="shared" ca="1" si="464"/>
        <v>11</v>
      </c>
      <c r="H5764" s="9">
        <f t="shared" ca="1" si="465"/>
        <v>2</v>
      </c>
      <c r="I5764" s="9">
        <f ca="1">RAND()*(Packaging[[#This Row],[Ordering cost]]+Packaging[[#This Row],[Holding cost]])+0.2</f>
        <v>2.6322201055629706</v>
      </c>
      <c r="J5764" s="9">
        <f ca="1">SUM(Packaging[[#This Row],[Purchase Cost]:[Taxes]])</f>
        <v>43.732220105562973</v>
      </c>
      <c r="K5764" s="9" t="str">
        <f>TEXT(Packaging[[#This Row],[Deliverydate_C]],"mmm")</f>
        <v>Jan</v>
      </c>
      <c r="L5764" s="9"/>
      <c r="M5764" s="9" t="s">
        <v>220</v>
      </c>
    </row>
    <row r="5765" spans="3:13" x14ac:dyDescent="0.25">
      <c r="C5765" s="9">
        <f t="shared" ca="1" si="462"/>
        <v>30</v>
      </c>
      <c r="D5765" s="9" cm="1">
        <f t="array" aca="1" ref="D5765" ca="1">_xlfn.ANCHORARRAY(C5765)*0.05</f>
        <v>1.5</v>
      </c>
      <c r="E5765" s="9">
        <f t="shared" ca="1" si="463"/>
        <v>2</v>
      </c>
      <c r="F5765" s="9">
        <f t="shared" ca="1" si="466"/>
        <v>3</v>
      </c>
      <c r="G5765" s="9">
        <f t="shared" ca="1" si="464"/>
        <v>15</v>
      </c>
      <c r="H5765" s="9">
        <f t="shared" ca="1" si="465"/>
        <v>5</v>
      </c>
      <c r="I5765" s="9">
        <f ca="1">RAND()*(Packaging[[#This Row],[Ordering cost]]+Packaging[[#This Row],[Holding cost]])+0.2</f>
        <v>1.3381122293704473</v>
      </c>
      <c r="J5765" s="9">
        <f ca="1">SUM(Packaging[[#This Row],[Purchase Cost]:[Taxes]])</f>
        <v>57.838112229370445</v>
      </c>
      <c r="K5765" s="9" t="str">
        <f>TEXT(Packaging[[#This Row],[Deliverydate_C]],"mmm")</f>
        <v>Jan</v>
      </c>
      <c r="L5765" s="9"/>
      <c r="M5765" s="9" t="s">
        <v>219</v>
      </c>
    </row>
    <row r="5766" spans="3:13" x14ac:dyDescent="0.25">
      <c r="C5766" s="9">
        <f t="shared" ca="1" si="462"/>
        <v>30</v>
      </c>
      <c r="D5766" s="9" cm="1">
        <f t="array" aca="1" ref="D5766" ca="1">_xlfn.ANCHORARRAY(C5766)*0.05</f>
        <v>1.5</v>
      </c>
      <c r="E5766" s="9">
        <f t="shared" ca="1" si="463"/>
        <v>1</v>
      </c>
      <c r="F5766" s="9">
        <f t="shared" ca="1" si="466"/>
        <v>4</v>
      </c>
      <c r="G5766" s="9">
        <f t="shared" ca="1" si="464"/>
        <v>11</v>
      </c>
      <c r="H5766" s="9">
        <f t="shared" ca="1" si="465"/>
        <v>5</v>
      </c>
      <c r="I5766" s="9">
        <f ca="1">RAND()*(Packaging[[#This Row],[Ordering cost]]+Packaging[[#This Row],[Holding cost]])+0.2</f>
        <v>2.0502234503647783</v>
      </c>
      <c r="J5766" s="9">
        <f ca="1">SUM(Packaging[[#This Row],[Purchase Cost]:[Taxes]])</f>
        <v>54.550223450364776</v>
      </c>
      <c r="K5766" s="9" t="str">
        <f>TEXT(Packaging[[#This Row],[Deliverydate_C]],"mmm")</f>
        <v>Jan</v>
      </c>
      <c r="L5766" s="9"/>
      <c r="M5766" s="9" t="s">
        <v>220</v>
      </c>
    </row>
    <row r="5767" spans="3:13" x14ac:dyDescent="0.25">
      <c r="C5767" s="9">
        <f t="shared" ca="1" si="462"/>
        <v>27</v>
      </c>
      <c r="D5767" s="9" cm="1">
        <f t="array" aca="1" ref="D5767" ca="1">_xlfn.ANCHORARRAY(C5767)*0.05</f>
        <v>1.35</v>
      </c>
      <c r="E5767" s="9">
        <f t="shared" ca="1" si="463"/>
        <v>2</v>
      </c>
      <c r="F5767" s="9">
        <f t="shared" ca="1" si="466"/>
        <v>3</v>
      </c>
      <c r="G5767" s="9">
        <f t="shared" ca="1" si="464"/>
        <v>10</v>
      </c>
      <c r="H5767" s="9">
        <f t="shared" ca="1" si="465"/>
        <v>3</v>
      </c>
      <c r="I5767" s="9">
        <f ca="1">RAND()*(Packaging[[#This Row],[Ordering cost]]+Packaging[[#This Row],[Holding cost]])+0.2</f>
        <v>3.238543909114644</v>
      </c>
      <c r="J5767" s="9">
        <f ca="1">SUM(Packaging[[#This Row],[Purchase Cost]:[Taxes]])</f>
        <v>49.588543909114648</v>
      </c>
      <c r="K5767" s="9" t="str">
        <f>TEXT(Packaging[[#This Row],[Deliverydate_C]],"mmm")</f>
        <v>Jan</v>
      </c>
      <c r="L5767" s="9"/>
      <c r="M5767" s="9" t="s">
        <v>219</v>
      </c>
    </row>
    <row r="5768" spans="3:13" x14ac:dyDescent="0.25">
      <c r="C5768" s="9">
        <f t="shared" ca="1" si="462"/>
        <v>28</v>
      </c>
      <c r="D5768" s="9" cm="1">
        <f t="array" aca="1" ref="D5768" ca="1">_xlfn.ANCHORARRAY(C5768)*0.05</f>
        <v>1.4000000000000001</v>
      </c>
      <c r="E5768" s="9">
        <f t="shared" ca="1" si="463"/>
        <v>2</v>
      </c>
      <c r="F5768" s="9">
        <f t="shared" ca="1" si="466"/>
        <v>3</v>
      </c>
      <c r="G5768" s="9">
        <f t="shared" ca="1" si="464"/>
        <v>14</v>
      </c>
      <c r="H5768" s="9">
        <f t="shared" ca="1" si="465"/>
        <v>3</v>
      </c>
      <c r="I5768" s="9">
        <f ca="1">RAND()*(Packaging[[#This Row],[Ordering cost]]+Packaging[[#This Row],[Holding cost]])+0.2</f>
        <v>2.7706230563051961</v>
      </c>
      <c r="J5768" s="9">
        <f ca="1">SUM(Packaging[[#This Row],[Purchase Cost]:[Taxes]])</f>
        <v>54.170623056305196</v>
      </c>
      <c r="K5768" s="9" t="str">
        <f>TEXT(Packaging[[#This Row],[Deliverydate_C]],"mmm")</f>
        <v>Jan</v>
      </c>
      <c r="L5768" s="9"/>
      <c r="M5768" s="9" t="s">
        <v>219</v>
      </c>
    </row>
    <row r="5769" spans="3:13" x14ac:dyDescent="0.25">
      <c r="C5769" s="9">
        <f t="shared" ref="C5769:C5832" ca="1" si="467">RANDBETWEEN(20,30)</f>
        <v>26</v>
      </c>
      <c r="D5769" s="9" cm="1">
        <f t="array" aca="1" ref="D5769" ca="1">_xlfn.ANCHORARRAY(C5769)*0.05</f>
        <v>1.3</v>
      </c>
      <c r="E5769" s="9">
        <f t="shared" ref="E5769:E5832" ca="1" si="468">RANDBETWEEN(1,2)</f>
        <v>1</v>
      </c>
      <c r="F5769" s="9">
        <f t="shared" ca="1" si="466"/>
        <v>4</v>
      </c>
      <c r="G5769" s="9">
        <f t="shared" ref="G5769:G5832" ca="1" si="469">RANDBETWEEN(10,15)</f>
        <v>10</v>
      </c>
      <c r="H5769" s="9">
        <f t="shared" ref="H5769:H5832" ca="1" si="470">RANDBETWEEN(2,5)</f>
        <v>4</v>
      </c>
      <c r="I5769" s="9">
        <f ca="1">RAND()*(Packaging[[#This Row],[Ordering cost]]+Packaging[[#This Row],[Holding cost]])+0.2</f>
        <v>0.53083796855020471</v>
      </c>
      <c r="J5769" s="9">
        <f ca="1">SUM(Packaging[[#This Row],[Purchase Cost]:[Taxes]])</f>
        <v>46.830837968550199</v>
      </c>
      <c r="K5769" s="9" t="str">
        <f>TEXT(Packaging[[#This Row],[Deliverydate_C]],"mmm")</f>
        <v>Jan</v>
      </c>
      <c r="L5769" s="9"/>
      <c r="M5769" s="9" t="s">
        <v>221</v>
      </c>
    </row>
    <row r="5770" spans="3:13" x14ac:dyDescent="0.25">
      <c r="C5770" s="9">
        <f t="shared" ca="1" si="467"/>
        <v>23</v>
      </c>
      <c r="D5770" s="9" cm="1">
        <f t="array" aca="1" ref="D5770" ca="1">_xlfn.ANCHORARRAY(C5770)*0.05</f>
        <v>1.1500000000000001</v>
      </c>
      <c r="E5770" s="9">
        <f t="shared" ca="1" si="468"/>
        <v>2</v>
      </c>
      <c r="F5770" s="9">
        <f t="shared" ca="1" si="466"/>
        <v>3</v>
      </c>
      <c r="G5770" s="9">
        <f t="shared" ca="1" si="469"/>
        <v>12</v>
      </c>
      <c r="H5770" s="9">
        <f t="shared" ca="1" si="470"/>
        <v>2</v>
      </c>
      <c r="I5770" s="9">
        <f ca="1">RAND()*(Packaging[[#This Row],[Ordering cost]]+Packaging[[#This Row],[Holding cost]])+0.2</f>
        <v>2.5598149807013093</v>
      </c>
      <c r="J5770" s="9">
        <f ca="1">SUM(Packaging[[#This Row],[Purchase Cost]:[Taxes]])</f>
        <v>45.70981498070131</v>
      </c>
      <c r="K5770" s="9" t="str">
        <f>TEXT(Packaging[[#This Row],[Deliverydate_C]],"mmm")</f>
        <v>Jan</v>
      </c>
      <c r="L5770" s="9"/>
      <c r="M5770" s="9" t="s">
        <v>219</v>
      </c>
    </row>
    <row r="5771" spans="3:13" x14ac:dyDescent="0.25">
      <c r="C5771" s="9">
        <f t="shared" ca="1" si="467"/>
        <v>30</v>
      </c>
      <c r="D5771" s="9" cm="1">
        <f t="array" aca="1" ref="D5771" ca="1">_xlfn.ANCHORARRAY(C5771)*0.05</f>
        <v>1.5</v>
      </c>
      <c r="E5771" s="9">
        <f t="shared" ca="1" si="468"/>
        <v>2</v>
      </c>
      <c r="F5771" s="9">
        <f t="shared" ca="1" si="466"/>
        <v>3</v>
      </c>
      <c r="G5771" s="9">
        <f t="shared" ca="1" si="469"/>
        <v>15</v>
      </c>
      <c r="H5771" s="9">
        <f t="shared" ca="1" si="470"/>
        <v>4</v>
      </c>
      <c r="I5771" s="9">
        <f ca="1">RAND()*(Packaging[[#This Row],[Ordering cost]]+Packaging[[#This Row],[Holding cost]])+0.2</f>
        <v>0.92836817878062683</v>
      </c>
      <c r="J5771" s="9">
        <f ca="1">SUM(Packaging[[#This Row],[Purchase Cost]:[Taxes]])</f>
        <v>56.42836817878063</v>
      </c>
      <c r="K5771" s="9" t="str">
        <f>TEXT(Packaging[[#This Row],[Deliverydate_C]],"mmm")</f>
        <v>Jan</v>
      </c>
      <c r="L5771" s="9"/>
      <c r="M5771" s="9" t="s">
        <v>219</v>
      </c>
    </row>
    <row r="5772" spans="3:13" x14ac:dyDescent="0.25">
      <c r="C5772" s="9">
        <f t="shared" ca="1" si="467"/>
        <v>21</v>
      </c>
      <c r="D5772" s="9" cm="1">
        <f t="array" aca="1" ref="D5772" ca="1">_xlfn.ANCHORARRAY(C5772)*0.05</f>
        <v>1.05</v>
      </c>
      <c r="E5772" s="9">
        <f t="shared" ca="1" si="468"/>
        <v>2</v>
      </c>
      <c r="F5772" s="9">
        <f t="shared" ca="1" si="466"/>
        <v>4</v>
      </c>
      <c r="G5772" s="9">
        <f t="shared" ca="1" si="469"/>
        <v>13</v>
      </c>
      <c r="H5772" s="9">
        <f t="shared" ca="1" si="470"/>
        <v>3</v>
      </c>
      <c r="I5772" s="9">
        <f ca="1">RAND()*(Packaging[[#This Row],[Ordering cost]]+Packaging[[#This Row],[Holding cost]])+0.2</f>
        <v>1.7794763723696736</v>
      </c>
      <c r="J5772" s="9">
        <f ca="1">SUM(Packaging[[#This Row],[Purchase Cost]:[Taxes]])</f>
        <v>45.829476372369669</v>
      </c>
      <c r="K5772" s="9" t="str">
        <f>TEXT(Packaging[[#This Row],[Deliverydate_C]],"mmm")</f>
        <v>Jan</v>
      </c>
      <c r="L5772" s="9"/>
      <c r="M5772" s="9" t="s">
        <v>220</v>
      </c>
    </row>
    <row r="5773" spans="3:13" x14ac:dyDescent="0.25">
      <c r="C5773" s="9">
        <f t="shared" ca="1" si="467"/>
        <v>21</v>
      </c>
      <c r="D5773" s="9" cm="1">
        <f t="array" aca="1" ref="D5773" ca="1">_xlfn.ANCHORARRAY(C5773)*0.05</f>
        <v>1.05</v>
      </c>
      <c r="E5773" s="9">
        <f t="shared" ca="1" si="468"/>
        <v>1</v>
      </c>
      <c r="F5773" s="9">
        <f t="shared" ca="1" si="466"/>
        <v>3</v>
      </c>
      <c r="G5773" s="9">
        <f t="shared" ca="1" si="469"/>
        <v>11</v>
      </c>
      <c r="H5773" s="9">
        <f t="shared" ca="1" si="470"/>
        <v>3</v>
      </c>
      <c r="I5773" s="9">
        <f ca="1">RAND()*(Packaging[[#This Row],[Ordering cost]]+Packaging[[#This Row],[Holding cost]])+0.2</f>
        <v>0.60387870851583081</v>
      </c>
      <c r="J5773" s="9">
        <f ca="1">SUM(Packaging[[#This Row],[Purchase Cost]:[Taxes]])</f>
        <v>40.653878708515826</v>
      </c>
      <c r="K5773" s="9" t="str">
        <f>TEXT(Packaging[[#This Row],[Deliverydate_C]],"mmm")</f>
        <v>Jan</v>
      </c>
      <c r="L5773" s="9"/>
      <c r="M5773" s="9" t="s">
        <v>220</v>
      </c>
    </row>
    <row r="5774" spans="3:13" x14ac:dyDescent="0.25">
      <c r="C5774" s="9">
        <f t="shared" ca="1" si="467"/>
        <v>29</v>
      </c>
      <c r="D5774" s="9" cm="1">
        <f t="array" aca="1" ref="D5774" ca="1">_xlfn.ANCHORARRAY(C5774)*0.05</f>
        <v>1.4500000000000002</v>
      </c>
      <c r="E5774" s="9">
        <f t="shared" ca="1" si="468"/>
        <v>2</v>
      </c>
      <c r="F5774" s="9">
        <f t="shared" ca="1" si="466"/>
        <v>4</v>
      </c>
      <c r="G5774" s="9">
        <f t="shared" ca="1" si="469"/>
        <v>10</v>
      </c>
      <c r="H5774" s="9">
        <f t="shared" ca="1" si="470"/>
        <v>2</v>
      </c>
      <c r="I5774" s="9">
        <f ca="1">RAND()*(Packaging[[#This Row],[Ordering cost]]+Packaging[[#This Row],[Holding cost]])+0.2</f>
        <v>0.96403633648589948</v>
      </c>
      <c r="J5774" s="9">
        <f ca="1">SUM(Packaging[[#This Row],[Purchase Cost]:[Taxes]])</f>
        <v>49.4140363364859</v>
      </c>
      <c r="K5774" s="9" t="str">
        <f>TEXT(Packaging[[#This Row],[Deliverydate_C]],"mmm")</f>
        <v>Jan</v>
      </c>
      <c r="L5774" s="9"/>
      <c r="M5774" s="9" t="s">
        <v>220</v>
      </c>
    </row>
    <row r="5775" spans="3:13" x14ac:dyDescent="0.25">
      <c r="C5775" s="9">
        <f t="shared" ca="1" si="467"/>
        <v>20</v>
      </c>
      <c r="D5775" s="9" cm="1">
        <f t="array" aca="1" ref="D5775" ca="1">_xlfn.ANCHORARRAY(C5775)*0.05</f>
        <v>1</v>
      </c>
      <c r="E5775" s="9">
        <f t="shared" ca="1" si="468"/>
        <v>2</v>
      </c>
      <c r="F5775" s="9">
        <f t="shared" ca="1" si="466"/>
        <v>3</v>
      </c>
      <c r="G5775" s="9">
        <f t="shared" ca="1" si="469"/>
        <v>11</v>
      </c>
      <c r="H5775" s="9">
        <f t="shared" ca="1" si="470"/>
        <v>2</v>
      </c>
      <c r="I5775" s="9">
        <f ca="1">RAND()*(Packaging[[#This Row],[Ordering cost]]+Packaging[[#This Row],[Holding cost]])+0.2</f>
        <v>0.266604568972925</v>
      </c>
      <c r="J5775" s="9">
        <f ca="1">SUM(Packaging[[#This Row],[Purchase Cost]:[Taxes]])</f>
        <v>39.266604568972923</v>
      </c>
      <c r="K5775" s="9" t="str">
        <f>TEXT(Packaging[[#This Row],[Deliverydate_C]],"mmm")</f>
        <v>Jan</v>
      </c>
      <c r="L5775" s="9"/>
      <c r="M5775" s="9" t="s">
        <v>219</v>
      </c>
    </row>
    <row r="5776" spans="3:13" x14ac:dyDescent="0.25">
      <c r="C5776" s="9">
        <f t="shared" ca="1" si="467"/>
        <v>20</v>
      </c>
      <c r="D5776" s="9" cm="1">
        <f t="array" aca="1" ref="D5776" ca="1">_xlfn.ANCHORARRAY(C5776)*0.05</f>
        <v>1</v>
      </c>
      <c r="E5776" s="9">
        <f t="shared" ca="1" si="468"/>
        <v>1</v>
      </c>
      <c r="F5776" s="9">
        <f t="shared" ca="1" si="466"/>
        <v>4</v>
      </c>
      <c r="G5776" s="9">
        <f t="shared" ca="1" si="469"/>
        <v>13</v>
      </c>
      <c r="H5776" s="9">
        <f t="shared" ca="1" si="470"/>
        <v>4</v>
      </c>
      <c r="I5776" s="9">
        <f ca="1">RAND()*(Packaging[[#This Row],[Ordering cost]]+Packaging[[#This Row],[Holding cost]])+0.2</f>
        <v>1.1728490991624767</v>
      </c>
      <c r="J5776" s="9">
        <f ca="1">SUM(Packaging[[#This Row],[Purchase Cost]:[Taxes]])</f>
        <v>44.172849099162477</v>
      </c>
      <c r="K5776" s="9" t="str">
        <f>TEXT(Packaging[[#This Row],[Deliverydate_C]],"mmm")</f>
        <v>Jan</v>
      </c>
      <c r="L5776" s="9"/>
      <c r="M5776" s="9" t="s">
        <v>220</v>
      </c>
    </row>
    <row r="5777" spans="3:13" x14ac:dyDescent="0.25">
      <c r="C5777" s="9">
        <f t="shared" ca="1" si="467"/>
        <v>22</v>
      </c>
      <c r="D5777" s="9" cm="1">
        <f t="array" aca="1" ref="D5777" ca="1">_xlfn.ANCHORARRAY(C5777)*0.05</f>
        <v>1.1000000000000001</v>
      </c>
      <c r="E5777" s="9">
        <f t="shared" ca="1" si="468"/>
        <v>2</v>
      </c>
      <c r="F5777" s="9">
        <f t="shared" ca="1" si="466"/>
        <v>4</v>
      </c>
      <c r="G5777" s="9">
        <f t="shared" ca="1" si="469"/>
        <v>14</v>
      </c>
      <c r="H5777" s="9">
        <f t="shared" ca="1" si="470"/>
        <v>2</v>
      </c>
      <c r="I5777" s="9">
        <f ca="1">RAND()*(Packaging[[#This Row],[Ordering cost]]+Packaging[[#This Row],[Holding cost]])+0.2</f>
        <v>3.0602198365813456</v>
      </c>
      <c r="J5777" s="9">
        <f ca="1">SUM(Packaging[[#This Row],[Purchase Cost]:[Taxes]])</f>
        <v>48.160219836581348</v>
      </c>
      <c r="K5777" s="9" t="str">
        <f>TEXT(Packaging[[#This Row],[Deliverydate_C]],"mmm")</f>
        <v>Jan</v>
      </c>
      <c r="L5777" s="9"/>
      <c r="M5777" s="9" t="s">
        <v>220</v>
      </c>
    </row>
    <row r="5778" spans="3:13" x14ac:dyDescent="0.25">
      <c r="C5778" s="9">
        <f t="shared" ca="1" si="467"/>
        <v>29</v>
      </c>
      <c r="D5778" s="9" cm="1">
        <f t="array" aca="1" ref="D5778" ca="1">_xlfn.ANCHORARRAY(C5778)*0.05</f>
        <v>1.4500000000000002</v>
      </c>
      <c r="E5778" s="9">
        <f t="shared" ca="1" si="468"/>
        <v>1</v>
      </c>
      <c r="F5778" s="9">
        <f t="shared" ca="1" si="466"/>
        <v>3</v>
      </c>
      <c r="G5778" s="9">
        <f t="shared" ca="1" si="469"/>
        <v>14</v>
      </c>
      <c r="H5778" s="9">
        <f t="shared" ca="1" si="470"/>
        <v>4</v>
      </c>
      <c r="I5778" s="9">
        <f ca="1">RAND()*(Packaging[[#This Row],[Ordering cost]]+Packaging[[#This Row],[Holding cost]])+0.2</f>
        <v>1.1632042108719491</v>
      </c>
      <c r="J5778" s="9">
        <f ca="1">SUM(Packaging[[#This Row],[Purchase Cost]:[Taxes]])</f>
        <v>53.613204210871949</v>
      </c>
      <c r="K5778" s="9" t="str">
        <f>TEXT(Packaging[[#This Row],[Deliverydate_C]],"mmm")</f>
        <v>Jan</v>
      </c>
      <c r="L5778" s="9"/>
      <c r="M5778" s="9" t="s">
        <v>219</v>
      </c>
    </row>
    <row r="5779" spans="3:13" x14ac:dyDescent="0.25">
      <c r="C5779" s="9">
        <f t="shared" ca="1" si="467"/>
        <v>25</v>
      </c>
      <c r="D5779" s="9" cm="1">
        <f t="array" aca="1" ref="D5779" ca="1">_xlfn.ANCHORARRAY(C5779)*0.05</f>
        <v>1.25</v>
      </c>
      <c r="E5779" s="9">
        <f t="shared" ca="1" si="468"/>
        <v>1</v>
      </c>
      <c r="F5779" s="9">
        <f t="shared" ca="1" si="466"/>
        <v>4</v>
      </c>
      <c r="G5779" s="9">
        <f t="shared" ca="1" si="469"/>
        <v>14</v>
      </c>
      <c r="H5779" s="9">
        <f t="shared" ca="1" si="470"/>
        <v>5</v>
      </c>
      <c r="I5779" s="9">
        <f ca="1">RAND()*(Packaging[[#This Row],[Ordering cost]]+Packaging[[#This Row],[Holding cost]])+0.2</f>
        <v>0.31456691951259352</v>
      </c>
      <c r="J5779" s="9">
        <f ca="1">SUM(Packaging[[#This Row],[Purchase Cost]:[Taxes]])</f>
        <v>50.564566919512593</v>
      </c>
      <c r="K5779" s="9" t="str">
        <f>TEXT(Packaging[[#This Row],[Deliverydate_C]],"mmm")</f>
        <v>Jan</v>
      </c>
      <c r="L5779" s="9"/>
      <c r="M5779" s="9" t="s">
        <v>219</v>
      </c>
    </row>
    <row r="5780" spans="3:13" x14ac:dyDescent="0.25">
      <c r="C5780" s="9">
        <f t="shared" ca="1" si="467"/>
        <v>30</v>
      </c>
      <c r="D5780" s="9" cm="1">
        <f t="array" aca="1" ref="D5780" ca="1">_xlfn.ANCHORARRAY(C5780)*0.05</f>
        <v>1.5</v>
      </c>
      <c r="E5780" s="9">
        <f t="shared" ca="1" si="468"/>
        <v>1</v>
      </c>
      <c r="F5780" s="9">
        <f t="shared" ca="1" si="466"/>
        <v>3</v>
      </c>
      <c r="G5780" s="9">
        <f t="shared" ca="1" si="469"/>
        <v>10</v>
      </c>
      <c r="H5780" s="9">
        <f t="shared" ca="1" si="470"/>
        <v>2</v>
      </c>
      <c r="I5780" s="9">
        <f ca="1">RAND()*(Packaging[[#This Row],[Ordering cost]]+Packaging[[#This Row],[Holding cost]])+0.2</f>
        <v>0.80594514446295573</v>
      </c>
      <c r="J5780" s="9">
        <f ca="1">SUM(Packaging[[#This Row],[Purchase Cost]:[Taxes]])</f>
        <v>48.305945144462953</v>
      </c>
      <c r="K5780" s="9" t="str">
        <f>TEXT(Packaging[[#This Row],[Deliverydate_C]],"mmm")</f>
        <v>Jan</v>
      </c>
      <c r="L5780" s="9"/>
      <c r="M5780" s="9" t="s">
        <v>221</v>
      </c>
    </row>
    <row r="5781" spans="3:13" x14ac:dyDescent="0.25">
      <c r="C5781" s="9">
        <f t="shared" ca="1" si="467"/>
        <v>25</v>
      </c>
      <c r="D5781" s="9" cm="1">
        <f t="array" aca="1" ref="D5781" ca="1">_xlfn.ANCHORARRAY(C5781)*0.05</f>
        <v>1.25</v>
      </c>
      <c r="E5781" s="9">
        <f t="shared" ca="1" si="468"/>
        <v>2</v>
      </c>
      <c r="F5781" s="9">
        <f t="shared" ca="1" si="466"/>
        <v>4</v>
      </c>
      <c r="G5781" s="9">
        <f t="shared" ca="1" si="469"/>
        <v>12</v>
      </c>
      <c r="H5781" s="9">
        <f t="shared" ca="1" si="470"/>
        <v>2</v>
      </c>
      <c r="I5781" s="9">
        <f ca="1">RAND()*(Packaging[[#This Row],[Ordering cost]]+Packaging[[#This Row],[Holding cost]])+0.2</f>
        <v>2.6251866000301565</v>
      </c>
      <c r="J5781" s="9">
        <f ca="1">SUM(Packaging[[#This Row],[Purchase Cost]:[Taxes]])</f>
        <v>48.875186600030155</v>
      </c>
      <c r="K5781" s="9" t="str">
        <f>TEXT(Packaging[[#This Row],[Deliverydate_C]],"mmm")</f>
        <v>Jan</v>
      </c>
      <c r="L5781" s="9"/>
      <c r="M5781" s="9" t="s">
        <v>220</v>
      </c>
    </row>
    <row r="5782" spans="3:13" x14ac:dyDescent="0.25">
      <c r="C5782" s="9">
        <f t="shared" ca="1" si="467"/>
        <v>26</v>
      </c>
      <c r="D5782" s="9" cm="1">
        <f t="array" aca="1" ref="D5782" ca="1">_xlfn.ANCHORARRAY(C5782)*0.05</f>
        <v>1.3</v>
      </c>
      <c r="E5782" s="9">
        <f t="shared" ca="1" si="468"/>
        <v>2</v>
      </c>
      <c r="F5782" s="9">
        <f t="shared" ca="1" si="466"/>
        <v>4</v>
      </c>
      <c r="G5782" s="9">
        <f t="shared" ca="1" si="469"/>
        <v>12</v>
      </c>
      <c r="H5782" s="9">
        <f t="shared" ca="1" si="470"/>
        <v>4</v>
      </c>
      <c r="I5782" s="9">
        <f ca="1">RAND()*(Packaging[[#This Row],[Ordering cost]]+Packaging[[#This Row],[Holding cost]])+0.2</f>
        <v>0.41630462963240211</v>
      </c>
      <c r="J5782" s="9">
        <f ca="1">SUM(Packaging[[#This Row],[Purchase Cost]:[Taxes]])</f>
        <v>49.716304629632397</v>
      </c>
      <c r="K5782" s="9" t="str">
        <f>TEXT(Packaging[[#This Row],[Deliverydate_C]],"mmm")</f>
        <v>Jan</v>
      </c>
      <c r="L5782" s="9"/>
      <c r="M5782" s="9" t="s">
        <v>219</v>
      </c>
    </row>
    <row r="5783" spans="3:13" x14ac:dyDescent="0.25">
      <c r="C5783" s="9">
        <f t="shared" ca="1" si="467"/>
        <v>21</v>
      </c>
      <c r="D5783" s="9" cm="1">
        <f t="array" aca="1" ref="D5783" ca="1">_xlfn.ANCHORARRAY(C5783)*0.05</f>
        <v>1.05</v>
      </c>
      <c r="E5783" s="9">
        <f t="shared" ca="1" si="468"/>
        <v>1</v>
      </c>
      <c r="F5783" s="9">
        <f t="shared" ca="1" si="466"/>
        <v>3</v>
      </c>
      <c r="G5783" s="9">
        <f t="shared" ca="1" si="469"/>
        <v>15</v>
      </c>
      <c r="H5783" s="9">
        <f t="shared" ca="1" si="470"/>
        <v>3</v>
      </c>
      <c r="I5783" s="9">
        <f ca="1">RAND()*(Packaging[[#This Row],[Ordering cost]]+Packaging[[#This Row],[Holding cost]])+0.2</f>
        <v>0.82970585642826689</v>
      </c>
      <c r="J5783" s="9">
        <f ca="1">SUM(Packaging[[#This Row],[Purchase Cost]:[Taxes]])</f>
        <v>44.879705856428266</v>
      </c>
      <c r="K5783" s="9" t="str">
        <f>TEXT(Packaging[[#This Row],[Deliverydate_C]],"mmm")</f>
        <v>Jan</v>
      </c>
      <c r="L5783" s="9"/>
      <c r="M5783" s="9" t="s">
        <v>219</v>
      </c>
    </row>
    <row r="5784" spans="3:13" x14ac:dyDescent="0.25">
      <c r="C5784" s="9">
        <f t="shared" ca="1" si="467"/>
        <v>26</v>
      </c>
      <c r="D5784" s="9" cm="1">
        <f t="array" aca="1" ref="D5784" ca="1">_xlfn.ANCHORARRAY(C5784)*0.05</f>
        <v>1.3</v>
      </c>
      <c r="E5784" s="9">
        <f t="shared" ca="1" si="468"/>
        <v>1</v>
      </c>
      <c r="F5784" s="9">
        <f t="shared" ca="1" si="466"/>
        <v>4</v>
      </c>
      <c r="G5784" s="9">
        <f t="shared" ca="1" si="469"/>
        <v>12</v>
      </c>
      <c r="H5784" s="9">
        <f t="shared" ca="1" si="470"/>
        <v>4</v>
      </c>
      <c r="I5784" s="9">
        <f ca="1">RAND()*(Packaging[[#This Row],[Ordering cost]]+Packaging[[#This Row],[Holding cost]])+0.2</f>
        <v>1.738471505967266</v>
      </c>
      <c r="J5784" s="9">
        <f ca="1">SUM(Packaging[[#This Row],[Purchase Cost]:[Taxes]])</f>
        <v>50.038471505967266</v>
      </c>
      <c r="K5784" s="9" t="str">
        <f>TEXT(Packaging[[#This Row],[Deliverydate_C]],"mmm")</f>
        <v>Jan</v>
      </c>
      <c r="L5784" s="9"/>
      <c r="M5784" s="9" t="s">
        <v>221</v>
      </c>
    </row>
    <row r="5785" spans="3:13" x14ac:dyDescent="0.25">
      <c r="C5785" s="9">
        <f t="shared" ca="1" si="467"/>
        <v>21</v>
      </c>
      <c r="D5785" s="9" cm="1">
        <f t="array" aca="1" ref="D5785" ca="1">_xlfn.ANCHORARRAY(C5785)*0.05</f>
        <v>1.05</v>
      </c>
      <c r="E5785" s="9">
        <f t="shared" ca="1" si="468"/>
        <v>2</v>
      </c>
      <c r="F5785" s="9">
        <f t="shared" ca="1" si="466"/>
        <v>4</v>
      </c>
      <c r="G5785" s="9">
        <f t="shared" ca="1" si="469"/>
        <v>12</v>
      </c>
      <c r="H5785" s="9">
        <f t="shared" ca="1" si="470"/>
        <v>4</v>
      </c>
      <c r="I5785" s="9">
        <f ca="1">RAND()*(Packaging[[#This Row],[Ordering cost]]+Packaging[[#This Row],[Holding cost]])+0.2</f>
        <v>0.51764992380307007</v>
      </c>
      <c r="J5785" s="9">
        <f ca="1">SUM(Packaging[[#This Row],[Purchase Cost]:[Taxes]])</f>
        <v>44.567649923803067</v>
      </c>
      <c r="K5785" s="9" t="str">
        <f>TEXT(Packaging[[#This Row],[Deliverydate_C]],"mmm")</f>
        <v>Jan</v>
      </c>
      <c r="L5785" s="9"/>
      <c r="M5785" s="9" t="s">
        <v>219</v>
      </c>
    </row>
    <row r="5786" spans="3:13" x14ac:dyDescent="0.25">
      <c r="C5786" s="9">
        <f t="shared" ca="1" si="467"/>
        <v>22</v>
      </c>
      <c r="D5786" s="9" cm="1">
        <f t="array" aca="1" ref="D5786" ca="1">_xlfn.ANCHORARRAY(C5786)*0.05</f>
        <v>1.1000000000000001</v>
      </c>
      <c r="E5786" s="9">
        <f t="shared" ca="1" si="468"/>
        <v>2</v>
      </c>
      <c r="F5786" s="9">
        <f t="shared" ca="1" si="466"/>
        <v>4</v>
      </c>
      <c r="G5786" s="9">
        <f t="shared" ca="1" si="469"/>
        <v>14</v>
      </c>
      <c r="H5786" s="9">
        <f t="shared" ca="1" si="470"/>
        <v>2</v>
      </c>
      <c r="I5786" s="9">
        <f ca="1">RAND()*(Packaging[[#This Row],[Ordering cost]]+Packaging[[#This Row],[Holding cost]])+0.2</f>
        <v>1.3463712250532569</v>
      </c>
      <c r="J5786" s="9">
        <f ca="1">SUM(Packaging[[#This Row],[Purchase Cost]:[Taxes]])</f>
        <v>46.446371225053255</v>
      </c>
      <c r="K5786" s="9" t="str">
        <f>TEXT(Packaging[[#This Row],[Deliverydate_C]],"mmm")</f>
        <v>Jan</v>
      </c>
      <c r="L5786" s="9"/>
      <c r="M5786" s="9" t="s">
        <v>221</v>
      </c>
    </row>
    <row r="5787" spans="3:13" x14ac:dyDescent="0.25">
      <c r="C5787" s="9">
        <f t="shared" ca="1" si="467"/>
        <v>23</v>
      </c>
      <c r="D5787" s="9" cm="1">
        <f t="array" aca="1" ref="D5787" ca="1">_xlfn.ANCHORARRAY(C5787)*0.05</f>
        <v>1.1500000000000001</v>
      </c>
      <c r="E5787" s="9">
        <f t="shared" ca="1" si="468"/>
        <v>2</v>
      </c>
      <c r="F5787" s="9">
        <f t="shared" ca="1" si="466"/>
        <v>4</v>
      </c>
      <c r="G5787" s="9">
        <f t="shared" ca="1" si="469"/>
        <v>10</v>
      </c>
      <c r="H5787" s="9">
        <f t="shared" ca="1" si="470"/>
        <v>5</v>
      </c>
      <c r="I5787" s="9">
        <f ca="1">RAND()*(Packaging[[#This Row],[Ordering cost]]+Packaging[[#This Row],[Holding cost]])+0.2</f>
        <v>0.68770907470560227</v>
      </c>
      <c r="J5787" s="9">
        <f ca="1">SUM(Packaging[[#This Row],[Purchase Cost]:[Taxes]])</f>
        <v>45.8377090747056</v>
      </c>
      <c r="K5787" s="9" t="str">
        <f>TEXT(Packaging[[#This Row],[Deliverydate_C]],"mmm")</f>
        <v>Jan</v>
      </c>
      <c r="L5787" s="9"/>
      <c r="M5787" s="9" t="s">
        <v>220</v>
      </c>
    </row>
    <row r="5788" spans="3:13" x14ac:dyDescent="0.25">
      <c r="C5788" s="9">
        <f t="shared" ca="1" si="467"/>
        <v>29</v>
      </c>
      <c r="D5788" s="9" cm="1">
        <f t="array" aca="1" ref="D5788" ca="1">_xlfn.ANCHORARRAY(C5788)*0.05</f>
        <v>1.4500000000000002</v>
      </c>
      <c r="E5788" s="9">
        <f t="shared" ca="1" si="468"/>
        <v>1</v>
      </c>
      <c r="F5788" s="9">
        <f t="shared" ca="1" si="466"/>
        <v>4</v>
      </c>
      <c r="G5788" s="9">
        <f t="shared" ca="1" si="469"/>
        <v>14</v>
      </c>
      <c r="H5788" s="9">
        <f t="shared" ca="1" si="470"/>
        <v>2</v>
      </c>
      <c r="I5788" s="9">
        <f ca="1">RAND()*(Packaging[[#This Row],[Ordering cost]]+Packaging[[#This Row],[Holding cost]])+0.2</f>
        <v>0.57251722016323936</v>
      </c>
      <c r="J5788" s="9">
        <f ca="1">SUM(Packaging[[#This Row],[Purchase Cost]:[Taxes]])</f>
        <v>52.022517220163245</v>
      </c>
      <c r="K5788" s="9" t="str">
        <f>TEXT(Packaging[[#This Row],[Deliverydate_C]],"mmm")</f>
        <v>Jan</v>
      </c>
      <c r="L5788" s="9"/>
      <c r="M5788" s="9" t="s">
        <v>220</v>
      </c>
    </row>
    <row r="5789" spans="3:13" x14ac:dyDescent="0.25">
      <c r="C5789" s="9">
        <f t="shared" ca="1" si="467"/>
        <v>22</v>
      </c>
      <c r="D5789" s="9" cm="1">
        <f t="array" aca="1" ref="D5789" ca="1">_xlfn.ANCHORARRAY(C5789)*0.05</f>
        <v>1.1000000000000001</v>
      </c>
      <c r="E5789" s="9">
        <f t="shared" ca="1" si="468"/>
        <v>1</v>
      </c>
      <c r="F5789" s="9">
        <f t="shared" ca="1" si="466"/>
        <v>3</v>
      </c>
      <c r="G5789" s="9">
        <f t="shared" ca="1" si="469"/>
        <v>13</v>
      </c>
      <c r="H5789" s="9">
        <f t="shared" ca="1" si="470"/>
        <v>3</v>
      </c>
      <c r="I5789" s="9">
        <f ca="1">RAND()*(Packaging[[#This Row],[Ordering cost]]+Packaging[[#This Row],[Holding cost]])+0.2</f>
        <v>0.55948391840105494</v>
      </c>
      <c r="J5789" s="9">
        <f ca="1">SUM(Packaging[[#This Row],[Purchase Cost]:[Taxes]])</f>
        <v>43.659483918401058</v>
      </c>
      <c r="K5789" s="9" t="str">
        <f>TEXT(Packaging[[#This Row],[Deliverydate_C]],"mmm")</f>
        <v>Jan</v>
      </c>
      <c r="L5789" s="9"/>
      <c r="M5789" s="9" t="s">
        <v>221</v>
      </c>
    </row>
    <row r="5790" spans="3:13" x14ac:dyDescent="0.25">
      <c r="C5790" s="9">
        <f t="shared" ca="1" si="467"/>
        <v>21</v>
      </c>
      <c r="D5790" s="9" cm="1">
        <f t="array" aca="1" ref="D5790" ca="1">_xlfn.ANCHORARRAY(C5790)*0.05</f>
        <v>1.05</v>
      </c>
      <c r="E5790" s="9">
        <f t="shared" ca="1" si="468"/>
        <v>2</v>
      </c>
      <c r="F5790" s="9">
        <f t="shared" ca="1" si="466"/>
        <v>3</v>
      </c>
      <c r="G5790" s="9">
        <f t="shared" ca="1" si="469"/>
        <v>15</v>
      </c>
      <c r="H5790" s="9">
        <f t="shared" ca="1" si="470"/>
        <v>5</v>
      </c>
      <c r="I5790" s="9">
        <f ca="1">RAND()*(Packaging[[#This Row],[Ordering cost]]+Packaging[[#This Row],[Holding cost]])+0.2</f>
        <v>1.9865077475724697</v>
      </c>
      <c r="J5790" s="9">
        <f ca="1">SUM(Packaging[[#This Row],[Purchase Cost]:[Taxes]])</f>
        <v>49.036507747572465</v>
      </c>
      <c r="K5790" s="9" t="str">
        <f>TEXT(Packaging[[#This Row],[Deliverydate_C]],"mmm")</f>
        <v>Jan</v>
      </c>
      <c r="L5790" s="9"/>
      <c r="M5790" s="9" t="s">
        <v>219</v>
      </c>
    </row>
    <row r="5791" spans="3:13" x14ac:dyDescent="0.25">
      <c r="C5791" s="9">
        <f t="shared" ca="1" si="467"/>
        <v>27</v>
      </c>
      <c r="D5791" s="9" cm="1">
        <f t="array" aca="1" ref="D5791" ca="1">_xlfn.ANCHORARRAY(C5791)*0.05</f>
        <v>1.35</v>
      </c>
      <c r="E5791" s="9">
        <f t="shared" ca="1" si="468"/>
        <v>1</v>
      </c>
      <c r="F5791" s="9">
        <f t="shared" ca="1" si="466"/>
        <v>4</v>
      </c>
      <c r="G5791" s="9">
        <f t="shared" ca="1" si="469"/>
        <v>14</v>
      </c>
      <c r="H5791" s="9">
        <f t="shared" ca="1" si="470"/>
        <v>4</v>
      </c>
      <c r="I5791" s="9">
        <f ca="1">RAND()*(Packaging[[#This Row],[Ordering cost]]+Packaging[[#This Row],[Holding cost]])+0.2</f>
        <v>1.0848120004342086</v>
      </c>
      <c r="J5791" s="9">
        <f ca="1">SUM(Packaging[[#This Row],[Purchase Cost]:[Taxes]])</f>
        <v>52.434812000434206</v>
      </c>
      <c r="K5791" s="9" t="str">
        <f>TEXT(Packaging[[#This Row],[Deliverydate_C]],"mmm")</f>
        <v>Jan</v>
      </c>
      <c r="L5791" s="9"/>
      <c r="M5791" s="9" t="s">
        <v>220</v>
      </c>
    </row>
    <row r="5792" spans="3:13" x14ac:dyDescent="0.25">
      <c r="C5792" s="9">
        <f t="shared" ca="1" si="467"/>
        <v>28</v>
      </c>
      <c r="D5792" s="9" cm="1">
        <f t="array" aca="1" ref="D5792" ca="1">_xlfn.ANCHORARRAY(C5792)*0.05</f>
        <v>1.4000000000000001</v>
      </c>
      <c r="E5792" s="9">
        <f t="shared" ca="1" si="468"/>
        <v>1</v>
      </c>
      <c r="F5792" s="9">
        <f t="shared" ca="1" si="466"/>
        <v>3</v>
      </c>
      <c r="G5792" s="9">
        <f t="shared" ca="1" si="469"/>
        <v>14</v>
      </c>
      <c r="H5792" s="9">
        <f t="shared" ca="1" si="470"/>
        <v>5</v>
      </c>
      <c r="I5792" s="9">
        <f ca="1">RAND()*(Packaging[[#This Row],[Ordering cost]]+Packaging[[#This Row],[Holding cost]])+0.2</f>
        <v>2.5791014915867785</v>
      </c>
      <c r="J5792" s="9">
        <f ca="1">SUM(Packaging[[#This Row],[Purchase Cost]:[Taxes]])</f>
        <v>54.979101491586775</v>
      </c>
      <c r="K5792" s="9" t="str">
        <f>TEXT(Packaging[[#This Row],[Deliverydate_C]],"mmm")</f>
        <v>Jan</v>
      </c>
      <c r="L5792" s="9"/>
      <c r="M5792" s="9" t="s">
        <v>220</v>
      </c>
    </row>
    <row r="5793" spans="3:13" x14ac:dyDescent="0.25">
      <c r="C5793" s="9">
        <f t="shared" ca="1" si="467"/>
        <v>30</v>
      </c>
      <c r="D5793" s="9" cm="1">
        <f t="array" aca="1" ref="D5793" ca="1">_xlfn.ANCHORARRAY(C5793)*0.05</f>
        <v>1.5</v>
      </c>
      <c r="E5793" s="9">
        <f t="shared" ca="1" si="468"/>
        <v>2</v>
      </c>
      <c r="F5793" s="9">
        <f t="shared" ca="1" si="466"/>
        <v>3</v>
      </c>
      <c r="G5793" s="9">
        <f t="shared" ca="1" si="469"/>
        <v>15</v>
      </c>
      <c r="H5793" s="9">
        <f t="shared" ca="1" si="470"/>
        <v>4</v>
      </c>
      <c r="I5793" s="9">
        <f ca="1">RAND()*(Packaging[[#This Row],[Ordering cost]]+Packaging[[#This Row],[Holding cost]])+0.2</f>
        <v>3.162878639230398</v>
      </c>
      <c r="J5793" s="9">
        <f ca="1">SUM(Packaging[[#This Row],[Purchase Cost]:[Taxes]])</f>
        <v>58.662878639230399</v>
      </c>
      <c r="K5793" s="9" t="str">
        <f>TEXT(Packaging[[#This Row],[Deliverydate_C]],"mmm")</f>
        <v>Jan</v>
      </c>
      <c r="L5793" s="9"/>
      <c r="M5793" s="9" t="s">
        <v>219</v>
      </c>
    </row>
    <row r="5794" spans="3:13" x14ac:dyDescent="0.25">
      <c r="C5794" s="9">
        <f t="shared" ca="1" si="467"/>
        <v>25</v>
      </c>
      <c r="D5794" s="9" cm="1">
        <f t="array" aca="1" ref="D5794" ca="1">_xlfn.ANCHORARRAY(C5794)*0.05</f>
        <v>1.25</v>
      </c>
      <c r="E5794" s="9">
        <f t="shared" ca="1" si="468"/>
        <v>1</v>
      </c>
      <c r="F5794" s="9">
        <f t="shared" ca="1" si="466"/>
        <v>3</v>
      </c>
      <c r="G5794" s="9">
        <f t="shared" ca="1" si="469"/>
        <v>12</v>
      </c>
      <c r="H5794" s="9">
        <f t="shared" ca="1" si="470"/>
        <v>4</v>
      </c>
      <c r="I5794" s="9">
        <f ca="1">RAND()*(Packaging[[#This Row],[Ordering cost]]+Packaging[[#This Row],[Holding cost]])+0.2</f>
        <v>1.8554825026396993</v>
      </c>
      <c r="J5794" s="9">
        <f ca="1">SUM(Packaging[[#This Row],[Purchase Cost]:[Taxes]])</f>
        <v>48.105482502639703</v>
      </c>
      <c r="K5794" s="9" t="str">
        <f>TEXT(Packaging[[#This Row],[Deliverydate_C]],"mmm")</f>
        <v>Jan</v>
      </c>
      <c r="L5794" s="9"/>
      <c r="M5794" s="9" t="s">
        <v>220</v>
      </c>
    </row>
    <row r="5795" spans="3:13" x14ac:dyDescent="0.25">
      <c r="C5795" s="9">
        <f t="shared" ca="1" si="467"/>
        <v>23</v>
      </c>
      <c r="D5795" s="9" cm="1">
        <f t="array" aca="1" ref="D5795" ca="1">_xlfn.ANCHORARRAY(C5795)*0.05</f>
        <v>1.1500000000000001</v>
      </c>
      <c r="E5795" s="9">
        <f t="shared" ca="1" si="468"/>
        <v>1</v>
      </c>
      <c r="F5795" s="9">
        <f t="shared" ca="1" si="466"/>
        <v>3</v>
      </c>
      <c r="G5795" s="9">
        <f t="shared" ca="1" si="469"/>
        <v>15</v>
      </c>
      <c r="H5795" s="9">
        <f t="shared" ca="1" si="470"/>
        <v>4</v>
      </c>
      <c r="I5795" s="9">
        <f ca="1">RAND()*(Packaging[[#This Row],[Ordering cost]]+Packaging[[#This Row],[Holding cost]])+0.2</f>
        <v>2.138577725589053</v>
      </c>
      <c r="J5795" s="9">
        <f ca="1">SUM(Packaging[[#This Row],[Purchase Cost]:[Taxes]])</f>
        <v>49.28857772558905</v>
      </c>
      <c r="K5795" s="9" t="str">
        <f>TEXT(Packaging[[#This Row],[Deliverydate_C]],"mmm")</f>
        <v>Jan</v>
      </c>
      <c r="L5795" s="9"/>
      <c r="M5795" s="9" t="s">
        <v>220</v>
      </c>
    </row>
    <row r="5796" spans="3:13" x14ac:dyDescent="0.25">
      <c r="C5796" s="9">
        <f t="shared" ca="1" si="467"/>
        <v>29</v>
      </c>
      <c r="D5796" s="9" cm="1">
        <f t="array" aca="1" ref="D5796" ca="1">_xlfn.ANCHORARRAY(C5796)*0.05</f>
        <v>1.4500000000000002</v>
      </c>
      <c r="E5796" s="9">
        <f t="shared" ca="1" si="468"/>
        <v>2</v>
      </c>
      <c r="F5796" s="9">
        <f t="shared" ca="1" si="466"/>
        <v>3</v>
      </c>
      <c r="G5796" s="9">
        <f t="shared" ca="1" si="469"/>
        <v>12</v>
      </c>
      <c r="H5796" s="9">
        <f t="shared" ca="1" si="470"/>
        <v>5</v>
      </c>
      <c r="I5796" s="9">
        <f ca="1">RAND()*(Packaging[[#This Row],[Ordering cost]]+Packaging[[#This Row],[Holding cost]])+0.2</f>
        <v>2.9946829185428001</v>
      </c>
      <c r="J5796" s="9">
        <f ca="1">SUM(Packaging[[#This Row],[Purchase Cost]:[Taxes]])</f>
        <v>55.444682918542803</v>
      </c>
      <c r="K5796" s="9" t="str">
        <f>TEXT(Packaging[[#This Row],[Deliverydate_C]],"mmm")</f>
        <v>Jan</v>
      </c>
      <c r="L5796" s="9"/>
      <c r="M5796" s="9" t="s">
        <v>219</v>
      </c>
    </row>
    <row r="5797" spans="3:13" x14ac:dyDescent="0.25">
      <c r="C5797" s="9">
        <f t="shared" ca="1" si="467"/>
        <v>24</v>
      </c>
      <c r="D5797" s="9" cm="1">
        <f t="array" aca="1" ref="D5797" ca="1">_xlfn.ANCHORARRAY(C5797)*0.05</f>
        <v>1.2000000000000002</v>
      </c>
      <c r="E5797" s="9">
        <f t="shared" ca="1" si="468"/>
        <v>1</v>
      </c>
      <c r="F5797" s="9">
        <f t="shared" ca="1" si="466"/>
        <v>4</v>
      </c>
      <c r="G5797" s="9">
        <f t="shared" ca="1" si="469"/>
        <v>12</v>
      </c>
      <c r="H5797" s="9">
        <f t="shared" ca="1" si="470"/>
        <v>4</v>
      </c>
      <c r="I5797" s="9">
        <f ca="1">RAND()*(Packaging[[#This Row],[Ordering cost]]+Packaging[[#This Row],[Holding cost]])+0.2</f>
        <v>2.385713907458594</v>
      </c>
      <c r="J5797" s="9">
        <f ca="1">SUM(Packaging[[#This Row],[Purchase Cost]:[Taxes]])</f>
        <v>48.585713907458597</v>
      </c>
      <c r="K5797" s="9" t="str">
        <f>TEXT(Packaging[[#This Row],[Deliverydate_C]],"mmm")</f>
        <v>Jan</v>
      </c>
      <c r="L5797" s="9"/>
      <c r="M5797" s="9" t="s">
        <v>221</v>
      </c>
    </row>
    <row r="5798" spans="3:13" x14ac:dyDescent="0.25">
      <c r="C5798" s="9">
        <f t="shared" ca="1" si="467"/>
        <v>27</v>
      </c>
      <c r="D5798" s="9" cm="1">
        <f t="array" aca="1" ref="D5798" ca="1">_xlfn.ANCHORARRAY(C5798)*0.05</f>
        <v>1.35</v>
      </c>
      <c r="E5798" s="9">
        <f t="shared" ca="1" si="468"/>
        <v>1</v>
      </c>
      <c r="F5798" s="9">
        <f t="shared" ca="1" si="466"/>
        <v>4</v>
      </c>
      <c r="G5798" s="9">
        <f t="shared" ca="1" si="469"/>
        <v>10</v>
      </c>
      <c r="H5798" s="9">
        <f t="shared" ca="1" si="470"/>
        <v>3</v>
      </c>
      <c r="I5798" s="9">
        <f ca="1">RAND()*(Packaging[[#This Row],[Ordering cost]]+Packaging[[#This Row],[Holding cost]])+0.2</f>
        <v>1.6675657409156526</v>
      </c>
      <c r="J5798" s="9">
        <f ca="1">SUM(Packaging[[#This Row],[Purchase Cost]:[Taxes]])</f>
        <v>48.017565740915657</v>
      </c>
      <c r="K5798" s="9" t="str">
        <f>TEXT(Packaging[[#This Row],[Deliverydate_C]],"mmm")</f>
        <v>Jan</v>
      </c>
      <c r="L5798" s="9"/>
      <c r="M5798" s="9" t="s">
        <v>220</v>
      </c>
    </row>
    <row r="5799" spans="3:13" x14ac:dyDescent="0.25">
      <c r="C5799" s="9">
        <f t="shared" ca="1" si="467"/>
        <v>22</v>
      </c>
      <c r="D5799" s="9" cm="1">
        <f t="array" aca="1" ref="D5799" ca="1">_xlfn.ANCHORARRAY(C5799)*0.05</f>
        <v>1.1000000000000001</v>
      </c>
      <c r="E5799" s="9">
        <f t="shared" ca="1" si="468"/>
        <v>1</v>
      </c>
      <c r="F5799" s="9">
        <f t="shared" ca="1" si="466"/>
        <v>4</v>
      </c>
      <c r="G5799" s="9">
        <f t="shared" ca="1" si="469"/>
        <v>11</v>
      </c>
      <c r="H5799" s="9">
        <f t="shared" ca="1" si="470"/>
        <v>4</v>
      </c>
      <c r="I5799" s="9">
        <f ca="1">RAND()*(Packaging[[#This Row],[Ordering cost]]+Packaging[[#This Row],[Holding cost]])+0.2</f>
        <v>2.0524868793297051</v>
      </c>
      <c r="J5799" s="9">
        <f ca="1">SUM(Packaging[[#This Row],[Purchase Cost]:[Taxes]])</f>
        <v>45.152486879329707</v>
      </c>
      <c r="K5799" s="9" t="str">
        <f>TEXT(Packaging[[#This Row],[Deliverydate_C]],"mmm")</f>
        <v>Jan</v>
      </c>
      <c r="L5799" s="9"/>
      <c r="M5799" s="9" t="s">
        <v>219</v>
      </c>
    </row>
    <row r="5800" spans="3:13" x14ac:dyDescent="0.25">
      <c r="C5800" s="9">
        <f t="shared" ca="1" si="467"/>
        <v>23</v>
      </c>
      <c r="D5800" s="9" cm="1">
        <f t="array" aca="1" ref="D5800" ca="1">_xlfn.ANCHORARRAY(C5800)*0.05</f>
        <v>1.1500000000000001</v>
      </c>
      <c r="E5800" s="9">
        <f t="shared" ca="1" si="468"/>
        <v>2</v>
      </c>
      <c r="F5800" s="9">
        <f t="shared" ca="1" si="466"/>
        <v>4</v>
      </c>
      <c r="G5800" s="9">
        <f t="shared" ca="1" si="469"/>
        <v>13</v>
      </c>
      <c r="H5800" s="9">
        <f t="shared" ca="1" si="470"/>
        <v>4</v>
      </c>
      <c r="I5800" s="9">
        <f ca="1">RAND()*(Packaging[[#This Row],[Ordering cost]]+Packaging[[#This Row],[Holding cost]])+0.2</f>
        <v>1.4744118338416183</v>
      </c>
      <c r="J5800" s="9">
        <f ca="1">SUM(Packaging[[#This Row],[Purchase Cost]:[Taxes]])</f>
        <v>48.62441183384162</v>
      </c>
      <c r="K5800" s="9" t="str">
        <f>TEXT(Packaging[[#This Row],[Deliverydate_C]],"mmm")</f>
        <v>Jan</v>
      </c>
      <c r="L5800" s="9"/>
      <c r="M5800" s="9" t="s">
        <v>220</v>
      </c>
    </row>
    <row r="5801" spans="3:13" x14ac:dyDescent="0.25">
      <c r="C5801" s="9">
        <f t="shared" ca="1" si="467"/>
        <v>24</v>
      </c>
      <c r="D5801" s="9" cm="1">
        <f t="array" aca="1" ref="D5801" ca="1">_xlfn.ANCHORARRAY(C5801)*0.05</f>
        <v>1.2000000000000002</v>
      </c>
      <c r="E5801" s="9">
        <f t="shared" ca="1" si="468"/>
        <v>1</v>
      </c>
      <c r="F5801" s="9">
        <f t="shared" ca="1" si="466"/>
        <v>3</v>
      </c>
      <c r="G5801" s="9">
        <f t="shared" ca="1" si="469"/>
        <v>10</v>
      </c>
      <c r="H5801" s="9">
        <f t="shared" ca="1" si="470"/>
        <v>5</v>
      </c>
      <c r="I5801" s="9">
        <f ca="1">RAND()*(Packaging[[#This Row],[Ordering cost]]+Packaging[[#This Row],[Holding cost]])+0.2</f>
        <v>2.3629238470434526</v>
      </c>
      <c r="J5801" s="9">
        <f ca="1">SUM(Packaging[[#This Row],[Purchase Cost]:[Taxes]])</f>
        <v>46.562923847043457</v>
      </c>
      <c r="K5801" s="9" t="str">
        <f>TEXT(Packaging[[#This Row],[Deliverydate_C]],"mmm")</f>
        <v>Jan</v>
      </c>
      <c r="L5801" s="9"/>
      <c r="M5801" s="9" t="s">
        <v>220</v>
      </c>
    </row>
    <row r="5802" spans="3:13" x14ac:dyDescent="0.25">
      <c r="C5802" s="9">
        <f t="shared" ca="1" si="467"/>
        <v>23</v>
      </c>
      <c r="D5802" s="9" cm="1">
        <f t="array" aca="1" ref="D5802" ca="1">_xlfn.ANCHORARRAY(C5802)*0.05</f>
        <v>1.1500000000000001</v>
      </c>
      <c r="E5802" s="9">
        <f t="shared" ca="1" si="468"/>
        <v>1</v>
      </c>
      <c r="F5802" s="9">
        <f t="shared" ca="1" si="466"/>
        <v>4</v>
      </c>
      <c r="G5802" s="9">
        <f t="shared" ca="1" si="469"/>
        <v>14</v>
      </c>
      <c r="H5802" s="9">
        <f t="shared" ca="1" si="470"/>
        <v>5</v>
      </c>
      <c r="I5802" s="9">
        <f ca="1">RAND()*(Packaging[[#This Row],[Ordering cost]]+Packaging[[#This Row],[Holding cost]])+0.2</f>
        <v>1.7982215534245309</v>
      </c>
      <c r="J5802" s="9">
        <f ca="1">SUM(Packaging[[#This Row],[Purchase Cost]:[Taxes]])</f>
        <v>49.948221553424531</v>
      </c>
      <c r="K5802" s="9" t="str">
        <f>TEXT(Packaging[[#This Row],[Deliverydate_C]],"mmm")</f>
        <v>Jan</v>
      </c>
      <c r="L5802" s="9"/>
      <c r="M5802" s="9" t="s">
        <v>220</v>
      </c>
    </row>
    <row r="5803" spans="3:13" x14ac:dyDescent="0.25">
      <c r="C5803" s="9">
        <f t="shared" ca="1" si="467"/>
        <v>28</v>
      </c>
      <c r="D5803" s="9" cm="1">
        <f t="array" aca="1" ref="D5803" ca="1">_xlfn.ANCHORARRAY(C5803)*0.05</f>
        <v>1.4000000000000001</v>
      </c>
      <c r="E5803" s="9">
        <f t="shared" ca="1" si="468"/>
        <v>1</v>
      </c>
      <c r="F5803" s="9">
        <f t="shared" ca="1" si="466"/>
        <v>4</v>
      </c>
      <c r="G5803" s="9">
        <f t="shared" ca="1" si="469"/>
        <v>11</v>
      </c>
      <c r="H5803" s="9">
        <f t="shared" ca="1" si="470"/>
        <v>5</v>
      </c>
      <c r="I5803" s="9">
        <f ca="1">RAND()*(Packaging[[#This Row],[Ordering cost]]+Packaging[[#This Row],[Holding cost]])+0.2</f>
        <v>1.8893047094625985</v>
      </c>
      <c r="J5803" s="9">
        <f ca="1">SUM(Packaging[[#This Row],[Purchase Cost]:[Taxes]])</f>
        <v>52.289304709462598</v>
      </c>
      <c r="K5803" s="9" t="str">
        <f>TEXT(Packaging[[#This Row],[Deliverydate_C]],"mmm")</f>
        <v>Jan</v>
      </c>
      <c r="L5803" s="9"/>
      <c r="M5803" s="9" t="s">
        <v>221</v>
      </c>
    </row>
    <row r="5804" spans="3:13" x14ac:dyDescent="0.25">
      <c r="C5804" s="9">
        <f t="shared" ca="1" si="467"/>
        <v>20</v>
      </c>
      <c r="D5804" s="9" cm="1">
        <f t="array" aca="1" ref="D5804" ca="1">_xlfn.ANCHORARRAY(C5804)*0.05</f>
        <v>1</v>
      </c>
      <c r="E5804" s="9">
        <f t="shared" ca="1" si="468"/>
        <v>2</v>
      </c>
      <c r="F5804" s="9">
        <f t="shared" ca="1" si="466"/>
        <v>4</v>
      </c>
      <c r="G5804" s="9">
        <f t="shared" ca="1" si="469"/>
        <v>12</v>
      </c>
      <c r="H5804" s="9">
        <f t="shared" ca="1" si="470"/>
        <v>4</v>
      </c>
      <c r="I5804" s="9">
        <f ca="1">RAND()*(Packaging[[#This Row],[Ordering cost]]+Packaging[[#This Row],[Holding cost]])+0.2</f>
        <v>1.7029171109493995</v>
      </c>
      <c r="J5804" s="9">
        <f ca="1">SUM(Packaging[[#This Row],[Purchase Cost]:[Taxes]])</f>
        <v>44.7029171109494</v>
      </c>
      <c r="K5804" s="9" t="str">
        <f>TEXT(Packaging[[#This Row],[Deliverydate_C]],"mmm")</f>
        <v>Jan</v>
      </c>
      <c r="L5804" s="9"/>
      <c r="M5804" s="9" t="s">
        <v>220</v>
      </c>
    </row>
    <row r="5805" spans="3:13" x14ac:dyDescent="0.25">
      <c r="C5805" s="9">
        <f t="shared" ca="1" si="467"/>
        <v>24</v>
      </c>
      <c r="D5805" s="9" cm="1">
        <f t="array" aca="1" ref="D5805" ca="1">_xlfn.ANCHORARRAY(C5805)*0.05</f>
        <v>1.2000000000000002</v>
      </c>
      <c r="E5805" s="9">
        <f t="shared" ca="1" si="468"/>
        <v>1</v>
      </c>
      <c r="F5805" s="9">
        <f t="shared" ca="1" si="466"/>
        <v>3</v>
      </c>
      <c r="G5805" s="9">
        <f t="shared" ca="1" si="469"/>
        <v>14</v>
      </c>
      <c r="H5805" s="9">
        <f t="shared" ca="1" si="470"/>
        <v>5</v>
      </c>
      <c r="I5805" s="9">
        <f ca="1">RAND()*(Packaging[[#This Row],[Ordering cost]]+Packaging[[#This Row],[Holding cost]])+0.2</f>
        <v>1.9459074446975153</v>
      </c>
      <c r="J5805" s="9">
        <f ca="1">SUM(Packaging[[#This Row],[Purchase Cost]:[Taxes]])</f>
        <v>50.145907444697521</v>
      </c>
      <c r="K5805" s="9" t="str">
        <f>TEXT(Packaging[[#This Row],[Deliverydate_C]],"mmm")</f>
        <v>Jan</v>
      </c>
      <c r="L5805" s="9"/>
      <c r="M5805" s="9" t="s">
        <v>220</v>
      </c>
    </row>
    <row r="5806" spans="3:13" x14ac:dyDescent="0.25">
      <c r="C5806" s="9">
        <f t="shared" ca="1" si="467"/>
        <v>21</v>
      </c>
      <c r="D5806" s="9" cm="1">
        <f t="array" aca="1" ref="D5806" ca="1">_xlfn.ANCHORARRAY(C5806)*0.05</f>
        <v>1.05</v>
      </c>
      <c r="E5806" s="9">
        <f t="shared" ca="1" si="468"/>
        <v>2</v>
      </c>
      <c r="F5806" s="9">
        <f t="shared" ca="1" si="466"/>
        <v>4</v>
      </c>
      <c r="G5806" s="9">
        <f t="shared" ca="1" si="469"/>
        <v>11</v>
      </c>
      <c r="H5806" s="9">
        <f t="shared" ca="1" si="470"/>
        <v>5</v>
      </c>
      <c r="I5806" s="9">
        <f ca="1">RAND()*(Packaging[[#This Row],[Ordering cost]]+Packaging[[#This Row],[Holding cost]])+0.2</f>
        <v>0.96044147143858405</v>
      </c>
      <c r="J5806" s="9">
        <f ca="1">SUM(Packaging[[#This Row],[Purchase Cost]:[Taxes]])</f>
        <v>45.010441471438583</v>
      </c>
      <c r="K5806" s="9" t="str">
        <f>TEXT(Packaging[[#This Row],[Deliverydate_C]],"mmm")</f>
        <v>Jan</v>
      </c>
      <c r="L5806" s="9"/>
      <c r="M5806" s="9" t="s">
        <v>219</v>
      </c>
    </row>
    <row r="5807" spans="3:13" x14ac:dyDescent="0.25">
      <c r="C5807" s="9">
        <f t="shared" ca="1" si="467"/>
        <v>28</v>
      </c>
      <c r="D5807" s="9" cm="1">
        <f t="array" aca="1" ref="D5807" ca="1">_xlfn.ANCHORARRAY(C5807)*0.05</f>
        <v>1.4000000000000001</v>
      </c>
      <c r="E5807" s="9">
        <f t="shared" ca="1" si="468"/>
        <v>1</v>
      </c>
      <c r="F5807" s="9">
        <f t="shared" ca="1" si="466"/>
        <v>3</v>
      </c>
      <c r="G5807" s="9">
        <f t="shared" ca="1" si="469"/>
        <v>10</v>
      </c>
      <c r="H5807" s="9">
        <f t="shared" ca="1" si="470"/>
        <v>4</v>
      </c>
      <c r="I5807" s="9">
        <f ca="1">RAND()*(Packaging[[#This Row],[Ordering cost]]+Packaging[[#This Row],[Holding cost]])+0.2</f>
        <v>1.9361801765936997</v>
      </c>
      <c r="J5807" s="9">
        <f ca="1">SUM(Packaging[[#This Row],[Purchase Cost]:[Taxes]])</f>
        <v>49.3361801765937</v>
      </c>
      <c r="K5807" s="9" t="str">
        <f>TEXT(Packaging[[#This Row],[Deliverydate_C]],"mmm")</f>
        <v>Jan</v>
      </c>
      <c r="L5807" s="9"/>
      <c r="M5807" s="9" t="s">
        <v>220</v>
      </c>
    </row>
    <row r="5808" spans="3:13" x14ac:dyDescent="0.25">
      <c r="C5808" s="9">
        <f t="shared" ca="1" si="467"/>
        <v>24</v>
      </c>
      <c r="D5808" s="9" cm="1">
        <f t="array" aca="1" ref="D5808" ca="1">_xlfn.ANCHORARRAY(C5808)*0.05</f>
        <v>1.2000000000000002</v>
      </c>
      <c r="E5808" s="9">
        <f t="shared" ca="1" si="468"/>
        <v>2</v>
      </c>
      <c r="F5808" s="9">
        <f t="shared" ca="1" si="466"/>
        <v>3</v>
      </c>
      <c r="G5808" s="9">
        <f t="shared" ca="1" si="469"/>
        <v>13</v>
      </c>
      <c r="H5808" s="9">
        <f t="shared" ca="1" si="470"/>
        <v>4</v>
      </c>
      <c r="I5808" s="9">
        <f ca="1">RAND()*(Packaging[[#This Row],[Ordering cost]]+Packaging[[#This Row],[Holding cost]])+0.2</f>
        <v>2.300888014802974</v>
      </c>
      <c r="J5808" s="9">
        <f ca="1">SUM(Packaging[[#This Row],[Purchase Cost]:[Taxes]])</f>
        <v>49.500888014802975</v>
      </c>
      <c r="K5808" s="9" t="str">
        <f>TEXT(Packaging[[#This Row],[Deliverydate_C]],"mmm")</f>
        <v>Jan</v>
      </c>
      <c r="L5808" s="9"/>
      <c r="M5808" s="9" t="s">
        <v>220</v>
      </c>
    </row>
    <row r="5809" spans="3:13" x14ac:dyDescent="0.25">
      <c r="C5809" s="9">
        <f t="shared" ca="1" si="467"/>
        <v>28</v>
      </c>
      <c r="D5809" s="9" cm="1">
        <f t="array" aca="1" ref="D5809" ca="1">_xlfn.ANCHORARRAY(C5809)*0.05</f>
        <v>1.4000000000000001</v>
      </c>
      <c r="E5809" s="9">
        <f t="shared" ca="1" si="468"/>
        <v>1</v>
      </c>
      <c r="F5809" s="9">
        <f t="shared" ca="1" si="466"/>
        <v>3</v>
      </c>
      <c r="G5809" s="9">
        <f t="shared" ca="1" si="469"/>
        <v>14</v>
      </c>
      <c r="H5809" s="9">
        <f t="shared" ca="1" si="470"/>
        <v>4</v>
      </c>
      <c r="I5809" s="9">
        <f ca="1">RAND()*(Packaging[[#This Row],[Ordering cost]]+Packaging[[#This Row],[Holding cost]])+0.2</f>
        <v>2.2523797238520591</v>
      </c>
      <c r="J5809" s="9">
        <f ca="1">SUM(Packaging[[#This Row],[Purchase Cost]:[Taxes]])</f>
        <v>53.652379723852057</v>
      </c>
      <c r="K5809" s="9" t="str">
        <f>TEXT(Packaging[[#This Row],[Deliverydate_C]],"mmm")</f>
        <v>Jan</v>
      </c>
      <c r="L5809" s="9"/>
      <c r="M5809" s="9" t="s">
        <v>221</v>
      </c>
    </row>
    <row r="5810" spans="3:13" x14ac:dyDescent="0.25">
      <c r="C5810" s="9">
        <f t="shared" ca="1" si="467"/>
        <v>21</v>
      </c>
      <c r="D5810" s="9" cm="1">
        <f t="array" aca="1" ref="D5810" ca="1">_xlfn.ANCHORARRAY(C5810)*0.05</f>
        <v>1.05</v>
      </c>
      <c r="E5810" s="9">
        <f t="shared" ca="1" si="468"/>
        <v>2</v>
      </c>
      <c r="F5810" s="9">
        <f t="shared" ca="1" si="466"/>
        <v>4</v>
      </c>
      <c r="G5810" s="9">
        <f t="shared" ca="1" si="469"/>
        <v>12</v>
      </c>
      <c r="H5810" s="9">
        <f t="shared" ca="1" si="470"/>
        <v>2</v>
      </c>
      <c r="I5810" s="9">
        <f ca="1">RAND()*(Packaging[[#This Row],[Ordering cost]]+Packaging[[#This Row],[Holding cost]])+0.2</f>
        <v>0.22278807634650363</v>
      </c>
      <c r="J5810" s="9">
        <f ca="1">SUM(Packaging[[#This Row],[Purchase Cost]:[Taxes]])</f>
        <v>42.272788076346501</v>
      </c>
      <c r="K5810" s="9" t="str">
        <f>TEXT(Packaging[[#This Row],[Deliverydate_C]],"mmm")</f>
        <v>Jan</v>
      </c>
      <c r="L5810" s="9"/>
      <c r="M5810" s="9" t="s">
        <v>221</v>
      </c>
    </row>
    <row r="5811" spans="3:13" x14ac:dyDescent="0.25">
      <c r="C5811" s="9">
        <f t="shared" ca="1" si="467"/>
        <v>27</v>
      </c>
      <c r="D5811" s="9" cm="1">
        <f t="array" aca="1" ref="D5811" ca="1">_xlfn.ANCHORARRAY(C5811)*0.05</f>
        <v>1.35</v>
      </c>
      <c r="E5811" s="9">
        <f t="shared" ca="1" si="468"/>
        <v>1</v>
      </c>
      <c r="F5811" s="9">
        <f t="shared" ca="1" si="466"/>
        <v>4</v>
      </c>
      <c r="G5811" s="9">
        <f t="shared" ca="1" si="469"/>
        <v>13</v>
      </c>
      <c r="H5811" s="9">
        <f t="shared" ca="1" si="470"/>
        <v>3</v>
      </c>
      <c r="I5811" s="9">
        <f ca="1">RAND()*(Packaging[[#This Row],[Ordering cost]]+Packaging[[#This Row],[Holding cost]])+0.2</f>
        <v>1.862910141648529</v>
      </c>
      <c r="J5811" s="9">
        <f ca="1">SUM(Packaging[[#This Row],[Purchase Cost]:[Taxes]])</f>
        <v>51.212910141648528</v>
      </c>
      <c r="K5811" s="9" t="str">
        <f>TEXT(Packaging[[#This Row],[Deliverydate_C]],"mmm")</f>
        <v>Jan</v>
      </c>
      <c r="L5811" s="9"/>
      <c r="M5811" s="9" t="s">
        <v>220</v>
      </c>
    </row>
    <row r="5812" spans="3:13" x14ac:dyDescent="0.25">
      <c r="C5812" s="9">
        <f t="shared" ca="1" si="467"/>
        <v>25</v>
      </c>
      <c r="D5812" s="9" cm="1">
        <f t="array" aca="1" ref="D5812" ca="1">_xlfn.ANCHORARRAY(C5812)*0.05</f>
        <v>1.25</v>
      </c>
      <c r="E5812" s="9">
        <f t="shared" ca="1" si="468"/>
        <v>1</v>
      </c>
      <c r="F5812" s="9">
        <f t="shared" ca="1" si="466"/>
        <v>4</v>
      </c>
      <c r="G5812" s="9">
        <f t="shared" ca="1" si="469"/>
        <v>13</v>
      </c>
      <c r="H5812" s="9">
        <f t="shared" ca="1" si="470"/>
        <v>4</v>
      </c>
      <c r="I5812" s="9">
        <f ca="1">RAND()*(Packaging[[#This Row],[Ordering cost]]+Packaging[[#This Row],[Holding cost]])+0.2</f>
        <v>1.3447660084752238</v>
      </c>
      <c r="J5812" s="9">
        <f ca="1">SUM(Packaging[[#This Row],[Purchase Cost]:[Taxes]])</f>
        <v>49.594766008475226</v>
      </c>
      <c r="K5812" s="9" t="str">
        <f>TEXT(Packaging[[#This Row],[Deliverydate_C]],"mmm")</f>
        <v>Jan</v>
      </c>
      <c r="L5812" s="9"/>
      <c r="M5812" s="9" t="s">
        <v>220</v>
      </c>
    </row>
    <row r="5813" spans="3:13" x14ac:dyDescent="0.25">
      <c r="C5813" s="9">
        <f t="shared" ca="1" si="467"/>
        <v>28</v>
      </c>
      <c r="D5813" s="9" cm="1">
        <f t="array" aca="1" ref="D5813" ca="1">_xlfn.ANCHORARRAY(C5813)*0.05</f>
        <v>1.4000000000000001</v>
      </c>
      <c r="E5813" s="9">
        <f t="shared" ca="1" si="468"/>
        <v>1</v>
      </c>
      <c r="F5813" s="9">
        <f t="shared" ca="1" si="466"/>
        <v>3</v>
      </c>
      <c r="G5813" s="9">
        <f t="shared" ca="1" si="469"/>
        <v>12</v>
      </c>
      <c r="H5813" s="9">
        <f t="shared" ca="1" si="470"/>
        <v>5</v>
      </c>
      <c r="I5813" s="9">
        <f ca="1">RAND()*(Packaging[[#This Row],[Ordering cost]]+Packaging[[#This Row],[Holding cost]])+0.2</f>
        <v>0.86205864312937264</v>
      </c>
      <c r="J5813" s="9">
        <f ca="1">SUM(Packaging[[#This Row],[Purchase Cost]:[Taxes]])</f>
        <v>51.262058643129372</v>
      </c>
      <c r="K5813" s="9" t="str">
        <f>TEXT(Packaging[[#This Row],[Deliverydate_C]],"mmm")</f>
        <v>Jan</v>
      </c>
      <c r="L5813" s="9"/>
      <c r="M5813" s="9" t="s">
        <v>221</v>
      </c>
    </row>
    <row r="5814" spans="3:13" x14ac:dyDescent="0.25">
      <c r="C5814" s="9">
        <f t="shared" ca="1" si="467"/>
        <v>23</v>
      </c>
      <c r="D5814" s="9" cm="1">
        <f t="array" aca="1" ref="D5814" ca="1">_xlfn.ANCHORARRAY(C5814)*0.05</f>
        <v>1.1500000000000001</v>
      </c>
      <c r="E5814" s="9">
        <f t="shared" ca="1" si="468"/>
        <v>2</v>
      </c>
      <c r="F5814" s="9">
        <f t="shared" ca="1" si="466"/>
        <v>4</v>
      </c>
      <c r="G5814" s="9">
        <f t="shared" ca="1" si="469"/>
        <v>10</v>
      </c>
      <c r="H5814" s="9">
        <f t="shared" ca="1" si="470"/>
        <v>2</v>
      </c>
      <c r="I5814" s="9">
        <f ca="1">RAND()*(Packaging[[#This Row],[Ordering cost]]+Packaging[[#This Row],[Holding cost]])+0.2</f>
        <v>1.390851000667531</v>
      </c>
      <c r="J5814" s="9">
        <f ca="1">SUM(Packaging[[#This Row],[Purchase Cost]:[Taxes]])</f>
        <v>43.54085100066753</v>
      </c>
      <c r="K5814" s="9" t="str">
        <f>TEXT(Packaging[[#This Row],[Deliverydate_C]],"mmm")</f>
        <v>Jan</v>
      </c>
      <c r="L5814" s="9"/>
      <c r="M5814" s="9" t="s">
        <v>219</v>
      </c>
    </row>
    <row r="5815" spans="3:13" x14ac:dyDescent="0.25">
      <c r="C5815" s="9">
        <f t="shared" ca="1" si="467"/>
        <v>23</v>
      </c>
      <c r="D5815" s="9" cm="1">
        <f t="array" aca="1" ref="D5815" ca="1">_xlfn.ANCHORARRAY(C5815)*0.05</f>
        <v>1.1500000000000001</v>
      </c>
      <c r="E5815" s="9">
        <f t="shared" ca="1" si="468"/>
        <v>1</v>
      </c>
      <c r="F5815" s="9">
        <f t="shared" ca="1" si="466"/>
        <v>4</v>
      </c>
      <c r="G5815" s="9">
        <f t="shared" ca="1" si="469"/>
        <v>15</v>
      </c>
      <c r="H5815" s="9">
        <f t="shared" ca="1" si="470"/>
        <v>4</v>
      </c>
      <c r="I5815" s="9">
        <f ca="1">RAND()*(Packaging[[#This Row],[Ordering cost]]+Packaging[[#This Row],[Holding cost]])+0.2</f>
        <v>1.4191813671577134</v>
      </c>
      <c r="J5815" s="9">
        <f ca="1">SUM(Packaging[[#This Row],[Purchase Cost]:[Taxes]])</f>
        <v>49.569181367157711</v>
      </c>
      <c r="K5815" s="9" t="str">
        <f>TEXT(Packaging[[#This Row],[Deliverydate_C]],"mmm")</f>
        <v>Jan</v>
      </c>
      <c r="L5815" s="9"/>
      <c r="M5815" s="9" t="s">
        <v>219</v>
      </c>
    </row>
    <row r="5816" spans="3:13" x14ac:dyDescent="0.25">
      <c r="C5816" s="9">
        <f t="shared" ca="1" si="467"/>
        <v>30</v>
      </c>
      <c r="D5816" s="9" cm="1">
        <f t="array" aca="1" ref="D5816" ca="1">_xlfn.ANCHORARRAY(C5816)*0.05</f>
        <v>1.5</v>
      </c>
      <c r="E5816" s="9">
        <f t="shared" ca="1" si="468"/>
        <v>1</v>
      </c>
      <c r="F5816" s="9">
        <f t="shared" ca="1" si="466"/>
        <v>4</v>
      </c>
      <c r="G5816" s="9">
        <f t="shared" ca="1" si="469"/>
        <v>15</v>
      </c>
      <c r="H5816" s="9">
        <f t="shared" ca="1" si="470"/>
        <v>5</v>
      </c>
      <c r="I5816" s="9">
        <f ca="1">RAND()*(Packaging[[#This Row],[Ordering cost]]+Packaging[[#This Row],[Holding cost]])+0.2</f>
        <v>1.5176612104920102</v>
      </c>
      <c r="J5816" s="9">
        <f ca="1">SUM(Packaging[[#This Row],[Purchase Cost]:[Taxes]])</f>
        <v>58.017661210492008</v>
      </c>
      <c r="K5816" s="9" t="str">
        <f>TEXT(Packaging[[#This Row],[Deliverydate_C]],"mmm")</f>
        <v>Jan</v>
      </c>
      <c r="L5816" s="9"/>
      <c r="M5816" s="9" t="s">
        <v>220</v>
      </c>
    </row>
    <row r="5817" spans="3:13" x14ac:dyDescent="0.25">
      <c r="C5817" s="9">
        <f t="shared" ca="1" si="467"/>
        <v>29</v>
      </c>
      <c r="D5817" s="9" cm="1">
        <f t="array" aca="1" ref="D5817" ca="1">_xlfn.ANCHORARRAY(C5817)*0.05</f>
        <v>1.4500000000000002</v>
      </c>
      <c r="E5817" s="9">
        <f t="shared" ca="1" si="468"/>
        <v>2</v>
      </c>
      <c r="F5817" s="9">
        <f t="shared" ca="1" si="466"/>
        <v>4</v>
      </c>
      <c r="G5817" s="9">
        <f t="shared" ca="1" si="469"/>
        <v>12</v>
      </c>
      <c r="H5817" s="9">
        <f t="shared" ca="1" si="470"/>
        <v>5</v>
      </c>
      <c r="I5817" s="9">
        <f ca="1">RAND()*(Packaging[[#This Row],[Ordering cost]]+Packaging[[#This Row],[Holding cost]])+0.2</f>
        <v>0.6112617409825748</v>
      </c>
      <c r="J5817" s="9">
        <f ca="1">SUM(Packaging[[#This Row],[Purchase Cost]:[Taxes]])</f>
        <v>54.06126174098258</v>
      </c>
      <c r="K5817" s="9" t="str">
        <f>TEXT(Packaging[[#This Row],[Deliverydate_C]],"mmm")</f>
        <v>Jan</v>
      </c>
      <c r="L5817" s="9"/>
      <c r="M5817" s="9" t="s">
        <v>219</v>
      </c>
    </row>
    <row r="5818" spans="3:13" x14ac:dyDescent="0.25">
      <c r="C5818" s="9">
        <f t="shared" ca="1" si="467"/>
        <v>29</v>
      </c>
      <c r="D5818" s="9" cm="1">
        <f t="array" aca="1" ref="D5818" ca="1">_xlfn.ANCHORARRAY(C5818)*0.05</f>
        <v>1.4500000000000002</v>
      </c>
      <c r="E5818" s="9">
        <f t="shared" ca="1" si="468"/>
        <v>2</v>
      </c>
      <c r="F5818" s="9">
        <f t="shared" ca="1" si="466"/>
        <v>3</v>
      </c>
      <c r="G5818" s="9">
        <f t="shared" ca="1" si="469"/>
        <v>15</v>
      </c>
      <c r="H5818" s="9">
        <f t="shared" ca="1" si="470"/>
        <v>2</v>
      </c>
      <c r="I5818" s="9">
        <f ca="1">RAND()*(Packaging[[#This Row],[Ordering cost]]+Packaging[[#This Row],[Holding cost]])+0.2</f>
        <v>2.8649198243643763</v>
      </c>
      <c r="J5818" s="9">
        <f ca="1">SUM(Packaging[[#This Row],[Purchase Cost]:[Taxes]])</f>
        <v>55.314919824364381</v>
      </c>
      <c r="K5818" s="9" t="str">
        <f>TEXT(Packaging[[#This Row],[Deliverydate_C]],"mmm")</f>
        <v>Jan</v>
      </c>
      <c r="L5818" s="9"/>
      <c r="M5818" s="9" t="s">
        <v>220</v>
      </c>
    </row>
    <row r="5819" spans="3:13" x14ac:dyDescent="0.25">
      <c r="C5819" s="9">
        <f t="shared" ca="1" si="467"/>
        <v>27</v>
      </c>
      <c r="D5819" s="9" cm="1">
        <f t="array" aca="1" ref="D5819" ca="1">_xlfn.ANCHORARRAY(C5819)*0.05</f>
        <v>1.35</v>
      </c>
      <c r="E5819" s="9">
        <f t="shared" ca="1" si="468"/>
        <v>2</v>
      </c>
      <c r="F5819" s="9">
        <f t="shared" ca="1" si="466"/>
        <v>4</v>
      </c>
      <c r="G5819" s="9">
        <f t="shared" ca="1" si="469"/>
        <v>10</v>
      </c>
      <c r="H5819" s="9">
        <f t="shared" ca="1" si="470"/>
        <v>3</v>
      </c>
      <c r="I5819" s="9">
        <f ca="1">RAND()*(Packaging[[#This Row],[Ordering cost]]+Packaging[[#This Row],[Holding cost]])+0.2</f>
        <v>1.847730675582965</v>
      </c>
      <c r="J5819" s="9">
        <f ca="1">SUM(Packaging[[#This Row],[Purchase Cost]:[Taxes]])</f>
        <v>49.197730675582967</v>
      </c>
      <c r="K5819" s="9" t="str">
        <f>TEXT(Packaging[[#This Row],[Deliverydate_C]],"mmm")</f>
        <v>Jan</v>
      </c>
      <c r="L5819" s="9"/>
      <c r="M5819" s="9" t="s">
        <v>221</v>
      </c>
    </row>
    <row r="5820" spans="3:13" x14ac:dyDescent="0.25">
      <c r="C5820" s="9">
        <f t="shared" ca="1" si="467"/>
        <v>28</v>
      </c>
      <c r="D5820" s="9" cm="1">
        <f t="array" aca="1" ref="D5820" ca="1">_xlfn.ANCHORARRAY(C5820)*0.05</f>
        <v>1.4000000000000001</v>
      </c>
      <c r="E5820" s="9">
        <f t="shared" ca="1" si="468"/>
        <v>1</v>
      </c>
      <c r="F5820" s="9">
        <f t="shared" ca="1" si="466"/>
        <v>3</v>
      </c>
      <c r="G5820" s="9">
        <f t="shared" ca="1" si="469"/>
        <v>10</v>
      </c>
      <c r="H5820" s="9">
        <f t="shared" ca="1" si="470"/>
        <v>3</v>
      </c>
      <c r="I5820" s="9">
        <f ca="1">RAND()*(Packaging[[#This Row],[Ordering cost]]+Packaging[[#This Row],[Holding cost]])+0.2</f>
        <v>1.831407272918993</v>
      </c>
      <c r="J5820" s="9">
        <f ca="1">SUM(Packaging[[#This Row],[Purchase Cost]:[Taxes]])</f>
        <v>48.231407272918993</v>
      </c>
      <c r="K5820" s="9" t="str">
        <f>TEXT(Packaging[[#This Row],[Deliverydate_C]],"mmm")</f>
        <v>Jan</v>
      </c>
      <c r="L5820" s="9"/>
      <c r="M5820" s="9" t="s">
        <v>220</v>
      </c>
    </row>
    <row r="5821" spans="3:13" x14ac:dyDescent="0.25">
      <c r="C5821" s="9">
        <f t="shared" ca="1" si="467"/>
        <v>29</v>
      </c>
      <c r="D5821" s="9" cm="1">
        <f t="array" aca="1" ref="D5821" ca="1">_xlfn.ANCHORARRAY(C5821)*0.05</f>
        <v>1.4500000000000002</v>
      </c>
      <c r="E5821" s="9">
        <f t="shared" ca="1" si="468"/>
        <v>2</v>
      </c>
      <c r="F5821" s="9">
        <f t="shared" ca="1" si="466"/>
        <v>4</v>
      </c>
      <c r="G5821" s="9">
        <f t="shared" ca="1" si="469"/>
        <v>10</v>
      </c>
      <c r="H5821" s="9">
        <f t="shared" ca="1" si="470"/>
        <v>3</v>
      </c>
      <c r="I5821" s="9">
        <f ca="1">RAND()*(Packaging[[#This Row],[Ordering cost]]+Packaging[[#This Row],[Holding cost]])+0.2</f>
        <v>2.8814305778404798</v>
      </c>
      <c r="J5821" s="9">
        <f ca="1">SUM(Packaging[[#This Row],[Purchase Cost]:[Taxes]])</f>
        <v>52.331430577840486</v>
      </c>
      <c r="K5821" s="9" t="str">
        <f>TEXT(Packaging[[#This Row],[Deliverydate_C]],"mmm")</f>
        <v>Jan</v>
      </c>
      <c r="L5821" s="9"/>
      <c r="M5821" s="9" t="s">
        <v>219</v>
      </c>
    </row>
    <row r="5822" spans="3:13" x14ac:dyDescent="0.25">
      <c r="C5822" s="9">
        <f t="shared" ca="1" si="467"/>
        <v>24</v>
      </c>
      <c r="D5822" s="9" cm="1">
        <f t="array" aca="1" ref="D5822" ca="1">_xlfn.ANCHORARRAY(C5822)*0.05</f>
        <v>1.2000000000000002</v>
      </c>
      <c r="E5822" s="9">
        <f t="shared" ca="1" si="468"/>
        <v>2</v>
      </c>
      <c r="F5822" s="9">
        <f t="shared" ca="1" si="466"/>
        <v>3</v>
      </c>
      <c r="G5822" s="9">
        <f t="shared" ca="1" si="469"/>
        <v>13</v>
      </c>
      <c r="H5822" s="9">
        <f t="shared" ca="1" si="470"/>
        <v>2</v>
      </c>
      <c r="I5822" s="9">
        <f ca="1">RAND()*(Packaging[[#This Row],[Ordering cost]]+Packaging[[#This Row],[Holding cost]])+0.2</f>
        <v>3.3347084779778036</v>
      </c>
      <c r="J5822" s="9">
        <f ca="1">SUM(Packaging[[#This Row],[Purchase Cost]:[Taxes]])</f>
        <v>48.534708477977809</v>
      </c>
      <c r="K5822" s="9" t="str">
        <f>TEXT(Packaging[[#This Row],[Deliverydate_C]],"mmm")</f>
        <v>Jan</v>
      </c>
      <c r="L5822" s="9"/>
      <c r="M5822" s="9" t="s">
        <v>219</v>
      </c>
    </row>
    <row r="5823" spans="3:13" x14ac:dyDescent="0.25">
      <c r="C5823" s="9">
        <f t="shared" ca="1" si="467"/>
        <v>25</v>
      </c>
      <c r="D5823" s="9" cm="1">
        <f t="array" aca="1" ref="D5823" ca="1">_xlfn.ANCHORARRAY(C5823)*0.05</f>
        <v>1.25</v>
      </c>
      <c r="E5823" s="9">
        <f t="shared" ca="1" si="468"/>
        <v>2</v>
      </c>
      <c r="F5823" s="9">
        <f t="shared" ca="1" si="466"/>
        <v>4</v>
      </c>
      <c r="G5823" s="9">
        <f t="shared" ca="1" si="469"/>
        <v>12</v>
      </c>
      <c r="H5823" s="9">
        <f t="shared" ca="1" si="470"/>
        <v>5</v>
      </c>
      <c r="I5823" s="9">
        <f ca="1">RAND()*(Packaging[[#This Row],[Ordering cost]]+Packaging[[#This Row],[Holding cost]])+0.2</f>
        <v>1.5140238031807971</v>
      </c>
      <c r="J5823" s="9">
        <f ca="1">SUM(Packaging[[#This Row],[Purchase Cost]:[Taxes]])</f>
        <v>50.764023803180798</v>
      </c>
      <c r="K5823" s="9" t="str">
        <f>TEXT(Packaging[[#This Row],[Deliverydate_C]],"mmm")</f>
        <v>Jan</v>
      </c>
      <c r="L5823" s="9"/>
      <c r="M5823" s="9" t="s">
        <v>219</v>
      </c>
    </row>
    <row r="5824" spans="3:13" x14ac:dyDescent="0.25">
      <c r="C5824" s="9">
        <f t="shared" ca="1" si="467"/>
        <v>26</v>
      </c>
      <c r="D5824" s="9" cm="1">
        <f t="array" aca="1" ref="D5824" ca="1">_xlfn.ANCHORARRAY(C5824)*0.05</f>
        <v>1.3</v>
      </c>
      <c r="E5824" s="9">
        <f t="shared" ca="1" si="468"/>
        <v>2</v>
      </c>
      <c r="F5824" s="9">
        <f t="shared" ca="1" si="466"/>
        <v>3</v>
      </c>
      <c r="G5824" s="9">
        <f t="shared" ca="1" si="469"/>
        <v>13</v>
      </c>
      <c r="H5824" s="9">
        <f t="shared" ca="1" si="470"/>
        <v>5</v>
      </c>
      <c r="I5824" s="9">
        <f ca="1">RAND()*(Packaging[[#This Row],[Ordering cost]]+Packaging[[#This Row],[Holding cost]])+0.2</f>
        <v>1.6002261492545171</v>
      </c>
      <c r="J5824" s="9">
        <f ca="1">SUM(Packaging[[#This Row],[Purchase Cost]:[Taxes]])</f>
        <v>51.900226149254514</v>
      </c>
      <c r="K5824" s="9" t="str">
        <f>TEXT(Packaging[[#This Row],[Deliverydate_C]],"mmm")</f>
        <v>Jan</v>
      </c>
      <c r="L5824" s="9"/>
      <c r="M5824" s="9" t="s">
        <v>221</v>
      </c>
    </row>
    <row r="5825" spans="3:13" x14ac:dyDescent="0.25">
      <c r="C5825" s="9">
        <f t="shared" ca="1" si="467"/>
        <v>27</v>
      </c>
      <c r="D5825" s="9" cm="1">
        <f t="array" aca="1" ref="D5825" ca="1">_xlfn.ANCHORARRAY(C5825)*0.05</f>
        <v>1.35</v>
      </c>
      <c r="E5825" s="9">
        <f t="shared" ca="1" si="468"/>
        <v>2</v>
      </c>
      <c r="F5825" s="9">
        <f t="shared" ca="1" si="466"/>
        <v>3</v>
      </c>
      <c r="G5825" s="9">
        <f t="shared" ca="1" si="469"/>
        <v>13</v>
      </c>
      <c r="H5825" s="9">
        <f t="shared" ca="1" si="470"/>
        <v>4</v>
      </c>
      <c r="I5825" s="9">
        <f ca="1">RAND()*(Packaging[[#This Row],[Ordering cost]]+Packaging[[#This Row],[Holding cost]])+0.2</f>
        <v>2.6237382748315716</v>
      </c>
      <c r="J5825" s="9">
        <f ca="1">SUM(Packaging[[#This Row],[Purchase Cost]:[Taxes]])</f>
        <v>52.973738274831575</v>
      </c>
      <c r="K5825" s="9" t="str">
        <f>TEXT(Packaging[[#This Row],[Deliverydate_C]],"mmm")</f>
        <v>Jan</v>
      </c>
      <c r="L5825" s="9"/>
      <c r="M5825" s="9" t="s">
        <v>220</v>
      </c>
    </row>
    <row r="5826" spans="3:13" x14ac:dyDescent="0.25">
      <c r="C5826" s="9">
        <f t="shared" ca="1" si="467"/>
        <v>22</v>
      </c>
      <c r="D5826" s="9" cm="1">
        <f t="array" aca="1" ref="D5826" ca="1">_xlfn.ANCHORARRAY(C5826)*0.05</f>
        <v>1.1000000000000001</v>
      </c>
      <c r="E5826" s="9">
        <f t="shared" ca="1" si="468"/>
        <v>2</v>
      </c>
      <c r="F5826" s="9">
        <f t="shared" ref="F5826:F5889" ca="1" si="471">RANDBETWEEN(3,4)</f>
        <v>4</v>
      </c>
      <c r="G5826" s="9">
        <f t="shared" ca="1" si="469"/>
        <v>13</v>
      </c>
      <c r="H5826" s="9">
        <f t="shared" ca="1" si="470"/>
        <v>3</v>
      </c>
      <c r="I5826" s="9">
        <f ca="1">RAND()*(Packaging[[#This Row],[Ordering cost]]+Packaging[[#This Row],[Holding cost]])+0.2</f>
        <v>2.2841145945528165</v>
      </c>
      <c r="J5826" s="9">
        <f ca="1">SUM(Packaging[[#This Row],[Purchase Cost]:[Taxes]])</f>
        <v>47.38411459455282</v>
      </c>
      <c r="K5826" s="9" t="str">
        <f>TEXT(Packaging[[#This Row],[Deliverydate_C]],"mmm")</f>
        <v>Jan</v>
      </c>
      <c r="L5826" s="9"/>
      <c r="M5826" s="9" t="s">
        <v>220</v>
      </c>
    </row>
    <row r="5827" spans="3:13" x14ac:dyDescent="0.25">
      <c r="C5827" s="9">
        <f t="shared" ca="1" si="467"/>
        <v>26</v>
      </c>
      <c r="D5827" s="9" cm="1">
        <f t="array" aca="1" ref="D5827" ca="1">_xlfn.ANCHORARRAY(C5827)*0.05</f>
        <v>1.3</v>
      </c>
      <c r="E5827" s="9">
        <f t="shared" ca="1" si="468"/>
        <v>2</v>
      </c>
      <c r="F5827" s="9">
        <f t="shared" ca="1" si="471"/>
        <v>3</v>
      </c>
      <c r="G5827" s="9">
        <f t="shared" ca="1" si="469"/>
        <v>11</v>
      </c>
      <c r="H5827" s="9">
        <f t="shared" ca="1" si="470"/>
        <v>3</v>
      </c>
      <c r="I5827" s="9">
        <f ca="1">RAND()*(Packaging[[#This Row],[Ordering cost]]+Packaging[[#This Row],[Holding cost]])+0.2</f>
        <v>0.24382379108847244</v>
      </c>
      <c r="J5827" s="9">
        <f ca="1">SUM(Packaging[[#This Row],[Purchase Cost]:[Taxes]])</f>
        <v>46.543823791088471</v>
      </c>
      <c r="K5827" s="9" t="str">
        <f>TEXT(Packaging[[#This Row],[Deliverydate_C]],"mmm")</f>
        <v>Jan</v>
      </c>
      <c r="L5827" s="9"/>
      <c r="M5827" s="9" t="s">
        <v>220</v>
      </c>
    </row>
    <row r="5828" spans="3:13" x14ac:dyDescent="0.25">
      <c r="C5828" s="9">
        <f t="shared" ca="1" si="467"/>
        <v>24</v>
      </c>
      <c r="D5828" s="9" cm="1">
        <f t="array" aca="1" ref="D5828" ca="1">_xlfn.ANCHORARRAY(C5828)*0.05</f>
        <v>1.2000000000000002</v>
      </c>
      <c r="E5828" s="9">
        <f t="shared" ca="1" si="468"/>
        <v>2</v>
      </c>
      <c r="F5828" s="9">
        <f t="shared" ca="1" si="471"/>
        <v>3</v>
      </c>
      <c r="G5828" s="9">
        <f t="shared" ca="1" si="469"/>
        <v>15</v>
      </c>
      <c r="H5828" s="9">
        <f t="shared" ca="1" si="470"/>
        <v>2</v>
      </c>
      <c r="I5828" s="9">
        <f ca="1">RAND()*(Packaging[[#This Row],[Ordering cost]]+Packaging[[#This Row],[Holding cost]])+0.2</f>
        <v>2.2392032803308073</v>
      </c>
      <c r="J5828" s="9">
        <f ca="1">SUM(Packaging[[#This Row],[Purchase Cost]:[Taxes]])</f>
        <v>49.439203280330808</v>
      </c>
      <c r="K5828" s="9" t="str">
        <f>TEXT(Packaging[[#This Row],[Deliverydate_C]],"mmm")</f>
        <v>Jan</v>
      </c>
      <c r="L5828" s="9"/>
      <c r="M5828" s="9" t="s">
        <v>219</v>
      </c>
    </row>
    <row r="5829" spans="3:13" x14ac:dyDescent="0.25">
      <c r="C5829" s="9">
        <f t="shared" ca="1" si="467"/>
        <v>26</v>
      </c>
      <c r="D5829" s="9" cm="1">
        <f t="array" aca="1" ref="D5829" ca="1">_xlfn.ANCHORARRAY(C5829)*0.05</f>
        <v>1.3</v>
      </c>
      <c r="E5829" s="9">
        <f t="shared" ca="1" si="468"/>
        <v>2</v>
      </c>
      <c r="F5829" s="9">
        <f t="shared" ca="1" si="471"/>
        <v>3</v>
      </c>
      <c r="G5829" s="9">
        <f t="shared" ca="1" si="469"/>
        <v>12</v>
      </c>
      <c r="H5829" s="9">
        <f t="shared" ca="1" si="470"/>
        <v>4</v>
      </c>
      <c r="I5829" s="9">
        <f ca="1">RAND()*(Packaging[[#This Row],[Ordering cost]]+Packaging[[#This Row],[Holding cost]])+0.2</f>
        <v>2.2451170753988072</v>
      </c>
      <c r="J5829" s="9">
        <f ca="1">SUM(Packaging[[#This Row],[Purchase Cost]:[Taxes]])</f>
        <v>50.545117075398807</v>
      </c>
      <c r="K5829" s="9" t="str">
        <f>TEXT(Packaging[[#This Row],[Deliverydate_C]],"mmm")</f>
        <v>Jan</v>
      </c>
      <c r="L5829" s="9"/>
      <c r="M5829" s="9" t="s">
        <v>220</v>
      </c>
    </row>
    <row r="5830" spans="3:13" x14ac:dyDescent="0.25">
      <c r="C5830" s="9">
        <f t="shared" ca="1" si="467"/>
        <v>29</v>
      </c>
      <c r="D5830" s="9" cm="1">
        <f t="array" aca="1" ref="D5830" ca="1">_xlfn.ANCHORARRAY(C5830)*0.05</f>
        <v>1.4500000000000002</v>
      </c>
      <c r="E5830" s="9">
        <f t="shared" ca="1" si="468"/>
        <v>2</v>
      </c>
      <c r="F5830" s="9">
        <f t="shared" ca="1" si="471"/>
        <v>4</v>
      </c>
      <c r="G5830" s="9">
        <f t="shared" ca="1" si="469"/>
        <v>13</v>
      </c>
      <c r="H5830" s="9">
        <f t="shared" ca="1" si="470"/>
        <v>4</v>
      </c>
      <c r="I5830" s="9">
        <f ca="1">RAND()*(Packaging[[#This Row],[Ordering cost]]+Packaging[[#This Row],[Holding cost]])+0.2</f>
        <v>2.4590154022360591</v>
      </c>
      <c r="J5830" s="9">
        <f ca="1">SUM(Packaging[[#This Row],[Purchase Cost]:[Taxes]])</f>
        <v>55.909015402236065</v>
      </c>
      <c r="K5830" s="9" t="str">
        <f>TEXT(Packaging[[#This Row],[Deliverydate_C]],"mmm")</f>
        <v>Jan</v>
      </c>
      <c r="L5830" s="9"/>
      <c r="M5830" s="9" t="s">
        <v>219</v>
      </c>
    </row>
    <row r="5831" spans="3:13" x14ac:dyDescent="0.25">
      <c r="C5831" s="9">
        <f t="shared" ca="1" si="467"/>
        <v>28</v>
      </c>
      <c r="D5831" s="9" cm="1">
        <f t="array" aca="1" ref="D5831" ca="1">_xlfn.ANCHORARRAY(C5831)*0.05</f>
        <v>1.4000000000000001</v>
      </c>
      <c r="E5831" s="9">
        <f t="shared" ca="1" si="468"/>
        <v>2</v>
      </c>
      <c r="F5831" s="9">
        <f t="shared" ca="1" si="471"/>
        <v>4</v>
      </c>
      <c r="G5831" s="9">
        <f t="shared" ca="1" si="469"/>
        <v>12</v>
      </c>
      <c r="H5831" s="9">
        <f t="shared" ca="1" si="470"/>
        <v>5</v>
      </c>
      <c r="I5831" s="9">
        <f ca="1">RAND()*(Packaging[[#This Row],[Ordering cost]]+Packaging[[#This Row],[Holding cost]])+0.2</f>
        <v>2.2304816523733497</v>
      </c>
      <c r="J5831" s="9">
        <f ca="1">SUM(Packaging[[#This Row],[Purchase Cost]:[Taxes]])</f>
        <v>54.630481652373348</v>
      </c>
      <c r="K5831" s="9" t="str">
        <f>TEXT(Packaging[[#This Row],[Deliverydate_C]],"mmm")</f>
        <v>Jan</v>
      </c>
      <c r="L5831" s="9"/>
      <c r="M5831" s="9" t="s">
        <v>220</v>
      </c>
    </row>
    <row r="5832" spans="3:13" x14ac:dyDescent="0.25">
      <c r="C5832" s="9">
        <f t="shared" ca="1" si="467"/>
        <v>22</v>
      </c>
      <c r="D5832" s="9" cm="1">
        <f t="array" aca="1" ref="D5832" ca="1">_xlfn.ANCHORARRAY(C5832)*0.05</f>
        <v>1.1000000000000001</v>
      </c>
      <c r="E5832" s="9">
        <f t="shared" ca="1" si="468"/>
        <v>2</v>
      </c>
      <c r="F5832" s="9">
        <f t="shared" ca="1" si="471"/>
        <v>3</v>
      </c>
      <c r="G5832" s="9">
        <f t="shared" ca="1" si="469"/>
        <v>12</v>
      </c>
      <c r="H5832" s="9">
        <f t="shared" ca="1" si="470"/>
        <v>4</v>
      </c>
      <c r="I5832" s="9">
        <f ca="1">RAND()*(Packaging[[#This Row],[Ordering cost]]+Packaging[[#This Row],[Holding cost]])+0.2</f>
        <v>1.8542479297272556</v>
      </c>
      <c r="J5832" s="9">
        <f ca="1">SUM(Packaging[[#This Row],[Purchase Cost]:[Taxes]])</f>
        <v>45.954247929727259</v>
      </c>
      <c r="K5832" s="9" t="str">
        <f>TEXT(Packaging[[#This Row],[Deliverydate_C]],"mmm")</f>
        <v>Jan</v>
      </c>
      <c r="L5832" s="9"/>
      <c r="M5832" s="9" t="s">
        <v>220</v>
      </c>
    </row>
    <row r="5833" spans="3:13" x14ac:dyDescent="0.25">
      <c r="C5833" s="9">
        <f t="shared" ref="C5833:C5896" ca="1" si="472">RANDBETWEEN(20,30)</f>
        <v>20</v>
      </c>
      <c r="D5833" s="9" cm="1">
        <f t="array" aca="1" ref="D5833" ca="1">_xlfn.ANCHORARRAY(C5833)*0.05</f>
        <v>1</v>
      </c>
      <c r="E5833" s="9">
        <f t="shared" ref="E5833:E5896" ca="1" si="473">RANDBETWEEN(1,2)</f>
        <v>1</v>
      </c>
      <c r="F5833" s="9">
        <f t="shared" ca="1" si="471"/>
        <v>4</v>
      </c>
      <c r="G5833" s="9">
        <f t="shared" ref="G5833:G5896" ca="1" si="474">RANDBETWEEN(10,15)</f>
        <v>15</v>
      </c>
      <c r="H5833" s="9">
        <f t="shared" ref="H5833:H5896" ca="1" si="475">RANDBETWEEN(2,5)</f>
        <v>4</v>
      </c>
      <c r="I5833" s="9">
        <f ca="1">RAND()*(Packaging[[#This Row],[Ordering cost]]+Packaging[[#This Row],[Holding cost]])+0.2</f>
        <v>1.0634029189533785</v>
      </c>
      <c r="J5833" s="9">
        <f ca="1">SUM(Packaging[[#This Row],[Purchase Cost]:[Taxes]])</f>
        <v>46.063402918953379</v>
      </c>
      <c r="K5833" s="9" t="str">
        <f>TEXT(Packaging[[#This Row],[Deliverydate_C]],"mmm")</f>
        <v>Jan</v>
      </c>
      <c r="L5833" s="9"/>
      <c r="M5833" s="9" t="s">
        <v>221</v>
      </c>
    </row>
    <row r="5834" spans="3:13" x14ac:dyDescent="0.25">
      <c r="C5834" s="9">
        <f t="shared" ca="1" si="472"/>
        <v>29</v>
      </c>
      <c r="D5834" s="9" cm="1">
        <f t="array" aca="1" ref="D5834" ca="1">_xlfn.ANCHORARRAY(C5834)*0.05</f>
        <v>1.4500000000000002</v>
      </c>
      <c r="E5834" s="9">
        <f t="shared" ca="1" si="473"/>
        <v>2</v>
      </c>
      <c r="F5834" s="9">
        <f t="shared" ca="1" si="471"/>
        <v>3</v>
      </c>
      <c r="G5834" s="9">
        <f t="shared" ca="1" si="474"/>
        <v>11</v>
      </c>
      <c r="H5834" s="9">
        <f t="shared" ca="1" si="475"/>
        <v>2</v>
      </c>
      <c r="I5834" s="9">
        <f ca="1">RAND()*(Packaging[[#This Row],[Ordering cost]]+Packaging[[#This Row],[Holding cost]])+0.2</f>
        <v>1.3799133577838796</v>
      </c>
      <c r="J5834" s="9">
        <f ca="1">SUM(Packaging[[#This Row],[Purchase Cost]:[Taxes]])</f>
        <v>49.82991335778388</v>
      </c>
      <c r="K5834" s="9" t="str">
        <f>TEXT(Packaging[[#This Row],[Deliverydate_C]],"mmm")</f>
        <v>Jan</v>
      </c>
      <c r="L5834" s="9"/>
      <c r="M5834" s="9" t="s">
        <v>220</v>
      </c>
    </row>
    <row r="5835" spans="3:13" x14ac:dyDescent="0.25">
      <c r="C5835" s="9">
        <f t="shared" ca="1" si="472"/>
        <v>21</v>
      </c>
      <c r="D5835" s="9" cm="1">
        <f t="array" aca="1" ref="D5835" ca="1">_xlfn.ANCHORARRAY(C5835)*0.05</f>
        <v>1.05</v>
      </c>
      <c r="E5835" s="9">
        <f t="shared" ca="1" si="473"/>
        <v>2</v>
      </c>
      <c r="F5835" s="9">
        <f t="shared" ca="1" si="471"/>
        <v>4</v>
      </c>
      <c r="G5835" s="9">
        <f t="shared" ca="1" si="474"/>
        <v>15</v>
      </c>
      <c r="H5835" s="9">
        <f t="shared" ca="1" si="475"/>
        <v>2</v>
      </c>
      <c r="I5835" s="9">
        <f ca="1">RAND()*(Packaging[[#This Row],[Ordering cost]]+Packaging[[#This Row],[Holding cost]])+0.2</f>
        <v>3.1295510874614973</v>
      </c>
      <c r="J5835" s="9">
        <f ca="1">SUM(Packaging[[#This Row],[Purchase Cost]:[Taxes]])</f>
        <v>48.179551087461498</v>
      </c>
      <c r="K5835" s="9" t="str">
        <f>TEXT(Packaging[[#This Row],[Deliverydate_C]],"mmm")</f>
        <v>Jan</v>
      </c>
      <c r="L5835" s="9"/>
      <c r="M5835" s="9" t="s">
        <v>220</v>
      </c>
    </row>
    <row r="5836" spans="3:13" x14ac:dyDescent="0.25">
      <c r="C5836" s="9">
        <f t="shared" ca="1" si="472"/>
        <v>29</v>
      </c>
      <c r="D5836" s="9" cm="1">
        <f t="array" aca="1" ref="D5836" ca="1">_xlfn.ANCHORARRAY(C5836)*0.05</f>
        <v>1.4500000000000002</v>
      </c>
      <c r="E5836" s="9">
        <f t="shared" ca="1" si="473"/>
        <v>1</v>
      </c>
      <c r="F5836" s="9">
        <f t="shared" ca="1" si="471"/>
        <v>3</v>
      </c>
      <c r="G5836" s="9">
        <f t="shared" ca="1" si="474"/>
        <v>13</v>
      </c>
      <c r="H5836" s="9">
        <f t="shared" ca="1" si="475"/>
        <v>4</v>
      </c>
      <c r="I5836" s="9">
        <f ca="1">RAND()*(Packaging[[#This Row],[Ordering cost]]+Packaging[[#This Row],[Holding cost]])+0.2</f>
        <v>1.1027133737883137</v>
      </c>
      <c r="J5836" s="9">
        <f ca="1">SUM(Packaging[[#This Row],[Purchase Cost]:[Taxes]])</f>
        <v>52.552713373788315</v>
      </c>
      <c r="K5836" s="9" t="str">
        <f>TEXT(Packaging[[#This Row],[Deliverydate_C]],"mmm")</f>
        <v>Jan</v>
      </c>
      <c r="L5836" s="9"/>
      <c r="M5836" s="9" t="s">
        <v>220</v>
      </c>
    </row>
    <row r="5837" spans="3:13" x14ac:dyDescent="0.25">
      <c r="C5837" s="9">
        <f t="shared" ca="1" si="472"/>
        <v>28</v>
      </c>
      <c r="D5837" s="9" cm="1">
        <f t="array" aca="1" ref="D5837" ca="1">_xlfn.ANCHORARRAY(C5837)*0.05</f>
        <v>1.4000000000000001</v>
      </c>
      <c r="E5837" s="9">
        <f t="shared" ca="1" si="473"/>
        <v>1</v>
      </c>
      <c r="F5837" s="9">
        <f t="shared" ca="1" si="471"/>
        <v>3</v>
      </c>
      <c r="G5837" s="9">
        <f t="shared" ca="1" si="474"/>
        <v>14</v>
      </c>
      <c r="H5837" s="9">
        <f t="shared" ca="1" si="475"/>
        <v>2</v>
      </c>
      <c r="I5837" s="9">
        <f ca="1">RAND()*(Packaging[[#This Row],[Ordering cost]]+Packaging[[#This Row],[Holding cost]])+0.2</f>
        <v>2.5339572886380775</v>
      </c>
      <c r="J5837" s="9">
        <f ca="1">SUM(Packaging[[#This Row],[Purchase Cost]:[Taxes]])</f>
        <v>51.933957288638076</v>
      </c>
      <c r="K5837" s="9" t="str">
        <f>TEXT(Packaging[[#This Row],[Deliverydate_C]],"mmm")</f>
        <v>Jan</v>
      </c>
      <c r="L5837" s="9"/>
      <c r="M5837" s="9" t="s">
        <v>219</v>
      </c>
    </row>
    <row r="5838" spans="3:13" x14ac:dyDescent="0.25">
      <c r="C5838" s="9">
        <f t="shared" ca="1" si="472"/>
        <v>21</v>
      </c>
      <c r="D5838" s="9" cm="1">
        <f t="array" aca="1" ref="D5838" ca="1">_xlfn.ANCHORARRAY(C5838)*0.05</f>
        <v>1.05</v>
      </c>
      <c r="E5838" s="9">
        <f t="shared" ca="1" si="473"/>
        <v>2</v>
      </c>
      <c r="F5838" s="9">
        <f t="shared" ca="1" si="471"/>
        <v>3</v>
      </c>
      <c r="G5838" s="9">
        <f t="shared" ca="1" si="474"/>
        <v>11</v>
      </c>
      <c r="H5838" s="9">
        <f t="shared" ca="1" si="475"/>
        <v>4</v>
      </c>
      <c r="I5838" s="9">
        <f ca="1">RAND()*(Packaging[[#This Row],[Ordering cost]]+Packaging[[#This Row],[Holding cost]])+0.2</f>
        <v>2.5596983304989007</v>
      </c>
      <c r="J5838" s="9">
        <f ca="1">SUM(Packaging[[#This Row],[Purchase Cost]:[Taxes]])</f>
        <v>44.609698330498901</v>
      </c>
      <c r="K5838" s="9" t="str">
        <f>TEXT(Packaging[[#This Row],[Deliverydate_C]],"mmm")</f>
        <v>Jan</v>
      </c>
      <c r="L5838" s="9"/>
      <c r="M5838" s="9" t="s">
        <v>219</v>
      </c>
    </row>
    <row r="5839" spans="3:13" x14ac:dyDescent="0.25">
      <c r="C5839" s="9">
        <f t="shared" ca="1" si="472"/>
        <v>22</v>
      </c>
      <c r="D5839" s="9" cm="1">
        <f t="array" aca="1" ref="D5839" ca="1">_xlfn.ANCHORARRAY(C5839)*0.05</f>
        <v>1.1000000000000001</v>
      </c>
      <c r="E5839" s="9">
        <f t="shared" ca="1" si="473"/>
        <v>2</v>
      </c>
      <c r="F5839" s="9">
        <f t="shared" ca="1" si="471"/>
        <v>4</v>
      </c>
      <c r="G5839" s="9">
        <f t="shared" ca="1" si="474"/>
        <v>13</v>
      </c>
      <c r="H5839" s="9">
        <f t="shared" ca="1" si="475"/>
        <v>5</v>
      </c>
      <c r="I5839" s="9">
        <f ca="1">RAND()*(Packaging[[#This Row],[Ordering cost]]+Packaging[[#This Row],[Holding cost]])+0.2</f>
        <v>2.0119957368206367</v>
      </c>
      <c r="J5839" s="9">
        <f ca="1">SUM(Packaging[[#This Row],[Purchase Cost]:[Taxes]])</f>
        <v>49.111995736820639</v>
      </c>
      <c r="K5839" s="9" t="str">
        <f>TEXT(Packaging[[#This Row],[Deliverydate_C]],"mmm")</f>
        <v>Jan</v>
      </c>
      <c r="L5839" s="9"/>
      <c r="M5839" s="9" t="s">
        <v>220</v>
      </c>
    </row>
    <row r="5840" spans="3:13" x14ac:dyDescent="0.25">
      <c r="C5840" s="9">
        <f t="shared" ca="1" si="472"/>
        <v>25</v>
      </c>
      <c r="D5840" s="9" cm="1">
        <f t="array" aca="1" ref="D5840" ca="1">_xlfn.ANCHORARRAY(C5840)*0.05</f>
        <v>1.25</v>
      </c>
      <c r="E5840" s="9">
        <f t="shared" ca="1" si="473"/>
        <v>2</v>
      </c>
      <c r="F5840" s="9">
        <f t="shared" ca="1" si="471"/>
        <v>4</v>
      </c>
      <c r="G5840" s="9">
        <f t="shared" ca="1" si="474"/>
        <v>15</v>
      </c>
      <c r="H5840" s="9">
        <f t="shared" ca="1" si="475"/>
        <v>2</v>
      </c>
      <c r="I5840" s="9">
        <f ca="1">RAND()*(Packaging[[#This Row],[Ordering cost]]+Packaging[[#This Row],[Holding cost]])+0.2</f>
        <v>3.0797768554198104</v>
      </c>
      <c r="J5840" s="9">
        <f ca="1">SUM(Packaging[[#This Row],[Purchase Cost]:[Taxes]])</f>
        <v>52.329776855419809</v>
      </c>
      <c r="K5840" s="9" t="str">
        <f>TEXT(Packaging[[#This Row],[Deliverydate_C]],"mmm")</f>
        <v>Jan</v>
      </c>
      <c r="L5840" s="9"/>
      <c r="M5840" s="9" t="s">
        <v>220</v>
      </c>
    </row>
    <row r="5841" spans="3:13" x14ac:dyDescent="0.25">
      <c r="C5841" s="9">
        <f t="shared" ca="1" si="472"/>
        <v>25</v>
      </c>
      <c r="D5841" s="9" cm="1">
        <f t="array" aca="1" ref="D5841" ca="1">_xlfn.ANCHORARRAY(C5841)*0.05</f>
        <v>1.25</v>
      </c>
      <c r="E5841" s="9">
        <f t="shared" ca="1" si="473"/>
        <v>2</v>
      </c>
      <c r="F5841" s="9">
        <f t="shared" ca="1" si="471"/>
        <v>4</v>
      </c>
      <c r="G5841" s="9">
        <f t="shared" ca="1" si="474"/>
        <v>15</v>
      </c>
      <c r="H5841" s="9">
        <f t="shared" ca="1" si="475"/>
        <v>2</v>
      </c>
      <c r="I5841" s="9">
        <f ca="1">RAND()*(Packaging[[#This Row],[Ordering cost]]+Packaging[[#This Row],[Holding cost]])+0.2</f>
        <v>0.85846491420222737</v>
      </c>
      <c r="J5841" s="9">
        <f ca="1">SUM(Packaging[[#This Row],[Purchase Cost]:[Taxes]])</f>
        <v>50.10846491420223</v>
      </c>
      <c r="K5841" s="9" t="str">
        <f>TEXT(Packaging[[#This Row],[Deliverydate_C]],"mmm")</f>
        <v>Jan</v>
      </c>
      <c r="L5841" s="9"/>
      <c r="M5841" s="9" t="s">
        <v>219</v>
      </c>
    </row>
    <row r="5842" spans="3:13" x14ac:dyDescent="0.25">
      <c r="C5842" s="9">
        <f t="shared" ca="1" si="472"/>
        <v>27</v>
      </c>
      <c r="D5842" s="9" cm="1">
        <f t="array" aca="1" ref="D5842" ca="1">_xlfn.ANCHORARRAY(C5842)*0.05</f>
        <v>1.35</v>
      </c>
      <c r="E5842" s="9">
        <f t="shared" ca="1" si="473"/>
        <v>2</v>
      </c>
      <c r="F5842" s="9">
        <f t="shared" ca="1" si="471"/>
        <v>3</v>
      </c>
      <c r="G5842" s="9">
        <f t="shared" ca="1" si="474"/>
        <v>11</v>
      </c>
      <c r="H5842" s="9">
        <f t="shared" ca="1" si="475"/>
        <v>3</v>
      </c>
      <c r="I5842" s="9">
        <f ca="1">RAND()*(Packaging[[#This Row],[Ordering cost]]+Packaging[[#This Row],[Holding cost]])+0.2</f>
        <v>1.1228128445998546</v>
      </c>
      <c r="J5842" s="9">
        <f ca="1">SUM(Packaging[[#This Row],[Purchase Cost]:[Taxes]])</f>
        <v>48.472812844599858</v>
      </c>
      <c r="K5842" s="9" t="str">
        <f>TEXT(Packaging[[#This Row],[Deliverydate_C]],"mmm")</f>
        <v>Jan</v>
      </c>
      <c r="L5842" s="9"/>
      <c r="M5842" s="9" t="s">
        <v>219</v>
      </c>
    </row>
    <row r="5843" spans="3:13" x14ac:dyDescent="0.25">
      <c r="C5843" s="9">
        <f t="shared" ca="1" si="472"/>
        <v>21</v>
      </c>
      <c r="D5843" s="9" cm="1">
        <f t="array" aca="1" ref="D5843" ca="1">_xlfn.ANCHORARRAY(C5843)*0.05</f>
        <v>1.05</v>
      </c>
      <c r="E5843" s="9">
        <f t="shared" ca="1" si="473"/>
        <v>1</v>
      </c>
      <c r="F5843" s="9">
        <f t="shared" ca="1" si="471"/>
        <v>4</v>
      </c>
      <c r="G5843" s="9">
        <f t="shared" ca="1" si="474"/>
        <v>15</v>
      </c>
      <c r="H5843" s="9">
        <f t="shared" ca="1" si="475"/>
        <v>4</v>
      </c>
      <c r="I5843" s="9">
        <f ca="1">RAND()*(Packaging[[#This Row],[Ordering cost]]+Packaging[[#This Row],[Holding cost]])+0.2</f>
        <v>2.0451250809103421</v>
      </c>
      <c r="J5843" s="9">
        <f ca="1">SUM(Packaging[[#This Row],[Purchase Cost]:[Taxes]])</f>
        <v>48.095125080910336</v>
      </c>
      <c r="K5843" s="9" t="str">
        <f>TEXT(Packaging[[#This Row],[Deliverydate_C]],"mmm")</f>
        <v>Jan</v>
      </c>
      <c r="L5843" s="9"/>
      <c r="M5843" s="9" t="s">
        <v>220</v>
      </c>
    </row>
    <row r="5844" spans="3:13" x14ac:dyDescent="0.25">
      <c r="C5844" s="9">
        <f t="shared" ca="1" si="472"/>
        <v>21</v>
      </c>
      <c r="D5844" s="9" cm="1">
        <f t="array" aca="1" ref="D5844" ca="1">_xlfn.ANCHORARRAY(C5844)*0.05</f>
        <v>1.05</v>
      </c>
      <c r="E5844" s="9">
        <f t="shared" ca="1" si="473"/>
        <v>2</v>
      </c>
      <c r="F5844" s="9">
        <f t="shared" ca="1" si="471"/>
        <v>3</v>
      </c>
      <c r="G5844" s="9">
        <f t="shared" ca="1" si="474"/>
        <v>13</v>
      </c>
      <c r="H5844" s="9">
        <f t="shared" ca="1" si="475"/>
        <v>4</v>
      </c>
      <c r="I5844" s="9">
        <f ca="1">RAND()*(Packaging[[#This Row],[Ordering cost]]+Packaging[[#This Row],[Holding cost]])+0.2</f>
        <v>0.79932224337722135</v>
      </c>
      <c r="J5844" s="9">
        <f ca="1">SUM(Packaging[[#This Row],[Purchase Cost]:[Taxes]])</f>
        <v>44.849322243377216</v>
      </c>
      <c r="K5844" s="9" t="str">
        <f>TEXT(Packaging[[#This Row],[Deliverydate_C]],"mmm")</f>
        <v>Jan</v>
      </c>
      <c r="L5844" s="9"/>
      <c r="M5844" s="9" t="s">
        <v>219</v>
      </c>
    </row>
    <row r="5845" spans="3:13" x14ac:dyDescent="0.25">
      <c r="C5845" s="9">
        <f t="shared" ca="1" si="472"/>
        <v>27</v>
      </c>
      <c r="D5845" s="9" cm="1">
        <f t="array" aca="1" ref="D5845" ca="1">_xlfn.ANCHORARRAY(C5845)*0.05</f>
        <v>1.35</v>
      </c>
      <c r="E5845" s="9">
        <f t="shared" ca="1" si="473"/>
        <v>1</v>
      </c>
      <c r="F5845" s="9">
        <f t="shared" ca="1" si="471"/>
        <v>3</v>
      </c>
      <c r="G5845" s="9">
        <f t="shared" ca="1" si="474"/>
        <v>11</v>
      </c>
      <c r="H5845" s="9">
        <f t="shared" ca="1" si="475"/>
        <v>4</v>
      </c>
      <c r="I5845" s="9">
        <f ca="1">RAND()*(Packaging[[#This Row],[Ordering cost]]+Packaging[[#This Row],[Holding cost]])+0.2</f>
        <v>2.0180429193857483</v>
      </c>
      <c r="J5845" s="9">
        <f ca="1">SUM(Packaging[[#This Row],[Purchase Cost]:[Taxes]])</f>
        <v>49.368042919385751</v>
      </c>
      <c r="K5845" s="9" t="str">
        <f>TEXT(Packaging[[#This Row],[Deliverydate_C]],"mmm")</f>
        <v>Jan</v>
      </c>
      <c r="L5845" s="9"/>
      <c r="M5845" s="9" t="s">
        <v>220</v>
      </c>
    </row>
    <row r="5846" spans="3:13" x14ac:dyDescent="0.25">
      <c r="C5846" s="9">
        <f t="shared" ca="1" si="472"/>
        <v>20</v>
      </c>
      <c r="D5846" s="9" cm="1">
        <f t="array" aca="1" ref="D5846" ca="1">_xlfn.ANCHORARRAY(C5846)*0.05</f>
        <v>1</v>
      </c>
      <c r="E5846" s="9">
        <f t="shared" ca="1" si="473"/>
        <v>1</v>
      </c>
      <c r="F5846" s="9">
        <f t="shared" ca="1" si="471"/>
        <v>3</v>
      </c>
      <c r="G5846" s="9">
        <f t="shared" ca="1" si="474"/>
        <v>10</v>
      </c>
      <c r="H5846" s="9">
        <f t="shared" ca="1" si="475"/>
        <v>4</v>
      </c>
      <c r="I5846" s="9">
        <f ca="1">RAND()*(Packaging[[#This Row],[Ordering cost]]+Packaging[[#This Row],[Holding cost]])+0.2</f>
        <v>0.43162825539210298</v>
      </c>
      <c r="J5846" s="9">
        <f ca="1">SUM(Packaging[[#This Row],[Purchase Cost]:[Taxes]])</f>
        <v>39.431628255392106</v>
      </c>
      <c r="K5846" s="9" t="str">
        <f>TEXT(Packaging[[#This Row],[Deliverydate_C]],"mmm")</f>
        <v>Jan</v>
      </c>
      <c r="L5846" s="9"/>
      <c r="M5846" s="9" t="s">
        <v>219</v>
      </c>
    </row>
    <row r="5847" spans="3:13" x14ac:dyDescent="0.25">
      <c r="C5847" s="9">
        <f t="shared" ca="1" si="472"/>
        <v>23</v>
      </c>
      <c r="D5847" s="9" cm="1">
        <f t="array" aca="1" ref="D5847" ca="1">_xlfn.ANCHORARRAY(C5847)*0.05</f>
        <v>1.1500000000000001</v>
      </c>
      <c r="E5847" s="9">
        <f t="shared" ca="1" si="473"/>
        <v>1</v>
      </c>
      <c r="F5847" s="9">
        <f t="shared" ca="1" si="471"/>
        <v>4</v>
      </c>
      <c r="G5847" s="9">
        <f t="shared" ca="1" si="474"/>
        <v>13</v>
      </c>
      <c r="H5847" s="9">
        <f t="shared" ca="1" si="475"/>
        <v>4</v>
      </c>
      <c r="I5847" s="9">
        <f ca="1">RAND()*(Packaging[[#This Row],[Ordering cost]]+Packaging[[#This Row],[Holding cost]])+0.2</f>
        <v>0.69237422818958128</v>
      </c>
      <c r="J5847" s="9">
        <f ca="1">SUM(Packaging[[#This Row],[Purchase Cost]:[Taxes]])</f>
        <v>46.842374228189577</v>
      </c>
      <c r="K5847" s="9" t="str">
        <f>TEXT(Packaging[[#This Row],[Deliverydate_C]],"mmm")</f>
        <v>Jan</v>
      </c>
      <c r="L5847" s="9"/>
      <c r="M5847" s="9" t="s">
        <v>220</v>
      </c>
    </row>
    <row r="5848" spans="3:13" x14ac:dyDescent="0.25">
      <c r="C5848" s="9">
        <f t="shared" ca="1" si="472"/>
        <v>23</v>
      </c>
      <c r="D5848" s="9" cm="1">
        <f t="array" aca="1" ref="D5848" ca="1">_xlfn.ANCHORARRAY(C5848)*0.05</f>
        <v>1.1500000000000001</v>
      </c>
      <c r="E5848" s="9">
        <f t="shared" ca="1" si="473"/>
        <v>1</v>
      </c>
      <c r="F5848" s="9">
        <f t="shared" ca="1" si="471"/>
        <v>4</v>
      </c>
      <c r="G5848" s="9">
        <f t="shared" ca="1" si="474"/>
        <v>15</v>
      </c>
      <c r="H5848" s="9">
        <f t="shared" ca="1" si="475"/>
        <v>2</v>
      </c>
      <c r="I5848" s="9">
        <f ca="1">RAND()*(Packaging[[#This Row],[Ordering cost]]+Packaging[[#This Row],[Holding cost]])+0.2</f>
        <v>1.77152640886752</v>
      </c>
      <c r="J5848" s="9">
        <f ca="1">SUM(Packaging[[#This Row],[Purchase Cost]:[Taxes]])</f>
        <v>47.921526408867521</v>
      </c>
      <c r="K5848" s="9" t="str">
        <f>TEXT(Packaging[[#This Row],[Deliverydate_C]],"mmm")</f>
        <v>Jan</v>
      </c>
      <c r="L5848" s="9"/>
      <c r="M5848" s="9" t="s">
        <v>220</v>
      </c>
    </row>
    <row r="5849" spans="3:13" x14ac:dyDescent="0.25">
      <c r="C5849" s="9">
        <f t="shared" ca="1" si="472"/>
        <v>26</v>
      </c>
      <c r="D5849" s="9" cm="1">
        <f t="array" aca="1" ref="D5849" ca="1">_xlfn.ANCHORARRAY(C5849)*0.05</f>
        <v>1.3</v>
      </c>
      <c r="E5849" s="9">
        <f t="shared" ca="1" si="473"/>
        <v>2</v>
      </c>
      <c r="F5849" s="9">
        <f t="shared" ca="1" si="471"/>
        <v>4</v>
      </c>
      <c r="G5849" s="9">
        <f t="shared" ca="1" si="474"/>
        <v>13</v>
      </c>
      <c r="H5849" s="9">
        <f t="shared" ca="1" si="475"/>
        <v>4</v>
      </c>
      <c r="I5849" s="9">
        <f ca="1">RAND()*(Packaging[[#This Row],[Ordering cost]]+Packaging[[#This Row],[Holding cost]])+0.2</f>
        <v>1.0452739399255742</v>
      </c>
      <c r="J5849" s="9">
        <f ca="1">SUM(Packaging[[#This Row],[Purchase Cost]:[Taxes]])</f>
        <v>51.345273939925569</v>
      </c>
      <c r="K5849" s="9" t="str">
        <f>TEXT(Packaging[[#This Row],[Deliverydate_C]],"mmm")</f>
        <v>Jan</v>
      </c>
      <c r="L5849" s="9"/>
      <c r="M5849" s="9" t="s">
        <v>221</v>
      </c>
    </row>
    <row r="5850" spans="3:13" x14ac:dyDescent="0.25">
      <c r="C5850" s="9">
        <f t="shared" ca="1" si="472"/>
        <v>27</v>
      </c>
      <c r="D5850" s="9" cm="1">
        <f t="array" aca="1" ref="D5850" ca="1">_xlfn.ANCHORARRAY(C5850)*0.05</f>
        <v>1.35</v>
      </c>
      <c r="E5850" s="9">
        <f t="shared" ca="1" si="473"/>
        <v>2</v>
      </c>
      <c r="F5850" s="9">
        <f t="shared" ca="1" si="471"/>
        <v>3</v>
      </c>
      <c r="G5850" s="9">
        <f t="shared" ca="1" si="474"/>
        <v>15</v>
      </c>
      <c r="H5850" s="9">
        <f t="shared" ca="1" si="475"/>
        <v>4</v>
      </c>
      <c r="I5850" s="9">
        <f ca="1">RAND()*(Packaging[[#This Row],[Ordering cost]]+Packaging[[#This Row],[Holding cost]])+0.2</f>
        <v>1.8541978670215613</v>
      </c>
      <c r="J5850" s="9">
        <f ca="1">SUM(Packaging[[#This Row],[Purchase Cost]:[Taxes]])</f>
        <v>54.204197867021563</v>
      </c>
      <c r="K5850" s="9" t="str">
        <f>TEXT(Packaging[[#This Row],[Deliverydate_C]],"mmm")</f>
        <v>Jan</v>
      </c>
      <c r="L5850" s="9"/>
      <c r="M5850" s="9" t="s">
        <v>220</v>
      </c>
    </row>
    <row r="5851" spans="3:13" x14ac:dyDescent="0.25">
      <c r="C5851" s="9">
        <f t="shared" ca="1" si="472"/>
        <v>21</v>
      </c>
      <c r="D5851" s="9" cm="1">
        <f t="array" aca="1" ref="D5851" ca="1">_xlfn.ANCHORARRAY(C5851)*0.05</f>
        <v>1.05</v>
      </c>
      <c r="E5851" s="9">
        <f t="shared" ca="1" si="473"/>
        <v>1</v>
      </c>
      <c r="F5851" s="9">
        <f t="shared" ca="1" si="471"/>
        <v>4</v>
      </c>
      <c r="G5851" s="9">
        <f t="shared" ca="1" si="474"/>
        <v>10</v>
      </c>
      <c r="H5851" s="9">
        <f t="shared" ca="1" si="475"/>
        <v>3</v>
      </c>
      <c r="I5851" s="9">
        <f ca="1">RAND()*(Packaging[[#This Row],[Ordering cost]]+Packaging[[#This Row],[Holding cost]])+0.2</f>
        <v>1.4011003373756539</v>
      </c>
      <c r="J5851" s="9">
        <f ca="1">SUM(Packaging[[#This Row],[Purchase Cost]:[Taxes]])</f>
        <v>41.451100337375649</v>
      </c>
      <c r="K5851" s="9" t="str">
        <f>TEXT(Packaging[[#This Row],[Deliverydate_C]],"mmm")</f>
        <v>Jan</v>
      </c>
      <c r="L5851" s="9"/>
      <c r="M5851" s="9" t="s">
        <v>221</v>
      </c>
    </row>
    <row r="5852" spans="3:13" x14ac:dyDescent="0.25">
      <c r="C5852" s="9">
        <f t="shared" ca="1" si="472"/>
        <v>20</v>
      </c>
      <c r="D5852" s="9" cm="1">
        <f t="array" aca="1" ref="D5852" ca="1">_xlfn.ANCHORARRAY(C5852)*0.05</f>
        <v>1</v>
      </c>
      <c r="E5852" s="9">
        <f t="shared" ca="1" si="473"/>
        <v>2</v>
      </c>
      <c r="F5852" s="9">
        <f t="shared" ca="1" si="471"/>
        <v>4</v>
      </c>
      <c r="G5852" s="9">
        <f t="shared" ca="1" si="474"/>
        <v>11</v>
      </c>
      <c r="H5852" s="9">
        <f t="shared" ca="1" si="475"/>
        <v>5</v>
      </c>
      <c r="I5852" s="9">
        <f ca="1">RAND()*(Packaging[[#This Row],[Ordering cost]]+Packaging[[#This Row],[Holding cost]])+0.2</f>
        <v>1.4317596285661065</v>
      </c>
      <c r="J5852" s="9">
        <f ca="1">SUM(Packaging[[#This Row],[Purchase Cost]:[Taxes]])</f>
        <v>44.431759628566105</v>
      </c>
      <c r="K5852" s="9" t="str">
        <f>TEXT(Packaging[[#This Row],[Deliverydate_C]],"mmm")</f>
        <v>Jan</v>
      </c>
      <c r="L5852" s="9"/>
      <c r="M5852" s="9" t="s">
        <v>221</v>
      </c>
    </row>
    <row r="5853" spans="3:13" x14ac:dyDescent="0.25">
      <c r="C5853" s="9">
        <f t="shared" ca="1" si="472"/>
        <v>22</v>
      </c>
      <c r="D5853" s="9" cm="1">
        <f t="array" aca="1" ref="D5853" ca="1">_xlfn.ANCHORARRAY(C5853)*0.05</f>
        <v>1.1000000000000001</v>
      </c>
      <c r="E5853" s="9">
        <f t="shared" ca="1" si="473"/>
        <v>2</v>
      </c>
      <c r="F5853" s="9">
        <f t="shared" ca="1" si="471"/>
        <v>3</v>
      </c>
      <c r="G5853" s="9">
        <f t="shared" ca="1" si="474"/>
        <v>15</v>
      </c>
      <c r="H5853" s="9">
        <f t="shared" ca="1" si="475"/>
        <v>4</v>
      </c>
      <c r="I5853" s="9">
        <f ca="1">RAND()*(Packaging[[#This Row],[Ordering cost]]+Packaging[[#This Row],[Holding cost]])+0.2</f>
        <v>2.9987101831411276</v>
      </c>
      <c r="J5853" s="9">
        <f ca="1">SUM(Packaging[[#This Row],[Purchase Cost]:[Taxes]])</f>
        <v>50.098710183141129</v>
      </c>
      <c r="K5853" s="9" t="str">
        <f>TEXT(Packaging[[#This Row],[Deliverydate_C]],"mmm")</f>
        <v>Jan</v>
      </c>
      <c r="L5853" s="9"/>
      <c r="M5853" s="9" t="s">
        <v>221</v>
      </c>
    </row>
    <row r="5854" spans="3:13" x14ac:dyDescent="0.25">
      <c r="C5854" s="9">
        <f t="shared" ca="1" si="472"/>
        <v>22</v>
      </c>
      <c r="D5854" s="9" cm="1">
        <f t="array" aca="1" ref="D5854" ca="1">_xlfn.ANCHORARRAY(C5854)*0.05</f>
        <v>1.1000000000000001</v>
      </c>
      <c r="E5854" s="9">
        <f t="shared" ca="1" si="473"/>
        <v>2</v>
      </c>
      <c r="F5854" s="9">
        <f t="shared" ca="1" si="471"/>
        <v>4</v>
      </c>
      <c r="G5854" s="9">
        <f t="shared" ca="1" si="474"/>
        <v>12</v>
      </c>
      <c r="H5854" s="9">
        <f t="shared" ca="1" si="475"/>
        <v>3</v>
      </c>
      <c r="I5854" s="9">
        <f ca="1">RAND()*(Packaging[[#This Row],[Ordering cost]]+Packaging[[#This Row],[Holding cost]])+0.2</f>
        <v>0.30777018472877488</v>
      </c>
      <c r="J5854" s="9">
        <f ca="1">SUM(Packaging[[#This Row],[Purchase Cost]:[Taxes]])</f>
        <v>44.407770184728776</v>
      </c>
      <c r="K5854" s="9" t="str">
        <f>TEXT(Packaging[[#This Row],[Deliverydate_C]],"mmm")</f>
        <v>Jan</v>
      </c>
      <c r="L5854" s="9"/>
      <c r="M5854" s="9" t="s">
        <v>220</v>
      </c>
    </row>
    <row r="5855" spans="3:13" x14ac:dyDescent="0.25">
      <c r="C5855" s="9">
        <f t="shared" ca="1" si="472"/>
        <v>25</v>
      </c>
      <c r="D5855" s="9" cm="1">
        <f t="array" aca="1" ref="D5855" ca="1">_xlfn.ANCHORARRAY(C5855)*0.05</f>
        <v>1.25</v>
      </c>
      <c r="E5855" s="9">
        <f t="shared" ca="1" si="473"/>
        <v>2</v>
      </c>
      <c r="F5855" s="9">
        <f t="shared" ca="1" si="471"/>
        <v>3</v>
      </c>
      <c r="G5855" s="9">
        <f t="shared" ca="1" si="474"/>
        <v>11</v>
      </c>
      <c r="H5855" s="9">
        <f t="shared" ca="1" si="475"/>
        <v>3</v>
      </c>
      <c r="I5855" s="9">
        <f ca="1">RAND()*(Packaging[[#This Row],[Ordering cost]]+Packaging[[#This Row],[Holding cost]])+0.2</f>
        <v>1.8489768769992687</v>
      </c>
      <c r="J5855" s="9">
        <f ca="1">SUM(Packaging[[#This Row],[Purchase Cost]:[Taxes]])</f>
        <v>47.098976876999266</v>
      </c>
      <c r="K5855" s="9" t="str">
        <f>TEXT(Packaging[[#This Row],[Deliverydate_C]],"mmm")</f>
        <v>Jan</v>
      </c>
      <c r="L5855" s="9"/>
      <c r="M5855" s="9" t="s">
        <v>219</v>
      </c>
    </row>
    <row r="5856" spans="3:13" x14ac:dyDescent="0.25">
      <c r="C5856" s="9">
        <f t="shared" ca="1" si="472"/>
        <v>24</v>
      </c>
      <c r="D5856" s="9" cm="1">
        <f t="array" aca="1" ref="D5856" ca="1">_xlfn.ANCHORARRAY(C5856)*0.05</f>
        <v>1.2000000000000002</v>
      </c>
      <c r="E5856" s="9">
        <f t="shared" ca="1" si="473"/>
        <v>1</v>
      </c>
      <c r="F5856" s="9">
        <f t="shared" ca="1" si="471"/>
        <v>4</v>
      </c>
      <c r="G5856" s="9">
        <f t="shared" ca="1" si="474"/>
        <v>14</v>
      </c>
      <c r="H5856" s="9">
        <f t="shared" ca="1" si="475"/>
        <v>2</v>
      </c>
      <c r="I5856" s="9">
        <f ca="1">RAND()*(Packaging[[#This Row],[Ordering cost]]+Packaging[[#This Row],[Holding cost]])+0.2</f>
        <v>0.63591298447444611</v>
      </c>
      <c r="J5856" s="9">
        <f ca="1">SUM(Packaging[[#This Row],[Purchase Cost]:[Taxes]])</f>
        <v>46.835912984474447</v>
      </c>
      <c r="K5856" s="9" t="str">
        <f>TEXT(Packaging[[#This Row],[Deliverydate_C]],"mmm")</f>
        <v>Jan</v>
      </c>
      <c r="L5856" s="9"/>
      <c r="M5856" s="9" t="s">
        <v>219</v>
      </c>
    </row>
    <row r="5857" spans="3:13" x14ac:dyDescent="0.25">
      <c r="C5857" s="9">
        <f t="shared" ca="1" si="472"/>
        <v>28</v>
      </c>
      <c r="D5857" s="9" cm="1">
        <f t="array" aca="1" ref="D5857" ca="1">_xlfn.ANCHORARRAY(C5857)*0.05</f>
        <v>1.4000000000000001</v>
      </c>
      <c r="E5857" s="9">
        <f t="shared" ca="1" si="473"/>
        <v>1</v>
      </c>
      <c r="F5857" s="9">
        <f t="shared" ca="1" si="471"/>
        <v>4</v>
      </c>
      <c r="G5857" s="9">
        <f t="shared" ca="1" si="474"/>
        <v>15</v>
      </c>
      <c r="H5857" s="9">
        <f t="shared" ca="1" si="475"/>
        <v>5</v>
      </c>
      <c r="I5857" s="9">
        <f ca="1">RAND()*(Packaging[[#This Row],[Ordering cost]]+Packaging[[#This Row],[Holding cost]])+0.2</f>
        <v>2.1729643800572851</v>
      </c>
      <c r="J5857" s="9">
        <f ca="1">SUM(Packaging[[#This Row],[Purchase Cost]:[Taxes]])</f>
        <v>56.572964380057286</v>
      </c>
      <c r="K5857" s="9" t="str">
        <f>TEXT(Packaging[[#This Row],[Deliverydate_C]],"mmm")</f>
        <v>Jan</v>
      </c>
      <c r="L5857" s="9"/>
      <c r="M5857" s="9" t="s">
        <v>220</v>
      </c>
    </row>
    <row r="5858" spans="3:13" x14ac:dyDescent="0.25">
      <c r="C5858" s="9">
        <f t="shared" ca="1" si="472"/>
        <v>26</v>
      </c>
      <c r="D5858" s="9" cm="1">
        <f t="array" aca="1" ref="D5858" ca="1">_xlfn.ANCHORARRAY(C5858)*0.05</f>
        <v>1.3</v>
      </c>
      <c r="E5858" s="9">
        <f t="shared" ca="1" si="473"/>
        <v>1</v>
      </c>
      <c r="F5858" s="9">
        <f t="shared" ca="1" si="471"/>
        <v>4</v>
      </c>
      <c r="G5858" s="9">
        <f t="shared" ca="1" si="474"/>
        <v>11</v>
      </c>
      <c r="H5858" s="9">
        <f t="shared" ca="1" si="475"/>
        <v>5</v>
      </c>
      <c r="I5858" s="9">
        <f ca="1">RAND()*(Packaging[[#This Row],[Ordering cost]]+Packaging[[#This Row],[Holding cost]])+0.2</f>
        <v>0.43493842798819149</v>
      </c>
      <c r="J5858" s="9">
        <f ca="1">SUM(Packaging[[#This Row],[Purchase Cost]:[Taxes]])</f>
        <v>48.73493842798819</v>
      </c>
      <c r="K5858" s="9" t="str">
        <f>TEXT(Packaging[[#This Row],[Deliverydate_C]],"mmm")</f>
        <v>Jan</v>
      </c>
      <c r="L5858" s="9"/>
      <c r="M5858" s="9" t="s">
        <v>219</v>
      </c>
    </row>
    <row r="5859" spans="3:13" x14ac:dyDescent="0.25">
      <c r="C5859" s="9">
        <f t="shared" ca="1" si="472"/>
        <v>27</v>
      </c>
      <c r="D5859" s="9" cm="1">
        <f t="array" aca="1" ref="D5859" ca="1">_xlfn.ANCHORARRAY(C5859)*0.05</f>
        <v>1.35</v>
      </c>
      <c r="E5859" s="9">
        <f t="shared" ca="1" si="473"/>
        <v>1</v>
      </c>
      <c r="F5859" s="9">
        <f t="shared" ca="1" si="471"/>
        <v>3</v>
      </c>
      <c r="G5859" s="9">
        <f t="shared" ca="1" si="474"/>
        <v>12</v>
      </c>
      <c r="H5859" s="9">
        <f t="shared" ca="1" si="475"/>
        <v>4</v>
      </c>
      <c r="I5859" s="9">
        <f ca="1">RAND()*(Packaging[[#This Row],[Ordering cost]]+Packaging[[#This Row],[Holding cost]])+0.2</f>
        <v>0.87127609506002446</v>
      </c>
      <c r="J5859" s="9">
        <f ca="1">SUM(Packaging[[#This Row],[Purchase Cost]:[Taxes]])</f>
        <v>49.221276095060027</v>
      </c>
      <c r="K5859" s="9" t="str">
        <f>TEXT(Packaging[[#This Row],[Deliverydate_C]],"mmm")</f>
        <v>Jan</v>
      </c>
      <c r="L5859" s="9"/>
      <c r="M5859" s="9" t="s">
        <v>221</v>
      </c>
    </row>
    <row r="5860" spans="3:13" x14ac:dyDescent="0.25">
      <c r="C5860" s="9">
        <f t="shared" ca="1" si="472"/>
        <v>21</v>
      </c>
      <c r="D5860" s="9" cm="1">
        <f t="array" aca="1" ref="D5860" ca="1">_xlfn.ANCHORARRAY(C5860)*0.05</f>
        <v>1.05</v>
      </c>
      <c r="E5860" s="9">
        <f t="shared" ca="1" si="473"/>
        <v>1</v>
      </c>
      <c r="F5860" s="9">
        <f t="shared" ca="1" si="471"/>
        <v>4</v>
      </c>
      <c r="G5860" s="9">
        <f t="shared" ca="1" si="474"/>
        <v>12</v>
      </c>
      <c r="H5860" s="9">
        <f t="shared" ca="1" si="475"/>
        <v>5</v>
      </c>
      <c r="I5860" s="9">
        <f ca="1">RAND()*(Packaging[[#This Row],[Ordering cost]]+Packaging[[#This Row],[Holding cost]])+0.2</f>
        <v>2.2364642275530251</v>
      </c>
      <c r="J5860" s="9">
        <f ca="1">SUM(Packaging[[#This Row],[Purchase Cost]:[Taxes]])</f>
        <v>46.286464227553026</v>
      </c>
      <c r="K5860" s="9" t="str">
        <f>TEXT(Packaging[[#This Row],[Deliverydate_C]],"mmm")</f>
        <v>Jan</v>
      </c>
      <c r="L5860" s="9"/>
      <c r="M5860" s="9" t="s">
        <v>220</v>
      </c>
    </row>
    <row r="5861" spans="3:13" x14ac:dyDescent="0.25">
      <c r="C5861" s="9">
        <f t="shared" ca="1" si="472"/>
        <v>22</v>
      </c>
      <c r="D5861" s="9" cm="1">
        <f t="array" aca="1" ref="D5861" ca="1">_xlfn.ANCHORARRAY(C5861)*0.05</f>
        <v>1.1000000000000001</v>
      </c>
      <c r="E5861" s="9">
        <f t="shared" ca="1" si="473"/>
        <v>2</v>
      </c>
      <c r="F5861" s="9">
        <f t="shared" ca="1" si="471"/>
        <v>4</v>
      </c>
      <c r="G5861" s="9">
        <f t="shared" ca="1" si="474"/>
        <v>15</v>
      </c>
      <c r="H5861" s="9">
        <f t="shared" ca="1" si="475"/>
        <v>3</v>
      </c>
      <c r="I5861" s="9">
        <f ca="1">RAND()*(Packaging[[#This Row],[Ordering cost]]+Packaging[[#This Row],[Holding cost]])+0.2</f>
        <v>2.297645183596162</v>
      </c>
      <c r="J5861" s="9">
        <f ca="1">SUM(Packaging[[#This Row],[Purchase Cost]:[Taxes]])</f>
        <v>49.397645183596161</v>
      </c>
      <c r="K5861" s="9" t="str">
        <f>TEXT(Packaging[[#This Row],[Deliverydate_C]],"mmm")</f>
        <v>Jan</v>
      </c>
      <c r="L5861" s="9"/>
      <c r="M5861" s="9" t="s">
        <v>219</v>
      </c>
    </row>
    <row r="5862" spans="3:13" x14ac:dyDescent="0.25">
      <c r="C5862" s="9">
        <f t="shared" ca="1" si="472"/>
        <v>25</v>
      </c>
      <c r="D5862" s="9" cm="1">
        <f t="array" aca="1" ref="D5862" ca="1">_xlfn.ANCHORARRAY(C5862)*0.05</f>
        <v>1.25</v>
      </c>
      <c r="E5862" s="9">
        <f t="shared" ca="1" si="473"/>
        <v>2</v>
      </c>
      <c r="F5862" s="9">
        <f t="shared" ca="1" si="471"/>
        <v>4</v>
      </c>
      <c r="G5862" s="9">
        <f t="shared" ca="1" si="474"/>
        <v>10</v>
      </c>
      <c r="H5862" s="9">
        <f t="shared" ca="1" si="475"/>
        <v>4</v>
      </c>
      <c r="I5862" s="9">
        <f ca="1">RAND()*(Packaging[[#This Row],[Ordering cost]]+Packaging[[#This Row],[Holding cost]])+0.2</f>
        <v>2.8988316702017785</v>
      </c>
      <c r="J5862" s="9">
        <f ca="1">SUM(Packaging[[#This Row],[Purchase Cost]:[Taxes]])</f>
        <v>49.14883167020178</v>
      </c>
      <c r="K5862" s="9" t="str">
        <f>TEXT(Packaging[[#This Row],[Deliverydate_C]],"mmm")</f>
        <v>Jan</v>
      </c>
      <c r="L5862" s="9"/>
      <c r="M5862" s="9" t="s">
        <v>220</v>
      </c>
    </row>
    <row r="5863" spans="3:13" x14ac:dyDescent="0.25">
      <c r="C5863" s="9">
        <f t="shared" ca="1" si="472"/>
        <v>26</v>
      </c>
      <c r="D5863" s="9" cm="1">
        <f t="array" aca="1" ref="D5863" ca="1">_xlfn.ANCHORARRAY(C5863)*0.05</f>
        <v>1.3</v>
      </c>
      <c r="E5863" s="9">
        <f t="shared" ca="1" si="473"/>
        <v>2</v>
      </c>
      <c r="F5863" s="9">
        <f t="shared" ca="1" si="471"/>
        <v>4</v>
      </c>
      <c r="G5863" s="9">
        <f t="shared" ca="1" si="474"/>
        <v>13</v>
      </c>
      <c r="H5863" s="9">
        <f t="shared" ca="1" si="475"/>
        <v>2</v>
      </c>
      <c r="I5863" s="9">
        <f ca="1">RAND()*(Packaging[[#This Row],[Ordering cost]]+Packaging[[#This Row],[Holding cost]])+0.2</f>
        <v>2.1666031118253466</v>
      </c>
      <c r="J5863" s="9">
        <f ca="1">SUM(Packaging[[#This Row],[Purchase Cost]:[Taxes]])</f>
        <v>50.466603111825343</v>
      </c>
      <c r="K5863" s="9" t="str">
        <f>TEXT(Packaging[[#This Row],[Deliverydate_C]],"mmm")</f>
        <v>Jan</v>
      </c>
      <c r="L5863" s="9"/>
      <c r="M5863" s="9" t="s">
        <v>219</v>
      </c>
    </row>
    <row r="5864" spans="3:13" x14ac:dyDescent="0.25">
      <c r="C5864" s="9">
        <f t="shared" ca="1" si="472"/>
        <v>21</v>
      </c>
      <c r="D5864" s="9" cm="1">
        <f t="array" aca="1" ref="D5864" ca="1">_xlfn.ANCHORARRAY(C5864)*0.05</f>
        <v>1.05</v>
      </c>
      <c r="E5864" s="9">
        <f t="shared" ca="1" si="473"/>
        <v>1</v>
      </c>
      <c r="F5864" s="9">
        <f t="shared" ca="1" si="471"/>
        <v>3</v>
      </c>
      <c r="G5864" s="9">
        <f t="shared" ca="1" si="474"/>
        <v>12</v>
      </c>
      <c r="H5864" s="9">
        <f t="shared" ca="1" si="475"/>
        <v>3</v>
      </c>
      <c r="I5864" s="9">
        <f ca="1">RAND()*(Packaging[[#This Row],[Ordering cost]]+Packaging[[#This Row],[Holding cost]])+0.2</f>
        <v>0.99811561414336181</v>
      </c>
      <c r="J5864" s="9">
        <f ca="1">SUM(Packaging[[#This Row],[Purchase Cost]:[Taxes]])</f>
        <v>42.048115614143356</v>
      </c>
      <c r="K5864" s="9" t="str">
        <f>TEXT(Packaging[[#This Row],[Deliverydate_C]],"mmm")</f>
        <v>Jan</v>
      </c>
      <c r="L5864" s="9"/>
      <c r="M5864" s="9" t="s">
        <v>221</v>
      </c>
    </row>
    <row r="5865" spans="3:13" x14ac:dyDescent="0.25">
      <c r="C5865" s="9">
        <f t="shared" ca="1" si="472"/>
        <v>24</v>
      </c>
      <c r="D5865" s="9" cm="1">
        <f t="array" aca="1" ref="D5865" ca="1">_xlfn.ANCHORARRAY(C5865)*0.05</f>
        <v>1.2000000000000002</v>
      </c>
      <c r="E5865" s="9">
        <f t="shared" ca="1" si="473"/>
        <v>1</v>
      </c>
      <c r="F5865" s="9">
        <f t="shared" ca="1" si="471"/>
        <v>3</v>
      </c>
      <c r="G5865" s="9">
        <f t="shared" ca="1" si="474"/>
        <v>10</v>
      </c>
      <c r="H5865" s="9">
        <f t="shared" ca="1" si="475"/>
        <v>4</v>
      </c>
      <c r="I5865" s="9">
        <f ca="1">RAND()*(Packaging[[#This Row],[Ordering cost]]+Packaging[[#This Row],[Holding cost]])+0.2</f>
        <v>1.6897649299004835</v>
      </c>
      <c r="J5865" s="9">
        <f ca="1">SUM(Packaging[[#This Row],[Purchase Cost]:[Taxes]])</f>
        <v>44.889764929900487</v>
      </c>
      <c r="K5865" s="9" t="str">
        <f>TEXT(Packaging[[#This Row],[Deliverydate_C]],"mmm")</f>
        <v>Jan</v>
      </c>
      <c r="L5865" s="9"/>
      <c r="M5865" s="9" t="s">
        <v>221</v>
      </c>
    </row>
    <row r="5866" spans="3:13" x14ac:dyDescent="0.25">
      <c r="C5866" s="9">
        <f t="shared" ca="1" si="472"/>
        <v>25</v>
      </c>
      <c r="D5866" s="9" cm="1">
        <f t="array" aca="1" ref="D5866" ca="1">_xlfn.ANCHORARRAY(C5866)*0.05</f>
        <v>1.25</v>
      </c>
      <c r="E5866" s="9">
        <f t="shared" ca="1" si="473"/>
        <v>2</v>
      </c>
      <c r="F5866" s="9">
        <f t="shared" ca="1" si="471"/>
        <v>4</v>
      </c>
      <c r="G5866" s="9">
        <f t="shared" ca="1" si="474"/>
        <v>14</v>
      </c>
      <c r="H5866" s="9">
        <f t="shared" ca="1" si="475"/>
        <v>3</v>
      </c>
      <c r="I5866" s="9">
        <f ca="1">RAND()*(Packaging[[#This Row],[Ordering cost]]+Packaging[[#This Row],[Holding cost]])+0.2</f>
        <v>3.0845671425749406</v>
      </c>
      <c r="J5866" s="9">
        <f ca="1">SUM(Packaging[[#This Row],[Purchase Cost]:[Taxes]])</f>
        <v>52.33456714257494</v>
      </c>
      <c r="K5866" s="9" t="str">
        <f>TEXT(Packaging[[#This Row],[Deliverydate_C]],"mmm")</f>
        <v>Jan</v>
      </c>
      <c r="L5866" s="9"/>
      <c r="M5866" s="9" t="s">
        <v>221</v>
      </c>
    </row>
    <row r="5867" spans="3:13" x14ac:dyDescent="0.25">
      <c r="C5867" s="9">
        <f t="shared" ca="1" si="472"/>
        <v>27</v>
      </c>
      <c r="D5867" s="9" cm="1">
        <f t="array" aca="1" ref="D5867" ca="1">_xlfn.ANCHORARRAY(C5867)*0.05</f>
        <v>1.35</v>
      </c>
      <c r="E5867" s="9">
        <f t="shared" ca="1" si="473"/>
        <v>2</v>
      </c>
      <c r="F5867" s="9">
        <f t="shared" ca="1" si="471"/>
        <v>3</v>
      </c>
      <c r="G5867" s="9">
        <f t="shared" ca="1" si="474"/>
        <v>13</v>
      </c>
      <c r="H5867" s="9">
        <f t="shared" ca="1" si="475"/>
        <v>5</v>
      </c>
      <c r="I5867" s="9">
        <f ca="1">RAND()*(Packaging[[#This Row],[Ordering cost]]+Packaging[[#This Row],[Holding cost]])+0.2</f>
        <v>2.9987497384031658</v>
      </c>
      <c r="J5867" s="9">
        <f ca="1">SUM(Packaging[[#This Row],[Purchase Cost]:[Taxes]])</f>
        <v>54.348749738403164</v>
      </c>
      <c r="K5867" s="9" t="str">
        <f>TEXT(Packaging[[#This Row],[Deliverydate_C]],"mmm")</f>
        <v>Jan</v>
      </c>
      <c r="L5867" s="9"/>
      <c r="M5867" s="9" t="s">
        <v>220</v>
      </c>
    </row>
    <row r="5868" spans="3:13" x14ac:dyDescent="0.25">
      <c r="C5868" s="9">
        <f t="shared" ca="1" si="472"/>
        <v>21</v>
      </c>
      <c r="D5868" s="9" cm="1">
        <f t="array" aca="1" ref="D5868" ca="1">_xlfn.ANCHORARRAY(C5868)*0.05</f>
        <v>1.05</v>
      </c>
      <c r="E5868" s="9">
        <f t="shared" ca="1" si="473"/>
        <v>2</v>
      </c>
      <c r="F5868" s="9">
        <f t="shared" ca="1" si="471"/>
        <v>4</v>
      </c>
      <c r="G5868" s="9">
        <f t="shared" ca="1" si="474"/>
        <v>10</v>
      </c>
      <c r="H5868" s="9">
        <f t="shared" ca="1" si="475"/>
        <v>3</v>
      </c>
      <c r="I5868" s="9">
        <f ca="1">RAND()*(Packaging[[#This Row],[Ordering cost]]+Packaging[[#This Row],[Holding cost]])+0.2</f>
        <v>1.4524236287422001</v>
      </c>
      <c r="J5868" s="9">
        <f ca="1">SUM(Packaging[[#This Row],[Purchase Cost]:[Taxes]])</f>
        <v>42.5024236287422</v>
      </c>
      <c r="K5868" s="9" t="str">
        <f>TEXT(Packaging[[#This Row],[Deliverydate_C]],"mmm")</f>
        <v>Jan</v>
      </c>
      <c r="L5868" s="9"/>
      <c r="M5868" s="9" t="s">
        <v>220</v>
      </c>
    </row>
    <row r="5869" spans="3:13" x14ac:dyDescent="0.25">
      <c r="C5869" s="9">
        <f t="shared" ca="1" si="472"/>
        <v>27</v>
      </c>
      <c r="D5869" s="9" cm="1">
        <f t="array" aca="1" ref="D5869" ca="1">_xlfn.ANCHORARRAY(C5869)*0.05</f>
        <v>1.35</v>
      </c>
      <c r="E5869" s="9">
        <f t="shared" ca="1" si="473"/>
        <v>1</v>
      </c>
      <c r="F5869" s="9">
        <f t="shared" ca="1" si="471"/>
        <v>4</v>
      </c>
      <c r="G5869" s="9">
        <f t="shared" ca="1" si="474"/>
        <v>11</v>
      </c>
      <c r="H5869" s="9">
        <f t="shared" ca="1" si="475"/>
        <v>4</v>
      </c>
      <c r="I5869" s="9">
        <f ca="1">RAND()*(Packaging[[#This Row],[Ordering cost]]+Packaging[[#This Row],[Holding cost]])+0.2</f>
        <v>1.2103089795876323</v>
      </c>
      <c r="J5869" s="9">
        <f ca="1">SUM(Packaging[[#This Row],[Purchase Cost]:[Taxes]])</f>
        <v>49.560308979587631</v>
      </c>
      <c r="K5869" s="9" t="str">
        <f>TEXT(Packaging[[#This Row],[Deliverydate_C]],"mmm")</f>
        <v>Jan</v>
      </c>
      <c r="L5869" s="9"/>
      <c r="M5869" s="9" t="s">
        <v>220</v>
      </c>
    </row>
    <row r="5870" spans="3:13" x14ac:dyDescent="0.25">
      <c r="C5870" s="9">
        <f t="shared" ca="1" si="472"/>
        <v>28</v>
      </c>
      <c r="D5870" s="9" cm="1">
        <f t="array" aca="1" ref="D5870" ca="1">_xlfn.ANCHORARRAY(C5870)*0.05</f>
        <v>1.4000000000000001</v>
      </c>
      <c r="E5870" s="9">
        <f t="shared" ca="1" si="473"/>
        <v>2</v>
      </c>
      <c r="F5870" s="9">
        <f t="shared" ca="1" si="471"/>
        <v>3</v>
      </c>
      <c r="G5870" s="9">
        <f t="shared" ca="1" si="474"/>
        <v>13</v>
      </c>
      <c r="H5870" s="9">
        <f t="shared" ca="1" si="475"/>
        <v>5</v>
      </c>
      <c r="I5870" s="9">
        <f ca="1">RAND()*(Packaging[[#This Row],[Ordering cost]]+Packaging[[#This Row],[Holding cost]])+0.2</f>
        <v>2.6076995045511766</v>
      </c>
      <c r="J5870" s="9">
        <f ca="1">SUM(Packaging[[#This Row],[Purchase Cost]:[Taxes]])</f>
        <v>55.007699504551177</v>
      </c>
      <c r="K5870" s="9" t="str">
        <f>TEXT(Packaging[[#This Row],[Deliverydate_C]],"mmm")</f>
        <v>Jan</v>
      </c>
      <c r="L5870" s="9"/>
      <c r="M5870" s="9" t="s">
        <v>219</v>
      </c>
    </row>
    <row r="5871" spans="3:13" x14ac:dyDescent="0.25">
      <c r="C5871" s="9">
        <f t="shared" ca="1" si="472"/>
        <v>25</v>
      </c>
      <c r="D5871" s="9" cm="1">
        <f t="array" aca="1" ref="D5871" ca="1">_xlfn.ANCHORARRAY(C5871)*0.05</f>
        <v>1.25</v>
      </c>
      <c r="E5871" s="9">
        <f t="shared" ca="1" si="473"/>
        <v>1</v>
      </c>
      <c r="F5871" s="9">
        <f t="shared" ca="1" si="471"/>
        <v>4</v>
      </c>
      <c r="G5871" s="9">
        <f t="shared" ca="1" si="474"/>
        <v>13</v>
      </c>
      <c r="H5871" s="9">
        <f t="shared" ca="1" si="475"/>
        <v>3</v>
      </c>
      <c r="I5871" s="9">
        <f ca="1">RAND()*(Packaging[[#This Row],[Ordering cost]]+Packaging[[#This Row],[Holding cost]])+0.2</f>
        <v>1.086779399502658</v>
      </c>
      <c r="J5871" s="9">
        <f ca="1">SUM(Packaging[[#This Row],[Purchase Cost]:[Taxes]])</f>
        <v>48.33677939950266</v>
      </c>
      <c r="K5871" s="9" t="str">
        <f>TEXT(Packaging[[#This Row],[Deliverydate_C]],"mmm")</f>
        <v>Jan</v>
      </c>
      <c r="L5871" s="9"/>
      <c r="M5871" s="9" t="s">
        <v>220</v>
      </c>
    </row>
    <row r="5872" spans="3:13" x14ac:dyDescent="0.25">
      <c r="C5872" s="9">
        <f t="shared" ca="1" si="472"/>
        <v>23</v>
      </c>
      <c r="D5872" s="9" cm="1">
        <f t="array" aca="1" ref="D5872" ca="1">_xlfn.ANCHORARRAY(C5872)*0.05</f>
        <v>1.1500000000000001</v>
      </c>
      <c r="E5872" s="9">
        <f t="shared" ca="1" si="473"/>
        <v>1</v>
      </c>
      <c r="F5872" s="9">
        <f t="shared" ca="1" si="471"/>
        <v>3</v>
      </c>
      <c r="G5872" s="9">
        <f t="shared" ca="1" si="474"/>
        <v>10</v>
      </c>
      <c r="H5872" s="9">
        <f t="shared" ca="1" si="475"/>
        <v>3</v>
      </c>
      <c r="I5872" s="9">
        <f ca="1">RAND()*(Packaging[[#This Row],[Ordering cost]]+Packaging[[#This Row],[Holding cost]])+0.2</f>
        <v>1.1963876919548126</v>
      </c>
      <c r="J5872" s="9">
        <f ca="1">SUM(Packaging[[#This Row],[Purchase Cost]:[Taxes]])</f>
        <v>42.34638769195481</v>
      </c>
      <c r="K5872" s="9" t="str">
        <f>TEXT(Packaging[[#This Row],[Deliverydate_C]],"mmm")</f>
        <v>Jan</v>
      </c>
      <c r="L5872" s="9"/>
      <c r="M5872" s="9" t="s">
        <v>220</v>
      </c>
    </row>
    <row r="5873" spans="3:13" x14ac:dyDescent="0.25">
      <c r="C5873" s="9">
        <f t="shared" ca="1" si="472"/>
        <v>21</v>
      </c>
      <c r="D5873" s="9" cm="1">
        <f t="array" aca="1" ref="D5873" ca="1">_xlfn.ANCHORARRAY(C5873)*0.05</f>
        <v>1.05</v>
      </c>
      <c r="E5873" s="9">
        <f t="shared" ca="1" si="473"/>
        <v>1</v>
      </c>
      <c r="F5873" s="9">
        <f t="shared" ca="1" si="471"/>
        <v>3</v>
      </c>
      <c r="G5873" s="9">
        <f t="shared" ca="1" si="474"/>
        <v>13</v>
      </c>
      <c r="H5873" s="9">
        <f t="shared" ca="1" si="475"/>
        <v>4</v>
      </c>
      <c r="I5873" s="9">
        <f ca="1">RAND()*(Packaging[[#This Row],[Ordering cost]]+Packaging[[#This Row],[Holding cost]])+0.2</f>
        <v>0.99053138528565832</v>
      </c>
      <c r="J5873" s="9">
        <f ca="1">SUM(Packaging[[#This Row],[Purchase Cost]:[Taxes]])</f>
        <v>44.040531385285654</v>
      </c>
      <c r="K5873" s="9" t="str">
        <f>TEXT(Packaging[[#This Row],[Deliverydate_C]],"mmm")</f>
        <v>Jan</v>
      </c>
      <c r="L5873" s="9"/>
      <c r="M5873" s="9" t="s">
        <v>221</v>
      </c>
    </row>
    <row r="5874" spans="3:13" x14ac:dyDescent="0.25">
      <c r="C5874" s="9">
        <f t="shared" ca="1" si="472"/>
        <v>22</v>
      </c>
      <c r="D5874" s="9" cm="1">
        <f t="array" aca="1" ref="D5874" ca="1">_xlfn.ANCHORARRAY(C5874)*0.05</f>
        <v>1.1000000000000001</v>
      </c>
      <c r="E5874" s="9">
        <f t="shared" ca="1" si="473"/>
        <v>2</v>
      </c>
      <c r="F5874" s="9">
        <f t="shared" ca="1" si="471"/>
        <v>3</v>
      </c>
      <c r="G5874" s="9">
        <f t="shared" ca="1" si="474"/>
        <v>10</v>
      </c>
      <c r="H5874" s="9">
        <f t="shared" ca="1" si="475"/>
        <v>2</v>
      </c>
      <c r="I5874" s="9">
        <f ca="1">RAND()*(Packaging[[#This Row],[Ordering cost]]+Packaging[[#This Row],[Holding cost]])+0.2</f>
        <v>2.6274605809255256</v>
      </c>
      <c r="J5874" s="9">
        <f ca="1">SUM(Packaging[[#This Row],[Purchase Cost]:[Taxes]])</f>
        <v>42.727460580925523</v>
      </c>
      <c r="K5874" s="9" t="str">
        <f>TEXT(Packaging[[#This Row],[Deliverydate_C]],"mmm")</f>
        <v>Jan</v>
      </c>
      <c r="L5874" s="9"/>
      <c r="M5874" s="9" t="s">
        <v>220</v>
      </c>
    </row>
    <row r="5875" spans="3:13" x14ac:dyDescent="0.25">
      <c r="C5875" s="9">
        <f t="shared" ca="1" si="472"/>
        <v>21</v>
      </c>
      <c r="D5875" s="9" cm="1">
        <f t="array" aca="1" ref="D5875" ca="1">_xlfn.ANCHORARRAY(C5875)*0.05</f>
        <v>1.05</v>
      </c>
      <c r="E5875" s="9">
        <f t="shared" ca="1" si="473"/>
        <v>1</v>
      </c>
      <c r="F5875" s="9">
        <f t="shared" ca="1" si="471"/>
        <v>3</v>
      </c>
      <c r="G5875" s="9">
        <f t="shared" ca="1" si="474"/>
        <v>10</v>
      </c>
      <c r="H5875" s="9">
        <f t="shared" ca="1" si="475"/>
        <v>5</v>
      </c>
      <c r="I5875" s="9">
        <f ca="1">RAND()*(Packaging[[#This Row],[Ordering cost]]+Packaging[[#This Row],[Holding cost]])+0.2</f>
        <v>1.5552355572222281</v>
      </c>
      <c r="J5875" s="9">
        <f ca="1">SUM(Packaging[[#This Row],[Purchase Cost]:[Taxes]])</f>
        <v>42.605235557222223</v>
      </c>
      <c r="K5875" s="9" t="str">
        <f>TEXT(Packaging[[#This Row],[Deliverydate_C]],"mmm")</f>
        <v>Jan</v>
      </c>
      <c r="L5875" s="9"/>
      <c r="M5875" s="9" t="s">
        <v>219</v>
      </c>
    </row>
    <row r="5876" spans="3:13" x14ac:dyDescent="0.25">
      <c r="C5876" s="9">
        <f t="shared" ca="1" si="472"/>
        <v>21</v>
      </c>
      <c r="D5876" s="9" cm="1">
        <f t="array" aca="1" ref="D5876" ca="1">_xlfn.ANCHORARRAY(C5876)*0.05</f>
        <v>1.05</v>
      </c>
      <c r="E5876" s="9">
        <f t="shared" ca="1" si="473"/>
        <v>1</v>
      </c>
      <c r="F5876" s="9">
        <f t="shared" ca="1" si="471"/>
        <v>4</v>
      </c>
      <c r="G5876" s="9">
        <f t="shared" ca="1" si="474"/>
        <v>13</v>
      </c>
      <c r="H5876" s="9">
        <f t="shared" ca="1" si="475"/>
        <v>3</v>
      </c>
      <c r="I5876" s="9">
        <f ca="1">RAND()*(Packaging[[#This Row],[Ordering cost]]+Packaging[[#This Row],[Holding cost]])+0.2</f>
        <v>0.81614893544560152</v>
      </c>
      <c r="J5876" s="9">
        <f ca="1">SUM(Packaging[[#This Row],[Purchase Cost]:[Taxes]])</f>
        <v>43.866148935445601</v>
      </c>
      <c r="K5876" s="9" t="str">
        <f>TEXT(Packaging[[#This Row],[Deliverydate_C]],"mmm")</f>
        <v>Jan</v>
      </c>
      <c r="L5876" s="9"/>
      <c r="M5876" s="9" t="s">
        <v>220</v>
      </c>
    </row>
    <row r="5877" spans="3:13" x14ac:dyDescent="0.25">
      <c r="C5877" s="9">
        <f t="shared" ca="1" si="472"/>
        <v>29</v>
      </c>
      <c r="D5877" s="9" cm="1">
        <f t="array" aca="1" ref="D5877" ca="1">_xlfn.ANCHORARRAY(C5877)*0.05</f>
        <v>1.4500000000000002</v>
      </c>
      <c r="E5877" s="9">
        <f t="shared" ca="1" si="473"/>
        <v>1</v>
      </c>
      <c r="F5877" s="9">
        <f t="shared" ca="1" si="471"/>
        <v>4</v>
      </c>
      <c r="G5877" s="9">
        <f t="shared" ca="1" si="474"/>
        <v>14</v>
      </c>
      <c r="H5877" s="9">
        <f t="shared" ca="1" si="475"/>
        <v>2</v>
      </c>
      <c r="I5877" s="9">
        <f ca="1">RAND()*(Packaging[[#This Row],[Ordering cost]]+Packaging[[#This Row],[Holding cost]])+0.2</f>
        <v>1.8479403942495789</v>
      </c>
      <c r="J5877" s="9">
        <f ca="1">SUM(Packaging[[#This Row],[Purchase Cost]:[Taxes]])</f>
        <v>53.297940394249579</v>
      </c>
      <c r="K5877" s="9" t="str">
        <f>TEXT(Packaging[[#This Row],[Deliverydate_C]],"mmm")</f>
        <v>Jan</v>
      </c>
      <c r="L5877" s="9"/>
      <c r="M5877" s="9" t="s">
        <v>220</v>
      </c>
    </row>
    <row r="5878" spans="3:13" x14ac:dyDescent="0.25">
      <c r="C5878" s="9">
        <f t="shared" ca="1" si="472"/>
        <v>28</v>
      </c>
      <c r="D5878" s="9" cm="1">
        <f t="array" aca="1" ref="D5878" ca="1">_xlfn.ANCHORARRAY(C5878)*0.05</f>
        <v>1.4000000000000001</v>
      </c>
      <c r="E5878" s="9">
        <f t="shared" ca="1" si="473"/>
        <v>2</v>
      </c>
      <c r="F5878" s="9">
        <f t="shared" ca="1" si="471"/>
        <v>3</v>
      </c>
      <c r="G5878" s="9">
        <f t="shared" ca="1" si="474"/>
        <v>11</v>
      </c>
      <c r="H5878" s="9">
        <f t="shared" ca="1" si="475"/>
        <v>2</v>
      </c>
      <c r="I5878" s="9">
        <f ca="1">RAND()*(Packaging[[#This Row],[Ordering cost]]+Packaging[[#This Row],[Holding cost]])+0.2</f>
        <v>1.5319022920888243</v>
      </c>
      <c r="J5878" s="9">
        <f ca="1">SUM(Packaging[[#This Row],[Purchase Cost]:[Taxes]])</f>
        <v>48.931902292088822</v>
      </c>
      <c r="K5878" s="9" t="str">
        <f>TEXT(Packaging[[#This Row],[Deliverydate_C]],"mmm")</f>
        <v>Jan</v>
      </c>
      <c r="L5878" s="9"/>
      <c r="M5878" s="9" t="s">
        <v>219</v>
      </c>
    </row>
    <row r="5879" spans="3:13" x14ac:dyDescent="0.25">
      <c r="C5879" s="9">
        <f t="shared" ca="1" si="472"/>
        <v>20</v>
      </c>
      <c r="D5879" s="9" cm="1">
        <f t="array" aca="1" ref="D5879" ca="1">_xlfn.ANCHORARRAY(C5879)*0.05</f>
        <v>1</v>
      </c>
      <c r="E5879" s="9">
        <f t="shared" ca="1" si="473"/>
        <v>2</v>
      </c>
      <c r="F5879" s="9">
        <f t="shared" ca="1" si="471"/>
        <v>4</v>
      </c>
      <c r="G5879" s="9">
        <f t="shared" ca="1" si="474"/>
        <v>15</v>
      </c>
      <c r="H5879" s="9">
        <f t="shared" ca="1" si="475"/>
        <v>4</v>
      </c>
      <c r="I5879" s="9">
        <f ca="1">RAND()*(Packaging[[#This Row],[Ordering cost]]+Packaging[[#This Row],[Holding cost]])+0.2</f>
        <v>1.1128937212186643</v>
      </c>
      <c r="J5879" s="9">
        <f ca="1">SUM(Packaging[[#This Row],[Purchase Cost]:[Taxes]])</f>
        <v>47.112893721218661</v>
      </c>
      <c r="K5879" s="9" t="str">
        <f>TEXT(Packaging[[#This Row],[Deliverydate_C]],"mmm")</f>
        <v>Jan</v>
      </c>
      <c r="L5879" s="9"/>
      <c r="M5879" s="9" t="s">
        <v>220</v>
      </c>
    </row>
    <row r="5880" spans="3:13" x14ac:dyDescent="0.25">
      <c r="C5880" s="9">
        <f t="shared" ca="1" si="472"/>
        <v>20</v>
      </c>
      <c r="D5880" s="9" cm="1">
        <f t="array" aca="1" ref="D5880" ca="1">_xlfn.ANCHORARRAY(C5880)*0.05</f>
        <v>1</v>
      </c>
      <c r="E5880" s="9">
        <f t="shared" ca="1" si="473"/>
        <v>2</v>
      </c>
      <c r="F5880" s="9">
        <f t="shared" ca="1" si="471"/>
        <v>4</v>
      </c>
      <c r="G5880" s="9">
        <f t="shared" ca="1" si="474"/>
        <v>15</v>
      </c>
      <c r="H5880" s="9">
        <f t="shared" ca="1" si="475"/>
        <v>5</v>
      </c>
      <c r="I5880" s="9">
        <f ca="1">RAND()*(Packaging[[#This Row],[Ordering cost]]+Packaging[[#This Row],[Holding cost]])+0.2</f>
        <v>0.39208883241418407</v>
      </c>
      <c r="J5880" s="9">
        <f ca="1">SUM(Packaging[[#This Row],[Purchase Cost]:[Taxes]])</f>
        <v>47.392088832414181</v>
      </c>
      <c r="K5880" s="9" t="str">
        <f>TEXT(Packaging[[#This Row],[Deliverydate_C]],"mmm")</f>
        <v>Jan</v>
      </c>
      <c r="L5880" s="9"/>
      <c r="M5880" s="9" t="s">
        <v>220</v>
      </c>
    </row>
    <row r="5881" spans="3:13" x14ac:dyDescent="0.25">
      <c r="C5881" s="9">
        <f t="shared" ca="1" si="472"/>
        <v>30</v>
      </c>
      <c r="D5881" s="9" cm="1">
        <f t="array" aca="1" ref="D5881" ca="1">_xlfn.ANCHORARRAY(C5881)*0.05</f>
        <v>1.5</v>
      </c>
      <c r="E5881" s="9">
        <f t="shared" ca="1" si="473"/>
        <v>2</v>
      </c>
      <c r="F5881" s="9">
        <f t="shared" ca="1" si="471"/>
        <v>3</v>
      </c>
      <c r="G5881" s="9">
        <f t="shared" ca="1" si="474"/>
        <v>15</v>
      </c>
      <c r="H5881" s="9">
        <f t="shared" ca="1" si="475"/>
        <v>2</v>
      </c>
      <c r="I5881" s="9">
        <f ca="1">RAND()*(Packaging[[#This Row],[Ordering cost]]+Packaging[[#This Row],[Holding cost]])+0.2</f>
        <v>0.8310091649931175</v>
      </c>
      <c r="J5881" s="9">
        <f ca="1">SUM(Packaging[[#This Row],[Purchase Cost]:[Taxes]])</f>
        <v>54.331009164993119</v>
      </c>
      <c r="K5881" s="9" t="str">
        <f>TEXT(Packaging[[#This Row],[Deliverydate_C]],"mmm")</f>
        <v>Jan</v>
      </c>
      <c r="L5881" s="9"/>
      <c r="M5881" s="9" t="s">
        <v>220</v>
      </c>
    </row>
    <row r="5882" spans="3:13" x14ac:dyDescent="0.25">
      <c r="C5882" s="9">
        <f t="shared" ca="1" si="472"/>
        <v>27</v>
      </c>
      <c r="D5882" s="9" cm="1">
        <f t="array" aca="1" ref="D5882" ca="1">_xlfn.ANCHORARRAY(C5882)*0.05</f>
        <v>1.35</v>
      </c>
      <c r="E5882" s="9">
        <f t="shared" ca="1" si="473"/>
        <v>1</v>
      </c>
      <c r="F5882" s="9">
        <f t="shared" ca="1" si="471"/>
        <v>4</v>
      </c>
      <c r="G5882" s="9">
        <f t="shared" ca="1" si="474"/>
        <v>14</v>
      </c>
      <c r="H5882" s="9">
        <f t="shared" ca="1" si="475"/>
        <v>4</v>
      </c>
      <c r="I5882" s="9">
        <f ca="1">RAND()*(Packaging[[#This Row],[Ordering cost]]+Packaging[[#This Row],[Holding cost]])+0.2</f>
        <v>0.31835208503106932</v>
      </c>
      <c r="J5882" s="9">
        <f ca="1">SUM(Packaging[[#This Row],[Purchase Cost]:[Taxes]])</f>
        <v>51.668352085031074</v>
      </c>
      <c r="K5882" s="9" t="str">
        <f>TEXT(Packaging[[#This Row],[Deliverydate_C]],"mmm")</f>
        <v>Jan</v>
      </c>
      <c r="L5882" s="9"/>
      <c r="M5882" s="9" t="s">
        <v>221</v>
      </c>
    </row>
    <row r="5883" spans="3:13" x14ac:dyDescent="0.25">
      <c r="C5883" s="9">
        <f t="shared" ca="1" si="472"/>
        <v>29</v>
      </c>
      <c r="D5883" s="9" cm="1">
        <f t="array" aca="1" ref="D5883" ca="1">_xlfn.ANCHORARRAY(C5883)*0.05</f>
        <v>1.4500000000000002</v>
      </c>
      <c r="E5883" s="9">
        <f t="shared" ca="1" si="473"/>
        <v>2</v>
      </c>
      <c r="F5883" s="9">
        <f t="shared" ca="1" si="471"/>
        <v>4</v>
      </c>
      <c r="G5883" s="9">
        <f t="shared" ca="1" si="474"/>
        <v>13</v>
      </c>
      <c r="H5883" s="9">
        <f t="shared" ca="1" si="475"/>
        <v>2</v>
      </c>
      <c r="I5883" s="9">
        <f ca="1">RAND()*(Packaging[[#This Row],[Ordering cost]]+Packaging[[#This Row],[Holding cost]])+0.2</f>
        <v>2.0351974417639491</v>
      </c>
      <c r="J5883" s="9">
        <f ca="1">SUM(Packaging[[#This Row],[Purchase Cost]:[Taxes]])</f>
        <v>53.485197441763951</v>
      </c>
      <c r="K5883" s="9" t="str">
        <f>TEXT(Packaging[[#This Row],[Deliverydate_C]],"mmm")</f>
        <v>Jan</v>
      </c>
      <c r="L5883" s="9"/>
      <c r="M5883" s="9" t="s">
        <v>219</v>
      </c>
    </row>
    <row r="5884" spans="3:13" x14ac:dyDescent="0.25">
      <c r="C5884" s="9">
        <f t="shared" ca="1" si="472"/>
        <v>30</v>
      </c>
      <c r="D5884" s="9" cm="1">
        <f t="array" aca="1" ref="D5884" ca="1">_xlfn.ANCHORARRAY(C5884)*0.05</f>
        <v>1.5</v>
      </c>
      <c r="E5884" s="9">
        <f t="shared" ca="1" si="473"/>
        <v>1</v>
      </c>
      <c r="F5884" s="9">
        <f t="shared" ca="1" si="471"/>
        <v>4</v>
      </c>
      <c r="G5884" s="9">
        <f t="shared" ca="1" si="474"/>
        <v>10</v>
      </c>
      <c r="H5884" s="9">
        <f t="shared" ca="1" si="475"/>
        <v>3</v>
      </c>
      <c r="I5884" s="9">
        <f ca="1">RAND()*(Packaging[[#This Row],[Ordering cost]]+Packaging[[#This Row],[Holding cost]])+0.2</f>
        <v>0.89811822352810533</v>
      </c>
      <c r="J5884" s="9">
        <f ca="1">SUM(Packaging[[#This Row],[Purchase Cost]:[Taxes]])</f>
        <v>50.398118223528108</v>
      </c>
      <c r="K5884" s="9" t="str">
        <f>TEXT(Packaging[[#This Row],[Deliverydate_C]],"mmm")</f>
        <v>Jan</v>
      </c>
      <c r="L5884" s="9"/>
      <c r="M5884" s="9" t="s">
        <v>221</v>
      </c>
    </row>
    <row r="5885" spans="3:13" x14ac:dyDescent="0.25">
      <c r="C5885" s="9">
        <f t="shared" ca="1" si="472"/>
        <v>28</v>
      </c>
      <c r="D5885" s="9" cm="1">
        <f t="array" aca="1" ref="D5885" ca="1">_xlfn.ANCHORARRAY(C5885)*0.05</f>
        <v>1.4000000000000001</v>
      </c>
      <c r="E5885" s="9">
        <f t="shared" ca="1" si="473"/>
        <v>1</v>
      </c>
      <c r="F5885" s="9">
        <f t="shared" ca="1" si="471"/>
        <v>3</v>
      </c>
      <c r="G5885" s="9">
        <f t="shared" ca="1" si="474"/>
        <v>12</v>
      </c>
      <c r="H5885" s="9">
        <f t="shared" ca="1" si="475"/>
        <v>4</v>
      </c>
      <c r="I5885" s="9">
        <f ca="1">RAND()*(Packaging[[#This Row],[Ordering cost]]+Packaging[[#This Row],[Holding cost]])+0.2</f>
        <v>2.3901576080903606</v>
      </c>
      <c r="J5885" s="9">
        <f ca="1">SUM(Packaging[[#This Row],[Purchase Cost]:[Taxes]])</f>
        <v>51.790157608090361</v>
      </c>
      <c r="K5885" s="9" t="str">
        <f>TEXT(Packaging[[#This Row],[Deliverydate_C]],"mmm")</f>
        <v>Jan</v>
      </c>
      <c r="L5885" s="9"/>
      <c r="M5885" s="9" t="s">
        <v>220</v>
      </c>
    </row>
    <row r="5886" spans="3:13" x14ac:dyDescent="0.25">
      <c r="C5886" s="9">
        <f t="shared" ca="1" si="472"/>
        <v>26</v>
      </c>
      <c r="D5886" s="9" cm="1">
        <f t="array" aca="1" ref="D5886" ca="1">_xlfn.ANCHORARRAY(C5886)*0.05</f>
        <v>1.3</v>
      </c>
      <c r="E5886" s="9">
        <f t="shared" ca="1" si="473"/>
        <v>2</v>
      </c>
      <c r="F5886" s="9">
        <f t="shared" ca="1" si="471"/>
        <v>4</v>
      </c>
      <c r="G5886" s="9">
        <f t="shared" ca="1" si="474"/>
        <v>13</v>
      </c>
      <c r="H5886" s="9">
        <f t="shared" ca="1" si="475"/>
        <v>3</v>
      </c>
      <c r="I5886" s="9">
        <f ca="1">RAND()*(Packaging[[#This Row],[Ordering cost]]+Packaging[[#This Row],[Holding cost]])+0.2</f>
        <v>2.5934050591323783</v>
      </c>
      <c r="J5886" s="9">
        <f ca="1">SUM(Packaging[[#This Row],[Purchase Cost]:[Taxes]])</f>
        <v>51.893405059132377</v>
      </c>
      <c r="K5886" s="9" t="str">
        <f>TEXT(Packaging[[#This Row],[Deliverydate_C]],"mmm")</f>
        <v>Jan</v>
      </c>
      <c r="L5886" s="9"/>
      <c r="M5886" s="9" t="s">
        <v>220</v>
      </c>
    </row>
    <row r="5887" spans="3:13" x14ac:dyDescent="0.25">
      <c r="C5887" s="9">
        <f t="shared" ca="1" si="472"/>
        <v>30</v>
      </c>
      <c r="D5887" s="9" cm="1">
        <f t="array" aca="1" ref="D5887" ca="1">_xlfn.ANCHORARRAY(C5887)*0.05</f>
        <v>1.5</v>
      </c>
      <c r="E5887" s="9">
        <f t="shared" ca="1" si="473"/>
        <v>1</v>
      </c>
      <c r="F5887" s="9">
        <f t="shared" ca="1" si="471"/>
        <v>3</v>
      </c>
      <c r="G5887" s="9">
        <f t="shared" ca="1" si="474"/>
        <v>14</v>
      </c>
      <c r="H5887" s="9">
        <f t="shared" ca="1" si="475"/>
        <v>2</v>
      </c>
      <c r="I5887" s="9">
        <f ca="1">RAND()*(Packaging[[#This Row],[Ordering cost]]+Packaging[[#This Row],[Holding cost]])+0.2</f>
        <v>1.974727456456153</v>
      </c>
      <c r="J5887" s="9">
        <f ca="1">SUM(Packaging[[#This Row],[Purchase Cost]:[Taxes]])</f>
        <v>53.474727456456151</v>
      </c>
      <c r="K5887" s="9" t="str">
        <f>TEXT(Packaging[[#This Row],[Deliverydate_C]],"mmm")</f>
        <v>Jan</v>
      </c>
      <c r="L5887" s="9"/>
      <c r="M5887" s="9" t="s">
        <v>220</v>
      </c>
    </row>
    <row r="5888" spans="3:13" x14ac:dyDescent="0.25">
      <c r="C5888" s="9">
        <f t="shared" ca="1" si="472"/>
        <v>26</v>
      </c>
      <c r="D5888" s="9" cm="1">
        <f t="array" aca="1" ref="D5888" ca="1">_xlfn.ANCHORARRAY(C5888)*0.05</f>
        <v>1.3</v>
      </c>
      <c r="E5888" s="9">
        <f t="shared" ca="1" si="473"/>
        <v>1</v>
      </c>
      <c r="F5888" s="9">
        <f t="shared" ca="1" si="471"/>
        <v>4</v>
      </c>
      <c r="G5888" s="9">
        <f t="shared" ca="1" si="474"/>
        <v>14</v>
      </c>
      <c r="H5888" s="9">
        <f t="shared" ca="1" si="475"/>
        <v>3</v>
      </c>
      <c r="I5888" s="9">
        <f ca="1">RAND()*(Packaging[[#This Row],[Ordering cost]]+Packaging[[#This Row],[Holding cost]])+0.2</f>
        <v>0.46982147812605252</v>
      </c>
      <c r="J5888" s="9">
        <f ca="1">SUM(Packaging[[#This Row],[Purchase Cost]:[Taxes]])</f>
        <v>49.769821478126048</v>
      </c>
      <c r="K5888" s="9" t="str">
        <f>TEXT(Packaging[[#This Row],[Deliverydate_C]],"mmm")</f>
        <v>Jan</v>
      </c>
      <c r="L5888" s="9"/>
      <c r="M5888" s="9" t="s">
        <v>220</v>
      </c>
    </row>
    <row r="5889" spans="3:13" x14ac:dyDescent="0.25">
      <c r="C5889" s="9">
        <f t="shared" ca="1" si="472"/>
        <v>30</v>
      </c>
      <c r="D5889" s="9" cm="1">
        <f t="array" aca="1" ref="D5889" ca="1">_xlfn.ANCHORARRAY(C5889)*0.05</f>
        <v>1.5</v>
      </c>
      <c r="E5889" s="9">
        <f t="shared" ca="1" si="473"/>
        <v>2</v>
      </c>
      <c r="F5889" s="9">
        <f t="shared" ca="1" si="471"/>
        <v>3</v>
      </c>
      <c r="G5889" s="9">
        <f t="shared" ca="1" si="474"/>
        <v>15</v>
      </c>
      <c r="H5889" s="9">
        <f t="shared" ca="1" si="475"/>
        <v>2</v>
      </c>
      <c r="I5889" s="9">
        <f ca="1">RAND()*(Packaging[[#This Row],[Ordering cost]]+Packaging[[#This Row],[Holding cost]])+0.2</f>
        <v>0.7833436632361872</v>
      </c>
      <c r="J5889" s="9">
        <f ca="1">SUM(Packaging[[#This Row],[Purchase Cost]:[Taxes]])</f>
        <v>54.283343663236188</v>
      </c>
      <c r="K5889" s="9" t="str">
        <f>TEXT(Packaging[[#This Row],[Deliverydate_C]],"mmm")</f>
        <v>Jan</v>
      </c>
      <c r="L5889" s="9"/>
      <c r="M5889" s="9" t="s">
        <v>219</v>
      </c>
    </row>
    <row r="5890" spans="3:13" x14ac:dyDescent="0.25">
      <c r="C5890" s="9">
        <f t="shared" ca="1" si="472"/>
        <v>23</v>
      </c>
      <c r="D5890" s="9" cm="1">
        <f t="array" aca="1" ref="D5890" ca="1">_xlfn.ANCHORARRAY(C5890)*0.05</f>
        <v>1.1500000000000001</v>
      </c>
      <c r="E5890" s="9">
        <f t="shared" ca="1" si="473"/>
        <v>1</v>
      </c>
      <c r="F5890" s="9">
        <f t="shared" ref="F5890:F5953" ca="1" si="476">RANDBETWEEN(3,4)</f>
        <v>3</v>
      </c>
      <c r="G5890" s="9">
        <f t="shared" ca="1" si="474"/>
        <v>14</v>
      </c>
      <c r="H5890" s="9">
        <f t="shared" ca="1" si="475"/>
        <v>4</v>
      </c>
      <c r="I5890" s="9">
        <f ca="1">RAND()*(Packaging[[#This Row],[Ordering cost]]+Packaging[[#This Row],[Holding cost]])+0.2</f>
        <v>1.5128703691370151</v>
      </c>
      <c r="J5890" s="9">
        <f ca="1">SUM(Packaging[[#This Row],[Purchase Cost]:[Taxes]])</f>
        <v>47.662870369137011</v>
      </c>
      <c r="K5890" s="9" t="str">
        <f>TEXT(Packaging[[#This Row],[Deliverydate_C]],"mmm")</f>
        <v>Jan</v>
      </c>
      <c r="L5890" s="9"/>
      <c r="M5890" s="9" t="s">
        <v>220</v>
      </c>
    </row>
    <row r="5891" spans="3:13" x14ac:dyDescent="0.25">
      <c r="C5891" s="9">
        <f t="shared" ca="1" si="472"/>
        <v>26</v>
      </c>
      <c r="D5891" s="9" cm="1">
        <f t="array" aca="1" ref="D5891" ca="1">_xlfn.ANCHORARRAY(C5891)*0.05</f>
        <v>1.3</v>
      </c>
      <c r="E5891" s="9">
        <f t="shared" ca="1" si="473"/>
        <v>1</v>
      </c>
      <c r="F5891" s="9">
        <f t="shared" ca="1" si="476"/>
        <v>3</v>
      </c>
      <c r="G5891" s="9">
        <f t="shared" ca="1" si="474"/>
        <v>12</v>
      </c>
      <c r="H5891" s="9">
        <f t="shared" ca="1" si="475"/>
        <v>4</v>
      </c>
      <c r="I5891" s="9">
        <f ca="1">RAND()*(Packaging[[#This Row],[Ordering cost]]+Packaging[[#This Row],[Holding cost]])+0.2</f>
        <v>0.57400595623841011</v>
      </c>
      <c r="J5891" s="9">
        <f ca="1">SUM(Packaging[[#This Row],[Purchase Cost]:[Taxes]])</f>
        <v>47.874005956238406</v>
      </c>
      <c r="K5891" s="9" t="str">
        <f>TEXT(Packaging[[#This Row],[Deliverydate_C]],"mmm")</f>
        <v>Jan</v>
      </c>
      <c r="L5891" s="9"/>
      <c r="M5891" s="9" t="s">
        <v>220</v>
      </c>
    </row>
    <row r="5892" spans="3:13" x14ac:dyDescent="0.25">
      <c r="C5892" s="9">
        <f t="shared" ca="1" si="472"/>
        <v>28</v>
      </c>
      <c r="D5892" s="9" cm="1">
        <f t="array" aca="1" ref="D5892" ca="1">_xlfn.ANCHORARRAY(C5892)*0.05</f>
        <v>1.4000000000000001</v>
      </c>
      <c r="E5892" s="9">
        <f t="shared" ca="1" si="473"/>
        <v>1</v>
      </c>
      <c r="F5892" s="9">
        <f t="shared" ca="1" si="476"/>
        <v>3</v>
      </c>
      <c r="G5892" s="9">
        <f t="shared" ca="1" si="474"/>
        <v>11</v>
      </c>
      <c r="H5892" s="9">
        <f t="shared" ca="1" si="475"/>
        <v>3</v>
      </c>
      <c r="I5892" s="9">
        <f ca="1">RAND()*(Packaging[[#This Row],[Ordering cost]]+Packaging[[#This Row],[Holding cost]])+0.2</f>
        <v>1.2855988249924308</v>
      </c>
      <c r="J5892" s="9">
        <f ca="1">SUM(Packaging[[#This Row],[Purchase Cost]:[Taxes]])</f>
        <v>48.685598824992432</v>
      </c>
      <c r="K5892" s="9" t="str">
        <f>TEXT(Packaging[[#This Row],[Deliverydate_C]],"mmm")</f>
        <v>Jan</v>
      </c>
      <c r="L5892" s="9"/>
      <c r="M5892" s="9" t="s">
        <v>220</v>
      </c>
    </row>
    <row r="5893" spans="3:13" x14ac:dyDescent="0.25">
      <c r="C5893" s="9">
        <f t="shared" ca="1" si="472"/>
        <v>27</v>
      </c>
      <c r="D5893" s="9" cm="1">
        <f t="array" aca="1" ref="D5893" ca="1">_xlfn.ANCHORARRAY(C5893)*0.05</f>
        <v>1.35</v>
      </c>
      <c r="E5893" s="9">
        <f t="shared" ca="1" si="473"/>
        <v>1</v>
      </c>
      <c r="F5893" s="9">
        <f t="shared" ca="1" si="476"/>
        <v>4</v>
      </c>
      <c r="G5893" s="9">
        <f t="shared" ca="1" si="474"/>
        <v>13</v>
      </c>
      <c r="H5893" s="9">
        <f t="shared" ca="1" si="475"/>
        <v>3</v>
      </c>
      <c r="I5893" s="9">
        <f ca="1">RAND()*(Packaging[[#This Row],[Ordering cost]]+Packaging[[#This Row],[Holding cost]])+0.2</f>
        <v>0.68667899112459807</v>
      </c>
      <c r="J5893" s="9">
        <f ca="1">SUM(Packaging[[#This Row],[Purchase Cost]:[Taxes]])</f>
        <v>50.036678991124603</v>
      </c>
      <c r="K5893" s="9" t="str">
        <f>TEXT(Packaging[[#This Row],[Deliverydate_C]],"mmm")</f>
        <v>Jan</v>
      </c>
      <c r="L5893" s="9"/>
      <c r="M5893" s="9" t="s">
        <v>220</v>
      </c>
    </row>
    <row r="5894" spans="3:13" x14ac:dyDescent="0.25">
      <c r="C5894" s="9">
        <f t="shared" ca="1" si="472"/>
        <v>24</v>
      </c>
      <c r="D5894" s="9" cm="1">
        <f t="array" aca="1" ref="D5894" ca="1">_xlfn.ANCHORARRAY(C5894)*0.05</f>
        <v>1.2000000000000002</v>
      </c>
      <c r="E5894" s="9">
        <f t="shared" ca="1" si="473"/>
        <v>1</v>
      </c>
      <c r="F5894" s="9">
        <f t="shared" ca="1" si="476"/>
        <v>4</v>
      </c>
      <c r="G5894" s="9">
        <f t="shared" ca="1" si="474"/>
        <v>12</v>
      </c>
      <c r="H5894" s="9">
        <f t="shared" ca="1" si="475"/>
        <v>5</v>
      </c>
      <c r="I5894" s="9">
        <f ca="1">RAND()*(Packaging[[#This Row],[Ordering cost]]+Packaging[[#This Row],[Holding cost]])+0.2</f>
        <v>2.3536366762847196</v>
      </c>
      <c r="J5894" s="9">
        <f ca="1">SUM(Packaging[[#This Row],[Purchase Cost]:[Taxes]])</f>
        <v>49.553636676284725</v>
      </c>
      <c r="K5894" s="9" t="str">
        <f>TEXT(Packaging[[#This Row],[Deliverydate_C]],"mmm")</f>
        <v>Jan</v>
      </c>
      <c r="L5894" s="9"/>
      <c r="M5894" s="9" t="s">
        <v>219</v>
      </c>
    </row>
    <row r="5895" spans="3:13" x14ac:dyDescent="0.25">
      <c r="C5895" s="9">
        <f t="shared" ca="1" si="472"/>
        <v>23</v>
      </c>
      <c r="D5895" s="9" cm="1">
        <f t="array" aca="1" ref="D5895" ca="1">_xlfn.ANCHORARRAY(C5895)*0.05</f>
        <v>1.1500000000000001</v>
      </c>
      <c r="E5895" s="9">
        <f t="shared" ca="1" si="473"/>
        <v>1</v>
      </c>
      <c r="F5895" s="9">
        <f t="shared" ca="1" si="476"/>
        <v>3</v>
      </c>
      <c r="G5895" s="9">
        <f t="shared" ca="1" si="474"/>
        <v>13</v>
      </c>
      <c r="H5895" s="9">
        <f t="shared" ca="1" si="475"/>
        <v>5</v>
      </c>
      <c r="I5895" s="9">
        <f ca="1">RAND()*(Packaging[[#This Row],[Ordering cost]]+Packaging[[#This Row],[Holding cost]])+0.2</f>
        <v>0.52821220604056107</v>
      </c>
      <c r="J5895" s="9">
        <f ca="1">SUM(Packaging[[#This Row],[Purchase Cost]:[Taxes]])</f>
        <v>46.678212206040563</v>
      </c>
      <c r="K5895" s="9" t="str">
        <f>TEXT(Packaging[[#This Row],[Deliverydate_C]],"mmm")</f>
        <v>Jan</v>
      </c>
      <c r="L5895" s="9"/>
      <c r="M5895" s="9" t="s">
        <v>220</v>
      </c>
    </row>
    <row r="5896" spans="3:13" x14ac:dyDescent="0.25">
      <c r="C5896" s="9">
        <f t="shared" ca="1" si="472"/>
        <v>20</v>
      </c>
      <c r="D5896" s="9" cm="1">
        <f t="array" aca="1" ref="D5896" ca="1">_xlfn.ANCHORARRAY(C5896)*0.05</f>
        <v>1</v>
      </c>
      <c r="E5896" s="9">
        <f t="shared" ca="1" si="473"/>
        <v>2</v>
      </c>
      <c r="F5896" s="9">
        <f t="shared" ca="1" si="476"/>
        <v>4</v>
      </c>
      <c r="G5896" s="9">
        <f t="shared" ca="1" si="474"/>
        <v>10</v>
      </c>
      <c r="H5896" s="9">
        <f t="shared" ca="1" si="475"/>
        <v>4</v>
      </c>
      <c r="I5896" s="9">
        <f ca="1">RAND()*(Packaging[[#This Row],[Ordering cost]]+Packaging[[#This Row],[Holding cost]])+0.2</f>
        <v>3.0179580477409997</v>
      </c>
      <c r="J5896" s="9">
        <f ca="1">SUM(Packaging[[#This Row],[Purchase Cost]:[Taxes]])</f>
        <v>44.017958047740997</v>
      </c>
      <c r="K5896" s="9" t="str">
        <f>TEXT(Packaging[[#This Row],[Deliverydate_C]],"mmm")</f>
        <v>Jan</v>
      </c>
      <c r="L5896" s="9"/>
      <c r="M5896" s="9" t="s">
        <v>221</v>
      </c>
    </row>
    <row r="5897" spans="3:13" x14ac:dyDescent="0.25">
      <c r="C5897" s="9">
        <f t="shared" ref="C5897:C5960" ca="1" si="477">RANDBETWEEN(20,30)</f>
        <v>21</v>
      </c>
      <c r="D5897" s="9" cm="1">
        <f t="array" aca="1" ref="D5897" ca="1">_xlfn.ANCHORARRAY(C5897)*0.05</f>
        <v>1.05</v>
      </c>
      <c r="E5897" s="9">
        <f t="shared" ref="E5897:E5960" ca="1" si="478">RANDBETWEEN(1,2)</f>
        <v>2</v>
      </c>
      <c r="F5897" s="9">
        <f t="shared" ca="1" si="476"/>
        <v>3</v>
      </c>
      <c r="G5897" s="9">
        <f t="shared" ref="G5897:G5960" ca="1" si="479">RANDBETWEEN(10,15)</f>
        <v>12</v>
      </c>
      <c r="H5897" s="9">
        <f t="shared" ref="H5897:H5960" ca="1" si="480">RANDBETWEEN(2,5)</f>
        <v>4</v>
      </c>
      <c r="I5897" s="9">
        <f ca="1">RAND()*(Packaging[[#This Row],[Ordering cost]]+Packaging[[#This Row],[Holding cost]])+0.2</f>
        <v>1.1151738579721844</v>
      </c>
      <c r="J5897" s="9">
        <f ca="1">SUM(Packaging[[#This Row],[Purchase Cost]:[Taxes]])</f>
        <v>44.165173857972178</v>
      </c>
      <c r="K5897" s="9" t="str">
        <f>TEXT(Packaging[[#This Row],[Deliverydate_C]],"mmm")</f>
        <v>Jan</v>
      </c>
      <c r="L5897" s="9"/>
      <c r="M5897" s="9" t="s">
        <v>220</v>
      </c>
    </row>
    <row r="5898" spans="3:13" x14ac:dyDescent="0.25">
      <c r="C5898" s="9">
        <f t="shared" ca="1" si="477"/>
        <v>29</v>
      </c>
      <c r="D5898" s="9" cm="1">
        <f t="array" aca="1" ref="D5898" ca="1">_xlfn.ANCHORARRAY(C5898)*0.05</f>
        <v>1.4500000000000002</v>
      </c>
      <c r="E5898" s="9">
        <f t="shared" ca="1" si="478"/>
        <v>1</v>
      </c>
      <c r="F5898" s="9">
        <f t="shared" ca="1" si="476"/>
        <v>4</v>
      </c>
      <c r="G5898" s="9">
        <f t="shared" ca="1" si="479"/>
        <v>15</v>
      </c>
      <c r="H5898" s="9">
        <f t="shared" ca="1" si="480"/>
        <v>5</v>
      </c>
      <c r="I5898" s="9">
        <f ca="1">RAND()*(Packaging[[#This Row],[Ordering cost]]+Packaging[[#This Row],[Holding cost]])+0.2</f>
        <v>0.95431629263383555</v>
      </c>
      <c r="J5898" s="9">
        <f ca="1">SUM(Packaging[[#This Row],[Purchase Cost]:[Taxes]])</f>
        <v>56.404316292633837</v>
      </c>
      <c r="K5898" s="9" t="str">
        <f>TEXT(Packaging[[#This Row],[Deliverydate_C]],"mmm")</f>
        <v>Jan</v>
      </c>
      <c r="L5898" s="9"/>
      <c r="M5898" s="9" t="s">
        <v>221</v>
      </c>
    </row>
    <row r="5899" spans="3:13" x14ac:dyDescent="0.25">
      <c r="C5899" s="9">
        <f t="shared" ca="1" si="477"/>
        <v>21</v>
      </c>
      <c r="D5899" s="9" cm="1">
        <f t="array" aca="1" ref="D5899" ca="1">_xlfn.ANCHORARRAY(C5899)*0.05</f>
        <v>1.05</v>
      </c>
      <c r="E5899" s="9">
        <f t="shared" ca="1" si="478"/>
        <v>1</v>
      </c>
      <c r="F5899" s="9">
        <f t="shared" ca="1" si="476"/>
        <v>3</v>
      </c>
      <c r="G5899" s="9">
        <f t="shared" ca="1" si="479"/>
        <v>13</v>
      </c>
      <c r="H5899" s="9">
        <f t="shared" ca="1" si="480"/>
        <v>3</v>
      </c>
      <c r="I5899" s="9">
        <f ca="1">RAND()*(Packaging[[#This Row],[Ordering cost]]+Packaging[[#This Row],[Holding cost]])+0.2</f>
        <v>2.1016427806159976</v>
      </c>
      <c r="J5899" s="9">
        <f ca="1">SUM(Packaging[[#This Row],[Purchase Cost]:[Taxes]])</f>
        <v>44.151642780615994</v>
      </c>
      <c r="K5899" s="9" t="str">
        <f>TEXT(Packaging[[#This Row],[Deliverydate_C]],"mmm")</f>
        <v>Jan</v>
      </c>
      <c r="L5899" s="9"/>
      <c r="M5899" s="9" t="s">
        <v>219</v>
      </c>
    </row>
    <row r="5900" spans="3:13" x14ac:dyDescent="0.25">
      <c r="C5900" s="9">
        <f t="shared" ca="1" si="477"/>
        <v>29</v>
      </c>
      <c r="D5900" s="9" cm="1">
        <f t="array" aca="1" ref="D5900" ca="1">_xlfn.ANCHORARRAY(C5900)*0.05</f>
        <v>1.4500000000000002</v>
      </c>
      <c r="E5900" s="9">
        <f t="shared" ca="1" si="478"/>
        <v>1</v>
      </c>
      <c r="F5900" s="9">
        <f t="shared" ca="1" si="476"/>
        <v>4</v>
      </c>
      <c r="G5900" s="9">
        <f t="shared" ca="1" si="479"/>
        <v>11</v>
      </c>
      <c r="H5900" s="9">
        <f t="shared" ca="1" si="480"/>
        <v>5</v>
      </c>
      <c r="I5900" s="9">
        <f ca="1">RAND()*(Packaging[[#This Row],[Ordering cost]]+Packaging[[#This Row],[Holding cost]])+0.2</f>
        <v>0.99671860278134417</v>
      </c>
      <c r="J5900" s="9">
        <f ca="1">SUM(Packaging[[#This Row],[Purchase Cost]:[Taxes]])</f>
        <v>52.446718602781345</v>
      </c>
      <c r="K5900" s="9" t="str">
        <f>TEXT(Packaging[[#This Row],[Deliverydate_C]],"mmm")</f>
        <v>Jan</v>
      </c>
      <c r="L5900" s="9"/>
      <c r="M5900" s="9" t="s">
        <v>220</v>
      </c>
    </row>
    <row r="5901" spans="3:13" x14ac:dyDescent="0.25">
      <c r="C5901" s="9">
        <f t="shared" ca="1" si="477"/>
        <v>25</v>
      </c>
      <c r="D5901" s="9" cm="1">
        <f t="array" aca="1" ref="D5901" ca="1">_xlfn.ANCHORARRAY(C5901)*0.05</f>
        <v>1.25</v>
      </c>
      <c r="E5901" s="9">
        <f t="shared" ca="1" si="478"/>
        <v>1</v>
      </c>
      <c r="F5901" s="9">
        <f t="shared" ca="1" si="476"/>
        <v>3</v>
      </c>
      <c r="G5901" s="9">
        <f t="shared" ca="1" si="479"/>
        <v>13</v>
      </c>
      <c r="H5901" s="9">
        <f t="shared" ca="1" si="480"/>
        <v>2</v>
      </c>
      <c r="I5901" s="9">
        <f ca="1">RAND()*(Packaging[[#This Row],[Ordering cost]]+Packaging[[#This Row],[Holding cost]])+0.2</f>
        <v>0.68726092152719576</v>
      </c>
      <c r="J5901" s="9">
        <f ca="1">SUM(Packaging[[#This Row],[Purchase Cost]:[Taxes]])</f>
        <v>45.937260921527198</v>
      </c>
      <c r="K5901" s="9" t="str">
        <f>TEXT(Packaging[[#This Row],[Deliverydate_C]],"mmm")</f>
        <v>Jan</v>
      </c>
      <c r="L5901" s="9"/>
      <c r="M5901" s="9" t="s">
        <v>219</v>
      </c>
    </row>
    <row r="5902" spans="3:13" x14ac:dyDescent="0.25">
      <c r="C5902" s="9">
        <f t="shared" ca="1" si="477"/>
        <v>30</v>
      </c>
      <c r="D5902" s="9" cm="1">
        <f t="array" aca="1" ref="D5902" ca="1">_xlfn.ANCHORARRAY(C5902)*0.05</f>
        <v>1.5</v>
      </c>
      <c r="E5902" s="9">
        <f t="shared" ca="1" si="478"/>
        <v>2</v>
      </c>
      <c r="F5902" s="9">
        <f t="shared" ca="1" si="476"/>
        <v>3</v>
      </c>
      <c r="G5902" s="9">
        <f t="shared" ca="1" si="479"/>
        <v>14</v>
      </c>
      <c r="H5902" s="9">
        <f t="shared" ca="1" si="480"/>
        <v>5</v>
      </c>
      <c r="I5902" s="9">
        <f ca="1">RAND()*(Packaging[[#This Row],[Ordering cost]]+Packaging[[#This Row],[Holding cost]])+0.2</f>
        <v>2.6598007185680004</v>
      </c>
      <c r="J5902" s="9">
        <f ca="1">SUM(Packaging[[#This Row],[Purchase Cost]:[Taxes]])</f>
        <v>58.159800718568</v>
      </c>
      <c r="K5902" s="9" t="str">
        <f>TEXT(Packaging[[#This Row],[Deliverydate_C]],"mmm")</f>
        <v>Jan</v>
      </c>
      <c r="L5902" s="9"/>
      <c r="M5902" s="9" t="s">
        <v>220</v>
      </c>
    </row>
    <row r="5903" spans="3:13" x14ac:dyDescent="0.25">
      <c r="C5903" s="9">
        <f t="shared" ca="1" si="477"/>
        <v>30</v>
      </c>
      <c r="D5903" s="9" cm="1">
        <f t="array" aca="1" ref="D5903" ca="1">_xlfn.ANCHORARRAY(C5903)*0.05</f>
        <v>1.5</v>
      </c>
      <c r="E5903" s="9">
        <f t="shared" ca="1" si="478"/>
        <v>2</v>
      </c>
      <c r="F5903" s="9">
        <f t="shared" ca="1" si="476"/>
        <v>3</v>
      </c>
      <c r="G5903" s="9">
        <f t="shared" ca="1" si="479"/>
        <v>14</v>
      </c>
      <c r="H5903" s="9">
        <f t="shared" ca="1" si="480"/>
        <v>3</v>
      </c>
      <c r="I5903" s="9">
        <f ca="1">RAND()*(Packaging[[#This Row],[Ordering cost]]+Packaging[[#This Row],[Holding cost]])+0.2</f>
        <v>1.9327604046769136</v>
      </c>
      <c r="J5903" s="9">
        <f ca="1">SUM(Packaging[[#This Row],[Purchase Cost]:[Taxes]])</f>
        <v>55.432760404676912</v>
      </c>
      <c r="K5903" s="9" t="str">
        <f>TEXT(Packaging[[#This Row],[Deliverydate_C]],"mmm")</f>
        <v>Jan</v>
      </c>
      <c r="L5903" s="9"/>
      <c r="M5903" s="9" t="s">
        <v>219</v>
      </c>
    </row>
    <row r="5904" spans="3:13" x14ac:dyDescent="0.25">
      <c r="C5904" s="9">
        <f t="shared" ca="1" si="477"/>
        <v>29</v>
      </c>
      <c r="D5904" s="9" cm="1">
        <f t="array" aca="1" ref="D5904" ca="1">_xlfn.ANCHORARRAY(C5904)*0.05</f>
        <v>1.4500000000000002</v>
      </c>
      <c r="E5904" s="9">
        <f t="shared" ca="1" si="478"/>
        <v>1</v>
      </c>
      <c r="F5904" s="9">
        <f t="shared" ca="1" si="476"/>
        <v>3</v>
      </c>
      <c r="G5904" s="9">
        <f t="shared" ca="1" si="479"/>
        <v>14</v>
      </c>
      <c r="H5904" s="9">
        <f t="shared" ca="1" si="480"/>
        <v>5</v>
      </c>
      <c r="I5904" s="9">
        <f ca="1">RAND()*(Packaging[[#This Row],[Ordering cost]]+Packaging[[#This Row],[Holding cost]])+0.2</f>
        <v>2.330023572078733</v>
      </c>
      <c r="J5904" s="9">
        <f ca="1">SUM(Packaging[[#This Row],[Purchase Cost]:[Taxes]])</f>
        <v>55.780023572078733</v>
      </c>
      <c r="K5904" s="9" t="str">
        <f>TEXT(Packaging[[#This Row],[Deliverydate_C]],"mmm")</f>
        <v>Jan</v>
      </c>
      <c r="L5904" s="9"/>
      <c r="M5904" s="9" t="s">
        <v>221</v>
      </c>
    </row>
    <row r="5905" spans="3:13" x14ac:dyDescent="0.25">
      <c r="C5905" s="9">
        <f t="shared" ca="1" si="477"/>
        <v>30</v>
      </c>
      <c r="D5905" s="9" cm="1">
        <f t="array" aca="1" ref="D5905" ca="1">_xlfn.ANCHORARRAY(C5905)*0.05</f>
        <v>1.5</v>
      </c>
      <c r="E5905" s="9">
        <f t="shared" ca="1" si="478"/>
        <v>2</v>
      </c>
      <c r="F5905" s="9">
        <f t="shared" ca="1" si="476"/>
        <v>3</v>
      </c>
      <c r="G5905" s="9">
        <f t="shared" ca="1" si="479"/>
        <v>13</v>
      </c>
      <c r="H5905" s="9">
        <f t="shared" ca="1" si="480"/>
        <v>2</v>
      </c>
      <c r="I5905" s="9">
        <f ca="1">RAND()*(Packaging[[#This Row],[Ordering cost]]+Packaging[[#This Row],[Holding cost]])+0.2</f>
        <v>3.137652201275055</v>
      </c>
      <c r="J5905" s="9">
        <f ca="1">SUM(Packaging[[#This Row],[Purchase Cost]:[Taxes]])</f>
        <v>54.637652201275053</v>
      </c>
      <c r="K5905" s="9" t="str">
        <f>TEXT(Packaging[[#This Row],[Deliverydate_C]],"mmm")</f>
        <v>Jan</v>
      </c>
      <c r="L5905" s="9"/>
      <c r="M5905" s="9" t="s">
        <v>220</v>
      </c>
    </row>
    <row r="5906" spans="3:13" x14ac:dyDescent="0.25">
      <c r="C5906" s="9">
        <f t="shared" ca="1" si="477"/>
        <v>21</v>
      </c>
      <c r="D5906" s="9" cm="1">
        <f t="array" aca="1" ref="D5906" ca="1">_xlfn.ANCHORARRAY(C5906)*0.05</f>
        <v>1.05</v>
      </c>
      <c r="E5906" s="9">
        <f t="shared" ca="1" si="478"/>
        <v>2</v>
      </c>
      <c r="F5906" s="9">
        <f t="shared" ca="1" si="476"/>
        <v>4</v>
      </c>
      <c r="G5906" s="9">
        <f t="shared" ca="1" si="479"/>
        <v>10</v>
      </c>
      <c r="H5906" s="9">
        <f t="shared" ca="1" si="480"/>
        <v>5</v>
      </c>
      <c r="I5906" s="9">
        <f ca="1">RAND()*(Packaging[[#This Row],[Ordering cost]]+Packaging[[#This Row],[Holding cost]])+0.2</f>
        <v>2.0122342897811238</v>
      </c>
      <c r="J5906" s="9">
        <f ca="1">SUM(Packaging[[#This Row],[Purchase Cost]:[Taxes]])</f>
        <v>45.062234289781124</v>
      </c>
      <c r="K5906" s="9" t="str">
        <f>TEXT(Packaging[[#This Row],[Deliverydate_C]],"mmm")</f>
        <v>Jan</v>
      </c>
      <c r="L5906" s="9"/>
      <c r="M5906" s="9" t="s">
        <v>220</v>
      </c>
    </row>
    <row r="5907" spans="3:13" x14ac:dyDescent="0.25">
      <c r="C5907" s="9">
        <f t="shared" ca="1" si="477"/>
        <v>30</v>
      </c>
      <c r="D5907" s="9" cm="1">
        <f t="array" aca="1" ref="D5907" ca="1">_xlfn.ANCHORARRAY(C5907)*0.05</f>
        <v>1.5</v>
      </c>
      <c r="E5907" s="9">
        <f t="shared" ca="1" si="478"/>
        <v>1</v>
      </c>
      <c r="F5907" s="9">
        <f t="shared" ca="1" si="476"/>
        <v>4</v>
      </c>
      <c r="G5907" s="9">
        <f t="shared" ca="1" si="479"/>
        <v>10</v>
      </c>
      <c r="H5907" s="9">
        <f t="shared" ca="1" si="480"/>
        <v>5</v>
      </c>
      <c r="I5907" s="9">
        <f ca="1">RAND()*(Packaging[[#This Row],[Ordering cost]]+Packaging[[#This Row],[Holding cost]])+0.2</f>
        <v>2.49948401172208</v>
      </c>
      <c r="J5907" s="9">
        <f ca="1">SUM(Packaging[[#This Row],[Purchase Cost]:[Taxes]])</f>
        <v>53.999484011722082</v>
      </c>
      <c r="K5907" s="9" t="str">
        <f>TEXT(Packaging[[#This Row],[Deliverydate_C]],"mmm")</f>
        <v>Jan</v>
      </c>
      <c r="L5907" s="9"/>
      <c r="M5907" s="9" t="s">
        <v>220</v>
      </c>
    </row>
    <row r="5908" spans="3:13" x14ac:dyDescent="0.25">
      <c r="C5908" s="9">
        <f t="shared" ca="1" si="477"/>
        <v>30</v>
      </c>
      <c r="D5908" s="9" cm="1">
        <f t="array" aca="1" ref="D5908" ca="1">_xlfn.ANCHORARRAY(C5908)*0.05</f>
        <v>1.5</v>
      </c>
      <c r="E5908" s="9">
        <f t="shared" ca="1" si="478"/>
        <v>1</v>
      </c>
      <c r="F5908" s="9">
        <f t="shared" ca="1" si="476"/>
        <v>4</v>
      </c>
      <c r="G5908" s="9">
        <f t="shared" ca="1" si="479"/>
        <v>10</v>
      </c>
      <c r="H5908" s="9">
        <f t="shared" ca="1" si="480"/>
        <v>2</v>
      </c>
      <c r="I5908" s="9">
        <f ca="1">RAND()*(Packaging[[#This Row],[Ordering cost]]+Packaging[[#This Row],[Holding cost]])+0.2</f>
        <v>0.97888234189524348</v>
      </c>
      <c r="J5908" s="9">
        <f ca="1">SUM(Packaging[[#This Row],[Purchase Cost]:[Taxes]])</f>
        <v>49.478882341895243</v>
      </c>
      <c r="K5908" s="9" t="str">
        <f>TEXT(Packaging[[#This Row],[Deliverydate_C]],"mmm")</f>
        <v>Jan</v>
      </c>
      <c r="L5908" s="9"/>
      <c r="M5908" s="9" t="s">
        <v>220</v>
      </c>
    </row>
    <row r="5909" spans="3:13" x14ac:dyDescent="0.25">
      <c r="C5909" s="9">
        <f t="shared" ca="1" si="477"/>
        <v>24</v>
      </c>
      <c r="D5909" s="9" cm="1">
        <f t="array" aca="1" ref="D5909" ca="1">_xlfn.ANCHORARRAY(C5909)*0.05</f>
        <v>1.2000000000000002</v>
      </c>
      <c r="E5909" s="9">
        <f t="shared" ca="1" si="478"/>
        <v>1</v>
      </c>
      <c r="F5909" s="9">
        <f t="shared" ca="1" si="476"/>
        <v>3</v>
      </c>
      <c r="G5909" s="9">
        <f t="shared" ca="1" si="479"/>
        <v>14</v>
      </c>
      <c r="H5909" s="9">
        <f t="shared" ca="1" si="480"/>
        <v>2</v>
      </c>
      <c r="I5909" s="9">
        <f ca="1">RAND()*(Packaging[[#This Row],[Ordering cost]]+Packaging[[#This Row],[Holding cost]])+0.2</f>
        <v>0.5429627572245822</v>
      </c>
      <c r="J5909" s="9">
        <f ca="1">SUM(Packaging[[#This Row],[Purchase Cost]:[Taxes]])</f>
        <v>45.742962757224582</v>
      </c>
      <c r="K5909" s="9" t="str">
        <f>TEXT(Packaging[[#This Row],[Deliverydate_C]],"mmm")</f>
        <v>Jan</v>
      </c>
      <c r="L5909" s="9"/>
      <c r="M5909" s="9" t="s">
        <v>220</v>
      </c>
    </row>
    <row r="5910" spans="3:13" x14ac:dyDescent="0.25">
      <c r="C5910" s="9">
        <f t="shared" ca="1" si="477"/>
        <v>30</v>
      </c>
      <c r="D5910" s="9" cm="1">
        <f t="array" aca="1" ref="D5910" ca="1">_xlfn.ANCHORARRAY(C5910)*0.05</f>
        <v>1.5</v>
      </c>
      <c r="E5910" s="9">
        <f t="shared" ca="1" si="478"/>
        <v>1</v>
      </c>
      <c r="F5910" s="9">
        <f t="shared" ca="1" si="476"/>
        <v>3</v>
      </c>
      <c r="G5910" s="9">
        <f t="shared" ca="1" si="479"/>
        <v>14</v>
      </c>
      <c r="H5910" s="9">
        <f t="shared" ca="1" si="480"/>
        <v>5</v>
      </c>
      <c r="I5910" s="9">
        <f ca="1">RAND()*(Packaging[[#This Row],[Ordering cost]]+Packaging[[#This Row],[Holding cost]])+0.2</f>
        <v>0.95211374846812746</v>
      </c>
      <c r="J5910" s="9">
        <f ca="1">SUM(Packaging[[#This Row],[Purchase Cost]:[Taxes]])</f>
        <v>55.452113748468129</v>
      </c>
      <c r="K5910" s="9" t="str">
        <f>TEXT(Packaging[[#This Row],[Deliverydate_C]],"mmm")</f>
        <v>Jan</v>
      </c>
      <c r="L5910" s="9"/>
      <c r="M5910" s="9" t="s">
        <v>221</v>
      </c>
    </row>
    <row r="5911" spans="3:13" x14ac:dyDescent="0.25">
      <c r="C5911" s="9">
        <f t="shared" ca="1" si="477"/>
        <v>20</v>
      </c>
      <c r="D5911" s="9" cm="1">
        <f t="array" aca="1" ref="D5911" ca="1">_xlfn.ANCHORARRAY(C5911)*0.05</f>
        <v>1</v>
      </c>
      <c r="E5911" s="9">
        <f t="shared" ca="1" si="478"/>
        <v>2</v>
      </c>
      <c r="F5911" s="9">
        <f t="shared" ca="1" si="476"/>
        <v>3</v>
      </c>
      <c r="G5911" s="9">
        <f t="shared" ca="1" si="479"/>
        <v>13</v>
      </c>
      <c r="H5911" s="9">
        <f t="shared" ca="1" si="480"/>
        <v>2</v>
      </c>
      <c r="I5911" s="9">
        <f ca="1">RAND()*(Packaging[[#This Row],[Ordering cost]]+Packaging[[#This Row],[Holding cost]])+0.2</f>
        <v>1.247648723097744</v>
      </c>
      <c r="J5911" s="9">
        <f ca="1">SUM(Packaging[[#This Row],[Purchase Cost]:[Taxes]])</f>
        <v>42.247648723097747</v>
      </c>
      <c r="K5911" s="9" t="str">
        <f>TEXT(Packaging[[#This Row],[Deliverydate_C]],"mmm")</f>
        <v>Jan</v>
      </c>
      <c r="L5911" s="9"/>
      <c r="M5911" s="9" t="s">
        <v>220</v>
      </c>
    </row>
    <row r="5912" spans="3:13" x14ac:dyDescent="0.25">
      <c r="C5912" s="9">
        <f t="shared" ca="1" si="477"/>
        <v>27</v>
      </c>
      <c r="D5912" s="9" cm="1">
        <f t="array" aca="1" ref="D5912" ca="1">_xlfn.ANCHORARRAY(C5912)*0.05</f>
        <v>1.35</v>
      </c>
      <c r="E5912" s="9">
        <f t="shared" ca="1" si="478"/>
        <v>2</v>
      </c>
      <c r="F5912" s="9">
        <f t="shared" ca="1" si="476"/>
        <v>3</v>
      </c>
      <c r="G5912" s="9">
        <f t="shared" ca="1" si="479"/>
        <v>12</v>
      </c>
      <c r="H5912" s="9">
        <f t="shared" ca="1" si="480"/>
        <v>2</v>
      </c>
      <c r="I5912" s="9">
        <f ca="1">RAND()*(Packaging[[#This Row],[Ordering cost]]+Packaging[[#This Row],[Holding cost]])+0.2</f>
        <v>2.8420517347685363</v>
      </c>
      <c r="J5912" s="9">
        <f ca="1">SUM(Packaging[[#This Row],[Purchase Cost]:[Taxes]])</f>
        <v>50.19205173476854</v>
      </c>
      <c r="K5912" s="9" t="str">
        <f>TEXT(Packaging[[#This Row],[Deliverydate_C]],"mmm")</f>
        <v>Jan</v>
      </c>
      <c r="L5912" s="9"/>
      <c r="M5912" s="9" t="s">
        <v>219</v>
      </c>
    </row>
    <row r="5913" spans="3:13" x14ac:dyDescent="0.25">
      <c r="C5913" s="9">
        <f t="shared" ca="1" si="477"/>
        <v>23</v>
      </c>
      <c r="D5913" s="9" cm="1">
        <f t="array" aca="1" ref="D5913" ca="1">_xlfn.ANCHORARRAY(C5913)*0.05</f>
        <v>1.1500000000000001</v>
      </c>
      <c r="E5913" s="9">
        <f t="shared" ca="1" si="478"/>
        <v>1</v>
      </c>
      <c r="F5913" s="9">
        <f t="shared" ca="1" si="476"/>
        <v>3</v>
      </c>
      <c r="G5913" s="9">
        <f t="shared" ca="1" si="479"/>
        <v>10</v>
      </c>
      <c r="H5913" s="9">
        <f t="shared" ca="1" si="480"/>
        <v>5</v>
      </c>
      <c r="I5913" s="9">
        <f ca="1">RAND()*(Packaging[[#This Row],[Ordering cost]]+Packaging[[#This Row],[Holding cost]])+0.2</f>
        <v>0.35598166151485694</v>
      </c>
      <c r="J5913" s="9">
        <f ca="1">SUM(Packaging[[#This Row],[Purchase Cost]:[Taxes]])</f>
        <v>43.505981661514852</v>
      </c>
      <c r="K5913" s="9" t="str">
        <f>TEXT(Packaging[[#This Row],[Deliverydate_C]],"mmm")</f>
        <v>Jan</v>
      </c>
      <c r="L5913" s="9"/>
      <c r="M5913" s="9" t="s">
        <v>221</v>
      </c>
    </row>
    <row r="5914" spans="3:13" x14ac:dyDescent="0.25">
      <c r="C5914" s="9">
        <f t="shared" ca="1" si="477"/>
        <v>24</v>
      </c>
      <c r="D5914" s="9" cm="1">
        <f t="array" aca="1" ref="D5914" ca="1">_xlfn.ANCHORARRAY(C5914)*0.05</f>
        <v>1.2000000000000002</v>
      </c>
      <c r="E5914" s="9">
        <f t="shared" ca="1" si="478"/>
        <v>2</v>
      </c>
      <c r="F5914" s="9">
        <f t="shared" ca="1" si="476"/>
        <v>3</v>
      </c>
      <c r="G5914" s="9">
        <f t="shared" ca="1" si="479"/>
        <v>10</v>
      </c>
      <c r="H5914" s="9">
        <f t="shared" ca="1" si="480"/>
        <v>2</v>
      </c>
      <c r="I5914" s="9">
        <f ca="1">RAND()*(Packaging[[#This Row],[Ordering cost]]+Packaging[[#This Row],[Holding cost]])+0.2</f>
        <v>3.3061983110237887</v>
      </c>
      <c r="J5914" s="9">
        <f ca="1">SUM(Packaging[[#This Row],[Purchase Cost]:[Taxes]])</f>
        <v>45.506198311023795</v>
      </c>
      <c r="K5914" s="9" t="str">
        <f>TEXT(Packaging[[#This Row],[Deliverydate_C]],"mmm")</f>
        <v>Jan</v>
      </c>
      <c r="L5914" s="9"/>
      <c r="M5914" s="9" t="s">
        <v>220</v>
      </c>
    </row>
    <row r="5915" spans="3:13" x14ac:dyDescent="0.25">
      <c r="C5915" s="9">
        <f t="shared" ca="1" si="477"/>
        <v>24</v>
      </c>
      <c r="D5915" s="9" cm="1">
        <f t="array" aca="1" ref="D5915" ca="1">_xlfn.ANCHORARRAY(C5915)*0.05</f>
        <v>1.2000000000000002</v>
      </c>
      <c r="E5915" s="9">
        <f t="shared" ca="1" si="478"/>
        <v>2</v>
      </c>
      <c r="F5915" s="9">
        <f t="shared" ca="1" si="476"/>
        <v>3</v>
      </c>
      <c r="G5915" s="9">
        <f t="shared" ca="1" si="479"/>
        <v>13</v>
      </c>
      <c r="H5915" s="9">
        <f t="shared" ca="1" si="480"/>
        <v>5</v>
      </c>
      <c r="I5915" s="9">
        <f ca="1">RAND()*(Packaging[[#This Row],[Ordering cost]]+Packaging[[#This Row],[Holding cost]])+0.2</f>
        <v>1.2078853889339254</v>
      </c>
      <c r="J5915" s="9">
        <f ca="1">SUM(Packaging[[#This Row],[Purchase Cost]:[Taxes]])</f>
        <v>49.407885388933927</v>
      </c>
      <c r="K5915" s="9" t="str">
        <f>TEXT(Packaging[[#This Row],[Deliverydate_C]],"mmm")</f>
        <v>Jan</v>
      </c>
      <c r="L5915" s="9"/>
      <c r="M5915" s="9" t="s">
        <v>221</v>
      </c>
    </row>
    <row r="5916" spans="3:13" x14ac:dyDescent="0.25">
      <c r="C5916" s="9">
        <f t="shared" ca="1" si="477"/>
        <v>28</v>
      </c>
      <c r="D5916" s="9" cm="1">
        <f t="array" aca="1" ref="D5916" ca="1">_xlfn.ANCHORARRAY(C5916)*0.05</f>
        <v>1.4000000000000001</v>
      </c>
      <c r="E5916" s="9">
        <f t="shared" ca="1" si="478"/>
        <v>2</v>
      </c>
      <c r="F5916" s="9">
        <f t="shared" ca="1" si="476"/>
        <v>4</v>
      </c>
      <c r="G5916" s="9">
        <f t="shared" ca="1" si="479"/>
        <v>14</v>
      </c>
      <c r="H5916" s="9">
        <f t="shared" ca="1" si="480"/>
        <v>3</v>
      </c>
      <c r="I5916" s="9">
        <f ca="1">RAND()*(Packaging[[#This Row],[Ordering cost]]+Packaging[[#This Row],[Holding cost]])+0.2</f>
        <v>3.0902926833156488</v>
      </c>
      <c r="J5916" s="9">
        <f ca="1">SUM(Packaging[[#This Row],[Purchase Cost]:[Taxes]])</f>
        <v>55.490292683315644</v>
      </c>
      <c r="K5916" s="9" t="str">
        <f>TEXT(Packaging[[#This Row],[Deliverydate_C]],"mmm")</f>
        <v>Jan</v>
      </c>
      <c r="L5916" s="9"/>
      <c r="M5916" s="9" t="s">
        <v>219</v>
      </c>
    </row>
    <row r="5917" spans="3:13" x14ac:dyDescent="0.25">
      <c r="C5917" s="9">
        <f t="shared" ca="1" si="477"/>
        <v>29</v>
      </c>
      <c r="D5917" s="9" cm="1">
        <f t="array" aca="1" ref="D5917" ca="1">_xlfn.ANCHORARRAY(C5917)*0.05</f>
        <v>1.4500000000000002</v>
      </c>
      <c r="E5917" s="9">
        <f t="shared" ca="1" si="478"/>
        <v>2</v>
      </c>
      <c r="F5917" s="9">
        <f t="shared" ca="1" si="476"/>
        <v>4</v>
      </c>
      <c r="G5917" s="9">
        <f t="shared" ca="1" si="479"/>
        <v>12</v>
      </c>
      <c r="H5917" s="9">
        <f t="shared" ca="1" si="480"/>
        <v>4</v>
      </c>
      <c r="I5917" s="9">
        <f ca="1">RAND()*(Packaging[[#This Row],[Ordering cost]]+Packaging[[#This Row],[Holding cost]])+0.2</f>
        <v>3.48784963393582</v>
      </c>
      <c r="J5917" s="9">
        <f ca="1">SUM(Packaging[[#This Row],[Purchase Cost]:[Taxes]])</f>
        <v>55.937849633935826</v>
      </c>
      <c r="K5917" s="9" t="str">
        <f>TEXT(Packaging[[#This Row],[Deliverydate_C]],"mmm")</f>
        <v>Jan</v>
      </c>
      <c r="L5917" s="9"/>
      <c r="M5917" s="9" t="s">
        <v>220</v>
      </c>
    </row>
    <row r="5918" spans="3:13" x14ac:dyDescent="0.25">
      <c r="C5918" s="9">
        <f t="shared" ca="1" si="477"/>
        <v>26</v>
      </c>
      <c r="D5918" s="9" cm="1">
        <f t="array" aca="1" ref="D5918" ca="1">_xlfn.ANCHORARRAY(C5918)*0.05</f>
        <v>1.3</v>
      </c>
      <c r="E5918" s="9">
        <f t="shared" ca="1" si="478"/>
        <v>2</v>
      </c>
      <c r="F5918" s="9">
        <f t="shared" ca="1" si="476"/>
        <v>3</v>
      </c>
      <c r="G5918" s="9">
        <f t="shared" ca="1" si="479"/>
        <v>12</v>
      </c>
      <c r="H5918" s="9">
        <f t="shared" ca="1" si="480"/>
        <v>5</v>
      </c>
      <c r="I5918" s="9">
        <f ca="1">RAND()*(Packaging[[#This Row],[Ordering cost]]+Packaging[[#This Row],[Holding cost]])+0.2</f>
        <v>3.2036342350529452</v>
      </c>
      <c r="J5918" s="9">
        <f ca="1">SUM(Packaging[[#This Row],[Purchase Cost]:[Taxes]])</f>
        <v>52.503634235052942</v>
      </c>
      <c r="K5918" s="9" t="str">
        <f>TEXT(Packaging[[#This Row],[Deliverydate_C]],"mmm")</f>
        <v>Jan</v>
      </c>
      <c r="L5918" s="9"/>
      <c r="M5918" s="9" t="s">
        <v>219</v>
      </c>
    </row>
    <row r="5919" spans="3:13" x14ac:dyDescent="0.25">
      <c r="C5919" s="9">
        <f t="shared" ca="1" si="477"/>
        <v>21</v>
      </c>
      <c r="D5919" s="9" cm="1">
        <f t="array" aca="1" ref="D5919" ca="1">_xlfn.ANCHORARRAY(C5919)*0.05</f>
        <v>1.05</v>
      </c>
      <c r="E5919" s="9">
        <f t="shared" ca="1" si="478"/>
        <v>2</v>
      </c>
      <c r="F5919" s="9">
        <f t="shared" ca="1" si="476"/>
        <v>3</v>
      </c>
      <c r="G5919" s="9">
        <f t="shared" ca="1" si="479"/>
        <v>10</v>
      </c>
      <c r="H5919" s="9">
        <f t="shared" ca="1" si="480"/>
        <v>2</v>
      </c>
      <c r="I5919" s="9">
        <f ca="1">RAND()*(Packaging[[#This Row],[Ordering cost]]+Packaging[[#This Row],[Holding cost]])+0.2</f>
        <v>0.79598222469364899</v>
      </c>
      <c r="J5919" s="9">
        <f ca="1">SUM(Packaging[[#This Row],[Purchase Cost]:[Taxes]])</f>
        <v>39.845982224693643</v>
      </c>
      <c r="K5919" s="9" t="str">
        <f>TEXT(Packaging[[#This Row],[Deliverydate_C]],"mmm")</f>
        <v>Jan</v>
      </c>
      <c r="L5919" s="9"/>
      <c r="M5919" s="9" t="s">
        <v>219</v>
      </c>
    </row>
    <row r="5920" spans="3:13" x14ac:dyDescent="0.25">
      <c r="C5920" s="9">
        <f t="shared" ca="1" si="477"/>
        <v>21</v>
      </c>
      <c r="D5920" s="9" cm="1">
        <f t="array" aca="1" ref="D5920" ca="1">_xlfn.ANCHORARRAY(C5920)*0.05</f>
        <v>1.05</v>
      </c>
      <c r="E5920" s="9">
        <f t="shared" ca="1" si="478"/>
        <v>1</v>
      </c>
      <c r="F5920" s="9">
        <f t="shared" ca="1" si="476"/>
        <v>4</v>
      </c>
      <c r="G5920" s="9">
        <f t="shared" ca="1" si="479"/>
        <v>15</v>
      </c>
      <c r="H5920" s="9">
        <f t="shared" ca="1" si="480"/>
        <v>5</v>
      </c>
      <c r="I5920" s="9">
        <f ca="1">RAND()*(Packaging[[#This Row],[Ordering cost]]+Packaging[[#This Row],[Holding cost]])+0.2</f>
        <v>0.28484051540857769</v>
      </c>
      <c r="J5920" s="9">
        <f ca="1">SUM(Packaging[[#This Row],[Purchase Cost]:[Taxes]])</f>
        <v>47.334840515408573</v>
      </c>
      <c r="K5920" s="9" t="str">
        <f>TEXT(Packaging[[#This Row],[Deliverydate_C]],"mmm")</f>
        <v>Jan</v>
      </c>
      <c r="L5920" s="9"/>
      <c r="M5920" s="9" t="s">
        <v>220</v>
      </c>
    </row>
    <row r="5921" spans="3:13" x14ac:dyDescent="0.25">
      <c r="C5921" s="9">
        <f t="shared" ca="1" si="477"/>
        <v>29</v>
      </c>
      <c r="D5921" s="9" cm="1">
        <f t="array" aca="1" ref="D5921" ca="1">_xlfn.ANCHORARRAY(C5921)*0.05</f>
        <v>1.4500000000000002</v>
      </c>
      <c r="E5921" s="9">
        <f t="shared" ca="1" si="478"/>
        <v>2</v>
      </c>
      <c r="F5921" s="9">
        <f t="shared" ca="1" si="476"/>
        <v>3</v>
      </c>
      <c r="G5921" s="9">
        <f t="shared" ca="1" si="479"/>
        <v>10</v>
      </c>
      <c r="H5921" s="9">
        <f t="shared" ca="1" si="480"/>
        <v>2</v>
      </c>
      <c r="I5921" s="9">
        <f ca="1">RAND()*(Packaging[[#This Row],[Ordering cost]]+Packaging[[#This Row],[Holding cost]])+0.2</f>
        <v>0.76350888816779139</v>
      </c>
      <c r="J5921" s="9">
        <f ca="1">SUM(Packaging[[#This Row],[Purchase Cost]:[Taxes]])</f>
        <v>48.213508888167794</v>
      </c>
      <c r="K5921" s="9" t="str">
        <f>TEXT(Packaging[[#This Row],[Deliverydate_C]],"mmm")</f>
        <v>Jan</v>
      </c>
      <c r="L5921" s="9"/>
      <c r="M5921" s="9" t="s">
        <v>219</v>
      </c>
    </row>
    <row r="5922" spans="3:13" x14ac:dyDescent="0.25">
      <c r="C5922" s="9">
        <f t="shared" ca="1" si="477"/>
        <v>25</v>
      </c>
      <c r="D5922" s="9" cm="1">
        <f t="array" aca="1" ref="D5922" ca="1">_xlfn.ANCHORARRAY(C5922)*0.05</f>
        <v>1.25</v>
      </c>
      <c r="E5922" s="9">
        <f t="shared" ca="1" si="478"/>
        <v>1</v>
      </c>
      <c r="F5922" s="9">
        <f t="shared" ca="1" si="476"/>
        <v>4</v>
      </c>
      <c r="G5922" s="9">
        <f t="shared" ca="1" si="479"/>
        <v>15</v>
      </c>
      <c r="H5922" s="9">
        <f t="shared" ca="1" si="480"/>
        <v>4</v>
      </c>
      <c r="I5922" s="9">
        <f ca="1">RAND()*(Packaging[[#This Row],[Ordering cost]]+Packaging[[#This Row],[Holding cost]])+0.2</f>
        <v>0.3854189073742888</v>
      </c>
      <c r="J5922" s="9">
        <f ca="1">SUM(Packaging[[#This Row],[Purchase Cost]:[Taxes]])</f>
        <v>50.635418907374287</v>
      </c>
      <c r="K5922" s="9" t="str">
        <f>TEXT(Packaging[[#This Row],[Deliverydate_C]],"mmm")</f>
        <v>Jan</v>
      </c>
      <c r="L5922" s="9"/>
      <c r="M5922" s="9" t="s">
        <v>221</v>
      </c>
    </row>
    <row r="5923" spans="3:13" x14ac:dyDescent="0.25">
      <c r="C5923" s="9">
        <f t="shared" ca="1" si="477"/>
        <v>25</v>
      </c>
      <c r="D5923" s="9" cm="1">
        <f t="array" aca="1" ref="D5923" ca="1">_xlfn.ANCHORARRAY(C5923)*0.05</f>
        <v>1.25</v>
      </c>
      <c r="E5923" s="9">
        <f t="shared" ca="1" si="478"/>
        <v>2</v>
      </c>
      <c r="F5923" s="9">
        <f t="shared" ca="1" si="476"/>
        <v>4</v>
      </c>
      <c r="G5923" s="9">
        <f t="shared" ca="1" si="479"/>
        <v>10</v>
      </c>
      <c r="H5923" s="9">
        <f t="shared" ca="1" si="480"/>
        <v>3</v>
      </c>
      <c r="I5923" s="9">
        <f ca="1">RAND()*(Packaging[[#This Row],[Ordering cost]]+Packaging[[#This Row],[Holding cost]])+0.2</f>
        <v>3.0550584657984241</v>
      </c>
      <c r="J5923" s="9">
        <f ca="1">SUM(Packaging[[#This Row],[Purchase Cost]:[Taxes]])</f>
        <v>48.305058465798425</v>
      </c>
      <c r="K5923" s="9" t="str">
        <f>TEXT(Packaging[[#This Row],[Deliverydate_C]],"mmm")</f>
        <v>Jan</v>
      </c>
      <c r="L5923" s="9"/>
      <c r="M5923" s="9" t="s">
        <v>220</v>
      </c>
    </row>
    <row r="5924" spans="3:13" x14ac:dyDescent="0.25">
      <c r="C5924" s="9">
        <f t="shared" ca="1" si="477"/>
        <v>28</v>
      </c>
      <c r="D5924" s="9" cm="1">
        <f t="array" aca="1" ref="D5924" ca="1">_xlfn.ANCHORARRAY(C5924)*0.05</f>
        <v>1.4000000000000001</v>
      </c>
      <c r="E5924" s="9">
        <f t="shared" ca="1" si="478"/>
        <v>1</v>
      </c>
      <c r="F5924" s="9">
        <f t="shared" ca="1" si="476"/>
        <v>4</v>
      </c>
      <c r="G5924" s="9">
        <f t="shared" ca="1" si="479"/>
        <v>11</v>
      </c>
      <c r="H5924" s="9">
        <f t="shared" ca="1" si="480"/>
        <v>2</v>
      </c>
      <c r="I5924" s="9">
        <f ca="1">RAND()*(Packaging[[#This Row],[Ordering cost]]+Packaging[[#This Row],[Holding cost]])+0.2</f>
        <v>1.2228192880358539</v>
      </c>
      <c r="J5924" s="9">
        <f ca="1">SUM(Packaging[[#This Row],[Purchase Cost]:[Taxes]])</f>
        <v>48.622819288035849</v>
      </c>
      <c r="K5924" s="9" t="str">
        <f>TEXT(Packaging[[#This Row],[Deliverydate_C]],"mmm")</f>
        <v>Jan</v>
      </c>
      <c r="L5924" s="9"/>
      <c r="M5924" s="9" t="s">
        <v>220</v>
      </c>
    </row>
    <row r="5925" spans="3:13" x14ac:dyDescent="0.25">
      <c r="C5925" s="9">
        <f t="shared" ca="1" si="477"/>
        <v>26</v>
      </c>
      <c r="D5925" s="9" cm="1">
        <f t="array" aca="1" ref="D5925" ca="1">_xlfn.ANCHORARRAY(C5925)*0.05</f>
        <v>1.3</v>
      </c>
      <c r="E5925" s="9">
        <f t="shared" ca="1" si="478"/>
        <v>1</v>
      </c>
      <c r="F5925" s="9">
        <f t="shared" ca="1" si="476"/>
        <v>3</v>
      </c>
      <c r="G5925" s="9">
        <f t="shared" ca="1" si="479"/>
        <v>11</v>
      </c>
      <c r="H5925" s="9">
        <f t="shared" ca="1" si="480"/>
        <v>2</v>
      </c>
      <c r="I5925" s="9">
        <f ca="1">RAND()*(Packaging[[#This Row],[Ordering cost]]+Packaging[[#This Row],[Holding cost]])+0.2</f>
        <v>1.1926233459291957</v>
      </c>
      <c r="J5925" s="9">
        <f ca="1">SUM(Packaging[[#This Row],[Purchase Cost]:[Taxes]])</f>
        <v>45.492623345929189</v>
      </c>
      <c r="K5925" s="9" t="str">
        <f>TEXT(Packaging[[#This Row],[Deliverydate_C]],"mmm")</f>
        <v>Jan</v>
      </c>
      <c r="L5925" s="9"/>
      <c r="M5925" s="9" t="s">
        <v>220</v>
      </c>
    </row>
    <row r="5926" spans="3:13" x14ac:dyDescent="0.25">
      <c r="C5926" s="9">
        <f t="shared" ca="1" si="477"/>
        <v>29</v>
      </c>
      <c r="D5926" s="9" cm="1">
        <f t="array" aca="1" ref="D5926" ca="1">_xlfn.ANCHORARRAY(C5926)*0.05</f>
        <v>1.4500000000000002</v>
      </c>
      <c r="E5926" s="9">
        <f t="shared" ca="1" si="478"/>
        <v>1</v>
      </c>
      <c r="F5926" s="9">
        <f t="shared" ca="1" si="476"/>
        <v>4</v>
      </c>
      <c r="G5926" s="9">
        <f t="shared" ca="1" si="479"/>
        <v>12</v>
      </c>
      <c r="H5926" s="9">
        <f t="shared" ca="1" si="480"/>
        <v>5</v>
      </c>
      <c r="I5926" s="9">
        <f ca="1">RAND()*(Packaging[[#This Row],[Ordering cost]]+Packaging[[#This Row],[Holding cost]])+0.2</f>
        <v>1.6186537901271731</v>
      </c>
      <c r="J5926" s="9">
        <f ca="1">SUM(Packaging[[#This Row],[Purchase Cost]:[Taxes]])</f>
        <v>54.068653790127179</v>
      </c>
      <c r="K5926" s="9" t="str">
        <f>TEXT(Packaging[[#This Row],[Deliverydate_C]],"mmm")</f>
        <v>Jan</v>
      </c>
      <c r="L5926" s="9"/>
      <c r="M5926" s="9" t="s">
        <v>219</v>
      </c>
    </row>
    <row r="5927" spans="3:13" x14ac:dyDescent="0.25">
      <c r="C5927" s="9">
        <f t="shared" ca="1" si="477"/>
        <v>25</v>
      </c>
      <c r="D5927" s="9" cm="1">
        <f t="array" aca="1" ref="D5927" ca="1">_xlfn.ANCHORARRAY(C5927)*0.05</f>
        <v>1.25</v>
      </c>
      <c r="E5927" s="9">
        <f t="shared" ca="1" si="478"/>
        <v>2</v>
      </c>
      <c r="F5927" s="9">
        <f t="shared" ca="1" si="476"/>
        <v>4</v>
      </c>
      <c r="G5927" s="9">
        <f t="shared" ca="1" si="479"/>
        <v>14</v>
      </c>
      <c r="H5927" s="9">
        <f t="shared" ca="1" si="480"/>
        <v>5</v>
      </c>
      <c r="I5927" s="9">
        <f ca="1">RAND()*(Packaging[[#This Row],[Ordering cost]]+Packaging[[#This Row],[Holding cost]])+0.2</f>
        <v>2.7230249462640517</v>
      </c>
      <c r="J5927" s="9">
        <f ca="1">SUM(Packaging[[#This Row],[Purchase Cost]:[Taxes]])</f>
        <v>53.973024946264054</v>
      </c>
      <c r="K5927" s="9" t="str">
        <f>TEXT(Packaging[[#This Row],[Deliverydate_C]],"mmm")</f>
        <v>Jan</v>
      </c>
      <c r="L5927" s="9"/>
      <c r="M5927" s="9" t="s">
        <v>219</v>
      </c>
    </row>
    <row r="5928" spans="3:13" x14ac:dyDescent="0.25">
      <c r="C5928" s="9">
        <f t="shared" ca="1" si="477"/>
        <v>23</v>
      </c>
      <c r="D5928" s="9" cm="1">
        <f t="array" aca="1" ref="D5928" ca="1">_xlfn.ANCHORARRAY(C5928)*0.05</f>
        <v>1.1500000000000001</v>
      </c>
      <c r="E5928" s="9">
        <f t="shared" ca="1" si="478"/>
        <v>2</v>
      </c>
      <c r="F5928" s="9">
        <f t="shared" ca="1" si="476"/>
        <v>3</v>
      </c>
      <c r="G5928" s="9">
        <f t="shared" ca="1" si="479"/>
        <v>10</v>
      </c>
      <c r="H5928" s="9">
        <f t="shared" ca="1" si="480"/>
        <v>2</v>
      </c>
      <c r="I5928" s="9">
        <f ca="1">RAND()*(Packaging[[#This Row],[Ordering cost]]+Packaging[[#This Row],[Holding cost]])+0.2</f>
        <v>0.99204600418986888</v>
      </c>
      <c r="J5928" s="9">
        <f ca="1">SUM(Packaging[[#This Row],[Purchase Cost]:[Taxes]])</f>
        <v>42.142046004189865</v>
      </c>
      <c r="K5928" s="9" t="str">
        <f>TEXT(Packaging[[#This Row],[Deliverydate_C]],"mmm")</f>
        <v>Jan</v>
      </c>
      <c r="L5928" s="9"/>
      <c r="M5928" s="9" t="s">
        <v>220</v>
      </c>
    </row>
    <row r="5929" spans="3:13" x14ac:dyDescent="0.25">
      <c r="C5929" s="9">
        <f t="shared" ca="1" si="477"/>
        <v>23</v>
      </c>
      <c r="D5929" s="9" cm="1">
        <f t="array" aca="1" ref="D5929" ca="1">_xlfn.ANCHORARRAY(C5929)*0.05</f>
        <v>1.1500000000000001</v>
      </c>
      <c r="E5929" s="9">
        <f t="shared" ca="1" si="478"/>
        <v>1</v>
      </c>
      <c r="F5929" s="9">
        <f t="shared" ca="1" si="476"/>
        <v>4</v>
      </c>
      <c r="G5929" s="9">
        <f t="shared" ca="1" si="479"/>
        <v>13</v>
      </c>
      <c r="H5929" s="9">
        <f t="shared" ca="1" si="480"/>
        <v>3</v>
      </c>
      <c r="I5929" s="9">
        <f ca="1">RAND()*(Packaging[[#This Row],[Ordering cost]]+Packaging[[#This Row],[Holding cost]])+0.2</f>
        <v>1.2956099279902733</v>
      </c>
      <c r="J5929" s="9">
        <f ca="1">SUM(Packaging[[#This Row],[Purchase Cost]:[Taxes]])</f>
        <v>46.445609927990269</v>
      </c>
      <c r="K5929" s="9" t="str">
        <f>TEXT(Packaging[[#This Row],[Deliverydate_C]],"mmm")</f>
        <v>Jan</v>
      </c>
      <c r="L5929" s="9"/>
      <c r="M5929" s="9" t="s">
        <v>219</v>
      </c>
    </row>
    <row r="5930" spans="3:13" x14ac:dyDescent="0.25">
      <c r="C5930" s="9">
        <f t="shared" ca="1" si="477"/>
        <v>21</v>
      </c>
      <c r="D5930" s="9" cm="1">
        <f t="array" aca="1" ref="D5930" ca="1">_xlfn.ANCHORARRAY(C5930)*0.05</f>
        <v>1.05</v>
      </c>
      <c r="E5930" s="9">
        <f t="shared" ca="1" si="478"/>
        <v>1</v>
      </c>
      <c r="F5930" s="9">
        <f t="shared" ca="1" si="476"/>
        <v>3</v>
      </c>
      <c r="G5930" s="9">
        <f t="shared" ca="1" si="479"/>
        <v>13</v>
      </c>
      <c r="H5930" s="9">
        <f t="shared" ca="1" si="480"/>
        <v>5</v>
      </c>
      <c r="I5930" s="9">
        <f ca="1">RAND()*(Packaging[[#This Row],[Ordering cost]]+Packaging[[#This Row],[Holding cost]])+0.2</f>
        <v>1.8046600204969596</v>
      </c>
      <c r="J5930" s="9">
        <f ca="1">SUM(Packaging[[#This Row],[Purchase Cost]:[Taxes]])</f>
        <v>45.854660020496958</v>
      </c>
      <c r="K5930" s="9" t="str">
        <f>TEXT(Packaging[[#This Row],[Deliverydate_C]],"mmm")</f>
        <v>Jan</v>
      </c>
      <c r="L5930" s="9"/>
      <c r="M5930" s="9" t="s">
        <v>220</v>
      </c>
    </row>
    <row r="5931" spans="3:13" x14ac:dyDescent="0.25">
      <c r="C5931" s="9">
        <f t="shared" ca="1" si="477"/>
        <v>25</v>
      </c>
      <c r="D5931" s="9" cm="1">
        <f t="array" aca="1" ref="D5931" ca="1">_xlfn.ANCHORARRAY(C5931)*0.05</f>
        <v>1.25</v>
      </c>
      <c r="E5931" s="9">
        <f t="shared" ca="1" si="478"/>
        <v>1</v>
      </c>
      <c r="F5931" s="9">
        <f t="shared" ca="1" si="476"/>
        <v>3</v>
      </c>
      <c r="G5931" s="9">
        <f t="shared" ca="1" si="479"/>
        <v>13</v>
      </c>
      <c r="H5931" s="9">
        <f t="shared" ca="1" si="480"/>
        <v>2</v>
      </c>
      <c r="I5931" s="9">
        <f ca="1">RAND()*(Packaging[[#This Row],[Ordering cost]]+Packaging[[#This Row],[Holding cost]])+0.2</f>
        <v>1.1614563745418112</v>
      </c>
      <c r="J5931" s="9">
        <f ca="1">SUM(Packaging[[#This Row],[Purchase Cost]:[Taxes]])</f>
        <v>46.411456374541814</v>
      </c>
      <c r="K5931" s="9" t="str">
        <f>TEXT(Packaging[[#This Row],[Deliverydate_C]],"mmm")</f>
        <v>Jan</v>
      </c>
      <c r="L5931" s="9"/>
      <c r="M5931" s="9" t="s">
        <v>219</v>
      </c>
    </row>
    <row r="5932" spans="3:13" x14ac:dyDescent="0.25">
      <c r="C5932" s="9">
        <f t="shared" ca="1" si="477"/>
        <v>28</v>
      </c>
      <c r="D5932" s="9" cm="1">
        <f t="array" aca="1" ref="D5932" ca="1">_xlfn.ANCHORARRAY(C5932)*0.05</f>
        <v>1.4000000000000001</v>
      </c>
      <c r="E5932" s="9">
        <f t="shared" ca="1" si="478"/>
        <v>1</v>
      </c>
      <c r="F5932" s="9">
        <f t="shared" ca="1" si="476"/>
        <v>4</v>
      </c>
      <c r="G5932" s="9">
        <f t="shared" ca="1" si="479"/>
        <v>12</v>
      </c>
      <c r="H5932" s="9">
        <f t="shared" ca="1" si="480"/>
        <v>4</v>
      </c>
      <c r="I5932" s="9">
        <f ca="1">RAND()*(Packaging[[#This Row],[Ordering cost]]+Packaging[[#This Row],[Holding cost]])+0.2</f>
        <v>0.80888435544244852</v>
      </c>
      <c r="J5932" s="9">
        <f ca="1">SUM(Packaging[[#This Row],[Purchase Cost]:[Taxes]])</f>
        <v>51.20888435544245</v>
      </c>
      <c r="K5932" s="9" t="str">
        <f>TEXT(Packaging[[#This Row],[Deliverydate_C]],"mmm")</f>
        <v>Jan</v>
      </c>
      <c r="L5932" s="9"/>
      <c r="M5932" s="9" t="s">
        <v>219</v>
      </c>
    </row>
    <row r="5933" spans="3:13" x14ac:dyDescent="0.25">
      <c r="C5933" s="9">
        <f t="shared" ca="1" si="477"/>
        <v>24</v>
      </c>
      <c r="D5933" s="9" cm="1">
        <f t="array" aca="1" ref="D5933" ca="1">_xlfn.ANCHORARRAY(C5933)*0.05</f>
        <v>1.2000000000000002</v>
      </c>
      <c r="E5933" s="9">
        <f t="shared" ca="1" si="478"/>
        <v>2</v>
      </c>
      <c r="F5933" s="9">
        <f t="shared" ca="1" si="476"/>
        <v>3</v>
      </c>
      <c r="G5933" s="9">
        <f t="shared" ca="1" si="479"/>
        <v>12</v>
      </c>
      <c r="H5933" s="9">
        <f t="shared" ca="1" si="480"/>
        <v>2</v>
      </c>
      <c r="I5933" s="9">
        <f ca="1">RAND()*(Packaging[[#This Row],[Ordering cost]]+Packaging[[#This Row],[Holding cost]])+0.2</f>
        <v>0.9591882913044103</v>
      </c>
      <c r="J5933" s="9">
        <f ca="1">SUM(Packaging[[#This Row],[Purchase Cost]:[Taxes]])</f>
        <v>45.15918829130441</v>
      </c>
      <c r="K5933" s="9" t="str">
        <f>TEXT(Packaging[[#This Row],[Deliverydate_C]],"mmm")</f>
        <v>Jan</v>
      </c>
      <c r="L5933" s="9"/>
      <c r="M5933" s="9" t="s">
        <v>220</v>
      </c>
    </row>
    <row r="5934" spans="3:13" x14ac:dyDescent="0.25">
      <c r="C5934" s="9">
        <f t="shared" ca="1" si="477"/>
        <v>26</v>
      </c>
      <c r="D5934" s="9" cm="1">
        <f t="array" aca="1" ref="D5934" ca="1">_xlfn.ANCHORARRAY(C5934)*0.05</f>
        <v>1.3</v>
      </c>
      <c r="E5934" s="9">
        <f t="shared" ca="1" si="478"/>
        <v>1</v>
      </c>
      <c r="F5934" s="9">
        <f t="shared" ca="1" si="476"/>
        <v>4</v>
      </c>
      <c r="G5934" s="9">
        <f t="shared" ca="1" si="479"/>
        <v>14</v>
      </c>
      <c r="H5934" s="9">
        <f t="shared" ca="1" si="480"/>
        <v>4</v>
      </c>
      <c r="I5934" s="9">
        <f ca="1">RAND()*(Packaging[[#This Row],[Ordering cost]]+Packaging[[#This Row],[Holding cost]])+0.2</f>
        <v>1.3821254554163078</v>
      </c>
      <c r="J5934" s="9">
        <f ca="1">SUM(Packaging[[#This Row],[Purchase Cost]:[Taxes]])</f>
        <v>51.682125455416305</v>
      </c>
      <c r="K5934" s="9" t="str">
        <f>TEXT(Packaging[[#This Row],[Deliverydate_C]],"mmm")</f>
        <v>Jan</v>
      </c>
      <c r="L5934" s="9"/>
      <c r="M5934" s="9" t="s">
        <v>219</v>
      </c>
    </row>
    <row r="5935" spans="3:13" x14ac:dyDescent="0.25">
      <c r="C5935" s="9">
        <f t="shared" ca="1" si="477"/>
        <v>29</v>
      </c>
      <c r="D5935" s="9" cm="1">
        <f t="array" aca="1" ref="D5935" ca="1">_xlfn.ANCHORARRAY(C5935)*0.05</f>
        <v>1.4500000000000002</v>
      </c>
      <c r="E5935" s="9">
        <f t="shared" ca="1" si="478"/>
        <v>2</v>
      </c>
      <c r="F5935" s="9">
        <f t="shared" ca="1" si="476"/>
        <v>3</v>
      </c>
      <c r="G5935" s="9">
        <f t="shared" ca="1" si="479"/>
        <v>12</v>
      </c>
      <c r="H5935" s="9">
        <f t="shared" ca="1" si="480"/>
        <v>2</v>
      </c>
      <c r="I5935" s="9">
        <f ca="1">RAND()*(Packaging[[#This Row],[Ordering cost]]+Packaging[[#This Row],[Holding cost]])+0.2</f>
        <v>0.75976398026983971</v>
      </c>
      <c r="J5935" s="9">
        <f ca="1">SUM(Packaging[[#This Row],[Purchase Cost]:[Taxes]])</f>
        <v>50.209763980269841</v>
      </c>
      <c r="K5935" s="9" t="str">
        <f>TEXT(Packaging[[#This Row],[Deliverydate_C]],"mmm")</f>
        <v>Jan</v>
      </c>
      <c r="L5935" s="9"/>
      <c r="M5935" s="9" t="s">
        <v>221</v>
      </c>
    </row>
    <row r="5936" spans="3:13" x14ac:dyDescent="0.25">
      <c r="C5936" s="9">
        <f t="shared" ca="1" si="477"/>
        <v>30</v>
      </c>
      <c r="D5936" s="9" cm="1">
        <f t="array" aca="1" ref="D5936" ca="1">_xlfn.ANCHORARRAY(C5936)*0.05</f>
        <v>1.5</v>
      </c>
      <c r="E5936" s="9">
        <f t="shared" ca="1" si="478"/>
        <v>1</v>
      </c>
      <c r="F5936" s="9">
        <f t="shared" ca="1" si="476"/>
        <v>3</v>
      </c>
      <c r="G5936" s="9">
        <f t="shared" ca="1" si="479"/>
        <v>15</v>
      </c>
      <c r="H5936" s="9">
        <f t="shared" ca="1" si="480"/>
        <v>2</v>
      </c>
      <c r="I5936" s="9">
        <f ca="1">RAND()*(Packaging[[#This Row],[Ordering cost]]+Packaging[[#This Row],[Holding cost]])+0.2</f>
        <v>0.26896054376668294</v>
      </c>
      <c r="J5936" s="9">
        <f ca="1">SUM(Packaging[[#This Row],[Purchase Cost]:[Taxes]])</f>
        <v>52.768960543766681</v>
      </c>
      <c r="K5936" s="9" t="str">
        <f>TEXT(Packaging[[#This Row],[Deliverydate_C]],"mmm")</f>
        <v>Jan</v>
      </c>
      <c r="L5936" s="9"/>
      <c r="M5936" s="9" t="s">
        <v>219</v>
      </c>
    </row>
    <row r="5937" spans="3:13" x14ac:dyDescent="0.25">
      <c r="C5937" s="9">
        <f t="shared" ca="1" si="477"/>
        <v>20</v>
      </c>
      <c r="D5937" s="9" cm="1">
        <f t="array" aca="1" ref="D5937" ca="1">_xlfn.ANCHORARRAY(C5937)*0.05</f>
        <v>1</v>
      </c>
      <c r="E5937" s="9">
        <f t="shared" ca="1" si="478"/>
        <v>2</v>
      </c>
      <c r="F5937" s="9">
        <f t="shared" ca="1" si="476"/>
        <v>3</v>
      </c>
      <c r="G5937" s="9">
        <f t="shared" ca="1" si="479"/>
        <v>13</v>
      </c>
      <c r="H5937" s="9">
        <f t="shared" ca="1" si="480"/>
        <v>2</v>
      </c>
      <c r="I5937" s="9">
        <f ca="1">RAND()*(Packaging[[#This Row],[Ordering cost]]+Packaging[[#This Row],[Holding cost]])+0.2</f>
        <v>0.79608028297438449</v>
      </c>
      <c r="J5937" s="9">
        <f ca="1">SUM(Packaging[[#This Row],[Purchase Cost]:[Taxes]])</f>
        <v>41.796080282974387</v>
      </c>
      <c r="K5937" s="9" t="str">
        <f>TEXT(Packaging[[#This Row],[Deliverydate_C]],"mmm")</f>
        <v>Jan</v>
      </c>
      <c r="L5937" s="9"/>
      <c r="M5937" s="9" t="s">
        <v>219</v>
      </c>
    </row>
    <row r="5938" spans="3:13" x14ac:dyDescent="0.25">
      <c r="C5938" s="9">
        <f t="shared" ca="1" si="477"/>
        <v>30</v>
      </c>
      <c r="D5938" s="9" cm="1">
        <f t="array" aca="1" ref="D5938" ca="1">_xlfn.ANCHORARRAY(C5938)*0.05</f>
        <v>1.5</v>
      </c>
      <c r="E5938" s="9">
        <f t="shared" ca="1" si="478"/>
        <v>1</v>
      </c>
      <c r="F5938" s="9">
        <f t="shared" ca="1" si="476"/>
        <v>4</v>
      </c>
      <c r="G5938" s="9">
        <f t="shared" ca="1" si="479"/>
        <v>10</v>
      </c>
      <c r="H5938" s="9">
        <f t="shared" ca="1" si="480"/>
        <v>3</v>
      </c>
      <c r="I5938" s="9">
        <f ca="1">RAND()*(Packaging[[#This Row],[Ordering cost]]+Packaging[[#This Row],[Holding cost]])+0.2</f>
        <v>0.76734609365154971</v>
      </c>
      <c r="J5938" s="9">
        <f ca="1">SUM(Packaging[[#This Row],[Purchase Cost]:[Taxes]])</f>
        <v>50.267346093651547</v>
      </c>
      <c r="K5938" s="9" t="str">
        <f>TEXT(Packaging[[#This Row],[Deliverydate_C]],"mmm")</f>
        <v>Jan</v>
      </c>
      <c r="L5938" s="9"/>
      <c r="M5938" s="9" t="s">
        <v>219</v>
      </c>
    </row>
    <row r="5939" spans="3:13" x14ac:dyDescent="0.25">
      <c r="C5939" s="9">
        <f t="shared" ca="1" si="477"/>
        <v>26</v>
      </c>
      <c r="D5939" s="9" cm="1">
        <f t="array" aca="1" ref="D5939" ca="1">_xlfn.ANCHORARRAY(C5939)*0.05</f>
        <v>1.3</v>
      </c>
      <c r="E5939" s="9">
        <f t="shared" ca="1" si="478"/>
        <v>1</v>
      </c>
      <c r="F5939" s="9">
        <f t="shared" ca="1" si="476"/>
        <v>3</v>
      </c>
      <c r="G5939" s="9">
        <f t="shared" ca="1" si="479"/>
        <v>12</v>
      </c>
      <c r="H5939" s="9">
        <f t="shared" ca="1" si="480"/>
        <v>4</v>
      </c>
      <c r="I5939" s="9">
        <f ca="1">RAND()*(Packaging[[#This Row],[Ordering cost]]+Packaging[[#This Row],[Holding cost]])+0.2</f>
        <v>2.1057916197782451</v>
      </c>
      <c r="J5939" s="9">
        <f ca="1">SUM(Packaging[[#This Row],[Purchase Cost]:[Taxes]])</f>
        <v>49.405791619778242</v>
      </c>
      <c r="K5939" s="9" t="str">
        <f>TEXT(Packaging[[#This Row],[Deliverydate_C]],"mmm")</f>
        <v>Jan</v>
      </c>
      <c r="L5939" s="9"/>
      <c r="M5939" s="9" t="s">
        <v>220</v>
      </c>
    </row>
    <row r="5940" spans="3:13" x14ac:dyDescent="0.25">
      <c r="C5940" s="9">
        <f t="shared" ca="1" si="477"/>
        <v>26</v>
      </c>
      <c r="D5940" s="9" cm="1">
        <f t="array" aca="1" ref="D5940" ca="1">_xlfn.ANCHORARRAY(C5940)*0.05</f>
        <v>1.3</v>
      </c>
      <c r="E5940" s="9">
        <f t="shared" ca="1" si="478"/>
        <v>2</v>
      </c>
      <c r="F5940" s="9">
        <f t="shared" ca="1" si="476"/>
        <v>3</v>
      </c>
      <c r="G5940" s="9">
        <f t="shared" ca="1" si="479"/>
        <v>12</v>
      </c>
      <c r="H5940" s="9">
        <f t="shared" ca="1" si="480"/>
        <v>3</v>
      </c>
      <c r="I5940" s="9">
        <f ca="1">RAND()*(Packaging[[#This Row],[Ordering cost]]+Packaging[[#This Row],[Holding cost]])+0.2</f>
        <v>1.76257227096476</v>
      </c>
      <c r="J5940" s="9">
        <f ca="1">SUM(Packaging[[#This Row],[Purchase Cost]:[Taxes]])</f>
        <v>49.062572270964758</v>
      </c>
      <c r="K5940" s="9" t="str">
        <f>TEXT(Packaging[[#This Row],[Deliverydate_C]],"mmm")</f>
        <v>Jan</v>
      </c>
      <c r="L5940" s="9"/>
      <c r="M5940" s="9" t="s">
        <v>219</v>
      </c>
    </row>
    <row r="5941" spans="3:13" x14ac:dyDescent="0.25">
      <c r="C5941" s="9">
        <f t="shared" ca="1" si="477"/>
        <v>27</v>
      </c>
      <c r="D5941" s="9" cm="1">
        <f t="array" aca="1" ref="D5941" ca="1">_xlfn.ANCHORARRAY(C5941)*0.05</f>
        <v>1.35</v>
      </c>
      <c r="E5941" s="9">
        <f t="shared" ca="1" si="478"/>
        <v>2</v>
      </c>
      <c r="F5941" s="9">
        <f t="shared" ca="1" si="476"/>
        <v>4</v>
      </c>
      <c r="G5941" s="9">
        <f t="shared" ca="1" si="479"/>
        <v>13</v>
      </c>
      <c r="H5941" s="9">
        <f t="shared" ca="1" si="480"/>
        <v>2</v>
      </c>
      <c r="I5941" s="9">
        <f ca="1">RAND()*(Packaging[[#This Row],[Ordering cost]]+Packaging[[#This Row],[Holding cost]])+0.2</f>
        <v>0.73790619228947962</v>
      </c>
      <c r="J5941" s="9">
        <f ca="1">SUM(Packaging[[#This Row],[Purchase Cost]:[Taxes]])</f>
        <v>50.087906192289481</v>
      </c>
      <c r="K5941" s="9" t="str">
        <f>TEXT(Packaging[[#This Row],[Deliverydate_C]],"mmm")</f>
        <v>Jan</v>
      </c>
      <c r="L5941" s="9"/>
      <c r="M5941" s="9" t="s">
        <v>219</v>
      </c>
    </row>
    <row r="5942" spans="3:13" x14ac:dyDescent="0.25">
      <c r="C5942" s="9">
        <f t="shared" ca="1" si="477"/>
        <v>25</v>
      </c>
      <c r="D5942" s="9" cm="1">
        <f t="array" aca="1" ref="D5942" ca="1">_xlfn.ANCHORARRAY(C5942)*0.05</f>
        <v>1.25</v>
      </c>
      <c r="E5942" s="9">
        <f t="shared" ca="1" si="478"/>
        <v>1</v>
      </c>
      <c r="F5942" s="9">
        <f t="shared" ca="1" si="476"/>
        <v>4</v>
      </c>
      <c r="G5942" s="9">
        <f t="shared" ca="1" si="479"/>
        <v>14</v>
      </c>
      <c r="H5942" s="9">
        <f t="shared" ca="1" si="480"/>
        <v>4</v>
      </c>
      <c r="I5942" s="9">
        <f ca="1">RAND()*(Packaging[[#This Row],[Ordering cost]]+Packaging[[#This Row],[Holding cost]])+0.2</f>
        <v>1.9032380458098577</v>
      </c>
      <c r="J5942" s="9">
        <f ca="1">SUM(Packaging[[#This Row],[Purchase Cost]:[Taxes]])</f>
        <v>51.153238045809857</v>
      </c>
      <c r="K5942" s="9" t="str">
        <f>TEXT(Packaging[[#This Row],[Deliverydate_C]],"mmm")</f>
        <v>Jan</v>
      </c>
      <c r="L5942" s="9"/>
      <c r="M5942" s="9" t="s">
        <v>220</v>
      </c>
    </row>
    <row r="5943" spans="3:13" x14ac:dyDescent="0.25">
      <c r="C5943" s="9">
        <f t="shared" ca="1" si="477"/>
        <v>30</v>
      </c>
      <c r="D5943" s="9" cm="1">
        <f t="array" aca="1" ref="D5943" ca="1">_xlfn.ANCHORARRAY(C5943)*0.05</f>
        <v>1.5</v>
      </c>
      <c r="E5943" s="9">
        <f t="shared" ca="1" si="478"/>
        <v>1</v>
      </c>
      <c r="F5943" s="9">
        <f t="shared" ca="1" si="476"/>
        <v>3</v>
      </c>
      <c r="G5943" s="9">
        <f t="shared" ca="1" si="479"/>
        <v>11</v>
      </c>
      <c r="H5943" s="9">
        <f t="shared" ca="1" si="480"/>
        <v>4</v>
      </c>
      <c r="I5943" s="9">
        <f ca="1">RAND()*(Packaging[[#This Row],[Ordering cost]]+Packaging[[#This Row],[Holding cost]])+0.2</f>
        <v>1.1977207294137802</v>
      </c>
      <c r="J5943" s="9">
        <f ca="1">SUM(Packaging[[#This Row],[Purchase Cost]:[Taxes]])</f>
        <v>51.697720729413781</v>
      </c>
      <c r="K5943" s="9" t="str">
        <f>TEXT(Packaging[[#This Row],[Deliverydate_C]],"mmm")</f>
        <v>Jan</v>
      </c>
      <c r="L5943" s="9"/>
      <c r="M5943" s="9" t="s">
        <v>221</v>
      </c>
    </row>
    <row r="5944" spans="3:13" x14ac:dyDescent="0.25">
      <c r="C5944" s="9">
        <f t="shared" ca="1" si="477"/>
        <v>26</v>
      </c>
      <c r="D5944" s="9" cm="1">
        <f t="array" aca="1" ref="D5944" ca="1">_xlfn.ANCHORARRAY(C5944)*0.05</f>
        <v>1.3</v>
      </c>
      <c r="E5944" s="9">
        <f t="shared" ca="1" si="478"/>
        <v>2</v>
      </c>
      <c r="F5944" s="9">
        <f t="shared" ca="1" si="476"/>
        <v>3</v>
      </c>
      <c r="G5944" s="9">
        <f t="shared" ca="1" si="479"/>
        <v>15</v>
      </c>
      <c r="H5944" s="9">
        <f t="shared" ca="1" si="480"/>
        <v>4</v>
      </c>
      <c r="I5944" s="9">
        <f ca="1">RAND()*(Packaging[[#This Row],[Ordering cost]]+Packaging[[#This Row],[Holding cost]])+0.2</f>
        <v>2.2926211590116821</v>
      </c>
      <c r="J5944" s="9">
        <f ca="1">SUM(Packaging[[#This Row],[Purchase Cost]:[Taxes]])</f>
        <v>53.592621159011678</v>
      </c>
      <c r="K5944" s="9" t="str">
        <f>TEXT(Packaging[[#This Row],[Deliverydate_C]],"mmm")</f>
        <v>Jan</v>
      </c>
      <c r="L5944" s="9"/>
      <c r="M5944" s="9" t="s">
        <v>219</v>
      </c>
    </row>
    <row r="5945" spans="3:13" x14ac:dyDescent="0.25">
      <c r="C5945" s="9">
        <f t="shared" ca="1" si="477"/>
        <v>27</v>
      </c>
      <c r="D5945" s="9" cm="1">
        <f t="array" aca="1" ref="D5945" ca="1">_xlfn.ANCHORARRAY(C5945)*0.05</f>
        <v>1.35</v>
      </c>
      <c r="E5945" s="9">
        <f t="shared" ca="1" si="478"/>
        <v>1</v>
      </c>
      <c r="F5945" s="9">
        <f t="shared" ca="1" si="476"/>
        <v>4</v>
      </c>
      <c r="G5945" s="9">
        <f t="shared" ca="1" si="479"/>
        <v>12</v>
      </c>
      <c r="H5945" s="9">
        <f t="shared" ca="1" si="480"/>
        <v>4</v>
      </c>
      <c r="I5945" s="9">
        <f ca="1">RAND()*(Packaging[[#This Row],[Ordering cost]]+Packaging[[#This Row],[Holding cost]])+0.2</f>
        <v>0.45199452782442412</v>
      </c>
      <c r="J5945" s="9">
        <f ca="1">SUM(Packaging[[#This Row],[Purchase Cost]:[Taxes]])</f>
        <v>49.801994527824426</v>
      </c>
      <c r="K5945" s="9" t="str">
        <f>TEXT(Packaging[[#This Row],[Deliverydate_C]],"mmm")</f>
        <v>Jan</v>
      </c>
      <c r="L5945" s="9"/>
      <c r="M5945" s="9" t="s">
        <v>219</v>
      </c>
    </row>
    <row r="5946" spans="3:13" x14ac:dyDescent="0.25">
      <c r="C5946" s="9">
        <f t="shared" ca="1" si="477"/>
        <v>30</v>
      </c>
      <c r="D5946" s="9" cm="1">
        <f t="array" aca="1" ref="D5946" ca="1">_xlfn.ANCHORARRAY(C5946)*0.05</f>
        <v>1.5</v>
      </c>
      <c r="E5946" s="9">
        <f t="shared" ca="1" si="478"/>
        <v>2</v>
      </c>
      <c r="F5946" s="9">
        <f t="shared" ca="1" si="476"/>
        <v>3</v>
      </c>
      <c r="G5946" s="9">
        <f t="shared" ca="1" si="479"/>
        <v>11</v>
      </c>
      <c r="H5946" s="9">
        <f t="shared" ca="1" si="480"/>
        <v>3</v>
      </c>
      <c r="I5946" s="9">
        <f ca="1">RAND()*(Packaging[[#This Row],[Ordering cost]]+Packaging[[#This Row],[Holding cost]])+0.2</f>
        <v>0.48208383473240629</v>
      </c>
      <c r="J5946" s="9">
        <f ca="1">SUM(Packaging[[#This Row],[Purchase Cost]:[Taxes]])</f>
        <v>50.982083834732407</v>
      </c>
      <c r="K5946" s="9" t="str">
        <f>TEXT(Packaging[[#This Row],[Deliverydate_C]],"mmm")</f>
        <v>Jan</v>
      </c>
      <c r="L5946" s="9"/>
      <c r="M5946" s="9" t="s">
        <v>220</v>
      </c>
    </row>
    <row r="5947" spans="3:13" x14ac:dyDescent="0.25">
      <c r="C5947" s="9">
        <f t="shared" ca="1" si="477"/>
        <v>24</v>
      </c>
      <c r="D5947" s="9" cm="1">
        <f t="array" aca="1" ref="D5947" ca="1">_xlfn.ANCHORARRAY(C5947)*0.05</f>
        <v>1.2000000000000002</v>
      </c>
      <c r="E5947" s="9">
        <f t="shared" ca="1" si="478"/>
        <v>2</v>
      </c>
      <c r="F5947" s="9">
        <f t="shared" ca="1" si="476"/>
        <v>3</v>
      </c>
      <c r="G5947" s="9">
        <f t="shared" ca="1" si="479"/>
        <v>10</v>
      </c>
      <c r="H5947" s="9">
        <f t="shared" ca="1" si="480"/>
        <v>2</v>
      </c>
      <c r="I5947" s="9">
        <f ca="1">RAND()*(Packaging[[#This Row],[Ordering cost]]+Packaging[[#This Row],[Holding cost]])+0.2</f>
        <v>0.5587326945585307</v>
      </c>
      <c r="J5947" s="9">
        <f ca="1">SUM(Packaging[[#This Row],[Purchase Cost]:[Taxes]])</f>
        <v>42.758732694558532</v>
      </c>
      <c r="K5947" s="9" t="str">
        <f>TEXT(Packaging[[#This Row],[Deliverydate_C]],"mmm")</f>
        <v>Jan</v>
      </c>
      <c r="L5947" s="9"/>
      <c r="M5947" s="9" t="s">
        <v>220</v>
      </c>
    </row>
    <row r="5948" spans="3:13" x14ac:dyDescent="0.25">
      <c r="C5948" s="9">
        <f t="shared" ca="1" si="477"/>
        <v>28</v>
      </c>
      <c r="D5948" s="9" cm="1">
        <f t="array" aca="1" ref="D5948" ca="1">_xlfn.ANCHORARRAY(C5948)*0.05</f>
        <v>1.4000000000000001</v>
      </c>
      <c r="E5948" s="9">
        <f t="shared" ca="1" si="478"/>
        <v>1</v>
      </c>
      <c r="F5948" s="9">
        <f t="shared" ca="1" si="476"/>
        <v>4</v>
      </c>
      <c r="G5948" s="9">
        <f t="shared" ca="1" si="479"/>
        <v>14</v>
      </c>
      <c r="H5948" s="9">
        <f t="shared" ca="1" si="480"/>
        <v>5</v>
      </c>
      <c r="I5948" s="9">
        <f ca="1">RAND()*(Packaging[[#This Row],[Ordering cost]]+Packaging[[#This Row],[Holding cost]])+0.2</f>
        <v>1.903578280164441</v>
      </c>
      <c r="J5948" s="9">
        <f ca="1">SUM(Packaging[[#This Row],[Purchase Cost]:[Taxes]])</f>
        <v>55.303578280164437</v>
      </c>
      <c r="K5948" s="9" t="str">
        <f>TEXT(Packaging[[#This Row],[Deliverydate_C]],"mmm")</f>
        <v>Jan</v>
      </c>
      <c r="L5948" s="9"/>
      <c r="M5948" s="9" t="s">
        <v>219</v>
      </c>
    </row>
    <row r="5949" spans="3:13" x14ac:dyDescent="0.25">
      <c r="C5949" s="9">
        <f t="shared" ca="1" si="477"/>
        <v>24</v>
      </c>
      <c r="D5949" s="9" cm="1">
        <f t="array" aca="1" ref="D5949" ca="1">_xlfn.ANCHORARRAY(C5949)*0.05</f>
        <v>1.2000000000000002</v>
      </c>
      <c r="E5949" s="9">
        <f t="shared" ca="1" si="478"/>
        <v>1</v>
      </c>
      <c r="F5949" s="9">
        <f t="shared" ca="1" si="476"/>
        <v>3</v>
      </c>
      <c r="G5949" s="9">
        <f t="shared" ca="1" si="479"/>
        <v>11</v>
      </c>
      <c r="H5949" s="9">
        <f t="shared" ca="1" si="480"/>
        <v>3</v>
      </c>
      <c r="I5949" s="9">
        <f ca="1">RAND()*(Packaging[[#This Row],[Ordering cost]]+Packaging[[#This Row],[Holding cost]])+0.2</f>
        <v>0.79475388505952149</v>
      </c>
      <c r="J5949" s="9">
        <f ca="1">SUM(Packaging[[#This Row],[Purchase Cost]:[Taxes]])</f>
        <v>43.994753885059524</v>
      </c>
      <c r="K5949" s="9" t="str">
        <f>TEXT(Packaging[[#This Row],[Deliverydate_C]],"mmm")</f>
        <v>Jan</v>
      </c>
      <c r="L5949" s="9"/>
      <c r="M5949" s="9" t="s">
        <v>220</v>
      </c>
    </row>
    <row r="5950" spans="3:13" x14ac:dyDescent="0.25">
      <c r="C5950" s="9">
        <f t="shared" ca="1" si="477"/>
        <v>21</v>
      </c>
      <c r="D5950" s="9" cm="1">
        <f t="array" aca="1" ref="D5950" ca="1">_xlfn.ANCHORARRAY(C5950)*0.05</f>
        <v>1.05</v>
      </c>
      <c r="E5950" s="9">
        <f t="shared" ca="1" si="478"/>
        <v>1</v>
      </c>
      <c r="F5950" s="9">
        <f t="shared" ca="1" si="476"/>
        <v>4</v>
      </c>
      <c r="G5950" s="9">
        <f t="shared" ca="1" si="479"/>
        <v>11</v>
      </c>
      <c r="H5950" s="9">
        <f t="shared" ca="1" si="480"/>
        <v>4</v>
      </c>
      <c r="I5950" s="9">
        <f ca="1">RAND()*(Packaging[[#This Row],[Ordering cost]]+Packaging[[#This Row],[Holding cost]])+0.2</f>
        <v>0.70038450938563401</v>
      </c>
      <c r="J5950" s="9">
        <f ca="1">SUM(Packaging[[#This Row],[Purchase Cost]:[Taxes]])</f>
        <v>42.750384509385633</v>
      </c>
      <c r="K5950" s="9" t="str">
        <f>TEXT(Packaging[[#This Row],[Deliverydate_C]],"mmm")</f>
        <v>Jan</v>
      </c>
      <c r="L5950" s="9"/>
      <c r="M5950" s="9" t="s">
        <v>220</v>
      </c>
    </row>
    <row r="5951" spans="3:13" x14ac:dyDescent="0.25">
      <c r="C5951" s="9">
        <f t="shared" ca="1" si="477"/>
        <v>25</v>
      </c>
      <c r="D5951" s="9" cm="1">
        <f t="array" aca="1" ref="D5951" ca="1">_xlfn.ANCHORARRAY(C5951)*0.05</f>
        <v>1.25</v>
      </c>
      <c r="E5951" s="9">
        <f t="shared" ca="1" si="478"/>
        <v>2</v>
      </c>
      <c r="F5951" s="9">
        <f t="shared" ca="1" si="476"/>
        <v>4</v>
      </c>
      <c r="G5951" s="9">
        <f t="shared" ca="1" si="479"/>
        <v>12</v>
      </c>
      <c r="H5951" s="9">
        <f t="shared" ca="1" si="480"/>
        <v>2</v>
      </c>
      <c r="I5951" s="9">
        <f ca="1">RAND()*(Packaging[[#This Row],[Ordering cost]]+Packaging[[#This Row],[Holding cost]])+0.2</f>
        <v>1.2444692050353707</v>
      </c>
      <c r="J5951" s="9">
        <f ca="1">SUM(Packaging[[#This Row],[Purchase Cost]:[Taxes]])</f>
        <v>47.494469205035372</v>
      </c>
      <c r="K5951" s="9" t="str">
        <f>TEXT(Packaging[[#This Row],[Deliverydate_C]],"mmm")</f>
        <v>Jan</v>
      </c>
      <c r="L5951" s="9"/>
      <c r="M5951" s="9" t="s">
        <v>220</v>
      </c>
    </row>
    <row r="5952" spans="3:13" x14ac:dyDescent="0.25">
      <c r="C5952" s="9">
        <f t="shared" ca="1" si="477"/>
        <v>24</v>
      </c>
      <c r="D5952" s="9" cm="1">
        <f t="array" aca="1" ref="D5952" ca="1">_xlfn.ANCHORARRAY(C5952)*0.05</f>
        <v>1.2000000000000002</v>
      </c>
      <c r="E5952" s="9">
        <f t="shared" ca="1" si="478"/>
        <v>2</v>
      </c>
      <c r="F5952" s="9">
        <f t="shared" ca="1" si="476"/>
        <v>4</v>
      </c>
      <c r="G5952" s="9">
        <f t="shared" ca="1" si="479"/>
        <v>15</v>
      </c>
      <c r="H5952" s="9">
        <f t="shared" ca="1" si="480"/>
        <v>5</v>
      </c>
      <c r="I5952" s="9">
        <f ca="1">RAND()*(Packaging[[#This Row],[Ordering cost]]+Packaging[[#This Row],[Holding cost]])+0.2</f>
        <v>3.0816463543797177</v>
      </c>
      <c r="J5952" s="9">
        <f ca="1">SUM(Packaging[[#This Row],[Purchase Cost]:[Taxes]])</f>
        <v>54.281646354379717</v>
      </c>
      <c r="K5952" s="9" t="str">
        <f>TEXT(Packaging[[#This Row],[Deliverydate_C]],"mmm")</f>
        <v>Jan</v>
      </c>
      <c r="L5952" s="9"/>
      <c r="M5952" s="9" t="s">
        <v>220</v>
      </c>
    </row>
    <row r="5953" spans="3:13" x14ac:dyDescent="0.25">
      <c r="C5953" s="9">
        <f t="shared" ca="1" si="477"/>
        <v>20</v>
      </c>
      <c r="D5953" s="9" cm="1">
        <f t="array" aca="1" ref="D5953" ca="1">_xlfn.ANCHORARRAY(C5953)*0.05</f>
        <v>1</v>
      </c>
      <c r="E5953" s="9">
        <f t="shared" ca="1" si="478"/>
        <v>2</v>
      </c>
      <c r="F5953" s="9">
        <f t="shared" ca="1" si="476"/>
        <v>4</v>
      </c>
      <c r="G5953" s="9">
        <f t="shared" ca="1" si="479"/>
        <v>13</v>
      </c>
      <c r="H5953" s="9">
        <f t="shared" ca="1" si="480"/>
        <v>5</v>
      </c>
      <c r="I5953" s="9">
        <f ca="1">RAND()*(Packaging[[#This Row],[Ordering cost]]+Packaging[[#This Row],[Holding cost]])+0.2</f>
        <v>1.4262780285016594</v>
      </c>
      <c r="J5953" s="9">
        <f ca="1">SUM(Packaging[[#This Row],[Purchase Cost]:[Taxes]])</f>
        <v>46.426278028501656</v>
      </c>
      <c r="K5953" s="9" t="str">
        <f>TEXT(Packaging[[#This Row],[Deliverydate_C]],"mmm")</f>
        <v>Jan</v>
      </c>
      <c r="L5953" s="9"/>
      <c r="M5953" s="9" t="s">
        <v>220</v>
      </c>
    </row>
    <row r="5954" spans="3:13" x14ac:dyDescent="0.25">
      <c r="C5954" s="9">
        <f t="shared" ca="1" si="477"/>
        <v>28</v>
      </c>
      <c r="D5954" s="9" cm="1">
        <f t="array" aca="1" ref="D5954" ca="1">_xlfn.ANCHORARRAY(C5954)*0.05</f>
        <v>1.4000000000000001</v>
      </c>
      <c r="E5954" s="9">
        <f t="shared" ca="1" si="478"/>
        <v>2</v>
      </c>
      <c r="F5954" s="9">
        <f t="shared" ref="F5954:F6017" ca="1" si="481">RANDBETWEEN(3,4)</f>
        <v>4</v>
      </c>
      <c r="G5954" s="9">
        <f t="shared" ca="1" si="479"/>
        <v>11</v>
      </c>
      <c r="H5954" s="9">
        <f t="shared" ca="1" si="480"/>
        <v>4</v>
      </c>
      <c r="I5954" s="9">
        <f ca="1">RAND()*(Packaging[[#This Row],[Ordering cost]]+Packaging[[#This Row],[Holding cost]])+0.2</f>
        <v>1.2144013127784048</v>
      </c>
      <c r="J5954" s="9">
        <f ca="1">SUM(Packaging[[#This Row],[Purchase Cost]:[Taxes]])</f>
        <v>51.614401312778405</v>
      </c>
      <c r="K5954" s="9" t="str">
        <f>TEXT(Packaging[[#This Row],[Deliverydate_C]],"mmm")</f>
        <v>Jan</v>
      </c>
      <c r="L5954" s="9"/>
      <c r="M5954" s="9" t="s">
        <v>220</v>
      </c>
    </row>
    <row r="5955" spans="3:13" x14ac:dyDescent="0.25">
      <c r="C5955" s="9">
        <f t="shared" ca="1" si="477"/>
        <v>24</v>
      </c>
      <c r="D5955" s="9" cm="1">
        <f t="array" aca="1" ref="D5955" ca="1">_xlfn.ANCHORARRAY(C5955)*0.05</f>
        <v>1.2000000000000002</v>
      </c>
      <c r="E5955" s="9">
        <f t="shared" ca="1" si="478"/>
        <v>2</v>
      </c>
      <c r="F5955" s="9">
        <f t="shared" ca="1" si="481"/>
        <v>4</v>
      </c>
      <c r="G5955" s="9">
        <f t="shared" ca="1" si="479"/>
        <v>10</v>
      </c>
      <c r="H5955" s="9">
        <f t="shared" ca="1" si="480"/>
        <v>2</v>
      </c>
      <c r="I5955" s="9">
        <f ca="1">RAND()*(Packaging[[#This Row],[Ordering cost]]+Packaging[[#This Row],[Holding cost]])+0.2</f>
        <v>2.2032561742117229</v>
      </c>
      <c r="J5955" s="9">
        <f ca="1">SUM(Packaging[[#This Row],[Purchase Cost]:[Taxes]])</f>
        <v>45.403256174211727</v>
      </c>
      <c r="K5955" s="9" t="str">
        <f>TEXT(Packaging[[#This Row],[Deliverydate_C]],"mmm")</f>
        <v>Jan</v>
      </c>
      <c r="L5955" s="9"/>
      <c r="M5955" s="9" t="s">
        <v>221</v>
      </c>
    </row>
    <row r="5956" spans="3:13" x14ac:dyDescent="0.25">
      <c r="C5956" s="9">
        <f t="shared" ca="1" si="477"/>
        <v>25</v>
      </c>
      <c r="D5956" s="9" cm="1">
        <f t="array" aca="1" ref="D5956" ca="1">_xlfn.ANCHORARRAY(C5956)*0.05</f>
        <v>1.25</v>
      </c>
      <c r="E5956" s="9">
        <f t="shared" ca="1" si="478"/>
        <v>1</v>
      </c>
      <c r="F5956" s="9">
        <f t="shared" ca="1" si="481"/>
        <v>4</v>
      </c>
      <c r="G5956" s="9">
        <f t="shared" ca="1" si="479"/>
        <v>11</v>
      </c>
      <c r="H5956" s="9">
        <f t="shared" ca="1" si="480"/>
        <v>5</v>
      </c>
      <c r="I5956" s="9">
        <f ca="1">RAND()*(Packaging[[#This Row],[Ordering cost]]+Packaging[[#This Row],[Holding cost]])+0.2</f>
        <v>1.8077399177085984</v>
      </c>
      <c r="J5956" s="9">
        <f ca="1">SUM(Packaging[[#This Row],[Purchase Cost]:[Taxes]])</f>
        <v>49.057739917708595</v>
      </c>
      <c r="K5956" s="9" t="str">
        <f>TEXT(Packaging[[#This Row],[Deliverydate_C]],"mmm")</f>
        <v>Jan</v>
      </c>
      <c r="L5956" s="9"/>
      <c r="M5956" s="9" t="s">
        <v>221</v>
      </c>
    </row>
    <row r="5957" spans="3:13" x14ac:dyDescent="0.25">
      <c r="C5957" s="9">
        <f t="shared" ca="1" si="477"/>
        <v>30</v>
      </c>
      <c r="D5957" s="9" cm="1">
        <f t="array" aca="1" ref="D5957" ca="1">_xlfn.ANCHORARRAY(C5957)*0.05</f>
        <v>1.5</v>
      </c>
      <c r="E5957" s="9">
        <f t="shared" ca="1" si="478"/>
        <v>1</v>
      </c>
      <c r="F5957" s="9">
        <f t="shared" ca="1" si="481"/>
        <v>4</v>
      </c>
      <c r="G5957" s="9">
        <f t="shared" ca="1" si="479"/>
        <v>11</v>
      </c>
      <c r="H5957" s="9">
        <f t="shared" ca="1" si="480"/>
        <v>4</v>
      </c>
      <c r="I5957" s="9">
        <f ca="1">RAND()*(Packaging[[#This Row],[Ordering cost]]+Packaging[[#This Row],[Holding cost]])+0.2</f>
        <v>0.27669439424470404</v>
      </c>
      <c r="J5957" s="9">
        <f ca="1">SUM(Packaging[[#This Row],[Purchase Cost]:[Taxes]])</f>
        <v>51.776694394244707</v>
      </c>
      <c r="K5957" s="9" t="str">
        <f>TEXT(Packaging[[#This Row],[Deliverydate_C]],"mmm")</f>
        <v>Jan</v>
      </c>
      <c r="L5957" s="9"/>
      <c r="M5957" s="9" t="s">
        <v>220</v>
      </c>
    </row>
    <row r="5958" spans="3:13" x14ac:dyDescent="0.25">
      <c r="C5958" s="9">
        <f t="shared" ca="1" si="477"/>
        <v>24</v>
      </c>
      <c r="D5958" s="9" cm="1">
        <f t="array" aca="1" ref="D5958" ca="1">_xlfn.ANCHORARRAY(C5958)*0.05</f>
        <v>1.2000000000000002</v>
      </c>
      <c r="E5958" s="9">
        <f t="shared" ca="1" si="478"/>
        <v>1</v>
      </c>
      <c r="F5958" s="9">
        <f t="shared" ca="1" si="481"/>
        <v>3</v>
      </c>
      <c r="G5958" s="9">
        <f t="shared" ca="1" si="479"/>
        <v>10</v>
      </c>
      <c r="H5958" s="9">
        <f t="shared" ca="1" si="480"/>
        <v>3</v>
      </c>
      <c r="I5958" s="9">
        <f ca="1">RAND()*(Packaging[[#This Row],[Ordering cost]]+Packaging[[#This Row],[Holding cost]])+0.2</f>
        <v>2.1667730356075716</v>
      </c>
      <c r="J5958" s="9">
        <f ca="1">SUM(Packaging[[#This Row],[Purchase Cost]:[Taxes]])</f>
        <v>44.366773035607572</v>
      </c>
      <c r="K5958" s="9" t="str">
        <f>TEXT(Packaging[[#This Row],[Deliverydate_C]],"mmm")</f>
        <v>Jan</v>
      </c>
      <c r="L5958" s="9"/>
      <c r="M5958" s="9" t="s">
        <v>220</v>
      </c>
    </row>
    <row r="5959" spans="3:13" x14ac:dyDescent="0.25">
      <c r="C5959" s="9">
        <f t="shared" ca="1" si="477"/>
        <v>22</v>
      </c>
      <c r="D5959" s="9" cm="1">
        <f t="array" aca="1" ref="D5959" ca="1">_xlfn.ANCHORARRAY(C5959)*0.05</f>
        <v>1.1000000000000001</v>
      </c>
      <c r="E5959" s="9">
        <f t="shared" ca="1" si="478"/>
        <v>1</v>
      </c>
      <c r="F5959" s="9">
        <f t="shared" ca="1" si="481"/>
        <v>4</v>
      </c>
      <c r="G5959" s="9">
        <f t="shared" ca="1" si="479"/>
        <v>13</v>
      </c>
      <c r="H5959" s="9">
        <f t="shared" ca="1" si="480"/>
        <v>3</v>
      </c>
      <c r="I5959" s="9">
        <f ca="1">RAND()*(Packaging[[#This Row],[Ordering cost]]+Packaging[[#This Row],[Holding cost]])+0.2</f>
        <v>0.31010899355993077</v>
      </c>
      <c r="J5959" s="9">
        <f ca="1">SUM(Packaging[[#This Row],[Purchase Cost]:[Taxes]])</f>
        <v>44.41010899355993</v>
      </c>
      <c r="K5959" s="9" t="str">
        <f>TEXT(Packaging[[#This Row],[Deliverydate_C]],"mmm")</f>
        <v>Jan</v>
      </c>
      <c r="L5959" s="9"/>
      <c r="M5959" s="9" t="s">
        <v>220</v>
      </c>
    </row>
    <row r="5960" spans="3:13" x14ac:dyDescent="0.25">
      <c r="C5960" s="9">
        <f t="shared" ca="1" si="477"/>
        <v>30</v>
      </c>
      <c r="D5960" s="9" cm="1">
        <f t="array" aca="1" ref="D5960" ca="1">_xlfn.ANCHORARRAY(C5960)*0.05</f>
        <v>1.5</v>
      </c>
      <c r="E5960" s="9">
        <f t="shared" ca="1" si="478"/>
        <v>1</v>
      </c>
      <c r="F5960" s="9">
        <f t="shared" ca="1" si="481"/>
        <v>3</v>
      </c>
      <c r="G5960" s="9">
        <f t="shared" ca="1" si="479"/>
        <v>11</v>
      </c>
      <c r="H5960" s="9">
        <f t="shared" ca="1" si="480"/>
        <v>4</v>
      </c>
      <c r="I5960" s="9">
        <f ca="1">RAND()*(Packaging[[#This Row],[Ordering cost]]+Packaging[[#This Row],[Holding cost]])+0.2</f>
        <v>1.1361179841281137</v>
      </c>
      <c r="J5960" s="9">
        <f ca="1">SUM(Packaging[[#This Row],[Purchase Cost]:[Taxes]])</f>
        <v>51.636117984128113</v>
      </c>
      <c r="K5960" s="9" t="str">
        <f>TEXT(Packaging[[#This Row],[Deliverydate_C]],"mmm")</f>
        <v>Jan</v>
      </c>
      <c r="L5960" s="9"/>
      <c r="M5960" s="9" t="s">
        <v>220</v>
      </c>
    </row>
    <row r="5961" spans="3:13" x14ac:dyDescent="0.25">
      <c r="C5961" s="9">
        <f t="shared" ref="C5961:C6024" ca="1" si="482">RANDBETWEEN(20,30)</f>
        <v>21</v>
      </c>
      <c r="D5961" s="9" cm="1">
        <f t="array" aca="1" ref="D5961" ca="1">_xlfn.ANCHORARRAY(C5961)*0.05</f>
        <v>1.05</v>
      </c>
      <c r="E5961" s="9">
        <f t="shared" ref="E5961:E6024" ca="1" si="483">RANDBETWEEN(1,2)</f>
        <v>2</v>
      </c>
      <c r="F5961" s="9">
        <f t="shared" ca="1" si="481"/>
        <v>4</v>
      </c>
      <c r="G5961" s="9">
        <f t="shared" ref="G5961:G6024" ca="1" si="484">RANDBETWEEN(10,15)</f>
        <v>13</v>
      </c>
      <c r="H5961" s="9">
        <f t="shared" ref="H5961:H6024" ca="1" si="485">RANDBETWEEN(2,5)</f>
        <v>3</v>
      </c>
      <c r="I5961" s="9">
        <f ca="1">RAND()*(Packaging[[#This Row],[Ordering cost]]+Packaging[[#This Row],[Holding cost]])+0.2</f>
        <v>0.63561289226209516</v>
      </c>
      <c r="J5961" s="9">
        <f ca="1">SUM(Packaging[[#This Row],[Purchase Cost]:[Taxes]])</f>
        <v>44.685612892262093</v>
      </c>
      <c r="K5961" s="9" t="str">
        <f>TEXT(Packaging[[#This Row],[Deliverydate_C]],"mmm")</f>
        <v>Jan</v>
      </c>
      <c r="L5961" s="9"/>
      <c r="M5961" s="9" t="s">
        <v>219</v>
      </c>
    </row>
    <row r="5962" spans="3:13" x14ac:dyDescent="0.25">
      <c r="C5962" s="9">
        <f t="shared" ca="1" si="482"/>
        <v>27</v>
      </c>
      <c r="D5962" s="9" cm="1">
        <f t="array" aca="1" ref="D5962" ca="1">_xlfn.ANCHORARRAY(C5962)*0.05</f>
        <v>1.35</v>
      </c>
      <c r="E5962" s="9">
        <f t="shared" ca="1" si="483"/>
        <v>1</v>
      </c>
      <c r="F5962" s="9">
        <f t="shared" ca="1" si="481"/>
        <v>3</v>
      </c>
      <c r="G5962" s="9">
        <f t="shared" ca="1" si="484"/>
        <v>11</v>
      </c>
      <c r="H5962" s="9">
        <f t="shared" ca="1" si="485"/>
        <v>4</v>
      </c>
      <c r="I5962" s="9">
        <f ca="1">RAND()*(Packaging[[#This Row],[Ordering cost]]+Packaging[[#This Row],[Holding cost]])+0.2</f>
        <v>1.3658309663745221</v>
      </c>
      <c r="J5962" s="9">
        <f ca="1">SUM(Packaging[[#This Row],[Purchase Cost]:[Taxes]])</f>
        <v>48.715830966374526</v>
      </c>
      <c r="K5962" s="9" t="str">
        <f>TEXT(Packaging[[#This Row],[Deliverydate_C]],"mmm")</f>
        <v>Jan</v>
      </c>
      <c r="L5962" s="9"/>
      <c r="M5962" s="9" t="s">
        <v>219</v>
      </c>
    </row>
    <row r="5963" spans="3:13" x14ac:dyDescent="0.25">
      <c r="C5963" s="9">
        <f t="shared" ca="1" si="482"/>
        <v>26</v>
      </c>
      <c r="D5963" s="9" cm="1">
        <f t="array" aca="1" ref="D5963" ca="1">_xlfn.ANCHORARRAY(C5963)*0.05</f>
        <v>1.3</v>
      </c>
      <c r="E5963" s="9">
        <f t="shared" ca="1" si="483"/>
        <v>1</v>
      </c>
      <c r="F5963" s="9">
        <f t="shared" ca="1" si="481"/>
        <v>4</v>
      </c>
      <c r="G5963" s="9">
        <f t="shared" ca="1" si="484"/>
        <v>13</v>
      </c>
      <c r="H5963" s="9">
        <f t="shared" ca="1" si="485"/>
        <v>2</v>
      </c>
      <c r="I5963" s="9">
        <f ca="1">RAND()*(Packaging[[#This Row],[Ordering cost]]+Packaging[[#This Row],[Holding cost]])+0.2</f>
        <v>0.2368461850687667</v>
      </c>
      <c r="J5963" s="9">
        <f ca="1">SUM(Packaging[[#This Row],[Purchase Cost]:[Taxes]])</f>
        <v>47.536846185068761</v>
      </c>
      <c r="K5963" s="9" t="str">
        <f>TEXT(Packaging[[#This Row],[Deliverydate_C]],"mmm")</f>
        <v>Jan</v>
      </c>
      <c r="L5963" s="9"/>
      <c r="M5963" s="9" t="s">
        <v>220</v>
      </c>
    </row>
    <row r="5964" spans="3:13" x14ac:dyDescent="0.25">
      <c r="C5964" s="9">
        <f t="shared" ca="1" si="482"/>
        <v>27</v>
      </c>
      <c r="D5964" s="9" cm="1">
        <f t="array" aca="1" ref="D5964" ca="1">_xlfn.ANCHORARRAY(C5964)*0.05</f>
        <v>1.35</v>
      </c>
      <c r="E5964" s="9">
        <f t="shared" ca="1" si="483"/>
        <v>2</v>
      </c>
      <c r="F5964" s="9">
        <f t="shared" ca="1" si="481"/>
        <v>3</v>
      </c>
      <c r="G5964" s="9">
        <f t="shared" ca="1" si="484"/>
        <v>10</v>
      </c>
      <c r="H5964" s="9">
        <f t="shared" ca="1" si="485"/>
        <v>4</v>
      </c>
      <c r="I5964" s="9">
        <f ca="1">RAND()*(Packaging[[#This Row],[Ordering cost]]+Packaging[[#This Row],[Holding cost]])+0.2</f>
        <v>1.4103535193557553</v>
      </c>
      <c r="J5964" s="9">
        <f ca="1">SUM(Packaging[[#This Row],[Purchase Cost]:[Taxes]])</f>
        <v>48.760353519355753</v>
      </c>
      <c r="K5964" s="9" t="str">
        <f>TEXT(Packaging[[#This Row],[Deliverydate_C]],"mmm")</f>
        <v>Jan</v>
      </c>
      <c r="L5964" s="9"/>
      <c r="M5964" s="9" t="s">
        <v>221</v>
      </c>
    </row>
    <row r="5965" spans="3:13" x14ac:dyDescent="0.25">
      <c r="C5965" s="9">
        <f t="shared" ca="1" si="482"/>
        <v>21</v>
      </c>
      <c r="D5965" s="9" cm="1">
        <f t="array" aca="1" ref="D5965" ca="1">_xlfn.ANCHORARRAY(C5965)*0.05</f>
        <v>1.05</v>
      </c>
      <c r="E5965" s="9">
        <f t="shared" ca="1" si="483"/>
        <v>1</v>
      </c>
      <c r="F5965" s="9">
        <f t="shared" ca="1" si="481"/>
        <v>3</v>
      </c>
      <c r="G5965" s="9">
        <f t="shared" ca="1" si="484"/>
        <v>11</v>
      </c>
      <c r="H5965" s="9">
        <f t="shared" ca="1" si="485"/>
        <v>5</v>
      </c>
      <c r="I5965" s="9">
        <f ca="1">RAND()*(Packaging[[#This Row],[Ordering cost]]+Packaging[[#This Row],[Holding cost]])+0.2</f>
        <v>0.4806261188072235</v>
      </c>
      <c r="J5965" s="9">
        <f ca="1">SUM(Packaging[[#This Row],[Purchase Cost]:[Taxes]])</f>
        <v>42.53062611880722</v>
      </c>
      <c r="K5965" s="9" t="str">
        <f>TEXT(Packaging[[#This Row],[Deliverydate_C]],"mmm")</f>
        <v>Jan</v>
      </c>
      <c r="L5965" s="9"/>
      <c r="M5965" s="9" t="s">
        <v>221</v>
      </c>
    </row>
    <row r="5966" spans="3:13" x14ac:dyDescent="0.25">
      <c r="C5966" s="9">
        <f t="shared" ca="1" si="482"/>
        <v>24</v>
      </c>
      <c r="D5966" s="9" cm="1">
        <f t="array" aca="1" ref="D5966" ca="1">_xlfn.ANCHORARRAY(C5966)*0.05</f>
        <v>1.2000000000000002</v>
      </c>
      <c r="E5966" s="9">
        <f t="shared" ca="1" si="483"/>
        <v>1</v>
      </c>
      <c r="F5966" s="9">
        <f t="shared" ca="1" si="481"/>
        <v>4</v>
      </c>
      <c r="G5966" s="9">
        <f t="shared" ca="1" si="484"/>
        <v>11</v>
      </c>
      <c r="H5966" s="9">
        <f t="shared" ca="1" si="485"/>
        <v>5</v>
      </c>
      <c r="I5966" s="9">
        <f ca="1">RAND()*(Packaging[[#This Row],[Ordering cost]]+Packaging[[#This Row],[Holding cost]])+0.2</f>
        <v>1.0258288062132028</v>
      </c>
      <c r="J5966" s="9">
        <f ca="1">SUM(Packaging[[#This Row],[Purchase Cost]:[Taxes]])</f>
        <v>47.225828806213208</v>
      </c>
      <c r="K5966" s="9" t="str">
        <f>TEXT(Packaging[[#This Row],[Deliverydate_C]],"mmm")</f>
        <v>Jan</v>
      </c>
      <c r="L5966" s="9"/>
      <c r="M5966" s="9" t="s">
        <v>220</v>
      </c>
    </row>
    <row r="5967" spans="3:13" x14ac:dyDescent="0.25">
      <c r="C5967" s="9">
        <f t="shared" ca="1" si="482"/>
        <v>30</v>
      </c>
      <c r="D5967" s="9" cm="1">
        <f t="array" aca="1" ref="D5967" ca="1">_xlfn.ANCHORARRAY(C5967)*0.05</f>
        <v>1.5</v>
      </c>
      <c r="E5967" s="9">
        <f t="shared" ca="1" si="483"/>
        <v>2</v>
      </c>
      <c r="F5967" s="9">
        <f t="shared" ca="1" si="481"/>
        <v>4</v>
      </c>
      <c r="G5967" s="9">
        <f t="shared" ca="1" si="484"/>
        <v>13</v>
      </c>
      <c r="H5967" s="9">
        <f t="shared" ca="1" si="485"/>
        <v>4</v>
      </c>
      <c r="I5967" s="9">
        <f ca="1">RAND()*(Packaging[[#This Row],[Ordering cost]]+Packaging[[#This Row],[Holding cost]])+0.2</f>
        <v>0.3360965742827029</v>
      </c>
      <c r="J5967" s="9">
        <f ca="1">SUM(Packaging[[#This Row],[Purchase Cost]:[Taxes]])</f>
        <v>54.836096574282706</v>
      </c>
      <c r="K5967" s="9" t="str">
        <f>TEXT(Packaging[[#This Row],[Deliverydate_C]],"mmm")</f>
        <v>Jan</v>
      </c>
      <c r="L5967" s="9"/>
      <c r="M5967" s="9" t="s">
        <v>220</v>
      </c>
    </row>
    <row r="5968" spans="3:13" x14ac:dyDescent="0.25">
      <c r="C5968" s="9">
        <f t="shared" ca="1" si="482"/>
        <v>30</v>
      </c>
      <c r="D5968" s="9" cm="1">
        <f t="array" aca="1" ref="D5968" ca="1">_xlfn.ANCHORARRAY(C5968)*0.05</f>
        <v>1.5</v>
      </c>
      <c r="E5968" s="9">
        <f t="shared" ca="1" si="483"/>
        <v>1</v>
      </c>
      <c r="F5968" s="9">
        <f t="shared" ca="1" si="481"/>
        <v>4</v>
      </c>
      <c r="G5968" s="9">
        <f t="shared" ca="1" si="484"/>
        <v>14</v>
      </c>
      <c r="H5968" s="9">
        <f t="shared" ca="1" si="485"/>
        <v>2</v>
      </c>
      <c r="I5968" s="9">
        <f ca="1">RAND()*(Packaging[[#This Row],[Ordering cost]]+Packaging[[#This Row],[Holding cost]])+0.2</f>
        <v>2.054296185205768</v>
      </c>
      <c r="J5968" s="9">
        <f ca="1">SUM(Packaging[[#This Row],[Purchase Cost]:[Taxes]])</f>
        <v>54.554296185205772</v>
      </c>
      <c r="K5968" s="9" t="str">
        <f>TEXT(Packaging[[#This Row],[Deliverydate_C]],"mmm")</f>
        <v>Jan</v>
      </c>
      <c r="L5968" s="9"/>
      <c r="M5968" s="9" t="s">
        <v>220</v>
      </c>
    </row>
    <row r="5969" spans="3:13" x14ac:dyDescent="0.25">
      <c r="C5969" s="9">
        <f t="shared" ca="1" si="482"/>
        <v>26</v>
      </c>
      <c r="D5969" s="9" cm="1">
        <f t="array" aca="1" ref="D5969" ca="1">_xlfn.ANCHORARRAY(C5969)*0.05</f>
        <v>1.3</v>
      </c>
      <c r="E5969" s="9">
        <f t="shared" ca="1" si="483"/>
        <v>1</v>
      </c>
      <c r="F5969" s="9">
        <f t="shared" ca="1" si="481"/>
        <v>4</v>
      </c>
      <c r="G5969" s="9">
        <f t="shared" ca="1" si="484"/>
        <v>11</v>
      </c>
      <c r="H5969" s="9">
        <f t="shared" ca="1" si="485"/>
        <v>3</v>
      </c>
      <c r="I5969" s="9">
        <f ca="1">RAND()*(Packaging[[#This Row],[Ordering cost]]+Packaging[[#This Row],[Holding cost]])+0.2</f>
        <v>1.2219206580828068</v>
      </c>
      <c r="J5969" s="9">
        <f ca="1">SUM(Packaging[[#This Row],[Purchase Cost]:[Taxes]])</f>
        <v>47.521920658082806</v>
      </c>
      <c r="K5969" s="9" t="str">
        <f>TEXT(Packaging[[#This Row],[Deliverydate_C]],"mmm")</f>
        <v>Jan</v>
      </c>
      <c r="L5969" s="9"/>
      <c r="M5969" s="9" t="s">
        <v>220</v>
      </c>
    </row>
    <row r="5970" spans="3:13" x14ac:dyDescent="0.25">
      <c r="C5970" s="9">
        <f t="shared" ca="1" si="482"/>
        <v>27</v>
      </c>
      <c r="D5970" s="9" cm="1">
        <f t="array" aca="1" ref="D5970" ca="1">_xlfn.ANCHORARRAY(C5970)*0.05</f>
        <v>1.35</v>
      </c>
      <c r="E5970" s="9">
        <f t="shared" ca="1" si="483"/>
        <v>1</v>
      </c>
      <c r="F5970" s="9">
        <f t="shared" ca="1" si="481"/>
        <v>4</v>
      </c>
      <c r="G5970" s="9">
        <f t="shared" ca="1" si="484"/>
        <v>13</v>
      </c>
      <c r="H5970" s="9">
        <f t="shared" ca="1" si="485"/>
        <v>4</v>
      </c>
      <c r="I5970" s="9">
        <f ca="1">RAND()*(Packaging[[#This Row],[Ordering cost]]+Packaging[[#This Row],[Holding cost]])+0.2</f>
        <v>1.2692189247053651</v>
      </c>
      <c r="J5970" s="9">
        <f ca="1">SUM(Packaging[[#This Row],[Purchase Cost]:[Taxes]])</f>
        <v>51.619218924705365</v>
      </c>
      <c r="K5970" s="9" t="str">
        <f>TEXT(Packaging[[#This Row],[Deliverydate_C]],"mmm")</f>
        <v>Jan</v>
      </c>
      <c r="L5970" s="9"/>
      <c r="M5970" s="9" t="s">
        <v>220</v>
      </c>
    </row>
    <row r="5971" spans="3:13" x14ac:dyDescent="0.25">
      <c r="C5971" s="9">
        <f t="shared" ca="1" si="482"/>
        <v>28</v>
      </c>
      <c r="D5971" s="9" cm="1">
        <f t="array" aca="1" ref="D5971" ca="1">_xlfn.ANCHORARRAY(C5971)*0.05</f>
        <v>1.4000000000000001</v>
      </c>
      <c r="E5971" s="9">
        <f t="shared" ca="1" si="483"/>
        <v>1</v>
      </c>
      <c r="F5971" s="9">
        <f t="shared" ca="1" si="481"/>
        <v>3</v>
      </c>
      <c r="G5971" s="9">
        <f t="shared" ca="1" si="484"/>
        <v>13</v>
      </c>
      <c r="H5971" s="9">
        <f t="shared" ca="1" si="485"/>
        <v>3</v>
      </c>
      <c r="I5971" s="9">
        <f ca="1">RAND()*(Packaging[[#This Row],[Ordering cost]]+Packaging[[#This Row],[Holding cost]])+0.2</f>
        <v>2.2220524860922803</v>
      </c>
      <c r="J5971" s="9">
        <f ca="1">SUM(Packaging[[#This Row],[Purchase Cost]:[Taxes]])</f>
        <v>51.622052486092279</v>
      </c>
      <c r="K5971" s="9" t="str">
        <f>TEXT(Packaging[[#This Row],[Deliverydate_C]],"mmm")</f>
        <v>Jan</v>
      </c>
      <c r="L5971" s="9"/>
      <c r="M5971" s="9" t="s">
        <v>220</v>
      </c>
    </row>
    <row r="5972" spans="3:13" x14ac:dyDescent="0.25">
      <c r="C5972" s="9">
        <f t="shared" ca="1" si="482"/>
        <v>27</v>
      </c>
      <c r="D5972" s="9" cm="1">
        <f t="array" aca="1" ref="D5972" ca="1">_xlfn.ANCHORARRAY(C5972)*0.05</f>
        <v>1.35</v>
      </c>
      <c r="E5972" s="9">
        <f t="shared" ca="1" si="483"/>
        <v>1</v>
      </c>
      <c r="F5972" s="9">
        <f t="shared" ca="1" si="481"/>
        <v>3</v>
      </c>
      <c r="G5972" s="9">
        <f t="shared" ca="1" si="484"/>
        <v>15</v>
      </c>
      <c r="H5972" s="9">
        <f t="shared" ca="1" si="485"/>
        <v>4</v>
      </c>
      <c r="I5972" s="9">
        <f ca="1">RAND()*(Packaging[[#This Row],[Ordering cost]]+Packaging[[#This Row],[Holding cost]])+0.2</f>
        <v>1.0109601583783503</v>
      </c>
      <c r="J5972" s="9">
        <f ca="1">SUM(Packaging[[#This Row],[Purchase Cost]:[Taxes]])</f>
        <v>52.360960158378354</v>
      </c>
      <c r="K5972" s="9" t="str">
        <f>TEXT(Packaging[[#This Row],[Deliverydate_C]],"mmm")</f>
        <v>Jan</v>
      </c>
      <c r="L5972" s="9"/>
      <c r="M5972" s="9" t="s">
        <v>220</v>
      </c>
    </row>
    <row r="5973" spans="3:13" x14ac:dyDescent="0.25">
      <c r="C5973" s="9">
        <f t="shared" ca="1" si="482"/>
        <v>22</v>
      </c>
      <c r="D5973" s="9" cm="1">
        <f t="array" aca="1" ref="D5973" ca="1">_xlfn.ANCHORARRAY(C5973)*0.05</f>
        <v>1.1000000000000001</v>
      </c>
      <c r="E5973" s="9">
        <f t="shared" ca="1" si="483"/>
        <v>1</v>
      </c>
      <c r="F5973" s="9">
        <f t="shared" ca="1" si="481"/>
        <v>4</v>
      </c>
      <c r="G5973" s="9">
        <f t="shared" ca="1" si="484"/>
        <v>14</v>
      </c>
      <c r="H5973" s="9">
        <f t="shared" ca="1" si="485"/>
        <v>3</v>
      </c>
      <c r="I5973" s="9">
        <f ca="1">RAND()*(Packaging[[#This Row],[Ordering cost]]+Packaging[[#This Row],[Holding cost]])+0.2</f>
        <v>1.2960801549772543</v>
      </c>
      <c r="J5973" s="9">
        <f ca="1">SUM(Packaging[[#This Row],[Purchase Cost]:[Taxes]])</f>
        <v>46.396080154977255</v>
      </c>
      <c r="K5973" s="9" t="str">
        <f>TEXT(Packaging[[#This Row],[Deliverydate_C]],"mmm")</f>
        <v>Jan</v>
      </c>
      <c r="L5973" s="9"/>
      <c r="M5973" s="9" t="s">
        <v>219</v>
      </c>
    </row>
    <row r="5974" spans="3:13" x14ac:dyDescent="0.25">
      <c r="C5974" s="9">
        <f t="shared" ca="1" si="482"/>
        <v>30</v>
      </c>
      <c r="D5974" s="9" cm="1">
        <f t="array" aca="1" ref="D5974" ca="1">_xlfn.ANCHORARRAY(C5974)*0.05</f>
        <v>1.5</v>
      </c>
      <c r="E5974" s="9">
        <f t="shared" ca="1" si="483"/>
        <v>2</v>
      </c>
      <c r="F5974" s="9">
        <f t="shared" ca="1" si="481"/>
        <v>3</v>
      </c>
      <c r="G5974" s="9">
        <f t="shared" ca="1" si="484"/>
        <v>13</v>
      </c>
      <c r="H5974" s="9">
        <f t="shared" ca="1" si="485"/>
        <v>3</v>
      </c>
      <c r="I5974" s="9">
        <f ca="1">RAND()*(Packaging[[#This Row],[Ordering cost]]+Packaging[[#This Row],[Holding cost]])+0.2</f>
        <v>3.6039577771295104</v>
      </c>
      <c r="J5974" s="9">
        <f ca="1">SUM(Packaging[[#This Row],[Purchase Cost]:[Taxes]])</f>
        <v>56.103957777129509</v>
      </c>
      <c r="K5974" s="9" t="str">
        <f>TEXT(Packaging[[#This Row],[Deliverydate_C]],"mmm")</f>
        <v>Jan</v>
      </c>
      <c r="L5974" s="9"/>
      <c r="M5974" s="9" t="s">
        <v>220</v>
      </c>
    </row>
    <row r="5975" spans="3:13" x14ac:dyDescent="0.25">
      <c r="C5975" s="9">
        <f t="shared" ca="1" si="482"/>
        <v>22</v>
      </c>
      <c r="D5975" s="9" cm="1">
        <f t="array" aca="1" ref="D5975" ca="1">_xlfn.ANCHORARRAY(C5975)*0.05</f>
        <v>1.1000000000000001</v>
      </c>
      <c r="E5975" s="9">
        <f t="shared" ca="1" si="483"/>
        <v>2</v>
      </c>
      <c r="F5975" s="9">
        <f t="shared" ca="1" si="481"/>
        <v>3</v>
      </c>
      <c r="G5975" s="9">
        <f t="shared" ca="1" si="484"/>
        <v>14</v>
      </c>
      <c r="H5975" s="9">
        <f t="shared" ca="1" si="485"/>
        <v>2</v>
      </c>
      <c r="I5975" s="9">
        <f ca="1">RAND()*(Packaging[[#This Row],[Ordering cost]]+Packaging[[#This Row],[Holding cost]])+0.2</f>
        <v>1.9007814445089246</v>
      </c>
      <c r="J5975" s="9">
        <f ca="1">SUM(Packaging[[#This Row],[Purchase Cost]:[Taxes]])</f>
        <v>46.000781444508924</v>
      </c>
      <c r="K5975" s="9" t="str">
        <f>TEXT(Packaging[[#This Row],[Deliverydate_C]],"mmm")</f>
        <v>Jan</v>
      </c>
      <c r="L5975" s="9"/>
      <c r="M5975" s="9" t="s">
        <v>219</v>
      </c>
    </row>
    <row r="5976" spans="3:13" x14ac:dyDescent="0.25">
      <c r="C5976" s="9">
        <f t="shared" ca="1" si="482"/>
        <v>25</v>
      </c>
      <c r="D5976" s="9" cm="1">
        <f t="array" aca="1" ref="D5976" ca="1">_xlfn.ANCHORARRAY(C5976)*0.05</f>
        <v>1.25</v>
      </c>
      <c r="E5976" s="9">
        <f t="shared" ca="1" si="483"/>
        <v>2</v>
      </c>
      <c r="F5976" s="9">
        <f t="shared" ca="1" si="481"/>
        <v>4</v>
      </c>
      <c r="G5976" s="9">
        <f t="shared" ca="1" si="484"/>
        <v>13</v>
      </c>
      <c r="H5976" s="9">
        <f t="shared" ca="1" si="485"/>
        <v>5</v>
      </c>
      <c r="I5976" s="9">
        <f ca="1">RAND()*(Packaging[[#This Row],[Ordering cost]]+Packaging[[#This Row],[Holding cost]])+0.2</f>
        <v>2.5256938017918493</v>
      </c>
      <c r="J5976" s="9">
        <f ca="1">SUM(Packaging[[#This Row],[Purchase Cost]:[Taxes]])</f>
        <v>52.775693801791846</v>
      </c>
      <c r="K5976" s="9" t="str">
        <f>TEXT(Packaging[[#This Row],[Deliverydate_C]],"mmm")</f>
        <v>Jan</v>
      </c>
      <c r="L5976" s="9"/>
      <c r="M5976" s="9" t="s">
        <v>220</v>
      </c>
    </row>
    <row r="5977" spans="3:13" x14ac:dyDescent="0.25">
      <c r="C5977" s="9">
        <f t="shared" ca="1" si="482"/>
        <v>29</v>
      </c>
      <c r="D5977" s="9" cm="1">
        <f t="array" aca="1" ref="D5977" ca="1">_xlfn.ANCHORARRAY(C5977)*0.05</f>
        <v>1.4500000000000002</v>
      </c>
      <c r="E5977" s="9">
        <f t="shared" ca="1" si="483"/>
        <v>1</v>
      </c>
      <c r="F5977" s="9">
        <f t="shared" ca="1" si="481"/>
        <v>3</v>
      </c>
      <c r="G5977" s="9">
        <f t="shared" ca="1" si="484"/>
        <v>12</v>
      </c>
      <c r="H5977" s="9">
        <f t="shared" ca="1" si="485"/>
        <v>3</v>
      </c>
      <c r="I5977" s="9">
        <f ca="1">RAND()*(Packaging[[#This Row],[Ordering cost]]+Packaging[[#This Row],[Holding cost]])+0.2</f>
        <v>2.5628202114667795</v>
      </c>
      <c r="J5977" s="9">
        <f ca="1">SUM(Packaging[[#This Row],[Purchase Cost]:[Taxes]])</f>
        <v>52.012820211466781</v>
      </c>
      <c r="K5977" s="9" t="str">
        <f>TEXT(Packaging[[#This Row],[Deliverydate_C]],"mmm")</f>
        <v>Jan</v>
      </c>
      <c r="L5977" s="9"/>
      <c r="M5977" s="9" t="s">
        <v>219</v>
      </c>
    </row>
    <row r="5978" spans="3:13" x14ac:dyDescent="0.25">
      <c r="C5978" s="9">
        <f t="shared" ca="1" si="482"/>
        <v>20</v>
      </c>
      <c r="D5978" s="9" cm="1">
        <f t="array" aca="1" ref="D5978" ca="1">_xlfn.ANCHORARRAY(C5978)*0.05</f>
        <v>1</v>
      </c>
      <c r="E5978" s="9">
        <f t="shared" ca="1" si="483"/>
        <v>2</v>
      </c>
      <c r="F5978" s="9">
        <f t="shared" ca="1" si="481"/>
        <v>3</v>
      </c>
      <c r="G5978" s="9">
        <f t="shared" ca="1" si="484"/>
        <v>14</v>
      </c>
      <c r="H5978" s="9">
        <f t="shared" ca="1" si="485"/>
        <v>2</v>
      </c>
      <c r="I5978" s="9">
        <f ca="1">RAND()*(Packaging[[#This Row],[Ordering cost]]+Packaging[[#This Row],[Holding cost]])+0.2</f>
        <v>1.9306640032746116</v>
      </c>
      <c r="J5978" s="9">
        <f ca="1">SUM(Packaging[[#This Row],[Purchase Cost]:[Taxes]])</f>
        <v>43.930664003274615</v>
      </c>
      <c r="K5978" s="9" t="str">
        <f>TEXT(Packaging[[#This Row],[Deliverydate_C]],"mmm")</f>
        <v>Jan</v>
      </c>
      <c r="L5978" s="9"/>
      <c r="M5978" s="9" t="s">
        <v>220</v>
      </c>
    </row>
    <row r="5979" spans="3:13" x14ac:dyDescent="0.25">
      <c r="C5979" s="9">
        <f t="shared" ca="1" si="482"/>
        <v>28</v>
      </c>
      <c r="D5979" s="9" cm="1">
        <f t="array" aca="1" ref="D5979" ca="1">_xlfn.ANCHORARRAY(C5979)*0.05</f>
        <v>1.4000000000000001</v>
      </c>
      <c r="E5979" s="9">
        <f t="shared" ca="1" si="483"/>
        <v>2</v>
      </c>
      <c r="F5979" s="9">
        <f t="shared" ca="1" si="481"/>
        <v>3</v>
      </c>
      <c r="G5979" s="9">
        <f t="shared" ca="1" si="484"/>
        <v>11</v>
      </c>
      <c r="H5979" s="9">
        <f t="shared" ca="1" si="485"/>
        <v>4</v>
      </c>
      <c r="I5979" s="9">
        <f ca="1">RAND()*(Packaging[[#This Row],[Ordering cost]]+Packaging[[#This Row],[Holding cost]])+0.2</f>
        <v>2.8723433432639145</v>
      </c>
      <c r="J5979" s="9">
        <f ca="1">SUM(Packaging[[#This Row],[Purchase Cost]:[Taxes]])</f>
        <v>52.272343343263913</v>
      </c>
      <c r="K5979" s="9" t="str">
        <f>TEXT(Packaging[[#This Row],[Deliverydate_C]],"mmm")</f>
        <v>Jan</v>
      </c>
      <c r="L5979" s="9"/>
      <c r="M5979" s="9" t="s">
        <v>220</v>
      </c>
    </row>
    <row r="5980" spans="3:13" x14ac:dyDescent="0.25">
      <c r="C5980" s="9">
        <f t="shared" ca="1" si="482"/>
        <v>20</v>
      </c>
      <c r="D5980" s="9" cm="1">
        <f t="array" aca="1" ref="D5980" ca="1">_xlfn.ANCHORARRAY(C5980)*0.05</f>
        <v>1</v>
      </c>
      <c r="E5980" s="9">
        <f t="shared" ca="1" si="483"/>
        <v>2</v>
      </c>
      <c r="F5980" s="9">
        <f t="shared" ca="1" si="481"/>
        <v>3</v>
      </c>
      <c r="G5980" s="9">
        <f t="shared" ca="1" si="484"/>
        <v>12</v>
      </c>
      <c r="H5980" s="9">
        <f t="shared" ca="1" si="485"/>
        <v>3</v>
      </c>
      <c r="I5980" s="9">
        <f ca="1">RAND()*(Packaging[[#This Row],[Ordering cost]]+Packaging[[#This Row],[Holding cost]])+0.2</f>
        <v>1.681612386112511</v>
      </c>
      <c r="J5980" s="9">
        <f ca="1">SUM(Packaging[[#This Row],[Purchase Cost]:[Taxes]])</f>
        <v>42.681612386112512</v>
      </c>
      <c r="K5980" s="9" t="str">
        <f>TEXT(Packaging[[#This Row],[Deliverydate_C]],"mmm")</f>
        <v>Jan</v>
      </c>
      <c r="L5980" s="9"/>
      <c r="M5980" s="9" t="s">
        <v>220</v>
      </c>
    </row>
    <row r="5981" spans="3:13" x14ac:dyDescent="0.25">
      <c r="C5981" s="9">
        <f t="shared" ca="1" si="482"/>
        <v>23</v>
      </c>
      <c r="D5981" s="9" cm="1">
        <f t="array" aca="1" ref="D5981" ca="1">_xlfn.ANCHORARRAY(C5981)*0.05</f>
        <v>1.1500000000000001</v>
      </c>
      <c r="E5981" s="9">
        <f t="shared" ca="1" si="483"/>
        <v>2</v>
      </c>
      <c r="F5981" s="9">
        <f t="shared" ca="1" si="481"/>
        <v>4</v>
      </c>
      <c r="G5981" s="9">
        <f t="shared" ca="1" si="484"/>
        <v>14</v>
      </c>
      <c r="H5981" s="9">
        <f t="shared" ca="1" si="485"/>
        <v>2</v>
      </c>
      <c r="I5981" s="9">
        <f ca="1">RAND()*(Packaging[[#This Row],[Ordering cost]]+Packaging[[#This Row],[Holding cost]])+0.2</f>
        <v>2.0220588572866371</v>
      </c>
      <c r="J5981" s="9">
        <f ca="1">SUM(Packaging[[#This Row],[Purchase Cost]:[Taxes]])</f>
        <v>48.172058857286636</v>
      </c>
      <c r="K5981" s="9" t="str">
        <f>TEXT(Packaging[[#This Row],[Deliverydate_C]],"mmm")</f>
        <v>Jan</v>
      </c>
      <c r="L5981" s="9"/>
      <c r="M5981" s="9" t="s">
        <v>220</v>
      </c>
    </row>
    <row r="5982" spans="3:13" x14ac:dyDescent="0.25">
      <c r="C5982" s="9">
        <f t="shared" ca="1" si="482"/>
        <v>29</v>
      </c>
      <c r="D5982" s="9" cm="1">
        <f t="array" aca="1" ref="D5982" ca="1">_xlfn.ANCHORARRAY(C5982)*0.05</f>
        <v>1.4500000000000002</v>
      </c>
      <c r="E5982" s="9">
        <f t="shared" ca="1" si="483"/>
        <v>1</v>
      </c>
      <c r="F5982" s="9">
        <f t="shared" ca="1" si="481"/>
        <v>4</v>
      </c>
      <c r="G5982" s="9">
        <f t="shared" ca="1" si="484"/>
        <v>12</v>
      </c>
      <c r="H5982" s="9">
        <f t="shared" ca="1" si="485"/>
        <v>4</v>
      </c>
      <c r="I5982" s="9">
        <f ca="1">RAND()*(Packaging[[#This Row],[Ordering cost]]+Packaging[[#This Row],[Holding cost]])+0.2</f>
        <v>0.98429964891155652</v>
      </c>
      <c r="J5982" s="9">
        <f ca="1">SUM(Packaging[[#This Row],[Purchase Cost]:[Taxes]])</f>
        <v>52.434299648911562</v>
      </c>
      <c r="K5982" s="9" t="str">
        <f>TEXT(Packaging[[#This Row],[Deliverydate_C]],"mmm")</f>
        <v>Jan</v>
      </c>
      <c r="L5982" s="9"/>
      <c r="M5982" s="9" t="s">
        <v>219</v>
      </c>
    </row>
    <row r="5983" spans="3:13" x14ac:dyDescent="0.25">
      <c r="C5983" s="9">
        <f t="shared" ca="1" si="482"/>
        <v>27</v>
      </c>
      <c r="D5983" s="9" cm="1">
        <f t="array" aca="1" ref="D5983" ca="1">_xlfn.ANCHORARRAY(C5983)*0.05</f>
        <v>1.35</v>
      </c>
      <c r="E5983" s="9">
        <f t="shared" ca="1" si="483"/>
        <v>1</v>
      </c>
      <c r="F5983" s="9">
        <f t="shared" ca="1" si="481"/>
        <v>3</v>
      </c>
      <c r="G5983" s="9">
        <f t="shared" ca="1" si="484"/>
        <v>12</v>
      </c>
      <c r="H5983" s="9">
        <f t="shared" ca="1" si="485"/>
        <v>2</v>
      </c>
      <c r="I5983" s="9">
        <f ca="1">RAND()*(Packaging[[#This Row],[Ordering cost]]+Packaging[[#This Row],[Holding cost]])+0.2</f>
        <v>2.0325657506860595</v>
      </c>
      <c r="J5983" s="9">
        <f ca="1">SUM(Packaging[[#This Row],[Purchase Cost]:[Taxes]])</f>
        <v>48.382565750686062</v>
      </c>
      <c r="K5983" s="9" t="str">
        <f>TEXT(Packaging[[#This Row],[Deliverydate_C]],"mmm")</f>
        <v>Jan</v>
      </c>
      <c r="L5983" s="9"/>
      <c r="M5983" s="9" t="s">
        <v>220</v>
      </c>
    </row>
    <row r="5984" spans="3:13" x14ac:dyDescent="0.25">
      <c r="C5984" s="9">
        <f t="shared" ca="1" si="482"/>
        <v>29</v>
      </c>
      <c r="D5984" s="9" cm="1">
        <f t="array" aca="1" ref="D5984" ca="1">_xlfn.ANCHORARRAY(C5984)*0.05</f>
        <v>1.4500000000000002</v>
      </c>
      <c r="E5984" s="9">
        <f t="shared" ca="1" si="483"/>
        <v>2</v>
      </c>
      <c r="F5984" s="9">
        <f t="shared" ca="1" si="481"/>
        <v>4</v>
      </c>
      <c r="G5984" s="9">
        <f t="shared" ca="1" si="484"/>
        <v>15</v>
      </c>
      <c r="H5984" s="9">
        <f t="shared" ca="1" si="485"/>
        <v>5</v>
      </c>
      <c r="I5984" s="9">
        <f ca="1">RAND()*(Packaging[[#This Row],[Ordering cost]]+Packaging[[#This Row],[Holding cost]])+0.2</f>
        <v>1.2922030775110327</v>
      </c>
      <c r="J5984" s="9">
        <f ca="1">SUM(Packaging[[#This Row],[Purchase Cost]:[Taxes]])</f>
        <v>57.742203077511036</v>
      </c>
      <c r="K5984" s="9" t="str">
        <f>TEXT(Packaging[[#This Row],[Deliverydate_C]],"mmm")</f>
        <v>Jan</v>
      </c>
      <c r="L5984" s="9"/>
      <c r="M5984" s="9" t="s">
        <v>220</v>
      </c>
    </row>
    <row r="5985" spans="3:13" x14ac:dyDescent="0.25">
      <c r="C5985" s="9">
        <f t="shared" ca="1" si="482"/>
        <v>25</v>
      </c>
      <c r="D5985" s="9" cm="1">
        <f t="array" aca="1" ref="D5985" ca="1">_xlfn.ANCHORARRAY(C5985)*0.05</f>
        <v>1.25</v>
      </c>
      <c r="E5985" s="9">
        <f t="shared" ca="1" si="483"/>
        <v>2</v>
      </c>
      <c r="F5985" s="9">
        <f t="shared" ca="1" si="481"/>
        <v>3</v>
      </c>
      <c r="G5985" s="9">
        <f t="shared" ca="1" si="484"/>
        <v>13</v>
      </c>
      <c r="H5985" s="9">
        <f t="shared" ca="1" si="485"/>
        <v>5</v>
      </c>
      <c r="I5985" s="9">
        <f ca="1">RAND()*(Packaging[[#This Row],[Ordering cost]]+Packaging[[#This Row],[Holding cost]])+0.2</f>
        <v>1.4847219307368855</v>
      </c>
      <c r="J5985" s="9">
        <f ca="1">SUM(Packaging[[#This Row],[Purchase Cost]:[Taxes]])</f>
        <v>50.734721930736889</v>
      </c>
      <c r="K5985" s="9" t="str">
        <f>TEXT(Packaging[[#This Row],[Deliverydate_C]],"mmm")</f>
        <v>Jan</v>
      </c>
      <c r="L5985" s="9"/>
      <c r="M5985" s="9" t="s">
        <v>219</v>
      </c>
    </row>
    <row r="5986" spans="3:13" x14ac:dyDescent="0.25">
      <c r="C5986" s="9">
        <f t="shared" ca="1" si="482"/>
        <v>27</v>
      </c>
      <c r="D5986" s="9" cm="1">
        <f t="array" aca="1" ref="D5986" ca="1">_xlfn.ANCHORARRAY(C5986)*0.05</f>
        <v>1.35</v>
      </c>
      <c r="E5986" s="9">
        <f t="shared" ca="1" si="483"/>
        <v>1</v>
      </c>
      <c r="F5986" s="9">
        <f t="shared" ca="1" si="481"/>
        <v>3</v>
      </c>
      <c r="G5986" s="9">
        <f t="shared" ca="1" si="484"/>
        <v>12</v>
      </c>
      <c r="H5986" s="9">
        <f t="shared" ca="1" si="485"/>
        <v>4</v>
      </c>
      <c r="I5986" s="9">
        <f ca="1">RAND()*(Packaging[[#This Row],[Ordering cost]]+Packaging[[#This Row],[Holding cost]])+0.2</f>
        <v>0.7988406490440727</v>
      </c>
      <c r="J5986" s="9">
        <f ca="1">SUM(Packaging[[#This Row],[Purchase Cost]:[Taxes]])</f>
        <v>49.148840649044075</v>
      </c>
      <c r="K5986" s="9" t="str">
        <f>TEXT(Packaging[[#This Row],[Deliverydate_C]],"mmm")</f>
        <v>Jan</v>
      </c>
      <c r="L5986" s="9"/>
      <c r="M5986" s="9" t="s">
        <v>219</v>
      </c>
    </row>
    <row r="5987" spans="3:13" x14ac:dyDescent="0.25">
      <c r="C5987" s="9">
        <f t="shared" ca="1" si="482"/>
        <v>29</v>
      </c>
      <c r="D5987" s="9" cm="1">
        <f t="array" aca="1" ref="D5987" ca="1">_xlfn.ANCHORARRAY(C5987)*0.05</f>
        <v>1.4500000000000002</v>
      </c>
      <c r="E5987" s="9">
        <f t="shared" ca="1" si="483"/>
        <v>2</v>
      </c>
      <c r="F5987" s="9">
        <f t="shared" ca="1" si="481"/>
        <v>4</v>
      </c>
      <c r="G5987" s="9">
        <f t="shared" ca="1" si="484"/>
        <v>15</v>
      </c>
      <c r="H5987" s="9">
        <f t="shared" ca="1" si="485"/>
        <v>5</v>
      </c>
      <c r="I5987" s="9">
        <f ca="1">RAND()*(Packaging[[#This Row],[Ordering cost]]+Packaging[[#This Row],[Holding cost]])+0.2</f>
        <v>1.5301819605272087</v>
      </c>
      <c r="J5987" s="9">
        <f ca="1">SUM(Packaging[[#This Row],[Purchase Cost]:[Taxes]])</f>
        <v>57.980181960527212</v>
      </c>
      <c r="K5987" s="9" t="str">
        <f>TEXT(Packaging[[#This Row],[Deliverydate_C]],"mmm")</f>
        <v>Jan</v>
      </c>
      <c r="L5987" s="9"/>
      <c r="M5987" s="9" t="s">
        <v>219</v>
      </c>
    </row>
    <row r="5988" spans="3:13" x14ac:dyDescent="0.25">
      <c r="C5988" s="9">
        <f t="shared" ca="1" si="482"/>
        <v>28</v>
      </c>
      <c r="D5988" s="9" cm="1">
        <f t="array" aca="1" ref="D5988" ca="1">_xlfn.ANCHORARRAY(C5988)*0.05</f>
        <v>1.4000000000000001</v>
      </c>
      <c r="E5988" s="9">
        <f t="shared" ca="1" si="483"/>
        <v>1</v>
      </c>
      <c r="F5988" s="9">
        <f t="shared" ca="1" si="481"/>
        <v>3</v>
      </c>
      <c r="G5988" s="9">
        <f t="shared" ca="1" si="484"/>
        <v>14</v>
      </c>
      <c r="H5988" s="9">
        <f t="shared" ca="1" si="485"/>
        <v>3</v>
      </c>
      <c r="I5988" s="9">
        <f ca="1">RAND()*(Packaging[[#This Row],[Ordering cost]]+Packaging[[#This Row],[Holding cost]])+0.2</f>
        <v>2.0046402064025819</v>
      </c>
      <c r="J5988" s="9">
        <f ca="1">SUM(Packaging[[#This Row],[Purchase Cost]:[Taxes]])</f>
        <v>52.404640206402583</v>
      </c>
      <c r="K5988" s="9" t="str">
        <f>TEXT(Packaging[[#This Row],[Deliverydate_C]],"mmm")</f>
        <v>Jan</v>
      </c>
      <c r="L5988" s="9"/>
      <c r="M5988" s="9" t="s">
        <v>220</v>
      </c>
    </row>
    <row r="5989" spans="3:13" x14ac:dyDescent="0.25">
      <c r="C5989" s="9">
        <f t="shared" ca="1" si="482"/>
        <v>30</v>
      </c>
      <c r="D5989" s="9" cm="1">
        <f t="array" aca="1" ref="D5989" ca="1">_xlfn.ANCHORARRAY(C5989)*0.05</f>
        <v>1.5</v>
      </c>
      <c r="E5989" s="9">
        <f t="shared" ca="1" si="483"/>
        <v>2</v>
      </c>
      <c r="F5989" s="9">
        <f t="shared" ca="1" si="481"/>
        <v>3</v>
      </c>
      <c r="G5989" s="9">
        <f t="shared" ca="1" si="484"/>
        <v>11</v>
      </c>
      <c r="H5989" s="9">
        <f t="shared" ca="1" si="485"/>
        <v>3</v>
      </c>
      <c r="I5989" s="9">
        <f ca="1">RAND()*(Packaging[[#This Row],[Ordering cost]]+Packaging[[#This Row],[Holding cost]])+0.2</f>
        <v>0.4874003731264821</v>
      </c>
      <c r="J5989" s="9">
        <f ca="1">SUM(Packaging[[#This Row],[Purchase Cost]:[Taxes]])</f>
        <v>50.987400373126484</v>
      </c>
      <c r="K5989" s="9" t="str">
        <f>TEXT(Packaging[[#This Row],[Deliverydate_C]],"mmm")</f>
        <v>Jan</v>
      </c>
      <c r="L5989" s="9"/>
      <c r="M5989" s="9" t="s">
        <v>219</v>
      </c>
    </row>
    <row r="5990" spans="3:13" x14ac:dyDescent="0.25">
      <c r="C5990" s="9">
        <f t="shared" ca="1" si="482"/>
        <v>24</v>
      </c>
      <c r="D5990" s="9" cm="1">
        <f t="array" aca="1" ref="D5990" ca="1">_xlfn.ANCHORARRAY(C5990)*0.05</f>
        <v>1.2000000000000002</v>
      </c>
      <c r="E5990" s="9">
        <f t="shared" ca="1" si="483"/>
        <v>1</v>
      </c>
      <c r="F5990" s="9">
        <f t="shared" ca="1" si="481"/>
        <v>3</v>
      </c>
      <c r="G5990" s="9">
        <f t="shared" ca="1" si="484"/>
        <v>10</v>
      </c>
      <c r="H5990" s="9">
        <f t="shared" ca="1" si="485"/>
        <v>5</v>
      </c>
      <c r="I5990" s="9">
        <f ca="1">RAND()*(Packaging[[#This Row],[Ordering cost]]+Packaging[[#This Row],[Holding cost]])+0.2</f>
        <v>1.4722562294910329</v>
      </c>
      <c r="J5990" s="9">
        <f ca="1">SUM(Packaging[[#This Row],[Purchase Cost]:[Taxes]])</f>
        <v>45.672256229491033</v>
      </c>
      <c r="K5990" s="9" t="str">
        <f>TEXT(Packaging[[#This Row],[Deliverydate_C]],"mmm")</f>
        <v>Jan</v>
      </c>
      <c r="L5990" s="9"/>
      <c r="M5990" s="9" t="s">
        <v>220</v>
      </c>
    </row>
    <row r="5991" spans="3:13" x14ac:dyDescent="0.25">
      <c r="C5991" s="9">
        <f t="shared" ca="1" si="482"/>
        <v>24</v>
      </c>
      <c r="D5991" s="9" cm="1">
        <f t="array" aca="1" ref="D5991" ca="1">_xlfn.ANCHORARRAY(C5991)*0.05</f>
        <v>1.2000000000000002</v>
      </c>
      <c r="E5991" s="9">
        <f t="shared" ca="1" si="483"/>
        <v>1</v>
      </c>
      <c r="F5991" s="9">
        <f t="shared" ca="1" si="481"/>
        <v>3</v>
      </c>
      <c r="G5991" s="9">
        <f t="shared" ca="1" si="484"/>
        <v>14</v>
      </c>
      <c r="H5991" s="9">
        <f t="shared" ca="1" si="485"/>
        <v>5</v>
      </c>
      <c r="I5991" s="9">
        <f ca="1">RAND()*(Packaging[[#This Row],[Ordering cost]]+Packaging[[#This Row],[Holding cost]])+0.2</f>
        <v>2.0855504422600331</v>
      </c>
      <c r="J5991" s="9">
        <f ca="1">SUM(Packaging[[#This Row],[Purchase Cost]:[Taxes]])</f>
        <v>50.285550442260039</v>
      </c>
      <c r="K5991" s="9" t="str">
        <f>TEXT(Packaging[[#This Row],[Deliverydate_C]],"mmm")</f>
        <v>Jan</v>
      </c>
      <c r="L5991" s="9"/>
      <c r="M5991" s="9" t="s">
        <v>220</v>
      </c>
    </row>
    <row r="5992" spans="3:13" x14ac:dyDescent="0.25">
      <c r="C5992" s="9">
        <f t="shared" ca="1" si="482"/>
        <v>26</v>
      </c>
      <c r="D5992" s="9" cm="1">
        <f t="array" aca="1" ref="D5992" ca="1">_xlfn.ANCHORARRAY(C5992)*0.05</f>
        <v>1.3</v>
      </c>
      <c r="E5992" s="9">
        <f t="shared" ca="1" si="483"/>
        <v>1</v>
      </c>
      <c r="F5992" s="9">
        <f t="shared" ca="1" si="481"/>
        <v>4</v>
      </c>
      <c r="G5992" s="9">
        <f t="shared" ca="1" si="484"/>
        <v>10</v>
      </c>
      <c r="H5992" s="9">
        <f t="shared" ca="1" si="485"/>
        <v>2</v>
      </c>
      <c r="I5992" s="9">
        <f ca="1">RAND()*(Packaging[[#This Row],[Ordering cost]]+Packaging[[#This Row],[Holding cost]])+0.2</f>
        <v>1.665091977950216</v>
      </c>
      <c r="J5992" s="9">
        <f ca="1">SUM(Packaging[[#This Row],[Purchase Cost]:[Taxes]])</f>
        <v>45.965091977950216</v>
      </c>
      <c r="K5992" s="9" t="str">
        <f>TEXT(Packaging[[#This Row],[Deliverydate_C]],"mmm")</f>
        <v>Jan</v>
      </c>
      <c r="L5992" s="9"/>
      <c r="M5992" s="9" t="s">
        <v>220</v>
      </c>
    </row>
    <row r="5993" spans="3:13" x14ac:dyDescent="0.25">
      <c r="C5993" s="9">
        <f t="shared" ca="1" si="482"/>
        <v>29</v>
      </c>
      <c r="D5993" s="9" cm="1">
        <f t="array" aca="1" ref="D5993" ca="1">_xlfn.ANCHORARRAY(C5993)*0.05</f>
        <v>1.4500000000000002</v>
      </c>
      <c r="E5993" s="9">
        <f t="shared" ca="1" si="483"/>
        <v>2</v>
      </c>
      <c r="F5993" s="9">
        <f t="shared" ca="1" si="481"/>
        <v>3</v>
      </c>
      <c r="G5993" s="9">
        <f t="shared" ca="1" si="484"/>
        <v>15</v>
      </c>
      <c r="H5993" s="9">
        <f t="shared" ca="1" si="485"/>
        <v>5</v>
      </c>
      <c r="I5993" s="9">
        <f ca="1">RAND()*(Packaging[[#This Row],[Ordering cost]]+Packaging[[#This Row],[Holding cost]])+0.2</f>
        <v>1.4343819913685147</v>
      </c>
      <c r="J5993" s="9">
        <f ca="1">SUM(Packaging[[#This Row],[Purchase Cost]:[Taxes]])</f>
        <v>56.884381991368521</v>
      </c>
      <c r="K5993" s="9" t="str">
        <f>TEXT(Packaging[[#This Row],[Deliverydate_C]],"mmm")</f>
        <v>Jan</v>
      </c>
      <c r="L5993" s="9"/>
      <c r="M5993" s="9" t="s">
        <v>220</v>
      </c>
    </row>
    <row r="5994" spans="3:13" x14ac:dyDescent="0.25">
      <c r="C5994" s="9">
        <f t="shared" ca="1" si="482"/>
        <v>20</v>
      </c>
      <c r="D5994" s="9" cm="1">
        <f t="array" aca="1" ref="D5994" ca="1">_xlfn.ANCHORARRAY(C5994)*0.05</f>
        <v>1</v>
      </c>
      <c r="E5994" s="9">
        <f t="shared" ca="1" si="483"/>
        <v>2</v>
      </c>
      <c r="F5994" s="9">
        <f t="shared" ca="1" si="481"/>
        <v>3</v>
      </c>
      <c r="G5994" s="9">
        <f t="shared" ca="1" si="484"/>
        <v>14</v>
      </c>
      <c r="H5994" s="9">
        <f t="shared" ca="1" si="485"/>
        <v>3</v>
      </c>
      <c r="I5994" s="9">
        <f ca="1">RAND()*(Packaging[[#This Row],[Ordering cost]]+Packaging[[#This Row],[Holding cost]])+0.2</f>
        <v>0.95550565806136123</v>
      </c>
      <c r="J5994" s="9">
        <f ca="1">SUM(Packaging[[#This Row],[Purchase Cost]:[Taxes]])</f>
        <v>43.955505658061362</v>
      </c>
      <c r="K5994" s="9" t="str">
        <f>TEXT(Packaging[[#This Row],[Deliverydate_C]],"mmm")</f>
        <v>Jan</v>
      </c>
      <c r="L5994" s="9"/>
      <c r="M5994" s="9" t="s">
        <v>219</v>
      </c>
    </row>
    <row r="5995" spans="3:13" x14ac:dyDescent="0.25">
      <c r="C5995" s="9">
        <f t="shared" ca="1" si="482"/>
        <v>25</v>
      </c>
      <c r="D5995" s="9" cm="1">
        <f t="array" aca="1" ref="D5995" ca="1">_xlfn.ANCHORARRAY(C5995)*0.05</f>
        <v>1.25</v>
      </c>
      <c r="E5995" s="9">
        <f t="shared" ca="1" si="483"/>
        <v>1</v>
      </c>
      <c r="F5995" s="9">
        <f t="shared" ca="1" si="481"/>
        <v>3</v>
      </c>
      <c r="G5995" s="9">
        <f t="shared" ca="1" si="484"/>
        <v>10</v>
      </c>
      <c r="H5995" s="9">
        <f t="shared" ca="1" si="485"/>
        <v>4</v>
      </c>
      <c r="I5995" s="9">
        <f ca="1">RAND()*(Packaging[[#This Row],[Ordering cost]]+Packaging[[#This Row],[Holding cost]])+0.2</f>
        <v>1.9575124398581554</v>
      </c>
      <c r="J5995" s="9">
        <f ca="1">SUM(Packaging[[#This Row],[Purchase Cost]:[Taxes]])</f>
        <v>46.207512439858156</v>
      </c>
      <c r="K5995" s="9" t="str">
        <f>TEXT(Packaging[[#This Row],[Deliverydate_C]],"mmm")</f>
        <v>Jan</v>
      </c>
      <c r="L5995" s="9"/>
      <c r="M5995" s="9" t="s">
        <v>220</v>
      </c>
    </row>
    <row r="5996" spans="3:13" x14ac:dyDescent="0.25">
      <c r="C5996" s="9">
        <f t="shared" ca="1" si="482"/>
        <v>30</v>
      </c>
      <c r="D5996" s="9" cm="1">
        <f t="array" aca="1" ref="D5996" ca="1">_xlfn.ANCHORARRAY(C5996)*0.05</f>
        <v>1.5</v>
      </c>
      <c r="E5996" s="9">
        <f t="shared" ca="1" si="483"/>
        <v>2</v>
      </c>
      <c r="F5996" s="9">
        <f t="shared" ca="1" si="481"/>
        <v>4</v>
      </c>
      <c r="G5996" s="9">
        <f t="shared" ca="1" si="484"/>
        <v>11</v>
      </c>
      <c r="H5996" s="9">
        <f t="shared" ca="1" si="485"/>
        <v>3</v>
      </c>
      <c r="I5996" s="9">
        <f ca="1">RAND()*(Packaging[[#This Row],[Ordering cost]]+Packaging[[#This Row],[Holding cost]])+0.2</f>
        <v>0.90498152202585969</v>
      </c>
      <c r="J5996" s="9">
        <f ca="1">SUM(Packaging[[#This Row],[Purchase Cost]:[Taxes]])</f>
        <v>52.404981522025857</v>
      </c>
      <c r="K5996" s="9" t="str">
        <f>TEXT(Packaging[[#This Row],[Deliverydate_C]],"mmm")</f>
        <v>Jan</v>
      </c>
      <c r="L5996" s="9"/>
      <c r="M5996" s="9" t="s">
        <v>219</v>
      </c>
    </row>
    <row r="5997" spans="3:13" x14ac:dyDescent="0.25">
      <c r="C5997" s="9">
        <f t="shared" ca="1" si="482"/>
        <v>30</v>
      </c>
      <c r="D5997" s="9" cm="1">
        <f t="array" aca="1" ref="D5997" ca="1">_xlfn.ANCHORARRAY(C5997)*0.05</f>
        <v>1.5</v>
      </c>
      <c r="E5997" s="9">
        <f t="shared" ca="1" si="483"/>
        <v>1</v>
      </c>
      <c r="F5997" s="9">
        <f t="shared" ca="1" si="481"/>
        <v>4</v>
      </c>
      <c r="G5997" s="9">
        <f t="shared" ca="1" si="484"/>
        <v>13</v>
      </c>
      <c r="H5997" s="9">
        <f t="shared" ca="1" si="485"/>
        <v>3</v>
      </c>
      <c r="I5997" s="9">
        <f ca="1">RAND()*(Packaging[[#This Row],[Ordering cost]]+Packaging[[#This Row],[Holding cost]])+0.2</f>
        <v>0.48368998548056108</v>
      </c>
      <c r="J5997" s="9">
        <f ca="1">SUM(Packaging[[#This Row],[Purchase Cost]:[Taxes]])</f>
        <v>52.983689985480559</v>
      </c>
      <c r="K5997" s="9" t="str">
        <f>TEXT(Packaging[[#This Row],[Deliverydate_C]],"mmm")</f>
        <v>Jan</v>
      </c>
      <c r="L5997" s="9"/>
      <c r="M5997" s="9" t="s">
        <v>220</v>
      </c>
    </row>
    <row r="5998" spans="3:13" x14ac:dyDescent="0.25">
      <c r="C5998" s="9">
        <f t="shared" ca="1" si="482"/>
        <v>29</v>
      </c>
      <c r="D5998" s="9" cm="1">
        <f t="array" aca="1" ref="D5998" ca="1">_xlfn.ANCHORARRAY(C5998)*0.05</f>
        <v>1.4500000000000002</v>
      </c>
      <c r="E5998" s="9">
        <f t="shared" ca="1" si="483"/>
        <v>2</v>
      </c>
      <c r="F5998" s="9">
        <f t="shared" ca="1" si="481"/>
        <v>4</v>
      </c>
      <c r="G5998" s="9">
        <f t="shared" ca="1" si="484"/>
        <v>13</v>
      </c>
      <c r="H5998" s="9">
        <f t="shared" ca="1" si="485"/>
        <v>4</v>
      </c>
      <c r="I5998" s="9">
        <f ca="1">RAND()*(Packaging[[#This Row],[Ordering cost]]+Packaging[[#This Row],[Holding cost]])+0.2</f>
        <v>3.6485338409012105</v>
      </c>
      <c r="J5998" s="9">
        <f ca="1">SUM(Packaging[[#This Row],[Purchase Cost]:[Taxes]])</f>
        <v>57.098533840901212</v>
      </c>
      <c r="K5998" s="9" t="str">
        <f>TEXT(Packaging[[#This Row],[Deliverydate_C]],"mmm")</f>
        <v>Jan</v>
      </c>
      <c r="L5998" s="9"/>
      <c r="M5998" s="9" t="s">
        <v>220</v>
      </c>
    </row>
    <row r="5999" spans="3:13" x14ac:dyDescent="0.25">
      <c r="C5999" s="9">
        <f t="shared" ca="1" si="482"/>
        <v>21</v>
      </c>
      <c r="D5999" s="9" cm="1">
        <f t="array" aca="1" ref="D5999" ca="1">_xlfn.ANCHORARRAY(C5999)*0.05</f>
        <v>1.05</v>
      </c>
      <c r="E5999" s="9">
        <f t="shared" ca="1" si="483"/>
        <v>1</v>
      </c>
      <c r="F5999" s="9">
        <f t="shared" ca="1" si="481"/>
        <v>4</v>
      </c>
      <c r="G5999" s="9">
        <f t="shared" ca="1" si="484"/>
        <v>10</v>
      </c>
      <c r="H5999" s="9">
        <f t="shared" ca="1" si="485"/>
        <v>4</v>
      </c>
      <c r="I5999" s="9">
        <f ca="1">RAND()*(Packaging[[#This Row],[Ordering cost]]+Packaging[[#This Row],[Holding cost]])+0.2</f>
        <v>0.8557260401811011</v>
      </c>
      <c r="J5999" s="9">
        <f ca="1">SUM(Packaging[[#This Row],[Purchase Cost]:[Taxes]])</f>
        <v>41.905726040181101</v>
      </c>
      <c r="K5999" s="9" t="str">
        <f>TEXT(Packaging[[#This Row],[Deliverydate_C]],"mmm")</f>
        <v>Jan</v>
      </c>
      <c r="L5999" s="9"/>
      <c r="M5999" s="9" t="s">
        <v>221</v>
      </c>
    </row>
    <row r="6000" spans="3:13" x14ac:dyDescent="0.25">
      <c r="C6000" s="9">
        <f t="shared" ca="1" si="482"/>
        <v>24</v>
      </c>
      <c r="D6000" s="9" cm="1">
        <f t="array" aca="1" ref="D6000" ca="1">_xlfn.ANCHORARRAY(C6000)*0.05</f>
        <v>1.2000000000000002</v>
      </c>
      <c r="E6000" s="9">
        <f t="shared" ca="1" si="483"/>
        <v>2</v>
      </c>
      <c r="F6000" s="9">
        <f t="shared" ca="1" si="481"/>
        <v>3</v>
      </c>
      <c r="G6000" s="9">
        <f t="shared" ca="1" si="484"/>
        <v>12</v>
      </c>
      <c r="H6000" s="9">
        <f t="shared" ca="1" si="485"/>
        <v>4</v>
      </c>
      <c r="I6000" s="9">
        <f ca="1">RAND()*(Packaging[[#This Row],[Ordering cost]]+Packaging[[#This Row],[Holding cost]])+0.2</f>
        <v>0.22184837734170487</v>
      </c>
      <c r="J6000" s="9">
        <f ca="1">SUM(Packaging[[#This Row],[Purchase Cost]:[Taxes]])</f>
        <v>46.421848377341711</v>
      </c>
      <c r="K6000" s="9" t="str">
        <f>TEXT(Packaging[[#This Row],[Deliverydate_C]],"mmm")</f>
        <v>Jan</v>
      </c>
      <c r="L6000" s="9"/>
      <c r="M6000" s="9" t="s">
        <v>220</v>
      </c>
    </row>
    <row r="6001" spans="3:13" x14ac:dyDescent="0.25">
      <c r="C6001" s="9">
        <f t="shared" ca="1" si="482"/>
        <v>23</v>
      </c>
      <c r="D6001" s="9" cm="1">
        <f t="array" aca="1" ref="D6001" ca="1">_xlfn.ANCHORARRAY(C6001)*0.05</f>
        <v>1.1500000000000001</v>
      </c>
      <c r="E6001" s="9">
        <f t="shared" ca="1" si="483"/>
        <v>1</v>
      </c>
      <c r="F6001" s="9">
        <f t="shared" ca="1" si="481"/>
        <v>3</v>
      </c>
      <c r="G6001" s="9">
        <f t="shared" ca="1" si="484"/>
        <v>15</v>
      </c>
      <c r="H6001" s="9">
        <f t="shared" ca="1" si="485"/>
        <v>3</v>
      </c>
      <c r="I6001" s="9">
        <f ca="1">RAND()*(Packaging[[#This Row],[Ordering cost]]+Packaging[[#This Row],[Holding cost]])+0.2</f>
        <v>2.2414946805420071</v>
      </c>
      <c r="J6001" s="9">
        <f ca="1">SUM(Packaging[[#This Row],[Purchase Cost]:[Taxes]])</f>
        <v>48.391494680542003</v>
      </c>
      <c r="K6001" s="9" t="str">
        <f>TEXT(Packaging[[#This Row],[Deliverydate_C]],"mmm")</f>
        <v>Jan</v>
      </c>
      <c r="L6001" s="9"/>
      <c r="M6001" s="9" t="s">
        <v>220</v>
      </c>
    </row>
    <row r="6002" spans="3:13" x14ac:dyDescent="0.25">
      <c r="C6002" s="9">
        <f t="shared" ca="1" si="482"/>
        <v>22</v>
      </c>
      <c r="D6002" s="9" cm="1">
        <f t="array" aca="1" ref="D6002" ca="1">_xlfn.ANCHORARRAY(C6002)*0.05</f>
        <v>1.1000000000000001</v>
      </c>
      <c r="E6002" s="9">
        <f t="shared" ca="1" si="483"/>
        <v>1</v>
      </c>
      <c r="F6002" s="9">
        <f t="shared" ca="1" si="481"/>
        <v>3</v>
      </c>
      <c r="G6002" s="9">
        <f t="shared" ca="1" si="484"/>
        <v>10</v>
      </c>
      <c r="H6002" s="9">
        <f t="shared" ca="1" si="485"/>
        <v>2</v>
      </c>
      <c r="I6002" s="9">
        <f ca="1">RAND()*(Packaging[[#This Row],[Ordering cost]]+Packaging[[#This Row],[Holding cost]])+0.2</f>
        <v>2.1923745784088502</v>
      </c>
      <c r="J6002" s="9">
        <f ca="1">SUM(Packaging[[#This Row],[Purchase Cost]:[Taxes]])</f>
        <v>41.292374578408854</v>
      </c>
      <c r="K6002" s="9" t="str">
        <f>TEXT(Packaging[[#This Row],[Deliverydate_C]],"mmm")</f>
        <v>Jan</v>
      </c>
      <c r="L6002" s="9"/>
      <c r="M6002" s="9" t="s">
        <v>219</v>
      </c>
    </row>
    <row r="6003" spans="3:13" x14ac:dyDescent="0.25">
      <c r="C6003" s="9">
        <f t="shared" ca="1" si="482"/>
        <v>20</v>
      </c>
      <c r="D6003" s="9" cm="1">
        <f t="array" aca="1" ref="D6003" ca="1">_xlfn.ANCHORARRAY(C6003)*0.05</f>
        <v>1</v>
      </c>
      <c r="E6003" s="9">
        <f t="shared" ca="1" si="483"/>
        <v>2</v>
      </c>
      <c r="F6003" s="9">
        <f t="shared" ca="1" si="481"/>
        <v>3</v>
      </c>
      <c r="G6003" s="9">
        <f t="shared" ca="1" si="484"/>
        <v>11</v>
      </c>
      <c r="H6003" s="9">
        <f t="shared" ca="1" si="485"/>
        <v>5</v>
      </c>
      <c r="I6003" s="9">
        <f ca="1">RAND()*(Packaging[[#This Row],[Ordering cost]]+Packaging[[#This Row],[Holding cost]])+0.2</f>
        <v>2.3952122675215497</v>
      </c>
      <c r="J6003" s="9">
        <f ca="1">SUM(Packaging[[#This Row],[Purchase Cost]:[Taxes]])</f>
        <v>44.395212267521551</v>
      </c>
      <c r="K6003" s="9" t="str">
        <f>TEXT(Packaging[[#This Row],[Deliverydate_C]],"mmm")</f>
        <v>Jan</v>
      </c>
      <c r="L6003" s="9"/>
      <c r="M6003" s="9" t="s">
        <v>219</v>
      </c>
    </row>
    <row r="6004" spans="3:13" x14ac:dyDescent="0.25">
      <c r="C6004" s="9">
        <f t="shared" ca="1" si="482"/>
        <v>21</v>
      </c>
      <c r="D6004" s="9" cm="1">
        <f t="array" aca="1" ref="D6004" ca="1">_xlfn.ANCHORARRAY(C6004)*0.05</f>
        <v>1.05</v>
      </c>
      <c r="E6004" s="9">
        <f t="shared" ca="1" si="483"/>
        <v>1</v>
      </c>
      <c r="F6004" s="9">
        <f t="shared" ca="1" si="481"/>
        <v>4</v>
      </c>
      <c r="G6004" s="9">
        <f t="shared" ca="1" si="484"/>
        <v>14</v>
      </c>
      <c r="H6004" s="9">
        <f t="shared" ca="1" si="485"/>
        <v>2</v>
      </c>
      <c r="I6004" s="9">
        <f ca="1">RAND()*(Packaging[[#This Row],[Ordering cost]]+Packaging[[#This Row],[Holding cost]])+0.2</f>
        <v>1.7703469853693194</v>
      </c>
      <c r="J6004" s="9">
        <f ca="1">SUM(Packaging[[#This Row],[Purchase Cost]:[Taxes]])</f>
        <v>44.820346985369319</v>
      </c>
      <c r="K6004" s="9" t="str">
        <f>TEXT(Packaging[[#This Row],[Deliverydate_C]],"mmm")</f>
        <v>Jan</v>
      </c>
      <c r="L6004" s="9"/>
      <c r="M6004" s="9" t="s">
        <v>220</v>
      </c>
    </row>
    <row r="6005" spans="3:13" x14ac:dyDescent="0.25">
      <c r="C6005" s="9">
        <f t="shared" ca="1" si="482"/>
        <v>28</v>
      </c>
      <c r="D6005" s="9" cm="1">
        <f t="array" aca="1" ref="D6005" ca="1">_xlfn.ANCHORARRAY(C6005)*0.05</f>
        <v>1.4000000000000001</v>
      </c>
      <c r="E6005" s="9">
        <f t="shared" ca="1" si="483"/>
        <v>2</v>
      </c>
      <c r="F6005" s="9">
        <f t="shared" ca="1" si="481"/>
        <v>3</v>
      </c>
      <c r="G6005" s="9">
        <f t="shared" ca="1" si="484"/>
        <v>15</v>
      </c>
      <c r="H6005" s="9">
        <f t="shared" ca="1" si="485"/>
        <v>5</v>
      </c>
      <c r="I6005" s="9">
        <f ca="1">RAND()*(Packaging[[#This Row],[Ordering cost]]+Packaging[[#This Row],[Holding cost]])+0.2</f>
        <v>1.3442866457339822</v>
      </c>
      <c r="J6005" s="9">
        <f ca="1">SUM(Packaging[[#This Row],[Purchase Cost]:[Taxes]])</f>
        <v>55.744286645733979</v>
      </c>
      <c r="K6005" s="9" t="str">
        <f>TEXT(Packaging[[#This Row],[Deliverydate_C]],"mmm")</f>
        <v>Jan</v>
      </c>
      <c r="L6005" s="9"/>
      <c r="M6005" s="9" t="s">
        <v>221</v>
      </c>
    </row>
    <row r="6006" spans="3:13" x14ac:dyDescent="0.25">
      <c r="C6006" s="9">
        <f t="shared" ca="1" si="482"/>
        <v>26</v>
      </c>
      <c r="D6006" s="9" cm="1">
        <f t="array" aca="1" ref="D6006" ca="1">_xlfn.ANCHORARRAY(C6006)*0.05</f>
        <v>1.3</v>
      </c>
      <c r="E6006" s="9">
        <f t="shared" ca="1" si="483"/>
        <v>1</v>
      </c>
      <c r="F6006" s="9">
        <f t="shared" ca="1" si="481"/>
        <v>4</v>
      </c>
      <c r="G6006" s="9">
        <f t="shared" ca="1" si="484"/>
        <v>13</v>
      </c>
      <c r="H6006" s="9">
        <f t="shared" ca="1" si="485"/>
        <v>2</v>
      </c>
      <c r="I6006" s="9">
        <f ca="1">RAND()*(Packaging[[#This Row],[Ordering cost]]+Packaging[[#This Row],[Holding cost]])+0.2</f>
        <v>0.5877772332753799</v>
      </c>
      <c r="J6006" s="9">
        <f ca="1">SUM(Packaging[[#This Row],[Purchase Cost]:[Taxes]])</f>
        <v>47.887777233275379</v>
      </c>
      <c r="K6006" s="9" t="str">
        <f>TEXT(Packaging[[#This Row],[Deliverydate_C]],"mmm")</f>
        <v>Jan</v>
      </c>
      <c r="L6006" s="9"/>
      <c r="M6006" s="9" t="s">
        <v>219</v>
      </c>
    </row>
    <row r="6007" spans="3:13" x14ac:dyDescent="0.25">
      <c r="C6007" s="9">
        <f t="shared" ca="1" si="482"/>
        <v>25</v>
      </c>
      <c r="D6007" s="9" cm="1">
        <f t="array" aca="1" ref="D6007" ca="1">_xlfn.ANCHORARRAY(C6007)*0.05</f>
        <v>1.25</v>
      </c>
      <c r="E6007" s="9">
        <f t="shared" ca="1" si="483"/>
        <v>1</v>
      </c>
      <c r="F6007" s="9">
        <f t="shared" ca="1" si="481"/>
        <v>3</v>
      </c>
      <c r="G6007" s="9">
        <f t="shared" ca="1" si="484"/>
        <v>14</v>
      </c>
      <c r="H6007" s="9">
        <f t="shared" ca="1" si="485"/>
        <v>2</v>
      </c>
      <c r="I6007" s="9">
        <f ca="1">RAND()*(Packaging[[#This Row],[Ordering cost]]+Packaging[[#This Row],[Holding cost]])+0.2</f>
        <v>1.1377642374596184</v>
      </c>
      <c r="J6007" s="9">
        <f ca="1">SUM(Packaging[[#This Row],[Purchase Cost]:[Taxes]])</f>
        <v>47.387764237459621</v>
      </c>
      <c r="K6007" s="9" t="str">
        <f>TEXT(Packaging[[#This Row],[Deliverydate_C]],"mmm")</f>
        <v>Jan</v>
      </c>
      <c r="L6007" s="9"/>
      <c r="M6007" s="9" t="s">
        <v>219</v>
      </c>
    </row>
    <row r="6008" spans="3:13" x14ac:dyDescent="0.25">
      <c r="C6008" s="9">
        <f t="shared" ca="1" si="482"/>
        <v>23</v>
      </c>
      <c r="D6008" s="9" cm="1">
        <f t="array" aca="1" ref="D6008" ca="1">_xlfn.ANCHORARRAY(C6008)*0.05</f>
        <v>1.1500000000000001</v>
      </c>
      <c r="E6008" s="9">
        <f t="shared" ca="1" si="483"/>
        <v>1</v>
      </c>
      <c r="F6008" s="9">
        <f t="shared" ca="1" si="481"/>
        <v>3</v>
      </c>
      <c r="G6008" s="9">
        <f t="shared" ca="1" si="484"/>
        <v>13</v>
      </c>
      <c r="H6008" s="9">
        <f t="shared" ca="1" si="485"/>
        <v>2</v>
      </c>
      <c r="I6008" s="9">
        <f ca="1">RAND()*(Packaging[[#This Row],[Ordering cost]]+Packaging[[#This Row],[Holding cost]])+0.2</f>
        <v>1.8923056884626621</v>
      </c>
      <c r="J6008" s="9">
        <f ca="1">SUM(Packaging[[#This Row],[Purchase Cost]:[Taxes]])</f>
        <v>45.042305688462662</v>
      </c>
      <c r="K6008" s="9" t="str">
        <f>TEXT(Packaging[[#This Row],[Deliverydate_C]],"mmm")</f>
        <v>Jan</v>
      </c>
      <c r="L6008" s="9"/>
      <c r="M6008" s="9" t="s">
        <v>221</v>
      </c>
    </row>
    <row r="6009" spans="3:13" x14ac:dyDescent="0.25">
      <c r="C6009" s="9">
        <f t="shared" ca="1" si="482"/>
        <v>24</v>
      </c>
      <c r="D6009" s="9" cm="1">
        <f t="array" aca="1" ref="D6009" ca="1">_xlfn.ANCHORARRAY(C6009)*0.05</f>
        <v>1.2000000000000002</v>
      </c>
      <c r="E6009" s="9">
        <f t="shared" ca="1" si="483"/>
        <v>2</v>
      </c>
      <c r="F6009" s="9">
        <f t="shared" ca="1" si="481"/>
        <v>4</v>
      </c>
      <c r="G6009" s="9">
        <f t="shared" ca="1" si="484"/>
        <v>14</v>
      </c>
      <c r="H6009" s="9">
        <f t="shared" ca="1" si="485"/>
        <v>5</v>
      </c>
      <c r="I6009" s="9">
        <f ca="1">RAND()*(Packaging[[#This Row],[Ordering cost]]+Packaging[[#This Row],[Holding cost]])+0.2</f>
        <v>2.0401967268662609</v>
      </c>
      <c r="J6009" s="9">
        <f ca="1">SUM(Packaging[[#This Row],[Purchase Cost]:[Taxes]])</f>
        <v>52.240196726866266</v>
      </c>
      <c r="K6009" s="9" t="str">
        <f>TEXT(Packaging[[#This Row],[Deliverydate_C]],"mmm")</f>
        <v>Jan</v>
      </c>
      <c r="L6009" s="9"/>
      <c r="M6009" s="9" t="s">
        <v>220</v>
      </c>
    </row>
    <row r="6010" spans="3:13" x14ac:dyDescent="0.25">
      <c r="C6010" s="9">
        <f t="shared" ca="1" si="482"/>
        <v>21</v>
      </c>
      <c r="D6010" s="9" cm="1">
        <f t="array" aca="1" ref="D6010" ca="1">_xlfn.ANCHORARRAY(C6010)*0.05</f>
        <v>1.05</v>
      </c>
      <c r="E6010" s="9">
        <f t="shared" ca="1" si="483"/>
        <v>1</v>
      </c>
      <c r="F6010" s="9">
        <f t="shared" ca="1" si="481"/>
        <v>4</v>
      </c>
      <c r="G6010" s="9">
        <f t="shared" ca="1" si="484"/>
        <v>12</v>
      </c>
      <c r="H6010" s="9">
        <f t="shared" ca="1" si="485"/>
        <v>3</v>
      </c>
      <c r="I6010" s="9">
        <f ca="1">RAND()*(Packaging[[#This Row],[Ordering cost]]+Packaging[[#This Row],[Holding cost]])+0.2</f>
        <v>1.4647289934616399</v>
      </c>
      <c r="J6010" s="9">
        <f ca="1">SUM(Packaging[[#This Row],[Purchase Cost]:[Taxes]])</f>
        <v>43.514728993461638</v>
      </c>
      <c r="K6010" s="9" t="str">
        <f>TEXT(Packaging[[#This Row],[Deliverydate_C]],"mmm")</f>
        <v>Jan</v>
      </c>
      <c r="L6010" s="9"/>
      <c r="M6010" s="9" t="s">
        <v>219</v>
      </c>
    </row>
    <row r="6011" spans="3:13" x14ac:dyDescent="0.25">
      <c r="C6011" s="9">
        <f t="shared" ca="1" si="482"/>
        <v>27</v>
      </c>
      <c r="D6011" s="9" cm="1">
        <f t="array" aca="1" ref="D6011" ca="1">_xlfn.ANCHORARRAY(C6011)*0.05</f>
        <v>1.35</v>
      </c>
      <c r="E6011" s="9">
        <f t="shared" ca="1" si="483"/>
        <v>1</v>
      </c>
      <c r="F6011" s="9">
        <f t="shared" ca="1" si="481"/>
        <v>3</v>
      </c>
      <c r="G6011" s="9">
        <f t="shared" ca="1" si="484"/>
        <v>13</v>
      </c>
      <c r="H6011" s="9">
        <f t="shared" ca="1" si="485"/>
        <v>2</v>
      </c>
      <c r="I6011" s="9">
        <f ca="1">RAND()*(Packaging[[#This Row],[Ordering cost]]+Packaging[[#This Row],[Holding cost]])+0.2</f>
        <v>1.5114822960452445</v>
      </c>
      <c r="J6011" s="9">
        <f ca="1">SUM(Packaging[[#This Row],[Purchase Cost]:[Taxes]])</f>
        <v>48.861482296045246</v>
      </c>
      <c r="K6011" s="9" t="str">
        <f>TEXT(Packaging[[#This Row],[Deliverydate_C]],"mmm")</f>
        <v>Jan</v>
      </c>
      <c r="L6011" s="9"/>
      <c r="M6011" s="9" t="s">
        <v>219</v>
      </c>
    </row>
    <row r="6012" spans="3:13" x14ac:dyDescent="0.25">
      <c r="C6012" s="9">
        <f t="shared" ca="1" si="482"/>
        <v>23</v>
      </c>
      <c r="D6012" s="9" cm="1">
        <f t="array" aca="1" ref="D6012" ca="1">_xlfn.ANCHORARRAY(C6012)*0.05</f>
        <v>1.1500000000000001</v>
      </c>
      <c r="E6012" s="9">
        <f t="shared" ca="1" si="483"/>
        <v>1</v>
      </c>
      <c r="F6012" s="9">
        <f t="shared" ca="1" si="481"/>
        <v>3</v>
      </c>
      <c r="G6012" s="9">
        <f t="shared" ca="1" si="484"/>
        <v>12</v>
      </c>
      <c r="H6012" s="9">
        <f t="shared" ca="1" si="485"/>
        <v>5</v>
      </c>
      <c r="I6012" s="9">
        <f ca="1">RAND()*(Packaging[[#This Row],[Ordering cost]]+Packaging[[#This Row],[Holding cost]])+0.2</f>
        <v>1.9992677973665802</v>
      </c>
      <c r="J6012" s="9">
        <f ca="1">SUM(Packaging[[#This Row],[Purchase Cost]:[Taxes]])</f>
        <v>47.149267797366576</v>
      </c>
      <c r="K6012" s="9" t="str">
        <f>TEXT(Packaging[[#This Row],[Deliverydate_C]],"mmm")</f>
        <v>Jan</v>
      </c>
      <c r="L6012" s="9"/>
      <c r="M6012" s="9" t="s">
        <v>220</v>
      </c>
    </row>
    <row r="6013" spans="3:13" x14ac:dyDescent="0.25">
      <c r="C6013" s="9">
        <f t="shared" ca="1" si="482"/>
        <v>20</v>
      </c>
      <c r="D6013" s="9" cm="1">
        <f t="array" aca="1" ref="D6013" ca="1">_xlfn.ANCHORARRAY(C6013)*0.05</f>
        <v>1</v>
      </c>
      <c r="E6013" s="9">
        <f t="shared" ca="1" si="483"/>
        <v>1</v>
      </c>
      <c r="F6013" s="9">
        <f t="shared" ca="1" si="481"/>
        <v>4</v>
      </c>
      <c r="G6013" s="9">
        <f t="shared" ca="1" si="484"/>
        <v>14</v>
      </c>
      <c r="H6013" s="9">
        <f t="shared" ca="1" si="485"/>
        <v>2</v>
      </c>
      <c r="I6013" s="9">
        <f ca="1">RAND()*(Packaging[[#This Row],[Ordering cost]]+Packaging[[#This Row],[Holding cost]])+0.2</f>
        <v>1.9533673021705324</v>
      </c>
      <c r="J6013" s="9">
        <f ca="1">SUM(Packaging[[#This Row],[Purchase Cost]:[Taxes]])</f>
        <v>43.953367302170534</v>
      </c>
      <c r="K6013" s="9" t="str">
        <f>TEXT(Packaging[[#This Row],[Deliverydate_C]],"mmm")</f>
        <v>Jan</v>
      </c>
      <c r="L6013" s="9"/>
      <c r="M6013" s="9" t="s">
        <v>219</v>
      </c>
    </row>
    <row r="6014" spans="3:13" x14ac:dyDescent="0.25">
      <c r="C6014" s="9">
        <f t="shared" ca="1" si="482"/>
        <v>25</v>
      </c>
      <c r="D6014" s="9" cm="1">
        <f t="array" aca="1" ref="D6014" ca="1">_xlfn.ANCHORARRAY(C6014)*0.05</f>
        <v>1.25</v>
      </c>
      <c r="E6014" s="9">
        <f t="shared" ca="1" si="483"/>
        <v>1</v>
      </c>
      <c r="F6014" s="9">
        <f t="shared" ca="1" si="481"/>
        <v>4</v>
      </c>
      <c r="G6014" s="9">
        <f t="shared" ca="1" si="484"/>
        <v>10</v>
      </c>
      <c r="H6014" s="9">
        <f t="shared" ca="1" si="485"/>
        <v>3</v>
      </c>
      <c r="I6014" s="9">
        <f ca="1">RAND()*(Packaging[[#This Row],[Ordering cost]]+Packaging[[#This Row],[Holding cost]])+0.2</f>
        <v>1.8914749523235119</v>
      </c>
      <c r="J6014" s="9">
        <f ca="1">SUM(Packaging[[#This Row],[Purchase Cost]:[Taxes]])</f>
        <v>46.141474952323513</v>
      </c>
      <c r="K6014" s="9" t="str">
        <f>TEXT(Packaging[[#This Row],[Deliverydate_C]],"mmm")</f>
        <v>Jan</v>
      </c>
      <c r="L6014" s="9"/>
      <c r="M6014" s="9" t="s">
        <v>219</v>
      </c>
    </row>
    <row r="6015" spans="3:13" x14ac:dyDescent="0.25">
      <c r="C6015" s="9">
        <f t="shared" ca="1" si="482"/>
        <v>20</v>
      </c>
      <c r="D6015" s="9" cm="1">
        <f t="array" aca="1" ref="D6015" ca="1">_xlfn.ANCHORARRAY(C6015)*0.05</f>
        <v>1</v>
      </c>
      <c r="E6015" s="9">
        <f t="shared" ca="1" si="483"/>
        <v>2</v>
      </c>
      <c r="F6015" s="9">
        <f t="shared" ca="1" si="481"/>
        <v>4</v>
      </c>
      <c r="G6015" s="9">
        <f t="shared" ca="1" si="484"/>
        <v>11</v>
      </c>
      <c r="H6015" s="9">
        <f t="shared" ca="1" si="485"/>
        <v>3</v>
      </c>
      <c r="I6015" s="9">
        <f ca="1">RAND()*(Packaging[[#This Row],[Ordering cost]]+Packaging[[#This Row],[Holding cost]])+0.2</f>
        <v>1.8966380640251506</v>
      </c>
      <c r="J6015" s="9">
        <f ca="1">SUM(Packaging[[#This Row],[Purchase Cost]:[Taxes]])</f>
        <v>42.896638064025147</v>
      </c>
      <c r="K6015" s="9" t="str">
        <f>TEXT(Packaging[[#This Row],[Deliverydate_C]],"mmm")</f>
        <v>Jan</v>
      </c>
      <c r="L6015" s="9"/>
      <c r="M6015" s="9" t="s">
        <v>220</v>
      </c>
    </row>
    <row r="6016" spans="3:13" x14ac:dyDescent="0.25">
      <c r="C6016" s="9">
        <f t="shared" ca="1" si="482"/>
        <v>29</v>
      </c>
      <c r="D6016" s="9" cm="1">
        <f t="array" aca="1" ref="D6016" ca="1">_xlfn.ANCHORARRAY(C6016)*0.05</f>
        <v>1.4500000000000002</v>
      </c>
      <c r="E6016" s="9">
        <f t="shared" ca="1" si="483"/>
        <v>1</v>
      </c>
      <c r="F6016" s="9">
        <f t="shared" ca="1" si="481"/>
        <v>3</v>
      </c>
      <c r="G6016" s="9">
        <f t="shared" ca="1" si="484"/>
        <v>14</v>
      </c>
      <c r="H6016" s="9">
        <f t="shared" ca="1" si="485"/>
        <v>5</v>
      </c>
      <c r="I6016" s="9">
        <f ca="1">RAND()*(Packaging[[#This Row],[Ordering cost]]+Packaging[[#This Row],[Holding cost]])+0.2</f>
        <v>0.39578854350027493</v>
      </c>
      <c r="J6016" s="9">
        <f ca="1">SUM(Packaging[[#This Row],[Purchase Cost]:[Taxes]])</f>
        <v>53.845788543500277</v>
      </c>
      <c r="K6016" s="9" t="str">
        <f>TEXT(Packaging[[#This Row],[Deliverydate_C]],"mmm")</f>
        <v>Jan</v>
      </c>
      <c r="L6016" s="9"/>
      <c r="M6016" s="9" t="s">
        <v>219</v>
      </c>
    </row>
    <row r="6017" spans="3:13" x14ac:dyDescent="0.25">
      <c r="C6017" s="9">
        <f t="shared" ca="1" si="482"/>
        <v>28</v>
      </c>
      <c r="D6017" s="9" cm="1">
        <f t="array" aca="1" ref="D6017" ca="1">_xlfn.ANCHORARRAY(C6017)*0.05</f>
        <v>1.4000000000000001</v>
      </c>
      <c r="E6017" s="9">
        <f t="shared" ca="1" si="483"/>
        <v>2</v>
      </c>
      <c r="F6017" s="9">
        <f t="shared" ca="1" si="481"/>
        <v>3</v>
      </c>
      <c r="G6017" s="9">
        <f t="shared" ca="1" si="484"/>
        <v>11</v>
      </c>
      <c r="H6017" s="9">
        <f t="shared" ca="1" si="485"/>
        <v>5</v>
      </c>
      <c r="I6017" s="9">
        <f ca="1">RAND()*(Packaging[[#This Row],[Ordering cost]]+Packaging[[#This Row],[Holding cost]])+0.2</f>
        <v>2.7712236840498314</v>
      </c>
      <c r="J6017" s="9">
        <f ca="1">SUM(Packaging[[#This Row],[Purchase Cost]:[Taxes]])</f>
        <v>53.171223684049828</v>
      </c>
      <c r="K6017" s="9" t="str">
        <f>TEXT(Packaging[[#This Row],[Deliverydate_C]],"mmm")</f>
        <v>Jan</v>
      </c>
      <c r="L6017" s="9"/>
      <c r="M6017" s="9" t="s">
        <v>221</v>
      </c>
    </row>
    <row r="6018" spans="3:13" x14ac:dyDescent="0.25">
      <c r="C6018" s="9">
        <f t="shared" ca="1" si="482"/>
        <v>29</v>
      </c>
      <c r="D6018" s="9" cm="1">
        <f t="array" aca="1" ref="D6018" ca="1">_xlfn.ANCHORARRAY(C6018)*0.05</f>
        <v>1.4500000000000002</v>
      </c>
      <c r="E6018" s="9">
        <f t="shared" ca="1" si="483"/>
        <v>1</v>
      </c>
      <c r="F6018" s="9">
        <f t="shared" ref="F6018:F6081" ca="1" si="486">RANDBETWEEN(3,4)</f>
        <v>4</v>
      </c>
      <c r="G6018" s="9">
        <f t="shared" ca="1" si="484"/>
        <v>12</v>
      </c>
      <c r="H6018" s="9">
        <f t="shared" ca="1" si="485"/>
        <v>5</v>
      </c>
      <c r="I6018" s="9">
        <f ca="1">RAND()*(Packaging[[#This Row],[Ordering cost]]+Packaging[[#This Row],[Holding cost]])+0.2</f>
        <v>0.42441441665995733</v>
      </c>
      <c r="J6018" s="9">
        <f ca="1">SUM(Packaging[[#This Row],[Purchase Cost]:[Taxes]])</f>
        <v>52.87441441665996</v>
      </c>
      <c r="K6018" s="9" t="str">
        <f>TEXT(Packaging[[#This Row],[Deliverydate_C]],"mmm")</f>
        <v>Jan</v>
      </c>
      <c r="L6018" s="9"/>
      <c r="M6018" s="9" t="s">
        <v>220</v>
      </c>
    </row>
    <row r="6019" spans="3:13" x14ac:dyDescent="0.25">
      <c r="C6019" s="9">
        <f t="shared" ca="1" si="482"/>
        <v>21</v>
      </c>
      <c r="D6019" s="9" cm="1">
        <f t="array" aca="1" ref="D6019" ca="1">_xlfn.ANCHORARRAY(C6019)*0.05</f>
        <v>1.05</v>
      </c>
      <c r="E6019" s="9">
        <f t="shared" ca="1" si="483"/>
        <v>2</v>
      </c>
      <c r="F6019" s="9">
        <f t="shared" ca="1" si="486"/>
        <v>3</v>
      </c>
      <c r="G6019" s="9">
        <f t="shared" ca="1" si="484"/>
        <v>12</v>
      </c>
      <c r="H6019" s="9">
        <f t="shared" ca="1" si="485"/>
        <v>2</v>
      </c>
      <c r="I6019" s="9">
        <f ca="1">RAND()*(Packaging[[#This Row],[Ordering cost]]+Packaging[[#This Row],[Holding cost]])+0.2</f>
        <v>1.2707840155359651</v>
      </c>
      <c r="J6019" s="9">
        <f ca="1">SUM(Packaging[[#This Row],[Purchase Cost]:[Taxes]])</f>
        <v>42.320784015535963</v>
      </c>
      <c r="K6019" s="9" t="str">
        <f>TEXT(Packaging[[#This Row],[Deliverydate_C]],"mmm")</f>
        <v>Jan</v>
      </c>
      <c r="L6019" s="9"/>
      <c r="M6019" s="9" t="s">
        <v>219</v>
      </c>
    </row>
    <row r="6020" spans="3:13" x14ac:dyDescent="0.25">
      <c r="C6020" s="9">
        <f t="shared" ca="1" si="482"/>
        <v>24</v>
      </c>
      <c r="D6020" s="9" cm="1">
        <f t="array" aca="1" ref="D6020" ca="1">_xlfn.ANCHORARRAY(C6020)*0.05</f>
        <v>1.2000000000000002</v>
      </c>
      <c r="E6020" s="9">
        <f t="shared" ca="1" si="483"/>
        <v>1</v>
      </c>
      <c r="F6020" s="9">
        <f t="shared" ca="1" si="486"/>
        <v>4</v>
      </c>
      <c r="G6020" s="9">
        <f t="shared" ca="1" si="484"/>
        <v>13</v>
      </c>
      <c r="H6020" s="9">
        <f t="shared" ca="1" si="485"/>
        <v>2</v>
      </c>
      <c r="I6020" s="9">
        <f ca="1">RAND()*(Packaging[[#This Row],[Ordering cost]]+Packaging[[#This Row],[Holding cost]])+0.2</f>
        <v>1.8458969355588595</v>
      </c>
      <c r="J6020" s="9">
        <f ca="1">SUM(Packaging[[#This Row],[Purchase Cost]:[Taxes]])</f>
        <v>47.045896935558865</v>
      </c>
      <c r="K6020" s="9" t="str">
        <f>TEXT(Packaging[[#This Row],[Deliverydate_C]],"mmm")</f>
        <v>Jan</v>
      </c>
      <c r="L6020" s="9"/>
      <c r="M6020" s="9" t="s">
        <v>220</v>
      </c>
    </row>
    <row r="6021" spans="3:13" x14ac:dyDescent="0.25">
      <c r="C6021" s="9">
        <f t="shared" ca="1" si="482"/>
        <v>25</v>
      </c>
      <c r="D6021" s="9" cm="1">
        <f t="array" aca="1" ref="D6021" ca="1">_xlfn.ANCHORARRAY(C6021)*0.05</f>
        <v>1.25</v>
      </c>
      <c r="E6021" s="9">
        <f t="shared" ca="1" si="483"/>
        <v>2</v>
      </c>
      <c r="F6021" s="9">
        <f t="shared" ca="1" si="486"/>
        <v>4</v>
      </c>
      <c r="G6021" s="9">
        <f t="shared" ca="1" si="484"/>
        <v>14</v>
      </c>
      <c r="H6021" s="9">
        <f t="shared" ca="1" si="485"/>
        <v>5</v>
      </c>
      <c r="I6021" s="9">
        <f ca="1">RAND()*(Packaging[[#This Row],[Ordering cost]]+Packaging[[#This Row],[Holding cost]])+0.2</f>
        <v>0.34355311613678019</v>
      </c>
      <c r="J6021" s="9">
        <f ca="1">SUM(Packaging[[#This Row],[Purchase Cost]:[Taxes]])</f>
        <v>51.593553116136782</v>
      </c>
      <c r="K6021" s="9" t="str">
        <f>TEXT(Packaging[[#This Row],[Deliverydate_C]],"mmm")</f>
        <v>Jan</v>
      </c>
      <c r="L6021" s="9"/>
      <c r="M6021" s="9" t="s">
        <v>221</v>
      </c>
    </row>
    <row r="6022" spans="3:13" x14ac:dyDescent="0.25">
      <c r="C6022" s="9">
        <f t="shared" ca="1" si="482"/>
        <v>29</v>
      </c>
      <c r="D6022" s="9" cm="1">
        <f t="array" aca="1" ref="D6022" ca="1">_xlfn.ANCHORARRAY(C6022)*0.05</f>
        <v>1.4500000000000002</v>
      </c>
      <c r="E6022" s="9">
        <f t="shared" ca="1" si="483"/>
        <v>1</v>
      </c>
      <c r="F6022" s="9">
        <f t="shared" ca="1" si="486"/>
        <v>4</v>
      </c>
      <c r="G6022" s="9">
        <f t="shared" ca="1" si="484"/>
        <v>14</v>
      </c>
      <c r="H6022" s="9">
        <f t="shared" ca="1" si="485"/>
        <v>2</v>
      </c>
      <c r="I6022" s="9">
        <f ca="1">RAND()*(Packaging[[#This Row],[Ordering cost]]+Packaging[[#This Row],[Holding cost]])+0.2</f>
        <v>2.5200187676994279</v>
      </c>
      <c r="J6022" s="9">
        <f ca="1">SUM(Packaging[[#This Row],[Purchase Cost]:[Taxes]])</f>
        <v>53.970018767699429</v>
      </c>
      <c r="K6022" s="9" t="str">
        <f>TEXT(Packaging[[#This Row],[Deliverydate_C]],"mmm")</f>
        <v>Jan</v>
      </c>
      <c r="L6022" s="9"/>
      <c r="M6022" s="9" t="s">
        <v>221</v>
      </c>
    </row>
    <row r="6023" spans="3:13" x14ac:dyDescent="0.25">
      <c r="C6023" s="9">
        <f t="shared" ca="1" si="482"/>
        <v>27</v>
      </c>
      <c r="D6023" s="9" cm="1">
        <f t="array" aca="1" ref="D6023" ca="1">_xlfn.ANCHORARRAY(C6023)*0.05</f>
        <v>1.35</v>
      </c>
      <c r="E6023" s="9">
        <f t="shared" ca="1" si="483"/>
        <v>2</v>
      </c>
      <c r="F6023" s="9">
        <f t="shared" ca="1" si="486"/>
        <v>3</v>
      </c>
      <c r="G6023" s="9">
        <f t="shared" ca="1" si="484"/>
        <v>11</v>
      </c>
      <c r="H6023" s="9">
        <f t="shared" ca="1" si="485"/>
        <v>4</v>
      </c>
      <c r="I6023" s="9">
        <f ca="1">RAND()*(Packaging[[#This Row],[Ordering cost]]+Packaging[[#This Row],[Holding cost]])+0.2</f>
        <v>3.0435482494221184</v>
      </c>
      <c r="J6023" s="9">
        <f ca="1">SUM(Packaging[[#This Row],[Purchase Cost]:[Taxes]])</f>
        <v>51.393548249422118</v>
      </c>
      <c r="K6023" s="9" t="str">
        <f>TEXT(Packaging[[#This Row],[Deliverydate_C]],"mmm")</f>
        <v>Jan</v>
      </c>
      <c r="L6023" s="9"/>
      <c r="M6023" s="9" t="s">
        <v>220</v>
      </c>
    </row>
    <row r="6024" spans="3:13" x14ac:dyDescent="0.25">
      <c r="C6024" s="9">
        <f t="shared" ca="1" si="482"/>
        <v>27</v>
      </c>
      <c r="D6024" s="9" cm="1">
        <f t="array" aca="1" ref="D6024" ca="1">_xlfn.ANCHORARRAY(C6024)*0.05</f>
        <v>1.35</v>
      </c>
      <c r="E6024" s="9">
        <f t="shared" ca="1" si="483"/>
        <v>1</v>
      </c>
      <c r="F6024" s="9">
        <f t="shared" ca="1" si="486"/>
        <v>3</v>
      </c>
      <c r="G6024" s="9">
        <f t="shared" ca="1" si="484"/>
        <v>13</v>
      </c>
      <c r="H6024" s="9">
        <f t="shared" ca="1" si="485"/>
        <v>3</v>
      </c>
      <c r="I6024" s="9">
        <f ca="1">RAND()*(Packaging[[#This Row],[Ordering cost]]+Packaging[[#This Row],[Holding cost]])+0.2</f>
        <v>1.0246337644456043</v>
      </c>
      <c r="J6024" s="9">
        <f ca="1">SUM(Packaging[[#This Row],[Purchase Cost]:[Taxes]])</f>
        <v>49.374633764445605</v>
      </c>
      <c r="K6024" s="9" t="str">
        <f>TEXT(Packaging[[#This Row],[Deliverydate_C]],"mmm")</f>
        <v>Jan</v>
      </c>
      <c r="L6024" s="9"/>
      <c r="M6024" s="9" t="s">
        <v>220</v>
      </c>
    </row>
    <row r="6025" spans="3:13" x14ac:dyDescent="0.25">
      <c r="C6025" s="9">
        <f t="shared" ref="C6025:C6088" ca="1" si="487">RANDBETWEEN(20,30)</f>
        <v>24</v>
      </c>
      <c r="D6025" s="9" cm="1">
        <f t="array" aca="1" ref="D6025" ca="1">_xlfn.ANCHORARRAY(C6025)*0.05</f>
        <v>1.2000000000000002</v>
      </c>
      <c r="E6025" s="9">
        <f t="shared" ref="E6025:E6088" ca="1" si="488">RANDBETWEEN(1,2)</f>
        <v>1</v>
      </c>
      <c r="F6025" s="9">
        <f t="shared" ca="1" si="486"/>
        <v>4</v>
      </c>
      <c r="G6025" s="9">
        <f t="shared" ref="G6025:G6088" ca="1" si="489">RANDBETWEEN(10,15)</f>
        <v>12</v>
      </c>
      <c r="H6025" s="9">
        <f t="shared" ref="H6025:H6088" ca="1" si="490">RANDBETWEEN(2,5)</f>
        <v>4</v>
      </c>
      <c r="I6025" s="9">
        <f ca="1">RAND()*(Packaging[[#This Row],[Ordering cost]]+Packaging[[#This Row],[Holding cost]])+0.2</f>
        <v>1.1708914366930601</v>
      </c>
      <c r="J6025" s="9">
        <f ca="1">SUM(Packaging[[#This Row],[Purchase Cost]:[Taxes]])</f>
        <v>47.370891436693064</v>
      </c>
      <c r="K6025" s="9" t="str">
        <f>TEXT(Packaging[[#This Row],[Deliverydate_C]],"mmm")</f>
        <v>Jan</v>
      </c>
      <c r="L6025" s="9"/>
      <c r="M6025" s="9" t="s">
        <v>219</v>
      </c>
    </row>
    <row r="6026" spans="3:13" x14ac:dyDescent="0.25">
      <c r="C6026" s="9">
        <f t="shared" ca="1" si="487"/>
        <v>27</v>
      </c>
      <c r="D6026" s="9" cm="1">
        <f t="array" aca="1" ref="D6026" ca="1">_xlfn.ANCHORARRAY(C6026)*0.05</f>
        <v>1.35</v>
      </c>
      <c r="E6026" s="9">
        <f t="shared" ca="1" si="488"/>
        <v>2</v>
      </c>
      <c r="F6026" s="9">
        <f t="shared" ca="1" si="486"/>
        <v>3</v>
      </c>
      <c r="G6026" s="9">
        <f t="shared" ca="1" si="489"/>
        <v>15</v>
      </c>
      <c r="H6026" s="9">
        <f t="shared" ca="1" si="490"/>
        <v>2</v>
      </c>
      <c r="I6026" s="9">
        <f ca="1">RAND()*(Packaging[[#This Row],[Ordering cost]]+Packaging[[#This Row],[Holding cost]])+0.2</f>
        <v>1.1445552574009086</v>
      </c>
      <c r="J6026" s="9">
        <f ca="1">SUM(Packaging[[#This Row],[Purchase Cost]:[Taxes]])</f>
        <v>51.494555257400911</v>
      </c>
      <c r="K6026" s="9" t="str">
        <f>TEXT(Packaging[[#This Row],[Deliverydate_C]],"mmm")</f>
        <v>Jan</v>
      </c>
      <c r="L6026" s="9"/>
      <c r="M6026" s="9" t="s">
        <v>220</v>
      </c>
    </row>
    <row r="6027" spans="3:13" x14ac:dyDescent="0.25">
      <c r="C6027" s="9">
        <f t="shared" ca="1" si="487"/>
        <v>22</v>
      </c>
      <c r="D6027" s="9" cm="1">
        <f t="array" aca="1" ref="D6027" ca="1">_xlfn.ANCHORARRAY(C6027)*0.05</f>
        <v>1.1000000000000001</v>
      </c>
      <c r="E6027" s="9">
        <f t="shared" ca="1" si="488"/>
        <v>2</v>
      </c>
      <c r="F6027" s="9">
        <f t="shared" ca="1" si="486"/>
        <v>4</v>
      </c>
      <c r="G6027" s="9">
        <f t="shared" ca="1" si="489"/>
        <v>15</v>
      </c>
      <c r="H6027" s="9">
        <f t="shared" ca="1" si="490"/>
        <v>4</v>
      </c>
      <c r="I6027" s="9">
        <f ca="1">RAND()*(Packaging[[#This Row],[Ordering cost]]+Packaging[[#This Row],[Holding cost]])+0.2</f>
        <v>2.6254318897861109</v>
      </c>
      <c r="J6027" s="9">
        <f ca="1">SUM(Packaging[[#This Row],[Purchase Cost]:[Taxes]])</f>
        <v>50.725431889786115</v>
      </c>
      <c r="K6027" s="9" t="str">
        <f>TEXT(Packaging[[#This Row],[Deliverydate_C]],"mmm")</f>
        <v>Jan</v>
      </c>
      <c r="L6027" s="9"/>
      <c r="M6027" s="9" t="s">
        <v>220</v>
      </c>
    </row>
    <row r="6028" spans="3:13" x14ac:dyDescent="0.25">
      <c r="C6028" s="9">
        <f t="shared" ca="1" si="487"/>
        <v>29</v>
      </c>
      <c r="D6028" s="9" cm="1">
        <f t="array" aca="1" ref="D6028" ca="1">_xlfn.ANCHORARRAY(C6028)*0.05</f>
        <v>1.4500000000000002</v>
      </c>
      <c r="E6028" s="9">
        <f t="shared" ca="1" si="488"/>
        <v>2</v>
      </c>
      <c r="F6028" s="9">
        <f t="shared" ca="1" si="486"/>
        <v>3</v>
      </c>
      <c r="G6028" s="9">
        <f t="shared" ca="1" si="489"/>
        <v>15</v>
      </c>
      <c r="H6028" s="9">
        <f t="shared" ca="1" si="490"/>
        <v>5</v>
      </c>
      <c r="I6028" s="9">
        <f ca="1">RAND()*(Packaging[[#This Row],[Ordering cost]]+Packaging[[#This Row],[Holding cost]])+0.2</f>
        <v>2.6137486770589078</v>
      </c>
      <c r="J6028" s="9">
        <f ca="1">SUM(Packaging[[#This Row],[Purchase Cost]:[Taxes]])</f>
        <v>58.063748677058911</v>
      </c>
      <c r="K6028" s="9" t="str">
        <f>TEXT(Packaging[[#This Row],[Deliverydate_C]],"mmm")</f>
        <v>Jan</v>
      </c>
      <c r="L6028" s="9"/>
      <c r="M6028" s="9" t="s">
        <v>220</v>
      </c>
    </row>
    <row r="6029" spans="3:13" x14ac:dyDescent="0.25">
      <c r="C6029" s="9">
        <f t="shared" ca="1" si="487"/>
        <v>22</v>
      </c>
      <c r="D6029" s="9" cm="1">
        <f t="array" aca="1" ref="D6029" ca="1">_xlfn.ANCHORARRAY(C6029)*0.05</f>
        <v>1.1000000000000001</v>
      </c>
      <c r="E6029" s="9">
        <f t="shared" ca="1" si="488"/>
        <v>1</v>
      </c>
      <c r="F6029" s="9">
        <f t="shared" ca="1" si="486"/>
        <v>4</v>
      </c>
      <c r="G6029" s="9">
        <f t="shared" ca="1" si="489"/>
        <v>12</v>
      </c>
      <c r="H6029" s="9">
        <f t="shared" ca="1" si="490"/>
        <v>4</v>
      </c>
      <c r="I6029" s="9">
        <f ca="1">RAND()*(Packaging[[#This Row],[Ordering cost]]+Packaging[[#This Row],[Holding cost]])+0.2</f>
        <v>1.4238348524748576</v>
      </c>
      <c r="J6029" s="9">
        <f ca="1">SUM(Packaging[[#This Row],[Purchase Cost]:[Taxes]])</f>
        <v>45.523834852474856</v>
      </c>
      <c r="K6029" s="9" t="str">
        <f>TEXT(Packaging[[#This Row],[Deliverydate_C]],"mmm")</f>
        <v>Jan</v>
      </c>
      <c r="L6029" s="9"/>
      <c r="M6029" s="9" t="s">
        <v>220</v>
      </c>
    </row>
    <row r="6030" spans="3:13" x14ac:dyDescent="0.25">
      <c r="C6030" s="9">
        <f t="shared" ca="1" si="487"/>
        <v>20</v>
      </c>
      <c r="D6030" s="9" cm="1">
        <f t="array" aca="1" ref="D6030" ca="1">_xlfn.ANCHORARRAY(C6030)*0.05</f>
        <v>1</v>
      </c>
      <c r="E6030" s="9">
        <f t="shared" ca="1" si="488"/>
        <v>1</v>
      </c>
      <c r="F6030" s="9">
        <f t="shared" ca="1" si="486"/>
        <v>3</v>
      </c>
      <c r="G6030" s="9">
        <f t="shared" ca="1" si="489"/>
        <v>14</v>
      </c>
      <c r="H6030" s="9">
        <f t="shared" ca="1" si="490"/>
        <v>4</v>
      </c>
      <c r="I6030" s="9">
        <f ca="1">RAND()*(Packaging[[#This Row],[Ordering cost]]+Packaging[[#This Row],[Holding cost]])+0.2</f>
        <v>1.2676287611830108</v>
      </c>
      <c r="J6030" s="9">
        <f ca="1">SUM(Packaging[[#This Row],[Purchase Cost]:[Taxes]])</f>
        <v>44.267628761183012</v>
      </c>
      <c r="K6030" s="9" t="str">
        <f>TEXT(Packaging[[#This Row],[Deliverydate_C]],"mmm")</f>
        <v>Jan</v>
      </c>
      <c r="L6030" s="9"/>
      <c r="M6030" s="9" t="s">
        <v>220</v>
      </c>
    </row>
    <row r="6031" spans="3:13" x14ac:dyDescent="0.25">
      <c r="C6031" s="9">
        <f t="shared" ca="1" si="487"/>
        <v>28</v>
      </c>
      <c r="D6031" s="9" cm="1">
        <f t="array" aca="1" ref="D6031" ca="1">_xlfn.ANCHORARRAY(C6031)*0.05</f>
        <v>1.4000000000000001</v>
      </c>
      <c r="E6031" s="9">
        <f t="shared" ca="1" si="488"/>
        <v>2</v>
      </c>
      <c r="F6031" s="9">
        <f t="shared" ca="1" si="486"/>
        <v>3</v>
      </c>
      <c r="G6031" s="9">
        <f t="shared" ca="1" si="489"/>
        <v>14</v>
      </c>
      <c r="H6031" s="9">
        <f t="shared" ca="1" si="490"/>
        <v>5</v>
      </c>
      <c r="I6031" s="9">
        <f ca="1">RAND()*(Packaging[[#This Row],[Ordering cost]]+Packaging[[#This Row],[Holding cost]])+0.2</f>
        <v>3.5174231251243993</v>
      </c>
      <c r="J6031" s="9">
        <f ca="1">SUM(Packaging[[#This Row],[Purchase Cost]:[Taxes]])</f>
        <v>56.917423125124401</v>
      </c>
      <c r="K6031" s="9" t="str">
        <f>TEXT(Packaging[[#This Row],[Deliverydate_C]],"mmm")</f>
        <v>Jan</v>
      </c>
      <c r="L6031" s="9"/>
      <c r="M6031" s="9" t="s">
        <v>220</v>
      </c>
    </row>
    <row r="6032" spans="3:13" x14ac:dyDescent="0.25">
      <c r="C6032" s="9">
        <f t="shared" ca="1" si="487"/>
        <v>20</v>
      </c>
      <c r="D6032" s="9" cm="1">
        <f t="array" aca="1" ref="D6032" ca="1">_xlfn.ANCHORARRAY(C6032)*0.05</f>
        <v>1</v>
      </c>
      <c r="E6032" s="9">
        <f t="shared" ca="1" si="488"/>
        <v>2</v>
      </c>
      <c r="F6032" s="9">
        <f t="shared" ca="1" si="486"/>
        <v>3</v>
      </c>
      <c r="G6032" s="9">
        <f t="shared" ca="1" si="489"/>
        <v>10</v>
      </c>
      <c r="H6032" s="9">
        <f t="shared" ca="1" si="490"/>
        <v>5</v>
      </c>
      <c r="I6032" s="9">
        <f ca="1">RAND()*(Packaging[[#This Row],[Ordering cost]]+Packaging[[#This Row],[Holding cost]])+0.2</f>
        <v>2.5418103077580789</v>
      </c>
      <c r="J6032" s="9">
        <f ca="1">SUM(Packaging[[#This Row],[Purchase Cost]:[Taxes]])</f>
        <v>43.541810307758077</v>
      </c>
      <c r="K6032" s="9" t="str">
        <f>TEXT(Packaging[[#This Row],[Deliverydate_C]],"mmm")</f>
        <v>Jan</v>
      </c>
      <c r="L6032" s="9"/>
      <c r="M6032" s="9" t="s">
        <v>221</v>
      </c>
    </row>
    <row r="6033" spans="3:13" x14ac:dyDescent="0.25">
      <c r="C6033" s="9">
        <f t="shared" ca="1" si="487"/>
        <v>26</v>
      </c>
      <c r="D6033" s="9" cm="1">
        <f t="array" aca="1" ref="D6033" ca="1">_xlfn.ANCHORARRAY(C6033)*0.05</f>
        <v>1.3</v>
      </c>
      <c r="E6033" s="9">
        <f t="shared" ca="1" si="488"/>
        <v>1</v>
      </c>
      <c r="F6033" s="9">
        <f t="shared" ca="1" si="486"/>
        <v>4</v>
      </c>
      <c r="G6033" s="9">
        <f t="shared" ca="1" si="489"/>
        <v>10</v>
      </c>
      <c r="H6033" s="9">
        <f t="shared" ca="1" si="490"/>
        <v>2</v>
      </c>
      <c r="I6033" s="9">
        <f ca="1">RAND()*(Packaging[[#This Row],[Ordering cost]]+Packaging[[#This Row],[Holding cost]])+0.2</f>
        <v>0.46348035280672717</v>
      </c>
      <c r="J6033" s="9">
        <f ca="1">SUM(Packaging[[#This Row],[Purchase Cost]:[Taxes]])</f>
        <v>44.763480352806724</v>
      </c>
      <c r="K6033" s="9" t="str">
        <f>TEXT(Packaging[[#This Row],[Deliverydate_C]],"mmm")</f>
        <v>Jan</v>
      </c>
      <c r="L6033" s="9"/>
      <c r="M6033" s="9" t="s">
        <v>221</v>
      </c>
    </row>
    <row r="6034" spans="3:13" x14ac:dyDescent="0.25">
      <c r="C6034" s="9">
        <f t="shared" ca="1" si="487"/>
        <v>30</v>
      </c>
      <c r="D6034" s="9" cm="1">
        <f t="array" aca="1" ref="D6034" ca="1">_xlfn.ANCHORARRAY(C6034)*0.05</f>
        <v>1.5</v>
      </c>
      <c r="E6034" s="9">
        <f t="shared" ca="1" si="488"/>
        <v>1</v>
      </c>
      <c r="F6034" s="9">
        <f t="shared" ca="1" si="486"/>
        <v>3</v>
      </c>
      <c r="G6034" s="9">
        <f t="shared" ca="1" si="489"/>
        <v>10</v>
      </c>
      <c r="H6034" s="9">
        <f t="shared" ca="1" si="490"/>
        <v>3</v>
      </c>
      <c r="I6034" s="9">
        <f ca="1">RAND()*(Packaging[[#This Row],[Ordering cost]]+Packaging[[#This Row],[Holding cost]])+0.2</f>
        <v>1.9857803699881327</v>
      </c>
      <c r="J6034" s="9">
        <f ca="1">SUM(Packaging[[#This Row],[Purchase Cost]:[Taxes]])</f>
        <v>50.485780369988134</v>
      </c>
      <c r="K6034" s="9" t="str">
        <f>TEXT(Packaging[[#This Row],[Deliverydate_C]],"mmm")</f>
        <v>Jan</v>
      </c>
      <c r="L6034" s="9"/>
      <c r="M6034" s="9" t="s">
        <v>220</v>
      </c>
    </row>
    <row r="6035" spans="3:13" x14ac:dyDescent="0.25">
      <c r="C6035" s="9">
        <f t="shared" ca="1" si="487"/>
        <v>22</v>
      </c>
      <c r="D6035" s="9" cm="1">
        <f t="array" aca="1" ref="D6035" ca="1">_xlfn.ANCHORARRAY(C6035)*0.05</f>
        <v>1.1000000000000001</v>
      </c>
      <c r="E6035" s="9">
        <f t="shared" ca="1" si="488"/>
        <v>1</v>
      </c>
      <c r="F6035" s="9">
        <f t="shared" ca="1" si="486"/>
        <v>4</v>
      </c>
      <c r="G6035" s="9">
        <f t="shared" ca="1" si="489"/>
        <v>13</v>
      </c>
      <c r="H6035" s="9">
        <f t="shared" ca="1" si="490"/>
        <v>5</v>
      </c>
      <c r="I6035" s="9">
        <f ca="1">RAND()*(Packaging[[#This Row],[Ordering cost]]+Packaging[[#This Row],[Holding cost]])+0.2</f>
        <v>1.6012251248610436</v>
      </c>
      <c r="J6035" s="9">
        <f ca="1">SUM(Packaging[[#This Row],[Purchase Cost]:[Taxes]])</f>
        <v>47.701225124861047</v>
      </c>
      <c r="K6035" s="9" t="str">
        <f>TEXT(Packaging[[#This Row],[Deliverydate_C]],"mmm")</f>
        <v>Jan</v>
      </c>
      <c r="L6035" s="9"/>
      <c r="M6035" s="9" t="s">
        <v>219</v>
      </c>
    </row>
    <row r="6036" spans="3:13" x14ac:dyDescent="0.25">
      <c r="C6036" s="9">
        <f t="shared" ca="1" si="487"/>
        <v>21</v>
      </c>
      <c r="D6036" s="9" cm="1">
        <f t="array" aca="1" ref="D6036" ca="1">_xlfn.ANCHORARRAY(C6036)*0.05</f>
        <v>1.05</v>
      </c>
      <c r="E6036" s="9">
        <f t="shared" ca="1" si="488"/>
        <v>2</v>
      </c>
      <c r="F6036" s="9">
        <f t="shared" ca="1" si="486"/>
        <v>4</v>
      </c>
      <c r="G6036" s="9">
        <f t="shared" ca="1" si="489"/>
        <v>10</v>
      </c>
      <c r="H6036" s="9">
        <f t="shared" ca="1" si="490"/>
        <v>5</v>
      </c>
      <c r="I6036" s="9">
        <f ca="1">RAND()*(Packaging[[#This Row],[Ordering cost]]+Packaging[[#This Row],[Holding cost]])+0.2</f>
        <v>2.8960794152240812</v>
      </c>
      <c r="J6036" s="9">
        <f ca="1">SUM(Packaging[[#This Row],[Purchase Cost]:[Taxes]])</f>
        <v>45.946079415224077</v>
      </c>
      <c r="K6036" s="9" t="str">
        <f>TEXT(Packaging[[#This Row],[Deliverydate_C]],"mmm")</f>
        <v>Jan</v>
      </c>
      <c r="L6036" s="9"/>
      <c r="M6036" s="9" t="s">
        <v>219</v>
      </c>
    </row>
    <row r="6037" spans="3:13" x14ac:dyDescent="0.25">
      <c r="C6037" s="9">
        <f t="shared" ca="1" si="487"/>
        <v>30</v>
      </c>
      <c r="D6037" s="9" cm="1">
        <f t="array" aca="1" ref="D6037" ca="1">_xlfn.ANCHORARRAY(C6037)*0.05</f>
        <v>1.5</v>
      </c>
      <c r="E6037" s="9">
        <f t="shared" ca="1" si="488"/>
        <v>1</v>
      </c>
      <c r="F6037" s="9">
        <f t="shared" ca="1" si="486"/>
        <v>3</v>
      </c>
      <c r="G6037" s="9">
        <f t="shared" ca="1" si="489"/>
        <v>13</v>
      </c>
      <c r="H6037" s="9">
        <f t="shared" ca="1" si="490"/>
        <v>3</v>
      </c>
      <c r="I6037" s="9">
        <f ca="1">RAND()*(Packaging[[#This Row],[Ordering cost]]+Packaging[[#This Row],[Holding cost]])+0.2</f>
        <v>1.8322808918649482</v>
      </c>
      <c r="J6037" s="9">
        <f ca="1">SUM(Packaging[[#This Row],[Purchase Cost]:[Taxes]])</f>
        <v>53.332280891864947</v>
      </c>
      <c r="K6037" s="9" t="str">
        <f>TEXT(Packaging[[#This Row],[Deliverydate_C]],"mmm")</f>
        <v>Jan</v>
      </c>
      <c r="L6037" s="9"/>
      <c r="M6037" s="9" t="s">
        <v>221</v>
      </c>
    </row>
    <row r="6038" spans="3:13" x14ac:dyDescent="0.25">
      <c r="C6038" s="9">
        <f t="shared" ca="1" si="487"/>
        <v>28</v>
      </c>
      <c r="D6038" s="9" cm="1">
        <f t="array" aca="1" ref="D6038" ca="1">_xlfn.ANCHORARRAY(C6038)*0.05</f>
        <v>1.4000000000000001</v>
      </c>
      <c r="E6038" s="9">
        <f t="shared" ca="1" si="488"/>
        <v>2</v>
      </c>
      <c r="F6038" s="9">
        <f t="shared" ca="1" si="486"/>
        <v>4</v>
      </c>
      <c r="G6038" s="9">
        <f t="shared" ca="1" si="489"/>
        <v>12</v>
      </c>
      <c r="H6038" s="9">
        <f t="shared" ca="1" si="490"/>
        <v>4</v>
      </c>
      <c r="I6038" s="9">
        <f ca="1">RAND()*(Packaging[[#This Row],[Ordering cost]]+Packaging[[#This Row],[Holding cost]])+0.2</f>
        <v>3.1064026620651441</v>
      </c>
      <c r="J6038" s="9">
        <f ca="1">SUM(Packaging[[#This Row],[Purchase Cost]:[Taxes]])</f>
        <v>54.506402662065142</v>
      </c>
      <c r="K6038" s="9" t="str">
        <f>TEXT(Packaging[[#This Row],[Deliverydate_C]],"mmm")</f>
        <v>Jan</v>
      </c>
      <c r="L6038" s="9"/>
      <c r="M6038" s="9" t="s">
        <v>219</v>
      </c>
    </row>
    <row r="6039" spans="3:13" x14ac:dyDescent="0.25">
      <c r="C6039" s="9">
        <f t="shared" ca="1" si="487"/>
        <v>29</v>
      </c>
      <c r="D6039" s="9" cm="1">
        <f t="array" aca="1" ref="D6039" ca="1">_xlfn.ANCHORARRAY(C6039)*0.05</f>
        <v>1.4500000000000002</v>
      </c>
      <c r="E6039" s="9">
        <f t="shared" ca="1" si="488"/>
        <v>2</v>
      </c>
      <c r="F6039" s="9">
        <f t="shared" ca="1" si="486"/>
        <v>3</v>
      </c>
      <c r="G6039" s="9">
        <f t="shared" ca="1" si="489"/>
        <v>14</v>
      </c>
      <c r="H6039" s="9">
        <f t="shared" ca="1" si="490"/>
        <v>5</v>
      </c>
      <c r="I6039" s="9">
        <f ca="1">RAND()*(Packaging[[#This Row],[Ordering cost]]+Packaging[[#This Row],[Holding cost]])+0.2</f>
        <v>1.8729283717505807</v>
      </c>
      <c r="J6039" s="9">
        <f ca="1">SUM(Packaging[[#This Row],[Purchase Cost]:[Taxes]])</f>
        <v>56.322928371750585</v>
      </c>
      <c r="K6039" s="9" t="str">
        <f>TEXT(Packaging[[#This Row],[Deliverydate_C]],"mmm")</f>
        <v>Jan</v>
      </c>
      <c r="L6039" s="9"/>
      <c r="M6039" s="9" t="s">
        <v>219</v>
      </c>
    </row>
    <row r="6040" spans="3:13" x14ac:dyDescent="0.25">
      <c r="C6040" s="9">
        <f t="shared" ca="1" si="487"/>
        <v>24</v>
      </c>
      <c r="D6040" s="9" cm="1">
        <f t="array" aca="1" ref="D6040" ca="1">_xlfn.ANCHORARRAY(C6040)*0.05</f>
        <v>1.2000000000000002</v>
      </c>
      <c r="E6040" s="9">
        <f t="shared" ca="1" si="488"/>
        <v>1</v>
      </c>
      <c r="F6040" s="9">
        <f t="shared" ca="1" si="486"/>
        <v>4</v>
      </c>
      <c r="G6040" s="9">
        <f t="shared" ca="1" si="489"/>
        <v>11</v>
      </c>
      <c r="H6040" s="9">
        <f t="shared" ca="1" si="490"/>
        <v>5</v>
      </c>
      <c r="I6040" s="9">
        <f ca="1">RAND()*(Packaging[[#This Row],[Ordering cost]]+Packaging[[#This Row],[Holding cost]])+0.2</f>
        <v>1.0862236995855152</v>
      </c>
      <c r="J6040" s="9">
        <f ca="1">SUM(Packaging[[#This Row],[Purchase Cost]:[Taxes]])</f>
        <v>47.28622369958552</v>
      </c>
      <c r="K6040" s="9" t="str">
        <f>TEXT(Packaging[[#This Row],[Deliverydate_C]],"mmm")</f>
        <v>Jan</v>
      </c>
      <c r="L6040" s="9"/>
      <c r="M6040" s="9" t="s">
        <v>220</v>
      </c>
    </row>
    <row r="6041" spans="3:13" x14ac:dyDescent="0.25">
      <c r="C6041" s="9">
        <f t="shared" ca="1" si="487"/>
        <v>28</v>
      </c>
      <c r="D6041" s="9" cm="1">
        <f t="array" aca="1" ref="D6041" ca="1">_xlfn.ANCHORARRAY(C6041)*0.05</f>
        <v>1.4000000000000001</v>
      </c>
      <c r="E6041" s="9">
        <f t="shared" ca="1" si="488"/>
        <v>1</v>
      </c>
      <c r="F6041" s="9">
        <f t="shared" ca="1" si="486"/>
        <v>4</v>
      </c>
      <c r="G6041" s="9">
        <f t="shared" ca="1" si="489"/>
        <v>14</v>
      </c>
      <c r="H6041" s="9">
        <f t="shared" ca="1" si="490"/>
        <v>5</v>
      </c>
      <c r="I6041" s="9">
        <f ca="1">RAND()*(Packaging[[#This Row],[Ordering cost]]+Packaging[[#This Row],[Holding cost]])+0.2</f>
        <v>1.6712250453868436</v>
      </c>
      <c r="J6041" s="9">
        <f ca="1">SUM(Packaging[[#This Row],[Purchase Cost]:[Taxes]])</f>
        <v>55.071225045386839</v>
      </c>
      <c r="K6041" s="9" t="str">
        <f>TEXT(Packaging[[#This Row],[Deliverydate_C]],"mmm")</f>
        <v>Jan</v>
      </c>
      <c r="L6041" s="9"/>
      <c r="M6041" s="9" t="s">
        <v>220</v>
      </c>
    </row>
    <row r="6042" spans="3:13" x14ac:dyDescent="0.25">
      <c r="C6042" s="9">
        <f t="shared" ca="1" si="487"/>
        <v>22</v>
      </c>
      <c r="D6042" s="9" cm="1">
        <f t="array" aca="1" ref="D6042" ca="1">_xlfn.ANCHORARRAY(C6042)*0.05</f>
        <v>1.1000000000000001</v>
      </c>
      <c r="E6042" s="9">
        <f t="shared" ca="1" si="488"/>
        <v>1</v>
      </c>
      <c r="F6042" s="9">
        <f t="shared" ca="1" si="486"/>
        <v>3</v>
      </c>
      <c r="G6042" s="9">
        <f t="shared" ca="1" si="489"/>
        <v>10</v>
      </c>
      <c r="H6042" s="9">
        <f t="shared" ca="1" si="490"/>
        <v>4</v>
      </c>
      <c r="I6042" s="9">
        <f ca="1">RAND()*(Packaging[[#This Row],[Ordering cost]]+Packaging[[#This Row],[Holding cost]])+0.2</f>
        <v>0.99862924309336121</v>
      </c>
      <c r="J6042" s="9">
        <f ca="1">SUM(Packaging[[#This Row],[Purchase Cost]:[Taxes]])</f>
        <v>42.098629243093363</v>
      </c>
      <c r="K6042" s="9" t="str">
        <f>TEXT(Packaging[[#This Row],[Deliverydate_C]],"mmm")</f>
        <v>Jan</v>
      </c>
      <c r="L6042" s="9"/>
      <c r="M6042" s="9" t="s">
        <v>219</v>
      </c>
    </row>
    <row r="6043" spans="3:13" x14ac:dyDescent="0.25">
      <c r="C6043" s="9">
        <f t="shared" ca="1" si="487"/>
        <v>28</v>
      </c>
      <c r="D6043" s="9" cm="1">
        <f t="array" aca="1" ref="D6043" ca="1">_xlfn.ANCHORARRAY(C6043)*0.05</f>
        <v>1.4000000000000001</v>
      </c>
      <c r="E6043" s="9">
        <f t="shared" ca="1" si="488"/>
        <v>1</v>
      </c>
      <c r="F6043" s="9">
        <f t="shared" ca="1" si="486"/>
        <v>4</v>
      </c>
      <c r="G6043" s="9">
        <f t="shared" ca="1" si="489"/>
        <v>10</v>
      </c>
      <c r="H6043" s="9">
        <f t="shared" ca="1" si="490"/>
        <v>4</v>
      </c>
      <c r="I6043" s="9">
        <f ca="1">RAND()*(Packaging[[#This Row],[Ordering cost]]+Packaging[[#This Row],[Holding cost]])+0.2</f>
        <v>1.5622391816141765</v>
      </c>
      <c r="J6043" s="9">
        <f ca="1">SUM(Packaging[[#This Row],[Purchase Cost]:[Taxes]])</f>
        <v>49.962239181614173</v>
      </c>
      <c r="K6043" s="9" t="str">
        <f>TEXT(Packaging[[#This Row],[Deliverydate_C]],"mmm")</f>
        <v>Jan</v>
      </c>
      <c r="L6043" s="9"/>
      <c r="M6043" s="9" t="s">
        <v>220</v>
      </c>
    </row>
    <row r="6044" spans="3:13" x14ac:dyDescent="0.25">
      <c r="C6044" s="9">
        <f t="shared" ca="1" si="487"/>
        <v>30</v>
      </c>
      <c r="D6044" s="9" cm="1">
        <f t="array" aca="1" ref="D6044" ca="1">_xlfn.ANCHORARRAY(C6044)*0.05</f>
        <v>1.5</v>
      </c>
      <c r="E6044" s="9">
        <f t="shared" ca="1" si="488"/>
        <v>1</v>
      </c>
      <c r="F6044" s="9">
        <f t="shared" ca="1" si="486"/>
        <v>3</v>
      </c>
      <c r="G6044" s="9">
        <f t="shared" ca="1" si="489"/>
        <v>10</v>
      </c>
      <c r="H6044" s="9">
        <f t="shared" ca="1" si="490"/>
        <v>4</v>
      </c>
      <c r="I6044" s="9">
        <f ca="1">RAND()*(Packaging[[#This Row],[Ordering cost]]+Packaging[[#This Row],[Holding cost]])+0.2</f>
        <v>2.4339625500483706</v>
      </c>
      <c r="J6044" s="9">
        <f ca="1">SUM(Packaging[[#This Row],[Purchase Cost]:[Taxes]])</f>
        <v>51.933962550048371</v>
      </c>
      <c r="K6044" s="9" t="str">
        <f>TEXT(Packaging[[#This Row],[Deliverydate_C]],"mmm")</f>
        <v>Jan</v>
      </c>
      <c r="L6044" s="9"/>
      <c r="M6044" s="9" t="s">
        <v>219</v>
      </c>
    </row>
    <row r="6045" spans="3:13" x14ac:dyDescent="0.25">
      <c r="C6045" s="9">
        <f t="shared" ca="1" si="487"/>
        <v>24</v>
      </c>
      <c r="D6045" s="9" cm="1">
        <f t="array" aca="1" ref="D6045" ca="1">_xlfn.ANCHORARRAY(C6045)*0.05</f>
        <v>1.2000000000000002</v>
      </c>
      <c r="E6045" s="9">
        <f t="shared" ca="1" si="488"/>
        <v>1</v>
      </c>
      <c r="F6045" s="9">
        <f t="shared" ca="1" si="486"/>
        <v>3</v>
      </c>
      <c r="G6045" s="9">
        <f t="shared" ca="1" si="489"/>
        <v>14</v>
      </c>
      <c r="H6045" s="9">
        <f t="shared" ca="1" si="490"/>
        <v>2</v>
      </c>
      <c r="I6045" s="9">
        <f ca="1">RAND()*(Packaging[[#This Row],[Ordering cost]]+Packaging[[#This Row],[Holding cost]])+0.2</f>
        <v>0.76407495559418637</v>
      </c>
      <c r="J6045" s="9">
        <f ca="1">SUM(Packaging[[#This Row],[Purchase Cost]:[Taxes]])</f>
        <v>45.964074955594192</v>
      </c>
      <c r="K6045" s="9" t="str">
        <f>TEXT(Packaging[[#This Row],[Deliverydate_C]],"mmm")</f>
        <v>Jan</v>
      </c>
      <c r="L6045" s="9"/>
      <c r="M6045" s="9" t="s">
        <v>221</v>
      </c>
    </row>
    <row r="6046" spans="3:13" x14ac:dyDescent="0.25">
      <c r="C6046" s="9">
        <f t="shared" ca="1" si="487"/>
        <v>30</v>
      </c>
      <c r="D6046" s="9" cm="1">
        <f t="array" aca="1" ref="D6046" ca="1">_xlfn.ANCHORARRAY(C6046)*0.05</f>
        <v>1.5</v>
      </c>
      <c r="E6046" s="9">
        <f t="shared" ca="1" si="488"/>
        <v>2</v>
      </c>
      <c r="F6046" s="9">
        <f t="shared" ca="1" si="486"/>
        <v>4</v>
      </c>
      <c r="G6046" s="9">
        <f t="shared" ca="1" si="489"/>
        <v>10</v>
      </c>
      <c r="H6046" s="9">
        <f t="shared" ca="1" si="490"/>
        <v>3</v>
      </c>
      <c r="I6046" s="9">
        <f ca="1">RAND()*(Packaging[[#This Row],[Ordering cost]]+Packaging[[#This Row],[Holding cost]])+0.2</f>
        <v>1.8101839490263545</v>
      </c>
      <c r="J6046" s="9">
        <f ca="1">SUM(Packaging[[#This Row],[Purchase Cost]:[Taxes]])</f>
        <v>52.310183949026353</v>
      </c>
      <c r="K6046" s="9" t="str">
        <f>TEXT(Packaging[[#This Row],[Deliverydate_C]],"mmm")</f>
        <v>Jan</v>
      </c>
      <c r="L6046" s="9"/>
      <c r="M6046" s="9" t="s">
        <v>220</v>
      </c>
    </row>
    <row r="6047" spans="3:13" x14ac:dyDescent="0.25">
      <c r="C6047" s="9">
        <f t="shared" ca="1" si="487"/>
        <v>24</v>
      </c>
      <c r="D6047" s="9" cm="1">
        <f t="array" aca="1" ref="D6047" ca="1">_xlfn.ANCHORARRAY(C6047)*0.05</f>
        <v>1.2000000000000002</v>
      </c>
      <c r="E6047" s="9">
        <f t="shared" ca="1" si="488"/>
        <v>1</v>
      </c>
      <c r="F6047" s="9">
        <f t="shared" ca="1" si="486"/>
        <v>3</v>
      </c>
      <c r="G6047" s="9">
        <f t="shared" ca="1" si="489"/>
        <v>10</v>
      </c>
      <c r="H6047" s="9">
        <f t="shared" ca="1" si="490"/>
        <v>4</v>
      </c>
      <c r="I6047" s="9">
        <f ca="1">RAND()*(Packaging[[#This Row],[Ordering cost]]+Packaging[[#This Row],[Holding cost]])+0.2</f>
        <v>1.1707682842738396</v>
      </c>
      <c r="J6047" s="9">
        <f ca="1">SUM(Packaging[[#This Row],[Purchase Cost]:[Taxes]])</f>
        <v>44.370768284273844</v>
      </c>
      <c r="K6047" s="9" t="str">
        <f>TEXT(Packaging[[#This Row],[Deliverydate_C]],"mmm")</f>
        <v>Jan</v>
      </c>
      <c r="L6047" s="9"/>
      <c r="M6047" s="9" t="s">
        <v>220</v>
      </c>
    </row>
    <row r="6048" spans="3:13" x14ac:dyDescent="0.25">
      <c r="C6048" s="9">
        <f t="shared" ca="1" si="487"/>
        <v>29</v>
      </c>
      <c r="D6048" s="9" cm="1">
        <f t="array" aca="1" ref="D6048" ca="1">_xlfn.ANCHORARRAY(C6048)*0.05</f>
        <v>1.4500000000000002</v>
      </c>
      <c r="E6048" s="9">
        <f t="shared" ca="1" si="488"/>
        <v>1</v>
      </c>
      <c r="F6048" s="9">
        <f t="shared" ca="1" si="486"/>
        <v>4</v>
      </c>
      <c r="G6048" s="9">
        <f t="shared" ca="1" si="489"/>
        <v>13</v>
      </c>
      <c r="H6048" s="9">
        <f t="shared" ca="1" si="490"/>
        <v>4</v>
      </c>
      <c r="I6048" s="9">
        <f ca="1">RAND()*(Packaging[[#This Row],[Ordering cost]]+Packaging[[#This Row],[Holding cost]])+0.2</f>
        <v>1.1655111636194952</v>
      </c>
      <c r="J6048" s="9">
        <f ca="1">SUM(Packaging[[#This Row],[Purchase Cost]:[Taxes]])</f>
        <v>53.615511163619502</v>
      </c>
      <c r="K6048" s="9" t="str">
        <f>TEXT(Packaging[[#This Row],[Deliverydate_C]],"mmm")</f>
        <v>Jan</v>
      </c>
      <c r="L6048" s="9"/>
      <c r="M6048" s="9" t="s">
        <v>219</v>
      </c>
    </row>
    <row r="6049" spans="3:13" x14ac:dyDescent="0.25">
      <c r="C6049" s="9">
        <f t="shared" ca="1" si="487"/>
        <v>21</v>
      </c>
      <c r="D6049" s="9" cm="1">
        <f t="array" aca="1" ref="D6049" ca="1">_xlfn.ANCHORARRAY(C6049)*0.05</f>
        <v>1.05</v>
      </c>
      <c r="E6049" s="9">
        <f t="shared" ca="1" si="488"/>
        <v>1</v>
      </c>
      <c r="F6049" s="9">
        <f t="shared" ca="1" si="486"/>
        <v>3</v>
      </c>
      <c r="G6049" s="9">
        <f t="shared" ca="1" si="489"/>
        <v>13</v>
      </c>
      <c r="H6049" s="9">
        <f t="shared" ca="1" si="490"/>
        <v>3</v>
      </c>
      <c r="I6049" s="9">
        <f ca="1">RAND()*(Packaging[[#This Row],[Ordering cost]]+Packaging[[#This Row],[Holding cost]])+0.2</f>
        <v>1.8910385304468569</v>
      </c>
      <c r="J6049" s="9">
        <f ca="1">SUM(Packaging[[#This Row],[Purchase Cost]:[Taxes]])</f>
        <v>43.941038530446853</v>
      </c>
      <c r="K6049" s="9" t="str">
        <f>TEXT(Packaging[[#This Row],[Deliverydate_C]],"mmm")</f>
        <v>Jan</v>
      </c>
      <c r="L6049" s="9"/>
      <c r="M6049" s="9" t="s">
        <v>220</v>
      </c>
    </row>
    <row r="6050" spans="3:13" x14ac:dyDescent="0.25">
      <c r="C6050" s="9">
        <f t="shared" ca="1" si="487"/>
        <v>30</v>
      </c>
      <c r="D6050" s="9" cm="1">
        <f t="array" aca="1" ref="D6050" ca="1">_xlfn.ANCHORARRAY(C6050)*0.05</f>
        <v>1.5</v>
      </c>
      <c r="E6050" s="9">
        <f t="shared" ca="1" si="488"/>
        <v>1</v>
      </c>
      <c r="F6050" s="9">
        <f t="shared" ca="1" si="486"/>
        <v>3</v>
      </c>
      <c r="G6050" s="9">
        <f t="shared" ca="1" si="489"/>
        <v>10</v>
      </c>
      <c r="H6050" s="9">
        <f t="shared" ca="1" si="490"/>
        <v>4</v>
      </c>
      <c r="I6050" s="9">
        <f ca="1">RAND()*(Packaging[[#This Row],[Ordering cost]]+Packaging[[#This Row],[Holding cost]])+0.2</f>
        <v>2.0881971854973398</v>
      </c>
      <c r="J6050" s="9">
        <f ca="1">SUM(Packaging[[#This Row],[Purchase Cost]:[Taxes]])</f>
        <v>51.588197185497343</v>
      </c>
      <c r="K6050" s="9" t="str">
        <f>TEXT(Packaging[[#This Row],[Deliverydate_C]],"mmm")</f>
        <v>Jan</v>
      </c>
      <c r="L6050" s="9"/>
      <c r="M6050" s="9" t="s">
        <v>219</v>
      </c>
    </row>
    <row r="6051" spans="3:13" x14ac:dyDescent="0.25">
      <c r="C6051" s="9">
        <f t="shared" ca="1" si="487"/>
        <v>30</v>
      </c>
      <c r="D6051" s="9" cm="1">
        <f t="array" aca="1" ref="D6051" ca="1">_xlfn.ANCHORARRAY(C6051)*0.05</f>
        <v>1.5</v>
      </c>
      <c r="E6051" s="9">
        <f t="shared" ca="1" si="488"/>
        <v>1</v>
      </c>
      <c r="F6051" s="9">
        <f t="shared" ca="1" si="486"/>
        <v>3</v>
      </c>
      <c r="G6051" s="9">
        <f t="shared" ca="1" si="489"/>
        <v>10</v>
      </c>
      <c r="H6051" s="9">
        <f t="shared" ca="1" si="490"/>
        <v>2</v>
      </c>
      <c r="I6051" s="9">
        <f ca="1">RAND()*(Packaging[[#This Row],[Ordering cost]]+Packaging[[#This Row],[Holding cost]])+0.2</f>
        <v>0.96599144390938041</v>
      </c>
      <c r="J6051" s="9">
        <f ca="1">SUM(Packaging[[#This Row],[Purchase Cost]:[Taxes]])</f>
        <v>48.465991443909381</v>
      </c>
      <c r="K6051" s="9" t="str">
        <f>TEXT(Packaging[[#This Row],[Deliverydate_C]],"mmm")</f>
        <v>Jan</v>
      </c>
      <c r="L6051" s="9"/>
      <c r="M6051" s="9" t="s">
        <v>219</v>
      </c>
    </row>
    <row r="6052" spans="3:13" x14ac:dyDescent="0.25">
      <c r="C6052" s="9">
        <f t="shared" ca="1" si="487"/>
        <v>26</v>
      </c>
      <c r="D6052" s="9" cm="1">
        <f t="array" aca="1" ref="D6052" ca="1">_xlfn.ANCHORARRAY(C6052)*0.05</f>
        <v>1.3</v>
      </c>
      <c r="E6052" s="9">
        <f t="shared" ca="1" si="488"/>
        <v>2</v>
      </c>
      <c r="F6052" s="9">
        <f t="shared" ca="1" si="486"/>
        <v>3</v>
      </c>
      <c r="G6052" s="9">
        <f t="shared" ca="1" si="489"/>
        <v>13</v>
      </c>
      <c r="H6052" s="9">
        <f t="shared" ca="1" si="490"/>
        <v>2</v>
      </c>
      <c r="I6052" s="9">
        <f ca="1">RAND()*(Packaging[[#This Row],[Ordering cost]]+Packaging[[#This Row],[Holding cost]])+0.2</f>
        <v>0.33407800042734298</v>
      </c>
      <c r="J6052" s="9">
        <f ca="1">SUM(Packaging[[#This Row],[Purchase Cost]:[Taxes]])</f>
        <v>47.634078000427337</v>
      </c>
      <c r="K6052" s="9" t="str">
        <f>TEXT(Packaging[[#This Row],[Deliverydate_C]],"mmm")</f>
        <v>Jan</v>
      </c>
      <c r="L6052" s="9"/>
      <c r="M6052" s="9" t="s">
        <v>221</v>
      </c>
    </row>
    <row r="6053" spans="3:13" x14ac:dyDescent="0.25">
      <c r="C6053" s="9">
        <f t="shared" ca="1" si="487"/>
        <v>25</v>
      </c>
      <c r="D6053" s="9" cm="1">
        <f t="array" aca="1" ref="D6053" ca="1">_xlfn.ANCHORARRAY(C6053)*0.05</f>
        <v>1.25</v>
      </c>
      <c r="E6053" s="9">
        <f t="shared" ca="1" si="488"/>
        <v>2</v>
      </c>
      <c r="F6053" s="9">
        <f t="shared" ca="1" si="486"/>
        <v>4</v>
      </c>
      <c r="G6053" s="9">
        <f t="shared" ca="1" si="489"/>
        <v>14</v>
      </c>
      <c r="H6053" s="9">
        <f t="shared" ca="1" si="490"/>
        <v>2</v>
      </c>
      <c r="I6053" s="9">
        <f ca="1">RAND()*(Packaging[[#This Row],[Ordering cost]]+Packaging[[#This Row],[Holding cost]])+0.2</f>
        <v>0.8334397302026193</v>
      </c>
      <c r="J6053" s="9">
        <f ca="1">SUM(Packaging[[#This Row],[Purchase Cost]:[Taxes]])</f>
        <v>49.08343973020262</v>
      </c>
      <c r="K6053" s="9" t="str">
        <f>TEXT(Packaging[[#This Row],[Deliverydate_C]],"mmm")</f>
        <v>Jan</v>
      </c>
      <c r="L6053" s="9"/>
      <c r="M6053" s="9" t="s">
        <v>221</v>
      </c>
    </row>
    <row r="6054" spans="3:13" x14ac:dyDescent="0.25">
      <c r="C6054" s="9">
        <f t="shared" ca="1" si="487"/>
        <v>26</v>
      </c>
      <c r="D6054" s="9" cm="1">
        <f t="array" aca="1" ref="D6054" ca="1">_xlfn.ANCHORARRAY(C6054)*0.05</f>
        <v>1.3</v>
      </c>
      <c r="E6054" s="9">
        <f t="shared" ca="1" si="488"/>
        <v>2</v>
      </c>
      <c r="F6054" s="9">
        <f t="shared" ca="1" si="486"/>
        <v>4</v>
      </c>
      <c r="G6054" s="9">
        <f t="shared" ca="1" si="489"/>
        <v>12</v>
      </c>
      <c r="H6054" s="9">
        <f t="shared" ca="1" si="490"/>
        <v>4</v>
      </c>
      <c r="I6054" s="9">
        <f ca="1">RAND()*(Packaging[[#This Row],[Ordering cost]]+Packaging[[#This Row],[Holding cost]])+0.2</f>
        <v>2.5532845152260153</v>
      </c>
      <c r="J6054" s="9">
        <f ca="1">SUM(Packaging[[#This Row],[Purchase Cost]:[Taxes]])</f>
        <v>51.853284515226015</v>
      </c>
      <c r="K6054" s="9" t="str">
        <f>TEXT(Packaging[[#This Row],[Deliverydate_C]],"mmm")</f>
        <v>Jan</v>
      </c>
      <c r="L6054" s="9"/>
      <c r="M6054" s="9" t="s">
        <v>219</v>
      </c>
    </row>
    <row r="6055" spans="3:13" x14ac:dyDescent="0.25">
      <c r="C6055" s="9">
        <f t="shared" ca="1" si="487"/>
        <v>30</v>
      </c>
      <c r="D6055" s="9" cm="1">
        <f t="array" aca="1" ref="D6055" ca="1">_xlfn.ANCHORARRAY(C6055)*0.05</f>
        <v>1.5</v>
      </c>
      <c r="E6055" s="9">
        <f t="shared" ca="1" si="488"/>
        <v>1</v>
      </c>
      <c r="F6055" s="9">
        <f t="shared" ca="1" si="486"/>
        <v>3</v>
      </c>
      <c r="G6055" s="9">
        <f t="shared" ca="1" si="489"/>
        <v>14</v>
      </c>
      <c r="H6055" s="9">
        <f t="shared" ca="1" si="490"/>
        <v>2</v>
      </c>
      <c r="I6055" s="9">
        <f ca="1">RAND()*(Packaging[[#This Row],[Ordering cost]]+Packaging[[#This Row],[Holding cost]])+0.2</f>
        <v>1.4479836410999989</v>
      </c>
      <c r="J6055" s="9">
        <f ca="1">SUM(Packaging[[#This Row],[Purchase Cost]:[Taxes]])</f>
        <v>52.947983641100002</v>
      </c>
      <c r="K6055" s="9" t="str">
        <f>TEXT(Packaging[[#This Row],[Deliverydate_C]],"mmm")</f>
        <v>Jan</v>
      </c>
      <c r="L6055" s="9"/>
      <c r="M6055" s="9" t="s">
        <v>221</v>
      </c>
    </row>
    <row r="6056" spans="3:13" x14ac:dyDescent="0.25">
      <c r="C6056" s="9">
        <f t="shared" ca="1" si="487"/>
        <v>20</v>
      </c>
      <c r="D6056" s="9" cm="1">
        <f t="array" aca="1" ref="D6056" ca="1">_xlfn.ANCHORARRAY(C6056)*0.05</f>
        <v>1</v>
      </c>
      <c r="E6056" s="9">
        <f t="shared" ca="1" si="488"/>
        <v>2</v>
      </c>
      <c r="F6056" s="9">
        <f t="shared" ca="1" si="486"/>
        <v>4</v>
      </c>
      <c r="G6056" s="9">
        <f t="shared" ca="1" si="489"/>
        <v>12</v>
      </c>
      <c r="H6056" s="9">
        <f t="shared" ca="1" si="490"/>
        <v>3</v>
      </c>
      <c r="I6056" s="9">
        <f ca="1">RAND()*(Packaging[[#This Row],[Ordering cost]]+Packaging[[#This Row],[Holding cost]])+0.2</f>
        <v>1.9909484728429698</v>
      </c>
      <c r="J6056" s="9">
        <f ca="1">SUM(Packaging[[#This Row],[Purchase Cost]:[Taxes]])</f>
        <v>43.990948472842973</v>
      </c>
      <c r="K6056" s="9" t="str">
        <f>TEXT(Packaging[[#This Row],[Deliverydate_C]],"mmm")</f>
        <v>Jan</v>
      </c>
      <c r="L6056" s="9"/>
      <c r="M6056" s="9" t="s">
        <v>221</v>
      </c>
    </row>
    <row r="6057" spans="3:13" x14ac:dyDescent="0.25">
      <c r="C6057" s="9">
        <f t="shared" ca="1" si="487"/>
        <v>21</v>
      </c>
      <c r="D6057" s="9" cm="1">
        <f t="array" aca="1" ref="D6057" ca="1">_xlfn.ANCHORARRAY(C6057)*0.05</f>
        <v>1.05</v>
      </c>
      <c r="E6057" s="9">
        <f t="shared" ca="1" si="488"/>
        <v>1</v>
      </c>
      <c r="F6057" s="9">
        <f t="shared" ca="1" si="486"/>
        <v>3</v>
      </c>
      <c r="G6057" s="9">
        <f t="shared" ca="1" si="489"/>
        <v>14</v>
      </c>
      <c r="H6057" s="9">
        <f t="shared" ca="1" si="490"/>
        <v>5</v>
      </c>
      <c r="I6057" s="9">
        <f ca="1">RAND()*(Packaging[[#This Row],[Ordering cost]]+Packaging[[#This Row],[Holding cost]])+0.2</f>
        <v>0.23372441728117643</v>
      </c>
      <c r="J6057" s="9">
        <f ca="1">SUM(Packaging[[#This Row],[Purchase Cost]:[Taxes]])</f>
        <v>45.283724417281171</v>
      </c>
      <c r="K6057" s="9" t="str">
        <f>TEXT(Packaging[[#This Row],[Deliverydate_C]],"mmm")</f>
        <v>Jan</v>
      </c>
      <c r="L6057" s="9"/>
      <c r="M6057" s="9" t="s">
        <v>219</v>
      </c>
    </row>
    <row r="6058" spans="3:13" x14ac:dyDescent="0.25">
      <c r="C6058" s="9">
        <f t="shared" ca="1" si="487"/>
        <v>26</v>
      </c>
      <c r="D6058" s="9" cm="1">
        <f t="array" aca="1" ref="D6058" ca="1">_xlfn.ANCHORARRAY(C6058)*0.05</f>
        <v>1.3</v>
      </c>
      <c r="E6058" s="9">
        <f t="shared" ca="1" si="488"/>
        <v>2</v>
      </c>
      <c r="F6058" s="9">
        <f t="shared" ca="1" si="486"/>
        <v>3</v>
      </c>
      <c r="G6058" s="9">
        <f t="shared" ca="1" si="489"/>
        <v>11</v>
      </c>
      <c r="H6058" s="9">
        <f t="shared" ca="1" si="490"/>
        <v>4</v>
      </c>
      <c r="I6058" s="9">
        <f ca="1">RAND()*(Packaging[[#This Row],[Ordering cost]]+Packaging[[#This Row],[Holding cost]])+0.2</f>
        <v>0.76121445112446517</v>
      </c>
      <c r="J6058" s="9">
        <f ca="1">SUM(Packaging[[#This Row],[Purchase Cost]:[Taxes]])</f>
        <v>48.061214451124464</v>
      </c>
      <c r="K6058" s="9" t="str">
        <f>TEXT(Packaging[[#This Row],[Deliverydate_C]],"mmm")</f>
        <v>Jan</v>
      </c>
      <c r="L6058" s="9"/>
      <c r="M6058" s="9" t="s">
        <v>221</v>
      </c>
    </row>
    <row r="6059" spans="3:13" x14ac:dyDescent="0.25">
      <c r="C6059" s="9">
        <f t="shared" ca="1" si="487"/>
        <v>22</v>
      </c>
      <c r="D6059" s="9" cm="1">
        <f t="array" aca="1" ref="D6059" ca="1">_xlfn.ANCHORARRAY(C6059)*0.05</f>
        <v>1.1000000000000001</v>
      </c>
      <c r="E6059" s="9">
        <f t="shared" ca="1" si="488"/>
        <v>1</v>
      </c>
      <c r="F6059" s="9">
        <f t="shared" ca="1" si="486"/>
        <v>3</v>
      </c>
      <c r="G6059" s="9">
        <f t="shared" ca="1" si="489"/>
        <v>11</v>
      </c>
      <c r="H6059" s="9">
        <f t="shared" ca="1" si="490"/>
        <v>4</v>
      </c>
      <c r="I6059" s="9">
        <f ca="1">RAND()*(Packaging[[#This Row],[Ordering cost]]+Packaging[[#This Row],[Holding cost]])+0.2</f>
        <v>0.49201585218852317</v>
      </c>
      <c r="J6059" s="9">
        <f ca="1">SUM(Packaging[[#This Row],[Purchase Cost]:[Taxes]])</f>
        <v>42.592015852188524</v>
      </c>
      <c r="K6059" s="9" t="str">
        <f>TEXT(Packaging[[#This Row],[Deliverydate_C]],"mmm")</f>
        <v>Jan</v>
      </c>
      <c r="L6059" s="9"/>
      <c r="M6059" s="9" t="s">
        <v>221</v>
      </c>
    </row>
    <row r="6060" spans="3:13" x14ac:dyDescent="0.25">
      <c r="C6060" s="9">
        <f t="shared" ca="1" si="487"/>
        <v>25</v>
      </c>
      <c r="D6060" s="9" cm="1">
        <f t="array" aca="1" ref="D6060" ca="1">_xlfn.ANCHORARRAY(C6060)*0.05</f>
        <v>1.25</v>
      </c>
      <c r="E6060" s="9">
        <f t="shared" ca="1" si="488"/>
        <v>2</v>
      </c>
      <c r="F6060" s="9">
        <f t="shared" ca="1" si="486"/>
        <v>3</v>
      </c>
      <c r="G6060" s="9">
        <f t="shared" ca="1" si="489"/>
        <v>10</v>
      </c>
      <c r="H6060" s="9">
        <f t="shared" ca="1" si="490"/>
        <v>2</v>
      </c>
      <c r="I6060" s="9">
        <f ca="1">RAND()*(Packaging[[#This Row],[Ordering cost]]+Packaging[[#This Row],[Holding cost]])+0.2</f>
        <v>3.1965924121556455</v>
      </c>
      <c r="J6060" s="9">
        <f ca="1">SUM(Packaging[[#This Row],[Purchase Cost]:[Taxes]])</f>
        <v>46.446592412155645</v>
      </c>
      <c r="K6060" s="9" t="str">
        <f>TEXT(Packaging[[#This Row],[Deliverydate_C]],"mmm")</f>
        <v>Jan</v>
      </c>
      <c r="L6060" s="9"/>
      <c r="M6060" s="9" t="s">
        <v>219</v>
      </c>
    </row>
    <row r="6061" spans="3:13" x14ac:dyDescent="0.25">
      <c r="C6061" s="9">
        <f t="shared" ca="1" si="487"/>
        <v>26</v>
      </c>
      <c r="D6061" s="9" cm="1">
        <f t="array" aca="1" ref="D6061" ca="1">_xlfn.ANCHORARRAY(C6061)*0.05</f>
        <v>1.3</v>
      </c>
      <c r="E6061" s="9">
        <f t="shared" ca="1" si="488"/>
        <v>2</v>
      </c>
      <c r="F6061" s="9">
        <f t="shared" ca="1" si="486"/>
        <v>4</v>
      </c>
      <c r="G6061" s="9">
        <f t="shared" ca="1" si="489"/>
        <v>14</v>
      </c>
      <c r="H6061" s="9">
        <f t="shared" ca="1" si="490"/>
        <v>4</v>
      </c>
      <c r="I6061" s="9">
        <f ca="1">RAND()*(Packaging[[#This Row],[Ordering cost]]+Packaging[[#This Row],[Holding cost]])+0.2</f>
        <v>2.8111531032765109</v>
      </c>
      <c r="J6061" s="9">
        <f ca="1">SUM(Packaging[[#This Row],[Purchase Cost]:[Taxes]])</f>
        <v>54.111153103276507</v>
      </c>
      <c r="K6061" s="9" t="str">
        <f>TEXT(Packaging[[#This Row],[Deliverydate_C]],"mmm")</f>
        <v>Jan</v>
      </c>
      <c r="L6061" s="9"/>
      <c r="M6061" s="9" t="s">
        <v>220</v>
      </c>
    </row>
    <row r="6062" spans="3:13" x14ac:dyDescent="0.25">
      <c r="C6062" s="9">
        <f t="shared" ca="1" si="487"/>
        <v>30</v>
      </c>
      <c r="D6062" s="9" cm="1">
        <f t="array" aca="1" ref="D6062" ca="1">_xlfn.ANCHORARRAY(C6062)*0.05</f>
        <v>1.5</v>
      </c>
      <c r="E6062" s="9">
        <f t="shared" ca="1" si="488"/>
        <v>1</v>
      </c>
      <c r="F6062" s="9">
        <f t="shared" ca="1" si="486"/>
        <v>3</v>
      </c>
      <c r="G6062" s="9">
        <f t="shared" ca="1" si="489"/>
        <v>14</v>
      </c>
      <c r="H6062" s="9">
        <f t="shared" ca="1" si="490"/>
        <v>5</v>
      </c>
      <c r="I6062" s="9">
        <f ca="1">RAND()*(Packaging[[#This Row],[Ordering cost]]+Packaging[[#This Row],[Holding cost]])+0.2</f>
        <v>1.8706699874503643</v>
      </c>
      <c r="J6062" s="9">
        <f ca="1">SUM(Packaging[[#This Row],[Purchase Cost]:[Taxes]])</f>
        <v>56.370669987450363</v>
      </c>
      <c r="K6062" s="9" t="str">
        <f>TEXT(Packaging[[#This Row],[Deliverydate_C]],"mmm")</f>
        <v>Jan</v>
      </c>
      <c r="L6062" s="9"/>
      <c r="M6062" s="9" t="s">
        <v>219</v>
      </c>
    </row>
    <row r="6063" spans="3:13" x14ac:dyDescent="0.25">
      <c r="C6063" s="9">
        <f t="shared" ca="1" si="487"/>
        <v>24</v>
      </c>
      <c r="D6063" s="9" cm="1">
        <f t="array" aca="1" ref="D6063" ca="1">_xlfn.ANCHORARRAY(C6063)*0.05</f>
        <v>1.2000000000000002</v>
      </c>
      <c r="E6063" s="9">
        <f t="shared" ca="1" si="488"/>
        <v>2</v>
      </c>
      <c r="F6063" s="9">
        <f t="shared" ca="1" si="486"/>
        <v>3</v>
      </c>
      <c r="G6063" s="9">
        <f t="shared" ca="1" si="489"/>
        <v>11</v>
      </c>
      <c r="H6063" s="9">
        <f t="shared" ca="1" si="490"/>
        <v>5</v>
      </c>
      <c r="I6063" s="9">
        <f ca="1">RAND()*(Packaging[[#This Row],[Ordering cost]]+Packaging[[#This Row],[Holding cost]])+0.2</f>
        <v>2.9642369159650843</v>
      </c>
      <c r="J6063" s="9">
        <f ca="1">SUM(Packaging[[#This Row],[Purchase Cost]:[Taxes]])</f>
        <v>49.164236915965084</v>
      </c>
      <c r="K6063" s="9" t="str">
        <f>TEXT(Packaging[[#This Row],[Deliverydate_C]],"mmm")</f>
        <v>Jan</v>
      </c>
      <c r="L6063" s="9"/>
      <c r="M6063" s="9" t="s">
        <v>220</v>
      </c>
    </row>
    <row r="6064" spans="3:13" x14ac:dyDescent="0.25">
      <c r="C6064" s="9">
        <f t="shared" ca="1" si="487"/>
        <v>24</v>
      </c>
      <c r="D6064" s="9" cm="1">
        <f t="array" aca="1" ref="D6064" ca="1">_xlfn.ANCHORARRAY(C6064)*0.05</f>
        <v>1.2000000000000002</v>
      </c>
      <c r="E6064" s="9">
        <f t="shared" ca="1" si="488"/>
        <v>2</v>
      </c>
      <c r="F6064" s="9">
        <f t="shared" ca="1" si="486"/>
        <v>3</v>
      </c>
      <c r="G6064" s="9">
        <f t="shared" ca="1" si="489"/>
        <v>11</v>
      </c>
      <c r="H6064" s="9">
        <f t="shared" ca="1" si="490"/>
        <v>4</v>
      </c>
      <c r="I6064" s="9">
        <f ca="1">RAND()*(Packaging[[#This Row],[Ordering cost]]+Packaging[[#This Row],[Holding cost]])+0.2</f>
        <v>2.4273319510349016</v>
      </c>
      <c r="J6064" s="9">
        <f ca="1">SUM(Packaging[[#This Row],[Purchase Cost]:[Taxes]])</f>
        <v>47.627331951034904</v>
      </c>
      <c r="K6064" s="9" t="str">
        <f>TEXT(Packaging[[#This Row],[Deliverydate_C]],"mmm")</f>
        <v>Jan</v>
      </c>
      <c r="L6064" s="9"/>
      <c r="M6064" s="9" t="s">
        <v>220</v>
      </c>
    </row>
    <row r="6065" spans="3:13" x14ac:dyDescent="0.25">
      <c r="C6065" s="9">
        <f t="shared" ca="1" si="487"/>
        <v>22</v>
      </c>
      <c r="D6065" s="9" cm="1">
        <f t="array" aca="1" ref="D6065" ca="1">_xlfn.ANCHORARRAY(C6065)*0.05</f>
        <v>1.1000000000000001</v>
      </c>
      <c r="E6065" s="9">
        <f t="shared" ca="1" si="488"/>
        <v>2</v>
      </c>
      <c r="F6065" s="9">
        <f t="shared" ca="1" si="486"/>
        <v>3</v>
      </c>
      <c r="G6065" s="9">
        <f t="shared" ca="1" si="489"/>
        <v>13</v>
      </c>
      <c r="H6065" s="9">
        <f t="shared" ca="1" si="490"/>
        <v>5</v>
      </c>
      <c r="I6065" s="9">
        <f ca="1">RAND()*(Packaging[[#This Row],[Ordering cost]]+Packaging[[#This Row],[Holding cost]])+0.2</f>
        <v>1.9785981145692859</v>
      </c>
      <c r="J6065" s="9">
        <f ca="1">SUM(Packaging[[#This Row],[Purchase Cost]:[Taxes]])</f>
        <v>48.078598114569289</v>
      </c>
      <c r="K6065" s="9" t="str">
        <f>TEXT(Packaging[[#This Row],[Deliverydate_C]],"mmm")</f>
        <v>Jan</v>
      </c>
      <c r="L6065" s="9"/>
      <c r="M6065" s="9" t="s">
        <v>221</v>
      </c>
    </row>
    <row r="6066" spans="3:13" x14ac:dyDescent="0.25">
      <c r="C6066" s="9">
        <f t="shared" ca="1" si="487"/>
        <v>28</v>
      </c>
      <c r="D6066" s="9" cm="1">
        <f t="array" aca="1" ref="D6066" ca="1">_xlfn.ANCHORARRAY(C6066)*0.05</f>
        <v>1.4000000000000001</v>
      </c>
      <c r="E6066" s="9">
        <f t="shared" ca="1" si="488"/>
        <v>2</v>
      </c>
      <c r="F6066" s="9">
        <f t="shared" ca="1" si="486"/>
        <v>3</v>
      </c>
      <c r="G6066" s="9">
        <f t="shared" ca="1" si="489"/>
        <v>11</v>
      </c>
      <c r="H6066" s="9">
        <f t="shared" ca="1" si="490"/>
        <v>5</v>
      </c>
      <c r="I6066" s="9">
        <f ca="1">RAND()*(Packaging[[#This Row],[Ordering cost]]+Packaging[[#This Row],[Holding cost]])+0.2</f>
        <v>2.3309981217118763</v>
      </c>
      <c r="J6066" s="9">
        <f ca="1">SUM(Packaging[[#This Row],[Purchase Cost]:[Taxes]])</f>
        <v>52.730998121711878</v>
      </c>
      <c r="K6066" s="9" t="str">
        <f>TEXT(Packaging[[#This Row],[Deliverydate_C]],"mmm")</f>
        <v>Jan</v>
      </c>
      <c r="L6066" s="9"/>
      <c r="M6066" s="9" t="s">
        <v>220</v>
      </c>
    </row>
    <row r="6067" spans="3:13" x14ac:dyDescent="0.25">
      <c r="C6067" s="9">
        <f t="shared" ca="1" si="487"/>
        <v>26</v>
      </c>
      <c r="D6067" s="9" cm="1">
        <f t="array" aca="1" ref="D6067" ca="1">_xlfn.ANCHORARRAY(C6067)*0.05</f>
        <v>1.3</v>
      </c>
      <c r="E6067" s="9">
        <f t="shared" ca="1" si="488"/>
        <v>1</v>
      </c>
      <c r="F6067" s="9">
        <f t="shared" ca="1" si="486"/>
        <v>4</v>
      </c>
      <c r="G6067" s="9">
        <f t="shared" ca="1" si="489"/>
        <v>11</v>
      </c>
      <c r="H6067" s="9">
        <f t="shared" ca="1" si="490"/>
        <v>3</v>
      </c>
      <c r="I6067" s="9">
        <f ca="1">RAND()*(Packaging[[#This Row],[Ordering cost]]+Packaging[[#This Row],[Holding cost]])+0.2</f>
        <v>1.612977870428947</v>
      </c>
      <c r="J6067" s="9">
        <f ca="1">SUM(Packaging[[#This Row],[Purchase Cost]:[Taxes]])</f>
        <v>47.912977870428946</v>
      </c>
      <c r="K6067" s="9" t="str">
        <f>TEXT(Packaging[[#This Row],[Deliverydate_C]],"mmm")</f>
        <v>Jan</v>
      </c>
      <c r="L6067" s="9"/>
      <c r="M6067" s="9" t="s">
        <v>220</v>
      </c>
    </row>
    <row r="6068" spans="3:13" x14ac:dyDescent="0.25">
      <c r="C6068" s="9">
        <f t="shared" ca="1" si="487"/>
        <v>25</v>
      </c>
      <c r="D6068" s="9" cm="1">
        <f t="array" aca="1" ref="D6068" ca="1">_xlfn.ANCHORARRAY(C6068)*0.05</f>
        <v>1.25</v>
      </c>
      <c r="E6068" s="9">
        <f t="shared" ca="1" si="488"/>
        <v>1</v>
      </c>
      <c r="F6068" s="9">
        <f t="shared" ca="1" si="486"/>
        <v>4</v>
      </c>
      <c r="G6068" s="9">
        <f t="shared" ca="1" si="489"/>
        <v>15</v>
      </c>
      <c r="H6068" s="9">
        <f t="shared" ca="1" si="490"/>
        <v>3</v>
      </c>
      <c r="I6068" s="9">
        <f ca="1">RAND()*(Packaging[[#This Row],[Ordering cost]]+Packaging[[#This Row],[Holding cost]])+0.2</f>
        <v>0.37315759724041403</v>
      </c>
      <c r="J6068" s="9">
        <f ca="1">SUM(Packaging[[#This Row],[Purchase Cost]:[Taxes]])</f>
        <v>49.623157597240414</v>
      </c>
      <c r="K6068" s="9" t="str">
        <f>TEXT(Packaging[[#This Row],[Deliverydate_C]],"mmm")</f>
        <v>Jan</v>
      </c>
      <c r="L6068" s="9"/>
      <c r="M6068" s="9" t="s">
        <v>219</v>
      </c>
    </row>
    <row r="6069" spans="3:13" x14ac:dyDescent="0.25">
      <c r="C6069" s="9">
        <f t="shared" ca="1" si="487"/>
        <v>25</v>
      </c>
      <c r="D6069" s="9" cm="1">
        <f t="array" aca="1" ref="D6069" ca="1">_xlfn.ANCHORARRAY(C6069)*0.05</f>
        <v>1.25</v>
      </c>
      <c r="E6069" s="9">
        <f t="shared" ca="1" si="488"/>
        <v>1</v>
      </c>
      <c r="F6069" s="9">
        <f t="shared" ca="1" si="486"/>
        <v>3</v>
      </c>
      <c r="G6069" s="9">
        <f t="shared" ca="1" si="489"/>
        <v>11</v>
      </c>
      <c r="H6069" s="9">
        <f t="shared" ca="1" si="490"/>
        <v>3</v>
      </c>
      <c r="I6069" s="9">
        <f ca="1">RAND()*(Packaging[[#This Row],[Ordering cost]]+Packaging[[#This Row],[Holding cost]])+0.2</f>
        <v>2.274419932777751</v>
      </c>
      <c r="J6069" s="9">
        <f ca="1">SUM(Packaging[[#This Row],[Purchase Cost]:[Taxes]])</f>
        <v>46.524419932777754</v>
      </c>
      <c r="K6069" s="9" t="str">
        <f>TEXT(Packaging[[#This Row],[Deliverydate_C]],"mmm")</f>
        <v>Jan</v>
      </c>
      <c r="L6069" s="9"/>
      <c r="M6069" s="9" t="s">
        <v>220</v>
      </c>
    </row>
    <row r="6070" spans="3:13" x14ac:dyDescent="0.25">
      <c r="C6070" s="9">
        <f t="shared" ca="1" si="487"/>
        <v>23</v>
      </c>
      <c r="D6070" s="9" cm="1">
        <f t="array" aca="1" ref="D6070" ca="1">_xlfn.ANCHORARRAY(C6070)*0.05</f>
        <v>1.1500000000000001</v>
      </c>
      <c r="E6070" s="9">
        <f t="shared" ca="1" si="488"/>
        <v>2</v>
      </c>
      <c r="F6070" s="9">
        <f t="shared" ca="1" si="486"/>
        <v>3</v>
      </c>
      <c r="G6070" s="9">
        <f t="shared" ca="1" si="489"/>
        <v>11</v>
      </c>
      <c r="H6070" s="9">
        <f t="shared" ca="1" si="490"/>
        <v>2</v>
      </c>
      <c r="I6070" s="9">
        <f ca="1">RAND()*(Packaging[[#This Row],[Ordering cost]]+Packaging[[#This Row],[Holding cost]])+0.2</f>
        <v>2.4791708062067346</v>
      </c>
      <c r="J6070" s="9">
        <f ca="1">SUM(Packaging[[#This Row],[Purchase Cost]:[Taxes]])</f>
        <v>44.62917080620673</v>
      </c>
      <c r="K6070" s="9" t="str">
        <f>TEXT(Packaging[[#This Row],[Deliverydate_C]],"mmm")</f>
        <v>Jan</v>
      </c>
      <c r="L6070" s="9"/>
      <c r="M6070" s="9" t="s">
        <v>220</v>
      </c>
    </row>
    <row r="6071" spans="3:13" x14ac:dyDescent="0.25">
      <c r="C6071" s="9">
        <f t="shared" ca="1" si="487"/>
        <v>20</v>
      </c>
      <c r="D6071" s="9" cm="1">
        <f t="array" aca="1" ref="D6071" ca="1">_xlfn.ANCHORARRAY(C6071)*0.05</f>
        <v>1</v>
      </c>
      <c r="E6071" s="9">
        <f t="shared" ca="1" si="488"/>
        <v>1</v>
      </c>
      <c r="F6071" s="9">
        <f t="shared" ca="1" si="486"/>
        <v>4</v>
      </c>
      <c r="G6071" s="9">
        <f t="shared" ca="1" si="489"/>
        <v>12</v>
      </c>
      <c r="H6071" s="9">
        <f t="shared" ca="1" si="490"/>
        <v>3</v>
      </c>
      <c r="I6071" s="9">
        <f ca="1">RAND()*(Packaging[[#This Row],[Ordering cost]]+Packaging[[#This Row],[Holding cost]])+0.2</f>
        <v>1.6132924583637407</v>
      </c>
      <c r="J6071" s="9">
        <f ca="1">SUM(Packaging[[#This Row],[Purchase Cost]:[Taxes]])</f>
        <v>42.613292458363738</v>
      </c>
      <c r="K6071" s="9" t="str">
        <f>TEXT(Packaging[[#This Row],[Deliverydate_C]],"mmm")</f>
        <v>Jan</v>
      </c>
      <c r="L6071" s="9"/>
      <c r="M6071" s="9" t="s">
        <v>220</v>
      </c>
    </row>
    <row r="6072" spans="3:13" x14ac:dyDescent="0.25">
      <c r="C6072" s="9">
        <f t="shared" ca="1" si="487"/>
        <v>27</v>
      </c>
      <c r="D6072" s="9" cm="1">
        <f t="array" aca="1" ref="D6072" ca="1">_xlfn.ANCHORARRAY(C6072)*0.05</f>
        <v>1.35</v>
      </c>
      <c r="E6072" s="9">
        <f t="shared" ca="1" si="488"/>
        <v>2</v>
      </c>
      <c r="F6072" s="9">
        <f t="shared" ca="1" si="486"/>
        <v>3</v>
      </c>
      <c r="G6072" s="9">
        <f t="shared" ca="1" si="489"/>
        <v>10</v>
      </c>
      <c r="H6072" s="9">
        <f t="shared" ca="1" si="490"/>
        <v>4</v>
      </c>
      <c r="I6072" s="9">
        <f ca="1">RAND()*(Packaging[[#This Row],[Ordering cost]]+Packaging[[#This Row],[Holding cost]])+0.2</f>
        <v>1.8388118911993385</v>
      </c>
      <c r="J6072" s="9">
        <f ca="1">SUM(Packaging[[#This Row],[Purchase Cost]:[Taxes]])</f>
        <v>49.188811891199343</v>
      </c>
      <c r="K6072" s="9" t="str">
        <f>TEXT(Packaging[[#This Row],[Deliverydate_C]],"mmm")</f>
        <v>Jan</v>
      </c>
      <c r="L6072" s="9"/>
      <c r="M6072" s="9" t="s">
        <v>221</v>
      </c>
    </row>
    <row r="6073" spans="3:13" x14ac:dyDescent="0.25">
      <c r="C6073" s="9">
        <f t="shared" ca="1" si="487"/>
        <v>27</v>
      </c>
      <c r="D6073" s="9" cm="1">
        <f t="array" aca="1" ref="D6073" ca="1">_xlfn.ANCHORARRAY(C6073)*0.05</f>
        <v>1.35</v>
      </c>
      <c r="E6073" s="9">
        <f t="shared" ca="1" si="488"/>
        <v>2</v>
      </c>
      <c r="F6073" s="9">
        <f t="shared" ca="1" si="486"/>
        <v>3</v>
      </c>
      <c r="G6073" s="9">
        <f t="shared" ca="1" si="489"/>
        <v>14</v>
      </c>
      <c r="H6073" s="9">
        <f t="shared" ca="1" si="490"/>
        <v>5</v>
      </c>
      <c r="I6073" s="9">
        <f ca="1">RAND()*(Packaging[[#This Row],[Ordering cost]]+Packaging[[#This Row],[Holding cost]])+0.2</f>
        <v>2.5820688946082804</v>
      </c>
      <c r="J6073" s="9">
        <f ca="1">SUM(Packaging[[#This Row],[Purchase Cost]:[Taxes]])</f>
        <v>54.932068894608278</v>
      </c>
      <c r="K6073" s="9" t="str">
        <f>TEXT(Packaging[[#This Row],[Deliverydate_C]],"mmm")</f>
        <v>Jan</v>
      </c>
      <c r="L6073" s="9"/>
      <c r="M6073" s="9" t="s">
        <v>220</v>
      </c>
    </row>
    <row r="6074" spans="3:13" x14ac:dyDescent="0.25">
      <c r="C6074" s="9">
        <f t="shared" ca="1" si="487"/>
        <v>23</v>
      </c>
      <c r="D6074" s="9" cm="1">
        <f t="array" aca="1" ref="D6074" ca="1">_xlfn.ANCHORARRAY(C6074)*0.05</f>
        <v>1.1500000000000001</v>
      </c>
      <c r="E6074" s="9">
        <f t="shared" ca="1" si="488"/>
        <v>2</v>
      </c>
      <c r="F6074" s="9">
        <f t="shared" ca="1" si="486"/>
        <v>4</v>
      </c>
      <c r="G6074" s="9">
        <f t="shared" ca="1" si="489"/>
        <v>15</v>
      </c>
      <c r="H6074" s="9">
        <f t="shared" ca="1" si="490"/>
        <v>2</v>
      </c>
      <c r="I6074" s="9">
        <f ca="1">RAND()*(Packaging[[#This Row],[Ordering cost]]+Packaging[[#This Row],[Holding cost]])+0.2</f>
        <v>2.579098986533229</v>
      </c>
      <c r="J6074" s="9">
        <f ca="1">SUM(Packaging[[#This Row],[Purchase Cost]:[Taxes]])</f>
        <v>49.729098986533231</v>
      </c>
      <c r="K6074" s="9" t="str">
        <f>TEXT(Packaging[[#This Row],[Deliverydate_C]],"mmm")</f>
        <v>Jan</v>
      </c>
      <c r="L6074" s="9"/>
      <c r="M6074" s="9" t="s">
        <v>220</v>
      </c>
    </row>
    <row r="6075" spans="3:13" x14ac:dyDescent="0.25">
      <c r="C6075" s="9">
        <f t="shared" ca="1" si="487"/>
        <v>23</v>
      </c>
      <c r="D6075" s="9" cm="1">
        <f t="array" aca="1" ref="D6075" ca="1">_xlfn.ANCHORARRAY(C6075)*0.05</f>
        <v>1.1500000000000001</v>
      </c>
      <c r="E6075" s="9">
        <f t="shared" ca="1" si="488"/>
        <v>2</v>
      </c>
      <c r="F6075" s="9">
        <f t="shared" ca="1" si="486"/>
        <v>4</v>
      </c>
      <c r="G6075" s="9">
        <f t="shared" ca="1" si="489"/>
        <v>10</v>
      </c>
      <c r="H6075" s="9">
        <f t="shared" ca="1" si="490"/>
        <v>5</v>
      </c>
      <c r="I6075" s="9">
        <f ca="1">RAND()*(Packaging[[#This Row],[Ordering cost]]+Packaging[[#This Row],[Holding cost]])+0.2</f>
        <v>1.1455479711569989</v>
      </c>
      <c r="J6075" s="9">
        <f ca="1">SUM(Packaging[[#This Row],[Purchase Cost]:[Taxes]])</f>
        <v>46.295547971156999</v>
      </c>
      <c r="K6075" s="9" t="str">
        <f>TEXT(Packaging[[#This Row],[Deliverydate_C]],"mmm")</f>
        <v>Jan</v>
      </c>
      <c r="L6075" s="9"/>
      <c r="M6075" s="9" t="s">
        <v>220</v>
      </c>
    </row>
    <row r="6076" spans="3:13" x14ac:dyDescent="0.25">
      <c r="C6076" s="9">
        <f t="shared" ca="1" si="487"/>
        <v>30</v>
      </c>
      <c r="D6076" s="9" cm="1">
        <f t="array" aca="1" ref="D6076" ca="1">_xlfn.ANCHORARRAY(C6076)*0.05</f>
        <v>1.5</v>
      </c>
      <c r="E6076" s="9">
        <f t="shared" ca="1" si="488"/>
        <v>1</v>
      </c>
      <c r="F6076" s="9">
        <f t="shared" ca="1" si="486"/>
        <v>3</v>
      </c>
      <c r="G6076" s="9">
        <f t="shared" ca="1" si="489"/>
        <v>14</v>
      </c>
      <c r="H6076" s="9">
        <f t="shared" ca="1" si="490"/>
        <v>2</v>
      </c>
      <c r="I6076" s="9">
        <f ca="1">RAND()*(Packaging[[#This Row],[Ordering cost]]+Packaging[[#This Row],[Holding cost]])+0.2</f>
        <v>1.7064102981828717</v>
      </c>
      <c r="J6076" s="9">
        <f ca="1">SUM(Packaging[[#This Row],[Purchase Cost]:[Taxes]])</f>
        <v>53.206410298182874</v>
      </c>
      <c r="K6076" s="9" t="str">
        <f>TEXT(Packaging[[#This Row],[Deliverydate_C]],"mmm")</f>
        <v>Jan</v>
      </c>
      <c r="L6076" s="9"/>
      <c r="M6076" s="9" t="s">
        <v>221</v>
      </c>
    </row>
    <row r="6077" spans="3:13" x14ac:dyDescent="0.25">
      <c r="C6077" s="9">
        <f t="shared" ca="1" si="487"/>
        <v>23</v>
      </c>
      <c r="D6077" s="9" cm="1">
        <f t="array" aca="1" ref="D6077" ca="1">_xlfn.ANCHORARRAY(C6077)*0.05</f>
        <v>1.1500000000000001</v>
      </c>
      <c r="E6077" s="9">
        <f t="shared" ca="1" si="488"/>
        <v>1</v>
      </c>
      <c r="F6077" s="9">
        <f t="shared" ca="1" si="486"/>
        <v>4</v>
      </c>
      <c r="G6077" s="9">
        <f t="shared" ca="1" si="489"/>
        <v>10</v>
      </c>
      <c r="H6077" s="9">
        <f t="shared" ca="1" si="490"/>
        <v>4</v>
      </c>
      <c r="I6077" s="9">
        <f ca="1">RAND()*(Packaging[[#This Row],[Ordering cost]]+Packaging[[#This Row],[Holding cost]])+0.2</f>
        <v>1.8053898383515115</v>
      </c>
      <c r="J6077" s="9">
        <f ca="1">SUM(Packaging[[#This Row],[Purchase Cost]:[Taxes]])</f>
        <v>44.955389838351508</v>
      </c>
      <c r="K6077" s="9" t="str">
        <f>TEXT(Packaging[[#This Row],[Deliverydate_C]],"mmm")</f>
        <v>Jan</v>
      </c>
      <c r="L6077" s="9"/>
      <c r="M6077" s="9" t="s">
        <v>219</v>
      </c>
    </row>
    <row r="6078" spans="3:13" x14ac:dyDescent="0.25">
      <c r="C6078" s="9">
        <f t="shared" ca="1" si="487"/>
        <v>22</v>
      </c>
      <c r="D6078" s="9" cm="1">
        <f t="array" aca="1" ref="D6078" ca="1">_xlfn.ANCHORARRAY(C6078)*0.05</f>
        <v>1.1000000000000001</v>
      </c>
      <c r="E6078" s="9">
        <f t="shared" ca="1" si="488"/>
        <v>1</v>
      </c>
      <c r="F6078" s="9">
        <f t="shared" ca="1" si="486"/>
        <v>4</v>
      </c>
      <c r="G6078" s="9">
        <f t="shared" ca="1" si="489"/>
        <v>14</v>
      </c>
      <c r="H6078" s="9">
        <f t="shared" ca="1" si="490"/>
        <v>2</v>
      </c>
      <c r="I6078" s="9">
        <f ca="1">RAND()*(Packaging[[#This Row],[Ordering cost]]+Packaging[[#This Row],[Holding cost]])+0.2</f>
        <v>0.36688360713481216</v>
      </c>
      <c r="J6078" s="9">
        <f ca="1">SUM(Packaging[[#This Row],[Purchase Cost]:[Taxes]])</f>
        <v>44.466883607134811</v>
      </c>
      <c r="K6078" s="9" t="str">
        <f>TEXT(Packaging[[#This Row],[Deliverydate_C]],"mmm")</f>
        <v>Jan</v>
      </c>
      <c r="L6078" s="9"/>
      <c r="M6078" s="9" t="s">
        <v>220</v>
      </c>
    </row>
    <row r="6079" spans="3:13" x14ac:dyDescent="0.25">
      <c r="C6079" s="9">
        <f t="shared" ca="1" si="487"/>
        <v>21</v>
      </c>
      <c r="D6079" s="9" cm="1">
        <f t="array" aca="1" ref="D6079" ca="1">_xlfn.ANCHORARRAY(C6079)*0.05</f>
        <v>1.05</v>
      </c>
      <c r="E6079" s="9">
        <f t="shared" ca="1" si="488"/>
        <v>1</v>
      </c>
      <c r="F6079" s="9">
        <f t="shared" ca="1" si="486"/>
        <v>3</v>
      </c>
      <c r="G6079" s="9">
        <f t="shared" ca="1" si="489"/>
        <v>14</v>
      </c>
      <c r="H6079" s="9">
        <f t="shared" ca="1" si="490"/>
        <v>4</v>
      </c>
      <c r="I6079" s="9">
        <f ca="1">RAND()*(Packaging[[#This Row],[Ordering cost]]+Packaging[[#This Row],[Holding cost]])+0.2</f>
        <v>0.70609519185887692</v>
      </c>
      <c r="J6079" s="9">
        <f ca="1">SUM(Packaging[[#This Row],[Purchase Cost]:[Taxes]])</f>
        <v>44.756095191858876</v>
      </c>
      <c r="K6079" s="9" t="str">
        <f>TEXT(Packaging[[#This Row],[Deliverydate_C]],"mmm")</f>
        <v>Jan</v>
      </c>
      <c r="L6079" s="9"/>
      <c r="M6079" s="9" t="s">
        <v>220</v>
      </c>
    </row>
    <row r="6080" spans="3:13" x14ac:dyDescent="0.25">
      <c r="C6080" s="9">
        <f t="shared" ca="1" si="487"/>
        <v>29</v>
      </c>
      <c r="D6080" s="9" cm="1">
        <f t="array" aca="1" ref="D6080" ca="1">_xlfn.ANCHORARRAY(C6080)*0.05</f>
        <v>1.4500000000000002</v>
      </c>
      <c r="E6080" s="9">
        <f t="shared" ca="1" si="488"/>
        <v>2</v>
      </c>
      <c r="F6080" s="9">
        <f t="shared" ca="1" si="486"/>
        <v>4</v>
      </c>
      <c r="G6080" s="9">
        <f t="shared" ca="1" si="489"/>
        <v>13</v>
      </c>
      <c r="H6080" s="9">
        <f t="shared" ca="1" si="490"/>
        <v>4</v>
      </c>
      <c r="I6080" s="9">
        <f ca="1">RAND()*(Packaging[[#This Row],[Ordering cost]]+Packaging[[#This Row],[Holding cost]])+0.2</f>
        <v>3.4218997131282713</v>
      </c>
      <c r="J6080" s="9">
        <f ca="1">SUM(Packaging[[#This Row],[Purchase Cost]:[Taxes]])</f>
        <v>56.871899713128272</v>
      </c>
      <c r="K6080" s="9" t="str">
        <f>TEXT(Packaging[[#This Row],[Deliverydate_C]],"mmm")</f>
        <v>Jan</v>
      </c>
      <c r="L6080" s="9"/>
      <c r="M6080" s="9" t="s">
        <v>220</v>
      </c>
    </row>
    <row r="6081" spans="3:13" x14ac:dyDescent="0.25">
      <c r="C6081" s="9">
        <f t="shared" ca="1" si="487"/>
        <v>25</v>
      </c>
      <c r="D6081" s="9" cm="1">
        <f t="array" aca="1" ref="D6081" ca="1">_xlfn.ANCHORARRAY(C6081)*0.05</f>
        <v>1.25</v>
      </c>
      <c r="E6081" s="9">
        <f t="shared" ca="1" si="488"/>
        <v>2</v>
      </c>
      <c r="F6081" s="9">
        <f t="shared" ca="1" si="486"/>
        <v>3</v>
      </c>
      <c r="G6081" s="9">
        <f t="shared" ca="1" si="489"/>
        <v>11</v>
      </c>
      <c r="H6081" s="9">
        <f t="shared" ca="1" si="490"/>
        <v>4</v>
      </c>
      <c r="I6081" s="9">
        <f ca="1">RAND()*(Packaging[[#This Row],[Ordering cost]]+Packaging[[#This Row],[Holding cost]])+0.2</f>
        <v>1.0563678230555724</v>
      </c>
      <c r="J6081" s="9">
        <f ca="1">SUM(Packaging[[#This Row],[Purchase Cost]:[Taxes]])</f>
        <v>47.306367823055574</v>
      </c>
      <c r="K6081" s="9" t="str">
        <f>TEXT(Packaging[[#This Row],[Deliverydate_C]],"mmm")</f>
        <v>Jan</v>
      </c>
      <c r="L6081" s="9"/>
      <c r="M6081" s="9" t="s">
        <v>220</v>
      </c>
    </row>
    <row r="6082" spans="3:13" x14ac:dyDescent="0.25">
      <c r="C6082" s="9">
        <f t="shared" ca="1" si="487"/>
        <v>21</v>
      </c>
      <c r="D6082" s="9" cm="1">
        <f t="array" aca="1" ref="D6082" ca="1">_xlfn.ANCHORARRAY(C6082)*0.05</f>
        <v>1.05</v>
      </c>
      <c r="E6082" s="9">
        <f t="shared" ca="1" si="488"/>
        <v>2</v>
      </c>
      <c r="F6082" s="9">
        <f t="shared" ref="F6082:F6145" ca="1" si="491">RANDBETWEEN(3,4)</f>
        <v>3</v>
      </c>
      <c r="G6082" s="9">
        <f t="shared" ca="1" si="489"/>
        <v>13</v>
      </c>
      <c r="H6082" s="9">
        <f t="shared" ca="1" si="490"/>
        <v>2</v>
      </c>
      <c r="I6082" s="9">
        <f ca="1">RAND()*(Packaging[[#This Row],[Ordering cost]]+Packaging[[#This Row],[Holding cost]])+0.2</f>
        <v>2.7975036152312631</v>
      </c>
      <c r="J6082" s="9">
        <f ca="1">SUM(Packaging[[#This Row],[Purchase Cost]:[Taxes]])</f>
        <v>44.847503615231261</v>
      </c>
      <c r="K6082" s="9" t="str">
        <f>TEXT(Packaging[[#This Row],[Deliverydate_C]],"mmm")</f>
        <v>Jan</v>
      </c>
      <c r="L6082" s="9"/>
      <c r="M6082" s="9" t="s">
        <v>220</v>
      </c>
    </row>
    <row r="6083" spans="3:13" x14ac:dyDescent="0.25">
      <c r="C6083" s="9">
        <f t="shared" ca="1" si="487"/>
        <v>26</v>
      </c>
      <c r="D6083" s="9" cm="1">
        <f t="array" aca="1" ref="D6083" ca="1">_xlfn.ANCHORARRAY(C6083)*0.05</f>
        <v>1.3</v>
      </c>
      <c r="E6083" s="9">
        <f t="shared" ca="1" si="488"/>
        <v>2</v>
      </c>
      <c r="F6083" s="9">
        <f t="shared" ca="1" si="491"/>
        <v>4</v>
      </c>
      <c r="G6083" s="9">
        <f t="shared" ca="1" si="489"/>
        <v>14</v>
      </c>
      <c r="H6083" s="9">
        <f t="shared" ca="1" si="490"/>
        <v>4</v>
      </c>
      <c r="I6083" s="9">
        <f ca="1">RAND()*(Packaging[[#This Row],[Ordering cost]]+Packaging[[#This Row],[Holding cost]])+0.2</f>
        <v>2.9947746079028468</v>
      </c>
      <c r="J6083" s="9">
        <f ca="1">SUM(Packaging[[#This Row],[Purchase Cost]:[Taxes]])</f>
        <v>54.294774607902845</v>
      </c>
      <c r="K6083" s="9" t="str">
        <f>TEXT(Packaging[[#This Row],[Deliverydate_C]],"mmm")</f>
        <v>Jan</v>
      </c>
      <c r="L6083" s="9"/>
      <c r="M6083" s="9" t="s">
        <v>219</v>
      </c>
    </row>
    <row r="6084" spans="3:13" x14ac:dyDescent="0.25">
      <c r="C6084" s="9">
        <f t="shared" ca="1" si="487"/>
        <v>25</v>
      </c>
      <c r="D6084" s="9" cm="1">
        <f t="array" aca="1" ref="D6084" ca="1">_xlfn.ANCHORARRAY(C6084)*0.05</f>
        <v>1.25</v>
      </c>
      <c r="E6084" s="9">
        <f t="shared" ca="1" si="488"/>
        <v>1</v>
      </c>
      <c r="F6084" s="9">
        <f t="shared" ca="1" si="491"/>
        <v>3</v>
      </c>
      <c r="G6084" s="9">
        <f t="shared" ca="1" si="489"/>
        <v>15</v>
      </c>
      <c r="H6084" s="9">
        <f t="shared" ca="1" si="490"/>
        <v>2</v>
      </c>
      <c r="I6084" s="9">
        <f ca="1">RAND()*(Packaging[[#This Row],[Ordering cost]]+Packaging[[#This Row],[Holding cost]])+0.2</f>
        <v>0.92458080252749753</v>
      </c>
      <c r="J6084" s="9">
        <f ca="1">SUM(Packaging[[#This Row],[Purchase Cost]:[Taxes]])</f>
        <v>48.174580802527501</v>
      </c>
      <c r="K6084" s="9" t="str">
        <f>TEXT(Packaging[[#This Row],[Deliverydate_C]],"mmm")</f>
        <v>Jan</v>
      </c>
      <c r="L6084" s="9"/>
      <c r="M6084" s="9" t="s">
        <v>220</v>
      </c>
    </row>
    <row r="6085" spans="3:13" x14ac:dyDescent="0.25">
      <c r="C6085" s="9">
        <f t="shared" ca="1" si="487"/>
        <v>25</v>
      </c>
      <c r="D6085" s="9" cm="1">
        <f t="array" aca="1" ref="D6085" ca="1">_xlfn.ANCHORARRAY(C6085)*0.05</f>
        <v>1.25</v>
      </c>
      <c r="E6085" s="9">
        <f t="shared" ca="1" si="488"/>
        <v>1</v>
      </c>
      <c r="F6085" s="9">
        <f t="shared" ca="1" si="491"/>
        <v>4</v>
      </c>
      <c r="G6085" s="9">
        <f t="shared" ca="1" si="489"/>
        <v>13</v>
      </c>
      <c r="H6085" s="9">
        <f t="shared" ca="1" si="490"/>
        <v>5</v>
      </c>
      <c r="I6085" s="9">
        <f ca="1">RAND()*(Packaging[[#This Row],[Ordering cost]]+Packaging[[#This Row],[Holding cost]])+0.2</f>
        <v>1.5175706524359251</v>
      </c>
      <c r="J6085" s="9">
        <f ca="1">SUM(Packaging[[#This Row],[Purchase Cost]:[Taxes]])</f>
        <v>50.767570652435928</v>
      </c>
      <c r="K6085" s="9" t="str">
        <f>TEXT(Packaging[[#This Row],[Deliverydate_C]],"mmm")</f>
        <v>Jan</v>
      </c>
      <c r="L6085" s="9"/>
      <c r="M6085" s="9" t="s">
        <v>219</v>
      </c>
    </row>
    <row r="6086" spans="3:13" x14ac:dyDescent="0.25">
      <c r="C6086" s="9">
        <f t="shared" ca="1" si="487"/>
        <v>25</v>
      </c>
      <c r="D6086" s="9" cm="1">
        <f t="array" aca="1" ref="D6086" ca="1">_xlfn.ANCHORARRAY(C6086)*0.05</f>
        <v>1.25</v>
      </c>
      <c r="E6086" s="9">
        <f t="shared" ca="1" si="488"/>
        <v>1</v>
      </c>
      <c r="F6086" s="9">
        <f t="shared" ca="1" si="491"/>
        <v>3</v>
      </c>
      <c r="G6086" s="9">
        <f t="shared" ca="1" si="489"/>
        <v>12</v>
      </c>
      <c r="H6086" s="9">
        <f t="shared" ca="1" si="490"/>
        <v>2</v>
      </c>
      <c r="I6086" s="9">
        <f ca="1">RAND()*(Packaging[[#This Row],[Ordering cost]]+Packaging[[#This Row],[Holding cost]])+0.2</f>
        <v>0.82004358362486163</v>
      </c>
      <c r="J6086" s="9">
        <f ca="1">SUM(Packaging[[#This Row],[Purchase Cost]:[Taxes]])</f>
        <v>45.070043583624859</v>
      </c>
      <c r="K6086" s="9" t="str">
        <f>TEXT(Packaging[[#This Row],[Deliverydate_C]],"mmm")</f>
        <v>Jan</v>
      </c>
      <c r="L6086" s="9"/>
      <c r="M6086" s="9" t="s">
        <v>220</v>
      </c>
    </row>
    <row r="6087" spans="3:13" x14ac:dyDescent="0.25">
      <c r="C6087" s="9">
        <f t="shared" ca="1" si="487"/>
        <v>24</v>
      </c>
      <c r="D6087" s="9" cm="1">
        <f t="array" aca="1" ref="D6087" ca="1">_xlfn.ANCHORARRAY(C6087)*0.05</f>
        <v>1.2000000000000002</v>
      </c>
      <c r="E6087" s="9">
        <f t="shared" ca="1" si="488"/>
        <v>1</v>
      </c>
      <c r="F6087" s="9">
        <f t="shared" ca="1" si="491"/>
        <v>4</v>
      </c>
      <c r="G6087" s="9">
        <f t="shared" ca="1" si="489"/>
        <v>11</v>
      </c>
      <c r="H6087" s="9">
        <f t="shared" ca="1" si="490"/>
        <v>3</v>
      </c>
      <c r="I6087" s="9">
        <f ca="1">RAND()*(Packaging[[#This Row],[Ordering cost]]+Packaging[[#This Row],[Holding cost]])+0.2</f>
        <v>1.4405923041303852</v>
      </c>
      <c r="J6087" s="9">
        <f ca="1">SUM(Packaging[[#This Row],[Purchase Cost]:[Taxes]])</f>
        <v>45.640592304130386</v>
      </c>
      <c r="K6087" s="9" t="str">
        <f>TEXT(Packaging[[#This Row],[Deliverydate_C]],"mmm")</f>
        <v>Jan</v>
      </c>
      <c r="L6087" s="9"/>
      <c r="M6087" s="9" t="s">
        <v>220</v>
      </c>
    </row>
    <row r="6088" spans="3:13" x14ac:dyDescent="0.25">
      <c r="C6088" s="9">
        <f t="shared" ca="1" si="487"/>
        <v>21</v>
      </c>
      <c r="D6088" s="9" cm="1">
        <f t="array" aca="1" ref="D6088" ca="1">_xlfn.ANCHORARRAY(C6088)*0.05</f>
        <v>1.05</v>
      </c>
      <c r="E6088" s="9">
        <f t="shared" ca="1" si="488"/>
        <v>1</v>
      </c>
      <c r="F6088" s="9">
        <f t="shared" ca="1" si="491"/>
        <v>4</v>
      </c>
      <c r="G6088" s="9">
        <f t="shared" ca="1" si="489"/>
        <v>11</v>
      </c>
      <c r="H6088" s="9">
        <f t="shared" ca="1" si="490"/>
        <v>2</v>
      </c>
      <c r="I6088" s="9">
        <f ca="1">RAND()*(Packaging[[#This Row],[Ordering cost]]+Packaging[[#This Row],[Holding cost]])+0.2</f>
        <v>1.1488165772589847</v>
      </c>
      <c r="J6088" s="9">
        <f ca="1">SUM(Packaging[[#This Row],[Purchase Cost]:[Taxes]])</f>
        <v>41.198816577258981</v>
      </c>
      <c r="K6088" s="9" t="str">
        <f>TEXT(Packaging[[#This Row],[Deliverydate_C]],"mmm")</f>
        <v>Jan</v>
      </c>
      <c r="L6088" s="9"/>
      <c r="M6088" s="9" t="s">
        <v>220</v>
      </c>
    </row>
    <row r="6089" spans="3:13" x14ac:dyDescent="0.25">
      <c r="C6089" s="9">
        <f t="shared" ref="C6089:C6152" ca="1" si="492">RANDBETWEEN(20,30)</f>
        <v>20</v>
      </c>
      <c r="D6089" s="9" cm="1">
        <f t="array" aca="1" ref="D6089" ca="1">_xlfn.ANCHORARRAY(C6089)*0.05</f>
        <v>1</v>
      </c>
      <c r="E6089" s="9">
        <f t="shared" ref="E6089:E6152" ca="1" si="493">RANDBETWEEN(1,2)</f>
        <v>2</v>
      </c>
      <c r="F6089" s="9">
        <f t="shared" ca="1" si="491"/>
        <v>3</v>
      </c>
      <c r="G6089" s="9">
        <f t="shared" ref="G6089:G6152" ca="1" si="494">RANDBETWEEN(10,15)</f>
        <v>10</v>
      </c>
      <c r="H6089" s="9">
        <f t="shared" ref="H6089:H6152" ca="1" si="495">RANDBETWEEN(2,5)</f>
        <v>5</v>
      </c>
      <c r="I6089" s="9">
        <f ca="1">RAND()*(Packaging[[#This Row],[Ordering cost]]+Packaging[[#This Row],[Holding cost]])+0.2</f>
        <v>0.84035365866252243</v>
      </c>
      <c r="J6089" s="9">
        <f ca="1">SUM(Packaging[[#This Row],[Purchase Cost]:[Taxes]])</f>
        <v>41.840353658662522</v>
      </c>
      <c r="K6089" s="9" t="str">
        <f>TEXT(Packaging[[#This Row],[Deliverydate_C]],"mmm")</f>
        <v>Jan</v>
      </c>
      <c r="L6089" s="9"/>
      <c r="M6089" s="9" t="s">
        <v>219</v>
      </c>
    </row>
    <row r="6090" spans="3:13" x14ac:dyDescent="0.25">
      <c r="C6090" s="9">
        <f t="shared" ca="1" si="492"/>
        <v>30</v>
      </c>
      <c r="D6090" s="9" cm="1">
        <f t="array" aca="1" ref="D6090" ca="1">_xlfn.ANCHORARRAY(C6090)*0.05</f>
        <v>1.5</v>
      </c>
      <c r="E6090" s="9">
        <f t="shared" ca="1" si="493"/>
        <v>1</v>
      </c>
      <c r="F6090" s="9">
        <f t="shared" ca="1" si="491"/>
        <v>4</v>
      </c>
      <c r="G6090" s="9">
        <f t="shared" ca="1" si="494"/>
        <v>12</v>
      </c>
      <c r="H6090" s="9">
        <f t="shared" ca="1" si="495"/>
        <v>2</v>
      </c>
      <c r="I6090" s="9">
        <f ca="1">RAND()*(Packaging[[#This Row],[Ordering cost]]+Packaging[[#This Row],[Holding cost]])+0.2</f>
        <v>1.9583484817987651</v>
      </c>
      <c r="J6090" s="9">
        <f ca="1">SUM(Packaging[[#This Row],[Purchase Cost]:[Taxes]])</f>
        <v>52.458348481798765</v>
      </c>
      <c r="K6090" s="9" t="str">
        <f>TEXT(Packaging[[#This Row],[Deliverydate_C]],"mmm")</f>
        <v>Jan</v>
      </c>
      <c r="L6090" s="9"/>
      <c r="M6090" s="9" t="s">
        <v>220</v>
      </c>
    </row>
    <row r="6091" spans="3:13" x14ac:dyDescent="0.25">
      <c r="C6091" s="9">
        <f t="shared" ca="1" si="492"/>
        <v>29</v>
      </c>
      <c r="D6091" s="9" cm="1">
        <f t="array" aca="1" ref="D6091" ca="1">_xlfn.ANCHORARRAY(C6091)*0.05</f>
        <v>1.4500000000000002</v>
      </c>
      <c r="E6091" s="9">
        <f t="shared" ca="1" si="493"/>
        <v>2</v>
      </c>
      <c r="F6091" s="9">
        <f t="shared" ca="1" si="491"/>
        <v>4</v>
      </c>
      <c r="G6091" s="9">
        <f t="shared" ca="1" si="494"/>
        <v>12</v>
      </c>
      <c r="H6091" s="9">
        <f t="shared" ca="1" si="495"/>
        <v>2</v>
      </c>
      <c r="I6091" s="9">
        <f ca="1">RAND()*(Packaging[[#This Row],[Ordering cost]]+Packaging[[#This Row],[Holding cost]])+0.2</f>
        <v>0.42461394228633653</v>
      </c>
      <c r="J6091" s="9">
        <f ca="1">SUM(Packaging[[#This Row],[Purchase Cost]:[Taxes]])</f>
        <v>50.874613942286338</v>
      </c>
      <c r="K6091" s="9" t="str">
        <f>TEXT(Packaging[[#This Row],[Deliverydate_C]],"mmm")</f>
        <v>Jan</v>
      </c>
      <c r="L6091" s="9"/>
      <c r="M6091" s="9" t="s">
        <v>221</v>
      </c>
    </row>
    <row r="6092" spans="3:13" x14ac:dyDescent="0.25">
      <c r="C6092" s="9">
        <f t="shared" ca="1" si="492"/>
        <v>23</v>
      </c>
      <c r="D6092" s="9" cm="1">
        <f t="array" aca="1" ref="D6092" ca="1">_xlfn.ANCHORARRAY(C6092)*0.05</f>
        <v>1.1500000000000001</v>
      </c>
      <c r="E6092" s="9">
        <f t="shared" ca="1" si="493"/>
        <v>1</v>
      </c>
      <c r="F6092" s="9">
        <f t="shared" ca="1" si="491"/>
        <v>3</v>
      </c>
      <c r="G6092" s="9">
        <f t="shared" ca="1" si="494"/>
        <v>15</v>
      </c>
      <c r="H6092" s="9">
        <f t="shared" ca="1" si="495"/>
        <v>5</v>
      </c>
      <c r="I6092" s="9">
        <f ca="1">RAND()*(Packaging[[#This Row],[Ordering cost]]+Packaging[[#This Row],[Holding cost]])+0.2</f>
        <v>1.3497925568584661</v>
      </c>
      <c r="J6092" s="9">
        <f ca="1">SUM(Packaging[[#This Row],[Purchase Cost]:[Taxes]])</f>
        <v>49.499792556858466</v>
      </c>
      <c r="K6092" s="9" t="str">
        <f>TEXT(Packaging[[#This Row],[Deliverydate_C]],"mmm")</f>
        <v>Jan</v>
      </c>
      <c r="L6092" s="9"/>
      <c r="M6092" s="9" t="s">
        <v>220</v>
      </c>
    </row>
    <row r="6093" spans="3:13" x14ac:dyDescent="0.25">
      <c r="C6093" s="9">
        <f t="shared" ca="1" si="492"/>
        <v>23</v>
      </c>
      <c r="D6093" s="9" cm="1">
        <f t="array" aca="1" ref="D6093" ca="1">_xlfn.ANCHORARRAY(C6093)*0.05</f>
        <v>1.1500000000000001</v>
      </c>
      <c r="E6093" s="9">
        <f t="shared" ca="1" si="493"/>
        <v>1</v>
      </c>
      <c r="F6093" s="9">
        <f t="shared" ca="1" si="491"/>
        <v>3</v>
      </c>
      <c r="G6093" s="9">
        <f t="shared" ca="1" si="494"/>
        <v>12</v>
      </c>
      <c r="H6093" s="9">
        <f t="shared" ca="1" si="495"/>
        <v>2</v>
      </c>
      <c r="I6093" s="9">
        <f ca="1">RAND()*(Packaging[[#This Row],[Ordering cost]]+Packaging[[#This Row],[Holding cost]])+0.2</f>
        <v>2.2895850816857437</v>
      </c>
      <c r="J6093" s="9">
        <f ca="1">SUM(Packaging[[#This Row],[Purchase Cost]:[Taxes]])</f>
        <v>44.439585081685742</v>
      </c>
      <c r="K6093" s="9" t="str">
        <f>TEXT(Packaging[[#This Row],[Deliverydate_C]],"mmm")</f>
        <v>Jan</v>
      </c>
      <c r="L6093" s="9"/>
      <c r="M6093" s="9" t="s">
        <v>219</v>
      </c>
    </row>
    <row r="6094" spans="3:13" x14ac:dyDescent="0.25">
      <c r="C6094" s="9">
        <f t="shared" ca="1" si="492"/>
        <v>30</v>
      </c>
      <c r="D6094" s="9" cm="1">
        <f t="array" aca="1" ref="D6094" ca="1">_xlfn.ANCHORARRAY(C6094)*0.05</f>
        <v>1.5</v>
      </c>
      <c r="E6094" s="9">
        <f t="shared" ca="1" si="493"/>
        <v>2</v>
      </c>
      <c r="F6094" s="9">
        <f t="shared" ca="1" si="491"/>
        <v>4</v>
      </c>
      <c r="G6094" s="9">
        <f t="shared" ca="1" si="494"/>
        <v>14</v>
      </c>
      <c r="H6094" s="9">
        <f t="shared" ca="1" si="495"/>
        <v>4</v>
      </c>
      <c r="I6094" s="9">
        <f ca="1">RAND()*(Packaging[[#This Row],[Ordering cost]]+Packaging[[#This Row],[Holding cost]])+0.2</f>
        <v>2.7515255673545198</v>
      </c>
      <c r="J6094" s="9">
        <f ca="1">SUM(Packaging[[#This Row],[Purchase Cost]:[Taxes]])</f>
        <v>58.25152556735452</v>
      </c>
      <c r="K6094" s="9" t="str">
        <f>TEXT(Packaging[[#This Row],[Deliverydate_C]],"mmm")</f>
        <v>Jan</v>
      </c>
      <c r="L6094" s="9"/>
      <c r="M6094" s="9" t="s">
        <v>220</v>
      </c>
    </row>
    <row r="6095" spans="3:13" x14ac:dyDescent="0.25">
      <c r="C6095" s="9">
        <f t="shared" ca="1" si="492"/>
        <v>27</v>
      </c>
      <c r="D6095" s="9" cm="1">
        <f t="array" aca="1" ref="D6095" ca="1">_xlfn.ANCHORARRAY(C6095)*0.05</f>
        <v>1.35</v>
      </c>
      <c r="E6095" s="9">
        <f t="shared" ca="1" si="493"/>
        <v>2</v>
      </c>
      <c r="F6095" s="9">
        <f t="shared" ca="1" si="491"/>
        <v>4</v>
      </c>
      <c r="G6095" s="9">
        <f t="shared" ca="1" si="494"/>
        <v>12</v>
      </c>
      <c r="H6095" s="9">
        <f t="shared" ca="1" si="495"/>
        <v>2</v>
      </c>
      <c r="I6095" s="9">
        <f ca="1">RAND()*(Packaging[[#This Row],[Ordering cost]]+Packaging[[#This Row],[Holding cost]])+0.2</f>
        <v>2.7407210392373527</v>
      </c>
      <c r="J6095" s="9">
        <f ca="1">SUM(Packaging[[#This Row],[Purchase Cost]:[Taxes]])</f>
        <v>51.090721039237351</v>
      </c>
      <c r="K6095" s="9" t="str">
        <f>TEXT(Packaging[[#This Row],[Deliverydate_C]],"mmm")</f>
        <v>Jan</v>
      </c>
      <c r="L6095" s="9"/>
      <c r="M6095" s="9" t="s">
        <v>220</v>
      </c>
    </row>
    <row r="6096" spans="3:13" x14ac:dyDescent="0.25">
      <c r="C6096" s="9">
        <f t="shared" ca="1" si="492"/>
        <v>25</v>
      </c>
      <c r="D6096" s="9" cm="1">
        <f t="array" aca="1" ref="D6096" ca="1">_xlfn.ANCHORARRAY(C6096)*0.05</f>
        <v>1.25</v>
      </c>
      <c r="E6096" s="9">
        <f t="shared" ca="1" si="493"/>
        <v>1</v>
      </c>
      <c r="F6096" s="9">
        <f t="shared" ca="1" si="491"/>
        <v>3</v>
      </c>
      <c r="G6096" s="9">
        <f t="shared" ca="1" si="494"/>
        <v>13</v>
      </c>
      <c r="H6096" s="9">
        <f t="shared" ca="1" si="495"/>
        <v>2</v>
      </c>
      <c r="I6096" s="9">
        <f ca="1">RAND()*(Packaging[[#This Row],[Ordering cost]]+Packaging[[#This Row],[Holding cost]])+0.2</f>
        <v>2.3727375040313561</v>
      </c>
      <c r="J6096" s="9">
        <f ca="1">SUM(Packaging[[#This Row],[Purchase Cost]:[Taxes]])</f>
        <v>47.622737504031356</v>
      </c>
      <c r="K6096" s="9" t="str">
        <f>TEXT(Packaging[[#This Row],[Deliverydate_C]],"mmm")</f>
        <v>Jan</v>
      </c>
      <c r="L6096" s="9"/>
      <c r="M6096" s="9" t="s">
        <v>220</v>
      </c>
    </row>
    <row r="6097" spans="3:13" x14ac:dyDescent="0.25">
      <c r="C6097" s="9">
        <f t="shared" ca="1" si="492"/>
        <v>30</v>
      </c>
      <c r="D6097" s="9" cm="1">
        <f t="array" aca="1" ref="D6097" ca="1">_xlfn.ANCHORARRAY(C6097)*0.05</f>
        <v>1.5</v>
      </c>
      <c r="E6097" s="9">
        <f t="shared" ca="1" si="493"/>
        <v>1</v>
      </c>
      <c r="F6097" s="9">
        <f t="shared" ca="1" si="491"/>
        <v>3</v>
      </c>
      <c r="G6097" s="9">
        <f t="shared" ca="1" si="494"/>
        <v>15</v>
      </c>
      <c r="H6097" s="9">
        <f t="shared" ca="1" si="495"/>
        <v>2</v>
      </c>
      <c r="I6097" s="9">
        <f ca="1">RAND()*(Packaging[[#This Row],[Ordering cost]]+Packaging[[#This Row],[Holding cost]])+0.2</f>
        <v>0.31146068724162795</v>
      </c>
      <c r="J6097" s="9">
        <f ca="1">SUM(Packaging[[#This Row],[Purchase Cost]:[Taxes]])</f>
        <v>52.811460687241627</v>
      </c>
      <c r="K6097" s="9" t="str">
        <f>TEXT(Packaging[[#This Row],[Deliverydate_C]],"mmm")</f>
        <v>Jan</v>
      </c>
      <c r="L6097" s="9"/>
      <c r="M6097" s="9" t="s">
        <v>220</v>
      </c>
    </row>
    <row r="6098" spans="3:13" x14ac:dyDescent="0.25">
      <c r="C6098" s="9">
        <f t="shared" ca="1" si="492"/>
        <v>26</v>
      </c>
      <c r="D6098" s="9" cm="1">
        <f t="array" aca="1" ref="D6098" ca="1">_xlfn.ANCHORARRAY(C6098)*0.05</f>
        <v>1.3</v>
      </c>
      <c r="E6098" s="9">
        <f t="shared" ca="1" si="493"/>
        <v>2</v>
      </c>
      <c r="F6098" s="9">
        <f t="shared" ca="1" si="491"/>
        <v>4</v>
      </c>
      <c r="G6098" s="9">
        <f t="shared" ca="1" si="494"/>
        <v>11</v>
      </c>
      <c r="H6098" s="9">
        <f t="shared" ca="1" si="495"/>
        <v>4</v>
      </c>
      <c r="I6098" s="9">
        <f ca="1">RAND()*(Packaging[[#This Row],[Ordering cost]]+Packaging[[#This Row],[Holding cost]])+0.2</f>
        <v>1.1799899556131555</v>
      </c>
      <c r="J6098" s="9">
        <f ca="1">SUM(Packaging[[#This Row],[Purchase Cost]:[Taxes]])</f>
        <v>49.479989955613149</v>
      </c>
      <c r="K6098" s="9" t="str">
        <f>TEXT(Packaging[[#This Row],[Deliverydate_C]],"mmm")</f>
        <v>Jan</v>
      </c>
      <c r="L6098" s="9"/>
      <c r="M6098" s="9" t="s">
        <v>219</v>
      </c>
    </row>
    <row r="6099" spans="3:13" x14ac:dyDescent="0.25">
      <c r="C6099" s="9">
        <f t="shared" ca="1" si="492"/>
        <v>27</v>
      </c>
      <c r="D6099" s="9" cm="1">
        <f t="array" aca="1" ref="D6099" ca="1">_xlfn.ANCHORARRAY(C6099)*0.05</f>
        <v>1.35</v>
      </c>
      <c r="E6099" s="9">
        <f t="shared" ca="1" si="493"/>
        <v>2</v>
      </c>
      <c r="F6099" s="9">
        <f t="shared" ca="1" si="491"/>
        <v>4</v>
      </c>
      <c r="G6099" s="9">
        <f t="shared" ca="1" si="494"/>
        <v>15</v>
      </c>
      <c r="H6099" s="9">
        <f t="shared" ca="1" si="495"/>
        <v>2</v>
      </c>
      <c r="I6099" s="9">
        <f ca="1">RAND()*(Packaging[[#This Row],[Ordering cost]]+Packaging[[#This Row],[Holding cost]])+0.2</f>
        <v>0.9852600923368684</v>
      </c>
      <c r="J6099" s="9">
        <f ca="1">SUM(Packaging[[#This Row],[Purchase Cost]:[Taxes]])</f>
        <v>52.335260092336867</v>
      </c>
      <c r="K6099" s="9" t="str">
        <f>TEXT(Packaging[[#This Row],[Deliverydate_C]],"mmm")</f>
        <v>Jan</v>
      </c>
      <c r="L6099" s="9"/>
      <c r="M6099" s="9" t="s">
        <v>220</v>
      </c>
    </row>
    <row r="6100" spans="3:13" x14ac:dyDescent="0.25">
      <c r="C6100" s="9">
        <f t="shared" ca="1" si="492"/>
        <v>21</v>
      </c>
      <c r="D6100" s="9" cm="1">
        <f t="array" aca="1" ref="D6100" ca="1">_xlfn.ANCHORARRAY(C6100)*0.05</f>
        <v>1.05</v>
      </c>
      <c r="E6100" s="9">
        <f t="shared" ca="1" si="493"/>
        <v>1</v>
      </c>
      <c r="F6100" s="9">
        <f t="shared" ca="1" si="491"/>
        <v>3</v>
      </c>
      <c r="G6100" s="9">
        <f t="shared" ca="1" si="494"/>
        <v>14</v>
      </c>
      <c r="H6100" s="9">
        <f t="shared" ca="1" si="495"/>
        <v>4</v>
      </c>
      <c r="I6100" s="9">
        <f ca="1">RAND()*(Packaging[[#This Row],[Ordering cost]]+Packaging[[#This Row],[Holding cost]])+0.2</f>
        <v>1.6014022558152952</v>
      </c>
      <c r="J6100" s="9">
        <f ca="1">SUM(Packaging[[#This Row],[Purchase Cost]:[Taxes]])</f>
        <v>45.651402255815292</v>
      </c>
      <c r="K6100" s="9" t="str">
        <f>TEXT(Packaging[[#This Row],[Deliverydate_C]],"mmm")</f>
        <v>Jan</v>
      </c>
      <c r="L6100" s="9"/>
      <c r="M6100" s="9" t="s">
        <v>221</v>
      </c>
    </row>
    <row r="6101" spans="3:13" x14ac:dyDescent="0.25">
      <c r="C6101" s="9">
        <f t="shared" ca="1" si="492"/>
        <v>23</v>
      </c>
      <c r="D6101" s="9" cm="1">
        <f t="array" aca="1" ref="D6101" ca="1">_xlfn.ANCHORARRAY(C6101)*0.05</f>
        <v>1.1500000000000001</v>
      </c>
      <c r="E6101" s="9">
        <f t="shared" ca="1" si="493"/>
        <v>2</v>
      </c>
      <c r="F6101" s="9">
        <f t="shared" ca="1" si="491"/>
        <v>3</v>
      </c>
      <c r="G6101" s="9">
        <f t="shared" ca="1" si="494"/>
        <v>14</v>
      </c>
      <c r="H6101" s="9">
        <f t="shared" ca="1" si="495"/>
        <v>4</v>
      </c>
      <c r="I6101" s="9">
        <f ca="1">RAND()*(Packaging[[#This Row],[Ordering cost]]+Packaging[[#This Row],[Holding cost]])+0.2</f>
        <v>3.2058245646444985</v>
      </c>
      <c r="J6101" s="9">
        <f ca="1">SUM(Packaging[[#This Row],[Purchase Cost]:[Taxes]])</f>
        <v>50.3558245646445</v>
      </c>
      <c r="K6101" s="9" t="str">
        <f>TEXT(Packaging[[#This Row],[Deliverydate_C]],"mmm")</f>
        <v>Jan</v>
      </c>
      <c r="L6101" s="9"/>
      <c r="M6101" s="9" t="s">
        <v>219</v>
      </c>
    </row>
    <row r="6102" spans="3:13" x14ac:dyDescent="0.25">
      <c r="C6102" s="9">
        <f t="shared" ca="1" si="492"/>
        <v>26</v>
      </c>
      <c r="D6102" s="9" cm="1">
        <f t="array" aca="1" ref="D6102" ca="1">_xlfn.ANCHORARRAY(C6102)*0.05</f>
        <v>1.3</v>
      </c>
      <c r="E6102" s="9">
        <f t="shared" ca="1" si="493"/>
        <v>1</v>
      </c>
      <c r="F6102" s="9">
        <f t="shared" ca="1" si="491"/>
        <v>3</v>
      </c>
      <c r="G6102" s="9">
        <f t="shared" ca="1" si="494"/>
        <v>11</v>
      </c>
      <c r="H6102" s="9">
        <f t="shared" ca="1" si="495"/>
        <v>2</v>
      </c>
      <c r="I6102" s="9">
        <f ca="1">RAND()*(Packaging[[#This Row],[Ordering cost]]+Packaging[[#This Row],[Holding cost]])+0.2</f>
        <v>0.96919977566056859</v>
      </c>
      <c r="J6102" s="9">
        <f ca="1">SUM(Packaging[[#This Row],[Purchase Cost]:[Taxes]])</f>
        <v>45.269199775660567</v>
      </c>
      <c r="K6102" s="9" t="str">
        <f>TEXT(Packaging[[#This Row],[Deliverydate_C]],"mmm")</f>
        <v>Jan</v>
      </c>
      <c r="L6102" s="9"/>
      <c r="M6102" s="9" t="s">
        <v>220</v>
      </c>
    </row>
    <row r="6103" spans="3:13" x14ac:dyDescent="0.25">
      <c r="C6103" s="9">
        <f t="shared" ca="1" si="492"/>
        <v>22</v>
      </c>
      <c r="D6103" s="9" cm="1">
        <f t="array" aca="1" ref="D6103" ca="1">_xlfn.ANCHORARRAY(C6103)*0.05</f>
        <v>1.1000000000000001</v>
      </c>
      <c r="E6103" s="9">
        <f t="shared" ca="1" si="493"/>
        <v>1</v>
      </c>
      <c r="F6103" s="9">
        <f t="shared" ca="1" si="491"/>
        <v>4</v>
      </c>
      <c r="G6103" s="9">
        <f t="shared" ca="1" si="494"/>
        <v>10</v>
      </c>
      <c r="H6103" s="9">
        <f t="shared" ca="1" si="495"/>
        <v>3</v>
      </c>
      <c r="I6103" s="9">
        <f ca="1">RAND()*(Packaging[[#This Row],[Ordering cost]]+Packaging[[#This Row],[Holding cost]])+0.2</f>
        <v>1.524020306949315</v>
      </c>
      <c r="J6103" s="9">
        <f ca="1">SUM(Packaging[[#This Row],[Purchase Cost]:[Taxes]])</f>
        <v>42.624020306949319</v>
      </c>
      <c r="K6103" s="9" t="str">
        <f>TEXT(Packaging[[#This Row],[Deliverydate_C]],"mmm")</f>
        <v>Jan</v>
      </c>
      <c r="L6103" s="9"/>
      <c r="M6103" s="9" t="s">
        <v>220</v>
      </c>
    </row>
    <row r="6104" spans="3:13" x14ac:dyDescent="0.25">
      <c r="C6104" s="9">
        <f t="shared" ca="1" si="492"/>
        <v>21</v>
      </c>
      <c r="D6104" s="9" cm="1">
        <f t="array" aca="1" ref="D6104" ca="1">_xlfn.ANCHORARRAY(C6104)*0.05</f>
        <v>1.05</v>
      </c>
      <c r="E6104" s="9">
        <f t="shared" ca="1" si="493"/>
        <v>1</v>
      </c>
      <c r="F6104" s="9">
        <f t="shared" ca="1" si="491"/>
        <v>3</v>
      </c>
      <c r="G6104" s="9">
        <f t="shared" ca="1" si="494"/>
        <v>13</v>
      </c>
      <c r="H6104" s="9">
        <f t="shared" ca="1" si="495"/>
        <v>5</v>
      </c>
      <c r="I6104" s="9">
        <f ca="1">RAND()*(Packaging[[#This Row],[Ordering cost]]+Packaging[[#This Row],[Holding cost]])+0.2</f>
        <v>0.63685821676978172</v>
      </c>
      <c r="J6104" s="9">
        <f ca="1">SUM(Packaging[[#This Row],[Purchase Cost]:[Taxes]])</f>
        <v>44.686858216769778</v>
      </c>
      <c r="K6104" s="9" t="str">
        <f>TEXT(Packaging[[#This Row],[Deliverydate_C]],"mmm")</f>
        <v>Jan</v>
      </c>
      <c r="L6104" s="9"/>
      <c r="M6104" s="9" t="s">
        <v>221</v>
      </c>
    </row>
    <row r="6105" spans="3:13" x14ac:dyDescent="0.25">
      <c r="C6105" s="9">
        <f t="shared" ca="1" si="492"/>
        <v>25</v>
      </c>
      <c r="D6105" s="9" cm="1">
        <f t="array" aca="1" ref="D6105" ca="1">_xlfn.ANCHORARRAY(C6105)*0.05</f>
        <v>1.25</v>
      </c>
      <c r="E6105" s="9">
        <f t="shared" ca="1" si="493"/>
        <v>1</v>
      </c>
      <c r="F6105" s="9">
        <f t="shared" ca="1" si="491"/>
        <v>4</v>
      </c>
      <c r="G6105" s="9">
        <f t="shared" ca="1" si="494"/>
        <v>15</v>
      </c>
      <c r="H6105" s="9">
        <f t="shared" ca="1" si="495"/>
        <v>3</v>
      </c>
      <c r="I6105" s="9">
        <f ca="1">RAND()*(Packaging[[#This Row],[Ordering cost]]+Packaging[[#This Row],[Holding cost]])+0.2</f>
        <v>0.29997218999374953</v>
      </c>
      <c r="J6105" s="9">
        <f ca="1">SUM(Packaging[[#This Row],[Purchase Cost]:[Taxes]])</f>
        <v>49.549972189993753</v>
      </c>
      <c r="K6105" s="9" t="str">
        <f>TEXT(Packaging[[#This Row],[Deliverydate_C]],"mmm")</f>
        <v>Jan</v>
      </c>
      <c r="L6105" s="9"/>
      <c r="M6105" s="9" t="s">
        <v>219</v>
      </c>
    </row>
    <row r="6106" spans="3:13" x14ac:dyDescent="0.25">
      <c r="C6106" s="9">
        <f t="shared" ca="1" si="492"/>
        <v>28</v>
      </c>
      <c r="D6106" s="9" cm="1">
        <f t="array" aca="1" ref="D6106" ca="1">_xlfn.ANCHORARRAY(C6106)*0.05</f>
        <v>1.4000000000000001</v>
      </c>
      <c r="E6106" s="9">
        <f t="shared" ca="1" si="493"/>
        <v>2</v>
      </c>
      <c r="F6106" s="9">
        <f t="shared" ca="1" si="491"/>
        <v>3</v>
      </c>
      <c r="G6106" s="9">
        <f t="shared" ca="1" si="494"/>
        <v>15</v>
      </c>
      <c r="H6106" s="9">
        <f t="shared" ca="1" si="495"/>
        <v>4</v>
      </c>
      <c r="I6106" s="9">
        <f ca="1">RAND()*(Packaging[[#This Row],[Ordering cost]]+Packaging[[#This Row],[Holding cost]])+0.2</f>
        <v>3.1200283642247051</v>
      </c>
      <c r="J6106" s="9">
        <f ca="1">SUM(Packaging[[#This Row],[Purchase Cost]:[Taxes]])</f>
        <v>56.5200283642247</v>
      </c>
      <c r="K6106" s="9" t="str">
        <f>TEXT(Packaging[[#This Row],[Deliverydate_C]],"mmm")</f>
        <v>Jan</v>
      </c>
      <c r="L6106" s="9"/>
      <c r="M6106" s="9" t="s">
        <v>221</v>
      </c>
    </row>
    <row r="6107" spans="3:13" x14ac:dyDescent="0.25">
      <c r="C6107" s="9">
        <f t="shared" ca="1" si="492"/>
        <v>22</v>
      </c>
      <c r="D6107" s="9" cm="1">
        <f t="array" aca="1" ref="D6107" ca="1">_xlfn.ANCHORARRAY(C6107)*0.05</f>
        <v>1.1000000000000001</v>
      </c>
      <c r="E6107" s="9">
        <f t="shared" ca="1" si="493"/>
        <v>1</v>
      </c>
      <c r="F6107" s="9">
        <f t="shared" ca="1" si="491"/>
        <v>4</v>
      </c>
      <c r="G6107" s="9">
        <f t="shared" ca="1" si="494"/>
        <v>10</v>
      </c>
      <c r="H6107" s="9">
        <f t="shared" ca="1" si="495"/>
        <v>3</v>
      </c>
      <c r="I6107" s="9">
        <f ca="1">RAND()*(Packaging[[#This Row],[Ordering cost]]+Packaging[[#This Row],[Holding cost]])+0.2</f>
        <v>1.2118073393657534</v>
      </c>
      <c r="J6107" s="9">
        <f ca="1">SUM(Packaging[[#This Row],[Purchase Cost]:[Taxes]])</f>
        <v>42.311807339365757</v>
      </c>
      <c r="K6107" s="9" t="str">
        <f>TEXT(Packaging[[#This Row],[Deliverydate_C]],"mmm")</f>
        <v>Jan</v>
      </c>
      <c r="L6107" s="9"/>
      <c r="M6107" s="9" t="s">
        <v>220</v>
      </c>
    </row>
    <row r="6108" spans="3:13" x14ac:dyDescent="0.25">
      <c r="C6108" s="9">
        <f t="shared" ca="1" si="492"/>
        <v>28</v>
      </c>
      <c r="D6108" s="9" cm="1">
        <f t="array" aca="1" ref="D6108" ca="1">_xlfn.ANCHORARRAY(C6108)*0.05</f>
        <v>1.4000000000000001</v>
      </c>
      <c r="E6108" s="9">
        <f t="shared" ca="1" si="493"/>
        <v>1</v>
      </c>
      <c r="F6108" s="9">
        <f t="shared" ca="1" si="491"/>
        <v>3</v>
      </c>
      <c r="G6108" s="9">
        <f t="shared" ca="1" si="494"/>
        <v>12</v>
      </c>
      <c r="H6108" s="9">
        <f t="shared" ca="1" si="495"/>
        <v>5</v>
      </c>
      <c r="I6108" s="9">
        <f ca="1">RAND()*(Packaging[[#This Row],[Ordering cost]]+Packaging[[#This Row],[Holding cost]])+0.2</f>
        <v>2.4471205391984232</v>
      </c>
      <c r="J6108" s="9">
        <f ca="1">SUM(Packaging[[#This Row],[Purchase Cost]:[Taxes]])</f>
        <v>52.847120539198421</v>
      </c>
      <c r="K6108" s="9" t="str">
        <f>TEXT(Packaging[[#This Row],[Deliverydate_C]],"mmm")</f>
        <v>Jan</v>
      </c>
      <c r="L6108" s="9"/>
      <c r="M6108" s="9" t="s">
        <v>219</v>
      </c>
    </row>
    <row r="6109" spans="3:13" x14ac:dyDescent="0.25">
      <c r="C6109" s="9">
        <f t="shared" ca="1" si="492"/>
        <v>26</v>
      </c>
      <c r="D6109" s="9" cm="1">
        <f t="array" aca="1" ref="D6109" ca="1">_xlfn.ANCHORARRAY(C6109)*0.05</f>
        <v>1.3</v>
      </c>
      <c r="E6109" s="9">
        <f t="shared" ca="1" si="493"/>
        <v>1</v>
      </c>
      <c r="F6109" s="9">
        <f t="shared" ca="1" si="491"/>
        <v>3</v>
      </c>
      <c r="G6109" s="9">
        <f t="shared" ca="1" si="494"/>
        <v>14</v>
      </c>
      <c r="H6109" s="9">
        <f t="shared" ca="1" si="495"/>
        <v>3</v>
      </c>
      <c r="I6109" s="9">
        <f ca="1">RAND()*(Packaging[[#This Row],[Ordering cost]]+Packaging[[#This Row],[Holding cost]])+0.2</f>
        <v>2.0546248466054693</v>
      </c>
      <c r="J6109" s="9">
        <f ca="1">SUM(Packaging[[#This Row],[Purchase Cost]:[Taxes]])</f>
        <v>50.354624846605468</v>
      </c>
      <c r="K6109" s="9" t="str">
        <f>TEXT(Packaging[[#This Row],[Deliverydate_C]],"mmm")</f>
        <v>Jan</v>
      </c>
      <c r="L6109" s="9"/>
      <c r="M6109" s="9" t="s">
        <v>220</v>
      </c>
    </row>
    <row r="6110" spans="3:13" x14ac:dyDescent="0.25">
      <c r="C6110" s="9">
        <f t="shared" ca="1" si="492"/>
        <v>25</v>
      </c>
      <c r="D6110" s="9" cm="1">
        <f t="array" aca="1" ref="D6110" ca="1">_xlfn.ANCHORARRAY(C6110)*0.05</f>
        <v>1.25</v>
      </c>
      <c r="E6110" s="9">
        <f t="shared" ca="1" si="493"/>
        <v>2</v>
      </c>
      <c r="F6110" s="9">
        <f t="shared" ca="1" si="491"/>
        <v>4</v>
      </c>
      <c r="G6110" s="9">
        <f t="shared" ca="1" si="494"/>
        <v>11</v>
      </c>
      <c r="H6110" s="9">
        <f t="shared" ca="1" si="495"/>
        <v>5</v>
      </c>
      <c r="I6110" s="9">
        <f ca="1">RAND()*(Packaging[[#This Row],[Ordering cost]]+Packaging[[#This Row],[Holding cost]])+0.2</f>
        <v>2.4987767181359795</v>
      </c>
      <c r="J6110" s="9">
        <f ca="1">SUM(Packaging[[#This Row],[Purchase Cost]:[Taxes]])</f>
        <v>50.748776718135979</v>
      </c>
      <c r="K6110" s="9" t="str">
        <f>TEXT(Packaging[[#This Row],[Deliverydate_C]],"mmm")</f>
        <v>Jan</v>
      </c>
      <c r="L6110" s="9"/>
      <c r="M6110" s="9" t="s">
        <v>221</v>
      </c>
    </row>
    <row r="6111" spans="3:13" x14ac:dyDescent="0.25">
      <c r="C6111" s="9">
        <f t="shared" ca="1" si="492"/>
        <v>25</v>
      </c>
      <c r="D6111" s="9" cm="1">
        <f t="array" aca="1" ref="D6111" ca="1">_xlfn.ANCHORARRAY(C6111)*0.05</f>
        <v>1.25</v>
      </c>
      <c r="E6111" s="9">
        <f t="shared" ca="1" si="493"/>
        <v>1</v>
      </c>
      <c r="F6111" s="9">
        <f t="shared" ca="1" si="491"/>
        <v>4</v>
      </c>
      <c r="G6111" s="9">
        <f t="shared" ca="1" si="494"/>
        <v>12</v>
      </c>
      <c r="H6111" s="9">
        <f t="shared" ca="1" si="495"/>
        <v>4</v>
      </c>
      <c r="I6111" s="9">
        <f ca="1">RAND()*(Packaging[[#This Row],[Ordering cost]]+Packaging[[#This Row],[Holding cost]])+0.2</f>
        <v>0.50999890115262669</v>
      </c>
      <c r="J6111" s="9">
        <f ca="1">SUM(Packaging[[#This Row],[Purchase Cost]:[Taxes]])</f>
        <v>47.759998901152628</v>
      </c>
      <c r="K6111" s="9" t="str">
        <f>TEXT(Packaging[[#This Row],[Deliverydate_C]],"mmm")</f>
        <v>Jan</v>
      </c>
      <c r="L6111" s="9"/>
      <c r="M6111" s="9" t="s">
        <v>220</v>
      </c>
    </row>
    <row r="6112" spans="3:13" x14ac:dyDescent="0.25">
      <c r="C6112" s="9">
        <f t="shared" ca="1" si="492"/>
        <v>21</v>
      </c>
      <c r="D6112" s="9" cm="1">
        <f t="array" aca="1" ref="D6112" ca="1">_xlfn.ANCHORARRAY(C6112)*0.05</f>
        <v>1.05</v>
      </c>
      <c r="E6112" s="9">
        <f t="shared" ca="1" si="493"/>
        <v>2</v>
      </c>
      <c r="F6112" s="9">
        <f t="shared" ca="1" si="491"/>
        <v>3</v>
      </c>
      <c r="G6112" s="9">
        <f t="shared" ca="1" si="494"/>
        <v>12</v>
      </c>
      <c r="H6112" s="9">
        <f t="shared" ca="1" si="495"/>
        <v>5</v>
      </c>
      <c r="I6112" s="9">
        <f ca="1">RAND()*(Packaging[[#This Row],[Ordering cost]]+Packaging[[#This Row],[Holding cost]])+0.2</f>
        <v>2.2025292870256226</v>
      </c>
      <c r="J6112" s="9">
        <f ca="1">SUM(Packaging[[#This Row],[Purchase Cost]:[Taxes]])</f>
        <v>46.252529287025617</v>
      </c>
      <c r="K6112" s="9" t="str">
        <f>TEXT(Packaging[[#This Row],[Deliverydate_C]],"mmm")</f>
        <v>Jan</v>
      </c>
      <c r="L6112" s="9"/>
      <c r="M6112" s="9" t="s">
        <v>220</v>
      </c>
    </row>
    <row r="6113" spans="3:13" x14ac:dyDescent="0.25">
      <c r="C6113" s="9">
        <f t="shared" ca="1" si="492"/>
        <v>22</v>
      </c>
      <c r="D6113" s="9" cm="1">
        <f t="array" aca="1" ref="D6113" ca="1">_xlfn.ANCHORARRAY(C6113)*0.05</f>
        <v>1.1000000000000001</v>
      </c>
      <c r="E6113" s="9">
        <f t="shared" ca="1" si="493"/>
        <v>2</v>
      </c>
      <c r="F6113" s="9">
        <f t="shared" ca="1" si="491"/>
        <v>4</v>
      </c>
      <c r="G6113" s="9">
        <f t="shared" ca="1" si="494"/>
        <v>14</v>
      </c>
      <c r="H6113" s="9">
        <f t="shared" ca="1" si="495"/>
        <v>3</v>
      </c>
      <c r="I6113" s="9">
        <f ca="1">RAND()*(Packaging[[#This Row],[Ordering cost]]+Packaging[[#This Row],[Holding cost]])+0.2</f>
        <v>2.2023700413959588</v>
      </c>
      <c r="J6113" s="9">
        <f ca="1">SUM(Packaging[[#This Row],[Purchase Cost]:[Taxes]])</f>
        <v>48.30237004139596</v>
      </c>
      <c r="K6113" s="9" t="str">
        <f>TEXT(Packaging[[#This Row],[Deliverydate_C]],"mmm")</f>
        <v>Jan</v>
      </c>
      <c r="L6113" s="9"/>
      <c r="M6113" s="9" t="s">
        <v>220</v>
      </c>
    </row>
    <row r="6114" spans="3:13" x14ac:dyDescent="0.25">
      <c r="C6114" s="9">
        <f t="shared" ca="1" si="492"/>
        <v>30</v>
      </c>
      <c r="D6114" s="9" cm="1">
        <f t="array" aca="1" ref="D6114" ca="1">_xlfn.ANCHORARRAY(C6114)*0.05</f>
        <v>1.5</v>
      </c>
      <c r="E6114" s="9">
        <f t="shared" ca="1" si="493"/>
        <v>1</v>
      </c>
      <c r="F6114" s="9">
        <f t="shared" ca="1" si="491"/>
        <v>3</v>
      </c>
      <c r="G6114" s="9">
        <f t="shared" ca="1" si="494"/>
        <v>10</v>
      </c>
      <c r="H6114" s="9">
        <f t="shared" ca="1" si="495"/>
        <v>4</v>
      </c>
      <c r="I6114" s="9">
        <f ca="1">RAND()*(Packaging[[#This Row],[Ordering cost]]+Packaging[[#This Row],[Holding cost]])+0.2</f>
        <v>1.5652184679208498</v>
      </c>
      <c r="J6114" s="9">
        <f ca="1">SUM(Packaging[[#This Row],[Purchase Cost]:[Taxes]])</f>
        <v>51.06521846792085</v>
      </c>
      <c r="K6114" s="9" t="str">
        <f>TEXT(Packaging[[#This Row],[Deliverydate_C]],"mmm")</f>
        <v>Jan</v>
      </c>
      <c r="L6114" s="9"/>
      <c r="M6114" s="9" t="s">
        <v>220</v>
      </c>
    </row>
    <row r="6115" spans="3:13" x14ac:dyDescent="0.25">
      <c r="C6115" s="9">
        <f t="shared" ca="1" si="492"/>
        <v>27</v>
      </c>
      <c r="D6115" s="9" cm="1">
        <f t="array" aca="1" ref="D6115" ca="1">_xlfn.ANCHORARRAY(C6115)*0.05</f>
        <v>1.35</v>
      </c>
      <c r="E6115" s="9">
        <f t="shared" ca="1" si="493"/>
        <v>1</v>
      </c>
      <c r="F6115" s="9">
        <f t="shared" ca="1" si="491"/>
        <v>3</v>
      </c>
      <c r="G6115" s="9">
        <f t="shared" ca="1" si="494"/>
        <v>10</v>
      </c>
      <c r="H6115" s="9">
        <f t="shared" ca="1" si="495"/>
        <v>5</v>
      </c>
      <c r="I6115" s="9">
        <f ca="1">RAND()*(Packaging[[#This Row],[Ordering cost]]+Packaging[[#This Row],[Holding cost]])+0.2</f>
        <v>1.3208119161017349</v>
      </c>
      <c r="J6115" s="9">
        <f ca="1">SUM(Packaging[[#This Row],[Purchase Cost]:[Taxes]])</f>
        <v>48.670811916101734</v>
      </c>
      <c r="K6115" s="9" t="str">
        <f>TEXT(Packaging[[#This Row],[Deliverydate_C]],"mmm")</f>
        <v>Jan</v>
      </c>
      <c r="L6115" s="9"/>
      <c r="M6115" s="9" t="s">
        <v>219</v>
      </c>
    </row>
    <row r="6116" spans="3:13" x14ac:dyDescent="0.25">
      <c r="C6116" s="9">
        <f t="shared" ca="1" si="492"/>
        <v>21</v>
      </c>
      <c r="D6116" s="9" cm="1">
        <f t="array" aca="1" ref="D6116" ca="1">_xlfn.ANCHORARRAY(C6116)*0.05</f>
        <v>1.05</v>
      </c>
      <c r="E6116" s="9">
        <f t="shared" ca="1" si="493"/>
        <v>2</v>
      </c>
      <c r="F6116" s="9">
        <f t="shared" ca="1" si="491"/>
        <v>3</v>
      </c>
      <c r="G6116" s="9">
        <f t="shared" ca="1" si="494"/>
        <v>12</v>
      </c>
      <c r="H6116" s="9">
        <f t="shared" ca="1" si="495"/>
        <v>3</v>
      </c>
      <c r="I6116" s="9">
        <f ca="1">RAND()*(Packaging[[#This Row],[Ordering cost]]+Packaging[[#This Row],[Holding cost]])+0.2</f>
        <v>1.2562342569147316</v>
      </c>
      <c r="J6116" s="9">
        <f ca="1">SUM(Packaging[[#This Row],[Purchase Cost]:[Taxes]])</f>
        <v>43.306234256914728</v>
      </c>
      <c r="K6116" s="9" t="str">
        <f>TEXT(Packaging[[#This Row],[Deliverydate_C]],"mmm")</f>
        <v>Jan</v>
      </c>
      <c r="L6116" s="9"/>
      <c r="M6116" s="9" t="s">
        <v>220</v>
      </c>
    </row>
    <row r="6117" spans="3:13" x14ac:dyDescent="0.25">
      <c r="C6117" s="9">
        <f t="shared" ca="1" si="492"/>
        <v>26</v>
      </c>
      <c r="D6117" s="9" cm="1">
        <f t="array" aca="1" ref="D6117" ca="1">_xlfn.ANCHORARRAY(C6117)*0.05</f>
        <v>1.3</v>
      </c>
      <c r="E6117" s="9">
        <f t="shared" ca="1" si="493"/>
        <v>2</v>
      </c>
      <c r="F6117" s="9">
        <f t="shared" ca="1" si="491"/>
        <v>3</v>
      </c>
      <c r="G6117" s="9">
        <f t="shared" ca="1" si="494"/>
        <v>10</v>
      </c>
      <c r="H6117" s="9">
        <f t="shared" ca="1" si="495"/>
        <v>5</v>
      </c>
      <c r="I6117" s="9">
        <f ca="1">RAND()*(Packaging[[#This Row],[Ordering cost]]+Packaging[[#This Row],[Holding cost]])+0.2</f>
        <v>1.2209325077145832</v>
      </c>
      <c r="J6117" s="9">
        <f ca="1">SUM(Packaging[[#This Row],[Purchase Cost]:[Taxes]])</f>
        <v>48.520932507714583</v>
      </c>
      <c r="K6117" s="9" t="str">
        <f>TEXT(Packaging[[#This Row],[Deliverydate_C]],"mmm")</f>
        <v>Jan</v>
      </c>
      <c r="L6117" s="9"/>
      <c r="M6117" s="9" t="s">
        <v>219</v>
      </c>
    </row>
    <row r="6118" spans="3:13" x14ac:dyDescent="0.25">
      <c r="C6118" s="9">
        <f t="shared" ca="1" si="492"/>
        <v>28</v>
      </c>
      <c r="D6118" s="9" cm="1">
        <f t="array" aca="1" ref="D6118" ca="1">_xlfn.ANCHORARRAY(C6118)*0.05</f>
        <v>1.4000000000000001</v>
      </c>
      <c r="E6118" s="9">
        <f t="shared" ca="1" si="493"/>
        <v>2</v>
      </c>
      <c r="F6118" s="9">
        <f t="shared" ca="1" si="491"/>
        <v>3</v>
      </c>
      <c r="G6118" s="9">
        <f t="shared" ca="1" si="494"/>
        <v>11</v>
      </c>
      <c r="H6118" s="9">
        <f t="shared" ca="1" si="495"/>
        <v>3</v>
      </c>
      <c r="I6118" s="9">
        <f ca="1">RAND()*(Packaging[[#This Row],[Ordering cost]]+Packaging[[#This Row],[Holding cost]])+0.2</f>
        <v>3.1596082341033687</v>
      </c>
      <c r="J6118" s="9">
        <f ca="1">SUM(Packaging[[#This Row],[Purchase Cost]:[Taxes]])</f>
        <v>51.559608234103365</v>
      </c>
      <c r="K6118" s="9" t="str">
        <f>TEXT(Packaging[[#This Row],[Deliverydate_C]],"mmm")</f>
        <v>Jan</v>
      </c>
      <c r="L6118" s="9"/>
      <c r="M6118" s="9" t="s">
        <v>220</v>
      </c>
    </row>
    <row r="6119" spans="3:13" x14ac:dyDescent="0.25">
      <c r="C6119" s="9">
        <f t="shared" ca="1" si="492"/>
        <v>24</v>
      </c>
      <c r="D6119" s="9" cm="1">
        <f t="array" aca="1" ref="D6119" ca="1">_xlfn.ANCHORARRAY(C6119)*0.05</f>
        <v>1.2000000000000002</v>
      </c>
      <c r="E6119" s="9">
        <f t="shared" ca="1" si="493"/>
        <v>1</v>
      </c>
      <c r="F6119" s="9">
        <f t="shared" ca="1" si="491"/>
        <v>3</v>
      </c>
      <c r="G6119" s="9">
        <f t="shared" ca="1" si="494"/>
        <v>11</v>
      </c>
      <c r="H6119" s="9">
        <f t="shared" ca="1" si="495"/>
        <v>2</v>
      </c>
      <c r="I6119" s="9">
        <f ca="1">RAND()*(Packaging[[#This Row],[Ordering cost]]+Packaging[[#This Row],[Holding cost]])+0.2</f>
        <v>1.6173064638037646</v>
      </c>
      <c r="J6119" s="9">
        <f ca="1">SUM(Packaging[[#This Row],[Purchase Cost]:[Taxes]])</f>
        <v>43.817306463803767</v>
      </c>
      <c r="K6119" s="9" t="str">
        <f>TEXT(Packaging[[#This Row],[Deliverydate_C]],"mmm")</f>
        <v>Jan</v>
      </c>
      <c r="L6119" s="9"/>
      <c r="M6119" s="9" t="s">
        <v>220</v>
      </c>
    </row>
    <row r="6120" spans="3:13" x14ac:dyDescent="0.25">
      <c r="C6120" s="9">
        <f t="shared" ca="1" si="492"/>
        <v>23</v>
      </c>
      <c r="D6120" s="9" cm="1">
        <f t="array" aca="1" ref="D6120" ca="1">_xlfn.ANCHORARRAY(C6120)*0.05</f>
        <v>1.1500000000000001</v>
      </c>
      <c r="E6120" s="9">
        <f t="shared" ca="1" si="493"/>
        <v>2</v>
      </c>
      <c r="F6120" s="9">
        <f t="shared" ca="1" si="491"/>
        <v>4</v>
      </c>
      <c r="G6120" s="9">
        <f t="shared" ca="1" si="494"/>
        <v>15</v>
      </c>
      <c r="H6120" s="9">
        <f t="shared" ca="1" si="495"/>
        <v>2</v>
      </c>
      <c r="I6120" s="9">
        <f ca="1">RAND()*(Packaging[[#This Row],[Ordering cost]]+Packaging[[#This Row],[Holding cost]])+0.2</f>
        <v>2.2779193362148011</v>
      </c>
      <c r="J6120" s="9">
        <f ca="1">SUM(Packaging[[#This Row],[Purchase Cost]:[Taxes]])</f>
        <v>49.427919336214799</v>
      </c>
      <c r="K6120" s="9" t="str">
        <f>TEXT(Packaging[[#This Row],[Deliverydate_C]],"mmm")</f>
        <v>Jan</v>
      </c>
      <c r="L6120" s="9"/>
      <c r="M6120" s="9" t="s">
        <v>219</v>
      </c>
    </row>
    <row r="6121" spans="3:13" x14ac:dyDescent="0.25">
      <c r="C6121" s="9">
        <f t="shared" ca="1" si="492"/>
        <v>26</v>
      </c>
      <c r="D6121" s="9" cm="1">
        <f t="array" aca="1" ref="D6121" ca="1">_xlfn.ANCHORARRAY(C6121)*0.05</f>
        <v>1.3</v>
      </c>
      <c r="E6121" s="9">
        <f t="shared" ca="1" si="493"/>
        <v>2</v>
      </c>
      <c r="F6121" s="9">
        <f t="shared" ca="1" si="491"/>
        <v>4</v>
      </c>
      <c r="G6121" s="9">
        <f t="shared" ca="1" si="494"/>
        <v>11</v>
      </c>
      <c r="H6121" s="9">
        <f t="shared" ca="1" si="495"/>
        <v>3</v>
      </c>
      <c r="I6121" s="9">
        <f ca="1">RAND()*(Packaging[[#This Row],[Ordering cost]]+Packaging[[#This Row],[Holding cost]])+0.2</f>
        <v>3.141947542073567</v>
      </c>
      <c r="J6121" s="9">
        <f ca="1">SUM(Packaging[[#This Row],[Purchase Cost]:[Taxes]])</f>
        <v>50.441947542073564</v>
      </c>
      <c r="K6121" s="9" t="str">
        <f>TEXT(Packaging[[#This Row],[Deliverydate_C]],"mmm")</f>
        <v>Jan</v>
      </c>
      <c r="L6121" s="9"/>
      <c r="M6121" s="9" t="s">
        <v>219</v>
      </c>
    </row>
    <row r="6122" spans="3:13" x14ac:dyDescent="0.25">
      <c r="C6122" s="9">
        <f t="shared" ca="1" si="492"/>
        <v>24</v>
      </c>
      <c r="D6122" s="9" cm="1">
        <f t="array" aca="1" ref="D6122" ca="1">_xlfn.ANCHORARRAY(C6122)*0.05</f>
        <v>1.2000000000000002</v>
      </c>
      <c r="E6122" s="9">
        <f t="shared" ca="1" si="493"/>
        <v>2</v>
      </c>
      <c r="F6122" s="9">
        <f t="shared" ca="1" si="491"/>
        <v>4</v>
      </c>
      <c r="G6122" s="9">
        <f t="shared" ca="1" si="494"/>
        <v>15</v>
      </c>
      <c r="H6122" s="9">
        <f t="shared" ca="1" si="495"/>
        <v>4</v>
      </c>
      <c r="I6122" s="9">
        <f ca="1">RAND()*(Packaging[[#This Row],[Ordering cost]]+Packaging[[#This Row],[Holding cost]])+0.2</f>
        <v>1.0155683019072972</v>
      </c>
      <c r="J6122" s="9">
        <f ca="1">SUM(Packaging[[#This Row],[Purchase Cost]:[Taxes]])</f>
        <v>51.215568301907297</v>
      </c>
      <c r="K6122" s="9" t="str">
        <f>TEXT(Packaging[[#This Row],[Deliverydate_C]],"mmm")</f>
        <v>Jan</v>
      </c>
      <c r="L6122" s="9"/>
      <c r="M6122" s="9" t="s">
        <v>219</v>
      </c>
    </row>
    <row r="6123" spans="3:13" x14ac:dyDescent="0.25">
      <c r="C6123" s="9">
        <f t="shared" ca="1" si="492"/>
        <v>24</v>
      </c>
      <c r="D6123" s="9" cm="1">
        <f t="array" aca="1" ref="D6123" ca="1">_xlfn.ANCHORARRAY(C6123)*0.05</f>
        <v>1.2000000000000002</v>
      </c>
      <c r="E6123" s="9">
        <f t="shared" ca="1" si="493"/>
        <v>1</v>
      </c>
      <c r="F6123" s="9">
        <f t="shared" ca="1" si="491"/>
        <v>3</v>
      </c>
      <c r="G6123" s="9">
        <f t="shared" ca="1" si="494"/>
        <v>13</v>
      </c>
      <c r="H6123" s="9">
        <f t="shared" ca="1" si="495"/>
        <v>4</v>
      </c>
      <c r="I6123" s="9">
        <f ca="1">RAND()*(Packaging[[#This Row],[Ordering cost]]+Packaging[[#This Row],[Holding cost]])+0.2</f>
        <v>0.68730634171579963</v>
      </c>
      <c r="J6123" s="9">
        <f ca="1">SUM(Packaging[[#This Row],[Purchase Cost]:[Taxes]])</f>
        <v>46.887306341715799</v>
      </c>
      <c r="K6123" s="9" t="str">
        <f>TEXT(Packaging[[#This Row],[Deliverydate_C]],"mmm")</f>
        <v>Jan</v>
      </c>
      <c r="L6123" s="9"/>
      <c r="M6123" s="9" t="s">
        <v>220</v>
      </c>
    </row>
    <row r="6124" spans="3:13" x14ac:dyDescent="0.25">
      <c r="C6124" s="9">
        <f t="shared" ca="1" si="492"/>
        <v>25</v>
      </c>
      <c r="D6124" s="9" cm="1">
        <f t="array" aca="1" ref="D6124" ca="1">_xlfn.ANCHORARRAY(C6124)*0.05</f>
        <v>1.25</v>
      </c>
      <c r="E6124" s="9">
        <f t="shared" ca="1" si="493"/>
        <v>1</v>
      </c>
      <c r="F6124" s="9">
        <f t="shared" ca="1" si="491"/>
        <v>3</v>
      </c>
      <c r="G6124" s="9">
        <f t="shared" ca="1" si="494"/>
        <v>10</v>
      </c>
      <c r="H6124" s="9">
        <f t="shared" ca="1" si="495"/>
        <v>2</v>
      </c>
      <c r="I6124" s="9">
        <f ca="1">RAND()*(Packaging[[#This Row],[Ordering cost]]+Packaging[[#This Row],[Holding cost]])+0.2</f>
        <v>2.2146186391751148</v>
      </c>
      <c r="J6124" s="9">
        <f ca="1">SUM(Packaging[[#This Row],[Purchase Cost]:[Taxes]])</f>
        <v>44.464618639175114</v>
      </c>
      <c r="K6124" s="9" t="str">
        <f>TEXT(Packaging[[#This Row],[Deliverydate_C]],"mmm")</f>
        <v>Jan</v>
      </c>
      <c r="L6124" s="9"/>
      <c r="M6124" s="9" t="s">
        <v>221</v>
      </c>
    </row>
    <row r="6125" spans="3:13" x14ac:dyDescent="0.25">
      <c r="C6125" s="9">
        <f t="shared" ca="1" si="492"/>
        <v>24</v>
      </c>
      <c r="D6125" s="9" cm="1">
        <f t="array" aca="1" ref="D6125" ca="1">_xlfn.ANCHORARRAY(C6125)*0.05</f>
        <v>1.2000000000000002</v>
      </c>
      <c r="E6125" s="9">
        <f t="shared" ca="1" si="493"/>
        <v>1</v>
      </c>
      <c r="F6125" s="9">
        <f t="shared" ca="1" si="491"/>
        <v>3</v>
      </c>
      <c r="G6125" s="9">
        <f t="shared" ca="1" si="494"/>
        <v>15</v>
      </c>
      <c r="H6125" s="9">
        <f t="shared" ca="1" si="495"/>
        <v>2</v>
      </c>
      <c r="I6125" s="9">
        <f ca="1">RAND()*(Packaging[[#This Row],[Ordering cost]]+Packaging[[#This Row],[Holding cost]])+0.2</f>
        <v>0.39880869395688456</v>
      </c>
      <c r="J6125" s="9">
        <f ca="1">SUM(Packaging[[#This Row],[Purchase Cost]:[Taxes]])</f>
        <v>46.59880869395689</v>
      </c>
      <c r="K6125" s="9" t="str">
        <f>TEXT(Packaging[[#This Row],[Deliverydate_C]],"mmm")</f>
        <v>Jan</v>
      </c>
      <c r="L6125" s="9"/>
      <c r="M6125" s="9" t="s">
        <v>220</v>
      </c>
    </row>
    <row r="6126" spans="3:13" x14ac:dyDescent="0.25">
      <c r="C6126" s="9">
        <f t="shared" ca="1" si="492"/>
        <v>28</v>
      </c>
      <c r="D6126" s="9" cm="1">
        <f t="array" aca="1" ref="D6126" ca="1">_xlfn.ANCHORARRAY(C6126)*0.05</f>
        <v>1.4000000000000001</v>
      </c>
      <c r="E6126" s="9">
        <f t="shared" ca="1" si="493"/>
        <v>2</v>
      </c>
      <c r="F6126" s="9">
        <f t="shared" ca="1" si="491"/>
        <v>4</v>
      </c>
      <c r="G6126" s="9">
        <f t="shared" ca="1" si="494"/>
        <v>10</v>
      </c>
      <c r="H6126" s="9">
        <f t="shared" ca="1" si="495"/>
        <v>4</v>
      </c>
      <c r="I6126" s="9">
        <f ca="1">RAND()*(Packaging[[#This Row],[Ordering cost]]+Packaging[[#This Row],[Holding cost]])+0.2</f>
        <v>2.9641597006617766</v>
      </c>
      <c r="J6126" s="9">
        <f ca="1">SUM(Packaging[[#This Row],[Purchase Cost]:[Taxes]])</f>
        <v>52.364159700661773</v>
      </c>
      <c r="K6126" s="9" t="str">
        <f>TEXT(Packaging[[#This Row],[Deliverydate_C]],"mmm")</f>
        <v>Jan</v>
      </c>
      <c r="L6126" s="9"/>
      <c r="M6126" s="9" t="s">
        <v>221</v>
      </c>
    </row>
    <row r="6127" spans="3:13" x14ac:dyDescent="0.25">
      <c r="C6127" s="9">
        <f t="shared" ca="1" si="492"/>
        <v>23</v>
      </c>
      <c r="D6127" s="9" cm="1">
        <f t="array" aca="1" ref="D6127" ca="1">_xlfn.ANCHORARRAY(C6127)*0.05</f>
        <v>1.1500000000000001</v>
      </c>
      <c r="E6127" s="9">
        <f t="shared" ca="1" si="493"/>
        <v>2</v>
      </c>
      <c r="F6127" s="9">
        <f t="shared" ca="1" si="491"/>
        <v>3</v>
      </c>
      <c r="G6127" s="9">
        <f t="shared" ca="1" si="494"/>
        <v>15</v>
      </c>
      <c r="H6127" s="9">
        <f t="shared" ca="1" si="495"/>
        <v>2</v>
      </c>
      <c r="I6127" s="9">
        <f ca="1">RAND()*(Packaging[[#This Row],[Ordering cost]]+Packaging[[#This Row],[Holding cost]])+0.2</f>
        <v>0.44776418175815108</v>
      </c>
      <c r="J6127" s="9">
        <f ca="1">SUM(Packaging[[#This Row],[Purchase Cost]:[Taxes]])</f>
        <v>46.597764181758151</v>
      </c>
      <c r="K6127" s="9" t="str">
        <f>TEXT(Packaging[[#This Row],[Deliverydate_C]],"mmm")</f>
        <v>Jan</v>
      </c>
      <c r="L6127" s="9"/>
      <c r="M6127" s="9" t="s">
        <v>221</v>
      </c>
    </row>
    <row r="6128" spans="3:13" x14ac:dyDescent="0.25">
      <c r="C6128" s="9">
        <f t="shared" ca="1" si="492"/>
        <v>20</v>
      </c>
      <c r="D6128" s="9" cm="1">
        <f t="array" aca="1" ref="D6128" ca="1">_xlfn.ANCHORARRAY(C6128)*0.05</f>
        <v>1</v>
      </c>
      <c r="E6128" s="9">
        <f t="shared" ca="1" si="493"/>
        <v>1</v>
      </c>
      <c r="F6128" s="9">
        <f t="shared" ca="1" si="491"/>
        <v>4</v>
      </c>
      <c r="G6128" s="9">
        <f t="shared" ca="1" si="494"/>
        <v>10</v>
      </c>
      <c r="H6128" s="9">
        <f t="shared" ca="1" si="495"/>
        <v>5</v>
      </c>
      <c r="I6128" s="9">
        <f ca="1">RAND()*(Packaging[[#This Row],[Ordering cost]]+Packaging[[#This Row],[Holding cost]])+0.2</f>
        <v>0.57144089297642431</v>
      </c>
      <c r="J6128" s="9">
        <f ca="1">SUM(Packaging[[#This Row],[Purchase Cost]:[Taxes]])</f>
        <v>41.571440892976426</v>
      </c>
      <c r="K6128" s="9" t="str">
        <f>TEXT(Packaging[[#This Row],[Deliverydate_C]],"mmm")</f>
        <v>Jan</v>
      </c>
      <c r="L6128" s="9"/>
      <c r="M6128" s="9" t="s">
        <v>220</v>
      </c>
    </row>
    <row r="6129" spans="3:13" x14ac:dyDescent="0.25">
      <c r="C6129" s="9">
        <f t="shared" ca="1" si="492"/>
        <v>27</v>
      </c>
      <c r="D6129" s="9" cm="1">
        <f t="array" aca="1" ref="D6129" ca="1">_xlfn.ANCHORARRAY(C6129)*0.05</f>
        <v>1.35</v>
      </c>
      <c r="E6129" s="9">
        <f t="shared" ca="1" si="493"/>
        <v>2</v>
      </c>
      <c r="F6129" s="9">
        <f t="shared" ca="1" si="491"/>
        <v>4</v>
      </c>
      <c r="G6129" s="9">
        <f t="shared" ca="1" si="494"/>
        <v>13</v>
      </c>
      <c r="H6129" s="9">
        <f t="shared" ca="1" si="495"/>
        <v>2</v>
      </c>
      <c r="I6129" s="9">
        <f ca="1">RAND()*(Packaging[[#This Row],[Ordering cost]]+Packaging[[#This Row],[Holding cost]])+0.2</f>
        <v>1.2002534017324897</v>
      </c>
      <c r="J6129" s="9">
        <f ca="1">SUM(Packaging[[#This Row],[Purchase Cost]:[Taxes]])</f>
        <v>50.55025340173249</v>
      </c>
      <c r="K6129" s="9" t="str">
        <f>TEXT(Packaging[[#This Row],[Deliverydate_C]],"mmm")</f>
        <v>Jan</v>
      </c>
      <c r="L6129" s="9"/>
      <c r="M6129" s="9" t="s">
        <v>221</v>
      </c>
    </row>
    <row r="6130" spans="3:13" x14ac:dyDescent="0.25">
      <c r="C6130" s="9">
        <f t="shared" ca="1" si="492"/>
        <v>20</v>
      </c>
      <c r="D6130" s="9" cm="1">
        <f t="array" aca="1" ref="D6130" ca="1">_xlfn.ANCHORARRAY(C6130)*0.05</f>
        <v>1</v>
      </c>
      <c r="E6130" s="9">
        <f t="shared" ca="1" si="493"/>
        <v>1</v>
      </c>
      <c r="F6130" s="9">
        <f t="shared" ca="1" si="491"/>
        <v>4</v>
      </c>
      <c r="G6130" s="9">
        <f t="shared" ca="1" si="494"/>
        <v>12</v>
      </c>
      <c r="H6130" s="9">
        <f t="shared" ca="1" si="495"/>
        <v>3</v>
      </c>
      <c r="I6130" s="9">
        <f ca="1">RAND()*(Packaging[[#This Row],[Ordering cost]]+Packaging[[#This Row],[Holding cost]])+0.2</f>
        <v>0.68799573587488205</v>
      </c>
      <c r="J6130" s="9">
        <f ca="1">SUM(Packaging[[#This Row],[Purchase Cost]:[Taxes]])</f>
        <v>41.687995735874885</v>
      </c>
      <c r="K6130" s="9" t="str">
        <f>TEXT(Packaging[[#This Row],[Deliverydate_C]],"mmm")</f>
        <v>Jan</v>
      </c>
      <c r="L6130" s="9"/>
      <c r="M6130" s="9" t="s">
        <v>220</v>
      </c>
    </row>
    <row r="6131" spans="3:13" x14ac:dyDescent="0.25">
      <c r="C6131" s="9">
        <f t="shared" ca="1" si="492"/>
        <v>23</v>
      </c>
      <c r="D6131" s="9" cm="1">
        <f t="array" aca="1" ref="D6131" ca="1">_xlfn.ANCHORARRAY(C6131)*0.05</f>
        <v>1.1500000000000001</v>
      </c>
      <c r="E6131" s="9">
        <f t="shared" ca="1" si="493"/>
        <v>1</v>
      </c>
      <c r="F6131" s="9">
        <f t="shared" ca="1" si="491"/>
        <v>3</v>
      </c>
      <c r="G6131" s="9">
        <f t="shared" ca="1" si="494"/>
        <v>11</v>
      </c>
      <c r="H6131" s="9">
        <f t="shared" ca="1" si="495"/>
        <v>5</v>
      </c>
      <c r="I6131" s="9">
        <f ca="1">RAND()*(Packaging[[#This Row],[Ordering cost]]+Packaging[[#This Row],[Holding cost]])+0.2</f>
        <v>2.0258089405286421</v>
      </c>
      <c r="J6131" s="9">
        <f ca="1">SUM(Packaging[[#This Row],[Purchase Cost]:[Taxes]])</f>
        <v>46.17580894052864</v>
      </c>
      <c r="K6131" s="9" t="str">
        <f>TEXT(Packaging[[#This Row],[Deliverydate_C]],"mmm")</f>
        <v>Jan</v>
      </c>
      <c r="L6131" s="9"/>
      <c r="M6131" s="9" t="s">
        <v>220</v>
      </c>
    </row>
    <row r="6132" spans="3:13" x14ac:dyDescent="0.25">
      <c r="C6132" s="9">
        <f t="shared" ca="1" si="492"/>
        <v>25</v>
      </c>
      <c r="D6132" s="9" cm="1">
        <f t="array" aca="1" ref="D6132" ca="1">_xlfn.ANCHORARRAY(C6132)*0.05</f>
        <v>1.25</v>
      </c>
      <c r="E6132" s="9">
        <f t="shared" ca="1" si="493"/>
        <v>2</v>
      </c>
      <c r="F6132" s="9">
        <f t="shared" ca="1" si="491"/>
        <v>3</v>
      </c>
      <c r="G6132" s="9">
        <f t="shared" ca="1" si="494"/>
        <v>14</v>
      </c>
      <c r="H6132" s="9">
        <f t="shared" ca="1" si="495"/>
        <v>4</v>
      </c>
      <c r="I6132" s="9">
        <f ca="1">RAND()*(Packaging[[#This Row],[Ordering cost]]+Packaging[[#This Row],[Holding cost]])+0.2</f>
        <v>2.1554532364467658</v>
      </c>
      <c r="J6132" s="9">
        <f ca="1">SUM(Packaging[[#This Row],[Purchase Cost]:[Taxes]])</f>
        <v>51.405453236446768</v>
      </c>
      <c r="K6132" s="9" t="str">
        <f>TEXT(Packaging[[#This Row],[Deliverydate_C]],"mmm")</f>
        <v>Jan</v>
      </c>
      <c r="L6132" s="9"/>
      <c r="M6132" s="9" t="s">
        <v>219</v>
      </c>
    </row>
    <row r="6133" spans="3:13" x14ac:dyDescent="0.25">
      <c r="C6133" s="9">
        <f t="shared" ca="1" si="492"/>
        <v>23</v>
      </c>
      <c r="D6133" s="9" cm="1">
        <f t="array" aca="1" ref="D6133" ca="1">_xlfn.ANCHORARRAY(C6133)*0.05</f>
        <v>1.1500000000000001</v>
      </c>
      <c r="E6133" s="9">
        <f t="shared" ca="1" si="493"/>
        <v>2</v>
      </c>
      <c r="F6133" s="9">
        <f t="shared" ca="1" si="491"/>
        <v>4</v>
      </c>
      <c r="G6133" s="9">
        <f t="shared" ca="1" si="494"/>
        <v>13</v>
      </c>
      <c r="H6133" s="9">
        <f t="shared" ca="1" si="495"/>
        <v>3</v>
      </c>
      <c r="I6133" s="9">
        <f ca="1">RAND()*(Packaging[[#This Row],[Ordering cost]]+Packaging[[#This Row],[Holding cost]])+0.2</f>
        <v>0.25307337653032669</v>
      </c>
      <c r="J6133" s="9">
        <f ca="1">SUM(Packaging[[#This Row],[Purchase Cost]:[Taxes]])</f>
        <v>46.403073376530322</v>
      </c>
      <c r="K6133" s="9" t="str">
        <f>TEXT(Packaging[[#This Row],[Deliverydate_C]],"mmm")</f>
        <v>Jan</v>
      </c>
      <c r="L6133" s="9"/>
      <c r="M6133" s="9" t="s">
        <v>220</v>
      </c>
    </row>
    <row r="6134" spans="3:13" x14ac:dyDescent="0.25">
      <c r="C6134" s="9">
        <f t="shared" ca="1" si="492"/>
        <v>20</v>
      </c>
      <c r="D6134" s="9" cm="1">
        <f t="array" aca="1" ref="D6134" ca="1">_xlfn.ANCHORARRAY(C6134)*0.05</f>
        <v>1</v>
      </c>
      <c r="E6134" s="9">
        <f t="shared" ca="1" si="493"/>
        <v>1</v>
      </c>
      <c r="F6134" s="9">
        <f t="shared" ca="1" si="491"/>
        <v>3</v>
      </c>
      <c r="G6134" s="9">
        <f t="shared" ca="1" si="494"/>
        <v>13</v>
      </c>
      <c r="H6134" s="9">
        <f t="shared" ca="1" si="495"/>
        <v>4</v>
      </c>
      <c r="I6134" s="9">
        <f ca="1">RAND()*(Packaging[[#This Row],[Ordering cost]]+Packaging[[#This Row],[Holding cost]])+0.2</f>
        <v>1.9915786066936787</v>
      </c>
      <c r="J6134" s="9">
        <f ca="1">SUM(Packaging[[#This Row],[Purchase Cost]:[Taxes]])</f>
        <v>43.991578606693679</v>
      </c>
      <c r="K6134" s="9" t="str">
        <f>TEXT(Packaging[[#This Row],[Deliverydate_C]],"mmm")</f>
        <v>Jan</v>
      </c>
      <c r="L6134" s="9"/>
      <c r="M6134" s="9" t="s">
        <v>220</v>
      </c>
    </row>
    <row r="6135" spans="3:13" x14ac:dyDescent="0.25">
      <c r="C6135" s="9">
        <f t="shared" ca="1" si="492"/>
        <v>25</v>
      </c>
      <c r="D6135" s="9" cm="1">
        <f t="array" aca="1" ref="D6135" ca="1">_xlfn.ANCHORARRAY(C6135)*0.05</f>
        <v>1.25</v>
      </c>
      <c r="E6135" s="9">
        <f t="shared" ca="1" si="493"/>
        <v>1</v>
      </c>
      <c r="F6135" s="9">
        <f t="shared" ca="1" si="491"/>
        <v>3</v>
      </c>
      <c r="G6135" s="9">
        <f t="shared" ca="1" si="494"/>
        <v>11</v>
      </c>
      <c r="H6135" s="9">
        <f t="shared" ca="1" si="495"/>
        <v>3</v>
      </c>
      <c r="I6135" s="9">
        <f ca="1">RAND()*(Packaging[[#This Row],[Ordering cost]]+Packaging[[#This Row],[Holding cost]])+0.2</f>
        <v>0.60563274122478661</v>
      </c>
      <c r="J6135" s="9">
        <f ca="1">SUM(Packaging[[#This Row],[Purchase Cost]:[Taxes]])</f>
        <v>44.855632741224788</v>
      </c>
      <c r="K6135" s="9" t="str">
        <f>TEXT(Packaging[[#This Row],[Deliverydate_C]],"mmm")</f>
        <v>Jan</v>
      </c>
      <c r="L6135" s="9"/>
      <c r="M6135" s="9" t="s">
        <v>220</v>
      </c>
    </row>
    <row r="6136" spans="3:13" x14ac:dyDescent="0.25">
      <c r="C6136" s="9">
        <f t="shared" ca="1" si="492"/>
        <v>28</v>
      </c>
      <c r="D6136" s="9" cm="1">
        <f t="array" aca="1" ref="D6136" ca="1">_xlfn.ANCHORARRAY(C6136)*0.05</f>
        <v>1.4000000000000001</v>
      </c>
      <c r="E6136" s="9">
        <f t="shared" ca="1" si="493"/>
        <v>1</v>
      </c>
      <c r="F6136" s="9">
        <f t="shared" ca="1" si="491"/>
        <v>3</v>
      </c>
      <c r="G6136" s="9">
        <f t="shared" ca="1" si="494"/>
        <v>11</v>
      </c>
      <c r="H6136" s="9">
        <f t="shared" ca="1" si="495"/>
        <v>5</v>
      </c>
      <c r="I6136" s="9">
        <f ca="1">RAND()*(Packaging[[#This Row],[Ordering cost]]+Packaging[[#This Row],[Holding cost]])+0.2</f>
        <v>0.91987441251738278</v>
      </c>
      <c r="J6136" s="9">
        <f ca="1">SUM(Packaging[[#This Row],[Purchase Cost]:[Taxes]])</f>
        <v>50.319874412517379</v>
      </c>
      <c r="K6136" s="9" t="str">
        <f>TEXT(Packaging[[#This Row],[Deliverydate_C]],"mmm")</f>
        <v>Jan</v>
      </c>
      <c r="L6136" s="9"/>
      <c r="M6136" s="9" t="s">
        <v>219</v>
      </c>
    </row>
    <row r="6137" spans="3:13" x14ac:dyDescent="0.25">
      <c r="C6137" s="9">
        <f t="shared" ca="1" si="492"/>
        <v>26</v>
      </c>
      <c r="D6137" s="9" cm="1">
        <f t="array" aca="1" ref="D6137" ca="1">_xlfn.ANCHORARRAY(C6137)*0.05</f>
        <v>1.3</v>
      </c>
      <c r="E6137" s="9">
        <f t="shared" ca="1" si="493"/>
        <v>1</v>
      </c>
      <c r="F6137" s="9">
        <f t="shared" ca="1" si="491"/>
        <v>4</v>
      </c>
      <c r="G6137" s="9">
        <f t="shared" ca="1" si="494"/>
        <v>11</v>
      </c>
      <c r="H6137" s="9">
        <f t="shared" ca="1" si="495"/>
        <v>2</v>
      </c>
      <c r="I6137" s="9">
        <f ca="1">RAND()*(Packaging[[#This Row],[Ordering cost]]+Packaging[[#This Row],[Holding cost]])+0.2</f>
        <v>2.0178114562842846</v>
      </c>
      <c r="J6137" s="9">
        <f ca="1">SUM(Packaging[[#This Row],[Purchase Cost]:[Taxes]])</f>
        <v>47.317811456284282</v>
      </c>
      <c r="K6137" s="9" t="str">
        <f>TEXT(Packaging[[#This Row],[Deliverydate_C]],"mmm")</f>
        <v>Jan</v>
      </c>
      <c r="L6137" s="9"/>
      <c r="M6137" s="9" t="s">
        <v>220</v>
      </c>
    </row>
    <row r="6138" spans="3:13" x14ac:dyDescent="0.25">
      <c r="C6138" s="9">
        <f t="shared" ca="1" si="492"/>
        <v>24</v>
      </c>
      <c r="D6138" s="9" cm="1">
        <f t="array" aca="1" ref="D6138" ca="1">_xlfn.ANCHORARRAY(C6138)*0.05</f>
        <v>1.2000000000000002</v>
      </c>
      <c r="E6138" s="9">
        <f t="shared" ca="1" si="493"/>
        <v>1</v>
      </c>
      <c r="F6138" s="9">
        <f t="shared" ca="1" si="491"/>
        <v>4</v>
      </c>
      <c r="G6138" s="9">
        <f t="shared" ca="1" si="494"/>
        <v>15</v>
      </c>
      <c r="H6138" s="9">
        <f t="shared" ca="1" si="495"/>
        <v>2</v>
      </c>
      <c r="I6138" s="9">
        <f ca="1">RAND()*(Packaging[[#This Row],[Ordering cost]]+Packaging[[#This Row],[Holding cost]])+0.2</f>
        <v>1.8160488258438676</v>
      </c>
      <c r="J6138" s="9">
        <f ca="1">SUM(Packaging[[#This Row],[Purchase Cost]:[Taxes]])</f>
        <v>49.016048825843868</v>
      </c>
      <c r="K6138" s="9" t="str">
        <f>TEXT(Packaging[[#This Row],[Deliverydate_C]],"mmm")</f>
        <v>Jan</v>
      </c>
      <c r="L6138" s="9"/>
      <c r="M6138" s="9" t="s">
        <v>220</v>
      </c>
    </row>
    <row r="6139" spans="3:13" x14ac:dyDescent="0.25">
      <c r="C6139" s="9">
        <f t="shared" ca="1" si="492"/>
        <v>24</v>
      </c>
      <c r="D6139" s="9" cm="1">
        <f t="array" aca="1" ref="D6139" ca="1">_xlfn.ANCHORARRAY(C6139)*0.05</f>
        <v>1.2000000000000002</v>
      </c>
      <c r="E6139" s="9">
        <f t="shared" ca="1" si="493"/>
        <v>1</v>
      </c>
      <c r="F6139" s="9">
        <f t="shared" ca="1" si="491"/>
        <v>4</v>
      </c>
      <c r="G6139" s="9">
        <f t="shared" ca="1" si="494"/>
        <v>13</v>
      </c>
      <c r="H6139" s="9">
        <f t="shared" ca="1" si="495"/>
        <v>4</v>
      </c>
      <c r="I6139" s="9">
        <f ca="1">RAND()*(Packaging[[#This Row],[Ordering cost]]+Packaging[[#This Row],[Holding cost]])+0.2</f>
        <v>0.99688784632207827</v>
      </c>
      <c r="J6139" s="9">
        <f ca="1">SUM(Packaging[[#This Row],[Purchase Cost]:[Taxes]])</f>
        <v>48.196887846322085</v>
      </c>
      <c r="K6139" s="9" t="str">
        <f>TEXT(Packaging[[#This Row],[Deliverydate_C]],"mmm")</f>
        <v>Jan</v>
      </c>
      <c r="L6139" s="9"/>
      <c r="M6139" s="9" t="s">
        <v>220</v>
      </c>
    </row>
    <row r="6140" spans="3:13" x14ac:dyDescent="0.25">
      <c r="C6140" s="9">
        <f t="shared" ca="1" si="492"/>
        <v>22</v>
      </c>
      <c r="D6140" s="9" cm="1">
        <f t="array" aca="1" ref="D6140" ca="1">_xlfn.ANCHORARRAY(C6140)*0.05</f>
        <v>1.1000000000000001</v>
      </c>
      <c r="E6140" s="9">
        <f t="shared" ca="1" si="493"/>
        <v>2</v>
      </c>
      <c r="F6140" s="9">
        <f t="shared" ca="1" si="491"/>
        <v>3</v>
      </c>
      <c r="G6140" s="9">
        <f t="shared" ca="1" si="494"/>
        <v>14</v>
      </c>
      <c r="H6140" s="9">
        <f t="shared" ca="1" si="495"/>
        <v>2</v>
      </c>
      <c r="I6140" s="9">
        <f ca="1">RAND()*(Packaging[[#This Row],[Ordering cost]]+Packaging[[#This Row],[Holding cost]])+0.2</f>
        <v>3.1077791832905941</v>
      </c>
      <c r="J6140" s="9">
        <f ca="1">SUM(Packaging[[#This Row],[Purchase Cost]:[Taxes]])</f>
        <v>47.207779183290597</v>
      </c>
      <c r="K6140" s="9" t="str">
        <f>TEXT(Packaging[[#This Row],[Deliverydate_C]],"mmm")</f>
        <v>Jan</v>
      </c>
      <c r="L6140" s="9"/>
      <c r="M6140" s="9" t="s">
        <v>219</v>
      </c>
    </row>
    <row r="6141" spans="3:13" x14ac:dyDescent="0.25">
      <c r="C6141" s="9">
        <f t="shared" ca="1" si="492"/>
        <v>29</v>
      </c>
      <c r="D6141" s="9" cm="1">
        <f t="array" aca="1" ref="D6141" ca="1">_xlfn.ANCHORARRAY(C6141)*0.05</f>
        <v>1.4500000000000002</v>
      </c>
      <c r="E6141" s="9">
        <f t="shared" ca="1" si="493"/>
        <v>2</v>
      </c>
      <c r="F6141" s="9">
        <f t="shared" ca="1" si="491"/>
        <v>4</v>
      </c>
      <c r="G6141" s="9">
        <f t="shared" ca="1" si="494"/>
        <v>10</v>
      </c>
      <c r="H6141" s="9">
        <f t="shared" ca="1" si="495"/>
        <v>3</v>
      </c>
      <c r="I6141" s="9">
        <f ca="1">RAND()*(Packaging[[#This Row],[Ordering cost]]+Packaging[[#This Row],[Holding cost]])+0.2</f>
        <v>0.39756657706433335</v>
      </c>
      <c r="J6141" s="9">
        <f ca="1">SUM(Packaging[[#This Row],[Purchase Cost]:[Taxes]])</f>
        <v>49.847566577064335</v>
      </c>
      <c r="K6141" s="9" t="str">
        <f>TEXT(Packaging[[#This Row],[Deliverydate_C]],"mmm")</f>
        <v>Jan</v>
      </c>
      <c r="L6141" s="9"/>
      <c r="M6141" s="9" t="s">
        <v>220</v>
      </c>
    </row>
    <row r="6142" spans="3:13" x14ac:dyDescent="0.25">
      <c r="C6142" s="9">
        <f t="shared" ca="1" si="492"/>
        <v>21</v>
      </c>
      <c r="D6142" s="9" cm="1">
        <f t="array" aca="1" ref="D6142" ca="1">_xlfn.ANCHORARRAY(C6142)*0.05</f>
        <v>1.05</v>
      </c>
      <c r="E6142" s="9">
        <f t="shared" ca="1" si="493"/>
        <v>2</v>
      </c>
      <c r="F6142" s="9">
        <f t="shared" ca="1" si="491"/>
        <v>4</v>
      </c>
      <c r="G6142" s="9">
        <f t="shared" ca="1" si="494"/>
        <v>11</v>
      </c>
      <c r="H6142" s="9">
        <f t="shared" ca="1" si="495"/>
        <v>3</v>
      </c>
      <c r="I6142" s="9">
        <f ca="1">RAND()*(Packaging[[#This Row],[Ordering cost]]+Packaging[[#This Row],[Holding cost]])+0.2</f>
        <v>2.4690876717034196</v>
      </c>
      <c r="J6142" s="9">
        <f ca="1">SUM(Packaging[[#This Row],[Purchase Cost]:[Taxes]])</f>
        <v>44.519087671703417</v>
      </c>
      <c r="K6142" s="9" t="str">
        <f>TEXT(Packaging[[#This Row],[Deliverydate_C]],"mmm")</f>
        <v>Jan</v>
      </c>
      <c r="L6142" s="9"/>
      <c r="M6142" s="9" t="s">
        <v>219</v>
      </c>
    </row>
    <row r="6143" spans="3:13" x14ac:dyDescent="0.25">
      <c r="C6143" s="9">
        <f t="shared" ca="1" si="492"/>
        <v>25</v>
      </c>
      <c r="D6143" s="9" cm="1">
        <f t="array" aca="1" ref="D6143" ca="1">_xlfn.ANCHORARRAY(C6143)*0.05</f>
        <v>1.25</v>
      </c>
      <c r="E6143" s="9">
        <f t="shared" ca="1" si="493"/>
        <v>1</v>
      </c>
      <c r="F6143" s="9">
        <f t="shared" ca="1" si="491"/>
        <v>3</v>
      </c>
      <c r="G6143" s="9">
        <f t="shared" ca="1" si="494"/>
        <v>11</v>
      </c>
      <c r="H6143" s="9">
        <f t="shared" ca="1" si="495"/>
        <v>2</v>
      </c>
      <c r="I6143" s="9">
        <f ca="1">RAND()*(Packaging[[#This Row],[Ordering cost]]+Packaging[[#This Row],[Holding cost]])+0.2</f>
        <v>1.8177906181092367</v>
      </c>
      <c r="J6143" s="9">
        <f ca="1">SUM(Packaging[[#This Row],[Purchase Cost]:[Taxes]])</f>
        <v>45.067790618109235</v>
      </c>
      <c r="K6143" s="9" t="str">
        <f>TEXT(Packaging[[#This Row],[Deliverydate_C]],"mmm")</f>
        <v>Jan</v>
      </c>
      <c r="L6143" s="9"/>
      <c r="M6143" s="9" t="s">
        <v>220</v>
      </c>
    </row>
    <row r="6144" spans="3:13" x14ac:dyDescent="0.25">
      <c r="C6144" s="9">
        <f t="shared" ca="1" si="492"/>
        <v>20</v>
      </c>
      <c r="D6144" s="9" cm="1">
        <f t="array" aca="1" ref="D6144" ca="1">_xlfn.ANCHORARRAY(C6144)*0.05</f>
        <v>1</v>
      </c>
      <c r="E6144" s="9">
        <f t="shared" ca="1" si="493"/>
        <v>2</v>
      </c>
      <c r="F6144" s="9">
        <f t="shared" ca="1" si="491"/>
        <v>3</v>
      </c>
      <c r="G6144" s="9">
        <f t="shared" ca="1" si="494"/>
        <v>13</v>
      </c>
      <c r="H6144" s="9">
        <f t="shared" ca="1" si="495"/>
        <v>4</v>
      </c>
      <c r="I6144" s="9">
        <f ca="1">RAND()*(Packaging[[#This Row],[Ordering cost]]+Packaging[[#This Row],[Holding cost]])+0.2</f>
        <v>2.7522467482229471</v>
      </c>
      <c r="J6144" s="9">
        <f ca="1">SUM(Packaging[[#This Row],[Purchase Cost]:[Taxes]])</f>
        <v>45.752246748222944</v>
      </c>
      <c r="K6144" s="9" t="str">
        <f>TEXT(Packaging[[#This Row],[Deliverydate_C]],"mmm")</f>
        <v>Jan</v>
      </c>
      <c r="L6144" s="9"/>
      <c r="M6144" s="9" t="s">
        <v>219</v>
      </c>
    </row>
    <row r="6145" spans="3:13" x14ac:dyDescent="0.25">
      <c r="C6145" s="9">
        <f t="shared" ca="1" si="492"/>
        <v>23</v>
      </c>
      <c r="D6145" s="9" cm="1">
        <f t="array" aca="1" ref="D6145" ca="1">_xlfn.ANCHORARRAY(C6145)*0.05</f>
        <v>1.1500000000000001</v>
      </c>
      <c r="E6145" s="9">
        <f t="shared" ca="1" si="493"/>
        <v>2</v>
      </c>
      <c r="F6145" s="9">
        <f t="shared" ca="1" si="491"/>
        <v>3</v>
      </c>
      <c r="G6145" s="9">
        <f t="shared" ca="1" si="494"/>
        <v>15</v>
      </c>
      <c r="H6145" s="9">
        <f t="shared" ca="1" si="495"/>
        <v>5</v>
      </c>
      <c r="I6145" s="9">
        <f ca="1">RAND()*(Packaging[[#This Row],[Ordering cost]]+Packaging[[#This Row],[Holding cost]])+0.2</f>
        <v>1.4429639708093638</v>
      </c>
      <c r="J6145" s="9">
        <f ca="1">SUM(Packaging[[#This Row],[Purchase Cost]:[Taxes]])</f>
        <v>50.592963970809365</v>
      </c>
      <c r="K6145" s="9" t="str">
        <f>TEXT(Packaging[[#This Row],[Deliverydate_C]],"mmm")</f>
        <v>Jan</v>
      </c>
      <c r="L6145" s="9"/>
      <c r="M6145" s="9" t="s">
        <v>219</v>
      </c>
    </row>
    <row r="6146" spans="3:13" x14ac:dyDescent="0.25">
      <c r="C6146" s="9">
        <f t="shared" ca="1" si="492"/>
        <v>21</v>
      </c>
      <c r="D6146" s="9" cm="1">
        <f t="array" aca="1" ref="D6146" ca="1">_xlfn.ANCHORARRAY(C6146)*0.05</f>
        <v>1.05</v>
      </c>
      <c r="E6146" s="9">
        <f t="shared" ca="1" si="493"/>
        <v>1</v>
      </c>
      <c r="F6146" s="9">
        <f t="shared" ref="F6146:F6209" ca="1" si="496">RANDBETWEEN(3,4)</f>
        <v>3</v>
      </c>
      <c r="G6146" s="9">
        <f t="shared" ca="1" si="494"/>
        <v>13</v>
      </c>
      <c r="H6146" s="9">
        <f t="shared" ca="1" si="495"/>
        <v>4</v>
      </c>
      <c r="I6146" s="9">
        <f ca="1">RAND()*(Packaging[[#This Row],[Ordering cost]]+Packaging[[#This Row],[Holding cost]])+0.2</f>
        <v>1.402259038793205</v>
      </c>
      <c r="J6146" s="9">
        <f ca="1">SUM(Packaging[[#This Row],[Purchase Cost]:[Taxes]])</f>
        <v>44.452259038793201</v>
      </c>
      <c r="K6146" s="9" t="str">
        <f>TEXT(Packaging[[#This Row],[Deliverydate_C]],"mmm")</f>
        <v>Jan</v>
      </c>
      <c r="L6146" s="9"/>
      <c r="M6146" s="9" t="s">
        <v>219</v>
      </c>
    </row>
    <row r="6147" spans="3:13" x14ac:dyDescent="0.25">
      <c r="C6147" s="9">
        <f t="shared" ca="1" si="492"/>
        <v>25</v>
      </c>
      <c r="D6147" s="9" cm="1">
        <f t="array" aca="1" ref="D6147" ca="1">_xlfn.ANCHORARRAY(C6147)*0.05</f>
        <v>1.25</v>
      </c>
      <c r="E6147" s="9">
        <f t="shared" ca="1" si="493"/>
        <v>2</v>
      </c>
      <c r="F6147" s="9">
        <f t="shared" ca="1" si="496"/>
        <v>3</v>
      </c>
      <c r="G6147" s="9">
        <f t="shared" ca="1" si="494"/>
        <v>13</v>
      </c>
      <c r="H6147" s="9">
        <f t="shared" ca="1" si="495"/>
        <v>4</v>
      </c>
      <c r="I6147" s="9">
        <f ca="1">RAND()*(Packaging[[#This Row],[Ordering cost]]+Packaging[[#This Row],[Holding cost]])+0.2</f>
        <v>3.2251153260743828</v>
      </c>
      <c r="J6147" s="9">
        <f ca="1">SUM(Packaging[[#This Row],[Purchase Cost]:[Taxes]])</f>
        <v>51.475115326074381</v>
      </c>
      <c r="K6147" s="9" t="str">
        <f>TEXT(Packaging[[#This Row],[Deliverydate_C]],"mmm")</f>
        <v>Jan</v>
      </c>
      <c r="L6147" s="9"/>
      <c r="M6147" s="9" t="s">
        <v>220</v>
      </c>
    </row>
    <row r="6148" spans="3:13" x14ac:dyDescent="0.25">
      <c r="C6148" s="9">
        <f t="shared" ca="1" si="492"/>
        <v>22</v>
      </c>
      <c r="D6148" s="9" cm="1">
        <f t="array" aca="1" ref="D6148" ca="1">_xlfn.ANCHORARRAY(C6148)*0.05</f>
        <v>1.1000000000000001</v>
      </c>
      <c r="E6148" s="9">
        <f t="shared" ca="1" si="493"/>
        <v>2</v>
      </c>
      <c r="F6148" s="9">
        <f t="shared" ca="1" si="496"/>
        <v>4</v>
      </c>
      <c r="G6148" s="9">
        <f t="shared" ca="1" si="494"/>
        <v>11</v>
      </c>
      <c r="H6148" s="9">
        <f t="shared" ca="1" si="495"/>
        <v>2</v>
      </c>
      <c r="I6148" s="9">
        <f ca="1">RAND()*(Packaging[[#This Row],[Ordering cost]]+Packaging[[#This Row],[Holding cost]])+0.2</f>
        <v>1.0702210984323859</v>
      </c>
      <c r="J6148" s="9">
        <f ca="1">SUM(Packaging[[#This Row],[Purchase Cost]:[Taxes]])</f>
        <v>43.170221098432386</v>
      </c>
      <c r="K6148" s="9" t="str">
        <f>TEXT(Packaging[[#This Row],[Deliverydate_C]],"mmm")</f>
        <v>Jan</v>
      </c>
      <c r="L6148" s="9"/>
      <c r="M6148" s="9" t="s">
        <v>220</v>
      </c>
    </row>
    <row r="6149" spans="3:13" x14ac:dyDescent="0.25">
      <c r="C6149" s="9">
        <f t="shared" ca="1" si="492"/>
        <v>20</v>
      </c>
      <c r="D6149" s="9" cm="1">
        <f t="array" aca="1" ref="D6149" ca="1">_xlfn.ANCHORARRAY(C6149)*0.05</f>
        <v>1</v>
      </c>
      <c r="E6149" s="9">
        <f t="shared" ca="1" si="493"/>
        <v>1</v>
      </c>
      <c r="F6149" s="9">
        <f t="shared" ca="1" si="496"/>
        <v>3</v>
      </c>
      <c r="G6149" s="9">
        <f t="shared" ca="1" si="494"/>
        <v>15</v>
      </c>
      <c r="H6149" s="9">
        <f t="shared" ca="1" si="495"/>
        <v>5</v>
      </c>
      <c r="I6149" s="9">
        <f ca="1">RAND()*(Packaging[[#This Row],[Ordering cost]]+Packaging[[#This Row],[Holding cost]])+0.2</f>
        <v>0.88479896417107495</v>
      </c>
      <c r="J6149" s="9">
        <f ca="1">SUM(Packaging[[#This Row],[Purchase Cost]:[Taxes]])</f>
        <v>45.884798964171075</v>
      </c>
      <c r="K6149" s="9" t="str">
        <f>TEXT(Packaging[[#This Row],[Deliverydate_C]],"mmm")</f>
        <v>Jan</v>
      </c>
      <c r="L6149" s="9"/>
      <c r="M6149" s="9" t="s">
        <v>219</v>
      </c>
    </row>
    <row r="6150" spans="3:13" x14ac:dyDescent="0.25">
      <c r="C6150" s="9">
        <f t="shared" ca="1" si="492"/>
        <v>25</v>
      </c>
      <c r="D6150" s="9" cm="1">
        <f t="array" aca="1" ref="D6150" ca="1">_xlfn.ANCHORARRAY(C6150)*0.05</f>
        <v>1.25</v>
      </c>
      <c r="E6150" s="9">
        <f t="shared" ca="1" si="493"/>
        <v>2</v>
      </c>
      <c r="F6150" s="9">
        <f t="shared" ca="1" si="496"/>
        <v>4</v>
      </c>
      <c r="G6150" s="9">
        <f t="shared" ca="1" si="494"/>
        <v>14</v>
      </c>
      <c r="H6150" s="9">
        <f t="shared" ca="1" si="495"/>
        <v>3</v>
      </c>
      <c r="I6150" s="9">
        <f ca="1">RAND()*(Packaging[[#This Row],[Ordering cost]]+Packaging[[#This Row],[Holding cost]])+0.2</f>
        <v>0.21257508775672893</v>
      </c>
      <c r="J6150" s="9">
        <f ca="1">SUM(Packaging[[#This Row],[Purchase Cost]:[Taxes]])</f>
        <v>49.462575087756726</v>
      </c>
      <c r="K6150" s="9" t="str">
        <f>TEXT(Packaging[[#This Row],[Deliverydate_C]],"mmm")</f>
        <v>Jan</v>
      </c>
      <c r="L6150" s="9"/>
      <c r="M6150" s="9" t="s">
        <v>220</v>
      </c>
    </row>
    <row r="6151" spans="3:13" x14ac:dyDescent="0.25">
      <c r="C6151" s="9">
        <f t="shared" ca="1" si="492"/>
        <v>28</v>
      </c>
      <c r="D6151" s="9" cm="1">
        <f t="array" aca="1" ref="D6151" ca="1">_xlfn.ANCHORARRAY(C6151)*0.05</f>
        <v>1.4000000000000001</v>
      </c>
      <c r="E6151" s="9">
        <f t="shared" ca="1" si="493"/>
        <v>2</v>
      </c>
      <c r="F6151" s="9">
        <f t="shared" ca="1" si="496"/>
        <v>4</v>
      </c>
      <c r="G6151" s="9">
        <f t="shared" ca="1" si="494"/>
        <v>13</v>
      </c>
      <c r="H6151" s="9">
        <f t="shared" ca="1" si="495"/>
        <v>4</v>
      </c>
      <c r="I6151" s="9">
        <f ca="1">RAND()*(Packaging[[#This Row],[Ordering cost]]+Packaging[[#This Row],[Holding cost]])+0.2</f>
        <v>0.55486356379695423</v>
      </c>
      <c r="J6151" s="9">
        <f ca="1">SUM(Packaging[[#This Row],[Purchase Cost]:[Taxes]])</f>
        <v>52.954863563796955</v>
      </c>
      <c r="K6151" s="9" t="str">
        <f>TEXT(Packaging[[#This Row],[Deliverydate_C]],"mmm")</f>
        <v>Jan</v>
      </c>
      <c r="L6151" s="9"/>
      <c r="M6151" s="9" t="s">
        <v>221</v>
      </c>
    </row>
    <row r="6152" spans="3:13" x14ac:dyDescent="0.25">
      <c r="C6152" s="9">
        <f t="shared" ca="1" si="492"/>
        <v>25</v>
      </c>
      <c r="D6152" s="9" cm="1">
        <f t="array" aca="1" ref="D6152" ca="1">_xlfn.ANCHORARRAY(C6152)*0.05</f>
        <v>1.25</v>
      </c>
      <c r="E6152" s="9">
        <f t="shared" ca="1" si="493"/>
        <v>2</v>
      </c>
      <c r="F6152" s="9">
        <f t="shared" ca="1" si="496"/>
        <v>4</v>
      </c>
      <c r="G6152" s="9">
        <f t="shared" ca="1" si="494"/>
        <v>12</v>
      </c>
      <c r="H6152" s="9">
        <f t="shared" ca="1" si="495"/>
        <v>5</v>
      </c>
      <c r="I6152" s="9">
        <f ca="1">RAND()*(Packaging[[#This Row],[Ordering cost]]+Packaging[[#This Row],[Holding cost]])+0.2</f>
        <v>2.2956783086771053</v>
      </c>
      <c r="J6152" s="9">
        <f ca="1">SUM(Packaging[[#This Row],[Purchase Cost]:[Taxes]])</f>
        <v>51.545678308677104</v>
      </c>
      <c r="K6152" s="9" t="str">
        <f>TEXT(Packaging[[#This Row],[Deliverydate_C]],"mmm")</f>
        <v>Jan</v>
      </c>
      <c r="L6152" s="9"/>
      <c r="M6152" s="9" t="s">
        <v>220</v>
      </c>
    </row>
    <row r="6153" spans="3:13" x14ac:dyDescent="0.25">
      <c r="C6153" s="9">
        <f t="shared" ref="C6153:C6216" ca="1" si="497">RANDBETWEEN(20,30)</f>
        <v>20</v>
      </c>
      <c r="D6153" s="9" cm="1">
        <f t="array" aca="1" ref="D6153" ca="1">_xlfn.ANCHORARRAY(C6153)*0.05</f>
        <v>1</v>
      </c>
      <c r="E6153" s="9">
        <f t="shared" ref="E6153:E6216" ca="1" si="498">RANDBETWEEN(1,2)</f>
        <v>1</v>
      </c>
      <c r="F6153" s="9">
        <f t="shared" ca="1" si="496"/>
        <v>3</v>
      </c>
      <c r="G6153" s="9">
        <f t="shared" ref="G6153:G6216" ca="1" si="499">RANDBETWEEN(10,15)</f>
        <v>12</v>
      </c>
      <c r="H6153" s="9">
        <f t="shared" ref="H6153:H6216" ca="1" si="500">RANDBETWEEN(2,5)</f>
        <v>4</v>
      </c>
      <c r="I6153" s="9">
        <f ca="1">RAND()*(Packaging[[#This Row],[Ordering cost]]+Packaging[[#This Row],[Holding cost]])+0.2</f>
        <v>1.6947781021008026</v>
      </c>
      <c r="J6153" s="9">
        <f ca="1">SUM(Packaging[[#This Row],[Purchase Cost]:[Taxes]])</f>
        <v>42.694778102100805</v>
      </c>
      <c r="K6153" s="9" t="str">
        <f>TEXT(Packaging[[#This Row],[Deliverydate_C]],"mmm")</f>
        <v>Jan</v>
      </c>
      <c r="L6153" s="9"/>
      <c r="M6153" s="9" t="s">
        <v>220</v>
      </c>
    </row>
    <row r="6154" spans="3:13" x14ac:dyDescent="0.25">
      <c r="C6154" s="9">
        <f t="shared" ca="1" si="497"/>
        <v>23</v>
      </c>
      <c r="D6154" s="9" cm="1">
        <f t="array" aca="1" ref="D6154" ca="1">_xlfn.ANCHORARRAY(C6154)*0.05</f>
        <v>1.1500000000000001</v>
      </c>
      <c r="E6154" s="9">
        <f t="shared" ca="1" si="498"/>
        <v>2</v>
      </c>
      <c r="F6154" s="9">
        <f t="shared" ca="1" si="496"/>
        <v>3</v>
      </c>
      <c r="G6154" s="9">
        <f t="shared" ca="1" si="499"/>
        <v>12</v>
      </c>
      <c r="H6154" s="9">
        <f t="shared" ca="1" si="500"/>
        <v>2</v>
      </c>
      <c r="I6154" s="9">
        <f ca="1">RAND()*(Packaging[[#This Row],[Ordering cost]]+Packaging[[#This Row],[Holding cost]])+0.2</f>
        <v>1.2219976470806193</v>
      </c>
      <c r="J6154" s="9">
        <f ca="1">SUM(Packaging[[#This Row],[Purchase Cost]:[Taxes]])</f>
        <v>44.371997647080619</v>
      </c>
      <c r="K6154" s="9" t="str">
        <f>TEXT(Packaging[[#This Row],[Deliverydate_C]],"mmm")</f>
        <v>Jan</v>
      </c>
      <c r="L6154" s="9"/>
      <c r="M6154" s="9" t="s">
        <v>220</v>
      </c>
    </row>
    <row r="6155" spans="3:13" x14ac:dyDescent="0.25">
      <c r="C6155" s="9">
        <f t="shared" ca="1" si="497"/>
        <v>21</v>
      </c>
      <c r="D6155" s="9" cm="1">
        <f t="array" aca="1" ref="D6155" ca="1">_xlfn.ANCHORARRAY(C6155)*0.05</f>
        <v>1.05</v>
      </c>
      <c r="E6155" s="9">
        <f t="shared" ca="1" si="498"/>
        <v>2</v>
      </c>
      <c r="F6155" s="9">
        <f t="shared" ca="1" si="496"/>
        <v>3</v>
      </c>
      <c r="G6155" s="9">
        <f t="shared" ca="1" si="499"/>
        <v>10</v>
      </c>
      <c r="H6155" s="9">
        <f t="shared" ca="1" si="500"/>
        <v>5</v>
      </c>
      <c r="I6155" s="9">
        <f ca="1">RAND()*(Packaging[[#This Row],[Ordering cost]]+Packaging[[#This Row],[Holding cost]])+0.2</f>
        <v>1.98290796841442</v>
      </c>
      <c r="J6155" s="9">
        <f ca="1">SUM(Packaging[[#This Row],[Purchase Cost]:[Taxes]])</f>
        <v>44.03290796841442</v>
      </c>
      <c r="K6155" s="9" t="str">
        <f>TEXT(Packaging[[#This Row],[Deliverydate_C]],"mmm")</f>
        <v>Jan</v>
      </c>
      <c r="L6155" s="9"/>
      <c r="M6155" s="9" t="s">
        <v>219</v>
      </c>
    </row>
    <row r="6156" spans="3:13" x14ac:dyDescent="0.25">
      <c r="C6156" s="9">
        <f t="shared" ca="1" si="497"/>
        <v>28</v>
      </c>
      <c r="D6156" s="9" cm="1">
        <f t="array" aca="1" ref="D6156" ca="1">_xlfn.ANCHORARRAY(C6156)*0.05</f>
        <v>1.4000000000000001</v>
      </c>
      <c r="E6156" s="9">
        <f t="shared" ca="1" si="498"/>
        <v>1</v>
      </c>
      <c r="F6156" s="9">
        <f t="shared" ca="1" si="496"/>
        <v>3</v>
      </c>
      <c r="G6156" s="9">
        <f t="shared" ca="1" si="499"/>
        <v>11</v>
      </c>
      <c r="H6156" s="9">
        <f t="shared" ca="1" si="500"/>
        <v>2</v>
      </c>
      <c r="I6156" s="9">
        <f ca="1">RAND()*(Packaging[[#This Row],[Ordering cost]]+Packaging[[#This Row],[Holding cost]])+0.2</f>
        <v>0.74385086856408211</v>
      </c>
      <c r="J6156" s="9">
        <f ca="1">SUM(Packaging[[#This Row],[Purchase Cost]:[Taxes]])</f>
        <v>47.14385086856408</v>
      </c>
      <c r="K6156" s="9" t="str">
        <f>TEXT(Packaging[[#This Row],[Deliverydate_C]],"mmm")</f>
        <v>Jan</v>
      </c>
      <c r="L6156" s="9"/>
      <c r="M6156" s="9" t="s">
        <v>221</v>
      </c>
    </row>
    <row r="6157" spans="3:13" x14ac:dyDescent="0.25">
      <c r="C6157" s="9">
        <f t="shared" ca="1" si="497"/>
        <v>29</v>
      </c>
      <c r="D6157" s="9" cm="1">
        <f t="array" aca="1" ref="D6157" ca="1">_xlfn.ANCHORARRAY(C6157)*0.05</f>
        <v>1.4500000000000002</v>
      </c>
      <c r="E6157" s="9">
        <f t="shared" ca="1" si="498"/>
        <v>1</v>
      </c>
      <c r="F6157" s="9">
        <f t="shared" ca="1" si="496"/>
        <v>3</v>
      </c>
      <c r="G6157" s="9">
        <f t="shared" ca="1" si="499"/>
        <v>14</v>
      </c>
      <c r="H6157" s="9">
        <f t="shared" ca="1" si="500"/>
        <v>5</v>
      </c>
      <c r="I6157" s="9">
        <f ca="1">RAND()*(Packaging[[#This Row],[Ordering cost]]+Packaging[[#This Row],[Holding cost]])+0.2</f>
        <v>1.5172836137770331</v>
      </c>
      <c r="J6157" s="9">
        <f ca="1">SUM(Packaging[[#This Row],[Purchase Cost]:[Taxes]])</f>
        <v>54.967283613777035</v>
      </c>
      <c r="K6157" s="9" t="str">
        <f>TEXT(Packaging[[#This Row],[Deliverydate_C]],"mmm")</f>
        <v>Jan</v>
      </c>
      <c r="L6157" s="9"/>
      <c r="M6157" s="9" t="s">
        <v>220</v>
      </c>
    </row>
    <row r="6158" spans="3:13" x14ac:dyDescent="0.25">
      <c r="C6158" s="9">
        <f t="shared" ca="1" si="497"/>
        <v>28</v>
      </c>
      <c r="D6158" s="9" cm="1">
        <f t="array" aca="1" ref="D6158" ca="1">_xlfn.ANCHORARRAY(C6158)*0.05</f>
        <v>1.4000000000000001</v>
      </c>
      <c r="E6158" s="9">
        <f t="shared" ca="1" si="498"/>
        <v>1</v>
      </c>
      <c r="F6158" s="9">
        <f t="shared" ca="1" si="496"/>
        <v>3</v>
      </c>
      <c r="G6158" s="9">
        <f t="shared" ca="1" si="499"/>
        <v>10</v>
      </c>
      <c r="H6158" s="9">
        <f t="shared" ca="1" si="500"/>
        <v>2</v>
      </c>
      <c r="I6158" s="9">
        <f ca="1">RAND()*(Packaging[[#This Row],[Ordering cost]]+Packaging[[#This Row],[Holding cost]])+0.2</f>
        <v>1.1111124595489648</v>
      </c>
      <c r="J6158" s="9">
        <f ca="1">SUM(Packaging[[#This Row],[Purchase Cost]:[Taxes]])</f>
        <v>46.511112459548961</v>
      </c>
      <c r="K6158" s="9" t="str">
        <f>TEXT(Packaging[[#This Row],[Deliverydate_C]],"mmm")</f>
        <v>Jan</v>
      </c>
      <c r="L6158" s="9"/>
      <c r="M6158" s="9" t="s">
        <v>221</v>
      </c>
    </row>
    <row r="6159" spans="3:13" x14ac:dyDescent="0.25">
      <c r="C6159" s="9">
        <f t="shared" ca="1" si="497"/>
        <v>25</v>
      </c>
      <c r="D6159" s="9" cm="1">
        <f t="array" aca="1" ref="D6159" ca="1">_xlfn.ANCHORARRAY(C6159)*0.05</f>
        <v>1.25</v>
      </c>
      <c r="E6159" s="9">
        <f t="shared" ca="1" si="498"/>
        <v>2</v>
      </c>
      <c r="F6159" s="9">
        <f t="shared" ca="1" si="496"/>
        <v>3</v>
      </c>
      <c r="G6159" s="9">
        <f t="shared" ca="1" si="499"/>
        <v>15</v>
      </c>
      <c r="H6159" s="9">
        <f t="shared" ca="1" si="500"/>
        <v>2</v>
      </c>
      <c r="I6159" s="9">
        <f ca="1">RAND()*(Packaging[[#This Row],[Ordering cost]]+Packaging[[#This Row],[Holding cost]])+0.2</f>
        <v>2.7030223009907717</v>
      </c>
      <c r="J6159" s="9">
        <f ca="1">SUM(Packaging[[#This Row],[Purchase Cost]:[Taxes]])</f>
        <v>50.953022300990774</v>
      </c>
      <c r="K6159" s="9" t="str">
        <f>TEXT(Packaging[[#This Row],[Deliverydate_C]],"mmm")</f>
        <v>Jan</v>
      </c>
      <c r="L6159" s="9"/>
      <c r="M6159" s="9" t="s">
        <v>219</v>
      </c>
    </row>
    <row r="6160" spans="3:13" x14ac:dyDescent="0.25">
      <c r="C6160" s="9">
        <f t="shared" ca="1" si="497"/>
        <v>27</v>
      </c>
      <c r="D6160" s="9" cm="1">
        <f t="array" aca="1" ref="D6160" ca="1">_xlfn.ANCHORARRAY(C6160)*0.05</f>
        <v>1.35</v>
      </c>
      <c r="E6160" s="9">
        <f t="shared" ca="1" si="498"/>
        <v>2</v>
      </c>
      <c r="F6160" s="9">
        <f t="shared" ca="1" si="496"/>
        <v>3</v>
      </c>
      <c r="G6160" s="9">
        <f t="shared" ca="1" si="499"/>
        <v>11</v>
      </c>
      <c r="H6160" s="9">
        <f t="shared" ca="1" si="500"/>
        <v>4</v>
      </c>
      <c r="I6160" s="9">
        <f ca="1">RAND()*(Packaging[[#This Row],[Ordering cost]]+Packaging[[#This Row],[Holding cost]])+0.2</f>
        <v>0.51375710854873757</v>
      </c>
      <c r="J6160" s="9">
        <f ca="1">SUM(Packaging[[#This Row],[Purchase Cost]:[Taxes]])</f>
        <v>48.863757108548739</v>
      </c>
      <c r="K6160" s="9" t="str">
        <f>TEXT(Packaging[[#This Row],[Deliverydate_C]],"mmm")</f>
        <v>Jan</v>
      </c>
      <c r="L6160" s="9"/>
      <c r="M6160" s="9" t="s">
        <v>220</v>
      </c>
    </row>
    <row r="6161" spans="3:13" x14ac:dyDescent="0.25">
      <c r="C6161" s="9">
        <f t="shared" ca="1" si="497"/>
        <v>30</v>
      </c>
      <c r="D6161" s="9" cm="1">
        <f t="array" aca="1" ref="D6161" ca="1">_xlfn.ANCHORARRAY(C6161)*0.05</f>
        <v>1.5</v>
      </c>
      <c r="E6161" s="9">
        <f t="shared" ca="1" si="498"/>
        <v>2</v>
      </c>
      <c r="F6161" s="9">
        <f t="shared" ca="1" si="496"/>
        <v>3</v>
      </c>
      <c r="G6161" s="9">
        <f t="shared" ca="1" si="499"/>
        <v>14</v>
      </c>
      <c r="H6161" s="9">
        <f t="shared" ca="1" si="500"/>
        <v>4</v>
      </c>
      <c r="I6161" s="9">
        <f ca="1">RAND()*(Packaging[[#This Row],[Ordering cost]]+Packaging[[#This Row],[Holding cost]])+0.2</f>
        <v>2.6826765435089901</v>
      </c>
      <c r="J6161" s="9">
        <f ca="1">SUM(Packaging[[#This Row],[Purchase Cost]:[Taxes]])</f>
        <v>57.18267654350899</v>
      </c>
      <c r="K6161" s="9" t="str">
        <f>TEXT(Packaging[[#This Row],[Deliverydate_C]],"mmm")</f>
        <v>Jan</v>
      </c>
      <c r="L6161" s="9"/>
      <c r="M6161" s="9" t="s">
        <v>220</v>
      </c>
    </row>
    <row r="6162" spans="3:13" x14ac:dyDescent="0.25">
      <c r="C6162" s="9">
        <f t="shared" ca="1" si="497"/>
        <v>25</v>
      </c>
      <c r="D6162" s="9" cm="1">
        <f t="array" aca="1" ref="D6162" ca="1">_xlfn.ANCHORARRAY(C6162)*0.05</f>
        <v>1.25</v>
      </c>
      <c r="E6162" s="9">
        <f t="shared" ca="1" si="498"/>
        <v>2</v>
      </c>
      <c r="F6162" s="9">
        <f t="shared" ca="1" si="496"/>
        <v>3</v>
      </c>
      <c r="G6162" s="9">
        <f t="shared" ca="1" si="499"/>
        <v>14</v>
      </c>
      <c r="H6162" s="9">
        <f t="shared" ca="1" si="500"/>
        <v>5</v>
      </c>
      <c r="I6162" s="9">
        <f ca="1">RAND()*(Packaging[[#This Row],[Ordering cost]]+Packaging[[#This Row],[Holding cost]])+0.2</f>
        <v>1.0190957936804772</v>
      </c>
      <c r="J6162" s="9">
        <f ca="1">SUM(Packaging[[#This Row],[Purchase Cost]:[Taxes]])</f>
        <v>51.269095793680478</v>
      </c>
      <c r="K6162" s="9" t="str">
        <f>TEXT(Packaging[[#This Row],[Deliverydate_C]],"mmm")</f>
        <v>Jan</v>
      </c>
      <c r="L6162" s="9"/>
      <c r="M6162" s="9" t="s">
        <v>220</v>
      </c>
    </row>
    <row r="6163" spans="3:13" x14ac:dyDescent="0.25">
      <c r="C6163" s="9">
        <f t="shared" ca="1" si="497"/>
        <v>29</v>
      </c>
      <c r="D6163" s="9" cm="1">
        <f t="array" aca="1" ref="D6163" ca="1">_xlfn.ANCHORARRAY(C6163)*0.05</f>
        <v>1.4500000000000002</v>
      </c>
      <c r="E6163" s="9">
        <f t="shared" ca="1" si="498"/>
        <v>1</v>
      </c>
      <c r="F6163" s="9">
        <f t="shared" ca="1" si="496"/>
        <v>4</v>
      </c>
      <c r="G6163" s="9">
        <f t="shared" ca="1" si="499"/>
        <v>15</v>
      </c>
      <c r="H6163" s="9">
        <f t="shared" ca="1" si="500"/>
        <v>5</v>
      </c>
      <c r="I6163" s="9">
        <f ca="1">RAND()*(Packaging[[#This Row],[Ordering cost]]+Packaging[[#This Row],[Holding cost]])+0.2</f>
        <v>0.9379883087430152</v>
      </c>
      <c r="J6163" s="9">
        <f ca="1">SUM(Packaging[[#This Row],[Purchase Cost]:[Taxes]])</f>
        <v>56.387988308743019</v>
      </c>
      <c r="K6163" s="9" t="str">
        <f>TEXT(Packaging[[#This Row],[Deliverydate_C]],"mmm")</f>
        <v>Jan</v>
      </c>
      <c r="L6163" s="9"/>
      <c r="M6163" s="9" t="s">
        <v>220</v>
      </c>
    </row>
    <row r="6164" spans="3:13" x14ac:dyDescent="0.25">
      <c r="C6164" s="9">
        <f t="shared" ca="1" si="497"/>
        <v>29</v>
      </c>
      <c r="D6164" s="9" cm="1">
        <f t="array" aca="1" ref="D6164" ca="1">_xlfn.ANCHORARRAY(C6164)*0.05</f>
        <v>1.4500000000000002</v>
      </c>
      <c r="E6164" s="9">
        <f t="shared" ca="1" si="498"/>
        <v>1</v>
      </c>
      <c r="F6164" s="9">
        <f t="shared" ca="1" si="496"/>
        <v>4</v>
      </c>
      <c r="G6164" s="9">
        <f t="shared" ca="1" si="499"/>
        <v>15</v>
      </c>
      <c r="H6164" s="9">
        <f t="shared" ca="1" si="500"/>
        <v>4</v>
      </c>
      <c r="I6164" s="9">
        <f ca="1">RAND()*(Packaging[[#This Row],[Ordering cost]]+Packaging[[#This Row],[Holding cost]])+0.2</f>
        <v>2.2330668680580024</v>
      </c>
      <c r="J6164" s="9">
        <f ca="1">SUM(Packaging[[#This Row],[Purchase Cost]:[Taxes]])</f>
        <v>56.683066868058006</v>
      </c>
      <c r="K6164" s="9" t="str">
        <f>TEXT(Packaging[[#This Row],[Deliverydate_C]],"mmm")</f>
        <v>Jan</v>
      </c>
      <c r="L6164" s="9"/>
      <c r="M6164" s="9" t="s">
        <v>220</v>
      </c>
    </row>
    <row r="6165" spans="3:13" x14ac:dyDescent="0.25">
      <c r="C6165" s="9">
        <f t="shared" ca="1" si="497"/>
        <v>21</v>
      </c>
      <c r="D6165" s="9" cm="1">
        <f t="array" aca="1" ref="D6165" ca="1">_xlfn.ANCHORARRAY(C6165)*0.05</f>
        <v>1.05</v>
      </c>
      <c r="E6165" s="9">
        <f t="shared" ca="1" si="498"/>
        <v>1</v>
      </c>
      <c r="F6165" s="9">
        <f t="shared" ca="1" si="496"/>
        <v>4</v>
      </c>
      <c r="G6165" s="9">
        <f t="shared" ca="1" si="499"/>
        <v>11</v>
      </c>
      <c r="H6165" s="9">
        <f t="shared" ca="1" si="500"/>
        <v>2</v>
      </c>
      <c r="I6165" s="9">
        <f ca="1">RAND()*(Packaging[[#This Row],[Ordering cost]]+Packaging[[#This Row],[Holding cost]])+0.2</f>
        <v>1.1383323307998976</v>
      </c>
      <c r="J6165" s="9">
        <f ca="1">SUM(Packaging[[#This Row],[Purchase Cost]:[Taxes]])</f>
        <v>41.188332330799895</v>
      </c>
      <c r="K6165" s="9" t="str">
        <f>TEXT(Packaging[[#This Row],[Deliverydate_C]],"mmm")</f>
        <v>Jan</v>
      </c>
      <c r="L6165" s="9"/>
      <c r="M6165" s="9" t="s">
        <v>220</v>
      </c>
    </row>
    <row r="6166" spans="3:13" x14ac:dyDescent="0.25">
      <c r="C6166" s="9">
        <f t="shared" ca="1" si="497"/>
        <v>21</v>
      </c>
      <c r="D6166" s="9" cm="1">
        <f t="array" aca="1" ref="D6166" ca="1">_xlfn.ANCHORARRAY(C6166)*0.05</f>
        <v>1.05</v>
      </c>
      <c r="E6166" s="9">
        <f t="shared" ca="1" si="498"/>
        <v>1</v>
      </c>
      <c r="F6166" s="9">
        <f t="shared" ca="1" si="496"/>
        <v>4</v>
      </c>
      <c r="G6166" s="9">
        <f t="shared" ca="1" si="499"/>
        <v>13</v>
      </c>
      <c r="H6166" s="9">
        <f t="shared" ca="1" si="500"/>
        <v>5</v>
      </c>
      <c r="I6166" s="9">
        <f ca="1">RAND()*(Packaging[[#This Row],[Ordering cost]]+Packaging[[#This Row],[Holding cost]])+0.2</f>
        <v>1.638286054055317</v>
      </c>
      <c r="J6166" s="9">
        <f ca="1">SUM(Packaging[[#This Row],[Purchase Cost]:[Taxes]])</f>
        <v>46.688286054055311</v>
      </c>
      <c r="K6166" s="9" t="str">
        <f>TEXT(Packaging[[#This Row],[Deliverydate_C]],"mmm")</f>
        <v>Jan</v>
      </c>
      <c r="L6166" s="9"/>
      <c r="M6166" s="9" t="s">
        <v>219</v>
      </c>
    </row>
    <row r="6167" spans="3:13" x14ac:dyDescent="0.25">
      <c r="C6167" s="9">
        <f t="shared" ca="1" si="497"/>
        <v>26</v>
      </c>
      <c r="D6167" s="9" cm="1">
        <f t="array" aca="1" ref="D6167" ca="1">_xlfn.ANCHORARRAY(C6167)*0.05</f>
        <v>1.3</v>
      </c>
      <c r="E6167" s="9">
        <f t="shared" ca="1" si="498"/>
        <v>1</v>
      </c>
      <c r="F6167" s="9">
        <f t="shared" ca="1" si="496"/>
        <v>4</v>
      </c>
      <c r="G6167" s="9">
        <f t="shared" ca="1" si="499"/>
        <v>14</v>
      </c>
      <c r="H6167" s="9">
        <f t="shared" ca="1" si="500"/>
        <v>4</v>
      </c>
      <c r="I6167" s="9">
        <f ca="1">RAND()*(Packaging[[#This Row],[Ordering cost]]+Packaging[[#This Row],[Holding cost]])+0.2</f>
        <v>1.6727787529941387</v>
      </c>
      <c r="J6167" s="9">
        <f ca="1">SUM(Packaging[[#This Row],[Purchase Cost]:[Taxes]])</f>
        <v>51.972778752994138</v>
      </c>
      <c r="K6167" s="9" t="str">
        <f>TEXT(Packaging[[#This Row],[Deliverydate_C]],"mmm")</f>
        <v>Jan</v>
      </c>
      <c r="L6167" s="9"/>
      <c r="M6167" s="9" t="s">
        <v>219</v>
      </c>
    </row>
    <row r="6168" spans="3:13" x14ac:dyDescent="0.25">
      <c r="C6168" s="9">
        <f t="shared" ca="1" si="497"/>
        <v>29</v>
      </c>
      <c r="D6168" s="9" cm="1">
        <f t="array" aca="1" ref="D6168" ca="1">_xlfn.ANCHORARRAY(C6168)*0.05</f>
        <v>1.4500000000000002</v>
      </c>
      <c r="E6168" s="9">
        <f t="shared" ca="1" si="498"/>
        <v>1</v>
      </c>
      <c r="F6168" s="9">
        <f t="shared" ca="1" si="496"/>
        <v>4</v>
      </c>
      <c r="G6168" s="9">
        <f t="shared" ca="1" si="499"/>
        <v>15</v>
      </c>
      <c r="H6168" s="9">
        <f t="shared" ca="1" si="500"/>
        <v>4</v>
      </c>
      <c r="I6168" s="9">
        <f ca="1">RAND()*(Packaging[[#This Row],[Ordering cost]]+Packaging[[#This Row],[Holding cost]])+0.2</f>
        <v>2.0645711806564404</v>
      </c>
      <c r="J6168" s="9">
        <f ca="1">SUM(Packaging[[#This Row],[Purchase Cost]:[Taxes]])</f>
        <v>56.514571180656446</v>
      </c>
      <c r="K6168" s="9" t="str">
        <f>TEXT(Packaging[[#This Row],[Deliverydate_C]],"mmm")</f>
        <v>Jan</v>
      </c>
      <c r="L6168" s="9"/>
      <c r="M6168" s="9" t="s">
        <v>221</v>
      </c>
    </row>
    <row r="6169" spans="3:13" x14ac:dyDescent="0.25">
      <c r="C6169" s="9">
        <f t="shared" ca="1" si="497"/>
        <v>26</v>
      </c>
      <c r="D6169" s="9" cm="1">
        <f t="array" aca="1" ref="D6169" ca="1">_xlfn.ANCHORARRAY(C6169)*0.05</f>
        <v>1.3</v>
      </c>
      <c r="E6169" s="9">
        <f t="shared" ca="1" si="498"/>
        <v>2</v>
      </c>
      <c r="F6169" s="9">
        <f t="shared" ca="1" si="496"/>
        <v>3</v>
      </c>
      <c r="G6169" s="9">
        <f t="shared" ca="1" si="499"/>
        <v>11</v>
      </c>
      <c r="H6169" s="9">
        <f t="shared" ca="1" si="500"/>
        <v>3</v>
      </c>
      <c r="I6169" s="9">
        <f ca="1">RAND()*(Packaging[[#This Row],[Ordering cost]]+Packaging[[#This Row],[Holding cost]])+0.2</f>
        <v>0.45162892586730297</v>
      </c>
      <c r="J6169" s="9">
        <f ca="1">SUM(Packaging[[#This Row],[Purchase Cost]:[Taxes]])</f>
        <v>46.751628925867301</v>
      </c>
      <c r="K6169" s="9" t="str">
        <f>TEXT(Packaging[[#This Row],[Deliverydate_C]],"mmm")</f>
        <v>Jan</v>
      </c>
      <c r="L6169" s="9"/>
      <c r="M6169" s="9" t="s">
        <v>219</v>
      </c>
    </row>
    <row r="6170" spans="3:13" x14ac:dyDescent="0.25">
      <c r="C6170" s="9">
        <f t="shared" ca="1" si="497"/>
        <v>20</v>
      </c>
      <c r="D6170" s="9" cm="1">
        <f t="array" aca="1" ref="D6170" ca="1">_xlfn.ANCHORARRAY(C6170)*0.05</f>
        <v>1</v>
      </c>
      <c r="E6170" s="9">
        <f t="shared" ca="1" si="498"/>
        <v>1</v>
      </c>
      <c r="F6170" s="9">
        <f t="shared" ca="1" si="496"/>
        <v>4</v>
      </c>
      <c r="G6170" s="9">
        <f t="shared" ca="1" si="499"/>
        <v>14</v>
      </c>
      <c r="H6170" s="9">
        <f t="shared" ca="1" si="500"/>
        <v>3</v>
      </c>
      <c r="I6170" s="9">
        <f ca="1">RAND()*(Packaging[[#This Row],[Ordering cost]]+Packaging[[#This Row],[Holding cost]])+0.2</f>
        <v>1.3049537562336861</v>
      </c>
      <c r="J6170" s="9">
        <f ca="1">SUM(Packaging[[#This Row],[Purchase Cost]:[Taxes]])</f>
        <v>44.304953756233687</v>
      </c>
      <c r="K6170" s="9" t="str">
        <f>TEXT(Packaging[[#This Row],[Deliverydate_C]],"mmm")</f>
        <v>Jan</v>
      </c>
      <c r="L6170" s="9"/>
      <c r="M6170" s="9" t="s">
        <v>220</v>
      </c>
    </row>
    <row r="6171" spans="3:13" x14ac:dyDescent="0.25">
      <c r="C6171" s="9">
        <f t="shared" ca="1" si="497"/>
        <v>23</v>
      </c>
      <c r="D6171" s="9" cm="1">
        <f t="array" aca="1" ref="D6171" ca="1">_xlfn.ANCHORARRAY(C6171)*0.05</f>
        <v>1.1500000000000001</v>
      </c>
      <c r="E6171" s="9">
        <f t="shared" ca="1" si="498"/>
        <v>2</v>
      </c>
      <c r="F6171" s="9">
        <f t="shared" ca="1" si="496"/>
        <v>3</v>
      </c>
      <c r="G6171" s="9">
        <f t="shared" ca="1" si="499"/>
        <v>11</v>
      </c>
      <c r="H6171" s="9">
        <f t="shared" ca="1" si="500"/>
        <v>2</v>
      </c>
      <c r="I6171" s="9">
        <f ca="1">RAND()*(Packaging[[#This Row],[Ordering cost]]+Packaging[[#This Row],[Holding cost]])+0.2</f>
        <v>2.2660505130527313</v>
      </c>
      <c r="J6171" s="9">
        <f ca="1">SUM(Packaging[[#This Row],[Purchase Cost]:[Taxes]])</f>
        <v>44.416050513052731</v>
      </c>
      <c r="K6171" s="9" t="str">
        <f>TEXT(Packaging[[#This Row],[Deliverydate_C]],"mmm")</f>
        <v>Jan</v>
      </c>
      <c r="L6171" s="9"/>
      <c r="M6171" s="9" t="s">
        <v>220</v>
      </c>
    </row>
    <row r="6172" spans="3:13" x14ac:dyDescent="0.25">
      <c r="C6172" s="9">
        <f t="shared" ca="1" si="497"/>
        <v>27</v>
      </c>
      <c r="D6172" s="9" cm="1">
        <f t="array" aca="1" ref="D6172" ca="1">_xlfn.ANCHORARRAY(C6172)*0.05</f>
        <v>1.35</v>
      </c>
      <c r="E6172" s="9">
        <f t="shared" ca="1" si="498"/>
        <v>2</v>
      </c>
      <c r="F6172" s="9">
        <f t="shared" ca="1" si="496"/>
        <v>4</v>
      </c>
      <c r="G6172" s="9">
        <f t="shared" ca="1" si="499"/>
        <v>12</v>
      </c>
      <c r="H6172" s="9">
        <f t="shared" ca="1" si="500"/>
        <v>4</v>
      </c>
      <c r="I6172" s="9">
        <f ca="1">RAND()*(Packaging[[#This Row],[Ordering cost]]+Packaging[[#This Row],[Holding cost]])+0.2</f>
        <v>1.5401788045044251</v>
      </c>
      <c r="J6172" s="9">
        <f ca="1">SUM(Packaging[[#This Row],[Purchase Cost]:[Taxes]])</f>
        <v>51.89017880450443</v>
      </c>
      <c r="K6172" s="9" t="str">
        <f>TEXT(Packaging[[#This Row],[Deliverydate_C]],"mmm")</f>
        <v>Jan</v>
      </c>
      <c r="L6172" s="9"/>
      <c r="M6172" s="9" t="s">
        <v>221</v>
      </c>
    </row>
    <row r="6173" spans="3:13" x14ac:dyDescent="0.25">
      <c r="C6173" s="9">
        <f t="shared" ca="1" si="497"/>
        <v>25</v>
      </c>
      <c r="D6173" s="9" cm="1">
        <f t="array" aca="1" ref="D6173" ca="1">_xlfn.ANCHORARRAY(C6173)*0.05</f>
        <v>1.25</v>
      </c>
      <c r="E6173" s="9">
        <f t="shared" ca="1" si="498"/>
        <v>2</v>
      </c>
      <c r="F6173" s="9">
        <f t="shared" ca="1" si="496"/>
        <v>3</v>
      </c>
      <c r="G6173" s="9">
        <f t="shared" ca="1" si="499"/>
        <v>14</v>
      </c>
      <c r="H6173" s="9">
        <f t="shared" ca="1" si="500"/>
        <v>2</v>
      </c>
      <c r="I6173" s="9">
        <f ca="1">RAND()*(Packaging[[#This Row],[Ordering cost]]+Packaging[[#This Row],[Holding cost]])+0.2</f>
        <v>2.2667654678545803</v>
      </c>
      <c r="J6173" s="9">
        <f ca="1">SUM(Packaging[[#This Row],[Purchase Cost]:[Taxes]])</f>
        <v>49.516765467854583</v>
      </c>
      <c r="K6173" s="9" t="str">
        <f>TEXT(Packaging[[#This Row],[Deliverydate_C]],"mmm")</f>
        <v>Jan</v>
      </c>
      <c r="L6173" s="9"/>
      <c r="M6173" s="9" t="s">
        <v>219</v>
      </c>
    </row>
    <row r="6174" spans="3:13" x14ac:dyDescent="0.25">
      <c r="C6174" s="9">
        <f t="shared" ca="1" si="497"/>
        <v>21</v>
      </c>
      <c r="D6174" s="9" cm="1">
        <f t="array" aca="1" ref="D6174" ca="1">_xlfn.ANCHORARRAY(C6174)*0.05</f>
        <v>1.05</v>
      </c>
      <c r="E6174" s="9">
        <f t="shared" ca="1" si="498"/>
        <v>1</v>
      </c>
      <c r="F6174" s="9">
        <f t="shared" ca="1" si="496"/>
        <v>3</v>
      </c>
      <c r="G6174" s="9">
        <f t="shared" ca="1" si="499"/>
        <v>11</v>
      </c>
      <c r="H6174" s="9">
        <f t="shared" ca="1" si="500"/>
        <v>4</v>
      </c>
      <c r="I6174" s="9">
        <f ca="1">RAND()*(Packaging[[#This Row],[Ordering cost]]+Packaging[[#This Row],[Holding cost]])+0.2</f>
        <v>0.87106223937264771</v>
      </c>
      <c r="J6174" s="9">
        <f ca="1">SUM(Packaging[[#This Row],[Purchase Cost]:[Taxes]])</f>
        <v>41.921062239372645</v>
      </c>
      <c r="K6174" s="9" t="str">
        <f>TEXT(Packaging[[#This Row],[Deliverydate_C]],"mmm")</f>
        <v>Jan</v>
      </c>
      <c r="L6174" s="9"/>
      <c r="M6174" s="9" t="s">
        <v>219</v>
      </c>
    </row>
    <row r="6175" spans="3:13" x14ac:dyDescent="0.25">
      <c r="C6175" s="9">
        <f t="shared" ca="1" si="497"/>
        <v>21</v>
      </c>
      <c r="D6175" s="9" cm="1">
        <f t="array" aca="1" ref="D6175" ca="1">_xlfn.ANCHORARRAY(C6175)*0.05</f>
        <v>1.05</v>
      </c>
      <c r="E6175" s="9">
        <f t="shared" ca="1" si="498"/>
        <v>2</v>
      </c>
      <c r="F6175" s="9">
        <f t="shared" ca="1" si="496"/>
        <v>3</v>
      </c>
      <c r="G6175" s="9">
        <f t="shared" ca="1" si="499"/>
        <v>11</v>
      </c>
      <c r="H6175" s="9">
        <f t="shared" ca="1" si="500"/>
        <v>3</v>
      </c>
      <c r="I6175" s="9">
        <f ca="1">RAND()*(Packaging[[#This Row],[Ordering cost]]+Packaging[[#This Row],[Holding cost]])+0.2</f>
        <v>0.49070141166176878</v>
      </c>
      <c r="J6175" s="9">
        <f ca="1">SUM(Packaging[[#This Row],[Purchase Cost]:[Taxes]])</f>
        <v>41.540701411661765</v>
      </c>
      <c r="K6175" s="9" t="str">
        <f>TEXT(Packaging[[#This Row],[Deliverydate_C]],"mmm")</f>
        <v>Jan</v>
      </c>
      <c r="L6175" s="9"/>
      <c r="M6175" s="9" t="s">
        <v>219</v>
      </c>
    </row>
    <row r="6176" spans="3:13" x14ac:dyDescent="0.25">
      <c r="C6176" s="9">
        <f t="shared" ca="1" si="497"/>
        <v>27</v>
      </c>
      <c r="D6176" s="9" cm="1">
        <f t="array" aca="1" ref="D6176" ca="1">_xlfn.ANCHORARRAY(C6176)*0.05</f>
        <v>1.35</v>
      </c>
      <c r="E6176" s="9">
        <f t="shared" ca="1" si="498"/>
        <v>1</v>
      </c>
      <c r="F6176" s="9">
        <f t="shared" ca="1" si="496"/>
        <v>4</v>
      </c>
      <c r="G6176" s="9">
        <f t="shared" ca="1" si="499"/>
        <v>10</v>
      </c>
      <c r="H6176" s="9">
        <f t="shared" ca="1" si="500"/>
        <v>4</v>
      </c>
      <c r="I6176" s="9">
        <f ca="1">RAND()*(Packaging[[#This Row],[Ordering cost]]+Packaging[[#This Row],[Holding cost]])+0.2</f>
        <v>0.50371993267238591</v>
      </c>
      <c r="J6176" s="9">
        <f ca="1">SUM(Packaging[[#This Row],[Purchase Cost]:[Taxes]])</f>
        <v>47.853719932672391</v>
      </c>
      <c r="K6176" s="9" t="str">
        <f>TEXT(Packaging[[#This Row],[Deliverydate_C]],"mmm")</f>
        <v>Jan</v>
      </c>
      <c r="L6176" s="9"/>
      <c r="M6176" s="9" t="s">
        <v>220</v>
      </c>
    </row>
    <row r="6177" spans="3:13" x14ac:dyDescent="0.25">
      <c r="C6177" s="9">
        <f t="shared" ca="1" si="497"/>
        <v>24</v>
      </c>
      <c r="D6177" s="9" cm="1">
        <f t="array" aca="1" ref="D6177" ca="1">_xlfn.ANCHORARRAY(C6177)*0.05</f>
        <v>1.2000000000000002</v>
      </c>
      <c r="E6177" s="9">
        <f t="shared" ca="1" si="498"/>
        <v>1</v>
      </c>
      <c r="F6177" s="9">
        <f t="shared" ca="1" si="496"/>
        <v>3</v>
      </c>
      <c r="G6177" s="9">
        <f t="shared" ca="1" si="499"/>
        <v>13</v>
      </c>
      <c r="H6177" s="9">
        <f t="shared" ca="1" si="500"/>
        <v>2</v>
      </c>
      <c r="I6177" s="9">
        <f ca="1">RAND()*(Packaging[[#This Row],[Ordering cost]]+Packaging[[#This Row],[Holding cost]])+0.2</f>
        <v>1.952043929820817</v>
      </c>
      <c r="J6177" s="9">
        <f ca="1">SUM(Packaging[[#This Row],[Purchase Cost]:[Taxes]])</f>
        <v>46.15204392982082</v>
      </c>
      <c r="K6177" s="9" t="str">
        <f>TEXT(Packaging[[#This Row],[Deliverydate_C]],"mmm")</f>
        <v>Jan</v>
      </c>
      <c r="L6177" s="9"/>
      <c r="M6177" s="9" t="s">
        <v>219</v>
      </c>
    </row>
    <row r="6178" spans="3:13" x14ac:dyDescent="0.25">
      <c r="C6178" s="9">
        <f t="shared" ca="1" si="497"/>
        <v>30</v>
      </c>
      <c r="D6178" s="9" cm="1">
        <f t="array" aca="1" ref="D6178" ca="1">_xlfn.ANCHORARRAY(C6178)*0.05</f>
        <v>1.5</v>
      </c>
      <c r="E6178" s="9">
        <f t="shared" ca="1" si="498"/>
        <v>1</v>
      </c>
      <c r="F6178" s="9">
        <f t="shared" ca="1" si="496"/>
        <v>3</v>
      </c>
      <c r="G6178" s="9">
        <f t="shared" ca="1" si="499"/>
        <v>13</v>
      </c>
      <c r="H6178" s="9">
        <f t="shared" ca="1" si="500"/>
        <v>2</v>
      </c>
      <c r="I6178" s="9">
        <f ca="1">RAND()*(Packaging[[#This Row],[Ordering cost]]+Packaging[[#This Row],[Holding cost]])+0.2</f>
        <v>0.79776229151190714</v>
      </c>
      <c r="J6178" s="9">
        <f ca="1">SUM(Packaging[[#This Row],[Purchase Cost]:[Taxes]])</f>
        <v>51.297762291511908</v>
      </c>
      <c r="K6178" s="9" t="str">
        <f>TEXT(Packaging[[#This Row],[Deliverydate_C]],"mmm")</f>
        <v>Jan</v>
      </c>
      <c r="L6178" s="9"/>
      <c r="M6178" s="9" t="s">
        <v>219</v>
      </c>
    </row>
    <row r="6179" spans="3:13" x14ac:dyDescent="0.25">
      <c r="C6179" s="9">
        <f t="shared" ca="1" si="497"/>
        <v>25</v>
      </c>
      <c r="D6179" s="9" cm="1">
        <f t="array" aca="1" ref="D6179" ca="1">_xlfn.ANCHORARRAY(C6179)*0.05</f>
        <v>1.25</v>
      </c>
      <c r="E6179" s="9">
        <f t="shared" ca="1" si="498"/>
        <v>2</v>
      </c>
      <c r="F6179" s="9">
        <f t="shared" ca="1" si="496"/>
        <v>4</v>
      </c>
      <c r="G6179" s="9">
        <f t="shared" ca="1" si="499"/>
        <v>10</v>
      </c>
      <c r="H6179" s="9">
        <f t="shared" ca="1" si="500"/>
        <v>4</v>
      </c>
      <c r="I6179" s="9">
        <f ca="1">RAND()*(Packaging[[#This Row],[Ordering cost]]+Packaging[[#This Row],[Holding cost]])+0.2</f>
        <v>2.312207586738622</v>
      </c>
      <c r="J6179" s="9">
        <f ca="1">SUM(Packaging[[#This Row],[Purchase Cost]:[Taxes]])</f>
        <v>48.562207586738623</v>
      </c>
      <c r="K6179" s="9" t="str">
        <f>TEXT(Packaging[[#This Row],[Deliverydate_C]],"mmm")</f>
        <v>Jan</v>
      </c>
      <c r="L6179" s="9"/>
      <c r="M6179" s="9" t="s">
        <v>220</v>
      </c>
    </row>
    <row r="6180" spans="3:13" x14ac:dyDescent="0.25">
      <c r="C6180" s="9">
        <f t="shared" ca="1" si="497"/>
        <v>25</v>
      </c>
      <c r="D6180" s="9" cm="1">
        <f t="array" aca="1" ref="D6180" ca="1">_xlfn.ANCHORARRAY(C6180)*0.05</f>
        <v>1.25</v>
      </c>
      <c r="E6180" s="9">
        <f t="shared" ca="1" si="498"/>
        <v>2</v>
      </c>
      <c r="F6180" s="9">
        <f t="shared" ca="1" si="496"/>
        <v>4</v>
      </c>
      <c r="G6180" s="9">
        <f t="shared" ca="1" si="499"/>
        <v>15</v>
      </c>
      <c r="H6180" s="9">
        <f t="shared" ca="1" si="500"/>
        <v>3</v>
      </c>
      <c r="I6180" s="9">
        <f ca="1">RAND()*(Packaging[[#This Row],[Ordering cost]]+Packaging[[#This Row],[Holding cost]])+0.2</f>
        <v>1.5168135372349365</v>
      </c>
      <c r="J6180" s="9">
        <f ca="1">SUM(Packaging[[#This Row],[Purchase Cost]:[Taxes]])</f>
        <v>51.766813537234938</v>
      </c>
      <c r="K6180" s="9" t="str">
        <f>TEXT(Packaging[[#This Row],[Deliverydate_C]],"mmm")</f>
        <v>Jan</v>
      </c>
      <c r="L6180" s="9"/>
      <c r="M6180" s="9" t="s">
        <v>220</v>
      </c>
    </row>
    <row r="6181" spans="3:13" x14ac:dyDescent="0.25">
      <c r="C6181" s="9">
        <f t="shared" ca="1" si="497"/>
        <v>26</v>
      </c>
      <c r="D6181" s="9" cm="1">
        <f t="array" aca="1" ref="D6181" ca="1">_xlfn.ANCHORARRAY(C6181)*0.05</f>
        <v>1.3</v>
      </c>
      <c r="E6181" s="9">
        <f t="shared" ca="1" si="498"/>
        <v>2</v>
      </c>
      <c r="F6181" s="9">
        <f t="shared" ca="1" si="496"/>
        <v>3</v>
      </c>
      <c r="G6181" s="9">
        <f t="shared" ca="1" si="499"/>
        <v>14</v>
      </c>
      <c r="H6181" s="9">
        <f t="shared" ca="1" si="500"/>
        <v>3</v>
      </c>
      <c r="I6181" s="9">
        <f ca="1">RAND()*(Packaging[[#This Row],[Ordering cost]]+Packaging[[#This Row],[Holding cost]])+0.2</f>
        <v>2.3905848767153244</v>
      </c>
      <c r="J6181" s="9">
        <f ca="1">SUM(Packaging[[#This Row],[Purchase Cost]:[Taxes]])</f>
        <v>51.69058487671532</v>
      </c>
      <c r="K6181" s="9" t="str">
        <f>TEXT(Packaging[[#This Row],[Deliverydate_C]],"mmm")</f>
        <v>Jan</v>
      </c>
      <c r="L6181" s="9"/>
      <c r="M6181" s="9" t="s">
        <v>220</v>
      </c>
    </row>
    <row r="6182" spans="3:13" x14ac:dyDescent="0.25">
      <c r="C6182" s="9">
        <f t="shared" ca="1" si="497"/>
        <v>22</v>
      </c>
      <c r="D6182" s="9" cm="1">
        <f t="array" aca="1" ref="D6182" ca="1">_xlfn.ANCHORARRAY(C6182)*0.05</f>
        <v>1.1000000000000001</v>
      </c>
      <c r="E6182" s="9">
        <f t="shared" ca="1" si="498"/>
        <v>2</v>
      </c>
      <c r="F6182" s="9">
        <f t="shared" ca="1" si="496"/>
        <v>3</v>
      </c>
      <c r="G6182" s="9">
        <f t="shared" ca="1" si="499"/>
        <v>12</v>
      </c>
      <c r="H6182" s="9">
        <f t="shared" ca="1" si="500"/>
        <v>4</v>
      </c>
      <c r="I6182" s="9">
        <f ca="1">RAND()*(Packaging[[#This Row],[Ordering cost]]+Packaging[[#This Row],[Holding cost]])+0.2</f>
        <v>0.40957570189921577</v>
      </c>
      <c r="J6182" s="9">
        <f ca="1">SUM(Packaging[[#This Row],[Purchase Cost]:[Taxes]])</f>
        <v>44.509575701899216</v>
      </c>
      <c r="K6182" s="9" t="str">
        <f>TEXT(Packaging[[#This Row],[Deliverydate_C]],"mmm")</f>
        <v>Jan</v>
      </c>
      <c r="L6182" s="9"/>
      <c r="M6182" s="9" t="s">
        <v>220</v>
      </c>
    </row>
    <row r="6183" spans="3:13" x14ac:dyDescent="0.25">
      <c r="C6183" s="9">
        <f t="shared" ca="1" si="497"/>
        <v>29</v>
      </c>
      <c r="D6183" s="9" cm="1">
        <f t="array" aca="1" ref="D6183" ca="1">_xlfn.ANCHORARRAY(C6183)*0.05</f>
        <v>1.4500000000000002</v>
      </c>
      <c r="E6183" s="9">
        <f t="shared" ca="1" si="498"/>
        <v>1</v>
      </c>
      <c r="F6183" s="9">
        <f t="shared" ca="1" si="496"/>
        <v>4</v>
      </c>
      <c r="G6183" s="9">
        <f t="shared" ca="1" si="499"/>
        <v>15</v>
      </c>
      <c r="H6183" s="9">
        <f t="shared" ca="1" si="500"/>
        <v>5</v>
      </c>
      <c r="I6183" s="9">
        <f ca="1">RAND()*(Packaging[[#This Row],[Ordering cost]]+Packaging[[#This Row],[Holding cost]])+0.2</f>
        <v>1.8500905206907909</v>
      </c>
      <c r="J6183" s="9">
        <f ca="1">SUM(Packaging[[#This Row],[Purchase Cost]:[Taxes]])</f>
        <v>57.300090520690794</v>
      </c>
      <c r="K6183" s="9" t="str">
        <f>TEXT(Packaging[[#This Row],[Deliverydate_C]],"mmm")</f>
        <v>Jan</v>
      </c>
      <c r="L6183" s="9"/>
      <c r="M6183" s="9" t="s">
        <v>221</v>
      </c>
    </row>
    <row r="6184" spans="3:13" x14ac:dyDescent="0.25">
      <c r="C6184" s="9">
        <f t="shared" ca="1" si="497"/>
        <v>29</v>
      </c>
      <c r="D6184" s="9" cm="1">
        <f t="array" aca="1" ref="D6184" ca="1">_xlfn.ANCHORARRAY(C6184)*0.05</f>
        <v>1.4500000000000002</v>
      </c>
      <c r="E6184" s="9">
        <f t="shared" ca="1" si="498"/>
        <v>2</v>
      </c>
      <c r="F6184" s="9">
        <f t="shared" ca="1" si="496"/>
        <v>4</v>
      </c>
      <c r="G6184" s="9">
        <f t="shared" ca="1" si="499"/>
        <v>10</v>
      </c>
      <c r="H6184" s="9">
        <f t="shared" ca="1" si="500"/>
        <v>4</v>
      </c>
      <c r="I6184" s="9">
        <f ca="1">RAND()*(Packaging[[#This Row],[Ordering cost]]+Packaging[[#This Row],[Holding cost]])+0.2</f>
        <v>0.83038055978578029</v>
      </c>
      <c r="J6184" s="9">
        <f ca="1">SUM(Packaging[[#This Row],[Purchase Cost]:[Taxes]])</f>
        <v>51.280380559785783</v>
      </c>
      <c r="K6184" s="9" t="str">
        <f>TEXT(Packaging[[#This Row],[Deliverydate_C]],"mmm")</f>
        <v>Jan</v>
      </c>
      <c r="L6184" s="9"/>
      <c r="M6184" s="9" t="s">
        <v>220</v>
      </c>
    </row>
    <row r="6185" spans="3:13" x14ac:dyDescent="0.25">
      <c r="C6185" s="9">
        <f t="shared" ca="1" si="497"/>
        <v>27</v>
      </c>
      <c r="D6185" s="9" cm="1">
        <f t="array" aca="1" ref="D6185" ca="1">_xlfn.ANCHORARRAY(C6185)*0.05</f>
        <v>1.35</v>
      </c>
      <c r="E6185" s="9">
        <f t="shared" ca="1" si="498"/>
        <v>1</v>
      </c>
      <c r="F6185" s="9">
        <f t="shared" ca="1" si="496"/>
        <v>4</v>
      </c>
      <c r="G6185" s="9">
        <f t="shared" ca="1" si="499"/>
        <v>15</v>
      </c>
      <c r="H6185" s="9">
        <f t="shared" ca="1" si="500"/>
        <v>3</v>
      </c>
      <c r="I6185" s="9">
        <f ca="1">RAND()*(Packaging[[#This Row],[Ordering cost]]+Packaging[[#This Row],[Holding cost]])+0.2</f>
        <v>2.3740394809084511</v>
      </c>
      <c r="J6185" s="9">
        <f ca="1">SUM(Packaging[[#This Row],[Purchase Cost]:[Taxes]])</f>
        <v>53.724039480908452</v>
      </c>
      <c r="K6185" s="9" t="str">
        <f>TEXT(Packaging[[#This Row],[Deliverydate_C]],"mmm")</f>
        <v>Jan</v>
      </c>
      <c r="L6185" s="9"/>
      <c r="M6185" s="9" t="s">
        <v>220</v>
      </c>
    </row>
    <row r="6186" spans="3:13" x14ac:dyDescent="0.25">
      <c r="C6186" s="9">
        <f t="shared" ca="1" si="497"/>
        <v>20</v>
      </c>
      <c r="D6186" s="9" cm="1">
        <f t="array" aca="1" ref="D6186" ca="1">_xlfn.ANCHORARRAY(C6186)*0.05</f>
        <v>1</v>
      </c>
      <c r="E6186" s="9">
        <f t="shared" ca="1" si="498"/>
        <v>2</v>
      </c>
      <c r="F6186" s="9">
        <f t="shared" ca="1" si="496"/>
        <v>3</v>
      </c>
      <c r="G6186" s="9">
        <f t="shared" ca="1" si="499"/>
        <v>11</v>
      </c>
      <c r="H6186" s="9">
        <f t="shared" ca="1" si="500"/>
        <v>2</v>
      </c>
      <c r="I6186" s="9">
        <f ca="1">RAND()*(Packaging[[#This Row],[Ordering cost]]+Packaging[[#This Row],[Holding cost]])+0.2</f>
        <v>0.82257125424523392</v>
      </c>
      <c r="J6186" s="9">
        <f ca="1">SUM(Packaging[[#This Row],[Purchase Cost]:[Taxes]])</f>
        <v>39.822571254245233</v>
      </c>
      <c r="K6186" s="9" t="str">
        <f>TEXT(Packaging[[#This Row],[Deliverydate_C]],"mmm")</f>
        <v>Jan</v>
      </c>
      <c r="L6186" s="9"/>
      <c r="M6186" s="9" t="s">
        <v>219</v>
      </c>
    </row>
    <row r="6187" spans="3:13" x14ac:dyDescent="0.25">
      <c r="C6187" s="9">
        <f t="shared" ca="1" si="497"/>
        <v>25</v>
      </c>
      <c r="D6187" s="9" cm="1">
        <f t="array" aca="1" ref="D6187" ca="1">_xlfn.ANCHORARRAY(C6187)*0.05</f>
        <v>1.25</v>
      </c>
      <c r="E6187" s="9">
        <f t="shared" ca="1" si="498"/>
        <v>2</v>
      </c>
      <c r="F6187" s="9">
        <f t="shared" ca="1" si="496"/>
        <v>3</v>
      </c>
      <c r="G6187" s="9">
        <f t="shared" ca="1" si="499"/>
        <v>10</v>
      </c>
      <c r="H6187" s="9">
        <f t="shared" ca="1" si="500"/>
        <v>2</v>
      </c>
      <c r="I6187" s="9">
        <f ca="1">RAND()*(Packaging[[#This Row],[Ordering cost]]+Packaging[[#This Row],[Holding cost]])+0.2</f>
        <v>2.5432204877119267</v>
      </c>
      <c r="J6187" s="9">
        <f ca="1">SUM(Packaging[[#This Row],[Purchase Cost]:[Taxes]])</f>
        <v>45.793220487711928</v>
      </c>
      <c r="K6187" s="9" t="str">
        <f>TEXT(Packaging[[#This Row],[Deliverydate_C]],"mmm")</f>
        <v>Jan</v>
      </c>
      <c r="L6187" s="9"/>
      <c r="M6187" s="9" t="s">
        <v>220</v>
      </c>
    </row>
    <row r="6188" spans="3:13" x14ac:dyDescent="0.25">
      <c r="C6188" s="9">
        <f t="shared" ca="1" si="497"/>
        <v>26</v>
      </c>
      <c r="D6188" s="9" cm="1">
        <f t="array" aca="1" ref="D6188" ca="1">_xlfn.ANCHORARRAY(C6188)*0.05</f>
        <v>1.3</v>
      </c>
      <c r="E6188" s="9">
        <f t="shared" ca="1" si="498"/>
        <v>1</v>
      </c>
      <c r="F6188" s="9">
        <f t="shared" ca="1" si="496"/>
        <v>4</v>
      </c>
      <c r="G6188" s="9">
        <f t="shared" ca="1" si="499"/>
        <v>13</v>
      </c>
      <c r="H6188" s="9">
        <f t="shared" ca="1" si="500"/>
        <v>4</v>
      </c>
      <c r="I6188" s="9">
        <f ca="1">RAND()*(Packaging[[#This Row],[Ordering cost]]+Packaging[[#This Row],[Holding cost]])+0.2</f>
        <v>2.4256616059732568</v>
      </c>
      <c r="J6188" s="9">
        <f ca="1">SUM(Packaging[[#This Row],[Purchase Cost]:[Taxes]])</f>
        <v>51.725661605973251</v>
      </c>
      <c r="K6188" s="9" t="str">
        <f>TEXT(Packaging[[#This Row],[Deliverydate_C]],"mmm")</f>
        <v>Jan</v>
      </c>
      <c r="L6188" s="9"/>
      <c r="M6188" s="9" t="s">
        <v>220</v>
      </c>
    </row>
    <row r="6189" spans="3:13" x14ac:dyDescent="0.25">
      <c r="C6189" s="9">
        <f t="shared" ca="1" si="497"/>
        <v>26</v>
      </c>
      <c r="D6189" s="9" cm="1">
        <f t="array" aca="1" ref="D6189" ca="1">_xlfn.ANCHORARRAY(C6189)*0.05</f>
        <v>1.3</v>
      </c>
      <c r="E6189" s="9">
        <f t="shared" ca="1" si="498"/>
        <v>1</v>
      </c>
      <c r="F6189" s="9">
        <f t="shared" ca="1" si="496"/>
        <v>3</v>
      </c>
      <c r="G6189" s="9">
        <f t="shared" ca="1" si="499"/>
        <v>14</v>
      </c>
      <c r="H6189" s="9">
        <f t="shared" ca="1" si="500"/>
        <v>5</v>
      </c>
      <c r="I6189" s="9">
        <f ca="1">RAND()*(Packaging[[#This Row],[Ordering cost]]+Packaging[[#This Row],[Holding cost]])+0.2</f>
        <v>1.3813330614546027</v>
      </c>
      <c r="J6189" s="9">
        <f ca="1">SUM(Packaging[[#This Row],[Purchase Cost]:[Taxes]])</f>
        <v>51.681333061454602</v>
      </c>
      <c r="K6189" s="9" t="str">
        <f>TEXT(Packaging[[#This Row],[Deliverydate_C]],"mmm")</f>
        <v>Jan</v>
      </c>
      <c r="L6189" s="9"/>
      <c r="M6189" s="9" t="s">
        <v>219</v>
      </c>
    </row>
    <row r="6190" spans="3:13" x14ac:dyDescent="0.25">
      <c r="C6190" s="9">
        <f t="shared" ca="1" si="497"/>
        <v>23</v>
      </c>
      <c r="D6190" s="9" cm="1">
        <f t="array" aca="1" ref="D6190" ca="1">_xlfn.ANCHORARRAY(C6190)*0.05</f>
        <v>1.1500000000000001</v>
      </c>
      <c r="E6190" s="9">
        <f t="shared" ca="1" si="498"/>
        <v>2</v>
      </c>
      <c r="F6190" s="9">
        <f t="shared" ca="1" si="496"/>
        <v>3</v>
      </c>
      <c r="G6190" s="9">
        <f t="shared" ca="1" si="499"/>
        <v>10</v>
      </c>
      <c r="H6190" s="9">
        <f t="shared" ca="1" si="500"/>
        <v>2</v>
      </c>
      <c r="I6190" s="9">
        <f ca="1">RAND()*(Packaging[[#This Row],[Ordering cost]]+Packaging[[#This Row],[Holding cost]])+0.2</f>
        <v>1.9048871073093028</v>
      </c>
      <c r="J6190" s="9">
        <f ca="1">SUM(Packaging[[#This Row],[Purchase Cost]:[Taxes]])</f>
        <v>43.054887107309298</v>
      </c>
      <c r="K6190" s="9" t="str">
        <f>TEXT(Packaging[[#This Row],[Deliverydate_C]],"mmm")</f>
        <v>Jan</v>
      </c>
      <c r="L6190" s="9"/>
      <c r="M6190" s="9" t="s">
        <v>220</v>
      </c>
    </row>
    <row r="6191" spans="3:13" x14ac:dyDescent="0.25">
      <c r="C6191" s="9">
        <f t="shared" ca="1" si="497"/>
        <v>27</v>
      </c>
      <c r="D6191" s="9" cm="1">
        <f t="array" aca="1" ref="D6191" ca="1">_xlfn.ANCHORARRAY(C6191)*0.05</f>
        <v>1.35</v>
      </c>
      <c r="E6191" s="9">
        <f t="shared" ca="1" si="498"/>
        <v>2</v>
      </c>
      <c r="F6191" s="9">
        <f t="shared" ca="1" si="496"/>
        <v>4</v>
      </c>
      <c r="G6191" s="9">
        <f t="shared" ca="1" si="499"/>
        <v>13</v>
      </c>
      <c r="H6191" s="9">
        <f t="shared" ca="1" si="500"/>
        <v>5</v>
      </c>
      <c r="I6191" s="9">
        <f ca="1">RAND()*(Packaging[[#This Row],[Ordering cost]]+Packaging[[#This Row],[Holding cost]])+0.2</f>
        <v>1.4419732254242055</v>
      </c>
      <c r="J6191" s="9">
        <f ca="1">SUM(Packaging[[#This Row],[Purchase Cost]:[Taxes]])</f>
        <v>53.791973225424208</v>
      </c>
      <c r="K6191" s="9" t="str">
        <f>TEXT(Packaging[[#This Row],[Deliverydate_C]],"mmm")</f>
        <v>Jan</v>
      </c>
      <c r="L6191" s="9"/>
      <c r="M6191" s="9" t="s">
        <v>219</v>
      </c>
    </row>
    <row r="6192" spans="3:13" x14ac:dyDescent="0.25">
      <c r="C6192" s="9">
        <f t="shared" ca="1" si="497"/>
        <v>27</v>
      </c>
      <c r="D6192" s="9" cm="1">
        <f t="array" aca="1" ref="D6192" ca="1">_xlfn.ANCHORARRAY(C6192)*0.05</f>
        <v>1.35</v>
      </c>
      <c r="E6192" s="9">
        <f t="shared" ca="1" si="498"/>
        <v>2</v>
      </c>
      <c r="F6192" s="9">
        <f t="shared" ca="1" si="496"/>
        <v>3</v>
      </c>
      <c r="G6192" s="9">
        <f t="shared" ca="1" si="499"/>
        <v>15</v>
      </c>
      <c r="H6192" s="9">
        <f t="shared" ca="1" si="500"/>
        <v>2</v>
      </c>
      <c r="I6192" s="9">
        <f ca="1">RAND()*(Packaging[[#This Row],[Ordering cost]]+Packaging[[#This Row],[Holding cost]])+0.2</f>
        <v>0.96564004997652986</v>
      </c>
      <c r="J6192" s="9">
        <f ca="1">SUM(Packaging[[#This Row],[Purchase Cost]:[Taxes]])</f>
        <v>51.31564004997653</v>
      </c>
      <c r="K6192" s="9" t="str">
        <f>TEXT(Packaging[[#This Row],[Deliverydate_C]],"mmm")</f>
        <v>Jan</v>
      </c>
      <c r="L6192" s="9"/>
      <c r="M6192" s="9" t="s">
        <v>220</v>
      </c>
    </row>
    <row r="6193" spans="3:13" x14ac:dyDescent="0.25">
      <c r="C6193" s="9">
        <f t="shared" ca="1" si="497"/>
        <v>24</v>
      </c>
      <c r="D6193" s="9" cm="1">
        <f t="array" aca="1" ref="D6193" ca="1">_xlfn.ANCHORARRAY(C6193)*0.05</f>
        <v>1.2000000000000002</v>
      </c>
      <c r="E6193" s="9">
        <f t="shared" ca="1" si="498"/>
        <v>2</v>
      </c>
      <c r="F6193" s="9">
        <f t="shared" ca="1" si="496"/>
        <v>4</v>
      </c>
      <c r="G6193" s="9">
        <f t="shared" ca="1" si="499"/>
        <v>13</v>
      </c>
      <c r="H6193" s="9">
        <f t="shared" ca="1" si="500"/>
        <v>5</v>
      </c>
      <c r="I6193" s="9">
        <f ca="1">RAND()*(Packaging[[#This Row],[Ordering cost]]+Packaging[[#This Row],[Holding cost]])+0.2</f>
        <v>1.8332477802463121</v>
      </c>
      <c r="J6193" s="9">
        <f ca="1">SUM(Packaging[[#This Row],[Purchase Cost]:[Taxes]])</f>
        <v>51.033247780246313</v>
      </c>
      <c r="K6193" s="9" t="str">
        <f>TEXT(Packaging[[#This Row],[Deliverydate_C]],"mmm")</f>
        <v>Jan</v>
      </c>
      <c r="L6193" s="9"/>
      <c r="M6193" s="9" t="s">
        <v>221</v>
      </c>
    </row>
    <row r="6194" spans="3:13" x14ac:dyDescent="0.25">
      <c r="C6194" s="9">
        <f t="shared" ca="1" si="497"/>
        <v>20</v>
      </c>
      <c r="D6194" s="9" cm="1">
        <f t="array" aca="1" ref="D6194" ca="1">_xlfn.ANCHORARRAY(C6194)*0.05</f>
        <v>1</v>
      </c>
      <c r="E6194" s="9">
        <f t="shared" ca="1" si="498"/>
        <v>1</v>
      </c>
      <c r="F6194" s="9">
        <f t="shared" ca="1" si="496"/>
        <v>4</v>
      </c>
      <c r="G6194" s="9">
        <f t="shared" ca="1" si="499"/>
        <v>14</v>
      </c>
      <c r="H6194" s="9">
        <f t="shared" ca="1" si="500"/>
        <v>4</v>
      </c>
      <c r="I6194" s="9">
        <f ca="1">RAND()*(Packaging[[#This Row],[Ordering cost]]+Packaging[[#This Row],[Holding cost]])+0.2</f>
        <v>0.66315220192866331</v>
      </c>
      <c r="J6194" s="9">
        <f ca="1">SUM(Packaging[[#This Row],[Purchase Cost]:[Taxes]])</f>
        <v>44.663152201928661</v>
      </c>
      <c r="K6194" s="9" t="str">
        <f>TEXT(Packaging[[#This Row],[Deliverydate_C]],"mmm")</f>
        <v>Jan</v>
      </c>
      <c r="L6194" s="9"/>
      <c r="M6194" s="9" t="s">
        <v>220</v>
      </c>
    </row>
    <row r="6195" spans="3:13" x14ac:dyDescent="0.25">
      <c r="C6195" s="9">
        <f t="shared" ca="1" si="497"/>
        <v>21</v>
      </c>
      <c r="D6195" s="9" cm="1">
        <f t="array" aca="1" ref="D6195" ca="1">_xlfn.ANCHORARRAY(C6195)*0.05</f>
        <v>1.05</v>
      </c>
      <c r="E6195" s="9">
        <f t="shared" ca="1" si="498"/>
        <v>1</v>
      </c>
      <c r="F6195" s="9">
        <f t="shared" ca="1" si="496"/>
        <v>3</v>
      </c>
      <c r="G6195" s="9">
        <f t="shared" ca="1" si="499"/>
        <v>13</v>
      </c>
      <c r="H6195" s="9">
        <f t="shared" ca="1" si="500"/>
        <v>5</v>
      </c>
      <c r="I6195" s="9">
        <f ca="1">RAND()*(Packaging[[#This Row],[Ordering cost]]+Packaging[[#This Row],[Holding cost]])+0.2</f>
        <v>0.46604421545113461</v>
      </c>
      <c r="J6195" s="9">
        <f ca="1">SUM(Packaging[[#This Row],[Purchase Cost]:[Taxes]])</f>
        <v>44.516044215451132</v>
      </c>
      <c r="K6195" s="9" t="str">
        <f>TEXT(Packaging[[#This Row],[Deliverydate_C]],"mmm")</f>
        <v>Jan</v>
      </c>
      <c r="L6195" s="9"/>
      <c r="M6195" s="9" t="s">
        <v>221</v>
      </c>
    </row>
    <row r="6196" spans="3:13" x14ac:dyDescent="0.25">
      <c r="C6196" s="9">
        <f t="shared" ca="1" si="497"/>
        <v>25</v>
      </c>
      <c r="D6196" s="9" cm="1">
        <f t="array" aca="1" ref="D6196" ca="1">_xlfn.ANCHORARRAY(C6196)*0.05</f>
        <v>1.25</v>
      </c>
      <c r="E6196" s="9">
        <f t="shared" ca="1" si="498"/>
        <v>2</v>
      </c>
      <c r="F6196" s="9">
        <f t="shared" ca="1" si="496"/>
        <v>4</v>
      </c>
      <c r="G6196" s="9">
        <f t="shared" ca="1" si="499"/>
        <v>10</v>
      </c>
      <c r="H6196" s="9">
        <f t="shared" ca="1" si="500"/>
        <v>2</v>
      </c>
      <c r="I6196" s="9">
        <f ca="1">RAND()*(Packaging[[#This Row],[Ordering cost]]+Packaging[[#This Row],[Holding cost]])+0.2</f>
        <v>1.5002952060995478</v>
      </c>
      <c r="J6196" s="9">
        <f ca="1">SUM(Packaging[[#This Row],[Purchase Cost]:[Taxes]])</f>
        <v>45.750295206099551</v>
      </c>
      <c r="K6196" s="9" t="str">
        <f>TEXT(Packaging[[#This Row],[Deliverydate_C]],"mmm")</f>
        <v>Jan</v>
      </c>
      <c r="L6196" s="9"/>
      <c r="M6196" s="9" t="s">
        <v>220</v>
      </c>
    </row>
    <row r="6197" spans="3:13" x14ac:dyDescent="0.25">
      <c r="C6197" s="9">
        <f t="shared" ca="1" si="497"/>
        <v>30</v>
      </c>
      <c r="D6197" s="9" cm="1">
        <f t="array" aca="1" ref="D6197" ca="1">_xlfn.ANCHORARRAY(C6197)*0.05</f>
        <v>1.5</v>
      </c>
      <c r="E6197" s="9">
        <f t="shared" ca="1" si="498"/>
        <v>2</v>
      </c>
      <c r="F6197" s="9">
        <f t="shared" ca="1" si="496"/>
        <v>4</v>
      </c>
      <c r="G6197" s="9">
        <f t="shared" ca="1" si="499"/>
        <v>10</v>
      </c>
      <c r="H6197" s="9">
        <f t="shared" ca="1" si="500"/>
        <v>3</v>
      </c>
      <c r="I6197" s="9">
        <f ca="1">RAND()*(Packaging[[#This Row],[Ordering cost]]+Packaging[[#This Row],[Holding cost]])+0.2</f>
        <v>0.2752676326146698</v>
      </c>
      <c r="J6197" s="9">
        <f ca="1">SUM(Packaging[[#This Row],[Purchase Cost]:[Taxes]])</f>
        <v>50.775267632614671</v>
      </c>
      <c r="K6197" s="9" t="str">
        <f>TEXT(Packaging[[#This Row],[Deliverydate_C]],"mmm")</f>
        <v>Jan</v>
      </c>
      <c r="L6197" s="9"/>
      <c r="M6197" s="9" t="s">
        <v>220</v>
      </c>
    </row>
    <row r="6198" spans="3:13" x14ac:dyDescent="0.25">
      <c r="C6198" s="9">
        <f t="shared" ca="1" si="497"/>
        <v>28</v>
      </c>
      <c r="D6198" s="9" cm="1">
        <f t="array" aca="1" ref="D6198" ca="1">_xlfn.ANCHORARRAY(C6198)*0.05</f>
        <v>1.4000000000000001</v>
      </c>
      <c r="E6198" s="9">
        <f t="shared" ca="1" si="498"/>
        <v>2</v>
      </c>
      <c r="F6198" s="9">
        <f t="shared" ca="1" si="496"/>
        <v>3</v>
      </c>
      <c r="G6198" s="9">
        <f t="shared" ca="1" si="499"/>
        <v>11</v>
      </c>
      <c r="H6198" s="9">
        <f t="shared" ca="1" si="500"/>
        <v>2</v>
      </c>
      <c r="I6198" s="9">
        <f ca="1">RAND()*(Packaging[[#This Row],[Ordering cost]]+Packaging[[#This Row],[Holding cost]])+0.2</f>
        <v>1.6411293943545544</v>
      </c>
      <c r="J6198" s="9">
        <f ca="1">SUM(Packaging[[#This Row],[Purchase Cost]:[Taxes]])</f>
        <v>49.041129394354556</v>
      </c>
      <c r="K6198" s="9" t="str">
        <f>TEXT(Packaging[[#This Row],[Deliverydate_C]],"mmm")</f>
        <v>Jan</v>
      </c>
      <c r="L6198" s="9"/>
      <c r="M6198" s="9" t="s">
        <v>220</v>
      </c>
    </row>
    <row r="6199" spans="3:13" x14ac:dyDescent="0.25">
      <c r="C6199" s="9">
        <f t="shared" ca="1" si="497"/>
        <v>26</v>
      </c>
      <c r="D6199" s="9" cm="1">
        <f t="array" aca="1" ref="D6199" ca="1">_xlfn.ANCHORARRAY(C6199)*0.05</f>
        <v>1.3</v>
      </c>
      <c r="E6199" s="9">
        <f t="shared" ca="1" si="498"/>
        <v>1</v>
      </c>
      <c r="F6199" s="9">
        <f t="shared" ca="1" si="496"/>
        <v>3</v>
      </c>
      <c r="G6199" s="9">
        <f t="shared" ca="1" si="499"/>
        <v>12</v>
      </c>
      <c r="H6199" s="9">
        <f t="shared" ca="1" si="500"/>
        <v>3</v>
      </c>
      <c r="I6199" s="9">
        <f ca="1">RAND()*(Packaging[[#This Row],[Ordering cost]]+Packaging[[#This Row],[Holding cost]])+0.2</f>
        <v>1.410529319376838</v>
      </c>
      <c r="J6199" s="9">
        <f ca="1">SUM(Packaging[[#This Row],[Purchase Cost]:[Taxes]])</f>
        <v>47.710529319376832</v>
      </c>
      <c r="K6199" s="9" t="str">
        <f>TEXT(Packaging[[#This Row],[Deliverydate_C]],"mmm")</f>
        <v>Jan</v>
      </c>
      <c r="L6199" s="9"/>
      <c r="M6199" s="9" t="s">
        <v>220</v>
      </c>
    </row>
    <row r="6200" spans="3:13" x14ac:dyDescent="0.25">
      <c r="C6200" s="9">
        <f t="shared" ca="1" si="497"/>
        <v>30</v>
      </c>
      <c r="D6200" s="9" cm="1">
        <f t="array" aca="1" ref="D6200" ca="1">_xlfn.ANCHORARRAY(C6200)*0.05</f>
        <v>1.5</v>
      </c>
      <c r="E6200" s="9">
        <f t="shared" ca="1" si="498"/>
        <v>2</v>
      </c>
      <c r="F6200" s="9">
        <f t="shared" ca="1" si="496"/>
        <v>3</v>
      </c>
      <c r="G6200" s="9">
        <f t="shared" ca="1" si="499"/>
        <v>11</v>
      </c>
      <c r="H6200" s="9">
        <f t="shared" ca="1" si="500"/>
        <v>2</v>
      </c>
      <c r="I6200" s="9">
        <f ca="1">RAND()*(Packaging[[#This Row],[Ordering cost]]+Packaging[[#This Row],[Holding cost]])+0.2</f>
        <v>2.3670009297331185</v>
      </c>
      <c r="J6200" s="9">
        <f ca="1">SUM(Packaging[[#This Row],[Purchase Cost]:[Taxes]])</f>
        <v>51.867000929733116</v>
      </c>
      <c r="K6200" s="9" t="str">
        <f>TEXT(Packaging[[#This Row],[Deliverydate_C]],"mmm")</f>
        <v>Jan</v>
      </c>
      <c r="L6200" s="9"/>
      <c r="M6200" s="9" t="s">
        <v>219</v>
      </c>
    </row>
    <row r="6201" spans="3:13" x14ac:dyDescent="0.25">
      <c r="C6201" s="9">
        <f t="shared" ca="1" si="497"/>
        <v>30</v>
      </c>
      <c r="D6201" s="9" cm="1">
        <f t="array" aca="1" ref="D6201" ca="1">_xlfn.ANCHORARRAY(C6201)*0.05</f>
        <v>1.5</v>
      </c>
      <c r="E6201" s="9">
        <f t="shared" ca="1" si="498"/>
        <v>2</v>
      </c>
      <c r="F6201" s="9">
        <f t="shared" ca="1" si="496"/>
        <v>4</v>
      </c>
      <c r="G6201" s="9">
        <f t="shared" ca="1" si="499"/>
        <v>15</v>
      </c>
      <c r="H6201" s="9">
        <f t="shared" ca="1" si="500"/>
        <v>3</v>
      </c>
      <c r="I6201" s="9">
        <f ca="1">RAND()*(Packaging[[#This Row],[Ordering cost]]+Packaging[[#This Row],[Holding cost]])+0.2</f>
        <v>1.9120249079020766</v>
      </c>
      <c r="J6201" s="9">
        <f ca="1">SUM(Packaging[[#This Row],[Purchase Cost]:[Taxes]])</f>
        <v>57.412024907902079</v>
      </c>
      <c r="K6201" s="9" t="str">
        <f>TEXT(Packaging[[#This Row],[Deliverydate_C]],"mmm")</f>
        <v>Jan</v>
      </c>
      <c r="L6201" s="9"/>
      <c r="M6201" s="9" t="s">
        <v>219</v>
      </c>
    </row>
    <row r="6202" spans="3:13" x14ac:dyDescent="0.25">
      <c r="C6202" s="9">
        <f t="shared" ca="1" si="497"/>
        <v>26</v>
      </c>
      <c r="D6202" s="9" cm="1">
        <f t="array" aca="1" ref="D6202" ca="1">_xlfn.ANCHORARRAY(C6202)*0.05</f>
        <v>1.3</v>
      </c>
      <c r="E6202" s="9">
        <f t="shared" ca="1" si="498"/>
        <v>1</v>
      </c>
      <c r="F6202" s="9">
        <f t="shared" ca="1" si="496"/>
        <v>4</v>
      </c>
      <c r="G6202" s="9">
        <f t="shared" ca="1" si="499"/>
        <v>14</v>
      </c>
      <c r="H6202" s="9">
        <f t="shared" ca="1" si="500"/>
        <v>2</v>
      </c>
      <c r="I6202" s="9">
        <f ca="1">RAND()*(Packaging[[#This Row],[Ordering cost]]+Packaging[[#This Row],[Holding cost]])+0.2</f>
        <v>0.82941390822772498</v>
      </c>
      <c r="J6202" s="9">
        <f ca="1">SUM(Packaging[[#This Row],[Purchase Cost]:[Taxes]])</f>
        <v>49.129413908227725</v>
      </c>
      <c r="K6202" s="9" t="str">
        <f>TEXT(Packaging[[#This Row],[Deliverydate_C]],"mmm")</f>
        <v>Jan</v>
      </c>
      <c r="L6202" s="9"/>
      <c r="M6202" s="9" t="s">
        <v>219</v>
      </c>
    </row>
    <row r="6203" spans="3:13" x14ac:dyDescent="0.25">
      <c r="C6203" s="9">
        <f t="shared" ca="1" si="497"/>
        <v>28</v>
      </c>
      <c r="D6203" s="9" cm="1">
        <f t="array" aca="1" ref="D6203" ca="1">_xlfn.ANCHORARRAY(C6203)*0.05</f>
        <v>1.4000000000000001</v>
      </c>
      <c r="E6203" s="9">
        <f t="shared" ca="1" si="498"/>
        <v>2</v>
      </c>
      <c r="F6203" s="9">
        <f t="shared" ca="1" si="496"/>
        <v>4</v>
      </c>
      <c r="G6203" s="9">
        <f t="shared" ca="1" si="499"/>
        <v>15</v>
      </c>
      <c r="H6203" s="9">
        <f t="shared" ca="1" si="500"/>
        <v>4</v>
      </c>
      <c r="I6203" s="9">
        <f ca="1">RAND()*(Packaging[[#This Row],[Ordering cost]]+Packaging[[#This Row],[Holding cost]])+0.2</f>
        <v>2.0142344044820923</v>
      </c>
      <c r="J6203" s="9">
        <f ca="1">SUM(Packaging[[#This Row],[Purchase Cost]:[Taxes]])</f>
        <v>56.414234404482087</v>
      </c>
      <c r="K6203" s="9" t="str">
        <f>TEXT(Packaging[[#This Row],[Deliverydate_C]],"mmm")</f>
        <v>Jan</v>
      </c>
      <c r="L6203" s="9"/>
      <c r="M6203" s="9" t="s">
        <v>220</v>
      </c>
    </row>
    <row r="6204" spans="3:13" x14ac:dyDescent="0.25">
      <c r="C6204" s="9">
        <f t="shared" ca="1" si="497"/>
        <v>24</v>
      </c>
      <c r="D6204" s="9" cm="1">
        <f t="array" aca="1" ref="D6204" ca="1">_xlfn.ANCHORARRAY(C6204)*0.05</f>
        <v>1.2000000000000002</v>
      </c>
      <c r="E6204" s="9">
        <f t="shared" ca="1" si="498"/>
        <v>1</v>
      </c>
      <c r="F6204" s="9">
        <f t="shared" ca="1" si="496"/>
        <v>3</v>
      </c>
      <c r="G6204" s="9">
        <f t="shared" ca="1" si="499"/>
        <v>11</v>
      </c>
      <c r="H6204" s="9">
        <f t="shared" ca="1" si="500"/>
        <v>2</v>
      </c>
      <c r="I6204" s="9">
        <f ca="1">RAND()*(Packaging[[#This Row],[Ordering cost]]+Packaging[[#This Row],[Holding cost]])+0.2</f>
        <v>0.79852741236305458</v>
      </c>
      <c r="J6204" s="9">
        <f ca="1">SUM(Packaging[[#This Row],[Purchase Cost]:[Taxes]])</f>
        <v>42.99852741236306</v>
      </c>
      <c r="K6204" s="9" t="str">
        <f>TEXT(Packaging[[#This Row],[Deliverydate_C]],"mmm")</f>
        <v>Jan</v>
      </c>
      <c r="L6204" s="9"/>
      <c r="M6204" s="9" t="s">
        <v>219</v>
      </c>
    </row>
    <row r="6205" spans="3:13" x14ac:dyDescent="0.25">
      <c r="C6205" s="9">
        <f t="shared" ca="1" si="497"/>
        <v>29</v>
      </c>
      <c r="D6205" s="9" cm="1">
        <f t="array" aca="1" ref="D6205" ca="1">_xlfn.ANCHORARRAY(C6205)*0.05</f>
        <v>1.4500000000000002</v>
      </c>
      <c r="E6205" s="9">
        <f t="shared" ca="1" si="498"/>
        <v>2</v>
      </c>
      <c r="F6205" s="9">
        <f t="shared" ca="1" si="496"/>
        <v>4</v>
      </c>
      <c r="G6205" s="9">
        <f t="shared" ca="1" si="499"/>
        <v>10</v>
      </c>
      <c r="H6205" s="9">
        <f t="shared" ca="1" si="500"/>
        <v>5</v>
      </c>
      <c r="I6205" s="9">
        <f ca="1">RAND()*(Packaging[[#This Row],[Ordering cost]]+Packaging[[#This Row],[Holding cost]])+0.2</f>
        <v>2.7630654747010772</v>
      </c>
      <c r="J6205" s="9">
        <f ca="1">SUM(Packaging[[#This Row],[Purchase Cost]:[Taxes]])</f>
        <v>54.213065474701082</v>
      </c>
      <c r="K6205" s="9" t="str">
        <f>TEXT(Packaging[[#This Row],[Deliverydate_C]],"mmm")</f>
        <v>Jan</v>
      </c>
      <c r="L6205" s="9"/>
      <c r="M6205" s="9" t="s">
        <v>219</v>
      </c>
    </row>
    <row r="6206" spans="3:13" x14ac:dyDescent="0.25">
      <c r="C6206" s="9">
        <f t="shared" ca="1" si="497"/>
        <v>29</v>
      </c>
      <c r="D6206" s="9" cm="1">
        <f t="array" aca="1" ref="D6206" ca="1">_xlfn.ANCHORARRAY(C6206)*0.05</f>
        <v>1.4500000000000002</v>
      </c>
      <c r="E6206" s="9">
        <f t="shared" ca="1" si="498"/>
        <v>1</v>
      </c>
      <c r="F6206" s="9">
        <f t="shared" ca="1" si="496"/>
        <v>3</v>
      </c>
      <c r="G6206" s="9">
        <f t="shared" ca="1" si="499"/>
        <v>12</v>
      </c>
      <c r="H6206" s="9">
        <f t="shared" ca="1" si="500"/>
        <v>3</v>
      </c>
      <c r="I6206" s="9">
        <f ca="1">RAND()*(Packaging[[#This Row],[Ordering cost]]+Packaging[[#This Row],[Holding cost]])+0.2</f>
        <v>2.3476180209786759</v>
      </c>
      <c r="J6206" s="9">
        <f ca="1">SUM(Packaging[[#This Row],[Purchase Cost]:[Taxes]])</f>
        <v>51.797618020978682</v>
      </c>
      <c r="K6206" s="9" t="str">
        <f>TEXT(Packaging[[#This Row],[Deliverydate_C]],"mmm")</f>
        <v>Jan</v>
      </c>
      <c r="L6206" s="9"/>
      <c r="M6206" s="9" t="s">
        <v>219</v>
      </c>
    </row>
    <row r="6207" spans="3:13" x14ac:dyDescent="0.25">
      <c r="C6207" s="9">
        <f t="shared" ca="1" si="497"/>
        <v>24</v>
      </c>
      <c r="D6207" s="9" cm="1">
        <f t="array" aca="1" ref="D6207" ca="1">_xlfn.ANCHORARRAY(C6207)*0.05</f>
        <v>1.2000000000000002</v>
      </c>
      <c r="E6207" s="9">
        <f t="shared" ca="1" si="498"/>
        <v>2</v>
      </c>
      <c r="F6207" s="9">
        <f t="shared" ca="1" si="496"/>
        <v>4</v>
      </c>
      <c r="G6207" s="9">
        <f t="shared" ca="1" si="499"/>
        <v>13</v>
      </c>
      <c r="H6207" s="9">
        <f t="shared" ca="1" si="500"/>
        <v>5</v>
      </c>
      <c r="I6207" s="9">
        <f ca="1">RAND()*(Packaging[[#This Row],[Ordering cost]]+Packaging[[#This Row],[Holding cost]])+0.2</f>
        <v>0.32795257291347646</v>
      </c>
      <c r="J6207" s="9">
        <f ca="1">SUM(Packaging[[#This Row],[Purchase Cost]:[Taxes]])</f>
        <v>49.527952572913478</v>
      </c>
      <c r="K6207" s="9" t="str">
        <f>TEXT(Packaging[[#This Row],[Deliverydate_C]],"mmm")</f>
        <v>Jan</v>
      </c>
      <c r="L6207" s="9"/>
      <c r="M6207" s="9" t="s">
        <v>219</v>
      </c>
    </row>
    <row r="6208" spans="3:13" x14ac:dyDescent="0.25">
      <c r="C6208" s="9">
        <f t="shared" ca="1" si="497"/>
        <v>21</v>
      </c>
      <c r="D6208" s="9" cm="1">
        <f t="array" aca="1" ref="D6208" ca="1">_xlfn.ANCHORARRAY(C6208)*0.05</f>
        <v>1.05</v>
      </c>
      <c r="E6208" s="9">
        <f t="shared" ca="1" si="498"/>
        <v>1</v>
      </c>
      <c r="F6208" s="9">
        <f t="shared" ca="1" si="496"/>
        <v>4</v>
      </c>
      <c r="G6208" s="9">
        <f t="shared" ca="1" si="499"/>
        <v>11</v>
      </c>
      <c r="H6208" s="9">
        <f t="shared" ca="1" si="500"/>
        <v>5</v>
      </c>
      <c r="I6208" s="9">
        <f ca="1">RAND()*(Packaging[[#This Row],[Ordering cost]]+Packaging[[#This Row],[Holding cost]])+0.2</f>
        <v>1.3671444367287022</v>
      </c>
      <c r="J6208" s="9">
        <f ca="1">SUM(Packaging[[#This Row],[Purchase Cost]:[Taxes]])</f>
        <v>44.417144436728698</v>
      </c>
      <c r="K6208" s="9" t="str">
        <f>TEXT(Packaging[[#This Row],[Deliverydate_C]],"mmm")</f>
        <v>Jan</v>
      </c>
      <c r="L6208" s="9"/>
      <c r="M6208" s="9" t="s">
        <v>219</v>
      </c>
    </row>
    <row r="6209" spans="3:13" x14ac:dyDescent="0.25">
      <c r="C6209" s="9">
        <f t="shared" ca="1" si="497"/>
        <v>28</v>
      </c>
      <c r="D6209" s="9" cm="1">
        <f t="array" aca="1" ref="D6209" ca="1">_xlfn.ANCHORARRAY(C6209)*0.05</f>
        <v>1.4000000000000001</v>
      </c>
      <c r="E6209" s="9">
        <f t="shared" ca="1" si="498"/>
        <v>1</v>
      </c>
      <c r="F6209" s="9">
        <f t="shared" ca="1" si="496"/>
        <v>4</v>
      </c>
      <c r="G6209" s="9">
        <f t="shared" ca="1" si="499"/>
        <v>13</v>
      </c>
      <c r="H6209" s="9">
        <f t="shared" ca="1" si="500"/>
        <v>4</v>
      </c>
      <c r="I6209" s="9">
        <f ca="1">RAND()*(Packaging[[#This Row],[Ordering cost]]+Packaging[[#This Row],[Holding cost]])+0.2</f>
        <v>1.2582165900054842</v>
      </c>
      <c r="J6209" s="9">
        <f ca="1">SUM(Packaging[[#This Row],[Purchase Cost]:[Taxes]])</f>
        <v>52.65821659000548</v>
      </c>
      <c r="K6209" s="9" t="str">
        <f>TEXT(Packaging[[#This Row],[Deliverydate_C]],"mmm")</f>
        <v>Jan</v>
      </c>
      <c r="L6209" s="9"/>
      <c r="M6209" s="9" t="s">
        <v>220</v>
      </c>
    </row>
    <row r="6210" spans="3:13" x14ac:dyDescent="0.25">
      <c r="C6210" s="9">
        <f t="shared" ca="1" si="497"/>
        <v>30</v>
      </c>
      <c r="D6210" s="9" cm="1">
        <f t="array" aca="1" ref="D6210" ca="1">_xlfn.ANCHORARRAY(C6210)*0.05</f>
        <v>1.5</v>
      </c>
      <c r="E6210" s="9">
        <f t="shared" ca="1" si="498"/>
        <v>1</v>
      </c>
      <c r="F6210" s="9">
        <f t="shared" ref="F6210:F6273" ca="1" si="501">RANDBETWEEN(3,4)</f>
        <v>4</v>
      </c>
      <c r="G6210" s="9">
        <f t="shared" ca="1" si="499"/>
        <v>13</v>
      </c>
      <c r="H6210" s="9">
        <f t="shared" ca="1" si="500"/>
        <v>2</v>
      </c>
      <c r="I6210" s="9">
        <f ca="1">RAND()*(Packaging[[#This Row],[Ordering cost]]+Packaging[[#This Row],[Holding cost]])+0.2</f>
        <v>1.6831462182443011</v>
      </c>
      <c r="J6210" s="9">
        <f ca="1">SUM(Packaging[[#This Row],[Purchase Cost]:[Taxes]])</f>
        <v>53.183146218244303</v>
      </c>
      <c r="K6210" s="9" t="str">
        <f>TEXT(Packaging[[#This Row],[Deliverydate_C]],"mmm")</f>
        <v>Jan</v>
      </c>
      <c r="L6210" s="9"/>
      <c r="M6210" s="9" t="s">
        <v>219</v>
      </c>
    </row>
    <row r="6211" spans="3:13" x14ac:dyDescent="0.25">
      <c r="C6211" s="9">
        <f t="shared" ca="1" si="497"/>
        <v>30</v>
      </c>
      <c r="D6211" s="9" cm="1">
        <f t="array" aca="1" ref="D6211" ca="1">_xlfn.ANCHORARRAY(C6211)*0.05</f>
        <v>1.5</v>
      </c>
      <c r="E6211" s="9">
        <f t="shared" ca="1" si="498"/>
        <v>1</v>
      </c>
      <c r="F6211" s="9">
        <f t="shared" ca="1" si="501"/>
        <v>4</v>
      </c>
      <c r="G6211" s="9">
        <f t="shared" ca="1" si="499"/>
        <v>11</v>
      </c>
      <c r="H6211" s="9">
        <f t="shared" ca="1" si="500"/>
        <v>3</v>
      </c>
      <c r="I6211" s="9">
        <f ca="1">RAND()*(Packaging[[#This Row],[Ordering cost]]+Packaging[[#This Row],[Holding cost]])+0.2</f>
        <v>2.586427806208337</v>
      </c>
      <c r="J6211" s="9">
        <f ca="1">SUM(Packaging[[#This Row],[Purchase Cost]:[Taxes]])</f>
        <v>53.086427806208334</v>
      </c>
      <c r="K6211" s="9" t="str">
        <f>TEXT(Packaging[[#This Row],[Deliverydate_C]],"mmm")</f>
        <v>Jan</v>
      </c>
      <c r="L6211" s="9"/>
      <c r="M6211" s="9" t="s">
        <v>219</v>
      </c>
    </row>
    <row r="6212" spans="3:13" x14ac:dyDescent="0.25">
      <c r="C6212" s="9">
        <f t="shared" ca="1" si="497"/>
        <v>24</v>
      </c>
      <c r="D6212" s="9" cm="1">
        <f t="array" aca="1" ref="D6212" ca="1">_xlfn.ANCHORARRAY(C6212)*0.05</f>
        <v>1.2000000000000002</v>
      </c>
      <c r="E6212" s="9">
        <f t="shared" ca="1" si="498"/>
        <v>2</v>
      </c>
      <c r="F6212" s="9">
        <f t="shared" ca="1" si="501"/>
        <v>4</v>
      </c>
      <c r="G6212" s="9">
        <f t="shared" ca="1" si="499"/>
        <v>13</v>
      </c>
      <c r="H6212" s="9">
        <f t="shared" ca="1" si="500"/>
        <v>4</v>
      </c>
      <c r="I6212" s="9">
        <f ca="1">RAND()*(Packaging[[#This Row],[Ordering cost]]+Packaging[[#This Row],[Holding cost]])+0.2</f>
        <v>2.6986197995977492</v>
      </c>
      <c r="J6212" s="9">
        <f ca="1">SUM(Packaging[[#This Row],[Purchase Cost]:[Taxes]])</f>
        <v>50.898619799597753</v>
      </c>
      <c r="K6212" s="9" t="str">
        <f>TEXT(Packaging[[#This Row],[Deliverydate_C]],"mmm")</f>
        <v>Jan</v>
      </c>
      <c r="L6212" s="9"/>
      <c r="M6212" s="9" t="s">
        <v>221</v>
      </c>
    </row>
    <row r="6213" spans="3:13" x14ac:dyDescent="0.25">
      <c r="C6213" s="9">
        <f t="shared" ca="1" si="497"/>
        <v>25</v>
      </c>
      <c r="D6213" s="9" cm="1">
        <f t="array" aca="1" ref="D6213" ca="1">_xlfn.ANCHORARRAY(C6213)*0.05</f>
        <v>1.25</v>
      </c>
      <c r="E6213" s="9">
        <f t="shared" ca="1" si="498"/>
        <v>1</v>
      </c>
      <c r="F6213" s="9">
        <f t="shared" ca="1" si="501"/>
        <v>4</v>
      </c>
      <c r="G6213" s="9">
        <f t="shared" ca="1" si="499"/>
        <v>15</v>
      </c>
      <c r="H6213" s="9">
        <f t="shared" ca="1" si="500"/>
        <v>4</v>
      </c>
      <c r="I6213" s="9">
        <f ca="1">RAND()*(Packaging[[#This Row],[Ordering cost]]+Packaging[[#This Row],[Holding cost]])+0.2</f>
        <v>1.8857250519908637</v>
      </c>
      <c r="J6213" s="9">
        <f ca="1">SUM(Packaging[[#This Row],[Purchase Cost]:[Taxes]])</f>
        <v>52.13572505199086</v>
      </c>
      <c r="K6213" s="9" t="str">
        <f>TEXT(Packaging[[#This Row],[Deliverydate_C]],"mmm")</f>
        <v>Jan</v>
      </c>
      <c r="L6213" s="9"/>
      <c r="M6213" s="9" t="s">
        <v>219</v>
      </c>
    </row>
    <row r="6214" spans="3:13" x14ac:dyDescent="0.25">
      <c r="C6214" s="9">
        <f t="shared" ca="1" si="497"/>
        <v>21</v>
      </c>
      <c r="D6214" s="9" cm="1">
        <f t="array" aca="1" ref="D6214" ca="1">_xlfn.ANCHORARRAY(C6214)*0.05</f>
        <v>1.05</v>
      </c>
      <c r="E6214" s="9">
        <f t="shared" ca="1" si="498"/>
        <v>1</v>
      </c>
      <c r="F6214" s="9">
        <f t="shared" ca="1" si="501"/>
        <v>3</v>
      </c>
      <c r="G6214" s="9">
        <f t="shared" ca="1" si="499"/>
        <v>12</v>
      </c>
      <c r="H6214" s="9">
        <f t="shared" ca="1" si="500"/>
        <v>5</v>
      </c>
      <c r="I6214" s="9">
        <f ca="1">RAND()*(Packaging[[#This Row],[Ordering cost]]+Packaging[[#This Row],[Holding cost]])+0.2</f>
        <v>1.6822583577090486</v>
      </c>
      <c r="J6214" s="9">
        <f ca="1">SUM(Packaging[[#This Row],[Purchase Cost]:[Taxes]])</f>
        <v>44.732258357709043</v>
      </c>
      <c r="K6214" s="9" t="str">
        <f>TEXT(Packaging[[#This Row],[Deliverydate_C]],"mmm")</f>
        <v>Jan</v>
      </c>
      <c r="L6214" s="9"/>
      <c r="M6214" s="9" t="s">
        <v>219</v>
      </c>
    </row>
    <row r="6215" spans="3:13" x14ac:dyDescent="0.25">
      <c r="C6215" s="9">
        <f t="shared" ca="1" si="497"/>
        <v>20</v>
      </c>
      <c r="D6215" s="9" cm="1">
        <f t="array" aca="1" ref="D6215" ca="1">_xlfn.ANCHORARRAY(C6215)*0.05</f>
        <v>1</v>
      </c>
      <c r="E6215" s="9">
        <f t="shared" ca="1" si="498"/>
        <v>2</v>
      </c>
      <c r="F6215" s="9">
        <f t="shared" ca="1" si="501"/>
        <v>3</v>
      </c>
      <c r="G6215" s="9">
        <f t="shared" ca="1" si="499"/>
        <v>15</v>
      </c>
      <c r="H6215" s="9">
        <f t="shared" ca="1" si="500"/>
        <v>3</v>
      </c>
      <c r="I6215" s="9">
        <f ca="1">RAND()*(Packaging[[#This Row],[Ordering cost]]+Packaging[[#This Row],[Holding cost]])+0.2</f>
        <v>1.7700154996191946</v>
      </c>
      <c r="J6215" s="9">
        <f ca="1">SUM(Packaging[[#This Row],[Purchase Cost]:[Taxes]])</f>
        <v>45.770015499619191</v>
      </c>
      <c r="K6215" s="9" t="str">
        <f>TEXT(Packaging[[#This Row],[Deliverydate_C]],"mmm")</f>
        <v>Jan</v>
      </c>
      <c r="L6215" s="9"/>
      <c r="M6215" s="9" t="s">
        <v>220</v>
      </c>
    </row>
    <row r="6216" spans="3:13" x14ac:dyDescent="0.25">
      <c r="C6216" s="9">
        <f t="shared" ca="1" si="497"/>
        <v>28</v>
      </c>
      <c r="D6216" s="9" cm="1">
        <f t="array" aca="1" ref="D6216" ca="1">_xlfn.ANCHORARRAY(C6216)*0.05</f>
        <v>1.4000000000000001</v>
      </c>
      <c r="E6216" s="9">
        <f t="shared" ca="1" si="498"/>
        <v>1</v>
      </c>
      <c r="F6216" s="9">
        <f t="shared" ca="1" si="501"/>
        <v>3</v>
      </c>
      <c r="G6216" s="9">
        <f t="shared" ca="1" si="499"/>
        <v>10</v>
      </c>
      <c r="H6216" s="9">
        <f t="shared" ca="1" si="500"/>
        <v>5</v>
      </c>
      <c r="I6216" s="9">
        <f ca="1">RAND()*(Packaging[[#This Row],[Ordering cost]]+Packaging[[#This Row],[Holding cost]])+0.2</f>
        <v>0.29867727227134994</v>
      </c>
      <c r="J6216" s="9">
        <f ca="1">SUM(Packaging[[#This Row],[Purchase Cost]:[Taxes]])</f>
        <v>48.698677272271347</v>
      </c>
      <c r="K6216" s="9" t="str">
        <f>TEXT(Packaging[[#This Row],[Deliverydate_C]],"mmm")</f>
        <v>Jan</v>
      </c>
      <c r="L6216" s="9"/>
      <c r="M6216" s="9" t="s">
        <v>221</v>
      </c>
    </row>
    <row r="6217" spans="3:13" x14ac:dyDescent="0.25">
      <c r="C6217" s="9">
        <f t="shared" ref="C6217:C6280" ca="1" si="502">RANDBETWEEN(20,30)</f>
        <v>21</v>
      </c>
      <c r="D6217" s="9" cm="1">
        <f t="array" aca="1" ref="D6217" ca="1">_xlfn.ANCHORARRAY(C6217)*0.05</f>
        <v>1.05</v>
      </c>
      <c r="E6217" s="9">
        <f t="shared" ref="E6217:E6280" ca="1" si="503">RANDBETWEEN(1,2)</f>
        <v>1</v>
      </c>
      <c r="F6217" s="9">
        <f t="shared" ca="1" si="501"/>
        <v>3</v>
      </c>
      <c r="G6217" s="9">
        <f t="shared" ref="G6217:G6280" ca="1" si="504">RANDBETWEEN(10,15)</f>
        <v>12</v>
      </c>
      <c r="H6217" s="9">
        <f t="shared" ref="H6217:H6280" ca="1" si="505">RANDBETWEEN(2,5)</f>
        <v>3</v>
      </c>
      <c r="I6217" s="9">
        <f ca="1">RAND()*(Packaging[[#This Row],[Ordering cost]]+Packaging[[#This Row],[Holding cost]])+0.2</f>
        <v>0.27750340989129146</v>
      </c>
      <c r="J6217" s="9">
        <f ca="1">SUM(Packaging[[#This Row],[Purchase Cost]:[Taxes]])</f>
        <v>41.327503409891285</v>
      </c>
      <c r="K6217" s="9" t="str">
        <f>TEXT(Packaging[[#This Row],[Deliverydate_C]],"mmm")</f>
        <v>Jan</v>
      </c>
      <c r="L6217" s="9"/>
      <c r="M6217" s="9" t="s">
        <v>219</v>
      </c>
    </row>
    <row r="6218" spans="3:13" x14ac:dyDescent="0.25">
      <c r="C6218" s="9">
        <f t="shared" ca="1" si="502"/>
        <v>20</v>
      </c>
      <c r="D6218" s="9" cm="1">
        <f t="array" aca="1" ref="D6218" ca="1">_xlfn.ANCHORARRAY(C6218)*0.05</f>
        <v>1</v>
      </c>
      <c r="E6218" s="9">
        <f t="shared" ca="1" si="503"/>
        <v>1</v>
      </c>
      <c r="F6218" s="9">
        <f t="shared" ca="1" si="501"/>
        <v>4</v>
      </c>
      <c r="G6218" s="9">
        <f t="shared" ca="1" si="504"/>
        <v>11</v>
      </c>
      <c r="H6218" s="9">
        <f t="shared" ca="1" si="505"/>
        <v>4</v>
      </c>
      <c r="I6218" s="9">
        <f ca="1">RAND()*(Packaging[[#This Row],[Ordering cost]]+Packaging[[#This Row],[Holding cost]])+0.2</f>
        <v>0.85735312045299894</v>
      </c>
      <c r="J6218" s="9">
        <f ca="1">SUM(Packaging[[#This Row],[Purchase Cost]:[Taxes]])</f>
        <v>41.857353120452998</v>
      </c>
      <c r="K6218" s="9" t="str">
        <f>TEXT(Packaging[[#This Row],[Deliverydate_C]],"mmm")</f>
        <v>Jan</v>
      </c>
      <c r="L6218" s="9"/>
      <c r="M6218" s="9" t="s">
        <v>220</v>
      </c>
    </row>
    <row r="6219" spans="3:13" x14ac:dyDescent="0.25">
      <c r="C6219" s="9">
        <f t="shared" ca="1" si="502"/>
        <v>27</v>
      </c>
      <c r="D6219" s="9" cm="1">
        <f t="array" aca="1" ref="D6219" ca="1">_xlfn.ANCHORARRAY(C6219)*0.05</f>
        <v>1.35</v>
      </c>
      <c r="E6219" s="9">
        <f t="shared" ca="1" si="503"/>
        <v>1</v>
      </c>
      <c r="F6219" s="9">
        <f t="shared" ca="1" si="501"/>
        <v>4</v>
      </c>
      <c r="G6219" s="9">
        <f t="shared" ca="1" si="504"/>
        <v>11</v>
      </c>
      <c r="H6219" s="9">
        <f t="shared" ca="1" si="505"/>
        <v>2</v>
      </c>
      <c r="I6219" s="9">
        <f ca="1">RAND()*(Packaging[[#This Row],[Ordering cost]]+Packaging[[#This Row],[Holding cost]])+0.2</f>
        <v>2.3809911220711077</v>
      </c>
      <c r="J6219" s="9">
        <f ca="1">SUM(Packaging[[#This Row],[Purchase Cost]:[Taxes]])</f>
        <v>48.73099112207111</v>
      </c>
      <c r="K6219" s="9" t="str">
        <f>TEXT(Packaging[[#This Row],[Deliverydate_C]],"mmm")</f>
        <v>Jan</v>
      </c>
      <c r="L6219" s="9"/>
      <c r="M6219" s="9" t="s">
        <v>220</v>
      </c>
    </row>
    <row r="6220" spans="3:13" x14ac:dyDescent="0.25">
      <c r="C6220" s="9">
        <f t="shared" ca="1" si="502"/>
        <v>20</v>
      </c>
      <c r="D6220" s="9" cm="1">
        <f t="array" aca="1" ref="D6220" ca="1">_xlfn.ANCHORARRAY(C6220)*0.05</f>
        <v>1</v>
      </c>
      <c r="E6220" s="9">
        <f t="shared" ca="1" si="503"/>
        <v>2</v>
      </c>
      <c r="F6220" s="9">
        <f t="shared" ca="1" si="501"/>
        <v>3</v>
      </c>
      <c r="G6220" s="9">
        <f t="shared" ca="1" si="504"/>
        <v>12</v>
      </c>
      <c r="H6220" s="9">
        <f t="shared" ca="1" si="505"/>
        <v>2</v>
      </c>
      <c r="I6220" s="9">
        <f ca="1">RAND()*(Packaging[[#This Row],[Ordering cost]]+Packaging[[#This Row],[Holding cost]])+0.2</f>
        <v>0.31344289827752575</v>
      </c>
      <c r="J6220" s="9">
        <f ca="1">SUM(Packaging[[#This Row],[Purchase Cost]:[Taxes]])</f>
        <v>40.313442898277529</v>
      </c>
      <c r="K6220" s="9" t="str">
        <f>TEXT(Packaging[[#This Row],[Deliverydate_C]],"mmm")</f>
        <v>Jan</v>
      </c>
      <c r="L6220" s="9"/>
      <c r="M6220" s="9" t="s">
        <v>220</v>
      </c>
    </row>
    <row r="6221" spans="3:13" x14ac:dyDescent="0.25">
      <c r="C6221" s="9">
        <f t="shared" ca="1" si="502"/>
        <v>23</v>
      </c>
      <c r="D6221" s="9" cm="1">
        <f t="array" aca="1" ref="D6221" ca="1">_xlfn.ANCHORARRAY(C6221)*0.05</f>
        <v>1.1500000000000001</v>
      </c>
      <c r="E6221" s="9">
        <f t="shared" ca="1" si="503"/>
        <v>1</v>
      </c>
      <c r="F6221" s="9">
        <f t="shared" ca="1" si="501"/>
        <v>4</v>
      </c>
      <c r="G6221" s="9">
        <f t="shared" ca="1" si="504"/>
        <v>13</v>
      </c>
      <c r="H6221" s="9">
        <f t="shared" ca="1" si="505"/>
        <v>5</v>
      </c>
      <c r="I6221" s="9">
        <f ca="1">RAND()*(Packaging[[#This Row],[Ordering cost]]+Packaging[[#This Row],[Holding cost]])+0.2</f>
        <v>1.4029370991176955</v>
      </c>
      <c r="J6221" s="9">
        <f ca="1">SUM(Packaging[[#This Row],[Purchase Cost]:[Taxes]])</f>
        <v>48.552937099117692</v>
      </c>
      <c r="K6221" s="9" t="str">
        <f>TEXT(Packaging[[#This Row],[Deliverydate_C]],"mmm")</f>
        <v>Jan</v>
      </c>
      <c r="L6221" s="9"/>
      <c r="M6221" s="9" t="s">
        <v>220</v>
      </c>
    </row>
    <row r="6222" spans="3:13" x14ac:dyDescent="0.25">
      <c r="C6222" s="9">
        <f t="shared" ca="1" si="502"/>
        <v>30</v>
      </c>
      <c r="D6222" s="9" cm="1">
        <f t="array" aca="1" ref="D6222" ca="1">_xlfn.ANCHORARRAY(C6222)*0.05</f>
        <v>1.5</v>
      </c>
      <c r="E6222" s="9">
        <f t="shared" ca="1" si="503"/>
        <v>1</v>
      </c>
      <c r="F6222" s="9">
        <f t="shared" ca="1" si="501"/>
        <v>4</v>
      </c>
      <c r="G6222" s="9">
        <f t="shared" ca="1" si="504"/>
        <v>12</v>
      </c>
      <c r="H6222" s="9">
        <f t="shared" ca="1" si="505"/>
        <v>5</v>
      </c>
      <c r="I6222" s="9">
        <f ca="1">RAND()*(Packaging[[#This Row],[Ordering cost]]+Packaging[[#This Row],[Holding cost]])+0.2</f>
        <v>1.3201330648758178</v>
      </c>
      <c r="J6222" s="9">
        <f ca="1">SUM(Packaging[[#This Row],[Purchase Cost]:[Taxes]])</f>
        <v>54.820133064875819</v>
      </c>
      <c r="K6222" s="9" t="str">
        <f>TEXT(Packaging[[#This Row],[Deliverydate_C]],"mmm")</f>
        <v>Jan</v>
      </c>
      <c r="L6222" s="9"/>
      <c r="M6222" s="9" t="s">
        <v>220</v>
      </c>
    </row>
    <row r="6223" spans="3:13" x14ac:dyDescent="0.25">
      <c r="C6223" s="9">
        <f t="shared" ca="1" si="502"/>
        <v>22</v>
      </c>
      <c r="D6223" s="9" cm="1">
        <f t="array" aca="1" ref="D6223" ca="1">_xlfn.ANCHORARRAY(C6223)*0.05</f>
        <v>1.1000000000000001</v>
      </c>
      <c r="E6223" s="9">
        <f t="shared" ca="1" si="503"/>
        <v>2</v>
      </c>
      <c r="F6223" s="9">
        <f t="shared" ca="1" si="501"/>
        <v>4</v>
      </c>
      <c r="G6223" s="9">
        <f t="shared" ca="1" si="504"/>
        <v>10</v>
      </c>
      <c r="H6223" s="9">
        <f t="shared" ca="1" si="505"/>
        <v>5</v>
      </c>
      <c r="I6223" s="9">
        <f ca="1">RAND()*(Packaging[[#This Row],[Ordering cost]]+Packaging[[#This Row],[Holding cost]])+0.2</f>
        <v>1.1260757535888926</v>
      </c>
      <c r="J6223" s="9">
        <f ca="1">SUM(Packaging[[#This Row],[Purchase Cost]:[Taxes]])</f>
        <v>45.226075753588894</v>
      </c>
      <c r="K6223" s="9" t="str">
        <f>TEXT(Packaging[[#This Row],[Deliverydate_C]],"mmm")</f>
        <v>Jan</v>
      </c>
      <c r="L6223" s="9"/>
      <c r="M6223" s="9" t="s">
        <v>221</v>
      </c>
    </row>
    <row r="6224" spans="3:13" x14ac:dyDescent="0.25">
      <c r="C6224" s="9">
        <f t="shared" ca="1" si="502"/>
        <v>30</v>
      </c>
      <c r="D6224" s="9" cm="1">
        <f t="array" aca="1" ref="D6224" ca="1">_xlfn.ANCHORARRAY(C6224)*0.05</f>
        <v>1.5</v>
      </c>
      <c r="E6224" s="9">
        <f t="shared" ca="1" si="503"/>
        <v>2</v>
      </c>
      <c r="F6224" s="9">
        <f t="shared" ca="1" si="501"/>
        <v>3</v>
      </c>
      <c r="G6224" s="9">
        <f t="shared" ca="1" si="504"/>
        <v>14</v>
      </c>
      <c r="H6224" s="9">
        <f t="shared" ca="1" si="505"/>
        <v>3</v>
      </c>
      <c r="I6224" s="9">
        <f ca="1">RAND()*(Packaging[[#This Row],[Ordering cost]]+Packaging[[#This Row],[Holding cost]])+0.2</f>
        <v>1.1388865279477274</v>
      </c>
      <c r="J6224" s="9">
        <f ca="1">SUM(Packaging[[#This Row],[Purchase Cost]:[Taxes]])</f>
        <v>54.638886527947726</v>
      </c>
      <c r="K6224" s="9" t="str">
        <f>TEXT(Packaging[[#This Row],[Deliverydate_C]],"mmm")</f>
        <v>Jan</v>
      </c>
      <c r="L6224" s="9"/>
      <c r="M6224" s="9" t="s">
        <v>219</v>
      </c>
    </row>
    <row r="6225" spans="3:13" x14ac:dyDescent="0.25">
      <c r="C6225" s="9">
        <f t="shared" ca="1" si="502"/>
        <v>24</v>
      </c>
      <c r="D6225" s="9" cm="1">
        <f t="array" aca="1" ref="D6225" ca="1">_xlfn.ANCHORARRAY(C6225)*0.05</f>
        <v>1.2000000000000002</v>
      </c>
      <c r="E6225" s="9">
        <f t="shared" ca="1" si="503"/>
        <v>1</v>
      </c>
      <c r="F6225" s="9">
        <f t="shared" ca="1" si="501"/>
        <v>4</v>
      </c>
      <c r="G6225" s="9">
        <f t="shared" ca="1" si="504"/>
        <v>15</v>
      </c>
      <c r="H6225" s="9">
        <f t="shared" ca="1" si="505"/>
        <v>5</v>
      </c>
      <c r="I6225" s="9">
        <f ca="1">RAND()*(Packaging[[#This Row],[Ordering cost]]+Packaging[[#This Row],[Holding cost]])+0.2</f>
        <v>0.88565092876099993</v>
      </c>
      <c r="J6225" s="9">
        <f ca="1">SUM(Packaging[[#This Row],[Purchase Cost]:[Taxes]])</f>
        <v>51.085650928761005</v>
      </c>
      <c r="K6225" s="9" t="str">
        <f>TEXT(Packaging[[#This Row],[Deliverydate_C]],"mmm")</f>
        <v>Jan</v>
      </c>
      <c r="L6225" s="9"/>
      <c r="M6225" s="9" t="s">
        <v>219</v>
      </c>
    </row>
    <row r="6226" spans="3:13" x14ac:dyDescent="0.25">
      <c r="C6226" s="9">
        <f t="shared" ca="1" si="502"/>
        <v>20</v>
      </c>
      <c r="D6226" s="9" cm="1">
        <f t="array" aca="1" ref="D6226" ca="1">_xlfn.ANCHORARRAY(C6226)*0.05</f>
        <v>1</v>
      </c>
      <c r="E6226" s="9">
        <f t="shared" ca="1" si="503"/>
        <v>1</v>
      </c>
      <c r="F6226" s="9">
        <f t="shared" ca="1" si="501"/>
        <v>4</v>
      </c>
      <c r="G6226" s="9">
        <f t="shared" ca="1" si="504"/>
        <v>14</v>
      </c>
      <c r="H6226" s="9">
        <f t="shared" ca="1" si="505"/>
        <v>2</v>
      </c>
      <c r="I6226" s="9">
        <f ca="1">RAND()*(Packaging[[#This Row],[Ordering cost]]+Packaging[[#This Row],[Holding cost]])+0.2</f>
        <v>1.5262736598947686</v>
      </c>
      <c r="J6226" s="9">
        <f ca="1">SUM(Packaging[[#This Row],[Purchase Cost]:[Taxes]])</f>
        <v>43.52627365989477</v>
      </c>
      <c r="K6226" s="9" t="str">
        <f>TEXT(Packaging[[#This Row],[Deliverydate_C]],"mmm")</f>
        <v>Jan</v>
      </c>
      <c r="L6226" s="9"/>
      <c r="M6226" s="9" t="s">
        <v>220</v>
      </c>
    </row>
    <row r="6227" spans="3:13" x14ac:dyDescent="0.25">
      <c r="C6227" s="9">
        <f t="shared" ca="1" si="502"/>
        <v>20</v>
      </c>
      <c r="D6227" s="9" cm="1">
        <f t="array" aca="1" ref="D6227" ca="1">_xlfn.ANCHORARRAY(C6227)*0.05</f>
        <v>1</v>
      </c>
      <c r="E6227" s="9">
        <f t="shared" ca="1" si="503"/>
        <v>1</v>
      </c>
      <c r="F6227" s="9">
        <f t="shared" ca="1" si="501"/>
        <v>4</v>
      </c>
      <c r="G6227" s="9">
        <f t="shared" ca="1" si="504"/>
        <v>12</v>
      </c>
      <c r="H6227" s="9">
        <f t="shared" ca="1" si="505"/>
        <v>3</v>
      </c>
      <c r="I6227" s="9">
        <f ca="1">RAND()*(Packaging[[#This Row],[Ordering cost]]+Packaging[[#This Row],[Holding cost]])+0.2</f>
        <v>1.365020333784829</v>
      </c>
      <c r="J6227" s="9">
        <f ca="1">SUM(Packaging[[#This Row],[Purchase Cost]:[Taxes]])</f>
        <v>42.365020333784827</v>
      </c>
      <c r="K6227" s="9" t="str">
        <f>TEXT(Packaging[[#This Row],[Deliverydate_C]],"mmm")</f>
        <v>Jan</v>
      </c>
      <c r="L6227" s="9"/>
      <c r="M6227" s="9" t="s">
        <v>220</v>
      </c>
    </row>
    <row r="6228" spans="3:13" x14ac:dyDescent="0.25">
      <c r="C6228" s="9">
        <f t="shared" ca="1" si="502"/>
        <v>28</v>
      </c>
      <c r="D6228" s="9" cm="1">
        <f t="array" aca="1" ref="D6228" ca="1">_xlfn.ANCHORARRAY(C6228)*0.05</f>
        <v>1.4000000000000001</v>
      </c>
      <c r="E6228" s="9">
        <f t="shared" ca="1" si="503"/>
        <v>2</v>
      </c>
      <c r="F6228" s="9">
        <f t="shared" ca="1" si="501"/>
        <v>4</v>
      </c>
      <c r="G6228" s="9">
        <f t="shared" ca="1" si="504"/>
        <v>12</v>
      </c>
      <c r="H6228" s="9">
        <f t="shared" ca="1" si="505"/>
        <v>5</v>
      </c>
      <c r="I6228" s="9">
        <f ca="1">RAND()*(Packaging[[#This Row],[Ordering cost]]+Packaging[[#This Row],[Holding cost]])+0.2</f>
        <v>2.7353075404675908</v>
      </c>
      <c r="J6228" s="9">
        <f ca="1">SUM(Packaging[[#This Row],[Purchase Cost]:[Taxes]])</f>
        <v>55.135307540467586</v>
      </c>
      <c r="K6228" s="9" t="str">
        <f>TEXT(Packaging[[#This Row],[Deliverydate_C]],"mmm")</f>
        <v>Jan</v>
      </c>
      <c r="L6228" s="9"/>
      <c r="M6228" s="9" t="s">
        <v>219</v>
      </c>
    </row>
    <row r="6229" spans="3:13" x14ac:dyDescent="0.25">
      <c r="C6229" s="9">
        <f t="shared" ca="1" si="502"/>
        <v>29</v>
      </c>
      <c r="D6229" s="9" cm="1">
        <f t="array" aca="1" ref="D6229" ca="1">_xlfn.ANCHORARRAY(C6229)*0.05</f>
        <v>1.4500000000000002</v>
      </c>
      <c r="E6229" s="9">
        <f t="shared" ca="1" si="503"/>
        <v>1</v>
      </c>
      <c r="F6229" s="9">
        <f t="shared" ca="1" si="501"/>
        <v>4</v>
      </c>
      <c r="G6229" s="9">
        <f t="shared" ca="1" si="504"/>
        <v>13</v>
      </c>
      <c r="H6229" s="9">
        <f t="shared" ca="1" si="505"/>
        <v>3</v>
      </c>
      <c r="I6229" s="9">
        <f ca="1">RAND()*(Packaging[[#This Row],[Ordering cost]]+Packaging[[#This Row],[Holding cost]])+0.2</f>
        <v>2.6444648657824819</v>
      </c>
      <c r="J6229" s="9">
        <f ca="1">SUM(Packaging[[#This Row],[Purchase Cost]:[Taxes]])</f>
        <v>54.094464865782484</v>
      </c>
      <c r="K6229" s="9" t="str">
        <f>TEXT(Packaging[[#This Row],[Deliverydate_C]],"mmm")</f>
        <v>Jan</v>
      </c>
      <c r="L6229" s="9"/>
      <c r="M6229" s="9" t="s">
        <v>220</v>
      </c>
    </row>
    <row r="6230" spans="3:13" x14ac:dyDescent="0.25">
      <c r="C6230" s="9">
        <f t="shared" ca="1" si="502"/>
        <v>30</v>
      </c>
      <c r="D6230" s="9" cm="1">
        <f t="array" aca="1" ref="D6230" ca="1">_xlfn.ANCHORARRAY(C6230)*0.05</f>
        <v>1.5</v>
      </c>
      <c r="E6230" s="9">
        <f t="shared" ca="1" si="503"/>
        <v>1</v>
      </c>
      <c r="F6230" s="9">
        <f t="shared" ca="1" si="501"/>
        <v>4</v>
      </c>
      <c r="G6230" s="9">
        <f t="shared" ca="1" si="504"/>
        <v>10</v>
      </c>
      <c r="H6230" s="9">
        <f t="shared" ca="1" si="505"/>
        <v>5</v>
      </c>
      <c r="I6230" s="9">
        <f ca="1">RAND()*(Packaging[[#This Row],[Ordering cost]]+Packaging[[#This Row],[Holding cost]])+0.2</f>
        <v>2.2718823164321753</v>
      </c>
      <c r="J6230" s="9">
        <f ca="1">SUM(Packaging[[#This Row],[Purchase Cost]:[Taxes]])</f>
        <v>53.771882316432176</v>
      </c>
      <c r="K6230" s="9" t="str">
        <f>TEXT(Packaging[[#This Row],[Deliverydate_C]],"mmm")</f>
        <v>Jan</v>
      </c>
      <c r="L6230" s="9"/>
      <c r="M6230" s="9" t="s">
        <v>221</v>
      </c>
    </row>
    <row r="6231" spans="3:13" x14ac:dyDescent="0.25">
      <c r="C6231" s="9">
        <f t="shared" ca="1" si="502"/>
        <v>29</v>
      </c>
      <c r="D6231" s="9" cm="1">
        <f t="array" aca="1" ref="D6231" ca="1">_xlfn.ANCHORARRAY(C6231)*0.05</f>
        <v>1.4500000000000002</v>
      </c>
      <c r="E6231" s="9">
        <f t="shared" ca="1" si="503"/>
        <v>1</v>
      </c>
      <c r="F6231" s="9">
        <f t="shared" ca="1" si="501"/>
        <v>4</v>
      </c>
      <c r="G6231" s="9">
        <f t="shared" ca="1" si="504"/>
        <v>11</v>
      </c>
      <c r="H6231" s="9">
        <f t="shared" ca="1" si="505"/>
        <v>2</v>
      </c>
      <c r="I6231" s="9">
        <f ca="1">RAND()*(Packaging[[#This Row],[Ordering cost]]+Packaging[[#This Row],[Holding cost]])+0.2</f>
        <v>2.6271585861313391</v>
      </c>
      <c r="J6231" s="9">
        <f ca="1">SUM(Packaging[[#This Row],[Purchase Cost]:[Taxes]])</f>
        <v>51.07715858613134</v>
      </c>
      <c r="K6231" s="9" t="str">
        <f>TEXT(Packaging[[#This Row],[Deliverydate_C]],"mmm")</f>
        <v>Jan</v>
      </c>
      <c r="L6231" s="9"/>
      <c r="M6231" s="9" t="s">
        <v>220</v>
      </c>
    </row>
    <row r="6232" spans="3:13" x14ac:dyDescent="0.25">
      <c r="C6232" s="9">
        <f t="shared" ca="1" si="502"/>
        <v>30</v>
      </c>
      <c r="D6232" s="9" cm="1">
        <f t="array" aca="1" ref="D6232" ca="1">_xlfn.ANCHORARRAY(C6232)*0.05</f>
        <v>1.5</v>
      </c>
      <c r="E6232" s="9">
        <f t="shared" ca="1" si="503"/>
        <v>2</v>
      </c>
      <c r="F6232" s="9">
        <f t="shared" ca="1" si="501"/>
        <v>4</v>
      </c>
      <c r="G6232" s="9">
        <f t="shared" ca="1" si="504"/>
        <v>10</v>
      </c>
      <c r="H6232" s="9">
        <f t="shared" ca="1" si="505"/>
        <v>2</v>
      </c>
      <c r="I6232" s="9">
        <f ca="1">RAND()*(Packaging[[#This Row],[Ordering cost]]+Packaging[[#This Row],[Holding cost]])+0.2</f>
        <v>0.79697325661529494</v>
      </c>
      <c r="J6232" s="9">
        <f ca="1">SUM(Packaging[[#This Row],[Purchase Cost]:[Taxes]])</f>
        <v>50.296973256615296</v>
      </c>
      <c r="K6232" s="9" t="str">
        <f>TEXT(Packaging[[#This Row],[Deliverydate_C]],"mmm")</f>
        <v>Jan</v>
      </c>
      <c r="L6232" s="9"/>
      <c r="M6232" s="9" t="s">
        <v>219</v>
      </c>
    </row>
    <row r="6233" spans="3:13" x14ac:dyDescent="0.25">
      <c r="C6233" s="9">
        <f t="shared" ca="1" si="502"/>
        <v>25</v>
      </c>
      <c r="D6233" s="9" cm="1">
        <f t="array" aca="1" ref="D6233" ca="1">_xlfn.ANCHORARRAY(C6233)*0.05</f>
        <v>1.25</v>
      </c>
      <c r="E6233" s="9">
        <f t="shared" ca="1" si="503"/>
        <v>1</v>
      </c>
      <c r="F6233" s="9">
        <f t="shared" ca="1" si="501"/>
        <v>4</v>
      </c>
      <c r="G6233" s="9">
        <f t="shared" ca="1" si="504"/>
        <v>11</v>
      </c>
      <c r="H6233" s="9">
        <f t="shared" ca="1" si="505"/>
        <v>3</v>
      </c>
      <c r="I6233" s="9">
        <f ca="1">RAND()*(Packaging[[#This Row],[Ordering cost]]+Packaging[[#This Row],[Holding cost]])+0.2</f>
        <v>1.4125444206215945</v>
      </c>
      <c r="J6233" s="9">
        <f ca="1">SUM(Packaging[[#This Row],[Purchase Cost]:[Taxes]])</f>
        <v>46.662544420621593</v>
      </c>
      <c r="K6233" s="9" t="str">
        <f>TEXT(Packaging[[#This Row],[Deliverydate_C]],"mmm")</f>
        <v>Jan</v>
      </c>
      <c r="L6233" s="9"/>
      <c r="M6233" s="9" t="s">
        <v>219</v>
      </c>
    </row>
    <row r="6234" spans="3:13" x14ac:dyDescent="0.25">
      <c r="C6234" s="9">
        <f t="shared" ca="1" si="502"/>
        <v>25</v>
      </c>
      <c r="D6234" s="9" cm="1">
        <f t="array" aca="1" ref="D6234" ca="1">_xlfn.ANCHORARRAY(C6234)*0.05</f>
        <v>1.25</v>
      </c>
      <c r="E6234" s="9">
        <f t="shared" ca="1" si="503"/>
        <v>2</v>
      </c>
      <c r="F6234" s="9">
        <f t="shared" ca="1" si="501"/>
        <v>3</v>
      </c>
      <c r="G6234" s="9">
        <f t="shared" ca="1" si="504"/>
        <v>14</v>
      </c>
      <c r="H6234" s="9">
        <f t="shared" ca="1" si="505"/>
        <v>3</v>
      </c>
      <c r="I6234" s="9">
        <f ca="1">RAND()*(Packaging[[#This Row],[Ordering cost]]+Packaging[[#This Row],[Holding cost]])+0.2</f>
        <v>1.1865004419330563</v>
      </c>
      <c r="J6234" s="9">
        <f ca="1">SUM(Packaging[[#This Row],[Purchase Cost]:[Taxes]])</f>
        <v>49.436500441933056</v>
      </c>
      <c r="K6234" s="9" t="str">
        <f>TEXT(Packaging[[#This Row],[Deliverydate_C]],"mmm")</f>
        <v>Jan</v>
      </c>
      <c r="L6234" s="9"/>
      <c r="M6234" s="9" t="s">
        <v>220</v>
      </c>
    </row>
    <row r="6235" spans="3:13" x14ac:dyDescent="0.25">
      <c r="C6235" s="9">
        <f t="shared" ca="1" si="502"/>
        <v>22</v>
      </c>
      <c r="D6235" s="9" cm="1">
        <f t="array" aca="1" ref="D6235" ca="1">_xlfn.ANCHORARRAY(C6235)*0.05</f>
        <v>1.1000000000000001</v>
      </c>
      <c r="E6235" s="9">
        <f t="shared" ca="1" si="503"/>
        <v>2</v>
      </c>
      <c r="F6235" s="9">
        <f t="shared" ca="1" si="501"/>
        <v>3</v>
      </c>
      <c r="G6235" s="9">
        <f t="shared" ca="1" si="504"/>
        <v>10</v>
      </c>
      <c r="H6235" s="9">
        <f t="shared" ca="1" si="505"/>
        <v>2</v>
      </c>
      <c r="I6235" s="9">
        <f ca="1">RAND()*(Packaging[[#This Row],[Ordering cost]]+Packaging[[#This Row],[Holding cost]])+0.2</f>
        <v>2.0325705308320052</v>
      </c>
      <c r="J6235" s="9">
        <f ca="1">SUM(Packaging[[#This Row],[Purchase Cost]:[Taxes]])</f>
        <v>42.132570530832005</v>
      </c>
      <c r="K6235" s="9" t="str">
        <f>TEXT(Packaging[[#This Row],[Deliverydate_C]],"mmm")</f>
        <v>Jan</v>
      </c>
      <c r="L6235" s="9"/>
      <c r="M6235" s="9" t="s">
        <v>220</v>
      </c>
    </row>
    <row r="6236" spans="3:13" x14ac:dyDescent="0.25">
      <c r="C6236" s="9">
        <f t="shared" ca="1" si="502"/>
        <v>23</v>
      </c>
      <c r="D6236" s="9" cm="1">
        <f t="array" aca="1" ref="D6236" ca="1">_xlfn.ANCHORARRAY(C6236)*0.05</f>
        <v>1.1500000000000001</v>
      </c>
      <c r="E6236" s="9">
        <f t="shared" ca="1" si="503"/>
        <v>2</v>
      </c>
      <c r="F6236" s="9">
        <f t="shared" ca="1" si="501"/>
        <v>4</v>
      </c>
      <c r="G6236" s="9">
        <f t="shared" ca="1" si="504"/>
        <v>10</v>
      </c>
      <c r="H6236" s="9">
        <f t="shared" ca="1" si="505"/>
        <v>4</v>
      </c>
      <c r="I6236" s="9">
        <f ca="1">RAND()*(Packaging[[#This Row],[Ordering cost]]+Packaging[[#This Row],[Holding cost]])+0.2</f>
        <v>0.78693013638689457</v>
      </c>
      <c r="J6236" s="9">
        <f ca="1">SUM(Packaging[[#This Row],[Purchase Cost]:[Taxes]])</f>
        <v>44.936930136386891</v>
      </c>
      <c r="K6236" s="9" t="str">
        <f>TEXT(Packaging[[#This Row],[Deliverydate_C]],"mmm")</f>
        <v>Jan</v>
      </c>
      <c r="L6236" s="9"/>
      <c r="M6236" s="9" t="s">
        <v>220</v>
      </c>
    </row>
    <row r="6237" spans="3:13" x14ac:dyDescent="0.25">
      <c r="C6237" s="9">
        <f t="shared" ca="1" si="502"/>
        <v>26</v>
      </c>
      <c r="D6237" s="9" cm="1">
        <f t="array" aca="1" ref="D6237" ca="1">_xlfn.ANCHORARRAY(C6237)*0.05</f>
        <v>1.3</v>
      </c>
      <c r="E6237" s="9">
        <f t="shared" ca="1" si="503"/>
        <v>2</v>
      </c>
      <c r="F6237" s="9">
        <f t="shared" ca="1" si="501"/>
        <v>4</v>
      </c>
      <c r="G6237" s="9">
        <f t="shared" ca="1" si="504"/>
        <v>10</v>
      </c>
      <c r="H6237" s="9">
        <f t="shared" ca="1" si="505"/>
        <v>2</v>
      </c>
      <c r="I6237" s="9">
        <f ca="1">RAND()*(Packaging[[#This Row],[Ordering cost]]+Packaging[[#This Row],[Holding cost]])+0.2</f>
        <v>2.4548681471289675</v>
      </c>
      <c r="J6237" s="9">
        <f ca="1">SUM(Packaging[[#This Row],[Purchase Cost]:[Taxes]])</f>
        <v>47.754868147128967</v>
      </c>
      <c r="K6237" s="9" t="str">
        <f>TEXT(Packaging[[#This Row],[Deliverydate_C]],"mmm")</f>
        <v>Jan</v>
      </c>
      <c r="L6237" s="9"/>
      <c r="M6237" s="9" t="s">
        <v>219</v>
      </c>
    </row>
    <row r="6238" spans="3:13" x14ac:dyDescent="0.25">
      <c r="C6238" s="9">
        <f t="shared" ca="1" si="502"/>
        <v>26</v>
      </c>
      <c r="D6238" s="9" cm="1">
        <f t="array" aca="1" ref="D6238" ca="1">_xlfn.ANCHORARRAY(C6238)*0.05</f>
        <v>1.3</v>
      </c>
      <c r="E6238" s="9">
        <f t="shared" ca="1" si="503"/>
        <v>1</v>
      </c>
      <c r="F6238" s="9">
        <f t="shared" ca="1" si="501"/>
        <v>4</v>
      </c>
      <c r="G6238" s="9">
        <f t="shared" ca="1" si="504"/>
        <v>14</v>
      </c>
      <c r="H6238" s="9">
        <f t="shared" ca="1" si="505"/>
        <v>5</v>
      </c>
      <c r="I6238" s="9">
        <f ca="1">RAND()*(Packaging[[#This Row],[Ordering cost]]+Packaging[[#This Row],[Holding cost]])+0.2</f>
        <v>2.0181465277363779</v>
      </c>
      <c r="J6238" s="9">
        <f ca="1">SUM(Packaging[[#This Row],[Purchase Cost]:[Taxes]])</f>
        <v>53.318146527736374</v>
      </c>
      <c r="K6238" s="9" t="str">
        <f>TEXT(Packaging[[#This Row],[Deliverydate_C]],"mmm")</f>
        <v>Jan</v>
      </c>
      <c r="L6238" s="9"/>
      <c r="M6238" s="9" t="s">
        <v>220</v>
      </c>
    </row>
    <row r="6239" spans="3:13" x14ac:dyDescent="0.25">
      <c r="C6239" s="9">
        <f t="shared" ca="1" si="502"/>
        <v>24</v>
      </c>
      <c r="D6239" s="9" cm="1">
        <f t="array" aca="1" ref="D6239" ca="1">_xlfn.ANCHORARRAY(C6239)*0.05</f>
        <v>1.2000000000000002</v>
      </c>
      <c r="E6239" s="9">
        <f t="shared" ca="1" si="503"/>
        <v>1</v>
      </c>
      <c r="F6239" s="9">
        <f t="shared" ca="1" si="501"/>
        <v>3</v>
      </c>
      <c r="G6239" s="9">
        <f t="shared" ca="1" si="504"/>
        <v>10</v>
      </c>
      <c r="H6239" s="9">
        <f t="shared" ca="1" si="505"/>
        <v>2</v>
      </c>
      <c r="I6239" s="9">
        <f ca="1">RAND()*(Packaging[[#This Row],[Ordering cost]]+Packaging[[#This Row],[Holding cost]])+0.2</f>
        <v>1.5006343080660351</v>
      </c>
      <c r="J6239" s="9">
        <f ca="1">SUM(Packaging[[#This Row],[Purchase Cost]:[Taxes]])</f>
        <v>42.700634308066036</v>
      </c>
      <c r="K6239" s="9" t="str">
        <f>TEXT(Packaging[[#This Row],[Deliverydate_C]],"mmm")</f>
        <v>Jan</v>
      </c>
      <c r="L6239" s="9"/>
      <c r="M6239" s="9" t="s">
        <v>220</v>
      </c>
    </row>
    <row r="6240" spans="3:13" x14ac:dyDescent="0.25">
      <c r="C6240" s="9">
        <f t="shared" ca="1" si="502"/>
        <v>24</v>
      </c>
      <c r="D6240" s="9" cm="1">
        <f t="array" aca="1" ref="D6240" ca="1">_xlfn.ANCHORARRAY(C6240)*0.05</f>
        <v>1.2000000000000002</v>
      </c>
      <c r="E6240" s="9">
        <f t="shared" ca="1" si="503"/>
        <v>1</v>
      </c>
      <c r="F6240" s="9">
        <f t="shared" ca="1" si="501"/>
        <v>3</v>
      </c>
      <c r="G6240" s="9">
        <f t="shared" ca="1" si="504"/>
        <v>12</v>
      </c>
      <c r="H6240" s="9">
        <f t="shared" ca="1" si="505"/>
        <v>5</v>
      </c>
      <c r="I6240" s="9">
        <f ca="1">RAND()*(Packaging[[#This Row],[Ordering cost]]+Packaging[[#This Row],[Holding cost]])+0.2</f>
        <v>2.103196162531928</v>
      </c>
      <c r="J6240" s="9">
        <f ca="1">SUM(Packaging[[#This Row],[Purchase Cost]:[Taxes]])</f>
        <v>48.303196162531933</v>
      </c>
      <c r="K6240" s="9" t="str">
        <f>TEXT(Packaging[[#This Row],[Deliverydate_C]],"mmm")</f>
        <v>Jan</v>
      </c>
      <c r="L6240" s="9"/>
      <c r="M6240" s="9" t="s">
        <v>221</v>
      </c>
    </row>
    <row r="6241" spans="3:13" x14ac:dyDescent="0.25">
      <c r="C6241" s="9">
        <f t="shared" ca="1" si="502"/>
        <v>28</v>
      </c>
      <c r="D6241" s="9" cm="1">
        <f t="array" aca="1" ref="D6241" ca="1">_xlfn.ANCHORARRAY(C6241)*0.05</f>
        <v>1.4000000000000001</v>
      </c>
      <c r="E6241" s="9">
        <f t="shared" ca="1" si="503"/>
        <v>1</v>
      </c>
      <c r="F6241" s="9">
        <f t="shared" ca="1" si="501"/>
        <v>3</v>
      </c>
      <c r="G6241" s="9">
        <f t="shared" ca="1" si="504"/>
        <v>15</v>
      </c>
      <c r="H6241" s="9">
        <f t="shared" ca="1" si="505"/>
        <v>4</v>
      </c>
      <c r="I6241" s="9">
        <f ca="1">RAND()*(Packaging[[#This Row],[Ordering cost]]+Packaging[[#This Row],[Holding cost]])+0.2</f>
        <v>0.97107804850817869</v>
      </c>
      <c r="J6241" s="9">
        <f ca="1">SUM(Packaging[[#This Row],[Purchase Cost]:[Taxes]])</f>
        <v>53.371078048508174</v>
      </c>
      <c r="K6241" s="9" t="str">
        <f>TEXT(Packaging[[#This Row],[Deliverydate_C]],"mmm")</f>
        <v>Jan</v>
      </c>
      <c r="L6241" s="9"/>
      <c r="M6241" s="9" t="s">
        <v>220</v>
      </c>
    </row>
    <row r="6242" spans="3:13" x14ac:dyDescent="0.25">
      <c r="C6242" s="9">
        <f t="shared" ca="1" si="502"/>
        <v>27</v>
      </c>
      <c r="D6242" s="9" cm="1">
        <f t="array" aca="1" ref="D6242" ca="1">_xlfn.ANCHORARRAY(C6242)*0.05</f>
        <v>1.35</v>
      </c>
      <c r="E6242" s="9">
        <f t="shared" ca="1" si="503"/>
        <v>2</v>
      </c>
      <c r="F6242" s="9">
        <f t="shared" ca="1" si="501"/>
        <v>4</v>
      </c>
      <c r="G6242" s="9">
        <f t="shared" ca="1" si="504"/>
        <v>13</v>
      </c>
      <c r="H6242" s="9">
        <f t="shared" ca="1" si="505"/>
        <v>5</v>
      </c>
      <c r="I6242" s="9">
        <f ca="1">RAND()*(Packaging[[#This Row],[Ordering cost]]+Packaging[[#This Row],[Holding cost]])+0.2</f>
        <v>3.4894243914978129</v>
      </c>
      <c r="J6242" s="9">
        <f ca="1">SUM(Packaging[[#This Row],[Purchase Cost]:[Taxes]])</f>
        <v>55.839424391497815</v>
      </c>
      <c r="K6242" s="9" t="str">
        <f>TEXT(Packaging[[#This Row],[Deliverydate_C]],"mmm")</f>
        <v>Jan</v>
      </c>
      <c r="L6242" s="9"/>
      <c r="M6242" s="9" t="s">
        <v>221</v>
      </c>
    </row>
    <row r="6243" spans="3:13" x14ac:dyDescent="0.25">
      <c r="C6243" s="9">
        <f t="shared" ca="1" si="502"/>
        <v>30</v>
      </c>
      <c r="D6243" s="9" cm="1">
        <f t="array" aca="1" ref="D6243" ca="1">_xlfn.ANCHORARRAY(C6243)*0.05</f>
        <v>1.5</v>
      </c>
      <c r="E6243" s="9">
        <f t="shared" ca="1" si="503"/>
        <v>1</v>
      </c>
      <c r="F6243" s="9">
        <f t="shared" ca="1" si="501"/>
        <v>3</v>
      </c>
      <c r="G6243" s="9">
        <f t="shared" ca="1" si="504"/>
        <v>11</v>
      </c>
      <c r="H6243" s="9">
        <f t="shared" ca="1" si="505"/>
        <v>2</v>
      </c>
      <c r="I6243" s="9">
        <f ca="1">RAND()*(Packaging[[#This Row],[Ordering cost]]+Packaging[[#This Row],[Holding cost]])+0.2</f>
        <v>1.215023497433698</v>
      </c>
      <c r="J6243" s="9">
        <f ca="1">SUM(Packaging[[#This Row],[Purchase Cost]:[Taxes]])</f>
        <v>49.715023497433698</v>
      </c>
      <c r="K6243" s="9" t="str">
        <f>TEXT(Packaging[[#This Row],[Deliverydate_C]],"mmm")</f>
        <v>Jan</v>
      </c>
      <c r="L6243" s="9"/>
      <c r="M6243" s="9" t="s">
        <v>220</v>
      </c>
    </row>
    <row r="6244" spans="3:13" x14ac:dyDescent="0.25">
      <c r="C6244" s="9">
        <f t="shared" ca="1" si="502"/>
        <v>28</v>
      </c>
      <c r="D6244" s="9" cm="1">
        <f t="array" aca="1" ref="D6244" ca="1">_xlfn.ANCHORARRAY(C6244)*0.05</f>
        <v>1.4000000000000001</v>
      </c>
      <c r="E6244" s="9">
        <f t="shared" ca="1" si="503"/>
        <v>1</v>
      </c>
      <c r="F6244" s="9">
        <f t="shared" ca="1" si="501"/>
        <v>4</v>
      </c>
      <c r="G6244" s="9">
        <f t="shared" ca="1" si="504"/>
        <v>15</v>
      </c>
      <c r="H6244" s="9">
        <f t="shared" ca="1" si="505"/>
        <v>5</v>
      </c>
      <c r="I6244" s="9">
        <f ca="1">RAND()*(Packaging[[#This Row],[Ordering cost]]+Packaging[[#This Row],[Holding cost]])+0.2</f>
        <v>2.5808161504473284</v>
      </c>
      <c r="J6244" s="9">
        <f ca="1">SUM(Packaging[[#This Row],[Purchase Cost]:[Taxes]])</f>
        <v>56.980816150447325</v>
      </c>
      <c r="K6244" s="9" t="str">
        <f>TEXT(Packaging[[#This Row],[Deliverydate_C]],"mmm")</f>
        <v>Jan</v>
      </c>
      <c r="L6244" s="9"/>
      <c r="M6244" s="9" t="s">
        <v>221</v>
      </c>
    </row>
    <row r="6245" spans="3:13" x14ac:dyDescent="0.25">
      <c r="C6245" s="9">
        <f t="shared" ca="1" si="502"/>
        <v>27</v>
      </c>
      <c r="D6245" s="9" cm="1">
        <f t="array" aca="1" ref="D6245" ca="1">_xlfn.ANCHORARRAY(C6245)*0.05</f>
        <v>1.35</v>
      </c>
      <c r="E6245" s="9">
        <f t="shared" ca="1" si="503"/>
        <v>2</v>
      </c>
      <c r="F6245" s="9">
        <f t="shared" ca="1" si="501"/>
        <v>4</v>
      </c>
      <c r="G6245" s="9">
        <f t="shared" ca="1" si="504"/>
        <v>10</v>
      </c>
      <c r="H6245" s="9">
        <f t="shared" ca="1" si="505"/>
        <v>3</v>
      </c>
      <c r="I6245" s="9">
        <f ca="1">RAND()*(Packaging[[#This Row],[Ordering cost]]+Packaging[[#This Row],[Holding cost]])+0.2</f>
        <v>0.88859544237083865</v>
      </c>
      <c r="J6245" s="9">
        <f ca="1">SUM(Packaging[[#This Row],[Purchase Cost]:[Taxes]])</f>
        <v>48.238595442370837</v>
      </c>
      <c r="K6245" s="9" t="str">
        <f>TEXT(Packaging[[#This Row],[Deliverydate_C]],"mmm")</f>
        <v>Jan</v>
      </c>
      <c r="L6245" s="9"/>
      <c r="M6245" s="9" t="s">
        <v>220</v>
      </c>
    </row>
    <row r="6246" spans="3:13" x14ac:dyDescent="0.25">
      <c r="C6246" s="9">
        <f t="shared" ca="1" si="502"/>
        <v>29</v>
      </c>
      <c r="D6246" s="9" cm="1">
        <f t="array" aca="1" ref="D6246" ca="1">_xlfn.ANCHORARRAY(C6246)*0.05</f>
        <v>1.4500000000000002</v>
      </c>
      <c r="E6246" s="9">
        <f t="shared" ca="1" si="503"/>
        <v>1</v>
      </c>
      <c r="F6246" s="9">
        <f t="shared" ca="1" si="501"/>
        <v>4</v>
      </c>
      <c r="G6246" s="9">
        <f t="shared" ca="1" si="504"/>
        <v>12</v>
      </c>
      <c r="H6246" s="9">
        <f t="shared" ca="1" si="505"/>
        <v>3</v>
      </c>
      <c r="I6246" s="9">
        <f ca="1">RAND()*(Packaging[[#This Row],[Ordering cost]]+Packaging[[#This Row],[Holding cost]])+0.2</f>
        <v>0.68316693318857613</v>
      </c>
      <c r="J6246" s="9">
        <f ca="1">SUM(Packaging[[#This Row],[Purchase Cost]:[Taxes]])</f>
        <v>51.133166933188576</v>
      </c>
      <c r="K6246" s="9" t="str">
        <f>TEXT(Packaging[[#This Row],[Deliverydate_C]],"mmm")</f>
        <v>Jan</v>
      </c>
      <c r="L6246" s="9"/>
      <c r="M6246" s="9" t="s">
        <v>220</v>
      </c>
    </row>
    <row r="6247" spans="3:13" x14ac:dyDescent="0.25">
      <c r="C6247" s="9">
        <f t="shared" ca="1" si="502"/>
        <v>30</v>
      </c>
      <c r="D6247" s="9" cm="1">
        <f t="array" aca="1" ref="D6247" ca="1">_xlfn.ANCHORARRAY(C6247)*0.05</f>
        <v>1.5</v>
      </c>
      <c r="E6247" s="9">
        <f t="shared" ca="1" si="503"/>
        <v>2</v>
      </c>
      <c r="F6247" s="9">
        <f t="shared" ca="1" si="501"/>
        <v>3</v>
      </c>
      <c r="G6247" s="9">
        <f t="shared" ca="1" si="504"/>
        <v>15</v>
      </c>
      <c r="H6247" s="9">
        <f t="shared" ca="1" si="505"/>
        <v>5</v>
      </c>
      <c r="I6247" s="9">
        <f ca="1">RAND()*(Packaging[[#This Row],[Ordering cost]]+Packaging[[#This Row],[Holding cost]])+0.2</f>
        <v>0.79856121204739305</v>
      </c>
      <c r="J6247" s="9">
        <f ca="1">SUM(Packaging[[#This Row],[Purchase Cost]:[Taxes]])</f>
        <v>57.298561212047396</v>
      </c>
      <c r="K6247" s="9" t="str">
        <f>TEXT(Packaging[[#This Row],[Deliverydate_C]],"mmm")</f>
        <v>Jan</v>
      </c>
      <c r="L6247" s="9"/>
      <c r="M6247" s="9" t="s">
        <v>219</v>
      </c>
    </row>
    <row r="6248" spans="3:13" x14ac:dyDescent="0.25">
      <c r="C6248" s="9">
        <f t="shared" ca="1" si="502"/>
        <v>25</v>
      </c>
      <c r="D6248" s="9" cm="1">
        <f t="array" aca="1" ref="D6248" ca="1">_xlfn.ANCHORARRAY(C6248)*0.05</f>
        <v>1.25</v>
      </c>
      <c r="E6248" s="9">
        <f t="shared" ca="1" si="503"/>
        <v>1</v>
      </c>
      <c r="F6248" s="9">
        <f t="shared" ca="1" si="501"/>
        <v>4</v>
      </c>
      <c r="G6248" s="9">
        <f t="shared" ca="1" si="504"/>
        <v>13</v>
      </c>
      <c r="H6248" s="9">
        <f t="shared" ca="1" si="505"/>
        <v>5</v>
      </c>
      <c r="I6248" s="9">
        <f ca="1">RAND()*(Packaging[[#This Row],[Ordering cost]]+Packaging[[#This Row],[Holding cost]])+0.2</f>
        <v>1.2617612507196618</v>
      </c>
      <c r="J6248" s="9">
        <f ca="1">SUM(Packaging[[#This Row],[Purchase Cost]:[Taxes]])</f>
        <v>50.511761250719658</v>
      </c>
      <c r="K6248" s="9" t="str">
        <f>TEXT(Packaging[[#This Row],[Deliverydate_C]],"mmm")</f>
        <v>Jan</v>
      </c>
      <c r="L6248" s="9"/>
      <c r="M6248" s="9" t="s">
        <v>220</v>
      </c>
    </row>
    <row r="6249" spans="3:13" x14ac:dyDescent="0.25">
      <c r="C6249" s="9">
        <f t="shared" ca="1" si="502"/>
        <v>22</v>
      </c>
      <c r="D6249" s="9" cm="1">
        <f t="array" aca="1" ref="D6249" ca="1">_xlfn.ANCHORARRAY(C6249)*0.05</f>
        <v>1.1000000000000001</v>
      </c>
      <c r="E6249" s="9">
        <f t="shared" ca="1" si="503"/>
        <v>1</v>
      </c>
      <c r="F6249" s="9">
        <f t="shared" ca="1" si="501"/>
        <v>4</v>
      </c>
      <c r="G6249" s="9">
        <f t="shared" ca="1" si="504"/>
        <v>11</v>
      </c>
      <c r="H6249" s="9">
        <f t="shared" ca="1" si="505"/>
        <v>3</v>
      </c>
      <c r="I6249" s="9">
        <f ca="1">RAND()*(Packaging[[#This Row],[Ordering cost]]+Packaging[[#This Row],[Holding cost]])+0.2</f>
        <v>0.77281176700911147</v>
      </c>
      <c r="J6249" s="9">
        <f ca="1">SUM(Packaging[[#This Row],[Purchase Cost]:[Taxes]])</f>
        <v>42.872811767009111</v>
      </c>
      <c r="K6249" s="9" t="str">
        <f>TEXT(Packaging[[#This Row],[Deliverydate_C]],"mmm")</f>
        <v>Jan</v>
      </c>
      <c r="L6249" s="9"/>
      <c r="M6249" s="9" t="s">
        <v>219</v>
      </c>
    </row>
    <row r="6250" spans="3:13" x14ac:dyDescent="0.25">
      <c r="C6250" s="9">
        <f t="shared" ca="1" si="502"/>
        <v>26</v>
      </c>
      <c r="D6250" s="9" cm="1">
        <f t="array" aca="1" ref="D6250" ca="1">_xlfn.ANCHORARRAY(C6250)*0.05</f>
        <v>1.3</v>
      </c>
      <c r="E6250" s="9">
        <f t="shared" ca="1" si="503"/>
        <v>2</v>
      </c>
      <c r="F6250" s="9">
        <f t="shared" ca="1" si="501"/>
        <v>4</v>
      </c>
      <c r="G6250" s="9">
        <f t="shared" ca="1" si="504"/>
        <v>11</v>
      </c>
      <c r="H6250" s="9">
        <f t="shared" ca="1" si="505"/>
        <v>2</v>
      </c>
      <c r="I6250" s="9">
        <f ca="1">RAND()*(Packaging[[#This Row],[Ordering cost]]+Packaging[[#This Row],[Holding cost]])+0.2</f>
        <v>0.55842570370341305</v>
      </c>
      <c r="J6250" s="9">
        <f ca="1">SUM(Packaging[[#This Row],[Purchase Cost]:[Taxes]])</f>
        <v>46.858425703703411</v>
      </c>
      <c r="K6250" s="9" t="str">
        <f>TEXT(Packaging[[#This Row],[Deliverydate_C]],"mmm")</f>
        <v>Jan</v>
      </c>
      <c r="L6250" s="9"/>
      <c r="M6250" s="9" t="s">
        <v>220</v>
      </c>
    </row>
    <row r="6251" spans="3:13" x14ac:dyDescent="0.25">
      <c r="C6251" s="9">
        <f t="shared" ca="1" si="502"/>
        <v>28</v>
      </c>
      <c r="D6251" s="9" cm="1">
        <f t="array" aca="1" ref="D6251" ca="1">_xlfn.ANCHORARRAY(C6251)*0.05</f>
        <v>1.4000000000000001</v>
      </c>
      <c r="E6251" s="9">
        <f t="shared" ca="1" si="503"/>
        <v>1</v>
      </c>
      <c r="F6251" s="9">
        <f t="shared" ca="1" si="501"/>
        <v>4</v>
      </c>
      <c r="G6251" s="9">
        <f t="shared" ca="1" si="504"/>
        <v>10</v>
      </c>
      <c r="H6251" s="9">
        <f t="shared" ca="1" si="505"/>
        <v>2</v>
      </c>
      <c r="I6251" s="9">
        <f ca="1">RAND()*(Packaging[[#This Row],[Ordering cost]]+Packaging[[#This Row],[Holding cost]])+0.2</f>
        <v>1.890356336850769</v>
      </c>
      <c r="J6251" s="9">
        <f ca="1">SUM(Packaging[[#This Row],[Purchase Cost]:[Taxes]])</f>
        <v>48.29035633685077</v>
      </c>
      <c r="K6251" s="9" t="str">
        <f>TEXT(Packaging[[#This Row],[Deliverydate_C]],"mmm")</f>
        <v>Jan</v>
      </c>
      <c r="L6251" s="9"/>
      <c r="M6251" s="9" t="s">
        <v>221</v>
      </c>
    </row>
    <row r="6252" spans="3:13" x14ac:dyDescent="0.25">
      <c r="C6252" s="9">
        <f t="shared" ca="1" si="502"/>
        <v>21</v>
      </c>
      <c r="D6252" s="9" cm="1">
        <f t="array" aca="1" ref="D6252" ca="1">_xlfn.ANCHORARRAY(C6252)*0.05</f>
        <v>1.05</v>
      </c>
      <c r="E6252" s="9">
        <f t="shared" ca="1" si="503"/>
        <v>1</v>
      </c>
      <c r="F6252" s="9">
        <f t="shared" ca="1" si="501"/>
        <v>3</v>
      </c>
      <c r="G6252" s="9">
        <f t="shared" ca="1" si="504"/>
        <v>10</v>
      </c>
      <c r="H6252" s="9">
        <f t="shared" ca="1" si="505"/>
        <v>5</v>
      </c>
      <c r="I6252" s="9">
        <f ca="1">RAND()*(Packaging[[#This Row],[Ordering cost]]+Packaging[[#This Row],[Holding cost]])+0.2</f>
        <v>0.41385583844188634</v>
      </c>
      <c r="J6252" s="9">
        <f ca="1">SUM(Packaging[[#This Row],[Purchase Cost]:[Taxes]])</f>
        <v>41.46385583844188</v>
      </c>
      <c r="K6252" s="9" t="str">
        <f>TEXT(Packaging[[#This Row],[Deliverydate_C]],"mmm")</f>
        <v>Jan</v>
      </c>
      <c r="L6252" s="9"/>
      <c r="M6252" s="9" t="s">
        <v>220</v>
      </c>
    </row>
    <row r="6253" spans="3:13" x14ac:dyDescent="0.25">
      <c r="C6253" s="9">
        <f t="shared" ca="1" si="502"/>
        <v>22</v>
      </c>
      <c r="D6253" s="9" cm="1">
        <f t="array" aca="1" ref="D6253" ca="1">_xlfn.ANCHORARRAY(C6253)*0.05</f>
        <v>1.1000000000000001</v>
      </c>
      <c r="E6253" s="9">
        <f t="shared" ca="1" si="503"/>
        <v>2</v>
      </c>
      <c r="F6253" s="9">
        <f t="shared" ca="1" si="501"/>
        <v>3</v>
      </c>
      <c r="G6253" s="9">
        <f t="shared" ca="1" si="504"/>
        <v>14</v>
      </c>
      <c r="H6253" s="9">
        <f t="shared" ca="1" si="505"/>
        <v>3</v>
      </c>
      <c r="I6253" s="9">
        <f ca="1">RAND()*(Packaging[[#This Row],[Ordering cost]]+Packaging[[#This Row],[Holding cost]])+0.2</f>
        <v>2.1569541214304762</v>
      </c>
      <c r="J6253" s="9">
        <f ca="1">SUM(Packaging[[#This Row],[Purchase Cost]:[Taxes]])</f>
        <v>47.256954121430475</v>
      </c>
      <c r="K6253" s="9" t="str">
        <f>TEXT(Packaging[[#This Row],[Deliverydate_C]],"mmm")</f>
        <v>Jan</v>
      </c>
      <c r="L6253" s="9"/>
      <c r="M6253" s="9" t="s">
        <v>219</v>
      </c>
    </row>
    <row r="6254" spans="3:13" x14ac:dyDescent="0.25">
      <c r="C6254" s="9">
        <f t="shared" ca="1" si="502"/>
        <v>25</v>
      </c>
      <c r="D6254" s="9" cm="1">
        <f t="array" aca="1" ref="D6254" ca="1">_xlfn.ANCHORARRAY(C6254)*0.05</f>
        <v>1.25</v>
      </c>
      <c r="E6254" s="9">
        <f t="shared" ca="1" si="503"/>
        <v>1</v>
      </c>
      <c r="F6254" s="9">
        <f t="shared" ca="1" si="501"/>
        <v>4</v>
      </c>
      <c r="G6254" s="9">
        <f t="shared" ca="1" si="504"/>
        <v>11</v>
      </c>
      <c r="H6254" s="9">
        <f t="shared" ca="1" si="505"/>
        <v>4</v>
      </c>
      <c r="I6254" s="9">
        <f ca="1">RAND()*(Packaging[[#This Row],[Ordering cost]]+Packaging[[#This Row],[Holding cost]])+0.2</f>
        <v>0.54746330782596775</v>
      </c>
      <c r="J6254" s="9">
        <f ca="1">SUM(Packaging[[#This Row],[Purchase Cost]:[Taxes]])</f>
        <v>46.797463307825964</v>
      </c>
      <c r="K6254" s="9" t="str">
        <f>TEXT(Packaging[[#This Row],[Deliverydate_C]],"mmm")</f>
        <v>Jan</v>
      </c>
      <c r="L6254" s="9"/>
      <c r="M6254" s="9" t="s">
        <v>220</v>
      </c>
    </row>
    <row r="6255" spans="3:13" x14ac:dyDescent="0.25">
      <c r="C6255" s="9">
        <f t="shared" ca="1" si="502"/>
        <v>29</v>
      </c>
      <c r="D6255" s="9" cm="1">
        <f t="array" aca="1" ref="D6255" ca="1">_xlfn.ANCHORARRAY(C6255)*0.05</f>
        <v>1.4500000000000002</v>
      </c>
      <c r="E6255" s="9">
        <f t="shared" ca="1" si="503"/>
        <v>2</v>
      </c>
      <c r="F6255" s="9">
        <f t="shared" ca="1" si="501"/>
        <v>3</v>
      </c>
      <c r="G6255" s="9">
        <f t="shared" ca="1" si="504"/>
        <v>12</v>
      </c>
      <c r="H6255" s="9">
        <f t="shared" ca="1" si="505"/>
        <v>4</v>
      </c>
      <c r="I6255" s="9">
        <f ca="1">RAND()*(Packaging[[#This Row],[Ordering cost]]+Packaging[[#This Row],[Holding cost]])+0.2</f>
        <v>2.0075769240715733</v>
      </c>
      <c r="J6255" s="9">
        <f ca="1">SUM(Packaging[[#This Row],[Purchase Cost]:[Taxes]])</f>
        <v>53.457576924071574</v>
      </c>
      <c r="K6255" s="9" t="str">
        <f>TEXT(Packaging[[#This Row],[Deliverydate_C]],"mmm")</f>
        <v>Jan</v>
      </c>
      <c r="L6255" s="9"/>
      <c r="M6255" s="9" t="s">
        <v>221</v>
      </c>
    </row>
    <row r="6256" spans="3:13" x14ac:dyDescent="0.25">
      <c r="C6256" s="9">
        <f t="shared" ca="1" si="502"/>
        <v>20</v>
      </c>
      <c r="D6256" s="9" cm="1">
        <f t="array" aca="1" ref="D6256" ca="1">_xlfn.ANCHORARRAY(C6256)*0.05</f>
        <v>1</v>
      </c>
      <c r="E6256" s="9">
        <f t="shared" ca="1" si="503"/>
        <v>1</v>
      </c>
      <c r="F6256" s="9">
        <f t="shared" ca="1" si="501"/>
        <v>3</v>
      </c>
      <c r="G6256" s="9">
        <f t="shared" ca="1" si="504"/>
        <v>10</v>
      </c>
      <c r="H6256" s="9">
        <f t="shared" ca="1" si="505"/>
        <v>5</v>
      </c>
      <c r="I6256" s="9">
        <f ca="1">RAND()*(Packaging[[#This Row],[Ordering cost]]+Packaging[[#This Row],[Holding cost]])+0.2</f>
        <v>0.31143944817209662</v>
      </c>
      <c r="J6256" s="9">
        <f ca="1">SUM(Packaging[[#This Row],[Purchase Cost]:[Taxes]])</f>
        <v>40.311439448172095</v>
      </c>
      <c r="K6256" s="9" t="str">
        <f>TEXT(Packaging[[#This Row],[Deliverydate_C]],"mmm")</f>
        <v>Jan</v>
      </c>
      <c r="L6256" s="9"/>
      <c r="M6256" s="9" t="s">
        <v>219</v>
      </c>
    </row>
    <row r="6257" spans="3:13" x14ac:dyDescent="0.25">
      <c r="C6257" s="9">
        <f t="shared" ca="1" si="502"/>
        <v>30</v>
      </c>
      <c r="D6257" s="9" cm="1">
        <f t="array" aca="1" ref="D6257" ca="1">_xlfn.ANCHORARRAY(C6257)*0.05</f>
        <v>1.5</v>
      </c>
      <c r="E6257" s="9">
        <f t="shared" ca="1" si="503"/>
        <v>1</v>
      </c>
      <c r="F6257" s="9">
        <f t="shared" ca="1" si="501"/>
        <v>3</v>
      </c>
      <c r="G6257" s="9">
        <f t="shared" ca="1" si="504"/>
        <v>12</v>
      </c>
      <c r="H6257" s="9">
        <f t="shared" ca="1" si="505"/>
        <v>2</v>
      </c>
      <c r="I6257" s="9">
        <f ca="1">RAND()*(Packaging[[#This Row],[Ordering cost]]+Packaging[[#This Row],[Holding cost]])+0.2</f>
        <v>2.0858621322743978</v>
      </c>
      <c r="J6257" s="9">
        <f ca="1">SUM(Packaging[[#This Row],[Purchase Cost]:[Taxes]])</f>
        <v>51.5858621322744</v>
      </c>
      <c r="K6257" s="9" t="str">
        <f>TEXT(Packaging[[#This Row],[Deliverydate_C]],"mmm")</f>
        <v>Jan</v>
      </c>
      <c r="L6257" s="9"/>
      <c r="M6257" s="9" t="s">
        <v>220</v>
      </c>
    </row>
    <row r="6258" spans="3:13" x14ac:dyDescent="0.25">
      <c r="C6258" s="9">
        <f t="shared" ca="1" si="502"/>
        <v>27</v>
      </c>
      <c r="D6258" s="9" cm="1">
        <f t="array" aca="1" ref="D6258" ca="1">_xlfn.ANCHORARRAY(C6258)*0.05</f>
        <v>1.35</v>
      </c>
      <c r="E6258" s="9">
        <f t="shared" ca="1" si="503"/>
        <v>2</v>
      </c>
      <c r="F6258" s="9">
        <f t="shared" ca="1" si="501"/>
        <v>4</v>
      </c>
      <c r="G6258" s="9">
        <f t="shared" ca="1" si="504"/>
        <v>11</v>
      </c>
      <c r="H6258" s="9">
        <f t="shared" ca="1" si="505"/>
        <v>3</v>
      </c>
      <c r="I6258" s="9">
        <f ca="1">RAND()*(Packaging[[#This Row],[Ordering cost]]+Packaging[[#This Row],[Holding cost]])+0.2</f>
        <v>1.7664881723858481</v>
      </c>
      <c r="J6258" s="9">
        <f ca="1">SUM(Packaging[[#This Row],[Purchase Cost]:[Taxes]])</f>
        <v>50.11648817238585</v>
      </c>
      <c r="K6258" s="9" t="str">
        <f>TEXT(Packaging[[#This Row],[Deliverydate_C]],"mmm")</f>
        <v>Jan</v>
      </c>
      <c r="L6258" s="9"/>
      <c r="M6258" s="9" t="s">
        <v>220</v>
      </c>
    </row>
    <row r="6259" spans="3:13" x14ac:dyDescent="0.25">
      <c r="C6259" s="9">
        <f t="shared" ca="1" si="502"/>
        <v>30</v>
      </c>
      <c r="D6259" s="9" cm="1">
        <f t="array" aca="1" ref="D6259" ca="1">_xlfn.ANCHORARRAY(C6259)*0.05</f>
        <v>1.5</v>
      </c>
      <c r="E6259" s="9">
        <f t="shared" ca="1" si="503"/>
        <v>1</v>
      </c>
      <c r="F6259" s="9">
        <f t="shared" ca="1" si="501"/>
        <v>4</v>
      </c>
      <c r="G6259" s="9">
        <f t="shared" ca="1" si="504"/>
        <v>13</v>
      </c>
      <c r="H6259" s="9">
        <f t="shared" ca="1" si="505"/>
        <v>2</v>
      </c>
      <c r="I6259" s="9">
        <f ca="1">RAND()*(Packaging[[#This Row],[Ordering cost]]+Packaging[[#This Row],[Holding cost]])+0.2</f>
        <v>2.2926665095258896</v>
      </c>
      <c r="J6259" s="9">
        <f ca="1">SUM(Packaging[[#This Row],[Purchase Cost]:[Taxes]])</f>
        <v>53.792666509525887</v>
      </c>
      <c r="K6259" s="9" t="str">
        <f>TEXT(Packaging[[#This Row],[Deliverydate_C]],"mmm")</f>
        <v>Jan</v>
      </c>
      <c r="L6259" s="9"/>
      <c r="M6259" s="9" t="s">
        <v>221</v>
      </c>
    </row>
    <row r="6260" spans="3:13" x14ac:dyDescent="0.25">
      <c r="C6260" s="9">
        <f t="shared" ca="1" si="502"/>
        <v>21</v>
      </c>
      <c r="D6260" s="9" cm="1">
        <f t="array" aca="1" ref="D6260" ca="1">_xlfn.ANCHORARRAY(C6260)*0.05</f>
        <v>1.05</v>
      </c>
      <c r="E6260" s="9">
        <f t="shared" ca="1" si="503"/>
        <v>1</v>
      </c>
      <c r="F6260" s="9">
        <f t="shared" ca="1" si="501"/>
        <v>4</v>
      </c>
      <c r="G6260" s="9">
        <f t="shared" ca="1" si="504"/>
        <v>12</v>
      </c>
      <c r="H6260" s="9">
        <f t="shared" ca="1" si="505"/>
        <v>4</v>
      </c>
      <c r="I6260" s="9">
        <f ca="1">RAND()*(Packaging[[#This Row],[Ordering cost]]+Packaging[[#This Row],[Holding cost]])+0.2</f>
        <v>2.1194681716006021</v>
      </c>
      <c r="J6260" s="9">
        <f ca="1">SUM(Packaging[[#This Row],[Purchase Cost]:[Taxes]])</f>
        <v>45.169468171600599</v>
      </c>
      <c r="K6260" s="9" t="str">
        <f>TEXT(Packaging[[#This Row],[Deliverydate_C]],"mmm")</f>
        <v>Jan</v>
      </c>
      <c r="L6260" s="9"/>
      <c r="M6260" s="9" t="s">
        <v>219</v>
      </c>
    </row>
    <row r="6261" spans="3:13" x14ac:dyDescent="0.25">
      <c r="C6261" s="9">
        <f t="shared" ca="1" si="502"/>
        <v>22</v>
      </c>
      <c r="D6261" s="9" cm="1">
        <f t="array" aca="1" ref="D6261" ca="1">_xlfn.ANCHORARRAY(C6261)*0.05</f>
        <v>1.1000000000000001</v>
      </c>
      <c r="E6261" s="9">
        <f t="shared" ca="1" si="503"/>
        <v>2</v>
      </c>
      <c r="F6261" s="9">
        <f t="shared" ca="1" si="501"/>
        <v>4</v>
      </c>
      <c r="G6261" s="9">
        <f t="shared" ca="1" si="504"/>
        <v>12</v>
      </c>
      <c r="H6261" s="9">
        <f t="shared" ca="1" si="505"/>
        <v>4</v>
      </c>
      <c r="I6261" s="9">
        <f ca="1">RAND()*(Packaging[[#This Row],[Ordering cost]]+Packaging[[#This Row],[Holding cost]])+0.2</f>
        <v>1.5654033929952367</v>
      </c>
      <c r="J6261" s="9">
        <f ca="1">SUM(Packaging[[#This Row],[Purchase Cost]:[Taxes]])</f>
        <v>46.665403392995238</v>
      </c>
      <c r="K6261" s="9" t="str">
        <f>TEXT(Packaging[[#This Row],[Deliverydate_C]],"mmm")</f>
        <v>Jan</v>
      </c>
      <c r="L6261" s="9"/>
      <c r="M6261" s="9" t="s">
        <v>221</v>
      </c>
    </row>
    <row r="6262" spans="3:13" x14ac:dyDescent="0.25">
      <c r="C6262" s="9">
        <f t="shared" ca="1" si="502"/>
        <v>26</v>
      </c>
      <c r="D6262" s="9" cm="1">
        <f t="array" aca="1" ref="D6262" ca="1">_xlfn.ANCHORARRAY(C6262)*0.05</f>
        <v>1.3</v>
      </c>
      <c r="E6262" s="9">
        <f t="shared" ca="1" si="503"/>
        <v>1</v>
      </c>
      <c r="F6262" s="9">
        <f t="shared" ca="1" si="501"/>
        <v>3</v>
      </c>
      <c r="G6262" s="9">
        <f t="shared" ca="1" si="504"/>
        <v>13</v>
      </c>
      <c r="H6262" s="9">
        <f t="shared" ca="1" si="505"/>
        <v>3</v>
      </c>
      <c r="I6262" s="9">
        <f ca="1">RAND()*(Packaging[[#This Row],[Ordering cost]]+Packaging[[#This Row],[Holding cost]])+0.2</f>
        <v>1.4186399542049464</v>
      </c>
      <c r="J6262" s="9">
        <f ca="1">SUM(Packaging[[#This Row],[Purchase Cost]:[Taxes]])</f>
        <v>48.718639954204946</v>
      </c>
      <c r="K6262" s="9" t="str">
        <f>TEXT(Packaging[[#This Row],[Deliverydate_C]],"mmm")</f>
        <v>Jan</v>
      </c>
      <c r="L6262" s="9"/>
      <c r="M6262" s="9" t="s">
        <v>220</v>
      </c>
    </row>
    <row r="6263" spans="3:13" x14ac:dyDescent="0.25">
      <c r="C6263" s="9">
        <f t="shared" ca="1" si="502"/>
        <v>25</v>
      </c>
      <c r="D6263" s="9" cm="1">
        <f t="array" aca="1" ref="D6263" ca="1">_xlfn.ANCHORARRAY(C6263)*0.05</f>
        <v>1.25</v>
      </c>
      <c r="E6263" s="9">
        <f t="shared" ca="1" si="503"/>
        <v>1</v>
      </c>
      <c r="F6263" s="9">
        <f t="shared" ca="1" si="501"/>
        <v>3</v>
      </c>
      <c r="G6263" s="9">
        <f t="shared" ca="1" si="504"/>
        <v>15</v>
      </c>
      <c r="H6263" s="9">
        <f t="shared" ca="1" si="505"/>
        <v>2</v>
      </c>
      <c r="I6263" s="9">
        <f ca="1">RAND()*(Packaging[[#This Row],[Ordering cost]]+Packaging[[#This Row],[Holding cost]])+0.2</f>
        <v>1.3406949386964973</v>
      </c>
      <c r="J6263" s="9">
        <f ca="1">SUM(Packaging[[#This Row],[Purchase Cost]:[Taxes]])</f>
        <v>48.590694938696494</v>
      </c>
      <c r="K6263" s="9" t="str">
        <f>TEXT(Packaging[[#This Row],[Deliverydate_C]],"mmm")</f>
        <v>Jan</v>
      </c>
      <c r="L6263" s="9"/>
      <c r="M6263" s="9" t="s">
        <v>220</v>
      </c>
    </row>
    <row r="6264" spans="3:13" x14ac:dyDescent="0.25">
      <c r="C6264" s="9">
        <f t="shared" ca="1" si="502"/>
        <v>29</v>
      </c>
      <c r="D6264" s="9" cm="1">
        <f t="array" aca="1" ref="D6264" ca="1">_xlfn.ANCHORARRAY(C6264)*0.05</f>
        <v>1.4500000000000002</v>
      </c>
      <c r="E6264" s="9">
        <f t="shared" ca="1" si="503"/>
        <v>1</v>
      </c>
      <c r="F6264" s="9">
        <f t="shared" ca="1" si="501"/>
        <v>3</v>
      </c>
      <c r="G6264" s="9">
        <f t="shared" ca="1" si="504"/>
        <v>15</v>
      </c>
      <c r="H6264" s="9">
        <f t="shared" ca="1" si="505"/>
        <v>5</v>
      </c>
      <c r="I6264" s="9">
        <f ca="1">RAND()*(Packaging[[#This Row],[Ordering cost]]+Packaging[[#This Row],[Holding cost]])+0.2</f>
        <v>1.5609942687993932</v>
      </c>
      <c r="J6264" s="9">
        <f ca="1">SUM(Packaging[[#This Row],[Purchase Cost]:[Taxes]])</f>
        <v>56.010994268799394</v>
      </c>
      <c r="K6264" s="9" t="str">
        <f>TEXT(Packaging[[#This Row],[Deliverydate_C]],"mmm")</f>
        <v>Jan</v>
      </c>
      <c r="L6264" s="9"/>
      <c r="M6264" s="9" t="s">
        <v>221</v>
      </c>
    </row>
    <row r="6265" spans="3:13" x14ac:dyDescent="0.25">
      <c r="C6265" s="9">
        <f t="shared" ca="1" si="502"/>
        <v>28</v>
      </c>
      <c r="D6265" s="9" cm="1">
        <f t="array" aca="1" ref="D6265" ca="1">_xlfn.ANCHORARRAY(C6265)*0.05</f>
        <v>1.4000000000000001</v>
      </c>
      <c r="E6265" s="9">
        <f t="shared" ca="1" si="503"/>
        <v>2</v>
      </c>
      <c r="F6265" s="9">
        <f t="shared" ca="1" si="501"/>
        <v>4</v>
      </c>
      <c r="G6265" s="9">
        <f t="shared" ca="1" si="504"/>
        <v>15</v>
      </c>
      <c r="H6265" s="9">
        <f t="shared" ca="1" si="505"/>
        <v>4</v>
      </c>
      <c r="I6265" s="9">
        <f ca="1">RAND()*(Packaging[[#This Row],[Ordering cost]]+Packaging[[#This Row],[Holding cost]])+0.2</f>
        <v>0.61275366995796476</v>
      </c>
      <c r="J6265" s="9">
        <f ca="1">SUM(Packaging[[#This Row],[Purchase Cost]:[Taxes]])</f>
        <v>55.012753669957966</v>
      </c>
      <c r="K6265" s="9" t="str">
        <f>TEXT(Packaging[[#This Row],[Deliverydate_C]],"mmm")</f>
        <v>Jan</v>
      </c>
      <c r="L6265" s="9"/>
      <c r="M6265" s="9" t="s">
        <v>220</v>
      </c>
    </row>
    <row r="6266" spans="3:13" x14ac:dyDescent="0.25">
      <c r="C6266" s="9">
        <f t="shared" ca="1" si="502"/>
        <v>30</v>
      </c>
      <c r="D6266" s="9" cm="1">
        <f t="array" aca="1" ref="D6266" ca="1">_xlfn.ANCHORARRAY(C6266)*0.05</f>
        <v>1.5</v>
      </c>
      <c r="E6266" s="9">
        <f t="shared" ca="1" si="503"/>
        <v>2</v>
      </c>
      <c r="F6266" s="9">
        <f t="shared" ca="1" si="501"/>
        <v>3</v>
      </c>
      <c r="G6266" s="9">
        <f t="shared" ca="1" si="504"/>
        <v>14</v>
      </c>
      <c r="H6266" s="9">
        <f t="shared" ca="1" si="505"/>
        <v>5</v>
      </c>
      <c r="I6266" s="9">
        <f ca="1">RAND()*(Packaging[[#This Row],[Ordering cost]]+Packaging[[#This Row],[Holding cost]])+0.2</f>
        <v>0.74674478006709699</v>
      </c>
      <c r="J6266" s="9">
        <f ca="1">SUM(Packaging[[#This Row],[Purchase Cost]:[Taxes]])</f>
        <v>56.246744780067097</v>
      </c>
      <c r="K6266" s="9" t="str">
        <f>TEXT(Packaging[[#This Row],[Deliverydate_C]],"mmm")</f>
        <v>Jan</v>
      </c>
      <c r="L6266" s="9"/>
      <c r="M6266" s="9" t="s">
        <v>220</v>
      </c>
    </row>
    <row r="6267" spans="3:13" x14ac:dyDescent="0.25">
      <c r="C6267" s="9">
        <f t="shared" ca="1" si="502"/>
        <v>21</v>
      </c>
      <c r="D6267" s="9" cm="1">
        <f t="array" aca="1" ref="D6267" ca="1">_xlfn.ANCHORARRAY(C6267)*0.05</f>
        <v>1.05</v>
      </c>
      <c r="E6267" s="9">
        <f t="shared" ca="1" si="503"/>
        <v>2</v>
      </c>
      <c r="F6267" s="9">
        <f t="shared" ca="1" si="501"/>
        <v>3</v>
      </c>
      <c r="G6267" s="9">
        <f t="shared" ca="1" si="504"/>
        <v>10</v>
      </c>
      <c r="H6267" s="9">
        <f t="shared" ca="1" si="505"/>
        <v>2</v>
      </c>
      <c r="I6267" s="9">
        <f ca="1">RAND()*(Packaging[[#This Row],[Ordering cost]]+Packaging[[#This Row],[Holding cost]])+0.2</f>
        <v>1.4746440294650296</v>
      </c>
      <c r="J6267" s="9">
        <f ca="1">SUM(Packaging[[#This Row],[Purchase Cost]:[Taxes]])</f>
        <v>40.52464402946503</v>
      </c>
      <c r="K6267" s="9" t="str">
        <f>TEXT(Packaging[[#This Row],[Deliverydate_C]],"mmm")</f>
        <v>Jan</v>
      </c>
      <c r="L6267" s="9"/>
      <c r="M6267" s="9" t="s">
        <v>219</v>
      </c>
    </row>
    <row r="6268" spans="3:13" x14ac:dyDescent="0.25">
      <c r="C6268" s="9">
        <f t="shared" ca="1" si="502"/>
        <v>26</v>
      </c>
      <c r="D6268" s="9" cm="1">
        <f t="array" aca="1" ref="D6268" ca="1">_xlfn.ANCHORARRAY(C6268)*0.05</f>
        <v>1.3</v>
      </c>
      <c r="E6268" s="9">
        <f t="shared" ca="1" si="503"/>
        <v>1</v>
      </c>
      <c r="F6268" s="9">
        <f t="shared" ca="1" si="501"/>
        <v>3</v>
      </c>
      <c r="G6268" s="9">
        <f t="shared" ca="1" si="504"/>
        <v>13</v>
      </c>
      <c r="H6268" s="9">
        <f t="shared" ca="1" si="505"/>
        <v>4</v>
      </c>
      <c r="I6268" s="9">
        <f ca="1">RAND()*(Packaging[[#This Row],[Ordering cost]]+Packaging[[#This Row],[Holding cost]])+0.2</f>
        <v>1.6954707436234235</v>
      </c>
      <c r="J6268" s="9">
        <f ca="1">SUM(Packaging[[#This Row],[Purchase Cost]:[Taxes]])</f>
        <v>49.995470743623422</v>
      </c>
      <c r="K6268" s="9" t="str">
        <f>TEXT(Packaging[[#This Row],[Deliverydate_C]],"mmm")</f>
        <v>Jan</v>
      </c>
      <c r="L6268" s="9"/>
      <c r="M6268" s="9" t="s">
        <v>219</v>
      </c>
    </row>
    <row r="6269" spans="3:13" x14ac:dyDescent="0.25">
      <c r="C6269" s="9">
        <f t="shared" ca="1" si="502"/>
        <v>24</v>
      </c>
      <c r="D6269" s="9" cm="1">
        <f t="array" aca="1" ref="D6269" ca="1">_xlfn.ANCHORARRAY(C6269)*0.05</f>
        <v>1.2000000000000002</v>
      </c>
      <c r="E6269" s="9">
        <f t="shared" ca="1" si="503"/>
        <v>1</v>
      </c>
      <c r="F6269" s="9">
        <f t="shared" ca="1" si="501"/>
        <v>4</v>
      </c>
      <c r="G6269" s="9">
        <f t="shared" ca="1" si="504"/>
        <v>13</v>
      </c>
      <c r="H6269" s="9">
        <f t="shared" ca="1" si="505"/>
        <v>3</v>
      </c>
      <c r="I6269" s="9">
        <f ca="1">RAND()*(Packaging[[#This Row],[Ordering cost]]+Packaging[[#This Row],[Holding cost]])+0.2</f>
        <v>1.8638124915807825</v>
      </c>
      <c r="J6269" s="9">
        <f ca="1">SUM(Packaging[[#This Row],[Purchase Cost]:[Taxes]])</f>
        <v>48.063812491580784</v>
      </c>
      <c r="K6269" s="9" t="str">
        <f>TEXT(Packaging[[#This Row],[Deliverydate_C]],"mmm")</f>
        <v>Jan</v>
      </c>
      <c r="L6269" s="9"/>
      <c r="M6269" s="9" t="s">
        <v>221</v>
      </c>
    </row>
    <row r="6270" spans="3:13" x14ac:dyDescent="0.25">
      <c r="C6270" s="9">
        <f t="shared" ca="1" si="502"/>
        <v>25</v>
      </c>
      <c r="D6270" s="9" cm="1">
        <f t="array" aca="1" ref="D6270" ca="1">_xlfn.ANCHORARRAY(C6270)*0.05</f>
        <v>1.25</v>
      </c>
      <c r="E6270" s="9">
        <f t="shared" ca="1" si="503"/>
        <v>1</v>
      </c>
      <c r="F6270" s="9">
        <f t="shared" ca="1" si="501"/>
        <v>3</v>
      </c>
      <c r="G6270" s="9">
        <f t="shared" ca="1" si="504"/>
        <v>13</v>
      </c>
      <c r="H6270" s="9">
        <f t="shared" ca="1" si="505"/>
        <v>5</v>
      </c>
      <c r="I6270" s="9">
        <f ca="1">RAND()*(Packaging[[#This Row],[Ordering cost]]+Packaging[[#This Row],[Holding cost]])+0.2</f>
        <v>0.38002509294982267</v>
      </c>
      <c r="J6270" s="9">
        <f ca="1">SUM(Packaging[[#This Row],[Purchase Cost]:[Taxes]])</f>
        <v>48.630025092949822</v>
      </c>
      <c r="K6270" s="9" t="str">
        <f>TEXT(Packaging[[#This Row],[Deliverydate_C]],"mmm")</f>
        <v>Jan</v>
      </c>
      <c r="L6270" s="9"/>
      <c r="M6270" s="9" t="s">
        <v>220</v>
      </c>
    </row>
    <row r="6271" spans="3:13" x14ac:dyDescent="0.25">
      <c r="C6271" s="9">
        <f t="shared" ca="1" si="502"/>
        <v>26</v>
      </c>
      <c r="D6271" s="9" cm="1">
        <f t="array" aca="1" ref="D6271" ca="1">_xlfn.ANCHORARRAY(C6271)*0.05</f>
        <v>1.3</v>
      </c>
      <c r="E6271" s="9">
        <f t="shared" ca="1" si="503"/>
        <v>1</v>
      </c>
      <c r="F6271" s="9">
        <f t="shared" ca="1" si="501"/>
        <v>4</v>
      </c>
      <c r="G6271" s="9">
        <f t="shared" ca="1" si="504"/>
        <v>14</v>
      </c>
      <c r="H6271" s="9">
        <f t="shared" ca="1" si="505"/>
        <v>3</v>
      </c>
      <c r="I6271" s="9">
        <f ca="1">RAND()*(Packaging[[#This Row],[Ordering cost]]+Packaging[[#This Row],[Holding cost]])+0.2</f>
        <v>2.1771721619029449</v>
      </c>
      <c r="J6271" s="9">
        <f ca="1">SUM(Packaging[[#This Row],[Purchase Cost]:[Taxes]])</f>
        <v>51.477172161902942</v>
      </c>
      <c r="K6271" s="9" t="str">
        <f>TEXT(Packaging[[#This Row],[Deliverydate_C]],"mmm")</f>
        <v>Jan</v>
      </c>
      <c r="L6271" s="9"/>
      <c r="M6271" s="9" t="s">
        <v>220</v>
      </c>
    </row>
    <row r="6272" spans="3:13" x14ac:dyDescent="0.25">
      <c r="C6272" s="9">
        <f t="shared" ca="1" si="502"/>
        <v>24</v>
      </c>
      <c r="D6272" s="9" cm="1">
        <f t="array" aca="1" ref="D6272" ca="1">_xlfn.ANCHORARRAY(C6272)*0.05</f>
        <v>1.2000000000000002</v>
      </c>
      <c r="E6272" s="9">
        <f t="shared" ca="1" si="503"/>
        <v>1</v>
      </c>
      <c r="F6272" s="9">
        <f t="shared" ca="1" si="501"/>
        <v>4</v>
      </c>
      <c r="G6272" s="9">
        <f t="shared" ca="1" si="504"/>
        <v>15</v>
      </c>
      <c r="H6272" s="9">
        <f t="shared" ca="1" si="505"/>
        <v>3</v>
      </c>
      <c r="I6272" s="9">
        <f ca="1">RAND()*(Packaging[[#This Row],[Ordering cost]]+Packaging[[#This Row],[Holding cost]])+0.2</f>
        <v>2.0760707716797904</v>
      </c>
      <c r="J6272" s="9">
        <f ca="1">SUM(Packaging[[#This Row],[Purchase Cost]:[Taxes]])</f>
        <v>50.276070771679791</v>
      </c>
      <c r="K6272" s="9" t="str">
        <f>TEXT(Packaging[[#This Row],[Deliverydate_C]],"mmm")</f>
        <v>Jan</v>
      </c>
      <c r="L6272" s="9"/>
      <c r="M6272" s="9" t="s">
        <v>221</v>
      </c>
    </row>
    <row r="6273" spans="3:13" x14ac:dyDescent="0.25">
      <c r="C6273" s="9">
        <f t="shared" ca="1" si="502"/>
        <v>22</v>
      </c>
      <c r="D6273" s="9" cm="1">
        <f t="array" aca="1" ref="D6273" ca="1">_xlfn.ANCHORARRAY(C6273)*0.05</f>
        <v>1.1000000000000001</v>
      </c>
      <c r="E6273" s="9">
        <f t="shared" ca="1" si="503"/>
        <v>1</v>
      </c>
      <c r="F6273" s="9">
        <f t="shared" ca="1" si="501"/>
        <v>3</v>
      </c>
      <c r="G6273" s="9">
        <f t="shared" ca="1" si="504"/>
        <v>12</v>
      </c>
      <c r="H6273" s="9">
        <f t="shared" ca="1" si="505"/>
        <v>5</v>
      </c>
      <c r="I6273" s="9">
        <f ca="1">RAND()*(Packaging[[#This Row],[Ordering cost]]+Packaging[[#This Row],[Holding cost]])+0.2</f>
        <v>0.71545549466684966</v>
      </c>
      <c r="J6273" s="9">
        <f ca="1">SUM(Packaging[[#This Row],[Purchase Cost]:[Taxes]])</f>
        <v>44.81545549466685</v>
      </c>
      <c r="K6273" s="9" t="str">
        <f>TEXT(Packaging[[#This Row],[Deliverydate_C]],"mmm")</f>
        <v>Jan</v>
      </c>
      <c r="L6273" s="9"/>
      <c r="M6273" s="9" t="s">
        <v>219</v>
      </c>
    </row>
    <row r="6274" spans="3:13" x14ac:dyDescent="0.25">
      <c r="C6274" s="9">
        <f t="shared" ca="1" si="502"/>
        <v>30</v>
      </c>
      <c r="D6274" s="9" cm="1">
        <f t="array" aca="1" ref="D6274" ca="1">_xlfn.ANCHORARRAY(C6274)*0.05</f>
        <v>1.5</v>
      </c>
      <c r="E6274" s="9">
        <f t="shared" ca="1" si="503"/>
        <v>2</v>
      </c>
      <c r="F6274" s="9">
        <f t="shared" ref="F6274:F6337" ca="1" si="506">RANDBETWEEN(3,4)</f>
        <v>3</v>
      </c>
      <c r="G6274" s="9">
        <f t="shared" ca="1" si="504"/>
        <v>14</v>
      </c>
      <c r="H6274" s="9">
        <f t="shared" ca="1" si="505"/>
        <v>5</v>
      </c>
      <c r="I6274" s="9">
        <f ca="1">RAND()*(Packaging[[#This Row],[Ordering cost]]+Packaging[[#This Row],[Holding cost]])+0.2</f>
        <v>3.5491925868895562</v>
      </c>
      <c r="J6274" s="9">
        <f ca="1">SUM(Packaging[[#This Row],[Purchase Cost]:[Taxes]])</f>
        <v>59.049192586889554</v>
      </c>
      <c r="K6274" s="9" t="str">
        <f>TEXT(Packaging[[#This Row],[Deliverydate_C]],"mmm")</f>
        <v>Jan</v>
      </c>
      <c r="L6274" s="9"/>
      <c r="M6274" s="9" t="s">
        <v>220</v>
      </c>
    </row>
    <row r="6275" spans="3:13" x14ac:dyDescent="0.25">
      <c r="C6275" s="9">
        <f t="shared" ca="1" si="502"/>
        <v>29</v>
      </c>
      <c r="D6275" s="9" cm="1">
        <f t="array" aca="1" ref="D6275" ca="1">_xlfn.ANCHORARRAY(C6275)*0.05</f>
        <v>1.4500000000000002</v>
      </c>
      <c r="E6275" s="9">
        <f t="shared" ca="1" si="503"/>
        <v>1</v>
      </c>
      <c r="F6275" s="9">
        <f t="shared" ca="1" si="506"/>
        <v>3</v>
      </c>
      <c r="G6275" s="9">
        <f t="shared" ca="1" si="504"/>
        <v>14</v>
      </c>
      <c r="H6275" s="9">
        <f t="shared" ca="1" si="505"/>
        <v>3</v>
      </c>
      <c r="I6275" s="9">
        <f ca="1">RAND()*(Packaging[[#This Row],[Ordering cost]]+Packaging[[#This Row],[Holding cost]])+0.2</f>
        <v>2.4844726263187917</v>
      </c>
      <c r="J6275" s="9">
        <f ca="1">SUM(Packaging[[#This Row],[Purchase Cost]:[Taxes]])</f>
        <v>53.934472626318794</v>
      </c>
      <c r="K6275" s="9" t="str">
        <f>TEXT(Packaging[[#This Row],[Deliverydate_C]],"mmm")</f>
        <v>Jan</v>
      </c>
      <c r="L6275" s="9"/>
      <c r="M6275" s="9" t="s">
        <v>220</v>
      </c>
    </row>
    <row r="6276" spans="3:13" x14ac:dyDescent="0.25">
      <c r="C6276" s="9">
        <f t="shared" ca="1" si="502"/>
        <v>20</v>
      </c>
      <c r="D6276" s="9" cm="1">
        <f t="array" aca="1" ref="D6276" ca="1">_xlfn.ANCHORARRAY(C6276)*0.05</f>
        <v>1</v>
      </c>
      <c r="E6276" s="9">
        <f t="shared" ca="1" si="503"/>
        <v>2</v>
      </c>
      <c r="F6276" s="9">
        <f t="shared" ca="1" si="506"/>
        <v>4</v>
      </c>
      <c r="G6276" s="9">
        <f t="shared" ca="1" si="504"/>
        <v>12</v>
      </c>
      <c r="H6276" s="9">
        <f t="shared" ca="1" si="505"/>
        <v>3</v>
      </c>
      <c r="I6276" s="9">
        <f ca="1">RAND()*(Packaging[[#This Row],[Ordering cost]]+Packaging[[#This Row],[Holding cost]])+0.2</f>
        <v>2.0430219345827227</v>
      </c>
      <c r="J6276" s="9">
        <f ca="1">SUM(Packaging[[#This Row],[Purchase Cost]:[Taxes]])</f>
        <v>44.043021934582725</v>
      </c>
      <c r="K6276" s="9" t="str">
        <f>TEXT(Packaging[[#This Row],[Deliverydate_C]],"mmm")</f>
        <v>Jan</v>
      </c>
      <c r="L6276" s="9"/>
      <c r="M6276" s="9" t="s">
        <v>221</v>
      </c>
    </row>
    <row r="6277" spans="3:13" x14ac:dyDescent="0.25">
      <c r="C6277" s="9">
        <f t="shared" ca="1" si="502"/>
        <v>29</v>
      </c>
      <c r="D6277" s="9" cm="1">
        <f t="array" aca="1" ref="D6277" ca="1">_xlfn.ANCHORARRAY(C6277)*0.05</f>
        <v>1.4500000000000002</v>
      </c>
      <c r="E6277" s="9">
        <f t="shared" ca="1" si="503"/>
        <v>1</v>
      </c>
      <c r="F6277" s="9">
        <f t="shared" ca="1" si="506"/>
        <v>3</v>
      </c>
      <c r="G6277" s="9">
        <f t="shared" ca="1" si="504"/>
        <v>15</v>
      </c>
      <c r="H6277" s="9">
        <f t="shared" ca="1" si="505"/>
        <v>3</v>
      </c>
      <c r="I6277" s="9">
        <f ca="1">RAND()*(Packaging[[#This Row],[Ordering cost]]+Packaging[[#This Row],[Holding cost]])+0.2</f>
        <v>2.4059153721480002</v>
      </c>
      <c r="J6277" s="9">
        <f ca="1">SUM(Packaging[[#This Row],[Purchase Cost]:[Taxes]])</f>
        <v>54.855915372148004</v>
      </c>
      <c r="K6277" s="9" t="str">
        <f>TEXT(Packaging[[#This Row],[Deliverydate_C]],"mmm")</f>
        <v>Jan</v>
      </c>
      <c r="L6277" s="9"/>
      <c r="M6277" s="9" t="s">
        <v>219</v>
      </c>
    </row>
    <row r="6278" spans="3:13" x14ac:dyDescent="0.25">
      <c r="C6278" s="9">
        <f t="shared" ca="1" si="502"/>
        <v>27</v>
      </c>
      <c r="D6278" s="9" cm="1">
        <f t="array" aca="1" ref="D6278" ca="1">_xlfn.ANCHORARRAY(C6278)*0.05</f>
        <v>1.35</v>
      </c>
      <c r="E6278" s="9">
        <f t="shared" ca="1" si="503"/>
        <v>2</v>
      </c>
      <c r="F6278" s="9">
        <f t="shared" ca="1" si="506"/>
        <v>4</v>
      </c>
      <c r="G6278" s="9">
        <f t="shared" ca="1" si="504"/>
        <v>10</v>
      </c>
      <c r="H6278" s="9">
        <f t="shared" ca="1" si="505"/>
        <v>5</v>
      </c>
      <c r="I6278" s="9">
        <f ca="1">RAND()*(Packaging[[#This Row],[Ordering cost]]+Packaging[[#This Row],[Holding cost]])+0.2</f>
        <v>0.4581934536234098</v>
      </c>
      <c r="J6278" s="9">
        <f ca="1">SUM(Packaging[[#This Row],[Purchase Cost]:[Taxes]])</f>
        <v>49.80819345362341</v>
      </c>
      <c r="K6278" s="9" t="str">
        <f>TEXT(Packaging[[#This Row],[Deliverydate_C]],"mmm")</f>
        <v>Jan</v>
      </c>
      <c r="L6278" s="9"/>
      <c r="M6278" s="9" t="s">
        <v>220</v>
      </c>
    </row>
    <row r="6279" spans="3:13" x14ac:dyDescent="0.25">
      <c r="C6279" s="9">
        <f t="shared" ca="1" si="502"/>
        <v>22</v>
      </c>
      <c r="D6279" s="9" cm="1">
        <f t="array" aca="1" ref="D6279" ca="1">_xlfn.ANCHORARRAY(C6279)*0.05</f>
        <v>1.1000000000000001</v>
      </c>
      <c r="E6279" s="9">
        <f t="shared" ca="1" si="503"/>
        <v>2</v>
      </c>
      <c r="F6279" s="9">
        <f t="shared" ca="1" si="506"/>
        <v>4</v>
      </c>
      <c r="G6279" s="9">
        <f t="shared" ca="1" si="504"/>
        <v>10</v>
      </c>
      <c r="H6279" s="9">
        <f t="shared" ca="1" si="505"/>
        <v>3</v>
      </c>
      <c r="I6279" s="9">
        <f ca="1">RAND()*(Packaging[[#This Row],[Ordering cost]]+Packaging[[#This Row],[Holding cost]])+0.2</f>
        <v>0.92774238214642701</v>
      </c>
      <c r="J6279" s="9">
        <f ca="1">SUM(Packaging[[#This Row],[Purchase Cost]:[Taxes]])</f>
        <v>43.027742382146428</v>
      </c>
      <c r="K6279" s="9" t="str">
        <f>TEXT(Packaging[[#This Row],[Deliverydate_C]],"mmm")</f>
        <v>Jan</v>
      </c>
      <c r="L6279" s="9"/>
      <c r="M6279" s="9" t="s">
        <v>221</v>
      </c>
    </row>
    <row r="6280" spans="3:13" x14ac:dyDescent="0.25">
      <c r="C6280" s="9">
        <f t="shared" ca="1" si="502"/>
        <v>24</v>
      </c>
      <c r="D6280" s="9" cm="1">
        <f t="array" aca="1" ref="D6280" ca="1">_xlfn.ANCHORARRAY(C6280)*0.05</f>
        <v>1.2000000000000002</v>
      </c>
      <c r="E6280" s="9">
        <f t="shared" ca="1" si="503"/>
        <v>1</v>
      </c>
      <c r="F6280" s="9">
        <f t="shared" ca="1" si="506"/>
        <v>3</v>
      </c>
      <c r="G6280" s="9">
        <f t="shared" ca="1" si="504"/>
        <v>11</v>
      </c>
      <c r="H6280" s="9">
        <f t="shared" ca="1" si="505"/>
        <v>2</v>
      </c>
      <c r="I6280" s="9">
        <f ca="1">RAND()*(Packaging[[#This Row],[Ordering cost]]+Packaging[[#This Row],[Holding cost]])+0.2</f>
        <v>1.8708256260834328</v>
      </c>
      <c r="J6280" s="9">
        <f ca="1">SUM(Packaging[[#This Row],[Purchase Cost]:[Taxes]])</f>
        <v>44.070825626083433</v>
      </c>
      <c r="K6280" s="9" t="str">
        <f>TEXT(Packaging[[#This Row],[Deliverydate_C]],"mmm")</f>
        <v>Jan</v>
      </c>
      <c r="L6280" s="9"/>
      <c r="M6280" s="9" t="s">
        <v>220</v>
      </c>
    </row>
    <row r="6281" spans="3:13" x14ac:dyDescent="0.25">
      <c r="C6281" s="9">
        <f t="shared" ref="C6281:C6344" ca="1" si="507">RANDBETWEEN(20,30)</f>
        <v>28</v>
      </c>
      <c r="D6281" s="9" cm="1">
        <f t="array" aca="1" ref="D6281" ca="1">_xlfn.ANCHORARRAY(C6281)*0.05</f>
        <v>1.4000000000000001</v>
      </c>
      <c r="E6281" s="9">
        <f t="shared" ref="E6281:E6344" ca="1" si="508">RANDBETWEEN(1,2)</f>
        <v>2</v>
      </c>
      <c r="F6281" s="9">
        <f t="shared" ca="1" si="506"/>
        <v>3</v>
      </c>
      <c r="G6281" s="9">
        <f t="shared" ref="G6281:G6344" ca="1" si="509">RANDBETWEEN(10,15)</f>
        <v>10</v>
      </c>
      <c r="H6281" s="9">
        <f t="shared" ref="H6281:H6344" ca="1" si="510">RANDBETWEEN(2,5)</f>
        <v>5</v>
      </c>
      <c r="I6281" s="9">
        <f ca="1">RAND()*(Packaging[[#This Row],[Ordering cost]]+Packaging[[#This Row],[Holding cost]])+0.2</f>
        <v>1.3335958799768495</v>
      </c>
      <c r="J6281" s="9">
        <f ca="1">SUM(Packaging[[#This Row],[Purchase Cost]:[Taxes]])</f>
        <v>50.733595879976846</v>
      </c>
      <c r="K6281" s="9" t="str">
        <f>TEXT(Packaging[[#This Row],[Deliverydate_C]],"mmm")</f>
        <v>Jan</v>
      </c>
      <c r="L6281" s="9"/>
      <c r="M6281" s="9" t="s">
        <v>220</v>
      </c>
    </row>
    <row r="6282" spans="3:13" x14ac:dyDescent="0.25">
      <c r="C6282" s="9">
        <f t="shared" ca="1" si="507"/>
        <v>22</v>
      </c>
      <c r="D6282" s="9" cm="1">
        <f t="array" aca="1" ref="D6282" ca="1">_xlfn.ANCHORARRAY(C6282)*0.05</f>
        <v>1.1000000000000001</v>
      </c>
      <c r="E6282" s="9">
        <f t="shared" ca="1" si="508"/>
        <v>1</v>
      </c>
      <c r="F6282" s="9">
        <f t="shared" ca="1" si="506"/>
        <v>3</v>
      </c>
      <c r="G6282" s="9">
        <f t="shared" ca="1" si="509"/>
        <v>15</v>
      </c>
      <c r="H6282" s="9">
        <f t="shared" ca="1" si="510"/>
        <v>2</v>
      </c>
      <c r="I6282" s="9">
        <f ca="1">RAND()*(Packaging[[#This Row],[Ordering cost]]+Packaging[[#This Row],[Holding cost]])+0.2</f>
        <v>0.36631407061153687</v>
      </c>
      <c r="J6282" s="9">
        <f ca="1">SUM(Packaging[[#This Row],[Purchase Cost]:[Taxes]])</f>
        <v>44.466314070611539</v>
      </c>
      <c r="K6282" s="9" t="str">
        <f>TEXT(Packaging[[#This Row],[Deliverydate_C]],"mmm")</f>
        <v>Jan</v>
      </c>
      <c r="L6282" s="9"/>
      <c r="M6282" s="9" t="s">
        <v>221</v>
      </c>
    </row>
    <row r="6283" spans="3:13" x14ac:dyDescent="0.25">
      <c r="C6283" s="9">
        <f t="shared" ca="1" si="507"/>
        <v>21</v>
      </c>
      <c r="D6283" s="9" cm="1">
        <f t="array" aca="1" ref="D6283" ca="1">_xlfn.ANCHORARRAY(C6283)*0.05</f>
        <v>1.05</v>
      </c>
      <c r="E6283" s="9">
        <f t="shared" ca="1" si="508"/>
        <v>2</v>
      </c>
      <c r="F6283" s="9">
        <f t="shared" ca="1" si="506"/>
        <v>3</v>
      </c>
      <c r="G6283" s="9">
        <f t="shared" ca="1" si="509"/>
        <v>12</v>
      </c>
      <c r="H6283" s="9">
        <f t="shared" ca="1" si="510"/>
        <v>5</v>
      </c>
      <c r="I6283" s="9">
        <f ca="1">RAND()*(Packaging[[#This Row],[Ordering cost]]+Packaging[[#This Row],[Holding cost]])+0.2</f>
        <v>3.0668540372661983</v>
      </c>
      <c r="J6283" s="9">
        <f ca="1">SUM(Packaging[[#This Row],[Purchase Cost]:[Taxes]])</f>
        <v>47.116854037266194</v>
      </c>
      <c r="K6283" s="9" t="str">
        <f>TEXT(Packaging[[#This Row],[Deliverydate_C]],"mmm")</f>
        <v>Jan</v>
      </c>
      <c r="L6283" s="9"/>
      <c r="M6283" s="9" t="s">
        <v>220</v>
      </c>
    </row>
    <row r="6284" spans="3:13" x14ac:dyDescent="0.25">
      <c r="C6284" s="9">
        <f t="shared" ca="1" si="507"/>
        <v>29</v>
      </c>
      <c r="D6284" s="9" cm="1">
        <f t="array" aca="1" ref="D6284" ca="1">_xlfn.ANCHORARRAY(C6284)*0.05</f>
        <v>1.4500000000000002</v>
      </c>
      <c r="E6284" s="9">
        <f t="shared" ca="1" si="508"/>
        <v>1</v>
      </c>
      <c r="F6284" s="9">
        <f t="shared" ca="1" si="506"/>
        <v>3</v>
      </c>
      <c r="G6284" s="9">
        <f t="shared" ca="1" si="509"/>
        <v>14</v>
      </c>
      <c r="H6284" s="9">
        <f t="shared" ca="1" si="510"/>
        <v>2</v>
      </c>
      <c r="I6284" s="9">
        <f ca="1">RAND()*(Packaging[[#This Row],[Ordering cost]]+Packaging[[#This Row],[Holding cost]])+0.2</f>
        <v>0.35656164505735088</v>
      </c>
      <c r="J6284" s="9">
        <f ca="1">SUM(Packaging[[#This Row],[Purchase Cost]:[Taxes]])</f>
        <v>50.806561645057357</v>
      </c>
      <c r="K6284" s="9" t="str">
        <f>TEXT(Packaging[[#This Row],[Deliverydate_C]],"mmm")</f>
        <v>Jan</v>
      </c>
      <c r="L6284" s="9"/>
      <c r="M6284" s="9" t="s">
        <v>220</v>
      </c>
    </row>
    <row r="6285" spans="3:13" x14ac:dyDescent="0.25">
      <c r="C6285" s="9">
        <f t="shared" ca="1" si="507"/>
        <v>24</v>
      </c>
      <c r="D6285" s="9" cm="1">
        <f t="array" aca="1" ref="D6285" ca="1">_xlfn.ANCHORARRAY(C6285)*0.05</f>
        <v>1.2000000000000002</v>
      </c>
      <c r="E6285" s="9">
        <f t="shared" ca="1" si="508"/>
        <v>1</v>
      </c>
      <c r="F6285" s="9">
        <f t="shared" ca="1" si="506"/>
        <v>4</v>
      </c>
      <c r="G6285" s="9">
        <f t="shared" ca="1" si="509"/>
        <v>11</v>
      </c>
      <c r="H6285" s="9">
        <f t="shared" ca="1" si="510"/>
        <v>4</v>
      </c>
      <c r="I6285" s="9">
        <f ca="1">RAND()*(Packaging[[#This Row],[Ordering cost]]+Packaging[[#This Row],[Holding cost]])+0.2</f>
        <v>1.9872059667947408</v>
      </c>
      <c r="J6285" s="9">
        <f ca="1">SUM(Packaging[[#This Row],[Purchase Cost]:[Taxes]])</f>
        <v>47.187205966794743</v>
      </c>
      <c r="K6285" s="9" t="str">
        <f>TEXT(Packaging[[#This Row],[Deliverydate_C]],"mmm")</f>
        <v>Jan</v>
      </c>
      <c r="L6285" s="9"/>
      <c r="M6285" s="9" t="s">
        <v>220</v>
      </c>
    </row>
    <row r="6286" spans="3:13" x14ac:dyDescent="0.25">
      <c r="C6286" s="9">
        <f t="shared" ca="1" si="507"/>
        <v>26</v>
      </c>
      <c r="D6286" s="9" cm="1">
        <f t="array" aca="1" ref="D6286" ca="1">_xlfn.ANCHORARRAY(C6286)*0.05</f>
        <v>1.3</v>
      </c>
      <c r="E6286" s="9">
        <f t="shared" ca="1" si="508"/>
        <v>1</v>
      </c>
      <c r="F6286" s="9">
        <f t="shared" ca="1" si="506"/>
        <v>4</v>
      </c>
      <c r="G6286" s="9">
        <f t="shared" ca="1" si="509"/>
        <v>12</v>
      </c>
      <c r="H6286" s="9">
        <f t="shared" ca="1" si="510"/>
        <v>4</v>
      </c>
      <c r="I6286" s="9">
        <f ca="1">RAND()*(Packaging[[#This Row],[Ordering cost]]+Packaging[[#This Row],[Holding cost]])+0.2</f>
        <v>0.44578850458241098</v>
      </c>
      <c r="J6286" s="9">
        <f ca="1">SUM(Packaging[[#This Row],[Purchase Cost]:[Taxes]])</f>
        <v>48.745788504582407</v>
      </c>
      <c r="K6286" s="9" t="str">
        <f>TEXT(Packaging[[#This Row],[Deliverydate_C]],"mmm")</f>
        <v>Jan</v>
      </c>
      <c r="L6286" s="9"/>
      <c r="M6286" s="9" t="s">
        <v>219</v>
      </c>
    </row>
    <row r="6287" spans="3:13" x14ac:dyDescent="0.25">
      <c r="C6287" s="9">
        <f t="shared" ca="1" si="507"/>
        <v>21</v>
      </c>
      <c r="D6287" s="9" cm="1">
        <f t="array" aca="1" ref="D6287" ca="1">_xlfn.ANCHORARRAY(C6287)*0.05</f>
        <v>1.05</v>
      </c>
      <c r="E6287" s="9">
        <f t="shared" ca="1" si="508"/>
        <v>1</v>
      </c>
      <c r="F6287" s="9">
        <f t="shared" ca="1" si="506"/>
        <v>3</v>
      </c>
      <c r="G6287" s="9">
        <f t="shared" ca="1" si="509"/>
        <v>10</v>
      </c>
      <c r="H6287" s="9">
        <f t="shared" ca="1" si="510"/>
        <v>4</v>
      </c>
      <c r="I6287" s="9">
        <f ca="1">RAND()*(Packaging[[#This Row],[Ordering cost]]+Packaging[[#This Row],[Holding cost]])+0.2</f>
        <v>0.51173237357451784</v>
      </c>
      <c r="J6287" s="9">
        <f ca="1">SUM(Packaging[[#This Row],[Purchase Cost]:[Taxes]])</f>
        <v>40.561732373574515</v>
      </c>
      <c r="K6287" s="9" t="str">
        <f>TEXT(Packaging[[#This Row],[Deliverydate_C]],"mmm")</f>
        <v>Jan</v>
      </c>
      <c r="L6287" s="9"/>
      <c r="M6287" s="9" t="s">
        <v>220</v>
      </c>
    </row>
    <row r="6288" spans="3:13" x14ac:dyDescent="0.25">
      <c r="C6288" s="9">
        <f t="shared" ca="1" si="507"/>
        <v>20</v>
      </c>
      <c r="D6288" s="9" cm="1">
        <f t="array" aca="1" ref="D6288" ca="1">_xlfn.ANCHORARRAY(C6288)*0.05</f>
        <v>1</v>
      </c>
      <c r="E6288" s="9">
        <f t="shared" ca="1" si="508"/>
        <v>1</v>
      </c>
      <c r="F6288" s="9">
        <f t="shared" ca="1" si="506"/>
        <v>4</v>
      </c>
      <c r="G6288" s="9">
        <f t="shared" ca="1" si="509"/>
        <v>15</v>
      </c>
      <c r="H6288" s="9">
        <f t="shared" ca="1" si="510"/>
        <v>3</v>
      </c>
      <c r="I6288" s="9">
        <f ca="1">RAND()*(Packaging[[#This Row],[Ordering cost]]+Packaging[[#This Row],[Holding cost]])+0.2</f>
        <v>0.7409837049150434</v>
      </c>
      <c r="J6288" s="9">
        <f ca="1">SUM(Packaging[[#This Row],[Purchase Cost]:[Taxes]])</f>
        <v>44.740983704915045</v>
      </c>
      <c r="K6288" s="9" t="str">
        <f>TEXT(Packaging[[#This Row],[Deliverydate_C]],"mmm")</f>
        <v>Jan</v>
      </c>
      <c r="L6288" s="9"/>
      <c r="M6288" s="9" t="s">
        <v>221</v>
      </c>
    </row>
    <row r="6289" spans="3:13" x14ac:dyDescent="0.25">
      <c r="C6289" s="9">
        <f t="shared" ca="1" si="507"/>
        <v>28</v>
      </c>
      <c r="D6289" s="9" cm="1">
        <f t="array" aca="1" ref="D6289" ca="1">_xlfn.ANCHORARRAY(C6289)*0.05</f>
        <v>1.4000000000000001</v>
      </c>
      <c r="E6289" s="9">
        <f t="shared" ca="1" si="508"/>
        <v>2</v>
      </c>
      <c r="F6289" s="9">
        <f t="shared" ca="1" si="506"/>
        <v>4</v>
      </c>
      <c r="G6289" s="9">
        <f t="shared" ca="1" si="509"/>
        <v>10</v>
      </c>
      <c r="H6289" s="9">
        <f t="shared" ca="1" si="510"/>
        <v>3</v>
      </c>
      <c r="I6289" s="9">
        <f ca="1">RAND()*(Packaging[[#This Row],[Ordering cost]]+Packaging[[#This Row],[Holding cost]])+0.2</f>
        <v>1.6920290966818565</v>
      </c>
      <c r="J6289" s="9">
        <f ca="1">SUM(Packaging[[#This Row],[Purchase Cost]:[Taxes]])</f>
        <v>50.092029096681856</v>
      </c>
      <c r="K6289" s="9" t="str">
        <f>TEXT(Packaging[[#This Row],[Deliverydate_C]],"mmm")</f>
        <v>Jan</v>
      </c>
      <c r="L6289" s="9"/>
      <c r="M6289" s="9" t="s">
        <v>221</v>
      </c>
    </row>
    <row r="6290" spans="3:13" x14ac:dyDescent="0.25">
      <c r="C6290" s="9">
        <f t="shared" ca="1" si="507"/>
        <v>30</v>
      </c>
      <c r="D6290" s="9" cm="1">
        <f t="array" aca="1" ref="D6290" ca="1">_xlfn.ANCHORARRAY(C6290)*0.05</f>
        <v>1.5</v>
      </c>
      <c r="E6290" s="9">
        <f t="shared" ca="1" si="508"/>
        <v>1</v>
      </c>
      <c r="F6290" s="9">
        <f t="shared" ca="1" si="506"/>
        <v>4</v>
      </c>
      <c r="G6290" s="9">
        <f t="shared" ca="1" si="509"/>
        <v>14</v>
      </c>
      <c r="H6290" s="9">
        <f t="shared" ca="1" si="510"/>
        <v>5</v>
      </c>
      <c r="I6290" s="9">
        <f ca="1">RAND()*(Packaging[[#This Row],[Ordering cost]]+Packaging[[#This Row],[Holding cost]])+0.2</f>
        <v>1.1383233646060769</v>
      </c>
      <c r="J6290" s="9">
        <f ca="1">SUM(Packaging[[#This Row],[Purchase Cost]:[Taxes]])</f>
        <v>56.63832336460608</v>
      </c>
      <c r="K6290" s="9" t="str">
        <f>TEXT(Packaging[[#This Row],[Deliverydate_C]],"mmm")</f>
        <v>Jan</v>
      </c>
      <c r="L6290" s="9"/>
      <c r="M6290" s="9" t="s">
        <v>220</v>
      </c>
    </row>
    <row r="6291" spans="3:13" x14ac:dyDescent="0.25">
      <c r="C6291" s="9">
        <f t="shared" ca="1" si="507"/>
        <v>24</v>
      </c>
      <c r="D6291" s="9" cm="1">
        <f t="array" aca="1" ref="D6291" ca="1">_xlfn.ANCHORARRAY(C6291)*0.05</f>
        <v>1.2000000000000002</v>
      </c>
      <c r="E6291" s="9">
        <f t="shared" ca="1" si="508"/>
        <v>2</v>
      </c>
      <c r="F6291" s="9">
        <f t="shared" ca="1" si="506"/>
        <v>4</v>
      </c>
      <c r="G6291" s="9">
        <f t="shared" ca="1" si="509"/>
        <v>10</v>
      </c>
      <c r="H6291" s="9">
        <f t="shared" ca="1" si="510"/>
        <v>3</v>
      </c>
      <c r="I6291" s="9">
        <f ca="1">RAND()*(Packaging[[#This Row],[Ordering cost]]+Packaging[[#This Row],[Holding cost]])+0.2</f>
        <v>1.1471033908403516</v>
      </c>
      <c r="J6291" s="9">
        <f ca="1">SUM(Packaging[[#This Row],[Purchase Cost]:[Taxes]])</f>
        <v>45.347103390840353</v>
      </c>
      <c r="K6291" s="9" t="str">
        <f>TEXT(Packaging[[#This Row],[Deliverydate_C]],"mmm")</f>
        <v>Jan</v>
      </c>
      <c r="L6291" s="9"/>
      <c r="M6291" s="9" t="s">
        <v>220</v>
      </c>
    </row>
    <row r="6292" spans="3:13" x14ac:dyDescent="0.25">
      <c r="C6292" s="9">
        <f t="shared" ca="1" si="507"/>
        <v>26</v>
      </c>
      <c r="D6292" s="9" cm="1">
        <f t="array" aca="1" ref="D6292" ca="1">_xlfn.ANCHORARRAY(C6292)*0.05</f>
        <v>1.3</v>
      </c>
      <c r="E6292" s="9">
        <f t="shared" ca="1" si="508"/>
        <v>2</v>
      </c>
      <c r="F6292" s="9">
        <f t="shared" ca="1" si="506"/>
        <v>3</v>
      </c>
      <c r="G6292" s="9">
        <f t="shared" ca="1" si="509"/>
        <v>10</v>
      </c>
      <c r="H6292" s="9">
        <f t="shared" ca="1" si="510"/>
        <v>3</v>
      </c>
      <c r="I6292" s="9">
        <f ca="1">RAND()*(Packaging[[#This Row],[Ordering cost]]+Packaging[[#This Row],[Holding cost]])+0.2</f>
        <v>2.2201351130932987</v>
      </c>
      <c r="J6292" s="9">
        <f ca="1">SUM(Packaging[[#This Row],[Purchase Cost]:[Taxes]])</f>
        <v>47.520135113093296</v>
      </c>
      <c r="K6292" s="9" t="str">
        <f>TEXT(Packaging[[#This Row],[Deliverydate_C]],"mmm")</f>
        <v>Jan</v>
      </c>
      <c r="L6292" s="9"/>
      <c r="M6292" s="9" t="s">
        <v>220</v>
      </c>
    </row>
    <row r="6293" spans="3:13" x14ac:dyDescent="0.25">
      <c r="C6293" s="9">
        <f t="shared" ca="1" si="507"/>
        <v>25</v>
      </c>
      <c r="D6293" s="9" cm="1">
        <f t="array" aca="1" ref="D6293" ca="1">_xlfn.ANCHORARRAY(C6293)*0.05</f>
        <v>1.25</v>
      </c>
      <c r="E6293" s="9">
        <f t="shared" ca="1" si="508"/>
        <v>2</v>
      </c>
      <c r="F6293" s="9">
        <f t="shared" ca="1" si="506"/>
        <v>4</v>
      </c>
      <c r="G6293" s="9">
        <f t="shared" ca="1" si="509"/>
        <v>14</v>
      </c>
      <c r="H6293" s="9">
        <f t="shared" ca="1" si="510"/>
        <v>5</v>
      </c>
      <c r="I6293" s="9">
        <f ca="1">RAND()*(Packaging[[#This Row],[Ordering cost]]+Packaging[[#This Row],[Holding cost]])+0.2</f>
        <v>2.1866174311769413</v>
      </c>
      <c r="J6293" s="9">
        <f ca="1">SUM(Packaging[[#This Row],[Purchase Cost]:[Taxes]])</f>
        <v>53.436617431176941</v>
      </c>
      <c r="K6293" s="9" t="str">
        <f>TEXT(Packaging[[#This Row],[Deliverydate_C]],"mmm")</f>
        <v>Jan</v>
      </c>
      <c r="L6293" s="9"/>
      <c r="M6293" s="9" t="s">
        <v>220</v>
      </c>
    </row>
    <row r="6294" spans="3:13" x14ac:dyDescent="0.25">
      <c r="C6294" s="9">
        <f t="shared" ca="1" si="507"/>
        <v>28</v>
      </c>
      <c r="D6294" s="9" cm="1">
        <f t="array" aca="1" ref="D6294" ca="1">_xlfn.ANCHORARRAY(C6294)*0.05</f>
        <v>1.4000000000000001</v>
      </c>
      <c r="E6294" s="9">
        <f t="shared" ca="1" si="508"/>
        <v>1</v>
      </c>
      <c r="F6294" s="9">
        <f t="shared" ca="1" si="506"/>
        <v>4</v>
      </c>
      <c r="G6294" s="9">
        <f t="shared" ca="1" si="509"/>
        <v>11</v>
      </c>
      <c r="H6294" s="9">
        <f t="shared" ca="1" si="510"/>
        <v>3</v>
      </c>
      <c r="I6294" s="9">
        <f ca="1">RAND()*(Packaging[[#This Row],[Ordering cost]]+Packaging[[#This Row],[Holding cost]])+0.2</f>
        <v>2.2060149836429286</v>
      </c>
      <c r="J6294" s="9">
        <f ca="1">SUM(Packaging[[#This Row],[Purchase Cost]:[Taxes]])</f>
        <v>50.606014983642929</v>
      </c>
      <c r="K6294" s="9" t="str">
        <f>TEXT(Packaging[[#This Row],[Deliverydate_C]],"mmm")</f>
        <v>Jan</v>
      </c>
      <c r="L6294" s="9"/>
      <c r="M6294" s="9" t="s">
        <v>220</v>
      </c>
    </row>
    <row r="6295" spans="3:13" x14ac:dyDescent="0.25">
      <c r="C6295" s="9">
        <f t="shared" ca="1" si="507"/>
        <v>23</v>
      </c>
      <c r="D6295" s="9" cm="1">
        <f t="array" aca="1" ref="D6295" ca="1">_xlfn.ANCHORARRAY(C6295)*0.05</f>
        <v>1.1500000000000001</v>
      </c>
      <c r="E6295" s="9">
        <f t="shared" ca="1" si="508"/>
        <v>2</v>
      </c>
      <c r="F6295" s="9">
        <f t="shared" ca="1" si="506"/>
        <v>4</v>
      </c>
      <c r="G6295" s="9">
        <f t="shared" ca="1" si="509"/>
        <v>11</v>
      </c>
      <c r="H6295" s="9">
        <f t="shared" ca="1" si="510"/>
        <v>3</v>
      </c>
      <c r="I6295" s="9">
        <f ca="1">RAND()*(Packaging[[#This Row],[Ordering cost]]+Packaging[[#This Row],[Holding cost]])+0.2</f>
        <v>3.3128250118678415</v>
      </c>
      <c r="J6295" s="9">
        <f ca="1">SUM(Packaging[[#This Row],[Purchase Cost]:[Taxes]])</f>
        <v>47.462825011867842</v>
      </c>
      <c r="K6295" s="9" t="str">
        <f>TEXT(Packaging[[#This Row],[Deliverydate_C]],"mmm")</f>
        <v>Jan</v>
      </c>
      <c r="L6295" s="9"/>
      <c r="M6295" s="9" t="s">
        <v>220</v>
      </c>
    </row>
    <row r="6296" spans="3:13" x14ac:dyDescent="0.25">
      <c r="C6296" s="9">
        <f t="shared" ca="1" si="507"/>
        <v>20</v>
      </c>
      <c r="D6296" s="9" cm="1">
        <f t="array" aca="1" ref="D6296" ca="1">_xlfn.ANCHORARRAY(C6296)*0.05</f>
        <v>1</v>
      </c>
      <c r="E6296" s="9">
        <f t="shared" ca="1" si="508"/>
        <v>1</v>
      </c>
      <c r="F6296" s="9">
        <f t="shared" ca="1" si="506"/>
        <v>3</v>
      </c>
      <c r="G6296" s="9">
        <f t="shared" ca="1" si="509"/>
        <v>13</v>
      </c>
      <c r="H6296" s="9">
        <f t="shared" ca="1" si="510"/>
        <v>2</v>
      </c>
      <c r="I6296" s="9">
        <f ca="1">RAND()*(Packaging[[#This Row],[Ordering cost]]+Packaging[[#This Row],[Holding cost]])+0.2</f>
        <v>1.475447625153177</v>
      </c>
      <c r="J6296" s="9">
        <f ca="1">SUM(Packaging[[#This Row],[Purchase Cost]:[Taxes]])</f>
        <v>41.47544762515318</v>
      </c>
      <c r="K6296" s="9" t="str">
        <f>TEXT(Packaging[[#This Row],[Deliverydate_C]],"mmm")</f>
        <v>Jan</v>
      </c>
      <c r="L6296" s="9"/>
      <c r="M6296" s="9" t="s">
        <v>220</v>
      </c>
    </row>
    <row r="6297" spans="3:13" x14ac:dyDescent="0.25">
      <c r="C6297" s="9">
        <f t="shared" ca="1" si="507"/>
        <v>25</v>
      </c>
      <c r="D6297" s="9" cm="1">
        <f t="array" aca="1" ref="D6297" ca="1">_xlfn.ANCHORARRAY(C6297)*0.05</f>
        <v>1.25</v>
      </c>
      <c r="E6297" s="9">
        <f t="shared" ca="1" si="508"/>
        <v>2</v>
      </c>
      <c r="F6297" s="9">
        <f t="shared" ca="1" si="506"/>
        <v>3</v>
      </c>
      <c r="G6297" s="9">
        <f t="shared" ca="1" si="509"/>
        <v>12</v>
      </c>
      <c r="H6297" s="9">
        <f t="shared" ca="1" si="510"/>
        <v>3</v>
      </c>
      <c r="I6297" s="9">
        <f ca="1">RAND()*(Packaging[[#This Row],[Ordering cost]]+Packaging[[#This Row],[Holding cost]])+0.2</f>
        <v>0.90113395717513978</v>
      </c>
      <c r="J6297" s="9">
        <f ca="1">SUM(Packaging[[#This Row],[Purchase Cost]:[Taxes]])</f>
        <v>47.151133957175141</v>
      </c>
      <c r="K6297" s="9" t="str">
        <f>TEXT(Packaging[[#This Row],[Deliverydate_C]],"mmm")</f>
        <v>Jan</v>
      </c>
      <c r="L6297" s="9"/>
      <c r="M6297" s="9" t="s">
        <v>220</v>
      </c>
    </row>
    <row r="6298" spans="3:13" x14ac:dyDescent="0.25">
      <c r="C6298" s="9">
        <f t="shared" ca="1" si="507"/>
        <v>23</v>
      </c>
      <c r="D6298" s="9" cm="1">
        <f t="array" aca="1" ref="D6298" ca="1">_xlfn.ANCHORARRAY(C6298)*0.05</f>
        <v>1.1500000000000001</v>
      </c>
      <c r="E6298" s="9">
        <f t="shared" ca="1" si="508"/>
        <v>1</v>
      </c>
      <c r="F6298" s="9">
        <f t="shared" ca="1" si="506"/>
        <v>4</v>
      </c>
      <c r="G6298" s="9">
        <f t="shared" ca="1" si="509"/>
        <v>13</v>
      </c>
      <c r="H6298" s="9">
        <f t="shared" ca="1" si="510"/>
        <v>2</v>
      </c>
      <c r="I6298" s="9">
        <f ca="1">RAND()*(Packaging[[#This Row],[Ordering cost]]+Packaging[[#This Row],[Holding cost]])+0.2</f>
        <v>2.0155772808159638</v>
      </c>
      <c r="J6298" s="9">
        <f ca="1">SUM(Packaging[[#This Row],[Purchase Cost]:[Taxes]])</f>
        <v>46.16557728081596</v>
      </c>
      <c r="K6298" s="9" t="str">
        <f>TEXT(Packaging[[#This Row],[Deliverydate_C]],"mmm")</f>
        <v>Jan</v>
      </c>
      <c r="L6298" s="9"/>
      <c r="M6298" s="9" t="s">
        <v>220</v>
      </c>
    </row>
    <row r="6299" spans="3:13" x14ac:dyDescent="0.25">
      <c r="C6299" s="9">
        <f t="shared" ca="1" si="507"/>
        <v>25</v>
      </c>
      <c r="D6299" s="9" cm="1">
        <f t="array" aca="1" ref="D6299" ca="1">_xlfn.ANCHORARRAY(C6299)*0.05</f>
        <v>1.25</v>
      </c>
      <c r="E6299" s="9">
        <f t="shared" ca="1" si="508"/>
        <v>2</v>
      </c>
      <c r="F6299" s="9">
        <f t="shared" ca="1" si="506"/>
        <v>4</v>
      </c>
      <c r="G6299" s="9">
        <f t="shared" ca="1" si="509"/>
        <v>11</v>
      </c>
      <c r="H6299" s="9">
        <f t="shared" ca="1" si="510"/>
        <v>4</v>
      </c>
      <c r="I6299" s="9">
        <f ca="1">RAND()*(Packaging[[#This Row],[Ordering cost]]+Packaging[[#This Row],[Holding cost]])+0.2</f>
        <v>2.1474502162167943</v>
      </c>
      <c r="J6299" s="9">
        <f ca="1">SUM(Packaging[[#This Row],[Purchase Cost]:[Taxes]])</f>
        <v>49.397450216216797</v>
      </c>
      <c r="K6299" s="9" t="str">
        <f>TEXT(Packaging[[#This Row],[Deliverydate_C]],"mmm")</f>
        <v>Jan</v>
      </c>
      <c r="L6299" s="9"/>
      <c r="M6299" s="9" t="s">
        <v>220</v>
      </c>
    </row>
    <row r="6300" spans="3:13" x14ac:dyDescent="0.25">
      <c r="C6300" s="9">
        <f t="shared" ca="1" si="507"/>
        <v>28</v>
      </c>
      <c r="D6300" s="9" cm="1">
        <f t="array" aca="1" ref="D6300" ca="1">_xlfn.ANCHORARRAY(C6300)*0.05</f>
        <v>1.4000000000000001</v>
      </c>
      <c r="E6300" s="9">
        <f t="shared" ca="1" si="508"/>
        <v>2</v>
      </c>
      <c r="F6300" s="9">
        <f t="shared" ca="1" si="506"/>
        <v>3</v>
      </c>
      <c r="G6300" s="9">
        <f t="shared" ca="1" si="509"/>
        <v>13</v>
      </c>
      <c r="H6300" s="9">
        <f t="shared" ca="1" si="510"/>
        <v>4</v>
      </c>
      <c r="I6300" s="9">
        <f ca="1">RAND()*(Packaging[[#This Row],[Ordering cost]]+Packaging[[#This Row],[Holding cost]])+0.2</f>
        <v>1.543276015654192</v>
      </c>
      <c r="J6300" s="9">
        <f ca="1">SUM(Packaging[[#This Row],[Purchase Cost]:[Taxes]])</f>
        <v>52.943276015654192</v>
      </c>
      <c r="K6300" s="9" t="str">
        <f>TEXT(Packaging[[#This Row],[Deliverydate_C]],"mmm")</f>
        <v>Jan</v>
      </c>
      <c r="L6300" s="9"/>
      <c r="M6300" s="9" t="s">
        <v>220</v>
      </c>
    </row>
    <row r="6301" spans="3:13" x14ac:dyDescent="0.25">
      <c r="C6301" s="9">
        <f t="shared" ca="1" si="507"/>
        <v>26</v>
      </c>
      <c r="D6301" s="9" cm="1">
        <f t="array" aca="1" ref="D6301" ca="1">_xlfn.ANCHORARRAY(C6301)*0.05</f>
        <v>1.3</v>
      </c>
      <c r="E6301" s="9">
        <f t="shared" ca="1" si="508"/>
        <v>2</v>
      </c>
      <c r="F6301" s="9">
        <f t="shared" ca="1" si="506"/>
        <v>4</v>
      </c>
      <c r="G6301" s="9">
        <f t="shared" ca="1" si="509"/>
        <v>15</v>
      </c>
      <c r="H6301" s="9">
        <f t="shared" ca="1" si="510"/>
        <v>2</v>
      </c>
      <c r="I6301" s="9">
        <f ca="1">RAND()*(Packaging[[#This Row],[Ordering cost]]+Packaging[[#This Row],[Holding cost]])+0.2</f>
        <v>1.2179323103129964</v>
      </c>
      <c r="J6301" s="9">
        <f ca="1">SUM(Packaging[[#This Row],[Purchase Cost]:[Taxes]])</f>
        <v>51.517932310312993</v>
      </c>
      <c r="K6301" s="9" t="str">
        <f>TEXT(Packaging[[#This Row],[Deliverydate_C]],"mmm")</f>
        <v>Jan</v>
      </c>
      <c r="L6301" s="9"/>
      <c r="M6301" s="9" t="s">
        <v>220</v>
      </c>
    </row>
    <row r="6302" spans="3:13" x14ac:dyDescent="0.25">
      <c r="C6302" s="9">
        <f t="shared" ca="1" si="507"/>
        <v>24</v>
      </c>
      <c r="D6302" s="9" cm="1">
        <f t="array" aca="1" ref="D6302" ca="1">_xlfn.ANCHORARRAY(C6302)*0.05</f>
        <v>1.2000000000000002</v>
      </c>
      <c r="E6302" s="9">
        <f t="shared" ca="1" si="508"/>
        <v>1</v>
      </c>
      <c r="F6302" s="9">
        <f t="shared" ca="1" si="506"/>
        <v>4</v>
      </c>
      <c r="G6302" s="9">
        <f t="shared" ca="1" si="509"/>
        <v>12</v>
      </c>
      <c r="H6302" s="9">
        <f t="shared" ca="1" si="510"/>
        <v>2</v>
      </c>
      <c r="I6302" s="9">
        <f ca="1">RAND()*(Packaging[[#This Row],[Ordering cost]]+Packaging[[#This Row],[Holding cost]])+0.2</f>
        <v>0.51986617246446998</v>
      </c>
      <c r="J6302" s="9">
        <f ca="1">SUM(Packaging[[#This Row],[Purchase Cost]:[Taxes]])</f>
        <v>44.719866172464471</v>
      </c>
      <c r="K6302" s="9" t="str">
        <f>TEXT(Packaging[[#This Row],[Deliverydate_C]],"mmm")</f>
        <v>Jan</v>
      </c>
      <c r="L6302" s="9"/>
      <c r="M6302" s="9" t="s">
        <v>220</v>
      </c>
    </row>
    <row r="6303" spans="3:13" x14ac:dyDescent="0.25">
      <c r="C6303" s="9">
        <f t="shared" ca="1" si="507"/>
        <v>22</v>
      </c>
      <c r="D6303" s="9" cm="1">
        <f t="array" aca="1" ref="D6303" ca="1">_xlfn.ANCHORARRAY(C6303)*0.05</f>
        <v>1.1000000000000001</v>
      </c>
      <c r="E6303" s="9">
        <f t="shared" ca="1" si="508"/>
        <v>2</v>
      </c>
      <c r="F6303" s="9">
        <f t="shared" ca="1" si="506"/>
        <v>4</v>
      </c>
      <c r="G6303" s="9">
        <f t="shared" ca="1" si="509"/>
        <v>10</v>
      </c>
      <c r="H6303" s="9">
        <f t="shared" ca="1" si="510"/>
        <v>4</v>
      </c>
      <c r="I6303" s="9">
        <f ca="1">RAND()*(Packaging[[#This Row],[Ordering cost]]+Packaging[[#This Row],[Holding cost]])+0.2</f>
        <v>2.2493295608594241</v>
      </c>
      <c r="J6303" s="9">
        <f ca="1">SUM(Packaging[[#This Row],[Purchase Cost]:[Taxes]])</f>
        <v>45.349329560859424</v>
      </c>
      <c r="K6303" s="9" t="str">
        <f>TEXT(Packaging[[#This Row],[Deliverydate_C]],"mmm")</f>
        <v>Jan</v>
      </c>
      <c r="L6303" s="9"/>
      <c r="M6303" s="9" t="s">
        <v>219</v>
      </c>
    </row>
    <row r="6304" spans="3:13" x14ac:dyDescent="0.25">
      <c r="C6304" s="9">
        <f t="shared" ca="1" si="507"/>
        <v>22</v>
      </c>
      <c r="D6304" s="9" cm="1">
        <f t="array" aca="1" ref="D6304" ca="1">_xlfn.ANCHORARRAY(C6304)*0.05</f>
        <v>1.1000000000000001</v>
      </c>
      <c r="E6304" s="9">
        <f t="shared" ca="1" si="508"/>
        <v>2</v>
      </c>
      <c r="F6304" s="9">
        <f t="shared" ca="1" si="506"/>
        <v>3</v>
      </c>
      <c r="G6304" s="9">
        <f t="shared" ca="1" si="509"/>
        <v>12</v>
      </c>
      <c r="H6304" s="9">
        <f t="shared" ca="1" si="510"/>
        <v>5</v>
      </c>
      <c r="I6304" s="9">
        <f ca="1">RAND()*(Packaging[[#This Row],[Ordering cost]]+Packaging[[#This Row],[Holding cost]])+0.2</f>
        <v>1.2485712537051836</v>
      </c>
      <c r="J6304" s="9">
        <f ca="1">SUM(Packaging[[#This Row],[Purchase Cost]:[Taxes]])</f>
        <v>46.348571253705188</v>
      </c>
      <c r="K6304" s="9" t="str">
        <f>TEXT(Packaging[[#This Row],[Deliverydate_C]],"mmm")</f>
        <v>Jan</v>
      </c>
      <c r="L6304" s="9"/>
      <c r="M6304" s="9" t="s">
        <v>220</v>
      </c>
    </row>
    <row r="6305" spans="3:13" x14ac:dyDescent="0.25">
      <c r="C6305" s="9">
        <f t="shared" ca="1" si="507"/>
        <v>29</v>
      </c>
      <c r="D6305" s="9" cm="1">
        <f t="array" aca="1" ref="D6305" ca="1">_xlfn.ANCHORARRAY(C6305)*0.05</f>
        <v>1.4500000000000002</v>
      </c>
      <c r="E6305" s="9">
        <f t="shared" ca="1" si="508"/>
        <v>1</v>
      </c>
      <c r="F6305" s="9">
        <f t="shared" ca="1" si="506"/>
        <v>3</v>
      </c>
      <c r="G6305" s="9">
        <f t="shared" ca="1" si="509"/>
        <v>11</v>
      </c>
      <c r="H6305" s="9">
        <f t="shared" ca="1" si="510"/>
        <v>3</v>
      </c>
      <c r="I6305" s="9">
        <f ca="1">RAND()*(Packaging[[#This Row],[Ordering cost]]+Packaging[[#This Row],[Holding cost]])+0.2</f>
        <v>1.4314662760664563</v>
      </c>
      <c r="J6305" s="9">
        <f ca="1">SUM(Packaging[[#This Row],[Purchase Cost]:[Taxes]])</f>
        <v>49.881466276066462</v>
      </c>
      <c r="K6305" s="9" t="str">
        <f>TEXT(Packaging[[#This Row],[Deliverydate_C]],"mmm")</f>
        <v>Jan</v>
      </c>
      <c r="L6305" s="9"/>
      <c r="M6305" s="9" t="s">
        <v>220</v>
      </c>
    </row>
    <row r="6306" spans="3:13" x14ac:dyDescent="0.25">
      <c r="C6306" s="9">
        <f t="shared" ca="1" si="507"/>
        <v>22</v>
      </c>
      <c r="D6306" s="9" cm="1">
        <f t="array" aca="1" ref="D6306" ca="1">_xlfn.ANCHORARRAY(C6306)*0.05</f>
        <v>1.1000000000000001</v>
      </c>
      <c r="E6306" s="9">
        <f t="shared" ca="1" si="508"/>
        <v>2</v>
      </c>
      <c r="F6306" s="9">
        <f t="shared" ca="1" si="506"/>
        <v>4</v>
      </c>
      <c r="G6306" s="9">
        <f t="shared" ca="1" si="509"/>
        <v>12</v>
      </c>
      <c r="H6306" s="9">
        <f t="shared" ca="1" si="510"/>
        <v>5</v>
      </c>
      <c r="I6306" s="9">
        <f ca="1">RAND()*(Packaging[[#This Row],[Ordering cost]]+Packaging[[#This Row],[Holding cost]])+0.2</f>
        <v>1.0514042718948271</v>
      </c>
      <c r="J6306" s="9">
        <f ca="1">SUM(Packaging[[#This Row],[Purchase Cost]:[Taxes]])</f>
        <v>47.151404271894826</v>
      </c>
      <c r="K6306" s="9" t="str">
        <f>TEXT(Packaging[[#This Row],[Deliverydate_C]],"mmm")</f>
        <v>Jan</v>
      </c>
      <c r="L6306" s="9"/>
      <c r="M6306" s="9" t="s">
        <v>220</v>
      </c>
    </row>
    <row r="6307" spans="3:13" x14ac:dyDescent="0.25">
      <c r="C6307" s="9">
        <f t="shared" ca="1" si="507"/>
        <v>30</v>
      </c>
      <c r="D6307" s="9" cm="1">
        <f t="array" aca="1" ref="D6307" ca="1">_xlfn.ANCHORARRAY(C6307)*0.05</f>
        <v>1.5</v>
      </c>
      <c r="E6307" s="9">
        <f t="shared" ca="1" si="508"/>
        <v>2</v>
      </c>
      <c r="F6307" s="9">
        <f t="shared" ca="1" si="506"/>
        <v>4</v>
      </c>
      <c r="G6307" s="9">
        <f t="shared" ca="1" si="509"/>
        <v>10</v>
      </c>
      <c r="H6307" s="9">
        <f t="shared" ca="1" si="510"/>
        <v>3</v>
      </c>
      <c r="I6307" s="9">
        <f ca="1">RAND()*(Packaging[[#This Row],[Ordering cost]]+Packaging[[#This Row],[Holding cost]])+0.2</f>
        <v>1.2843658944892089</v>
      </c>
      <c r="J6307" s="9">
        <f ca="1">SUM(Packaging[[#This Row],[Purchase Cost]:[Taxes]])</f>
        <v>51.784365894489206</v>
      </c>
      <c r="K6307" s="9" t="str">
        <f>TEXT(Packaging[[#This Row],[Deliverydate_C]],"mmm")</f>
        <v>Jan</v>
      </c>
      <c r="L6307" s="9"/>
      <c r="M6307" s="9" t="s">
        <v>219</v>
      </c>
    </row>
    <row r="6308" spans="3:13" x14ac:dyDescent="0.25">
      <c r="C6308" s="9">
        <f t="shared" ca="1" si="507"/>
        <v>24</v>
      </c>
      <c r="D6308" s="9" cm="1">
        <f t="array" aca="1" ref="D6308" ca="1">_xlfn.ANCHORARRAY(C6308)*0.05</f>
        <v>1.2000000000000002</v>
      </c>
      <c r="E6308" s="9">
        <f t="shared" ca="1" si="508"/>
        <v>2</v>
      </c>
      <c r="F6308" s="9">
        <f t="shared" ca="1" si="506"/>
        <v>3</v>
      </c>
      <c r="G6308" s="9">
        <f t="shared" ca="1" si="509"/>
        <v>11</v>
      </c>
      <c r="H6308" s="9">
        <f t="shared" ca="1" si="510"/>
        <v>2</v>
      </c>
      <c r="I6308" s="9">
        <f ca="1">RAND()*(Packaging[[#This Row],[Ordering cost]]+Packaging[[#This Row],[Holding cost]])+0.2</f>
        <v>0.86803977877701266</v>
      </c>
      <c r="J6308" s="9">
        <f ca="1">SUM(Packaging[[#This Row],[Purchase Cost]:[Taxes]])</f>
        <v>44.068039778777013</v>
      </c>
      <c r="K6308" s="9" t="str">
        <f>TEXT(Packaging[[#This Row],[Deliverydate_C]],"mmm")</f>
        <v>Jan</v>
      </c>
      <c r="L6308" s="9"/>
      <c r="M6308" s="9" t="s">
        <v>220</v>
      </c>
    </row>
    <row r="6309" spans="3:13" x14ac:dyDescent="0.25">
      <c r="C6309" s="9">
        <f t="shared" ca="1" si="507"/>
        <v>24</v>
      </c>
      <c r="D6309" s="9" cm="1">
        <f t="array" aca="1" ref="D6309" ca="1">_xlfn.ANCHORARRAY(C6309)*0.05</f>
        <v>1.2000000000000002</v>
      </c>
      <c r="E6309" s="9">
        <f t="shared" ca="1" si="508"/>
        <v>2</v>
      </c>
      <c r="F6309" s="9">
        <f t="shared" ca="1" si="506"/>
        <v>3</v>
      </c>
      <c r="G6309" s="9">
        <f t="shared" ca="1" si="509"/>
        <v>14</v>
      </c>
      <c r="H6309" s="9">
        <f t="shared" ca="1" si="510"/>
        <v>5</v>
      </c>
      <c r="I6309" s="9">
        <f ca="1">RAND()*(Packaging[[#This Row],[Ordering cost]]+Packaging[[#This Row],[Holding cost]])+0.2</f>
        <v>2.6757129914930244</v>
      </c>
      <c r="J6309" s="9">
        <f ca="1">SUM(Packaging[[#This Row],[Purchase Cost]:[Taxes]])</f>
        <v>51.875712991493025</v>
      </c>
      <c r="K6309" s="9" t="str">
        <f>TEXT(Packaging[[#This Row],[Deliverydate_C]],"mmm")</f>
        <v>Jan</v>
      </c>
      <c r="L6309" s="9"/>
      <c r="M6309" s="9" t="s">
        <v>219</v>
      </c>
    </row>
    <row r="6310" spans="3:13" x14ac:dyDescent="0.25">
      <c r="C6310" s="9">
        <f t="shared" ca="1" si="507"/>
        <v>25</v>
      </c>
      <c r="D6310" s="9" cm="1">
        <f t="array" aca="1" ref="D6310" ca="1">_xlfn.ANCHORARRAY(C6310)*0.05</f>
        <v>1.25</v>
      </c>
      <c r="E6310" s="9">
        <f t="shared" ca="1" si="508"/>
        <v>2</v>
      </c>
      <c r="F6310" s="9">
        <f t="shared" ca="1" si="506"/>
        <v>3</v>
      </c>
      <c r="G6310" s="9">
        <f t="shared" ca="1" si="509"/>
        <v>13</v>
      </c>
      <c r="H6310" s="9">
        <f t="shared" ca="1" si="510"/>
        <v>3</v>
      </c>
      <c r="I6310" s="9">
        <f ca="1">RAND()*(Packaging[[#This Row],[Ordering cost]]+Packaging[[#This Row],[Holding cost]])+0.2</f>
        <v>2.4428662692386296</v>
      </c>
      <c r="J6310" s="9">
        <f ca="1">SUM(Packaging[[#This Row],[Purchase Cost]:[Taxes]])</f>
        <v>49.692866269238628</v>
      </c>
      <c r="K6310" s="9" t="str">
        <f>TEXT(Packaging[[#This Row],[Deliverydate_C]],"mmm")</f>
        <v>Jan</v>
      </c>
      <c r="L6310" s="9"/>
      <c r="M6310" s="9" t="s">
        <v>221</v>
      </c>
    </row>
    <row r="6311" spans="3:13" x14ac:dyDescent="0.25">
      <c r="C6311" s="9">
        <f t="shared" ca="1" si="507"/>
        <v>26</v>
      </c>
      <c r="D6311" s="9" cm="1">
        <f t="array" aca="1" ref="D6311" ca="1">_xlfn.ANCHORARRAY(C6311)*0.05</f>
        <v>1.3</v>
      </c>
      <c r="E6311" s="9">
        <f t="shared" ca="1" si="508"/>
        <v>2</v>
      </c>
      <c r="F6311" s="9">
        <f t="shared" ca="1" si="506"/>
        <v>4</v>
      </c>
      <c r="G6311" s="9">
        <f t="shared" ca="1" si="509"/>
        <v>11</v>
      </c>
      <c r="H6311" s="9">
        <f t="shared" ca="1" si="510"/>
        <v>2</v>
      </c>
      <c r="I6311" s="9">
        <f ca="1">RAND()*(Packaging[[#This Row],[Ordering cost]]+Packaging[[#This Row],[Holding cost]])+0.2</f>
        <v>1.7923125713495773</v>
      </c>
      <c r="J6311" s="9">
        <f ca="1">SUM(Packaging[[#This Row],[Purchase Cost]:[Taxes]])</f>
        <v>48.092312571349574</v>
      </c>
      <c r="K6311" s="9" t="str">
        <f>TEXT(Packaging[[#This Row],[Deliverydate_C]],"mmm")</f>
        <v>Jan</v>
      </c>
      <c r="L6311" s="9"/>
      <c r="M6311" s="9" t="s">
        <v>219</v>
      </c>
    </row>
    <row r="6312" spans="3:13" x14ac:dyDescent="0.25">
      <c r="C6312" s="9">
        <f t="shared" ca="1" si="507"/>
        <v>26</v>
      </c>
      <c r="D6312" s="9" cm="1">
        <f t="array" aca="1" ref="D6312" ca="1">_xlfn.ANCHORARRAY(C6312)*0.05</f>
        <v>1.3</v>
      </c>
      <c r="E6312" s="9">
        <f t="shared" ca="1" si="508"/>
        <v>1</v>
      </c>
      <c r="F6312" s="9">
        <f t="shared" ca="1" si="506"/>
        <v>3</v>
      </c>
      <c r="G6312" s="9">
        <f t="shared" ca="1" si="509"/>
        <v>10</v>
      </c>
      <c r="H6312" s="9">
        <f t="shared" ca="1" si="510"/>
        <v>2</v>
      </c>
      <c r="I6312" s="9">
        <f ca="1">RAND()*(Packaging[[#This Row],[Ordering cost]]+Packaging[[#This Row],[Holding cost]])+0.2</f>
        <v>2.1037803667842172</v>
      </c>
      <c r="J6312" s="9">
        <f ca="1">SUM(Packaging[[#This Row],[Purchase Cost]:[Taxes]])</f>
        <v>45.403780366784211</v>
      </c>
      <c r="K6312" s="9" t="str">
        <f>TEXT(Packaging[[#This Row],[Deliverydate_C]],"mmm")</f>
        <v>Jan</v>
      </c>
      <c r="L6312" s="9"/>
      <c r="M6312" s="9" t="s">
        <v>220</v>
      </c>
    </row>
    <row r="6313" spans="3:13" x14ac:dyDescent="0.25">
      <c r="C6313" s="9">
        <f t="shared" ca="1" si="507"/>
        <v>20</v>
      </c>
      <c r="D6313" s="9" cm="1">
        <f t="array" aca="1" ref="D6313" ca="1">_xlfn.ANCHORARRAY(C6313)*0.05</f>
        <v>1</v>
      </c>
      <c r="E6313" s="9">
        <f t="shared" ca="1" si="508"/>
        <v>2</v>
      </c>
      <c r="F6313" s="9">
        <f t="shared" ca="1" si="506"/>
        <v>3</v>
      </c>
      <c r="G6313" s="9">
        <f t="shared" ca="1" si="509"/>
        <v>12</v>
      </c>
      <c r="H6313" s="9">
        <f t="shared" ca="1" si="510"/>
        <v>3</v>
      </c>
      <c r="I6313" s="9">
        <f ca="1">RAND()*(Packaging[[#This Row],[Ordering cost]]+Packaging[[#This Row],[Holding cost]])+0.2</f>
        <v>2.6646866993633473</v>
      </c>
      <c r="J6313" s="9">
        <f ca="1">SUM(Packaging[[#This Row],[Purchase Cost]:[Taxes]])</f>
        <v>43.664686699363344</v>
      </c>
      <c r="K6313" s="9" t="str">
        <f>TEXT(Packaging[[#This Row],[Deliverydate_C]],"mmm")</f>
        <v>Jan</v>
      </c>
      <c r="L6313" s="9"/>
      <c r="M6313" s="9" t="s">
        <v>219</v>
      </c>
    </row>
    <row r="6314" spans="3:13" x14ac:dyDescent="0.25">
      <c r="C6314" s="9">
        <f t="shared" ca="1" si="507"/>
        <v>29</v>
      </c>
      <c r="D6314" s="9" cm="1">
        <f t="array" aca="1" ref="D6314" ca="1">_xlfn.ANCHORARRAY(C6314)*0.05</f>
        <v>1.4500000000000002</v>
      </c>
      <c r="E6314" s="9">
        <f t="shared" ca="1" si="508"/>
        <v>1</v>
      </c>
      <c r="F6314" s="9">
        <f t="shared" ca="1" si="506"/>
        <v>3</v>
      </c>
      <c r="G6314" s="9">
        <f t="shared" ca="1" si="509"/>
        <v>15</v>
      </c>
      <c r="H6314" s="9">
        <f t="shared" ca="1" si="510"/>
        <v>2</v>
      </c>
      <c r="I6314" s="9">
        <f ca="1">RAND()*(Packaging[[#This Row],[Ordering cost]]+Packaging[[#This Row],[Holding cost]])+0.2</f>
        <v>2.400589933866776</v>
      </c>
      <c r="J6314" s="9">
        <f ca="1">SUM(Packaging[[#This Row],[Purchase Cost]:[Taxes]])</f>
        <v>53.850589933866779</v>
      </c>
      <c r="K6314" s="9" t="str">
        <f>TEXT(Packaging[[#This Row],[Deliverydate_C]],"mmm")</f>
        <v>Jan</v>
      </c>
      <c r="L6314" s="9"/>
      <c r="M6314" s="9" t="s">
        <v>219</v>
      </c>
    </row>
    <row r="6315" spans="3:13" x14ac:dyDescent="0.25">
      <c r="C6315" s="9">
        <f t="shared" ca="1" si="507"/>
        <v>24</v>
      </c>
      <c r="D6315" s="9" cm="1">
        <f t="array" aca="1" ref="D6315" ca="1">_xlfn.ANCHORARRAY(C6315)*0.05</f>
        <v>1.2000000000000002</v>
      </c>
      <c r="E6315" s="9">
        <f t="shared" ca="1" si="508"/>
        <v>1</v>
      </c>
      <c r="F6315" s="9">
        <f t="shared" ca="1" si="506"/>
        <v>4</v>
      </c>
      <c r="G6315" s="9">
        <f t="shared" ca="1" si="509"/>
        <v>11</v>
      </c>
      <c r="H6315" s="9">
        <f t="shared" ca="1" si="510"/>
        <v>2</v>
      </c>
      <c r="I6315" s="9">
        <f ca="1">RAND()*(Packaging[[#This Row],[Ordering cost]]+Packaging[[#This Row],[Holding cost]])+0.2</f>
        <v>1.0052009422082386</v>
      </c>
      <c r="J6315" s="9">
        <f ca="1">SUM(Packaging[[#This Row],[Purchase Cost]:[Taxes]])</f>
        <v>44.205200942208243</v>
      </c>
      <c r="K6315" s="9" t="str">
        <f>TEXT(Packaging[[#This Row],[Deliverydate_C]],"mmm")</f>
        <v>Jan</v>
      </c>
      <c r="L6315" s="9"/>
      <c r="M6315" s="9" t="s">
        <v>220</v>
      </c>
    </row>
    <row r="6316" spans="3:13" x14ac:dyDescent="0.25">
      <c r="C6316" s="9">
        <f t="shared" ca="1" si="507"/>
        <v>29</v>
      </c>
      <c r="D6316" s="9" cm="1">
        <f t="array" aca="1" ref="D6316" ca="1">_xlfn.ANCHORARRAY(C6316)*0.05</f>
        <v>1.4500000000000002</v>
      </c>
      <c r="E6316" s="9">
        <f t="shared" ca="1" si="508"/>
        <v>2</v>
      </c>
      <c r="F6316" s="9">
        <f t="shared" ca="1" si="506"/>
        <v>4</v>
      </c>
      <c r="G6316" s="9">
        <f t="shared" ca="1" si="509"/>
        <v>13</v>
      </c>
      <c r="H6316" s="9">
        <f t="shared" ca="1" si="510"/>
        <v>5</v>
      </c>
      <c r="I6316" s="9">
        <f ca="1">RAND()*(Packaging[[#This Row],[Ordering cost]]+Packaging[[#This Row],[Holding cost]])+0.2</f>
        <v>2.0721907241827728</v>
      </c>
      <c r="J6316" s="9">
        <f ca="1">SUM(Packaging[[#This Row],[Purchase Cost]:[Taxes]])</f>
        <v>56.522190724182778</v>
      </c>
      <c r="K6316" s="9" t="str">
        <f>TEXT(Packaging[[#This Row],[Deliverydate_C]],"mmm")</f>
        <v>Jan</v>
      </c>
      <c r="L6316" s="9"/>
      <c r="M6316" s="9" t="s">
        <v>220</v>
      </c>
    </row>
    <row r="6317" spans="3:13" x14ac:dyDescent="0.25">
      <c r="C6317" s="9">
        <f t="shared" ca="1" si="507"/>
        <v>27</v>
      </c>
      <c r="D6317" s="9" cm="1">
        <f t="array" aca="1" ref="D6317" ca="1">_xlfn.ANCHORARRAY(C6317)*0.05</f>
        <v>1.35</v>
      </c>
      <c r="E6317" s="9">
        <f t="shared" ca="1" si="508"/>
        <v>1</v>
      </c>
      <c r="F6317" s="9">
        <f t="shared" ca="1" si="506"/>
        <v>4</v>
      </c>
      <c r="G6317" s="9">
        <f t="shared" ca="1" si="509"/>
        <v>11</v>
      </c>
      <c r="H6317" s="9">
        <f t="shared" ca="1" si="510"/>
        <v>5</v>
      </c>
      <c r="I6317" s="9">
        <f ca="1">RAND()*(Packaging[[#This Row],[Ordering cost]]+Packaging[[#This Row],[Holding cost]])+0.2</f>
        <v>0.41478183834599491</v>
      </c>
      <c r="J6317" s="9">
        <f ca="1">SUM(Packaging[[#This Row],[Purchase Cost]:[Taxes]])</f>
        <v>49.764781838345996</v>
      </c>
      <c r="K6317" s="9" t="str">
        <f>TEXT(Packaging[[#This Row],[Deliverydate_C]],"mmm")</f>
        <v>Jan</v>
      </c>
      <c r="L6317" s="9"/>
      <c r="M6317" s="9" t="s">
        <v>220</v>
      </c>
    </row>
    <row r="6318" spans="3:13" x14ac:dyDescent="0.25">
      <c r="C6318" s="9">
        <f t="shared" ca="1" si="507"/>
        <v>30</v>
      </c>
      <c r="D6318" s="9" cm="1">
        <f t="array" aca="1" ref="D6318" ca="1">_xlfn.ANCHORARRAY(C6318)*0.05</f>
        <v>1.5</v>
      </c>
      <c r="E6318" s="9">
        <f t="shared" ca="1" si="508"/>
        <v>1</v>
      </c>
      <c r="F6318" s="9">
        <f t="shared" ca="1" si="506"/>
        <v>3</v>
      </c>
      <c r="G6318" s="9">
        <f t="shared" ca="1" si="509"/>
        <v>14</v>
      </c>
      <c r="H6318" s="9">
        <f t="shared" ca="1" si="510"/>
        <v>5</v>
      </c>
      <c r="I6318" s="9">
        <f ca="1">RAND()*(Packaging[[#This Row],[Ordering cost]]+Packaging[[#This Row],[Holding cost]])+0.2</f>
        <v>0.70432921032874196</v>
      </c>
      <c r="J6318" s="9">
        <f ca="1">SUM(Packaging[[#This Row],[Purchase Cost]:[Taxes]])</f>
        <v>55.204329210328744</v>
      </c>
      <c r="K6318" s="9" t="str">
        <f>TEXT(Packaging[[#This Row],[Deliverydate_C]],"mmm")</f>
        <v>Jan</v>
      </c>
      <c r="L6318" s="9"/>
      <c r="M6318" s="9" t="s">
        <v>219</v>
      </c>
    </row>
    <row r="6319" spans="3:13" x14ac:dyDescent="0.25">
      <c r="C6319" s="9">
        <f t="shared" ca="1" si="507"/>
        <v>23</v>
      </c>
      <c r="D6319" s="9" cm="1">
        <f t="array" aca="1" ref="D6319" ca="1">_xlfn.ANCHORARRAY(C6319)*0.05</f>
        <v>1.1500000000000001</v>
      </c>
      <c r="E6319" s="9">
        <f t="shared" ca="1" si="508"/>
        <v>2</v>
      </c>
      <c r="F6319" s="9">
        <f t="shared" ca="1" si="506"/>
        <v>4</v>
      </c>
      <c r="G6319" s="9">
        <f t="shared" ca="1" si="509"/>
        <v>12</v>
      </c>
      <c r="H6319" s="9">
        <f t="shared" ca="1" si="510"/>
        <v>3</v>
      </c>
      <c r="I6319" s="9">
        <f ca="1">RAND()*(Packaging[[#This Row],[Ordering cost]]+Packaging[[#This Row],[Holding cost]])+0.2</f>
        <v>0.38961264230757142</v>
      </c>
      <c r="J6319" s="9">
        <f ca="1">SUM(Packaging[[#This Row],[Purchase Cost]:[Taxes]])</f>
        <v>45.539612642307567</v>
      </c>
      <c r="K6319" s="9" t="str">
        <f>TEXT(Packaging[[#This Row],[Deliverydate_C]],"mmm")</f>
        <v>Jan</v>
      </c>
      <c r="L6319" s="9"/>
      <c r="M6319" s="9" t="s">
        <v>220</v>
      </c>
    </row>
    <row r="6320" spans="3:13" x14ac:dyDescent="0.25">
      <c r="C6320" s="9">
        <f t="shared" ca="1" si="507"/>
        <v>23</v>
      </c>
      <c r="D6320" s="9" cm="1">
        <f t="array" aca="1" ref="D6320" ca="1">_xlfn.ANCHORARRAY(C6320)*0.05</f>
        <v>1.1500000000000001</v>
      </c>
      <c r="E6320" s="9">
        <f t="shared" ca="1" si="508"/>
        <v>2</v>
      </c>
      <c r="F6320" s="9">
        <f t="shared" ca="1" si="506"/>
        <v>3</v>
      </c>
      <c r="G6320" s="9">
        <f t="shared" ca="1" si="509"/>
        <v>15</v>
      </c>
      <c r="H6320" s="9">
        <f t="shared" ca="1" si="510"/>
        <v>4</v>
      </c>
      <c r="I6320" s="9">
        <f ca="1">RAND()*(Packaging[[#This Row],[Ordering cost]]+Packaging[[#This Row],[Holding cost]])+0.2</f>
        <v>1.7781633158556986</v>
      </c>
      <c r="J6320" s="9">
        <f ca="1">SUM(Packaging[[#This Row],[Purchase Cost]:[Taxes]])</f>
        <v>49.928163315855699</v>
      </c>
      <c r="K6320" s="9" t="str">
        <f>TEXT(Packaging[[#This Row],[Deliverydate_C]],"mmm")</f>
        <v>Jan</v>
      </c>
      <c r="L6320" s="9"/>
      <c r="M6320" s="9" t="s">
        <v>221</v>
      </c>
    </row>
    <row r="6321" spans="3:13" x14ac:dyDescent="0.25">
      <c r="C6321" s="9">
        <f t="shared" ca="1" si="507"/>
        <v>21</v>
      </c>
      <c r="D6321" s="9" cm="1">
        <f t="array" aca="1" ref="D6321" ca="1">_xlfn.ANCHORARRAY(C6321)*0.05</f>
        <v>1.05</v>
      </c>
      <c r="E6321" s="9">
        <f t="shared" ca="1" si="508"/>
        <v>1</v>
      </c>
      <c r="F6321" s="9">
        <f t="shared" ca="1" si="506"/>
        <v>4</v>
      </c>
      <c r="G6321" s="9">
        <f t="shared" ca="1" si="509"/>
        <v>11</v>
      </c>
      <c r="H6321" s="9">
        <f t="shared" ca="1" si="510"/>
        <v>4</v>
      </c>
      <c r="I6321" s="9">
        <f ca="1">RAND()*(Packaging[[#This Row],[Ordering cost]]+Packaging[[#This Row],[Holding cost]])+0.2</f>
        <v>1.1477068867664915</v>
      </c>
      <c r="J6321" s="9">
        <f ca="1">SUM(Packaging[[#This Row],[Purchase Cost]:[Taxes]])</f>
        <v>43.19770688676649</v>
      </c>
      <c r="K6321" s="9" t="str">
        <f>TEXT(Packaging[[#This Row],[Deliverydate_C]],"mmm")</f>
        <v>Jan</v>
      </c>
      <c r="L6321" s="9"/>
      <c r="M6321" s="9" t="s">
        <v>221</v>
      </c>
    </row>
    <row r="6322" spans="3:13" x14ac:dyDescent="0.25">
      <c r="C6322" s="9">
        <f t="shared" ca="1" si="507"/>
        <v>30</v>
      </c>
      <c r="D6322" s="9" cm="1">
        <f t="array" aca="1" ref="D6322" ca="1">_xlfn.ANCHORARRAY(C6322)*0.05</f>
        <v>1.5</v>
      </c>
      <c r="E6322" s="9">
        <f t="shared" ca="1" si="508"/>
        <v>1</v>
      </c>
      <c r="F6322" s="9">
        <f t="shared" ca="1" si="506"/>
        <v>4</v>
      </c>
      <c r="G6322" s="9">
        <f t="shared" ca="1" si="509"/>
        <v>13</v>
      </c>
      <c r="H6322" s="9">
        <f t="shared" ca="1" si="510"/>
        <v>5</v>
      </c>
      <c r="I6322" s="9">
        <f ca="1">RAND()*(Packaging[[#This Row],[Ordering cost]]+Packaging[[#This Row],[Holding cost]])+0.2</f>
        <v>0.73086076676937961</v>
      </c>
      <c r="J6322" s="9">
        <f ca="1">SUM(Packaging[[#This Row],[Purchase Cost]:[Taxes]])</f>
        <v>55.230860766769382</v>
      </c>
      <c r="K6322" s="9" t="str">
        <f>TEXT(Packaging[[#This Row],[Deliverydate_C]],"mmm")</f>
        <v>Jan</v>
      </c>
      <c r="L6322" s="9"/>
      <c r="M6322" s="9" t="s">
        <v>220</v>
      </c>
    </row>
    <row r="6323" spans="3:13" x14ac:dyDescent="0.25">
      <c r="C6323" s="9">
        <f t="shared" ca="1" si="507"/>
        <v>29</v>
      </c>
      <c r="D6323" s="9" cm="1">
        <f t="array" aca="1" ref="D6323" ca="1">_xlfn.ANCHORARRAY(C6323)*0.05</f>
        <v>1.4500000000000002</v>
      </c>
      <c r="E6323" s="9">
        <f t="shared" ca="1" si="508"/>
        <v>1</v>
      </c>
      <c r="F6323" s="9">
        <f t="shared" ca="1" si="506"/>
        <v>4</v>
      </c>
      <c r="G6323" s="9">
        <f t="shared" ca="1" si="509"/>
        <v>14</v>
      </c>
      <c r="H6323" s="9">
        <f t="shared" ca="1" si="510"/>
        <v>2</v>
      </c>
      <c r="I6323" s="9">
        <f ca="1">RAND()*(Packaging[[#This Row],[Ordering cost]]+Packaging[[#This Row],[Holding cost]])+0.2</f>
        <v>1.5577427584461814</v>
      </c>
      <c r="J6323" s="9">
        <f ca="1">SUM(Packaging[[#This Row],[Purchase Cost]:[Taxes]])</f>
        <v>53.007742758446184</v>
      </c>
      <c r="K6323" s="9" t="str">
        <f>TEXT(Packaging[[#This Row],[Deliverydate_C]],"mmm")</f>
        <v>Jan</v>
      </c>
      <c r="L6323" s="9"/>
      <c r="M6323" s="9" t="s">
        <v>220</v>
      </c>
    </row>
    <row r="6324" spans="3:13" x14ac:dyDescent="0.25">
      <c r="C6324" s="9">
        <f t="shared" ca="1" si="507"/>
        <v>26</v>
      </c>
      <c r="D6324" s="9" cm="1">
        <f t="array" aca="1" ref="D6324" ca="1">_xlfn.ANCHORARRAY(C6324)*0.05</f>
        <v>1.3</v>
      </c>
      <c r="E6324" s="9">
        <f t="shared" ca="1" si="508"/>
        <v>2</v>
      </c>
      <c r="F6324" s="9">
        <f t="shared" ca="1" si="506"/>
        <v>3</v>
      </c>
      <c r="G6324" s="9">
        <f t="shared" ca="1" si="509"/>
        <v>14</v>
      </c>
      <c r="H6324" s="9">
        <f t="shared" ca="1" si="510"/>
        <v>5</v>
      </c>
      <c r="I6324" s="9">
        <f ca="1">RAND()*(Packaging[[#This Row],[Ordering cost]]+Packaging[[#This Row],[Holding cost]])+0.2</f>
        <v>2.0933477047144535</v>
      </c>
      <c r="J6324" s="9">
        <f ca="1">SUM(Packaging[[#This Row],[Purchase Cost]:[Taxes]])</f>
        <v>53.393347704714451</v>
      </c>
      <c r="K6324" s="9" t="str">
        <f>TEXT(Packaging[[#This Row],[Deliverydate_C]],"mmm")</f>
        <v>Jan</v>
      </c>
      <c r="L6324" s="9"/>
      <c r="M6324" s="9" t="s">
        <v>221</v>
      </c>
    </row>
    <row r="6325" spans="3:13" x14ac:dyDescent="0.25">
      <c r="C6325" s="9">
        <f t="shared" ca="1" si="507"/>
        <v>20</v>
      </c>
      <c r="D6325" s="9" cm="1">
        <f t="array" aca="1" ref="D6325" ca="1">_xlfn.ANCHORARRAY(C6325)*0.05</f>
        <v>1</v>
      </c>
      <c r="E6325" s="9">
        <f t="shared" ca="1" si="508"/>
        <v>1</v>
      </c>
      <c r="F6325" s="9">
        <f t="shared" ca="1" si="506"/>
        <v>4</v>
      </c>
      <c r="G6325" s="9">
        <f t="shared" ca="1" si="509"/>
        <v>10</v>
      </c>
      <c r="H6325" s="9">
        <f t="shared" ca="1" si="510"/>
        <v>5</v>
      </c>
      <c r="I6325" s="9">
        <f ca="1">RAND()*(Packaging[[#This Row],[Ordering cost]]+Packaging[[#This Row],[Holding cost]])+0.2</f>
        <v>1.5922901028975798</v>
      </c>
      <c r="J6325" s="9">
        <f ca="1">SUM(Packaging[[#This Row],[Purchase Cost]:[Taxes]])</f>
        <v>42.592290102897579</v>
      </c>
      <c r="K6325" s="9" t="str">
        <f>TEXT(Packaging[[#This Row],[Deliverydate_C]],"mmm")</f>
        <v>Jan</v>
      </c>
      <c r="L6325" s="9"/>
      <c r="M6325" s="9" t="s">
        <v>219</v>
      </c>
    </row>
    <row r="6326" spans="3:13" x14ac:dyDescent="0.25">
      <c r="C6326" s="9">
        <f t="shared" ca="1" si="507"/>
        <v>28</v>
      </c>
      <c r="D6326" s="9" cm="1">
        <f t="array" aca="1" ref="D6326" ca="1">_xlfn.ANCHORARRAY(C6326)*0.05</f>
        <v>1.4000000000000001</v>
      </c>
      <c r="E6326" s="9">
        <f t="shared" ca="1" si="508"/>
        <v>1</v>
      </c>
      <c r="F6326" s="9">
        <f t="shared" ca="1" si="506"/>
        <v>4</v>
      </c>
      <c r="G6326" s="9">
        <f t="shared" ca="1" si="509"/>
        <v>10</v>
      </c>
      <c r="H6326" s="9">
        <f t="shared" ca="1" si="510"/>
        <v>3</v>
      </c>
      <c r="I6326" s="9">
        <f ca="1">RAND()*(Packaging[[#This Row],[Ordering cost]]+Packaging[[#This Row],[Holding cost]])+0.2</f>
        <v>0.22835180510953759</v>
      </c>
      <c r="J6326" s="9">
        <f ca="1">SUM(Packaging[[#This Row],[Purchase Cost]:[Taxes]])</f>
        <v>47.628351805109538</v>
      </c>
      <c r="K6326" s="9" t="str">
        <f>TEXT(Packaging[[#This Row],[Deliverydate_C]],"mmm")</f>
        <v>Jan</v>
      </c>
      <c r="L6326" s="9"/>
      <c r="M6326" s="9" t="s">
        <v>220</v>
      </c>
    </row>
    <row r="6327" spans="3:13" x14ac:dyDescent="0.25">
      <c r="C6327" s="9">
        <f t="shared" ca="1" si="507"/>
        <v>20</v>
      </c>
      <c r="D6327" s="9" cm="1">
        <f t="array" aca="1" ref="D6327" ca="1">_xlfn.ANCHORARRAY(C6327)*0.05</f>
        <v>1</v>
      </c>
      <c r="E6327" s="9">
        <f t="shared" ca="1" si="508"/>
        <v>2</v>
      </c>
      <c r="F6327" s="9">
        <f t="shared" ca="1" si="506"/>
        <v>4</v>
      </c>
      <c r="G6327" s="9">
        <f t="shared" ca="1" si="509"/>
        <v>11</v>
      </c>
      <c r="H6327" s="9">
        <f t="shared" ca="1" si="510"/>
        <v>5</v>
      </c>
      <c r="I6327" s="9">
        <f ca="1">RAND()*(Packaging[[#This Row],[Ordering cost]]+Packaging[[#This Row],[Holding cost]])+0.2</f>
        <v>0.83461541549534202</v>
      </c>
      <c r="J6327" s="9">
        <f ca="1">SUM(Packaging[[#This Row],[Purchase Cost]:[Taxes]])</f>
        <v>43.834615415495342</v>
      </c>
      <c r="K6327" s="9" t="str">
        <f>TEXT(Packaging[[#This Row],[Deliverydate_C]],"mmm")</f>
        <v>Jan</v>
      </c>
      <c r="L6327" s="9"/>
      <c r="M6327" s="9" t="s">
        <v>220</v>
      </c>
    </row>
    <row r="6328" spans="3:13" x14ac:dyDescent="0.25">
      <c r="C6328" s="9">
        <f t="shared" ca="1" si="507"/>
        <v>28</v>
      </c>
      <c r="D6328" s="9" cm="1">
        <f t="array" aca="1" ref="D6328" ca="1">_xlfn.ANCHORARRAY(C6328)*0.05</f>
        <v>1.4000000000000001</v>
      </c>
      <c r="E6328" s="9">
        <f t="shared" ca="1" si="508"/>
        <v>2</v>
      </c>
      <c r="F6328" s="9">
        <f t="shared" ca="1" si="506"/>
        <v>3</v>
      </c>
      <c r="G6328" s="9">
        <f t="shared" ca="1" si="509"/>
        <v>15</v>
      </c>
      <c r="H6328" s="9">
        <f t="shared" ca="1" si="510"/>
        <v>3</v>
      </c>
      <c r="I6328" s="9">
        <f ca="1">RAND()*(Packaging[[#This Row],[Ordering cost]]+Packaging[[#This Row],[Holding cost]])+0.2</f>
        <v>2.2992614818054697</v>
      </c>
      <c r="J6328" s="9">
        <f ca="1">SUM(Packaging[[#This Row],[Purchase Cost]:[Taxes]])</f>
        <v>54.699261481805465</v>
      </c>
      <c r="K6328" s="9" t="str">
        <f>TEXT(Packaging[[#This Row],[Deliverydate_C]],"mmm")</f>
        <v>Jan</v>
      </c>
      <c r="L6328" s="9"/>
      <c r="M6328" s="9" t="s">
        <v>220</v>
      </c>
    </row>
    <row r="6329" spans="3:13" x14ac:dyDescent="0.25">
      <c r="C6329" s="9">
        <f t="shared" ca="1" si="507"/>
        <v>21</v>
      </c>
      <c r="D6329" s="9" cm="1">
        <f t="array" aca="1" ref="D6329" ca="1">_xlfn.ANCHORARRAY(C6329)*0.05</f>
        <v>1.05</v>
      </c>
      <c r="E6329" s="9">
        <f t="shared" ca="1" si="508"/>
        <v>2</v>
      </c>
      <c r="F6329" s="9">
        <f t="shared" ca="1" si="506"/>
        <v>3</v>
      </c>
      <c r="G6329" s="9">
        <f t="shared" ca="1" si="509"/>
        <v>12</v>
      </c>
      <c r="H6329" s="9">
        <f t="shared" ca="1" si="510"/>
        <v>3</v>
      </c>
      <c r="I6329" s="9">
        <f ca="1">RAND()*(Packaging[[#This Row],[Ordering cost]]+Packaging[[#This Row],[Holding cost]])+0.2</f>
        <v>1.1837439556910123</v>
      </c>
      <c r="J6329" s="9">
        <f ca="1">SUM(Packaging[[#This Row],[Purchase Cost]:[Taxes]])</f>
        <v>43.233743955691011</v>
      </c>
      <c r="K6329" s="9" t="str">
        <f>TEXT(Packaging[[#This Row],[Deliverydate_C]],"mmm")</f>
        <v>Jan</v>
      </c>
      <c r="L6329" s="9"/>
      <c r="M6329" s="9" t="s">
        <v>219</v>
      </c>
    </row>
    <row r="6330" spans="3:13" x14ac:dyDescent="0.25">
      <c r="C6330" s="9">
        <f t="shared" ca="1" si="507"/>
        <v>26</v>
      </c>
      <c r="D6330" s="9" cm="1">
        <f t="array" aca="1" ref="D6330" ca="1">_xlfn.ANCHORARRAY(C6330)*0.05</f>
        <v>1.3</v>
      </c>
      <c r="E6330" s="9">
        <f t="shared" ca="1" si="508"/>
        <v>2</v>
      </c>
      <c r="F6330" s="9">
        <f t="shared" ca="1" si="506"/>
        <v>4</v>
      </c>
      <c r="G6330" s="9">
        <f t="shared" ca="1" si="509"/>
        <v>13</v>
      </c>
      <c r="H6330" s="9">
        <f t="shared" ca="1" si="510"/>
        <v>4</v>
      </c>
      <c r="I6330" s="9">
        <f ca="1">RAND()*(Packaging[[#This Row],[Ordering cost]]+Packaging[[#This Row],[Holding cost]])+0.2</f>
        <v>1.2019807311535897</v>
      </c>
      <c r="J6330" s="9">
        <f ca="1">SUM(Packaging[[#This Row],[Purchase Cost]:[Taxes]])</f>
        <v>51.501980731153587</v>
      </c>
      <c r="K6330" s="9" t="str">
        <f>TEXT(Packaging[[#This Row],[Deliverydate_C]],"mmm")</f>
        <v>Jan</v>
      </c>
      <c r="L6330" s="9"/>
      <c r="M6330" s="9" t="s">
        <v>220</v>
      </c>
    </row>
    <row r="6331" spans="3:13" x14ac:dyDescent="0.25">
      <c r="C6331" s="9">
        <f t="shared" ca="1" si="507"/>
        <v>21</v>
      </c>
      <c r="D6331" s="9" cm="1">
        <f t="array" aca="1" ref="D6331" ca="1">_xlfn.ANCHORARRAY(C6331)*0.05</f>
        <v>1.05</v>
      </c>
      <c r="E6331" s="9">
        <f t="shared" ca="1" si="508"/>
        <v>2</v>
      </c>
      <c r="F6331" s="9">
        <f t="shared" ca="1" si="506"/>
        <v>4</v>
      </c>
      <c r="G6331" s="9">
        <f t="shared" ca="1" si="509"/>
        <v>13</v>
      </c>
      <c r="H6331" s="9">
        <f t="shared" ca="1" si="510"/>
        <v>2</v>
      </c>
      <c r="I6331" s="9">
        <f ca="1">RAND()*(Packaging[[#This Row],[Ordering cost]]+Packaging[[#This Row],[Holding cost]])+0.2</f>
        <v>1.6359179408713613</v>
      </c>
      <c r="J6331" s="9">
        <f ca="1">SUM(Packaging[[#This Row],[Purchase Cost]:[Taxes]])</f>
        <v>44.685917940871356</v>
      </c>
      <c r="K6331" s="9" t="str">
        <f>TEXT(Packaging[[#This Row],[Deliverydate_C]],"mmm")</f>
        <v>Jan</v>
      </c>
      <c r="L6331" s="9"/>
      <c r="M6331" s="9" t="s">
        <v>220</v>
      </c>
    </row>
    <row r="6332" spans="3:13" x14ac:dyDescent="0.25">
      <c r="C6332" s="9">
        <f t="shared" ca="1" si="507"/>
        <v>24</v>
      </c>
      <c r="D6332" s="9" cm="1">
        <f t="array" aca="1" ref="D6332" ca="1">_xlfn.ANCHORARRAY(C6332)*0.05</f>
        <v>1.2000000000000002</v>
      </c>
      <c r="E6332" s="9">
        <f t="shared" ca="1" si="508"/>
        <v>2</v>
      </c>
      <c r="F6332" s="9">
        <f t="shared" ca="1" si="506"/>
        <v>4</v>
      </c>
      <c r="G6332" s="9">
        <f t="shared" ca="1" si="509"/>
        <v>12</v>
      </c>
      <c r="H6332" s="9">
        <f t="shared" ca="1" si="510"/>
        <v>5</v>
      </c>
      <c r="I6332" s="9">
        <f ca="1">RAND()*(Packaging[[#This Row],[Ordering cost]]+Packaging[[#This Row],[Holding cost]])+0.2</f>
        <v>1.4013030168630654</v>
      </c>
      <c r="J6332" s="9">
        <f ca="1">SUM(Packaging[[#This Row],[Purchase Cost]:[Taxes]])</f>
        <v>49.601303016863071</v>
      </c>
      <c r="K6332" s="9" t="str">
        <f>TEXT(Packaging[[#This Row],[Deliverydate_C]],"mmm")</f>
        <v>Jan</v>
      </c>
      <c r="L6332" s="9"/>
      <c r="M6332" s="9" t="s">
        <v>220</v>
      </c>
    </row>
    <row r="6333" spans="3:13" x14ac:dyDescent="0.25">
      <c r="C6333" s="9">
        <f t="shared" ca="1" si="507"/>
        <v>24</v>
      </c>
      <c r="D6333" s="9" cm="1">
        <f t="array" aca="1" ref="D6333" ca="1">_xlfn.ANCHORARRAY(C6333)*0.05</f>
        <v>1.2000000000000002</v>
      </c>
      <c r="E6333" s="9">
        <f t="shared" ca="1" si="508"/>
        <v>1</v>
      </c>
      <c r="F6333" s="9">
        <f t="shared" ca="1" si="506"/>
        <v>3</v>
      </c>
      <c r="G6333" s="9">
        <f t="shared" ca="1" si="509"/>
        <v>14</v>
      </c>
      <c r="H6333" s="9">
        <f t="shared" ca="1" si="510"/>
        <v>5</v>
      </c>
      <c r="I6333" s="9">
        <f ca="1">RAND()*(Packaging[[#This Row],[Ordering cost]]+Packaging[[#This Row],[Holding cost]])+0.2</f>
        <v>0.61735983161276531</v>
      </c>
      <c r="J6333" s="9">
        <f ca="1">SUM(Packaging[[#This Row],[Purchase Cost]:[Taxes]])</f>
        <v>48.817359831612769</v>
      </c>
      <c r="K6333" s="9" t="str">
        <f>TEXT(Packaging[[#This Row],[Deliverydate_C]],"mmm")</f>
        <v>Jan</v>
      </c>
      <c r="L6333" s="9"/>
      <c r="M6333" s="9" t="s">
        <v>221</v>
      </c>
    </row>
    <row r="6334" spans="3:13" x14ac:dyDescent="0.25">
      <c r="C6334" s="9">
        <f t="shared" ca="1" si="507"/>
        <v>22</v>
      </c>
      <c r="D6334" s="9" cm="1">
        <f t="array" aca="1" ref="D6334" ca="1">_xlfn.ANCHORARRAY(C6334)*0.05</f>
        <v>1.1000000000000001</v>
      </c>
      <c r="E6334" s="9">
        <f t="shared" ca="1" si="508"/>
        <v>2</v>
      </c>
      <c r="F6334" s="9">
        <f t="shared" ca="1" si="506"/>
        <v>3</v>
      </c>
      <c r="G6334" s="9">
        <f t="shared" ca="1" si="509"/>
        <v>11</v>
      </c>
      <c r="H6334" s="9">
        <f t="shared" ca="1" si="510"/>
        <v>4</v>
      </c>
      <c r="I6334" s="9">
        <f ca="1">RAND()*(Packaging[[#This Row],[Ordering cost]]+Packaging[[#This Row],[Holding cost]])+0.2</f>
        <v>1.7632723554613854</v>
      </c>
      <c r="J6334" s="9">
        <f ca="1">SUM(Packaging[[#This Row],[Purchase Cost]:[Taxes]])</f>
        <v>44.86327235546139</v>
      </c>
      <c r="K6334" s="9" t="str">
        <f>TEXT(Packaging[[#This Row],[Deliverydate_C]],"mmm")</f>
        <v>Jan</v>
      </c>
      <c r="L6334" s="9"/>
      <c r="M6334" s="9" t="s">
        <v>220</v>
      </c>
    </row>
    <row r="6335" spans="3:13" x14ac:dyDescent="0.25">
      <c r="C6335" s="9">
        <f t="shared" ca="1" si="507"/>
        <v>22</v>
      </c>
      <c r="D6335" s="9" cm="1">
        <f t="array" aca="1" ref="D6335" ca="1">_xlfn.ANCHORARRAY(C6335)*0.05</f>
        <v>1.1000000000000001</v>
      </c>
      <c r="E6335" s="9">
        <f t="shared" ca="1" si="508"/>
        <v>1</v>
      </c>
      <c r="F6335" s="9">
        <f t="shared" ca="1" si="506"/>
        <v>4</v>
      </c>
      <c r="G6335" s="9">
        <f t="shared" ca="1" si="509"/>
        <v>11</v>
      </c>
      <c r="H6335" s="9">
        <f t="shared" ca="1" si="510"/>
        <v>4</v>
      </c>
      <c r="I6335" s="9">
        <f ca="1">RAND()*(Packaging[[#This Row],[Ordering cost]]+Packaging[[#This Row],[Holding cost]])+0.2</f>
        <v>0.77035826349093228</v>
      </c>
      <c r="J6335" s="9">
        <f ca="1">SUM(Packaging[[#This Row],[Purchase Cost]:[Taxes]])</f>
        <v>43.870358263490935</v>
      </c>
      <c r="K6335" s="9" t="str">
        <f>TEXT(Packaging[[#This Row],[Deliverydate_C]],"mmm")</f>
        <v>Jan</v>
      </c>
      <c r="L6335" s="9"/>
      <c r="M6335" s="9" t="s">
        <v>219</v>
      </c>
    </row>
    <row r="6336" spans="3:13" x14ac:dyDescent="0.25">
      <c r="C6336" s="9">
        <f t="shared" ca="1" si="507"/>
        <v>26</v>
      </c>
      <c r="D6336" s="9" cm="1">
        <f t="array" aca="1" ref="D6336" ca="1">_xlfn.ANCHORARRAY(C6336)*0.05</f>
        <v>1.3</v>
      </c>
      <c r="E6336" s="9">
        <f t="shared" ca="1" si="508"/>
        <v>2</v>
      </c>
      <c r="F6336" s="9">
        <f t="shared" ca="1" si="506"/>
        <v>3</v>
      </c>
      <c r="G6336" s="9">
        <f t="shared" ca="1" si="509"/>
        <v>11</v>
      </c>
      <c r="H6336" s="9">
        <f t="shared" ca="1" si="510"/>
        <v>5</v>
      </c>
      <c r="I6336" s="9">
        <f ca="1">RAND()*(Packaging[[#This Row],[Ordering cost]]+Packaging[[#This Row],[Holding cost]])+0.2</f>
        <v>1.1924325997346847</v>
      </c>
      <c r="J6336" s="9">
        <f ca="1">SUM(Packaging[[#This Row],[Purchase Cost]:[Taxes]])</f>
        <v>49.492432599734684</v>
      </c>
      <c r="K6336" s="9" t="str">
        <f>TEXT(Packaging[[#This Row],[Deliverydate_C]],"mmm")</f>
        <v>Jan</v>
      </c>
      <c r="L6336" s="9"/>
      <c r="M6336" s="9" t="s">
        <v>219</v>
      </c>
    </row>
    <row r="6337" spans="3:13" x14ac:dyDescent="0.25">
      <c r="C6337" s="9">
        <f t="shared" ca="1" si="507"/>
        <v>22</v>
      </c>
      <c r="D6337" s="9" cm="1">
        <f t="array" aca="1" ref="D6337" ca="1">_xlfn.ANCHORARRAY(C6337)*0.05</f>
        <v>1.1000000000000001</v>
      </c>
      <c r="E6337" s="9">
        <f t="shared" ca="1" si="508"/>
        <v>1</v>
      </c>
      <c r="F6337" s="9">
        <f t="shared" ca="1" si="506"/>
        <v>4</v>
      </c>
      <c r="G6337" s="9">
        <f t="shared" ca="1" si="509"/>
        <v>14</v>
      </c>
      <c r="H6337" s="9">
        <f t="shared" ca="1" si="510"/>
        <v>2</v>
      </c>
      <c r="I6337" s="9">
        <f ca="1">RAND()*(Packaging[[#This Row],[Ordering cost]]+Packaging[[#This Row],[Holding cost]])+0.2</f>
        <v>1.262270108757644</v>
      </c>
      <c r="J6337" s="9">
        <f ca="1">SUM(Packaging[[#This Row],[Purchase Cost]:[Taxes]])</f>
        <v>45.362270108757649</v>
      </c>
      <c r="K6337" s="9" t="str">
        <f>TEXT(Packaging[[#This Row],[Deliverydate_C]],"mmm")</f>
        <v>Jan</v>
      </c>
      <c r="L6337" s="9"/>
      <c r="M6337" s="9" t="s">
        <v>220</v>
      </c>
    </row>
    <row r="6338" spans="3:13" x14ac:dyDescent="0.25">
      <c r="C6338" s="9">
        <f t="shared" ca="1" si="507"/>
        <v>27</v>
      </c>
      <c r="D6338" s="9" cm="1">
        <f t="array" aca="1" ref="D6338" ca="1">_xlfn.ANCHORARRAY(C6338)*0.05</f>
        <v>1.35</v>
      </c>
      <c r="E6338" s="9">
        <f t="shared" ca="1" si="508"/>
        <v>1</v>
      </c>
      <c r="F6338" s="9">
        <f t="shared" ref="F6338:F6401" ca="1" si="511">RANDBETWEEN(3,4)</f>
        <v>3</v>
      </c>
      <c r="G6338" s="9">
        <f t="shared" ca="1" si="509"/>
        <v>11</v>
      </c>
      <c r="H6338" s="9">
        <f t="shared" ca="1" si="510"/>
        <v>2</v>
      </c>
      <c r="I6338" s="9">
        <f ca="1">RAND()*(Packaging[[#This Row],[Ordering cost]]+Packaging[[#This Row],[Holding cost]])+0.2</f>
        <v>1.0914707573109739</v>
      </c>
      <c r="J6338" s="9">
        <f ca="1">SUM(Packaging[[#This Row],[Purchase Cost]:[Taxes]])</f>
        <v>46.441470757310974</v>
      </c>
      <c r="K6338" s="9" t="str">
        <f>TEXT(Packaging[[#This Row],[Deliverydate_C]],"mmm")</f>
        <v>Jan</v>
      </c>
      <c r="L6338" s="9"/>
      <c r="M6338" s="9" t="s">
        <v>220</v>
      </c>
    </row>
    <row r="6339" spans="3:13" x14ac:dyDescent="0.25">
      <c r="C6339" s="9">
        <f t="shared" ca="1" si="507"/>
        <v>20</v>
      </c>
      <c r="D6339" s="9" cm="1">
        <f t="array" aca="1" ref="D6339" ca="1">_xlfn.ANCHORARRAY(C6339)*0.05</f>
        <v>1</v>
      </c>
      <c r="E6339" s="9">
        <f t="shared" ca="1" si="508"/>
        <v>1</v>
      </c>
      <c r="F6339" s="9">
        <f t="shared" ca="1" si="511"/>
        <v>4</v>
      </c>
      <c r="G6339" s="9">
        <f t="shared" ca="1" si="509"/>
        <v>14</v>
      </c>
      <c r="H6339" s="9">
        <f t="shared" ca="1" si="510"/>
        <v>4</v>
      </c>
      <c r="I6339" s="9">
        <f ca="1">RAND()*(Packaging[[#This Row],[Ordering cost]]+Packaging[[#This Row],[Holding cost]])+0.2</f>
        <v>1.6321757343772216</v>
      </c>
      <c r="J6339" s="9">
        <f ca="1">SUM(Packaging[[#This Row],[Purchase Cost]:[Taxes]])</f>
        <v>45.632175734377221</v>
      </c>
      <c r="K6339" s="9" t="str">
        <f>TEXT(Packaging[[#This Row],[Deliverydate_C]],"mmm")</f>
        <v>Jan</v>
      </c>
      <c r="L6339" s="9"/>
      <c r="M6339" s="9" t="s">
        <v>221</v>
      </c>
    </row>
    <row r="6340" spans="3:13" x14ac:dyDescent="0.25">
      <c r="C6340" s="9">
        <f t="shared" ca="1" si="507"/>
        <v>26</v>
      </c>
      <c r="D6340" s="9" cm="1">
        <f t="array" aca="1" ref="D6340" ca="1">_xlfn.ANCHORARRAY(C6340)*0.05</f>
        <v>1.3</v>
      </c>
      <c r="E6340" s="9">
        <f t="shared" ca="1" si="508"/>
        <v>2</v>
      </c>
      <c r="F6340" s="9">
        <f t="shared" ca="1" si="511"/>
        <v>4</v>
      </c>
      <c r="G6340" s="9">
        <f t="shared" ca="1" si="509"/>
        <v>14</v>
      </c>
      <c r="H6340" s="9">
        <f t="shared" ca="1" si="510"/>
        <v>3</v>
      </c>
      <c r="I6340" s="9">
        <f ca="1">RAND()*(Packaging[[#This Row],[Ordering cost]]+Packaging[[#This Row],[Holding cost]])+0.2</f>
        <v>2.0147561335933855</v>
      </c>
      <c r="J6340" s="9">
        <f ca="1">SUM(Packaging[[#This Row],[Purchase Cost]:[Taxes]])</f>
        <v>52.314756133593384</v>
      </c>
      <c r="K6340" s="9" t="str">
        <f>TEXT(Packaging[[#This Row],[Deliverydate_C]],"mmm")</f>
        <v>Jan</v>
      </c>
      <c r="L6340" s="9"/>
      <c r="M6340" s="9" t="s">
        <v>220</v>
      </c>
    </row>
    <row r="6341" spans="3:13" x14ac:dyDescent="0.25">
      <c r="C6341" s="9">
        <f t="shared" ca="1" si="507"/>
        <v>28</v>
      </c>
      <c r="D6341" s="9" cm="1">
        <f t="array" aca="1" ref="D6341" ca="1">_xlfn.ANCHORARRAY(C6341)*0.05</f>
        <v>1.4000000000000001</v>
      </c>
      <c r="E6341" s="9">
        <f t="shared" ca="1" si="508"/>
        <v>2</v>
      </c>
      <c r="F6341" s="9">
        <f t="shared" ca="1" si="511"/>
        <v>3</v>
      </c>
      <c r="G6341" s="9">
        <f t="shared" ca="1" si="509"/>
        <v>14</v>
      </c>
      <c r="H6341" s="9">
        <f t="shared" ca="1" si="510"/>
        <v>5</v>
      </c>
      <c r="I6341" s="9">
        <f ca="1">RAND()*(Packaging[[#This Row],[Ordering cost]]+Packaging[[#This Row],[Holding cost]])+0.2</f>
        <v>2.9277904923352578</v>
      </c>
      <c r="J6341" s="9">
        <f ca="1">SUM(Packaging[[#This Row],[Purchase Cost]:[Taxes]])</f>
        <v>56.327790492335254</v>
      </c>
      <c r="K6341" s="9" t="str">
        <f>TEXT(Packaging[[#This Row],[Deliverydate_C]],"mmm")</f>
        <v>Jan</v>
      </c>
      <c r="L6341" s="9"/>
      <c r="M6341" s="9" t="s">
        <v>220</v>
      </c>
    </row>
    <row r="6342" spans="3:13" x14ac:dyDescent="0.25">
      <c r="C6342" s="9">
        <f t="shared" ca="1" si="507"/>
        <v>24</v>
      </c>
      <c r="D6342" s="9" cm="1">
        <f t="array" aca="1" ref="D6342" ca="1">_xlfn.ANCHORARRAY(C6342)*0.05</f>
        <v>1.2000000000000002</v>
      </c>
      <c r="E6342" s="9">
        <f t="shared" ca="1" si="508"/>
        <v>1</v>
      </c>
      <c r="F6342" s="9">
        <f t="shared" ca="1" si="511"/>
        <v>3</v>
      </c>
      <c r="G6342" s="9">
        <f t="shared" ca="1" si="509"/>
        <v>12</v>
      </c>
      <c r="H6342" s="9">
        <f t="shared" ca="1" si="510"/>
        <v>5</v>
      </c>
      <c r="I6342" s="9">
        <f ca="1">RAND()*(Packaging[[#This Row],[Ordering cost]]+Packaging[[#This Row],[Holding cost]])+0.2</f>
        <v>2.3095980966408711</v>
      </c>
      <c r="J6342" s="9">
        <f ca="1">SUM(Packaging[[#This Row],[Purchase Cost]:[Taxes]])</f>
        <v>48.509598096640872</v>
      </c>
      <c r="K6342" s="9" t="str">
        <f>TEXT(Packaging[[#This Row],[Deliverydate_C]],"mmm")</f>
        <v>Jan</v>
      </c>
      <c r="L6342" s="9"/>
      <c r="M6342" s="9" t="s">
        <v>221</v>
      </c>
    </row>
    <row r="6343" spans="3:13" x14ac:dyDescent="0.25">
      <c r="C6343" s="9">
        <f t="shared" ca="1" si="507"/>
        <v>21</v>
      </c>
      <c r="D6343" s="9" cm="1">
        <f t="array" aca="1" ref="D6343" ca="1">_xlfn.ANCHORARRAY(C6343)*0.05</f>
        <v>1.05</v>
      </c>
      <c r="E6343" s="9">
        <f t="shared" ca="1" si="508"/>
        <v>2</v>
      </c>
      <c r="F6343" s="9">
        <f t="shared" ca="1" si="511"/>
        <v>3</v>
      </c>
      <c r="G6343" s="9">
        <f t="shared" ca="1" si="509"/>
        <v>15</v>
      </c>
      <c r="H6343" s="9">
        <f t="shared" ca="1" si="510"/>
        <v>2</v>
      </c>
      <c r="I6343" s="9">
        <f ca="1">RAND()*(Packaging[[#This Row],[Ordering cost]]+Packaging[[#This Row],[Holding cost]])+0.2</f>
        <v>2.8842977100368201</v>
      </c>
      <c r="J6343" s="9">
        <f ca="1">SUM(Packaging[[#This Row],[Purchase Cost]:[Taxes]])</f>
        <v>46.934297710036816</v>
      </c>
      <c r="K6343" s="9" t="str">
        <f>TEXT(Packaging[[#This Row],[Deliverydate_C]],"mmm")</f>
        <v>Jan</v>
      </c>
      <c r="L6343" s="9"/>
      <c r="M6343" s="9" t="s">
        <v>219</v>
      </c>
    </row>
    <row r="6344" spans="3:13" x14ac:dyDescent="0.25">
      <c r="C6344" s="9">
        <f t="shared" ca="1" si="507"/>
        <v>27</v>
      </c>
      <c r="D6344" s="9" cm="1">
        <f t="array" aca="1" ref="D6344" ca="1">_xlfn.ANCHORARRAY(C6344)*0.05</f>
        <v>1.35</v>
      </c>
      <c r="E6344" s="9">
        <f t="shared" ca="1" si="508"/>
        <v>1</v>
      </c>
      <c r="F6344" s="9">
        <f t="shared" ca="1" si="511"/>
        <v>4</v>
      </c>
      <c r="G6344" s="9">
        <f t="shared" ca="1" si="509"/>
        <v>12</v>
      </c>
      <c r="H6344" s="9">
        <f t="shared" ca="1" si="510"/>
        <v>2</v>
      </c>
      <c r="I6344" s="9">
        <f ca="1">RAND()*(Packaging[[#This Row],[Ordering cost]]+Packaging[[#This Row],[Holding cost]])+0.2</f>
        <v>1.5065154385396839</v>
      </c>
      <c r="J6344" s="9">
        <f ca="1">SUM(Packaging[[#This Row],[Purchase Cost]:[Taxes]])</f>
        <v>48.856515438539688</v>
      </c>
      <c r="K6344" s="9" t="str">
        <f>TEXT(Packaging[[#This Row],[Deliverydate_C]],"mmm")</f>
        <v>Jan</v>
      </c>
      <c r="L6344" s="9"/>
      <c r="M6344" s="9" t="s">
        <v>219</v>
      </c>
    </row>
    <row r="6345" spans="3:13" x14ac:dyDescent="0.25">
      <c r="C6345" s="9">
        <f t="shared" ref="C6345:C6408" ca="1" si="512">RANDBETWEEN(20,30)</f>
        <v>22</v>
      </c>
      <c r="D6345" s="9" cm="1">
        <f t="array" aca="1" ref="D6345" ca="1">_xlfn.ANCHORARRAY(C6345)*0.05</f>
        <v>1.1000000000000001</v>
      </c>
      <c r="E6345" s="9">
        <f t="shared" ref="E6345:E6408" ca="1" si="513">RANDBETWEEN(1,2)</f>
        <v>2</v>
      </c>
      <c r="F6345" s="9">
        <f t="shared" ca="1" si="511"/>
        <v>3</v>
      </c>
      <c r="G6345" s="9">
        <f t="shared" ref="G6345:G6408" ca="1" si="514">RANDBETWEEN(10,15)</f>
        <v>12</v>
      </c>
      <c r="H6345" s="9">
        <f t="shared" ref="H6345:H6408" ca="1" si="515">RANDBETWEEN(2,5)</f>
        <v>4</v>
      </c>
      <c r="I6345" s="9">
        <f ca="1">RAND()*(Packaging[[#This Row],[Ordering cost]]+Packaging[[#This Row],[Holding cost]])+0.2</f>
        <v>2.7598862656096963</v>
      </c>
      <c r="J6345" s="9">
        <f ca="1">SUM(Packaging[[#This Row],[Purchase Cost]:[Taxes]])</f>
        <v>46.859886265609695</v>
      </c>
      <c r="K6345" s="9" t="str">
        <f>TEXT(Packaging[[#This Row],[Deliverydate_C]],"mmm")</f>
        <v>Jan</v>
      </c>
      <c r="L6345" s="9"/>
      <c r="M6345" s="9" t="s">
        <v>220</v>
      </c>
    </row>
    <row r="6346" spans="3:13" x14ac:dyDescent="0.25">
      <c r="C6346" s="9">
        <f t="shared" ca="1" si="512"/>
        <v>23</v>
      </c>
      <c r="D6346" s="9" cm="1">
        <f t="array" aca="1" ref="D6346" ca="1">_xlfn.ANCHORARRAY(C6346)*0.05</f>
        <v>1.1500000000000001</v>
      </c>
      <c r="E6346" s="9">
        <f t="shared" ca="1" si="513"/>
        <v>1</v>
      </c>
      <c r="F6346" s="9">
        <f t="shared" ca="1" si="511"/>
        <v>3</v>
      </c>
      <c r="G6346" s="9">
        <f t="shared" ca="1" si="514"/>
        <v>13</v>
      </c>
      <c r="H6346" s="9">
        <f t="shared" ca="1" si="515"/>
        <v>4</v>
      </c>
      <c r="I6346" s="9">
        <f ca="1">RAND()*(Packaging[[#This Row],[Ordering cost]]+Packaging[[#This Row],[Holding cost]])+0.2</f>
        <v>1.9187967676395583</v>
      </c>
      <c r="J6346" s="9">
        <f ca="1">SUM(Packaging[[#This Row],[Purchase Cost]:[Taxes]])</f>
        <v>47.068796767639554</v>
      </c>
      <c r="K6346" s="9" t="str">
        <f>TEXT(Packaging[[#This Row],[Deliverydate_C]],"mmm")</f>
        <v>Jan</v>
      </c>
      <c r="L6346" s="9"/>
      <c r="M6346" s="9" t="s">
        <v>221</v>
      </c>
    </row>
    <row r="6347" spans="3:13" x14ac:dyDescent="0.25">
      <c r="C6347" s="9">
        <f t="shared" ca="1" si="512"/>
        <v>30</v>
      </c>
      <c r="D6347" s="9" cm="1">
        <f t="array" aca="1" ref="D6347" ca="1">_xlfn.ANCHORARRAY(C6347)*0.05</f>
        <v>1.5</v>
      </c>
      <c r="E6347" s="9">
        <f t="shared" ca="1" si="513"/>
        <v>2</v>
      </c>
      <c r="F6347" s="9">
        <f t="shared" ca="1" si="511"/>
        <v>3</v>
      </c>
      <c r="G6347" s="9">
        <f t="shared" ca="1" si="514"/>
        <v>14</v>
      </c>
      <c r="H6347" s="9">
        <f t="shared" ca="1" si="515"/>
        <v>4</v>
      </c>
      <c r="I6347" s="9">
        <f ca="1">RAND()*(Packaging[[#This Row],[Ordering cost]]+Packaging[[#This Row],[Holding cost]])+0.2</f>
        <v>0.46385581922037994</v>
      </c>
      <c r="J6347" s="9">
        <f ca="1">SUM(Packaging[[#This Row],[Purchase Cost]:[Taxes]])</f>
        <v>54.963855819220377</v>
      </c>
      <c r="K6347" s="9" t="str">
        <f>TEXT(Packaging[[#This Row],[Deliverydate_C]],"mmm")</f>
        <v>Jan</v>
      </c>
      <c r="L6347" s="9"/>
      <c r="M6347" s="9" t="s">
        <v>220</v>
      </c>
    </row>
    <row r="6348" spans="3:13" x14ac:dyDescent="0.25">
      <c r="C6348" s="9">
        <f t="shared" ca="1" si="512"/>
        <v>29</v>
      </c>
      <c r="D6348" s="9" cm="1">
        <f t="array" aca="1" ref="D6348" ca="1">_xlfn.ANCHORARRAY(C6348)*0.05</f>
        <v>1.4500000000000002</v>
      </c>
      <c r="E6348" s="9">
        <f t="shared" ca="1" si="513"/>
        <v>2</v>
      </c>
      <c r="F6348" s="9">
        <f t="shared" ca="1" si="511"/>
        <v>4</v>
      </c>
      <c r="G6348" s="9">
        <f t="shared" ca="1" si="514"/>
        <v>14</v>
      </c>
      <c r="H6348" s="9">
        <f t="shared" ca="1" si="515"/>
        <v>2</v>
      </c>
      <c r="I6348" s="9">
        <f ca="1">RAND()*(Packaging[[#This Row],[Ordering cost]]+Packaging[[#This Row],[Holding cost]])+0.2</f>
        <v>2.8173174824678</v>
      </c>
      <c r="J6348" s="9">
        <f ca="1">SUM(Packaging[[#This Row],[Purchase Cost]:[Taxes]])</f>
        <v>55.267317482467803</v>
      </c>
      <c r="K6348" s="9" t="str">
        <f>TEXT(Packaging[[#This Row],[Deliverydate_C]],"mmm")</f>
        <v>Jan</v>
      </c>
      <c r="L6348" s="9"/>
      <c r="M6348" s="9" t="s">
        <v>219</v>
      </c>
    </row>
    <row r="6349" spans="3:13" x14ac:dyDescent="0.25">
      <c r="C6349" s="9">
        <f t="shared" ca="1" si="512"/>
        <v>25</v>
      </c>
      <c r="D6349" s="9" cm="1">
        <f t="array" aca="1" ref="D6349" ca="1">_xlfn.ANCHORARRAY(C6349)*0.05</f>
        <v>1.25</v>
      </c>
      <c r="E6349" s="9">
        <f t="shared" ca="1" si="513"/>
        <v>2</v>
      </c>
      <c r="F6349" s="9">
        <f t="shared" ca="1" si="511"/>
        <v>3</v>
      </c>
      <c r="G6349" s="9">
        <f t="shared" ca="1" si="514"/>
        <v>14</v>
      </c>
      <c r="H6349" s="9">
        <f t="shared" ca="1" si="515"/>
        <v>4</v>
      </c>
      <c r="I6349" s="9">
        <f ca="1">RAND()*(Packaging[[#This Row],[Ordering cost]]+Packaging[[#This Row],[Holding cost]])+0.2</f>
        <v>0.86944987752129177</v>
      </c>
      <c r="J6349" s="9">
        <f ca="1">SUM(Packaging[[#This Row],[Purchase Cost]:[Taxes]])</f>
        <v>50.119449877521291</v>
      </c>
      <c r="K6349" s="9" t="str">
        <f>TEXT(Packaging[[#This Row],[Deliverydate_C]],"mmm")</f>
        <v>Jan</v>
      </c>
      <c r="L6349" s="9"/>
      <c r="M6349" s="9" t="s">
        <v>220</v>
      </c>
    </row>
    <row r="6350" spans="3:13" x14ac:dyDescent="0.25">
      <c r="C6350" s="9">
        <f t="shared" ca="1" si="512"/>
        <v>30</v>
      </c>
      <c r="D6350" s="9" cm="1">
        <f t="array" aca="1" ref="D6350" ca="1">_xlfn.ANCHORARRAY(C6350)*0.05</f>
        <v>1.5</v>
      </c>
      <c r="E6350" s="9">
        <f t="shared" ca="1" si="513"/>
        <v>2</v>
      </c>
      <c r="F6350" s="9">
        <f t="shared" ca="1" si="511"/>
        <v>4</v>
      </c>
      <c r="G6350" s="9">
        <f t="shared" ca="1" si="514"/>
        <v>15</v>
      </c>
      <c r="H6350" s="9">
        <f t="shared" ca="1" si="515"/>
        <v>2</v>
      </c>
      <c r="I6350" s="9">
        <f ca="1">RAND()*(Packaging[[#This Row],[Ordering cost]]+Packaging[[#This Row],[Holding cost]])+0.2</f>
        <v>1.199224594440836</v>
      </c>
      <c r="J6350" s="9">
        <f ca="1">SUM(Packaging[[#This Row],[Purchase Cost]:[Taxes]])</f>
        <v>55.699224594440835</v>
      </c>
      <c r="K6350" s="9" t="str">
        <f>TEXT(Packaging[[#This Row],[Deliverydate_C]],"mmm")</f>
        <v>Jan</v>
      </c>
      <c r="L6350" s="9"/>
      <c r="M6350" s="9" t="s">
        <v>220</v>
      </c>
    </row>
    <row r="6351" spans="3:13" x14ac:dyDescent="0.25">
      <c r="C6351" s="9">
        <f t="shared" ca="1" si="512"/>
        <v>20</v>
      </c>
      <c r="D6351" s="9" cm="1">
        <f t="array" aca="1" ref="D6351" ca="1">_xlfn.ANCHORARRAY(C6351)*0.05</f>
        <v>1</v>
      </c>
      <c r="E6351" s="9">
        <f t="shared" ca="1" si="513"/>
        <v>2</v>
      </c>
      <c r="F6351" s="9">
        <f t="shared" ca="1" si="511"/>
        <v>4</v>
      </c>
      <c r="G6351" s="9">
        <f t="shared" ca="1" si="514"/>
        <v>14</v>
      </c>
      <c r="H6351" s="9">
        <f t="shared" ca="1" si="515"/>
        <v>4</v>
      </c>
      <c r="I6351" s="9">
        <f ca="1">RAND()*(Packaging[[#This Row],[Ordering cost]]+Packaging[[#This Row],[Holding cost]])+0.2</f>
        <v>2.8678893689302418</v>
      </c>
      <c r="J6351" s="9">
        <f ca="1">SUM(Packaging[[#This Row],[Purchase Cost]:[Taxes]])</f>
        <v>47.867889368930243</v>
      </c>
      <c r="K6351" s="9" t="str">
        <f>TEXT(Packaging[[#This Row],[Deliverydate_C]],"mmm")</f>
        <v>Jan</v>
      </c>
      <c r="L6351" s="9"/>
      <c r="M6351" s="9" t="s">
        <v>220</v>
      </c>
    </row>
    <row r="6352" spans="3:13" x14ac:dyDescent="0.25">
      <c r="C6352" s="9">
        <f t="shared" ca="1" si="512"/>
        <v>23</v>
      </c>
      <c r="D6352" s="9" cm="1">
        <f t="array" aca="1" ref="D6352" ca="1">_xlfn.ANCHORARRAY(C6352)*0.05</f>
        <v>1.1500000000000001</v>
      </c>
      <c r="E6352" s="9">
        <f t="shared" ca="1" si="513"/>
        <v>1</v>
      </c>
      <c r="F6352" s="9">
        <f t="shared" ca="1" si="511"/>
        <v>4</v>
      </c>
      <c r="G6352" s="9">
        <f t="shared" ca="1" si="514"/>
        <v>11</v>
      </c>
      <c r="H6352" s="9">
        <f t="shared" ca="1" si="515"/>
        <v>4</v>
      </c>
      <c r="I6352" s="9">
        <f ca="1">RAND()*(Packaging[[#This Row],[Ordering cost]]+Packaging[[#This Row],[Holding cost]])+0.2</f>
        <v>1.3191284261346119</v>
      </c>
      <c r="J6352" s="9">
        <f ca="1">SUM(Packaging[[#This Row],[Purchase Cost]:[Taxes]])</f>
        <v>45.46912842613461</v>
      </c>
      <c r="K6352" s="9" t="str">
        <f>TEXT(Packaging[[#This Row],[Deliverydate_C]],"mmm")</f>
        <v>Jan</v>
      </c>
      <c r="L6352" s="9"/>
      <c r="M6352" s="9" t="s">
        <v>220</v>
      </c>
    </row>
    <row r="6353" spans="3:13" x14ac:dyDescent="0.25">
      <c r="C6353" s="9">
        <f t="shared" ca="1" si="512"/>
        <v>26</v>
      </c>
      <c r="D6353" s="9" cm="1">
        <f t="array" aca="1" ref="D6353" ca="1">_xlfn.ANCHORARRAY(C6353)*0.05</f>
        <v>1.3</v>
      </c>
      <c r="E6353" s="9">
        <f t="shared" ca="1" si="513"/>
        <v>1</v>
      </c>
      <c r="F6353" s="9">
        <f t="shared" ca="1" si="511"/>
        <v>4</v>
      </c>
      <c r="G6353" s="9">
        <f t="shared" ca="1" si="514"/>
        <v>14</v>
      </c>
      <c r="H6353" s="9">
        <f t="shared" ca="1" si="515"/>
        <v>2</v>
      </c>
      <c r="I6353" s="9">
        <f ca="1">RAND()*(Packaging[[#This Row],[Ordering cost]]+Packaging[[#This Row],[Holding cost]])+0.2</f>
        <v>2.0030645012871826</v>
      </c>
      <c r="J6353" s="9">
        <f ca="1">SUM(Packaging[[#This Row],[Purchase Cost]:[Taxes]])</f>
        <v>50.303064501287182</v>
      </c>
      <c r="K6353" s="9" t="str">
        <f>TEXT(Packaging[[#This Row],[Deliverydate_C]],"mmm")</f>
        <v>Jan</v>
      </c>
      <c r="L6353" s="9"/>
      <c r="M6353" s="9" t="s">
        <v>219</v>
      </c>
    </row>
    <row r="6354" spans="3:13" x14ac:dyDescent="0.25">
      <c r="C6354" s="9">
        <f t="shared" ca="1" si="512"/>
        <v>28</v>
      </c>
      <c r="D6354" s="9" cm="1">
        <f t="array" aca="1" ref="D6354" ca="1">_xlfn.ANCHORARRAY(C6354)*0.05</f>
        <v>1.4000000000000001</v>
      </c>
      <c r="E6354" s="9">
        <f t="shared" ca="1" si="513"/>
        <v>1</v>
      </c>
      <c r="F6354" s="9">
        <f t="shared" ca="1" si="511"/>
        <v>4</v>
      </c>
      <c r="G6354" s="9">
        <f t="shared" ca="1" si="514"/>
        <v>11</v>
      </c>
      <c r="H6354" s="9">
        <f t="shared" ca="1" si="515"/>
        <v>5</v>
      </c>
      <c r="I6354" s="9">
        <f ca="1">RAND()*(Packaging[[#This Row],[Ordering cost]]+Packaging[[#This Row],[Holding cost]])+0.2</f>
        <v>0.51864240710324194</v>
      </c>
      <c r="J6354" s="9">
        <f ca="1">SUM(Packaging[[#This Row],[Purchase Cost]:[Taxes]])</f>
        <v>50.918642407103242</v>
      </c>
      <c r="K6354" s="9" t="str">
        <f>TEXT(Packaging[[#This Row],[Deliverydate_C]],"mmm")</f>
        <v>Jan</v>
      </c>
      <c r="L6354" s="9"/>
      <c r="M6354" s="9" t="s">
        <v>220</v>
      </c>
    </row>
    <row r="6355" spans="3:13" x14ac:dyDescent="0.25">
      <c r="C6355" s="9">
        <f t="shared" ca="1" si="512"/>
        <v>26</v>
      </c>
      <c r="D6355" s="9" cm="1">
        <f t="array" aca="1" ref="D6355" ca="1">_xlfn.ANCHORARRAY(C6355)*0.05</f>
        <v>1.3</v>
      </c>
      <c r="E6355" s="9">
        <f t="shared" ca="1" si="513"/>
        <v>2</v>
      </c>
      <c r="F6355" s="9">
        <f t="shared" ca="1" si="511"/>
        <v>4</v>
      </c>
      <c r="G6355" s="9">
        <f t="shared" ca="1" si="514"/>
        <v>15</v>
      </c>
      <c r="H6355" s="9">
        <f t="shared" ca="1" si="515"/>
        <v>5</v>
      </c>
      <c r="I6355" s="9">
        <f ca="1">RAND()*(Packaging[[#This Row],[Ordering cost]]+Packaging[[#This Row],[Holding cost]])+0.2</f>
        <v>1.54403394947325</v>
      </c>
      <c r="J6355" s="9">
        <f ca="1">SUM(Packaging[[#This Row],[Purchase Cost]:[Taxes]])</f>
        <v>54.84403394947325</v>
      </c>
      <c r="K6355" s="9" t="str">
        <f>TEXT(Packaging[[#This Row],[Deliverydate_C]],"mmm")</f>
        <v>Jan</v>
      </c>
      <c r="L6355" s="9"/>
      <c r="M6355" s="9" t="s">
        <v>220</v>
      </c>
    </row>
    <row r="6356" spans="3:13" x14ac:dyDescent="0.25">
      <c r="C6356" s="9">
        <f t="shared" ca="1" si="512"/>
        <v>20</v>
      </c>
      <c r="D6356" s="9" cm="1">
        <f t="array" aca="1" ref="D6356" ca="1">_xlfn.ANCHORARRAY(C6356)*0.05</f>
        <v>1</v>
      </c>
      <c r="E6356" s="9">
        <f t="shared" ca="1" si="513"/>
        <v>2</v>
      </c>
      <c r="F6356" s="9">
        <f t="shared" ca="1" si="511"/>
        <v>4</v>
      </c>
      <c r="G6356" s="9">
        <f t="shared" ca="1" si="514"/>
        <v>13</v>
      </c>
      <c r="H6356" s="9">
        <f t="shared" ca="1" si="515"/>
        <v>3</v>
      </c>
      <c r="I6356" s="9">
        <f ca="1">RAND()*(Packaging[[#This Row],[Ordering cost]]+Packaging[[#This Row],[Holding cost]])+0.2</f>
        <v>0.41504838358921176</v>
      </c>
      <c r="J6356" s="9">
        <f ca="1">SUM(Packaging[[#This Row],[Purchase Cost]:[Taxes]])</f>
        <v>43.415048383589209</v>
      </c>
      <c r="K6356" s="9" t="str">
        <f>TEXT(Packaging[[#This Row],[Deliverydate_C]],"mmm")</f>
        <v>Jan</v>
      </c>
      <c r="L6356" s="9"/>
      <c r="M6356" s="9" t="s">
        <v>220</v>
      </c>
    </row>
    <row r="6357" spans="3:13" x14ac:dyDescent="0.25">
      <c r="C6357" s="9">
        <f t="shared" ca="1" si="512"/>
        <v>25</v>
      </c>
      <c r="D6357" s="9" cm="1">
        <f t="array" aca="1" ref="D6357" ca="1">_xlfn.ANCHORARRAY(C6357)*0.05</f>
        <v>1.25</v>
      </c>
      <c r="E6357" s="9">
        <f t="shared" ca="1" si="513"/>
        <v>2</v>
      </c>
      <c r="F6357" s="9">
        <f t="shared" ca="1" si="511"/>
        <v>4</v>
      </c>
      <c r="G6357" s="9">
        <f t="shared" ca="1" si="514"/>
        <v>14</v>
      </c>
      <c r="H6357" s="9">
        <f t="shared" ca="1" si="515"/>
        <v>5</v>
      </c>
      <c r="I6357" s="9">
        <f ca="1">RAND()*(Packaging[[#This Row],[Ordering cost]]+Packaging[[#This Row],[Holding cost]])+0.2</f>
        <v>1.8622362813842284</v>
      </c>
      <c r="J6357" s="9">
        <f ca="1">SUM(Packaging[[#This Row],[Purchase Cost]:[Taxes]])</f>
        <v>53.112236281384227</v>
      </c>
      <c r="K6357" s="9" t="str">
        <f>TEXT(Packaging[[#This Row],[Deliverydate_C]],"mmm")</f>
        <v>Jan</v>
      </c>
      <c r="L6357" s="9"/>
      <c r="M6357" s="9" t="s">
        <v>219</v>
      </c>
    </row>
    <row r="6358" spans="3:13" x14ac:dyDescent="0.25">
      <c r="C6358" s="9">
        <f t="shared" ca="1" si="512"/>
        <v>27</v>
      </c>
      <c r="D6358" s="9" cm="1">
        <f t="array" aca="1" ref="D6358" ca="1">_xlfn.ANCHORARRAY(C6358)*0.05</f>
        <v>1.35</v>
      </c>
      <c r="E6358" s="9">
        <f t="shared" ca="1" si="513"/>
        <v>1</v>
      </c>
      <c r="F6358" s="9">
        <f t="shared" ca="1" si="511"/>
        <v>4</v>
      </c>
      <c r="G6358" s="9">
        <f t="shared" ca="1" si="514"/>
        <v>12</v>
      </c>
      <c r="H6358" s="9">
        <f t="shared" ca="1" si="515"/>
        <v>4</v>
      </c>
      <c r="I6358" s="9">
        <f ca="1">RAND()*(Packaging[[#This Row],[Ordering cost]]+Packaging[[#This Row],[Holding cost]])+0.2</f>
        <v>2.0684017903510825</v>
      </c>
      <c r="J6358" s="9">
        <f ca="1">SUM(Packaging[[#This Row],[Purchase Cost]:[Taxes]])</f>
        <v>51.418401790351083</v>
      </c>
      <c r="K6358" s="9" t="str">
        <f>TEXT(Packaging[[#This Row],[Deliverydate_C]],"mmm")</f>
        <v>Jan</v>
      </c>
      <c r="L6358" s="9"/>
      <c r="M6358" s="9" t="s">
        <v>219</v>
      </c>
    </row>
    <row r="6359" spans="3:13" x14ac:dyDescent="0.25">
      <c r="C6359" s="9">
        <f t="shared" ca="1" si="512"/>
        <v>22</v>
      </c>
      <c r="D6359" s="9" cm="1">
        <f t="array" aca="1" ref="D6359" ca="1">_xlfn.ANCHORARRAY(C6359)*0.05</f>
        <v>1.1000000000000001</v>
      </c>
      <c r="E6359" s="9">
        <f t="shared" ca="1" si="513"/>
        <v>1</v>
      </c>
      <c r="F6359" s="9">
        <f t="shared" ca="1" si="511"/>
        <v>4</v>
      </c>
      <c r="G6359" s="9">
        <f t="shared" ca="1" si="514"/>
        <v>14</v>
      </c>
      <c r="H6359" s="9">
        <f t="shared" ca="1" si="515"/>
        <v>3</v>
      </c>
      <c r="I6359" s="9">
        <f ca="1">RAND()*(Packaging[[#This Row],[Ordering cost]]+Packaging[[#This Row],[Holding cost]])+0.2</f>
        <v>0.95503727339709088</v>
      </c>
      <c r="J6359" s="9">
        <f ca="1">SUM(Packaging[[#This Row],[Purchase Cost]:[Taxes]])</f>
        <v>46.05503727339709</v>
      </c>
      <c r="K6359" s="9" t="str">
        <f>TEXT(Packaging[[#This Row],[Deliverydate_C]],"mmm")</f>
        <v>Jan</v>
      </c>
      <c r="L6359" s="9"/>
      <c r="M6359" s="9" t="s">
        <v>220</v>
      </c>
    </row>
    <row r="6360" spans="3:13" x14ac:dyDescent="0.25">
      <c r="C6360" s="9">
        <f t="shared" ca="1" si="512"/>
        <v>26</v>
      </c>
      <c r="D6360" s="9" cm="1">
        <f t="array" aca="1" ref="D6360" ca="1">_xlfn.ANCHORARRAY(C6360)*0.05</f>
        <v>1.3</v>
      </c>
      <c r="E6360" s="9">
        <f t="shared" ca="1" si="513"/>
        <v>2</v>
      </c>
      <c r="F6360" s="9">
        <f t="shared" ca="1" si="511"/>
        <v>4</v>
      </c>
      <c r="G6360" s="9">
        <f t="shared" ca="1" si="514"/>
        <v>10</v>
      </c>
      <c r="H6360" s="9">
        <f t="shared" ca="1" si="515"/>
        <v>4</v>
      </c>
      <c r="I6360" s="9">
        <f ca="1">RAND()*(Packaging[[#This Row],[Ordering cost]]+Packaging[[#This Row],[Holding cost]])+0.2</f>
        <v>1.802117561722661</v>
      </c>
      <c r="J6360" s="9">
        <f ca="1">SUM(Packaging[[#This Row],[Purchase Cost]:[Taxes]])</f>
        <v>49.102117561722658</v>
      </c>
      <c r="K6360" s="9" t="str">
        <f>TEXT(Packaging[[#This Row],[Deliverydate_C]],"mmm")</f>
        <v>Jan</v>
      </c>
      <c r="L6360" s="9"/>
      <c r="M6360" s="9" t="s">
        <v>220</v>
      </c>
    </row>
    <row r="6361" spans="3:13" x14ac:dyDescent="0.25">
      <c r="C6361" s="9">
        <f t="shared" ca="1" si="512"/>
        <v>24</v>
      </c>
      <c r="D6361" s="9" cm="1">
        <f t="array" aca="1" ref="D6361" ca="1">_xlfn.ANCHORARRAY(C6361)*0.05</f>
        <v>1.2000000000000002</v>
      </c>
      <c r="E6361" s="9">
        <f t="shared" ca="1" si="513"/>
        <v>2</v>
      </c>
      <c r="F6361" s="9">
        <f t="shared" ca="1" si="511"/>
        <v>4</v>
      </c>
      <c r="G6361" s="9">
        <f t="shared" ca="1" si="514"/>
        <v>10</v>
      </c>
      <c r="H6361" s="9">
        <f t="shared" ca="1" si="515"/>
        <v>3</v>
      </c>
      <c r="I6361" s="9">
        <f ca="1">RAND()*(Packaging[[#This Row],[Ordering cost]]+Packaging[[#This Row],[Holding cost]])+0.2</f>
        <v>1.9075878738365357</v>
      </c>
      <c r="J6361" s="9">
        <f ca="1">SUM(Packaging[[#This Row],[Purchase Cost]:[Taxes]])</f>
        <v>46.107587873836536</v>
      </c>
      <c r="K6361" s="9" t="str">
        <f>TEXT(Packaging[[#This Row],[Deliverydate_C]],"mmm")</f>
        <v>Jan</v>
      </c>
      <c r="L6361" s="9"/>
      <c r="M6361" s="9" t="s">
        <v>220</v>
      </c>
    </row>
    <row r="6362" spans="3:13" x14ac:dyDescent="0.25">
      <c r="C6362" s="9">
        <f t="shared" ca="1" si="512"/>
        <v>29</v>
      </c>
      <c r="D6362" s="9" cm="1">
        <f t="array" aca="1" ref="D6362" ca="1">_xlfn.ANCHORARRAY(C6362)*0.05</f>
        <v>1.4500000000000002</v>
      </c>
      <c r="E6362" s="9">
        <f t="shared" ca="1" si="513"/>
        <v>1</v>
      </c>
      <c r="F6362" s="9">
        <f t="shared" ca="1" si="511"/>
        <v>3</v>
      </c>
      <c r="G6362" s="9">
        <f t="shared" ca="1" si="514"/>
        <v>14</v>
      </c>
      <c r="H6362" s="9">
        <f t="shared" ca="1" si="515"/>
        <v>5</v>
      </c>
      <c r="I6362" s="9">
        <f ca="1">RAND()*(Packaging[[#This Row],[Ordering cost]]+Packaging[[#This Row],[Holding cost]])+0.2</f>
        <v>1.5390902624118337</v>
      </c>
      <c r="J6362" s="9">
        <f ca="1">SUM(Packaging[[#This Row],[Purchase Cost]:[Taxes]])</f>
        <v>54.989090262411835</v>
      </c>
      <c r="K6362" s="9" t="str">
        <f>TEXT(Packaging[[#This Row],[Deliverydate_C]],"mmm")</f>
        <v>Jan</v>
      </c>
      <c r="L6362" s="9"/>
      <c r="M6362" s="9" t="s">
        <v>220</v>
      </c>
    </row>
    <row r="6363" spans="3:13" x14ac:dyDescent="0.25">
      <c r="C6363" s="9">
        <f t="shared" ca="1" si="512"/>
        <v>24</v>
      </c>
      <c r="D6363" s="9" cm="1">
        <f t="array" aca="1" ref="D6363" ca="1">_xlfn.ANCHORARRAY(C6363)*0.05</f>
        <v>1.2000000000000002</v>
      </c>
      <c r="E6363" s="9">
        <f t="shared" ca="1" si="513"/>
        <v>2</v>
      </c>
      <c r="F6363" s="9">
        <f t="shared" ca="1" si="511"/>
        <v>3</v>
      </c>
      <c r="G6363" s="9">
        <f t="shared" ca="1" si="514"/>
        <v>12</v>
      </c>
      <c r="H6363" s="9">
        <f t="shared" ca="1" si="515"/>
        <v>3</v>
      </c>
      <c r="I6363" s="9">
        <f ca="1">RAND()*(Packaging[[#This Row],[Ordering cost]]+Packaging[[#This Row],[Holding cost]])+0.2</f>
        <v>0.48094990986913833</v>
      </c>
      <c r="J6363" s="9">
        <f ca="1">SUM(Packaging[[#This Row],[Purchase Cost]:[Taxes]])</f>
        <v>45.680949909869142</v>
      </c>
      <c r="K6363" s="9" t="str">
        <f>TEXT(Packaging[[#This Row],[Deliverydate_C]],"mmm")</f>
        <v>Jan</v>
      </c>
      <c r="L6363" s="9"/>
      <c r="M6363" s="9" t="s">
        <v>221</v>
      </c>
    </row>
    <row r="6364" spans="3:13" x14ac:dyDescent="0.25">
      <c r="C6364" s="9">
        <f t="shared" ca="1" si="512"/>
        <v>26</v>
      </c>
      <c r="D6364" s="9" cm="1">
        <f t="array" aca="1" ref="D6364" ca="1">_xlfn.ANCHORARRAY(C6364)*0.05</f>
        <v>1.3</v>
      </c>
      <c r="E6364" s="9">
        <f t="shared" ca="1" si="513"/>
        <v>1</v>
      </c>
      <c r="F6364" s="9">
        <f t="shared" ca="1" si="511"/>
        <v>4</v>
      </c>
      <c r="G6364" s="9">
        <f t="shared" ca="1" si="514"/>
        <v>13</v>
      </c>
      <c r="H6364" s="9">
        <f t="shared" ca="1" si="515"/>
        <v>5</v>
      </c>
      <c r="I6364" s="9">
        <f ca="1">RAND()*(Packaging[[#This Row],[Ordering cost]]+Packaging[[#This Row],[Holding cost]])+0.2</f>
        <v>0.29886040995189578</v>
      </c>
      <c r="J6364" s="9">
        <f ca="1">SUM(Packaging[[#This Row],[Purchase Cost]:[Taxes]])</f>
        <v>50.598860409951889</v>
      </c>
      <c r="K6364" s="9" t="str">
        <f>TEXT(Packaging[[#This Row],[Deliverydate_C]],"mmm")</f>
        <v>Jan</v>
      </c>
      <c r="L6364" s="9"/>
      <c r="M6364" s="9" t="s">
        <v>220</v>
      </c>
    </row>
    <row r="6365" spans="3:13" x14ac:dyDescent="0.25">
      <c r="C6365" s="9">
        <f t="shared" ca="1" si="512"/>
        <v>24</v>
      </c>
      <c r="D6365" s="9" cm="1">
        <f t="array" aca="1" ref="D6365" ca="1">_xlfn.ANCHORARRAY(C6365)*0.05</f>
        <v>1.2000000000000002</v>
      </c>
      <c r="E6365" s="9">
        <f t="shared" ca="1" si="513"/>
        <v>1</v>
      </c>
      <c r="F6365" s="9">
        <f t="shared" ca="1" si="511"/>
        <v>3</v>
      </c>
      <c r="G6365" s="9">
        <f t="shared" ca="1" si="514"/>
        <v>13</v>
      </c>
      <c r="H6365" s="9">
        <f t="shared" ca="1" si="515"/>
        <v>2</v>
      </c>
      <c r="I6365" s="9">
        <f ca="1">RAND()*(Packaging[[#This Row],[Ordering cost]]+Packaging[[#This Row],[Holding cost]])+0.2</f>
        <v>0.37697668406815099</v>
      </c>
      <c r="J6365" s="9">
        <f ca="1">SUM(Packaging[[#This Row],[Purchase Cost]:[Taxes]])</f>
        <v>44.576976684068157</v>
      </c>
      <c r="K6365" s="9" t="str">
        <f>TEXT(Packaging[[#This Row],[Deliverydate_C]],"mmm")</f>
        <v>Jan</v>
      </c>
      <c r="L6365" s="9"/>
      <c r="M6365" s="9" t="s">
        <v>221</v>
      </c>
    </row>
    <row r="6366" spans="3:13" x14ac:dyDescent="0.25">
      <c r="C6366" s="9">
        <f t="shared" ca="1" si="512"/>
        <v>24</v>
      </c>
      <c r="D6366" s="9" cm="1">
        <f t="array" aca="1" ref="D6366" ca="1">_xlfn.ANCHORARRAY(C6366)*0.05</f>
        <v>1.2000000000000002</v>
      </c>
      <c r="E6366" s="9">
        <f t="shared" ca="1" si="513"/>
        <v>1</v>
      </c>
      <c r="F6366" s="9">
        <f t="shared" ca="1" si="511"/>
        <v>4</v>
      </c>
      <c r="G6366" s="9">
        <f t="shared" ca="1" si="514"/>
        <v>10</v>
      </c>
      <c r="H6366" s="9">
        <f t="shared" ca="1" si="515"/>
        <v>4</v>
      </c>
      <c r="I6366" s="9">
        <f ca="1">RAND()*(Packaging[[#This Row],[Ordering cost]]+Packaging[[#This Row],[Holding cost]])+0.2</f>
        <v>0.44953402232243445</v>
      </c>
      <c r="J6366" s="9">
        <f ca="1">SUM(Packaging[[#This Row],[Purchase Cost]:[Taxes]])</f>
        <v>44.649534022322435</v>
      </c>
      <c r="K6366" s="9" t="str">
        <f>TEXT(Packaging[[#This Row],[Deliverydate_C]],"mmm")</f>
        <v>Jan</v>
      </c>
      <c r="L6366" s="9"/>
      <c r="M6366" s="9" t="s">
        <v>219</v>
      </c>
    </row>
    <row r="6367" spans="3:13" x14ac:dyDescent="0.25">
      <c r="C6367" s="9">
        <f t="shared" ca="1" si="512"/>
        <v>27</v>
      </c>
      <c r="D6367" s="9" cm="1">
        <f t="array" aca="1" ref="D6367" ca="1">_xlfn.ANCHORARRAY(C6367)*0.05</f>
        <v>1.35</v>
      </c>
      <c r="E6367" s="9">
        <f t="shared" ca="1" si="513"/>
        <v>2</v>
      </c>
      <c r="F6367" s="9">
        <f t="shared" ca="1" si="511"/>
        <v>4</v>
      </c>
      <c r="G6367" s="9">
        <f t="shared" ca="1" si="514"/>
        <v>13</v>
      </c>
      <c r="H6367" s="9">
        <f t="shared" ca="1" si="515"/>
        <v>3</v>
      </c>
      <c r="I6367" s="9">
        <f ca="1">RAND()*(Packaging[[#This Row],[Ordering cost]]+Packaging[[#This Row],[Holding cost]])+0.2</f>
        <v>3.047596048713038</v>
      </c>
      <c r="J6367" s="9">
        <f ca="1">SUM(Packaging[[#This Row],[Purchase Cost]:[Taxes]])</f>
        <v>53.397596048713041</v>
      </c>
      <c r="K6367" s="9" t="str">
        <f>TEXT(Packaging[[#This Row],[Deliverydate_C]],"mmm")</f>
        <v>Jan</v>
      </c>
      <c r="L6367" s="9"/>
      <c r="M6367" s="9" t="s">
        <v>219</v>
      </c>
    </row>
    <row r="6368" spans="3:13" x14ac:dyDescent="0.25">
      <c r="C6368" s="9">
        <f t="shared" ca="1" si="512"/>
        <v>23</v>
      </c>
      <c r="D6368" s="9" cm="1">
        <f t="array" aca="1" ref="D6368" ca="1">_xlfn.ANCHORARRAY(C6368)*0.05</f>
        <v>1.1500000000000001</v>
      </c>
      <c r="E6368" s="9">
        <f t="shared" ca="1" si="513"/>
        <v>2</v>
      </c>
      <c r="F6368" s="9">
        <f t="shared" ca="1" si="511"/>
        <v>3</v>
      </c>
      <c r="G6368" s="9">
        <f t="shared" ca="1" si="514"/>
        <v>11</v>
      </c>
      <c r="H6368" s="9">
        <f t="shared" ca="1" si="515"/>
        <v>5</v>
      </c>
      <c r="I6368" s="9">
        <f ca="1">RAND()*(Packaging[[#This Row],[Ordering cost]]+Packaging[[#This Row],[Holding cost]])+0.2</f>
        <v>2.8015649216623317</v>
      </c>
      <c r="J6368" s="9">
        <f ca="1">SUM(Packaging[[#This Row],[Purchase Cost]:[Taxes]])</f>
        <v>47.951564921662332</v>
      </c>
      <c r="K6368" s="9" t="str">
        <f>TEXT(Packaging[[#This Row],[Deliverydate_C]],"mmm")</f>
        <v>Jan</v>
      </c>
      <c r="L6368" s="9"/>
      <c r="M6368" s="9" t="s">
        <v>220</v>
      </c>
    </row>
    <row r="6369" spans="3:13" x14ac:dyDescent="0.25">
      <c r="C6369" s="9">
        <f t="shared" ca="1" si="512"/>
        <v>27</v>
      </c>
      <c r="D6369" s="9" cm="1">
        <f t="array" aca="1" ref="D6369" ca="1">_xlfn.ANCHORARRAY(C6369)*0.05</f>
        <v>1.35</v>
      </c>
      <c r="E6369" s="9">
        <f t="shared" ca="1" si="513"/>
        <v>2</v>
      </c>
      <c r="F6369" s="9">
        <f t="shared" ca="1" si="511"/>
        <v>4</v>
      </c>
      <c r="G6369" s="9">
        <f t="shared" ca="1" si="514"/>
        <v>11</v>
      </c>
      <c r="H6369" s="9">
        <f t="shared" ca="1" si="515"/>
        <v>4</v>
      </c>
      <c r="I6369" s="9">
        <f ca="1">RAND()*(Packaging[[#This Row],[Ordering cost]]+Packaging[[#This Row],[Holding cost]])+0.2</f>
        <v>2.3139487014062077</v>
      </c>
      <c r="J6369" s="9">
        <f ca="1">SUM(Packaging[[#This Row],[Purchase Cost]:[Taxes]])</f>
        <v>51.663948701406213</v>
      </c>
      <c r="K6369" s="9" t="str">
        <f>TEXT(Packaging[[#This Row],[Deliverydate_C]],"mmm")</f>
        <v>Jan</v>
      </c>
      <c r="L6369" s="9"/>
      <c r="M6369" s="9" t="s">
        <v>221</v>
      </c>
    </row>
    <row r="6370" spans="3:13" x14ac:dyDescent="0.25">
      <c r="C6370" s="9">
        <f t="shared" ca="1" si="512"/>
        <v>26</v>
      </c>
      <c r="D6370" s="9" cm="1">
        <f t="array" aca="1" ref="D6370" ca="1">_xlfn.ANCHORARRAY(C6370)*0.05</f>
        <v>1.3</v>
      </c>
      <c r="E6370" s="9">
        <f t="shared" ca="1" si="513"/>
        <v>1</v>
      </c>
      <c r="F6370" s="9">
        <f t="shared" ca="1" si="511"/>
        <v>3</v>
      </c>
      <c r="G6370" s="9">
        <f t="shared" ca="1" si="514"/>
        <v>10</v>
      </c>
      <c r="H6370" s="9">
        <f t="shared" ca="1" si="515"/>
        <v>5</v>
      </c>
      <c r="I6370" s="9">
        <f ca="1">RAND()*(Packaging[[#This Row],[Ordering cost]]+Packaging[[#This Row],[Holding cost]])+0.2</f>
        <v>2.3399521649831518</v>
      </c>
      <c r="J6370" s="9">
        <f ca="1">SUM(Packaging[[#This Row],[Purchase Cost]:[Taxes]])</f>
        <v>48.63995216498315</v>
      </c>
      <c r="K6370" s="9" t="str">
        <f>TEXT(Packaging[[#This Row],[Deliverydate_C]],"mmm")</f>
        <v>Jan</v>
      </c>
      <c r="L6370" s="9"/>
      <c r="M6370" s="9" t="s">
        <v>221</v>
      </c>
    </row>
    <row r="6371" spans="3:13" x14ac:dyDescent="0.25">
      <c r="C6371" s="9">
        <f t="shared" ca="1" si="512"/>
        <v>22</v>
      </c>
      <c r="D6371" s="9" cm="1">
        <f t="array" aca="1" ref="D6371" ca="1">_xlfn.ANCHORARRAY(C6371)*0.05</f>
        <v>1.1000000000000001</v>
      </c>
      <c r="E6371" s="9">
        <f t="shared" ca="1" si="513"/>
        <v>2</v>
      </c>
      <c r="F6371" s="9">
        <f t="shared" ca="1" si="511"/>
        <v>4</v>
      </c>
      <c r="G6371" s="9">
        <f t="shared" ca="1" si="514"/>
        <v>14</v>
      </c>
      <c r="H6371" s="9">
        <f t="shared" ca="1" si="515"/>
        <v>5</v>
      </c>
      <c r="I6371" s="9">
        <f ca="1">RAND()*(Packaging[[#This Row],[Ordering cost]]+Packaging[[#This Row],[Holding cost]])+0.2</f>
        <v>2.1330503253730249</v>
      </c>
      <c r="J6371" s="9">
        <f ca="1">SUM(Packaging[[#This Row],[Purchase Cost]:[Taxes]])</f>
        <v>50.233050325373028</v>
      </c>
      <c r="K6371" s="9" t="str">
        <f>TEXT(Packaging[[#This Row],[Deliverydate_C]],"mmm")</f>
        <v>Jan</v>
      </c>
      <c r="L6371" s="9"/>
      <c r="M6371" s="9" t="s">
        <v>221</v>
      </c>
    </row>
    <row r="6372" spans="3:13" x14ac:dyDescent="0.25">
      <c r="C6372" s="9">
        <f t="shared" ca="1" si="512"/>
        <v>20</v>
      </c>
      <c r="D6372" s="9" cm="1">
        <f t="array" aca="1" ref="D6372" ca="1">_xlfn.ANCHORARRAY(C6372)*0.05</f>
        <v>1</v>
      </c>
      <c r="E6372" s="9">
        <f t="shared" ca="1" si="513"/>
        <v>2</v>
      </c>
      <c r="F6372" s="9">
        <f t="shared" ca="1" si="511"/>
        <v>3</v>
      </c>
      <c r="G6372" s="9">
        <f t="shared" ca="1" si="514"/>
        <v>13</v>
      </c>
      <c r="H6372" s="9">
        <f t="shared" ca="1" si="515"/>
        <v>3</v>
      </c>
      <c r="I6372" s="9">
        <f ca="1">RAND()*(Packaging[[#This Row],[Ordering cost]]+Packaging[[#This Row],[Holding cost]])+0.2</f>
        <v>1.1422655378948732</v>
      </c>
      <c r="J6372" s="9">
        <f ca="1">SUM(Packaging[[#This Row],[Purchase Cost]:[Taxes]])</f>
        <v>43.142265537894872</v>
      </c>
      <c r="K6372" s="9" t="str">
        <f>TEXT(Packaging[[#This Row],[Deliverydate_C]],"mmm")</f>
        <v>Jan</v>
      </c>
      <c r="L6372" s="9"/>
      <c r="M6372" s="9" t="s">
        <v>219</v>
      </c>
    </row>
    <row r="6373" spans="3:13" x14ac:dyDescent="0.25">
      <c r="C6373" s="9">
        <f t="shared" ca="1" si="512"/>
        <v>22</v>
      </c>
      <c r="D6373" s="9" cm="1">
        <f t="array" aca="1" ref="D6373" ca="1">_xlfn.ANCHORARRAY(C6373)*0.05</f>
        <v>1.1000000000000001</v>
      </c>
      <c r="E6373" s="9">
        <f t="shared" ca="1" si="513"/>
        <v>2</v>
      </c>
      <c r="F6373" s="9">
        <f t="shared" ca="1" si="511"/>
        <v>4</v>
      </c>
      <c r="G6373" s="9">
        <f t="shared" ca="1" si="514"/>
        <v>10</v>
      </c>
      <c r="H6373" s="9">
        <f t="shared" ca="1" si="515"/>
        <v>3</v>
      </c>
      <c r="I6373" s="9">
        <f ca="1">RAND()*(Packaging[[#This Row],[Ordering cost]]+Packaging[[#This Row],[Holding cost]])+0.2</f>
        <v>2.2927287589969332</v>
      </c>
      <c r="J6373" s="9">
        <f ca="1">SUM(Packaging[[#This Row],[Purchase Cost]:[Taxes]])</f>
        <v>44.392728758996938</v>
      </c>
      <c r="K6373" s="9" t="str">
        <f>TEXT(Packaging[[#This Row],[Deliverydate_C]],"mmm")</f>
        <v>Jan</v>
      </c>
      <c r="L6373" s="9"/>
      <c r="M6373" s="9" t="s">
        <v>219</v>
      </c>
    </row>
    <row r="6374" spans="3:13" x14ac:dyDescent="0.25">
      <c r="C6374" s="9">
        <f t="shared" ca="1" si="512"/>
        <v>24</v>
      </c>
      <c r="D6374" s="9" cm="1">
        <f t="array" aca="1" ref="D6374" ca="1">_xlfn.ANCHORARRAY(C6374)*0.05</f>
        <v>1.2000000000000002</v>
      </c>
      <c r="E6374" s="9">
        <f t="shared" ca="1" si="513"/>
        <v>1</v>
      </c>
      <c r="F6374" s="9">
        <f t="shared" ca="1" si="511"/>
        <v>4</v>
      </c>
      <c r="G6374" s="9">
        <f t="shared" ca="1" si="514"/>
        <v>15</v>
      </c>
      <c r="H6374" s="9">
        <f t="shared" ca="1" si="515"/>
        <v>3</v>
      </c>
      <c r="I6374" s="9">
        <f ca="1">RAND()*(Packaging[[#This Row],[Ordering cost]]+Packaging[[#This Row],[Holding cost]])+0.2</f>
        <v>0.65129714245292325</v>
      </c>
      <c r="J6374" s="9">
        <f ca="1">SUM(Packaging[[#This Row],[Purchase Cost]:[Taxes]])</f>
        <v>48.851297142452928</v>
      </c>
      <c r="K6374" s="9" t="str">
        <f>TEXT(Packaging[[#This Row],[Deliverydate_C]],"mmm")</f>
        <v>Jan</v>
      </c>
      <c r="L6374" s="9"/>
      <c r="M6374" s="9" t="s">
        <v>219</v>
      </c>
    </row>
    <row r="6375" spans="3:13" x14ac:dyDescent="0.25">
      <c r="C6375" s="9">
        <f t="shared" ca="1" si="512"/>
        <v>24</v>
      </c>
      <c r="D6375" s="9" cm="1">
        <f t="array" aca="1" ref="D6375" ca="1">_xlfn.ANCHORARRAY(C6375)*0.05</f>
        <v>1.2000000000000002</v>
      </c>
      <c r="E6375" s="9">
        <f t="shared" ca="1" si="513"/>
        <v>1</v>
      </c>
      <c r="F6375" s="9">
        <f t="shared" ca="1" si="511"/>
        <v>4</v>
      </c>
      <c r="G6375" s="9">
        <f t="shared" ca="1" si="514"/>
        <v>12</v>
      </c>
      <c r="H6375" s="9">
        <f t="shared" ca="1" si="515"/>
        <v>4</v>
      </c>
      <c r="I6375" s="9">
        <f ca="1">RAND()*(Packaging[[#This Row],[Ordering cost]]+Packaging[[#This Row],[Holding cost]])+0.2</f>
        <v>1.1005526067654274</v>
      </c>
      <c r="J6375" s="9">
        <f ca="1">SUM(Packaging[[#This Row],[Purchase Cost]:[Taxes]])</f>
        <v>47.300552606765429</v>
      </c>
      <c r="K6375" s="9" t="str">
        <f>TEXT(Packaging[[#This Row],[Deliverydate_C]],"mmm")</f>
        <v>Jan</v>
      </c>
      <c r="L6375" s="9"/>
      <c r="M6375" s="9" t="s">
        <v>219</v>
      </c>
    </row>
    <row r="6376" spans="3:13" x14ac:dyDescent="0.25">
      <c r="C6376" s="9">
        <f t="shared" ca="1" si="512"/>
        <v>22</v>
      </c>
      <c r="D6376" s="9" cm="1">
        <f t="array" aca="1" ref="D6376" ca="1">_xlfn.ANCHORARRAY(C6376)*0.05</f>
        <v>1.1000000000000001</v>
      </c>
      <c r="E6376" s="9">
        <f t="shared" ca="1" si="513"/>
        <v>1</v>
      </c>
      <c r="F6376" s="9">
        <f t="shared" ca="1" si="511"/>
        <v>4</v>
      </c>
      <c r="G6376" s="9">
        <f t="shared" ca="1" si="514"/>
        <v>15</v>
      </c>
      <c r="H6376" s="9">
        <f t="shared" ca="1" si="515"/>
        <v>2</v>
      </c>
      <c r="I6376" s="9">
        <f ca="1">RAND()*(Packaging[[#This Row],[Ordering cost]]+Packaging[[#This Row],[Holding cost]])+0.2</f>
        <v>0.65959947398075891</v>
      </c>
      <c r="J6376" s="9">
        <f ca="1">SUM(Packaging[[#This Row],[Purchase Cost]:[Taxes]])</f>
        <v>45.759599473980764</v>
      </c>
      <c r="K6376" s="9" t="str">
        <f>TEXT(Packaging[[#This Row],[Deliverydate_C]],"mmm")</f>
        <v>Jan</v>
      </c>
      <c r="L6376" s="9"/>
      <c r="M6376" s="9" t="s">
        <v>220</v>
      </c>
    </row>
    <row r="6377" spans="3:13" x14ac:dyDescent="0.25">
      <c r="C6377" s="9">
        <f t="shared" ca="1" si="512"/>
        <v>20</v>
      </c>
      <c r="D6377" s="9" cm="1">
        <f t="array" aca="1" ref="D6377" ca="1">_xlfn.ANCHORARRAY(C6377)*0.05</f>
        <v>1</v>
      </c>
      <c r="E6377" s="9">
        <f t="shared" ca="1" si="513"/>
        <v>2</v>
      </c>
      <c r="F6377" s="9">
        <f t="shared" ca="1" si="511"/>
        <v>3</v>
      </c>
      <c r="G6377" s="9">
        <f t="shared" ca="1" si="514"/>
        <v>11</v>
      </c>
      <c r="H6377" s="9">
        <f t="shared" ca="1" si="515"/>
        <v>3</v>
      </c>
      <c r="I6377" s="9">
        <f ca="1">RAND()*(Packaging[[#This Row],[Ordering cost]]+Packaging[[#This Row],[Holding cost]])+0.2</f>
        <v>0.87482054558250932</v>
      </c>
      <c r="J6377" s="9">
        <f ca="1">SUM(Packaging[[#This Row],[Purchase Cost]:[Taxes]])</f>
        <v>40.874820545582509</v>
      </c>
      <c r="K6377" s="9" t="str">
        <f>TEXT(Packaging[[#This Row],[Deliverydate_C]],"mmm")</f>
        <v>Jan</v>
      </c>
      <c r="L6377" s="9"/>
      <c r="M6377" s="9" t="s">
        <v>220</v>
      </c>
    </row>
    <row r="6378" spans="3:13" x14ac:dyDescent="0.25">
      <c r="C6378" s="9">
        <f t="shared" ca="1" si="512"/>
        <v>21</v>
      </c>
      <c r="D6378" s="9" cm="1">
        <f t="array" aca="1" ref="D6378" ca="1">_xlfn.ANCHORARRAY(C6378)*0.05</f>
        <v>1.05</v>
      </c>
      <c r="E6378" s="9">
        <f t="shared" ca="1" si="513"/>
        <v>1</v>
      </c>
      <c r="F6378" s="9">
        <f t="shared" ca="1" si="511"/>
        <v>3</v>
      </c>
      <c r="G6378" s="9">
        <f t="shared" ca="1" si="514"/>
        <v>10</v>
      </c>
      <c r="H6378" s="9">
        <f t="shared" ca="1" si="515"/>
        <v>5</v>
      </c>
      <c r="I6378" s="9">
        <f ca="1">RAND()*(Packaging[[#This Row],[Ordering cost]]+Packaging[[#This Row],[Holding cost]])+0.2</f>
        <v>1.8053252512187246</v>
      </c>
      <c r="J6378" s="9">
        <f ca="1">SUM(Packaging[[#This Row],[Purchase Cost]:[Taxes]])</f>
        <v>42.855325251218723</v>
      </c>
      <c r="K6378" s="9" t="str">
        <f>TEXT(Packaging[[#This Row],[Deliverydate_C]],"mmm")</f>
        <v>Jan</v>
      </c>
      <c r="L6378" s="9"/>
      <c r="M6378" s="9" t="s">
        <v>221</v>
      </c>
    </row>
    <row r="6379" spans="3:13" x14ac:dyDescent="0.25">
      <c r="C6379" s="9">
        <f t="shared" ca="1" si="512"/>
        <v>28</v>
      </c>
      <c r="D6379" s="9" cm="1">
        <f t="array" aca="1" ref="D6379" ca="1">_xlfn.ANCHORARRAY(C6379)*0.05</f>
        <v>1.4000000000000001</v>
      </c>
      <c r="E6379" s="9">
        <f t="shared" ca="1" si="513"/>
        <v>2</v>
      </c>
      <c r="F6379" s="9">
        <f t="shared" ca="1" si="511"/>
        <v>4</v>
      </c>
      <c r="G6379" s="9">
        <f t="shared" ca="1" si="514"/>
        <v>11</v>
      </c>
      <c r="H6379" s="9">
        <f t="shared" ca="1" si="515"/>
        <v>3</v>
      </c>
      <c r="I6379" s="9">
        <f ca="1">RAND()*(Packaging[[#This Row],[Ordering cost]]+Packaging[[#This Row],[Holding cost]])+0.2</f>
        <v>2.1429097814335774</v>
      </c>
      <c r="J6379" s="9">
        <f ca="1">SUM(Packaging[[#This Row],[Purchase Cost]:[Taxes]])</f>
        <v>51.542909781433579</v>
      </c>
      <c r="K6379" s="9" t="str">
        <f>TEXT(Packaging[[#This Row],[Deliverydate_C]],"mmm")</f>
        <v>Jan</v>
      </c>
      <c r="L6379" s="9"/>
      <c r="M6379" s="9" t="s">
        <v>220</v>
      </c>
    </row>
    <row r="6380" spans="3:13" x14ac:dyDescent="0.25">
      <c r="C6380" s="9">
        <f t="shared" ca="1" si="512"/>
        <v>20</v>
      </c>
      <c r="D6380" s="9" cm="1">
        <f t="array" aca="1" ref="D6380" ca="1">_xlfn.ANCHORARRAY(C6380)*0.05</f>
        <v>1</v>
      </c>
      <c r="E6380" s="9">
        <f t="shared" ca="1" si="513"/>
        <v>1</v>
      </c>
      <c r="F6380" s="9">
        <f t="shared" ca="1" si="511"/>
        <v>4</v>
      </c>
      <c r="G6380" s="9">
        <f t="shared" ca="1" si="514"/>
        <v>14</v>
      </c>
      <c r="H6380" s="9">
        <f t="shared" ca="1" si="515"/>
        <v>4</v>
      </c>
      <c r="I6380" s="9">
        <f ca="1">RAND()*(Packaging[[#This Row],[Ordering cost]]+Packaging[[#This Row],[Holding cost]])+0.2</f>
        <v>1.7998552824669427</v>
      </c>
      <c r="J6380" s="9">
        <f ca="1">SUM(Packaging[[#This Row],[Purchase Cost]:[Taxes]])</f>
        <v>45.799855282466943</v>
      </c>
      <c r="K6380" s="9" t="str">
        <f>TEXT(Packaging[[#This Row],[Deliverydate_C]],"mmm")</f>
        <v>Jan</v>
      </c>
      <c r="L6380" s="9"/>
      <c r="M6380" s="9" t="s">
        <v>219</v>
      </c>
    </row>
    <row r="6381" spans="3:13" x14ac:dyDescent="0.25">
      <c r="C6381" s="9">
        <f t="shared" ca="1" si="512"/>
        <v>29</v>
      </c>
      <c r="D6381" s="9" cm="1">
        <f t="array" aca="1" ref="D6381" ca="1">_xlfn.ANCHORARRAY(C6381)*0.05</f>
        <v>1.4500000000000002</v>
      </c>
      <c r="E6381" s="9">
        <f t="shared" ca="1" si="513"/>
        <v>2</v>
      </c>
      <c r="F6381" s="9">
        <f t="shared" ca="1" si="511"/>
        <v>3</v>
      </c>
      <c r="G6381" s="9">
        <f t="shared" ca="1" si="514"/>
        <v>12</v>
      </c>
      <c r="H6381" s="9">
        <f t="shared" ca="1" si="515"/>
        <v>5</v>
      </c>
      <c r="I6381" s="9">
        <f ca="1">RAND()*(Packaging[[#This Row],[Ordering cost]]+Packaging[[#This Row],[Holding cost]])+0.2</f>
        <v>3.0281565865480613</v>
      </c>
      <c r="J6381" s="9">
        <f ca="1">SUM(Packaging[[#This Row],[Purchase Cost]:[Taxes]])</f>
        <v>55.478156586548067</v>
      </c>
      <c r="K6381" s="9" t="str">
        <f>TEXT(Packaging[[#This Row],[Deliverydate_C]],"mmm")</f>
        <v>Jan</v>
      </c>
      <c r="L6381" s="9"/>
      <c r="M6381" s="9" t="s">
        <v>221</v>
      </c>
    </row>
    <row r="6382" spans="3:13" x14ac:dyDescent="0.25">
      <c r="C6382" s="9">
        <f t="shared" ca="1" si="512"/>
        <v>24</v>
      </c>
      <c r="D6382" s="9" cm="1">
        <f t="array" aca="1" ref="D6382" ca="1">_xlfn.ANCHORARRAY(C6382)*0.05</f>
        <v>1.2000000000000002</v>
      </c>
      <c r="E6382" s="9">
        <f t="shared" ca="1" si="513"/>
        <v>1</v>
      </c>
      <c r="F6382" s="9">
        <f t="shared" ca="1" si="511"/>
        <v>4</v>
      </c>
      <c r="G6382" s="9">
        <f t="shared" ca="1" si="514"/>
        <v>15</v>
      </c>
      <c r="H6382" s="9">
        <f t="shared" ca="1" si="515"/>
        <v>3</v>
      </c>
      <c r="I6382" s="9">
        <f ca="1">RAND()*(Packaging[[#This Row],[Ordering cost]]+Packaging[[#This Row],[Holding cost]])+0.2</f>
        <v>0.67510258167118509</v>
      </c>
      <c r="J6382" s="9">
        <f ca="1">SUM(Packaging[[#This Row],[Purchase Cost]:[Taxes]])</f>
        <v>48.875102581671186</v>
      </c>
      <c r="K6382" s="9" t="str">
        <f>TEXT(Packaging[[#This Row],[Deliverydate_C]],"mmm")</f>
        <v>Jan</v>
      </c>
      <c r="L6382" s="9"/>
      <c r="M6382" s="9" t="s">
        <v>220</v>
      </c>
    </row>
    <row r="6383" spans="3:13" x14ac:dyDescent="0.25">
      <c r="C6383" s="9">
        <f t="shared" ca="1" si="512"/>
        <v>22</v>
      </c>
      <c r="D6383" s="9" cm="1">
        <f t="array" aca="1" ref="D6383" ca="1">_xlfn.ANCHORARRAY(C6383)*0.05</f>
        <v>1.1000000000000001</v>
      </c>
      <c r="E6383" s="9">
        <f t="shared" ca="1" si="513"/>
        <v>2</v>
      </c>
      <c r="F6383" s="9">
        <f t="shared" ca="1" si="511"/>
        <v>4</v>
      </c>
      <c r="G6383" s="9">
        <f t="shared" ca="1" si="514"/>
        <v>11</v>
      </c>
      <c r="H6383" s="9">
        <f t="shared" ca="1" si="515"/>
        <v>5</v>
      </c>
      <c r="I6383" s="9">
        <f ca="1">RAND()*(Packaging[[#This Row],[Ordering cost]]+Packaging[[#This Row],[Holding cost]])+0.2</f>
        <v>0.3909547544144979</v>
      </c>
      <c r="J6383" s="9">
        <f ca="1">SUM(Packaging[[#This Row],[Purchase Cost]:[Taxes]])</f>
        <v>45.490954754414503</v>
      </c>
      <c r="K6383" s="9" t="str">
        <f>TEXT(Packaging[[#This Row],[Deliverydate_C]],"mmm")</f>
        <v>Jan</v>
      </c>
      <c r="L6383" s="9"/>
      <c r="M6383" s="9" t="s">
        <v>219</v>
      </c>
    </row>
    <row r="6384" spans="3:13" x14ac:dyDescent="0.25">
      <c r="C6384" s="9">
        <f t="shared" ca="1" si="512"/>
        <v>26</v>
      </c>
      <c r="D6384" s="9" cm="1">
        <f t="array" aca="1" ref="D6384" ca="1">_xlfn.ANCHORARRAY(C6384)*0.05</f>
        <v>1.3</v>
      </c>
      <c r="E6384" s="9">
        <f t="shared" ca="1" si="513"/>
        <v>2</v>
      </c>
      <c r="F6384" s="9">
        <f t="shared" ca="1" si="511"/>
        <v>4</v>
      </c>
      <c r="G6384" s="9">
        <f t="shared" ca="1" si="514"/>
        <v>13</v>
      </c>
      <c r="H6384" s="9">
        <f t="shared" ca="1" si="515"/>
        <v>3</v>
      </c>
      <c r="I6384" s="9">
        <f ca="1">RAND()*(Packaging[[#This Row],[Ordering cost]]+Packaging[[#This Row],[Holding cost]])+0.2</f>
        <v>1.5508175021898825</v>
      </c>
      <c r="J6384" s="9">
        <f ca="1">SUM(Packaging[[#This Row],[Purchase Cost]:[Taxes]])</f>
        <v>50.850817502189877</v>
      </c>
      <c r="K6384" s="9" t="str">
        <f>TEXT(Packaging[[#This Row],[Deliverydate_C]],"mmm")</f>
        <v>Jan</v>
      </c>
      <c r="L6384" s="9"/>
      <c r="M6384" s="9" t="s">
        <v>219</v>
      </c>
    </row>
    <row r="6385" spans="3:13" x14ac:dyDescent="0.25">
      <c r="C6385" s="9">
        <f t="shared" ca="1" si="512"/>
        <v>27</v>
      </c>
      <c r="D6385" s="9" cm="1">
        <f t="array" aca="1" ref="D6385" ca="1">_xlfn.ANCHORARRAY(C6385)*0.05</f>
        <v>1.35</v>
      </c>
      <c r="E6385" s="9">
        <f t="shared" ca="1" si="513"/>
        <v>1</v>
      </c>
      <c r="F6385" s="9">
        <f t="shared" ca="1" si="511"/>
        <v>3</v>
      </c>
      <c r="G6385" s="9">
        <f t="shared" ca="1" si="514"/>
        <v>10</v>
      </c>
      <c r="H6385" s="9">
        <f t="shared" ca="1" si="515"/>
        <v>2</v>
      </c>
      <c r="I6385" s="9">
        <f ca="1">RAND()*(Packaging[[#This Row],[Ordering cost]]+Packaging[[#This Row],[Holding cost]])+0.2</f>
        <v>1.9916156837221535</v>
      </c>
      <c r="J6385" s="9">
        <f ca="1">SUM(Packaging[[#This Row],[Purchase Cost]:[Taxes]])</f>
        <v>46.341615683722154</v>
      </c>
      <c r="K6385" s="9" t="str">
        <f>TEXT(Packaging[[#This Row],[Deliverydate_C]],"mmm")</f>
        <v>Jan</v>
      </c>
      <c r="L6385" s="9"/>
      <c r="M6385" s="9" t="s">
        <v>219</v>
      </c>
    </row>
    <row r="6386" spans="3:13" x14ac:dyDescent="0.25">
      <c r="C6386" s="9">
        <f t="shared" ca="1" si="512"/>
        <v>21</v>
      </c>
      <c r="D6386" s="9" cm="1">
        <f t="array" aca="1" ref="D6386" ca="1">_xlfn.ANCHORARRAY(C6386)*0.05</f>
        <v>1.05</v>
      </c>
      <c r="E6386" s="9">
        <f t="shared" ca="1" si="513"/>
        <v>2</v>
      </c>
      <c r="F6386" s="9">
        <f t="shared" ca="1" si="511"/>
        <v>3</v>
      </c>
      <c r="G6386" s="9">
        <f t="shared" ca="1" si="514"/>
        <v>15</v>
      </c>
      <c r="H6386" s="9">
        <f t="shared" ca="1" si="515"/>
        <v>5</v>
      </c>
      <c r="I6386" s="9">
        <f ca="1">RAND()*(Packaging[[#This Row],[Ordering cost]]+Packaging[[#This Row],[Holding cost]])+0.2</f>
        <v>2.8281324997499051</v>
      </c>
      <c r="J6386" s="9">
        <f ca="1">SUM(Packaging[[#This Row],[Purchase Cost]:[Taxes]])</f>
        <v>49.878132499749903</v>
      </c>
      <c r="K6386" s="9" t="str">
        <f>TEXT(Packaging[[#This Row],[Deliverydate_C]],"mmm")</f>
        <v>Jan</v>
      </c>
      <c r="L6386" s="9"/>
      <c r="M6386" s="9" t="s">
        <v>219</v>
      </c>
    </row>
    <row r="6387" spans="3:13" x14ac:dyDescent="0.25">
      <c r="C6387" s="9">
        <f t="shared" ca="1" si="512"/>
        <v>23</v>
      </c>
      <c r="D6387" s="9" cm="1">
        <f t="array" aca="1" ref="D6387" ca="1">_xlfn.ANCHORARRAY(C6387)*0.05</f>
        <v>1.1500000000000001</v>
      </c>
      <c r="E6387" s="9">
        <f t="shared" ca="1" si="513"/>
        <v>2</v>
      </c>
      <c r="F6387" s="9">
        <f t="shared" ca="1" si="511"/>
        <v>3</v>
      </c>
      <c r="G6387" s="9">
        <f t="shared" ca="1" si="514"/>
        <v>10</v>
      </c>
      <c r="H6387" s="9">
        <f t="shared" ca="1" si="515"/>
        <v>3</v>
      </c>
      <c r="I6387" s="9">
        <f ca="1">RAND()*(Packaging[[#This Row],[Ordering cost]]+Packaging[[#This Row],[Holding cost]])+0.2</f>
        <v>0.63225717177073459</v>
      </c>
      <c r="J6387" s="9">
        <f ca="1">SUM(Packaging[[#This Row],[Purchase Cost]:[Taxes]])</f>
        <v>42.782257171770731</v>
      </c>
      <c r="K6387" s="9" t="str">
        <f>TEXT(Packaging[[#This Row],[Deliverydate_C]],"mmm")</f>
        <v>Jan</v>
      </c>
      <c r="L6387" s="9"/>
      <c r="M6387" s="9" t="s">
        <v>220</v>
      </c>
    </row>
    <row r="6388" spans="3:13" x14ac:dyDescent="0.25">
      <c r="C6388" s="9">
        <f t="shared" ca="1" si="512"/>
        <v>24</v>
      </c>
      <c r="D6388" s="9" cm="1">
        <f t="array" aca="1" ref="D6388" ca="1">_xlfn.ANCHORARRAY(C6388)*0.05</f>
        <v>1.2000000000000002</v>
      </c>
      <c r="E6388" s="9">
        <f t="shared" ca="1" si="513"/>
        <v>2</v>
      </c>
      <c r="F6388" s="9">
        <f t="shared" ca="1" si="511"/>
        <v>4</v>
      </c>
      <c r="G6388" s="9">
        <f t="shared" ca="1" si="514"/>
        <v>15</v>
      </c>
      <c r="H6388" s="9">
        <f t="shared" ca="1" si="515"/>
        <v>2</v>
      </c>
      <c r="I6388" s="9">
        <f ca="1">RAND()*(Packaging[[#This Row],[Ordering cost]]+Packaging[[#This Row],[Holding cost]])+0.2</f>
        <v>1.8358760214008993</v>
      </c>
      <c r="J6388" s="9">
        <f ca="1">SUM(Packaging[[#This Row],[Purchase Cost]:[Taxes]])</f>
        <v>50.035876021400902</v>
      </c>
      <c r="K6388" s="9" t="str">
        <f>TEXT(Packaging[[#This Row],[Deliverydate_C]],"mmm")</f>
        <v>Jan</v>
      </c>
      <c r="L6388" s="9"/>
      <c r="M6388" s="9" t="s">
        <v>220</v>
      </c>
    </row>
    <row r="6389" spans="3:13" x14ac:dyDescent="0.25">
      <c r="C6389" s="9">
        <f t="shared" ca="1" si="512"/>
        <v>26</v>
      </c>
      <c r="D6389" s="9" cm="1">
        <f t="array" aca="1" ref="D6389" ca="1">_xlfn.ANCHORARRAY(C6389)*0.05</f>
        <v>1.3</v>
      </c>
      <c r="E6389" s="9">
        <f t="shared" ca="1" si="513"/>
        <v>1</v>
      </c>
      <c r="F6389" s="9">
        <f t="shared" ca="1" si="511"/>
        <v>4</v>
      </c>
      <c r="G6389" s="9">
        <f t="shared" ca="1" si="514"/>
        <v>10</v>
      </c>
      <c r="H6389" s="9">
        <f t="shared" ca="1" si="515"/>
        <v>2</v>
      </c>
      <c r="I6389" s="9">
        <f ca="1">RAND()*(Packaging[[#This Row],[Ordering cost]]+Packaging[[#This Row],[Holding cost]])+0.2</f>
        <v>0.45804190780731857</v>
      </c>
      <c r="J6389" s="9">
        <f ca="1">SUM(Packaging[[#This Row],[Purchase Cost]:[Taxes]])</f>
        <v>44.758041907807318</v>
      </c>
      <c r="K6389" s="9" t="str">
        <f>TEXT(Packaging[[#This Row],[Deliverydate_C]],"mmm")</f>
        <v>Jan</v>
      </c>
      <c r="L6389" s="9"/>
      <c r="M6389" s="9" t="s">
        <v>221</v>
      </c>
    </row>
    <row r="6390" spans="3:13" x14ac:dyDescent="0.25">
      <c r="C6390" s="9">
        <f t="shared" ca="1" si="512"/>
        <v>20</v>
      </c>
      <c r="D6390" s="9" cm="1">
        <f t="array" aca="1" ref="D6390" ca="1">_xlfn.ANCHORARRAY(C6390)*0.05</f>
        <v>1</v>
      </c>
      <c r="E6390" s="9">
        <f t="shared" ca="1" si="513"/>
        <v>1</v>
      </c>
      <c r="F6390" s="9">
        <f t="shared" ca="1" si="511"/>
        <v>3</v>
      </c>
      <c r="G6390" s="9">
        <f t="shared" ca="1" si="514"/>
        <v>10</v>
      </c>
      <c r="H6390" s="9">
        <f t="shared" ca="1" si="515"/>
        <v>3</v>
      </c>
      <c r="I6390" s="9">
        <f ca="1">RAND()*(Packaging[[#This Row],[Ordering cost]]+Packaging[[#This Row],[Holding cost]])+0.2</f>
        <v>2.1774772017327471</v>
      </c>
      <c r="J6390" s="9">
        <f ca="1">SUM(Packaging[[#This Row],[Purchase Cost]:[Taxes]])</f>
        <v>40.177477201732749</v>
      </c>
      <c r="K6390" s="9" t="str">
        <f>TEXT(Packaging[[#This Row],[Deliverydate_C]],"mmm")</f>
        <v>Jan</v>
      </c>
      <c r="L6390" s="9"/>
      <c r="M6390" s="9" t="s">
        <v>220</v>
      </c>
    </row>
    <row r="6391" spans="3:13" x14ac:dyDescent="0.25">
      <c r="C6391" s="9">
        <f t="shared" ca="1" si="512"/>
        <v>29</v>
      </c>
      <c r="D6391" s="9" cm="1">
        <f t="array" aca="1" ref="D6391" ca="1">_xlfn.ANCHORARRAY(C6391)*0.05</f>
        <v>1.4500000000000002</v>
      </c>
      <c r="E6391" s="9">
        <f t="shared" ca="1" si="513"/>
        <v>1</v>
      </c>
      <c r="F6391" s="9">
        <f t="shared" ca="1" si="511"/>
        <v>4</v>
      </c>
      <c r="G6391" s="9">
        <f t="shared" ca="1" si="514"/>
        <v>13</v>
      </c>
      <c r="H6391" s="9">
        <f t="shared" ca="1" si="515"/>
        <v>4</v>
      </c>
      <c r="I6391" s="9">
        <f ca="1">RAND()*(Packaging[[#This Row],[Ordering cost]]+Packaging[[#This Row],[Holding cost]])+0.2</f>
        <v>0.68332111300525433</v>
      </c>
      <c r="J6391" s="9">
        <f ca="1">SUM(Packaging[[#This Row],[Purchase Cost]:[Taxes]])</f>
        <v>53.133321113005259</v>
      </c>
      <c r="K6391" s="9" t="str">
        <f>TEXT(Packaging[[#This Row],[Deliverydate_C]],"mmm")</f>
        <v>Jan</v>
      </c>
      <c r="L6391" s="9"/>
      <c r="M6391" s="9" t="s">
        <v>219</v>
      </c>
    </row>
    <row r="6392" spans="3:13" x14ac:dyDescent="0.25">
      <c r="C6392" s="9">
        <f t="shared" ca="1" si="512"/>
        <v>21</v>
      </c>
      <c r="D6392" s="9" cm="1">
        <f t="array" aca="1" ref="D6392" ca="1">_xlfn.ANCHORARRAY(C6392)*0.05</f>
        <v>1.05</v>
      </c>
      <c r="E6392" s="9">
        <f t="shared" ca="1" si="513"/>
        <v>1</v>
      </c>
      <c r="F6392" s="9">
        <f t="shared" ca="1" si="511"/>
        <v>3</v>
      </c>
      <c r="G6392" s="9">
        <f t="shared" ca="1" si="514"/>
        <v>15</v>
      </c>
      <c r="H6392" s="9">
        <f t="shared" ca="1" si="515"/>
        <v>2</v>
      </c>
      <c r="I6392" s="9">
        <f ca="1">RAND()*(Packaging[[#This Row],[Ordering cost]]+Packaging[[#This Row],[Holding cost]])+0.2</f>
        <v>1.0400833087645822</v>
      </c>
      <c r="J6392" s="9">
        <f ca="1">SUM(Packaging[[#This Row],[Purchase Cost]:[Taxes]])</f>
        <v>44.090083308764576</v>
      </c>
      <c r="K6392" s="9" t="str">
        <f>TEXT(Packaging[[#This Row],[Deliverydate_C]],"mmm")</f>
        <v>Jan</v>
      </c>
      <c r="L6392" s="9"/>
      <c r="M6392" s="9" t="s">
        <v>219</v>
      </c>
    </row>
    <row r="6393" spans="3:13" x14ac:dyDescent="0.25">
      <c r="C6393" s="9">
        <f t="shared" ca="1" si="512"/>
        <v>23</v>
      </c>
      <c r="D6393" s="9" cm="1">
        <f t="array" aca="1" ref="D6393" ca="1">_xlfn.ANCHORARRAY(C6393)*0.05</f>
        <v>1.1500000000000001</v>
      </c>
      <c r="E6393" s="9">
        <f t="shared" ca="1" si="513"/>
        <v>2</v>
      </c>
      <c r="F6393" s="9">
        <f t="shared" ca="1" si="511"/>
        <v>3</v>
      </c>
      <c r="G6393" s="9">
        <f t="shared" ca="1" si="514"/>
        <v>15</v>
      </c>
      <c r="H6393" s="9">
        <f t="shared" ca="1" si="515"/>
        <v>3</v>
      </c>
      <c r="I6393" s="9">
        <f ca="1">RAND()*(Packaging[[#This Row],[Ordering cost]]+Packaging[[#This Row],[Holding cost]])+0.2</f>
        <v>2.6408876946923896</v>
      </c>
      <c r="J6393" s="9">
        <f ca="1">SUM(Packaging[[#This Row],[Purchase Cost]:[Taxes]])</f>
        <v>49.790887694692387</v>
      </c>
      <c r="K6393" s="9" t="str">
        <f>TEXT(Packaging[[#This Row],[Deliverydate_C]],"mmm")</f>
        <v>Jan</v>
      </c>
      <c r="L6393" s="9"/>
      <c r="M6393" s="9" t="s">
        <v>220</v>
      </c>
    </row>
    <row r="6394" spans="3:13" x14ac:dyDescent="0.25">
      <c r="C6394" s="9">
        <f t="shared" ca="1" si="512"/>
        <v>26</v>
      </c>
      <c r="D6394" s="9" cm="1">
        <f t="array" aca="1" ref="D6394" ca="1">_xlfn.ANCHORARRAY(C6394)*0.05</f>
        <v>1.3</v>
      </c>
      <c r="E6394" s="9">
        <f t="shared" ca="1" si="513"/>
        <v>1</v>
      </c>
      <c r="F6394" s="9">
        <f t="shared" ca="1" si="511"/>
        <v>3</v>
      </c>
      <c r="G6394" s="9">
        <f t="shared" ca="1" si="514"/>
        <v>13</v>
      </c>
      <c r="H6394" s="9">
        <f t="shared" ca="1" si="515"/>
        <v>2</v>
      </c>
      <c r="I6394" s="9">
        <f ca="1">RAND()*(Packaging[[#This Row],[Ordering cost]]+Packaging[[#This Row],[Holding cost]])+0.2</f>
        <v>1.1314903198429369</v>
      </c>
      <c r="J6394" s="9">
        <f ca="1">SUM(Packaging[[#This Row],[Purchase Cost]:[Taxes]])</f>
        <v>47.431490319842936</v>
      </c>
      <c r="K6394" s="9" t="str">
        <f>TEXT(Packaging[[#This Row],[Deliverydate_C]],"mmm")</f>
        <v>Jan</v>
      </c>
      <c r="L6394" s="9"/>
      <c r="M6394" s="9" t="s">
        <v>219</v>
      </c>
    </row>
    <row r="6395" spans="3:13" x14ac:dyDescent="0.25">
      <c r="C6395" s="9">
        <f t="shared" ca="1" si="512"/>
        <v>26</v>
      </c>
      <c r="D6395" s="9" cm="1">
        <f t="array" aca="1" ref="D6395" ca="1">_xlfn.ANCHORARRAY(C6395)*0.05</f>
        <v>1.3</v>
      </c>
      <c r="E6395" s="9">
        <f t="shared" ca="1" si="513"/>
        <v>1</v>
      </c>
      <c r="F6395" s="9">
        <f t="shared" ca="1" si="511"/>
        <v>3</v>
      </c>
      <c r="G6395" s="9">
        <f t="shared" ca="1" si="514"/>
        <v>13</v>
      </c>
      <c r="H6395" s="9">
        <f t="shared" ca="1" si="515"/>
        <v>3</v>
      </c>
      <c r="I6395" s="9">
        <f ca="1">RAND()*(Packaging[[#This Row],[Ordering cost]]+Packaging[[#This Row],[Holding cost]])+0.2</f>
        <v>1.61814369424948</v>
      </c>
      <c r="J6395" s="9">
        <f ca="1">SUM(Packaging[[#This Row],[Purchase Cost]:[Taxes]])</f>
        <v>48.91814369424948</v>
      </c>
      <c r="K6395" s="9" t="str">
        <f>TEXT(Packaging[[#This Row],[Deliverydate_C]],"mmm")</f>
        <v>Jan</v>
      </c>
      <c r="L6395" s="9"/>
      <c r="M6395" s="9" t="s">
        <v>219</v>
      </c>
    </row>
    <row r="6396" spans="3:13" x14ac:dyDescent="0.25">
      <c r="C6396" s="9">
        <f t="shared" ca="1" si="512"/>
        <v>22</v>
      </c>
      <c r="D6396" s="9" cm="1">
        <f t="array" aca="1" ref="D6396" ca="1">_xlfn.ANCHORARRAY(C6396)*0.05</f>
        <v>1.1000000000000001</v>
      </c>
      <c r="E6396" s="9">
        <f t="shared" ca="1" si="513"/>
        <v>2</v>
      </c>
      <c r="F6396" s="9">
        <f t="shared" ca="1" si="511"/>
        <v>3</v>
      </c>
      <c r="G6396" s="9">
        <f t="shared" ca="1" si="514"/>
        <v>11</v>
      </c>
      <c r="H6396" s="9">
        <f t="shared" ca="1" si="515"/>
        <v>3</v>
      </c>
      <c r="I6396" s="9">
        <f ca="1">RAND()*(Packaging[[#This Row],[Ordering cost]]+Packaging[[#This Row],[Holding cost]])+0.2</f>
        <v>0.69789332311911201</v>
      </c>
      <c r="J6396" s="9">
        <f ca="1">SUM(Packaging[[#This Row],[Purchase Cost]:[Taxes]])</f>
        <v>42.797893323119112</v>
      </c>
      <c r="K6396" s="9" t="str">
        <f>TEXT(Packaging[[#This Row],[Deliverydate_C]],"mmm")</f>
        <v>Jan</v>
      </c>
      <c r="L6396" s="9"/>
      <c r="M6396" s="9" t="s">
        <v>219</v>
      </c>
    </row>
    <row r="6397" spans="3:13" x14ac:dyDescent="0.25">
      <c r="C6397" s="9">
        <f t="shared" ca="1" si="512"/>
        <v>23</v>
      </c>
      <c r="D6397" s="9" cm="1">
        <f t="array" aca="1" ref="D6397" ca="1">_xlfn.ANCHORARRAY(C6397)*0.05</f>
        <v>1.1500000000000001</v>
      </c>
      <c r="E6397" s="9">
        <f t="shared" ca="1" si="513"/>
        <v>1</v>
      </c>
      <c r="F6397" s="9">
        <f t="shared" ca="1" si="511"/>
        <v>3</v>
      </c>
      <c r="G6397" s="9">
        <f t="shared" ca="1" si="514"/>
        <v>10</v>
      </c>
      <c r="H6397" s="9">
        <f t="shared" ca="1" si="515"/>
        <v>4</v>
      </c>
      <c r="I6397" s="9">
        <f ca="1">RAND()*(Packaging[[#This Row],[Ordering cost]]+Packaging[[#This Row],[Holding cost]])+0.2</f>
        <v>1.1339695516680259</v>
      </c>
      <c r="J6397" s="9">
        <f ca="1">SUM(Packaging[[#This Row],[Purchase Cost]:[Taxes]])</f>
        <v>43.283969551668022</v>
      </c>
      <c r="K6397" s="9" t="str">
        <f>TEXT(Packaging[[#This Row],[Deliverydate_C]],"mmm")</f>
        <v>Jan</v>
      </c>
      <c r="L6397" s="9"/>
      <c r="M6397" s="9" t="s">
        <v>219</v>
      </c>
    </row>
    <row r="6398" spans="3:13" x14ac:dyDescent="0.25">
      <c r="C6398" s="9">
        <f t="shared" ca="1" si="512"/>
        <v>26</v>
      </c>
      <c r="D6398" s="9" cm="1">
        <f t="array" aca="1" ref="D6398" ca="1">_xlfn.ANCHORARRAY(C6398)*0.05</f>
        <v>1.3</v>
      </c>
      <c r="E6398" s="9">
        <f t="shared" ca="1" si="513"/>
        <v>2</v>
      </c>
      <c r="F6398" s="9">
        <f t="shared" ca="1" si="511"/>
        <v>4</v>
      </c>
      <c r="G6398" s="9">
        <f t="shared" ca="1" si="514"/>
        <v>14</v>
      </c>
      <c r="H6398" s="9">
        <f t="shared" ca="1" si="515"/>
        <v>5</v>
      </c>
      <c r="I6398" s="9">
        <f ca="1">RAND()*(Packaging[[#This Row],[Ordering cost]]+Packaging[[#This Row],[Holding cost]])+0.2</f>
        <v>2.9843836548153635</v>
      </c>
      <c r="J6398" s="9">
        <f ca="1">SUM(Packaging[[#This Row],[Purchase Cost]:[Taxes]])</f>
        <v>55.284383654815358</v>
      </c>
      <c r="K6398" s="9" t="str">
        <f>TEXT(Packaging[[#This Row],[Deliverydate_C]],"mmm")</f>
        <v>Jan</v>
      </c>
      <c r="L6398" s="9"/>
      <c r="M6398" s="9" t="s">
        <v>220</v>
      </c>
    </row>
    <row r="6399" spans="3:13" x14ac:dyDescent="0.25">
      <c r="C6399" s="9">
        <f t="shared" ca="1" si="512"/>
        <v>20</v>
      </c>
      <c r="D6399" s="9" cm="1">
        <f t="array" aca="1" ref="D6399" ca="1">_xlfn.ANCHORARRAY(C6399)*0.05</f>
        <v>1</v>
      </c>
      <c r="E6399" s="9">
        <f t="shared" ca="1" si="513"/>
        <v>1</v>
      </c>
      <c r="F6399" s="9">
        <f t="shared" ca="1" si="511"/>
        <v>4</v>
      </c>
      <c r="G6399" s="9">
        <f t="shared" ca="1" si="514"/>
        <v>11</v>
      </c>
      <c r="H6399" s="9">
        <f t="shared" ca="1" si="515"/>
        <v>2</v>
      </c>
      <c r="I6399" s="9">
        <f ca="1">RAND()*(Packaging[[#This Row],[Ordering cost]]+Packaging[[#This Row],[Holding cost]])+0.2</f>
        <v>1.3536987119114383</v>
      </c>
      <c r="J6399" s="9">
        <f ca="1">SUM(Packaging[[#This Row],[Purchase Cost]:[Taxes]])</f>
        <v>40.353698711911441</v>
      </c>
      <c r="K6399" s="9" t="str">
        <f>TEXT(Packaging[[#This Row],[Deliverydate_C]],"mmm")</f>
        <v>Jan</v>
      </c>
      <c r="L6399" s="9"/>
      <c r="M6399" s="9" t="s">
        <v>220</v>
      </c>
    </row>
    <row r="6400" spans="3:13" x14ac:dyDescent="0.25">
      <c r="C6400" s="9">
        <f t="shared" ca="1" si="512"/>
        <v>20</v>
      </c>
      <c r="D6400" s="9" cm="1">
        <f t="array" aca="1" ref="D6400" ca="1">_xlfn.ANCHORARRAY(C6400)*0.05</f>
        <v>1</v>
      </c>
      <c r="E6400" s="9">
        <f t="shared" ca="1" si="513"/>
        <v>1</v>
      </c>
      <c r="F6400" s="9">
        <f t="shared" ca="1" si="511"/>
        <v>4</v>
      </c>
      <c r="G6400" s="9">
        <f t="shared" ca="1" si="514"/>
        <v>15</v>
      </c>
      <c r="H6400" s="9">
        <f t="shared" ca="1" si="515"/>
        <v>2</v>
      </c>
      <c r="I6400" s="9">
        <f ca="1">RAND()*(Packaging[[#This Row],[Ordering cost]]+Packaging[[#This Row],[Holding cost]])+0.2</f>
        <v>0.64759838111500878</v>
      </c>
      <c r="J6400" s="9">
        <f ca="1">SUM(Packaging[[#This Row],[Purchase Cost]:[Taxes]])</f>
        <v>43.64759838111501</v>
      </c>
      <c r="K6400" s="9" t="str">
        <f>TEXT(Packaging[[#This Row],[Deliverydate_C]],"mmm")</f>
        <v>Jan</v>
      </c>
      <c r="L6400" s="9"/>
      <c r="M6400" s="9" t="s">
        <v>219</v>
      </c>
    </row>
    <row r="6401" spans="3:13" x14ac:dyDescent="0.25">
      <c r="C6401" s="9">
        <f t="shared" ca="1" si="512"/>
        <v>23</v>
      </c>
      <c r="D6401" s="9" cm="1">
        <f t="array" aca="1" ref="D6401" ca="1">_xlfn.ANCHORARRAY(C6401)*0.05</f>
        <v>1.1500000000000001</v>
      </c>
      <c r="E6401" s="9">
        <f t="shared" ca="1" si="513"/>
        <v>2</v>
      </c>
      <c r="F6401" s="9">
        <f t="shared" ca="1" si="511"/>
        <v>4</v>
      </c>
      <c r="G6401" s="9">
        <f t="shared" ca="1" si="514"/>
        <v>12</v>
      </c>
      <c r="H6401" s="9">
        <f t="shared" ca="1" si="515"/>
        <v>2</v>
      </c>
      <c r="I6401" s="9">
        <f ca="1">RAND()*(Packaging[[#This Row],[Ordering cost]]+Packaging[[#This Row],[Holding cost]])+0.2</f>
        <v>0.56072046335265258</v>
      </c>
      <c r="J6401" s="9">
        <f ca="1">SUM(Packaging[[#This Row],[Purchase Cost]:[Taxes]])</f>
        <v>44.710720463352651</v>
      </c>
      <c r="K6401" s="9" t="str">
        <f>TEXT(Packaging[[#This Row],[Deliverydate_C]],"mmm")</f>
        <v>Jan</v>
      </c>
      <c r="L6401" s="9"/>
      <c r="M6401" s="9" t="s">
        <v>220</v>
      </c>
    </row>
    <row r="6402" spans="3:13" x14ac:dyDescent="0.25">
      <c r="C6402" s="9">
        <f t="shared" ca="1" si="512"/>
        <v>21</v>
      </c>
      <c r="D6402" s="9" cm="1">
        <f t="array" aca="1" ref="D6402" ca="1">_xlfn.ANCHORARRAY(C6402)*0.05</f>
        <v>1.05</v>
      </c>
      <c r="E6402" s="9">
        <f t="shared" ca="1" si="513"/>
        <v>2</v>
      </c>
      <c r="F6402" s="9">
        <f t="shared" ref="F6402:F6465" ca="1" si="516">RANDBETWEEN(3,4)</f>
        <v>4</v>
      </c>
      <c r="G6402" s="9">
        <f t="shared" ca="1" si="514"/>
        <v>11</v>
      </c>
      <c r="H6402" s="9">
        <f t="shared" ca="1" si="515"/>
        <v>3</v>
      </c>
      <c r="I6402" s="9">
        <f ca="1">RAND()*(Packaging[[#This Row],[Ordering cost]]+Packaging[[#This Row],[Holding cost]])+0.2</f>
        <v>2.3048902010895511</v>
      </c>
      <c r="J6402" s="9">
        <f ca="1">SUM(Packaging[[#This Row],[Purchase Cost]:[Taxes]])</f>
        <v>44.354890201089546</v>
      </c>
      <c r="K6402" s="9" t="str">
        <f>TEXT(Packaging[[#This Row],[Deliverydate_C]],"mmm")</f>
        <v>Jan</v>
      </c>
      <c r="L6402" s="9"/>
      <c r="M6402" s="9" t="s">
        <v>219</v>
      </c>
    </row>
    <row r="6403" spans="3:13" x14ac:dyDescent="0.25">
      <c r="C6403" s="9">
        <f t="shared" ca="1" si="512"/>
        <v>25</v>
      </c>
      <c r="D6403" s="9" cm="1">
        <f t="array" aca="1" ref="D6403" ca="1">_xlfn.ANCHORARRAY(C6403)*0.05</f>
        <v>1.25</v>
      </c>
      <c r="E6403" s="9">
        <f t="shared" ca="1" si="513"/>
        <v>2</v>
      </c>
      <c r="F6403" s="9">
        <f t="shared" ca="1" si="516"/>
        <v>4</v>
      </c>
      <c r="G6403" s="9">
        <f t="shared" ca="1" si="514"/>
        <v>14</v>
      </c>
      <c r="H6403" s="9">
        <f t="shared" ca="1" si="515"/>
        <v>3</v>
      </c>
      <c r="I6403" s="9">
        <f ca="1">RAND()*(Packaging[[#This Row],[Ordering cost]]+Packaging[[#This Row],[Holding cost]])+0.2</f>
        <v>1.370132025028483</v>
      </c>
      <c r="J6403" s="9">
        <f ca="1">SUM(Packaging[[#This Row],[Purchase Cost]:[Taxes]])</f>
        <v>50.620132025028482</v>
      </c>
      <c r="K6403" s="9" t="str">
        <f>TEXT(Packaging[[#This Row],[Deliverydate_C]],"mmm")</f>
        <v>Jan</v>
      </c>
      <c r="L6403" s="9"/>
      <c r="M6403" s="9" t="s">
        <v>220</v>
      </c>
    </row>
    <row r="6404" spans="3:13" x14ac:dyDescent="0.25">
      <c r="C6404" s="9">
        <f t="shared" ca="1" si="512"/>
        <v>27</v>
      </c>
      <c r="D6404" s="9" cm="1">
        <f t="array" aca="1" ref="D6404" ca="1">_xlfn.ANCHORARRAY(C6404)*0.05</f>
        <v>1.35</v>
      </c>
      <c r="E6404" s="9">
        <f t="shared" ca="1" si="513"/>
        <v>2</v>
      </c>
      <c r="F6404" s="9">
        <f t="shared" ca="1" si="516"/>
        <v>4</v>
      </c>
      <c r="G6404" s="9">
        <f t="shared" ca="1" si="514"/>
        <v>13</v>
      </c>
      <c r="H6404" s="9">
        <f t="shared" ca="1" si="515"/>
        <v>2</v>
      </c>
      <c r="I6404" s="9">
        <f ca="1">RAND()*(Packaging[[#This Row],[Ordering cost]]+Packaging[[#This Row],[Holding cost]])+0.2</f>
        <v>1.0821724160604342</v>
      </c>
      <c r="J6404" s="9">
        <f ca="1">SUM(Packaging[[#This Row],[Purchase Cost]:[Taxes]])</f>
        <v>50.432172416060439</v>
      </c>
      <c r="K6404" s="9" t="str">
        <f>TEXT(Packaging[[#This Row],[Deliverydate_C]],"mmm")</f>
        <v>Jan</v>
      </c>
      <c r="L6404" s="9"/>
      <c r="M6404" s="9" t="s">
        <v>220</v>
      </c>
    </row>
    <row r="6405" spans="3:13" x14ac:dyDescent="0.25">
      <c r="C6405" s="9">
        <f t="shared" ca="1" si="512"/>
        <v>21</v>
      </c>
      <c r="D6405" s="9" cm="1">
        <f t="array" aca="1" ref="D6405" ca="1">_xlfn.ANCHORARRAY(C6405)*0.05</f>
        <v>1.05</v>
      </c>
      <c r="E6405" s="9">
        <f t="shared" ca="1" si="513"/>
        <v>1</v>
      </c>
      <c r="F6405" s="9">
        <f t="shared" ca="1" si="516"/>
        <v>3</v>
      </c>
      <c r="G6405" s="9">
        <f t="shared" ca="1" si="514"/>
        <v>10</v>
      </c>
      <c r="H6405" s="9">
        <f t="shared" ca="1" si="515"/>
        <v>4</v>
      </c>
      <c r="I6405" s="9">
        <f ca="1">RAND()*(Packaging[[#This Row],[Ordering cost]]+Packaging[[#This Row],[Holding cost]])+0.2</f>
        <v>1.2535906795329719</v>
      </c>
      <c r="J6405" s="9">
        <f ca="1">SUM(Packaging[[#This Row],[Purchase Cost]:[Taxes]])</f>
        <v>41.303590679532967</v>
      </c>
      <c r="K6405" s="9" t="str">
        <f>TEXT(Packaging[[#This Row],[Deliverydate_C]],"mmm")</f>
        <v>Jan</v>
      </c>
      <c r="L6405" s="9"/>
      <c r="M6405" s="9" t="s">
        <v>219</v>
      </c>
    </row>
    <row r="6406" spans="3:13" x14ac:dyDescent="0.25">
      <c r="C6406" s="9">
        <f t="shared" ca="1" si="512"/>
        <v>20</v>
      </c>
      <c r="D6406" s="9" cm="1">
        <f t="array" aca="1" ref="D6406" ca="1">_xlfn.ANCHORARRAY(C6406)*0.05</f>
        <v>1</v>
      </c>
      <c r="E6406" s="9">
        <f t="shared" ca="1" si="513"/>
        <v>1</v>
      </c>
      <c r="F6406" s="9">
        <f t="shared" ca="1" si="516"/>
        <v>3</v>
      </c>
      <c r="G6406" s="9">
        <f t="shared" ca="1" si="514"/>
        <v>11</v>
      </c>
      <c r="H6406" s="9">
        <f t="shared" ca="1" si="515"/>
        <v>4</v>
      </c>
      <c r="I6406" s="9">
        <f ca="1">RAND()*(Packaging[[#This Row],[Ordering cost]]+Packaging[[#This Row],[Holding cost]])+0.2</f>
        <v>1.9427892692565747</v>
      </c>
      <c r="J6406" s="9">
        <f ca="1">SUM(Packaging[[#This Row],[Purchase Cost]:[Taxes]])</f>
        <v>41.942789269256572</v>
      </c>
      <c r="K6406" s="9" t="str">
        <f>TEXT(Packaging[[#This Row],[Deliverydate_C]],"mmm")</f>
        <v>Jan</v>
      </c>
      <c r="L6406" s="9"/>
      <c r="M6406" s="9" t="s">
        <v>220</v>
      </c>
    </row>
    <row r="6407" spans="3:13" x14ac:dyDescent="0.25">
      <c r="C6407" s="9">
        <f t="shared" ca="1" si="512"/>
        <v>30</v>
      </c>
      <c r="D6407" s="9" cm="1">
        <f t="array" aca="1" ref="D6407" ca="1">_xlfn.ANCHORARRAY(C6407)*0.05</f>
        <v>1.5</v>
      </c>
      <c r="E6407" s="9">
        <f t="shared" ca="1" si="513"/>
        <v>1</v>
      </c>
      <c r="F6407" s="9">
        <f t="shared" ca="1" si="516"/>
        <v>3</v>
      </c>
      <c r="G6407" s="9">
        <f t="shared" ca="1" si="514"/>
        <v>14</v>
      </c>
      <c r="H6407" s="9">
        <f t="shared" ca="1" si="515"/>
        <v>3</v>
      </c>
      <c r="I6407" s="9">
        <f ca="1">RAND()*(Packaging[[#This Row],[Ordering cost]]+Packaging[[#This Row],[Holding cost]])+0.2</f>
        <v>0.55953443837680483</v>
      </c>
      <c r="J6407" s="9">
        <f ca="1">SUM(Packaging[[#This Row],[Purchase Cost]:[Taxes]])</f>
        <v>53.059534438376808</v>
      </c>
      <c r="K6407" s="9" t="str">
        <f>TEXT(Packaging[[#This Row],[Deliverydate_C]],"mmm")</f>
        <v>Jan</v>
      </c>
      <c r="L6407" s="9"/>
      <c r="M6407" s="9" t="s">
        <v>220</v>
      </c>
    </row>
    <row r="6408" spans="3:13" x14ac:dyDescent="0.25">
      <c r="C6408" s="9">
        <f t="shared" ca="1" si="512"/>
        <v>27</v>
      </c>
      <c r="D6408" s="9" cm="1">
        <f t="array" aca="1" ref="D6408" ca="1">_xlfn.ANCHORARRAY(C6408)*0.05</f>
        <v>1.35</v>
      </c>
      <c r="E6408" s="9">
        <f t="shared" ca="1" si="513"/>
        <v>1</v>
      </c>
      <c r="F6408" s="9">
        <f t="shared" ca="1" si="516"/>
        <v>4</v>
      </c>
      <c r="G6408" s="9">
        <f t="shared" ca="1" si="514"/>
        <v>14</v>
      </c>
      <c r="H6408" s="9">
        <f t="shared" ca="1" si="515"/>
        <v>2</v>
      </c>
      <c r="I6408" s="9">
        <f ca="1">RAND()*(Packaging[[#This Row],[Ordering cost]]+Packaging[[#This Row],[Holding cost]])+0.2</f>
        <v>1.6220227748899523</v>
      </c>
      <c r="J6408" s="9">
        <f ca="1">SUM(Packaging[[#This Row],[Purchase Cost]:[Taxes]])</f>
        <v>50.97202277488995</v>
      </c>
      <c r="K6408" s="9" t="str">
        <f>TEXT(Packaging[[#This Row],[Deliverydate_C]],"mmm")</f>
        <v>Jan</v>
      </c>
      <c r="L6408" s="9"/>
      <c r="M6408" s="9" t="s">
        <v>219</v>
      </c>
    </row>
    <row r="6409" spans="3:13" x14ac:dyDescent="0.25">
      <c r="C6409" s="9">
        <f t="shared" ref="C6409:C6472" ca="1" si="517">RANDBETWEEN(20,30)</f>
        <v>25</v>
      </c>
      <c r="D6409" s="9" cm="1">
        <f t="array" aca="1" ref="D6409" ca="1">_xlfn.ANCHORARRAY(C6409)*0.05</f>
        <v>1.25</v>
      </c>
      <c r="E6409" s="9">
        <f t="shared" ref="E6409:E6472" ca="1" si="518">RANDBETWEEN(1,2)</f>
        <v>1</v>
      </c>
      <c r="F6409" s="9">
        <f t="shared" ca="1" si="516"/>
        <v>4</v>
      </c>
      <c r="G6409" s="9">
        <f t="shared" ref="G6409:G6472" ca="1" si="519">RANDBETWEEN(10,15)</f>
        <v>10</v>
      </c>
      <c r="H6409" s="9">
        <f t="shared" ref="H6409:H6472" ca="1" si="520">RANDBETWEEN(2,5)</f>
        <v>3</v>
      </c>
      <c r="I6409" s="9">
        <f ca="1">RAND()*(Packaging[[#This Row],[Ordering cost]]+Packaging[[#This Row],[Holding cost]])+0.2</f>
        <v>0.72498028656680935</v>
      </c>
      <c r="J6409" s="9">
        <f ca="1">SUM(Packaging[[#This Row],[Purchase Cost]:[Taxes]])</f>
        <v>44.974980286566812</v>
      </c>
      <c r="K6409" s="9" t="str">
        <f>TEXT(Packaging[[#This Row],[Deliverydate_C]],"mmm")</f>
        <v>Jan</v>
      </c>
      <c r="L6409" s="9"/>
      <c r="M6409" s="9" t="s">
        <v>221</v>
      </c>
    </row>
    <row r="6410" spans="3:13" x14ac:dyDescent="0.25">
      <c r="C6410" s="9">
        <f t="shared" ca="1" si="517"/>
        <v>21</v>
      </c>
      <c r="D6410" s="9" cm="1">
        <f t="array" aca="1" ref="D6410" ca="1">_xlfn.ANCHORARRAY(C6410)*0.05</f>
        <v>1.05</v>
      </c>
      <c r="E6410" s="9">
        <f t="shared" ca="1" si="518"/>
        <v>2</v>
      </c>
      <c r="F6410" s="9">
        <f t="shared" ca="1" si="516"/>
        <v>4</v>
      </c>
      <c r="G6410" s="9">
        <f t="shared" ca="1" si="519"/>
        <v>10</v>
      </c>
      <c r="H6410" s="9">
        <f t="shared" ca="1" si="520"/>
        <v>2</v>
      </c>
      <c r="I6410" s="9">
        <f ca="1">RAND()*(Packaging[[#This Row],[Ordering cost]]+Packaging[[#This Row],[Holding cost]])+0.2</f>
        <v>2.9384729321321474</v>
      </c>
      <c r="J6410" s="9">
        <f ca="1">SUM(Packaging[[#This Row],[Purchase Cost]:[Taxes]])</f>
        <v>42.988472932132147</v>
      </c>
      <c r="K6410" s="9" t="str">
        <f>TEXT(Packaging[[#This Row],[Deliverydate_C]],"mmm")</f>
        <v>Jan</v>
      </c>
      <c r="L6410" s="9"/>
      <c r="M6410" s="9" t="s">
        <v>219</v>
      </c>
    </row>
    <row r="6411" spans="3:13" x14ac:dyDescent="0.25">
      <c r="C6411" s="9">
        <f t="shared" ca="1" si="517"/>
        <v>25</v>
      </c>
      <c r="D6411" s="9" cm="1">
        <f t="array" aca="1" ref="D6411" ca="1">_xlfn.ANCHORARRAY(C6411)*0.05</f>
        <v>1.25</v>
      </c>
      <c r="E6411" s="9">
        <f t="shared" ca="1" si="518"/>
        <v>2</v>
      </c>
      <c r="F6411" s="9">
        <f t="shared" ca="1" si="516"/>
        <v>4</v>
      </c>
      <c r="G6411" s="9">
        <f t="shared" ca="1" si="519"/>
        <v>15</v>
      </c>
      <c r="H6411" s="9">
        <f t="shared" ca="1" si="520"/>
        <v>4</v>
      </c>
      <c r="I6411" s="9">
        <f ca="1">RAND()*(Packaging[[#This Row],[Ordering cost]]+Packaging[[#This Row],[Holding cost]])+0.2</f>
        <v>2.9134202247034393</v>
      </c>
      <c r="J6411" s="9">
        <f ca="1">SUM(Packaging[[#This Row],[Purchase Cost]:[Taxes]])</f>
        <v>54.163420224703437</v>
      </c>
      <c r="K6411" s="9" t="str">
        <f>TEXT(Packaging[[#This Row],[Deliverydate_C]],"mmm")</f>
        <v>Jan</v>
      </c>
      <c r="L6411" s="9"/>
      <c r="M6411" s="9" t="s">
        <v>219</v>
      </c>
    </row>
    <row r="6412" spans="3:13" x14ac:dyDescent="0.25">
      <c r="C6412" s="9">
        <f t="shared" ca="1" si="517"/>
        <v>22</v>
      </c>
      <c r="D6412" s="9" cm="1">
        <f t="array" aca="1" ref="D6412" ca="1">_xlfn.ANCHORARRAY(C6412)*0.05</f>
        <v>1.1000000000000001</v>
      </c>
      <c r="E6412" s="9">
        <f t="shared" ca="1" si="518"/>
        <v>1</v>
      </c>
      <c r="F6412" s="9">
        <f t="shared" ca="1" si="516"/>
        <v>3</v>
      </c>
      <c r="G6412" s="9">
        <f t="shared" ca="1" si="519"/>
        <v>12</v>
      </c>
      <c r="H6412" s="9">
        <f t="shared" ca="1" si="520"/>
        <v>2</v>
      </c>
      <c r="I6412" s="9">
        <f ca="1">RAND()*(Packaging[[#This Row],[Ordering cost]]+Packaging[[#This Row],[Holding cost]])+0.2</f>
        <v>0.5778699892075283</v>
      </c>
      <c r="J6412" s="9">
        <f ca="1">SUM(Packaging[[#This Row],[Purchase Cost]:[Taxes]])</f>
        <v>41.677869989207529</v>
      </c>
      <c r="K6412" s="9" t="str">
        <f>TEXT(Packaging[[#This Row],[Deliverydate_C]],"mmm")</f>
        <v>Jan</v>
      </c>
      <c r="L6412" s="9"/>
      <c r="M6412" s="9" t="s">
        <v>219</v>
      </c>
    </row>
    <row r="6413" spans="3:13" x14ac:dyDescent="0.25">
      <c r="C6413" s="9">
        <f t="shared" ca="1" si="517"/>
        <v>27</v>
      </c>
      <c r="D6413" s="9" cm="1">
        <f t="array" aca="1" ref="D6413" ca="1">_xlfn.ANCHORARRAY(C6413)*0.05</f>
        <v>1.35</v>
      </c>
      <c r="E6413" s="9">
        <f t="shared" ca="1" si="518"/>
        <v>2</v>
      </c>
      <c r="F6413" s="9">
        <f t="shared" ca="1" si="516"/>
        <v>4</v>
      </c>
      <c r="G6413" s="9">
        <f t="shared" ca="1" si="519"/>
        <v>14</v>
      </c>
      <c r="H6413" s="9">
        <f t="shared" ca="1" si="520"/>
        <v>4</v>
      </c>
      <c r="I6413" s="9">
        <f ca="1">RAND()*(Packaging[[#This Row],[Ordering cost]]+Packaging[[#This Row],[Holding cost]])+0.2</f>
        <v>1.3271589063768356</v>
      </c>
      <c r="J6413" s="9">
        <f ca="1">SUM(Packaging[[#This Row],[Purchase Cost]:[Taxes]])</f>
        <v>53.677158906376839</v>
      </c>
      <c r="K6413" s="9" t="str">
        <f>TEXT(Packaging[[#This Row],[Deliverydate_C]],"mmm")</f>
        <v>Jan</v>
      </c>
      <c r="L6413" s="9"/>
      <c r="M6413" s="9" t="s">
        <v>220</v>
      </c>
    </row>
    <row r="6414" spans="3:13" x14ac:dyDescent="0.25">
      <c r="C6414" s="9">
        <f t="shared" ca="1" si="517"/>
        <v>22</v>
      </c>
      <c r="D6414" s="9" cm="1">
        <f t="array" aca="1" ref="D6414" ca="1">_xlfn.ANCHORARRAY(C6414)*0.05</f>
        <v>1.1000000000000001</v>
      </c>
      <c r="E6414" s="9">
        <f t="shared" ca="1" si="518"/>
        <v>1</v>
      </c>
      <c r="F6414" s="9">
        <f t="shared" ca="1" si="516"/>
        <v>4</v>
      </c>
      <c r="G6414" s="9">
        <f t="shared" ca="1" si="519"/>
        <v>12</v>
      </c>
      <c r="H6414" s="9">
        <f t="shared" ca="1" si="520"/>
        <v>5</v>
      </c>
      <c r="I6414" s="9">
        <f ca="1">RAND()*(Packaging[[#This Row],[Ordering cost]]+Packaging[[#This Row],[Holding cost]])+0.2</f>
        <v>1.4134598851265867</v>
      </c>
      <c r="J6414" s="9">
        <f ca="1">SUM(Packaging[[#This Row],[Purchase Cost]:[Taxes]])</f>
        <v>46.513459885126586</v>
      </c>
      <c r="K6414" s="9" t="str">
        <f>TEXT(Packaging[[#This Row],[Deliverydate_C]],"mmm")</f>
        <v>Jan</v>
      </c>
      <c r="L6414" s="9"/>
      <c r="M6414" s="9" t="s">
        <v>219</v>
      </c>
    </row>
    <row r="6415" spans="3:13" x14ac:dyDescent="0.25">
      <c r="C6415" s="9">
        <f t="shared" ca="1" si="517"/>
        <v>23</v>
      </c>
      <c r="D6415" s="9" cm="1">
        <f t="array" aca="1" ref="D6415" ca="1">_xlfn.ANCHORARRAY(C6415)*0.05</f>
        <v>1.1500000000000001</v>
      </c>
      <c r="E6415" s="9">
        <f t="shared" ca="1" si="518"/>
        <v>1</v>
      </c>
      <c r="F6415" s="9">
        <f t="shared" ca="1" si="516"/>
        <v>3</v>
      </c>
      <c r="G6415" s="9">
        <f t="shared" ca="1" si="519"/>
        <v>13</v>
      </c>
      <c r="H6415" s="9">
        <f t="shared" ca="1" si="520"/>
        <v>2</v>
      </c>
      <c r="I6415" s="9">
        <f ca="1">RAND()*(Packaging[[#This Row],[Ordering cost]]+Packaging[[#This Row],[Holding cost]])+0.2</f>
        <v>1.0811935934629977</v>
      </c>
      <c r="J6415" s="9">
        <f ca="1">SUM(Packaging[[#This Row],[Purchase Cost]:[Taxes]])</f>
        <v>44.231193593462997</v>
      </c>
      <c r="K6415" s="9" t="str">
        <f>TEXT(Packaging[[#This Row],[Deliverydate_C]],"mmm")</f>
        <v>Jan</v>
      </c>
      <c r="L6415" s="9"/>
      <c r="M6415" s="9" t="s">
        <v>220</v>
      </c>
    </row>
    <row r="6416" spans="3:13" x14ac:dyDescent="0.25">
      <c r="C6416" s="9">
        <f t="shared" ca="1" si="517"/>
        <v>20</v>
      </c>
      <c r="D6416" s="9" cm="1">
        <f t="array" aca="1" ref="D6416" ca="1">_xlfn.ANCHORARRAY(C6416)*0.05</f>
        <v>1</v>
      </c>
      <c r="E6416" s="9">
        <f t="shared" ca="1" si="518"/>
        <v>2</v>
      </c>
      <c r="F6416" s="9">
        <f t="shared" ca="1" si="516"/>
        <v>3</v>
      </c>
      <c r="G6416" s="9">
        <f t="shared" ca="1" si="519"/>
        <v>14</v>
      </c>
      <c r="H6416" s="9">
        <f t="shared" ca="1" si="520"/>
        <v>4</v>
      </c>
      <c r="I6416" s="9">
        <f ca="1">RAND()*(Packaging[[#This Row],[Ordering cost]]+Packaging[[#This Row],[Holding cost]])+0.2</f>
        <v>2.3286205862247962</v>
      </c>
      <c r="J6416" s="9">
        <f ca="1">SUM(Packaging[[#This Row],[Purchase Cost]:[Taxes]])</f>
        <v>46.328620586224794</v>
      </c>
      <c r="K6416" s="9" t="str">
        <f>TEXT(Packaging[[#This Row],[Deliverydate_C]],"mmm")</f>
        <v>Jan</v>
      </c>
      <c r="L6416" s="9"/>
      <c r="M6416" s="9" t="s">
        <v>220</v>
      </c>
    </row>
    <row r="6417" spans="3:13" x14ac:dyDescent="0.25">
      <c r="C6417" s="9">
        <f t="shared" ca="1" si="517"/>
        <v>22</v>
      </c>
      <c r="D6417" s="9" cm="1">
        <f t="array" aca="1" ref="D6417" ca="1">_xlfn.ANCHORARRAY(C6417)*0.05</f>
        <v>1.1000000000000001</v>
      </c>
      <c r="E6417" s="9">
        <f t="shared" ca="1" si="518"/>
        <v>2</v>
      </c>
      <c r="F6417" s="9">
        <f t="shared" ca="1" si="516"/>
        <v>4</v>
      </c>
      <c r="G6417" s="9">
        <f t="shared" ca="1" si="519"/>
        <v>10</v>
      </c>
      <c r="H6417" s="9">
        <f t="shared" ca="1" si="520"/>
        <v>3</v>
      </c>
      <c r="I6417" s="9">
        <f ca="1">RAND()*(Packaging[[#This Row],[Ordering cost]]+Packaging[[#This Row],[Holding cost]])+0.2</f>
        <v>0.4173272042719039</v>
      </c>
      <c r="J6417" s="9">
        <f ca="1">SUM(Packaging[[#This Row],[Purchase Cost]:[Taxes]])</f>
        <v>42.517327204271908</v>
      </c>
      <c r="K6417" s="9" t="str">
        <f>TEXT(Packaging[[#This Row],[Deliverydate_C]],"mmm")</f>
        <v>Jan</v>
      </c>
      <c r="L6417" s="9"/>
      <c r="M6417" s="9" t="s">
        <v>220</v>
      </c>
    </row>
    <row r="6418" spans="3:13" x14ac:dyDescent="0.25">
      <c r="C6418" s="9">
        <f t="shared" ca="1" si="517"/>
        <v>22</v>
      </c>
      <c r="D6418" s="9" cm="1">
        <f t="array" aca="1" ref="D6418" ca="1">_xlfn.ANCHORARRAY(C6418)*0.05</f>
        <v>1.1000000000000001</v>
      </c>
      <c r="E6418" s="9">
        <f t="shared" ca="1" si="518"/>
        <v>1</v>
      </c>
      <c r="F6418" s="9">
        <f t="shared" ca="1" si="516"/>
        <v>3</v>
      </c>
      <c r="G6418" s="9">
        <f t="shared" ca="1" si="519"/>
        <v>10</v>
      </c>
      <c r="H6418" s="9">
        <f t="shared" ca="1" si="520"/>
        <v>3</v>
      </c>
      <c r="I6418" s="9">
        <f ca="1">RAND()*(Packaging[[#This Row],[Ordering cost]]+Packaging[[#This Row],[Holding cost]])+0.2</f>
        <v>2.1527775121658888</v>
      </c>
      <c r="J6418" s="9">
        <f ca="1">SUM(Packaging[[#This Row],[Purchase Cost]:[Taxes]])</f>
        <v>42.252777512165892</v>
      </c>
      <c r="K6418" s="9" t="str">
        <f>TEXT(Packaging[[#This Row],[Deliverydate_C]],"mmm")</f>
        <v>Jan</v>
      </c>
      <c r="L6418" s="9"/>
      <c r="M6418" s="9" t="s">
        <v>220</v>
      </c>
    </row>
    <row r="6419" spans="3:13" x14ac:dyDescent="0.25">
      <c r="C6419" s="9">
        <f t="shared" ca="1" si="517"/>
        <v>23</v>
      </c>
      <c r="D6419" s="9" cm="1">
        <f t="array" aca="1" ref="D6419" ca="1">_xlfn.ANCHORARRAY(C6419)*0.05</f>
        <v>1.1500000000000001</v>
      </c>
      <c r="E6419" s="9">
        <f t="shared" ca="1" si="518"/>
        <v>1</v>
      </c>
      <c r="F6419" s="9">
        <f t="shared" ca="1" si="516"/>
        <v>4</v>
      </c>
      <c r="G6419" s="9">
        <f t="shared" ca="1" si="519"/>
        <v>15</v>
      </c>
      <c r="H6419" s="9">
        <f t="shared" ca="1" si="520"/>
        <v>5</v>
      </c>
      <c r="I6419" s="9">
        <f ca="1">RAND()*(Packaging[[#This Row],[Ordering cost]]+Packaging[[#This Row],[Holding cost]])+0.2</f>
        <v>2.0379008288951717</v>
      </c>
      <c r="J6419" s="9">
        <f ca="1">SUM(Packaging[[#This Row],[Purchase Cost]:[Taxes]])</f>
        <v>51.187900828895167</v>
      </c>
      <c r="K6419" s="9" t="str">
        <f>TEXT(Packaging[[#This Row],[Deliverydate_C]],"mmm")</f>
        <v>Jan</v>
      </c>
      <c r="L6419" s="9"/>
      <c r="M6419" s="9" t="s">
        <v>219</v>
      </c>
    </row>
    <row r="6420" spans="3:13" x14ac:dyDescent="0.25">
      <c r="C6420" s="9">
        <f t="shared" ca="1" si="517"/>
        <v>21</v>
      </c>
      <c r="D6420" s="9" cm="1">
        <f t="array" aca="1" ref="D6420" ca="1">_xlfn.ANCHORARRAY(C6420)*0.05</f>
        <v>1.05</v>
      </c>
      <c r="E6420" s="9">
        <f t="shared" ca="1" si="518"/>
        <v>2</v>
      </c>
      <c r="F6420" s="9">
        <f t="shared" ca="1" si="516"/>
        <v>3</v>
      </c>
      <c r="G6420" s="9">
        <f t="shared" ca="1" si="519"/>
        <v>11</v>
      </c>
      <c r="H6420" s="9">
        <f t="shared" ca="1" si="520"/>
        <v>5</v>
      </c>
      <c r="I6420" s="9">
        <f ca="1">RAND()*(Packaging[[#This Row],[Ordering cost]]+Packaging[[#This Row],[Holding cost]])+0.2</f>
        <v>1.3490348790106996</v>
      </c>
      <c r="J6420" s="9">
        <f ca="1">SUM(Packaging[[#This Row],[Purchase Cost]:[Taxes]])</f>
        <v>44.399034879010699</v>
      </c>
      <c r="K6420" s="9" t="str">
        <f>TEXT(Packaging[[#This Row],[Deliverydate_C]],"mmm")</f>
        <v>Jan</v>
      </c>
      <c r="L6420" s="9"/>
      <c r="M6420" s="9" t="s">
        <v>220</v>
      </c>
    </row>
    <row r="6421" spans="3:13" x14ac:dyDescent="0.25">
      <c r="C6421" s="9">
        <f t="shared" ca="1" si="517"/>
        <v>22</v>
      </c>
      <c r="D6421" s="9" cm="1">
        <f t="array" aca="1" ref="D6421" ca="1">_xlfn.ANCHORARRAY(C6421)*0.05</f>
        <v>1.1000000000000001</v>
      </c>
      <c r="E6421" s="9">
        <f t="shared" ca="1" si="518"/>
        <v>1</v>
      </c>
      <c r="F6421" s="9">
        <f t="shared" ca="1" si="516"/>
        <v>3</v>
      </c>
      <c r="G6421" s="9">
        <f t="shared" ca="1" si="519"/>
        <v>13</v>
      </c>
      <c r="H6421" s="9">
        <f t="shared" ca="1" si="520"/>
        <v>4</v>
      </c>
      <c r="I6421" s="9">
        <f ca="1">RAND()*(Packaging[[#This Row],[Ordering cost]]+Packaging[[#This Row],[Holding cost]])+0.2</f>
        <v>2.091433034540886</v>
      </c>
      <c r="J6421" s="9">
        <f ca="1">SUM(Packaging[[#This Row],[Purchase Cost]:[Taxes]])</f>
        <v>46.191433034540886</v>
      </c>
      <c r="K6421" s="9" t="str">
        <f>TEXT(Packaging[[#This Row],[Deliverydate_C]],"mmm")</f>
        <v>Jan</v>
      </c>
      <c r="L6421" s="9"/>
      <c r="M6421" s="9" t="s">
        <v>220</v>
      </c>
    </row>
    <row r="6422" spans="3:13" x14ac:dyDescent="0.25">
      <c r="C6422" s="9">
        <f t="shared" ca="1" si="517"/>
        <v>24</v>
      </c>
      <c r="D6422" s="9" cm="1">
        <f t="array" aca="1" ref="D6422" ca="1">_xlfn.ANCHORARRAY(C6422)*0.05</f>
        <v>1.2000000000000002</v>
      </c>
      <c r="E6422" s="9">
        <f t="shared" ca="1" si="518"/>
        <v>1</v>
      </c>
      <c r="F6422" s="9">
        <f t="shared" ca="1" si="516"/>
        <v>3</v>
      </c>
      <c r="G6422" s="9">
        <f t="shared" ca="1" si="519"/>
        <v>13</v>
      </c>
      <c r="H6422" s="9">
        <f t="shared" ca="1" si="520"/>
        <v>2</v>
      </c>
      <c r="I6422" s="9">
        <f ca="1">RAND()*(Packaging[[#This Row],[Ordering cost]]+Packaging[[#This Row],[Holding cost]])+0.2</f>
        <v>0.21553940501034358</v>
      </c>
      <c r="J6422" s="9">
        <f ca="1">SUM(Packaging[[#This Row],[Purchase Cost]:[Taxes]])</f>
        <v>44.41553940501035</v>
      </c>
      <c r="K6422" s="9" t="str">
        <f>TEXT(Packaging[[#This Row],[Deliverydate_C]],"mmm")</f>
        <v>Jan</v>
      </c>
      <c r="L6422" s="9"/>
      <c r="M6422" s="9" t="s">
        <v>219</v>
      </c>
    </row>
    <row r="6423" spans="3:13" x14ac:dyDescent="0.25">
      <c r="C6423" s="9">
        <f t="shared" ca="1" si="517"/>
        <v>25</v>
      </c>
      <c r="D6423" s="9" cm="1">
        <f t="array" aca="1" ref="D6423" ca="1">_xlfn.ANCHORARRAY(C6423)*0.05</f>
        <v>1.25</v>
      </c>
      <c r="E6423" s="9">
        <f t="shared" ca="1" si="518"/>
        <v>1</v>
      </c>
      <c r="F6423" s="9">
        <f t="shared" ca="1" si="516"/>
        <v>4</v>
      </c>
      <c r="G6423" s="9">
        <f t="shared" ca="1" si="519"/>
        <v>10</v>
      </c>
      <c r="H6423" s="9">
        <f t="shared" ca="1" si="520"/>
        <v>3</v>
      </c>
      <c r="I6423" s="9">
        <f ca="1">RAND()*(Packaging[[#This Row],[Ordering cost]]+Packaging[[#This Row],[Holding cost]])+0.2</f>
        <v>2.1315885217942729</v>
      </c>
      <c r="J6423" s="9">
        <f ca="1">SUM(Packaging[[#This Row],[Purchase Cost]:[Taxes]])</f>
        <v>46.381588521794271</v>
      </c>
      <c r="K6423" s="9" t="str">
        <f>TEXT(Packaging[[#This Row],[Deliverydate_C]],"mmm")</f>
        <v>Jan</v>
      </c>
      <c r="L6423" s="9"/>
      <c r="M6423" s="9" t="s">
        <v>220</v>
      </c>
    </row>
    <row r="6424" spans="3:13" x14ac:dyDescent="0.25">
      <c r="C6424" s="9">
        <f t="shared" ca="1" si="517"/>
        <v>21</v>
      </c>
      <c r="D6424" s="9" cm="1">
        <f t="array" aca="1" ref="D6424" ca="1">_xlfn.ANCHORARRAY(C6424)*0.05</f>
        <v>1.05</v>
      </c>
      <c r="E6424" s="9">
        <f t="shared" ca="1" si="518"/>
        <v>1</v>
      </c>
      <c r="F6424" s="9">
        <f t="shared" ca="1" si="516"/>
        <v>3</v>
      </c>
      <c r="G6424" s="9">
        <f t="shared" ca="1" si="519"/>
        <v>10</v>
      </c>
      <c r="H6424" s="9">
        <f t="shared" ca="1" si="520"/>
        <v>2</v>
      </c>
      <c r="I6424" s="9">
        <f ca="1">RAND()*(Packaging[[#This Row],[Ordering cost]]+Packaging[[#This Row],[Holding cost]])+0.2</f>
        <v>1.6321757814722566</v>
      </c>
      <c r="J6424" s="9">
        <f ca="1">SUM(Packaging[[#This Row],[Purchase Cost]:[Taxes]])</f>
        <v>39.682175781472253</v>
      </c>
      <c r="K6424" s="9" t="str">
        <f>TEXT(Packaging[[#This Row],[Deliverydate_C]],"mmm")</f>
        <v>Jan</v>
      </c>
      <c r="L6424" s="9"/>
      <c r="M6424" s="9" t="s">
        <v>220</v>
      </c>
    </row>
    <row r="6425" spans="3:13" x14ac:dyDescent="0.25">
      <c r="C6425" s="9">
        <f t="shared" ca="1" si="517"/>
        <v>25</v>
      </c>
      <c r="D6425" s="9" cm="1">
        <f t="array" aca="1" ref="D6425" ca="1">_xlfn.ANCHORARRAY(C6425)*0.05</f>
        <v>1.25</v>
      </c>
      <c r="E6425" s="9">
        <f t="shared" ca="1" si="518"/>
        <v>1</v>
      </c>
      <c r="F6425" s="9">
        <f t="shared" ca="1" si="516"/>
        <v>3</v>
      </c>
      <c r="G6425" s="9">
        <f t="shared" ca="1" si="519"/>
        <v>12</v>
      </c>
      <c r="H6425" s="9">
        <f t="shared" ca="1" si="520"/>
        <v>2</v>
      </c>
      <c r="I6425" s="9">
        <f ca="1">RAND()*(Packaging[[#This Row],[Ordering cost]]+Packaging[[#This Row],[Holding cost]])+0.2</f>
        <v>2.1327690282013845</v>
      </c>
      <c r="J6425" s="9">
        <f ca="1">SUM(Packaging[[#This Row],[Purchase Cost]:[Taxes]])</f>
        <v>46.382769028201388</v>
      </c>
      <c r="K6425" s="9" t="str">
        <f>TEXT(Packaging[[#This Row],[Deliverydate_C]],"mmm")</f>
        <v>Jan</v>
      </c>
      <c r="L6425" s="9"/>
      <c r="M6425" s="9" t="s">
        <v>220</v>
      </c>
    </row>
    <row r="6426" spans="3:13" x14ac:dyDescent="0.25">
      <c r="C6426" s="9">
        <f t="shared" ca="1" si="517"/>
        <v>20</v>
      </c>
      <c r="D6426" s="9" cm="1">
        <f t="array" aca="1" ref="D6426" ca="1">_xlfn.ANCHORARRAY(C6426)*0.05</f>
        <v>1</v>
      </c>
      <c r="E6426" s="9">
        <f t="shared" ca="1" si="518"/>
        <v>1</v>
      </c>
      <c r="F6426" s="9">
        <f t="shared" ca="1" si="516"/>
        <v>4</v>
      </c>
      <c r="G6426" s="9">
        <f t="shared" ca="1" si="519"/>
        <v>11</v>
      </c>
      <c r="H6426" s="9">
        <f t="shared" ca="1" si="520"/>
        <v>3</v>
      </c>
      <c r="I6426" s="9">
        <f ca="1">RAND()*(Packaging[[#This Row],[Ordering cost]]+Packaging[[#This Row],[Holding cost]])+0.2</f>
        <v>0.55526499856687073</v>
      </c>
      <c r="J6426" s="9">
        <f ca="1">SUM(Packaging[[#This Row],[Purchase Cost]:[Taxes]])</f>
        <v>40.555264998566869</v>
      </c>
      <c r="K6426" s="9" t="str">
        <f>TEXT(Packaging[[#This Row],[Deliverydate_C]],"mmm")</f>
        <v>Jan</v>
      </c>
      <c r="L6426" s="9"/>
      <c r="M6426" s="9" t="s">
        <v>219</v>
      </c>
    </row>
    <row r="6427" spans="3:13" x14ac:dyDescent="0.25">
      <c r="C6427" s="9">
        <f t="shared" ca="1" si="517"/>
        <v>20</v>
      </c>
      <c r="D6427" s="9" cm="1">
        <f t="array" aca="1" ref="D6427" ca="1">_xlfn.ANCHORARRAY(C6427)*0.05</f>
        <v>1</v>
      </c>
      <c r="E6427" s="9">
        <f t="shared" ca="1" si="518"/>
        <v>1</v>
      </c>
      <c r="F6427" s="9">
        <f t="shared" ca="1" si="516"/>
        <v>4</v>
      </c>
      <c r="G6427" s="9">
        <f t="shared" ca="1" si="519"/>
        <v>15</v>
      </c>
      <c r="H6427" s="9">
        <f t="shared" ca="1" si="520"/>
        <v>5</v>
      </c>
      <c r="I6427" s="9">
        <f ca="1">RAND()*(Packaging[[#This Row],[Ordering cost]]+Packaging[[#This Row],[Holding cost]])+0.2</f>
        <v>1.7494107071324825</v>
      </c>
      <c r="J6427" s="9">
        <f ca="1">SUM(Packaging[[#This Row],[Purchase Cost]:[Taxes]])</f>
        <v>47.749410707132483</v>
      </c>
      <c r="K6427" s="9" t="str">
        <f>TEXT(Packaging[[#This Row],[Deliverydate_C]],"mmm")</f>
        <v>Jan</v>
      </c>
      <c r="L6427" s="9"/>
      <c r="M6427" s="9" t="s">
        <v>219</v>
      </c>
    </row>
    <row r="6428" spans="3:13" x14ac:dyDescent="0.25">
      <c r="C6428" s="9">
        <f t="shared" ca="1" si="517"/>
        <v>28</v>
      </c>
      <c r="D6428" s="9" cm="1">
        <f t="array" aca="1" ref="D6428" ca="1">_xlfn.ANCHORARRAY(C6428)*0.05</f>
        <v>1.4000000000000001</v>
      </c>
      <c r="E6428" s="9">
        <f t="shared" ca="1" si="518"/>
        <v>2</v>
      </c>
      <c r="F6428" s="9">
        <f t="shared" ca="1" si="516"/>
        <v>3</v>
      </c>
      <c r="G6428" s="9">
        <f t="shared" ca="1" si="519"/>
        <v>11</v>
      </c>
      <c r="H6428" s="9">
        <f t="shared" ca="1" si="520"/>
        <v>4</v>
      </c>
      <c r="I6428" s="9">
        <f ca="1">RAND()*(Packaging[[#This Row],[Ordering cost]]+Packaging[[#This Row],[Holding cost]])+0.2</f>
        <v>2.7292462025488065</v>
      </c>
      <c r="J6428" s="9">
        <f ca="1">SUM(Packaging[[#This Row],[Purchase Cost]:[Taxes]])</f>
        <v>52.129246202548806</v>
      </c>
      <c r="K6428" s="9" t="str">
        <f>TEXT(Packaging[[#This Row],[Deliverydate_C]],"mmm")</f>
        <v>Jan</v>
      </c>
      <c r="L6428" s="9"/>
      <c r="M6428" s="9" t="s">
        <v>219</v>
      </c>
    </row>
    <row r="6429" spans="3:13" x14ac:dyDescent="0.25">
      <c r="C6429" s="9">
        <f t="shared" ca="1" si="517"/>
        <v>26</v>
      </c>
      <c r="D6429" s="9" cm="1">
        <f t="array" aca="1" ref="D6429" ca="1">_xlfn.ANCHORARRAY(C6429)*0.05</f>
        <v>1.3</v>
      </c>
      <c r="E6429" s="9">
        <f t="shared" ca="1" si="518"/>
        <v>2</v>
      </c>
      <c r="F6429" s="9">
        <f t="shared" ca="1" si="516"/>
        <v>3</v>
      </c>
      <c r="G6429" s="9">
        <f t="shared" ca="1" si="519"/>
        <v>11</v>
      </c>
      <c r="H6429" s="9">
        <f t="shared" ca="1" si="520"/>
        <v>4</v>
      </c>
      <c r="I6429" s="9">
        <f ca="1">RAND()*(Packaging[[#This Row],[Ordering cost]]+Packaging[[#This Row],[Holding cost]])+0.2</f>
        <v>0.66141239892332504</v>
      </c>
      <c r="J6429" s="9">
        <f ca="1">SUM(Packaging[[#This Row],[Purchase Cost]:[Taxes]])</f>
        <v>47.961412398923322</v>
      </c>
      <c r="K6429" s="9" t="str">
        <f>TEXT(Packaging[[#This Row],[Deliverydate_C]],"mmm")</f>
        <v>Jan</v>
      </c>
      <c r="L6429" s="9"/>
      <c r="M6429" s="9" t="s">
        <v>219</v>
      </c>
    </row>
    <row r="6430" spans="3:13" x14ac:dyDescent="0.25">
      <c r="C6430" s="9">
        <f t="shared" ca="1" si="517"/>
        <v>26</v>
      </c>
      <c r="D6430" s="9" cm="1">
        <f t="array" aca="1" ref="D6430" ca="1">_xlfn.ANCHORARRAY(C6430)*0.05</f>
        <v>1.3</v>
      </c>
      <c r="E6430" s="9">
        <f t="shared" ca="1" si="518"/>
        <v>1</v>
      </c>
      <c r="F6430" s="9">
        <f t="shared" ca="1" si="516"/>
        <v>4</v>
      </c>
      <c r="G6430" s="9">
        <f t="shared" ca="1" si="519"/>
        <v>13</v>
      </c>
      <c r="H6430" s="9">
        <f t="shared" ca="1" si="520"/>
        <v>4</v>
      </c>
      <c r="I6430" s="9">
        <f ca="1">RAND()*(Packaging[[#This Row],[Ordering cost]]+Packaging[[#This Row],[Holding cost]])+0.2</f>
        <v>1.8439144944286943</v>
      </c>
      <c r="J6430" s="9">
        <f ca="1">SUM(Packaging[[#This Row],[Purchase Cost]:[Taxes]])</f>
        <v>51.143914494428692</v>
      </c>
      <c r="K6430" s="9" t="str">
        <f>TEXT(Packaging[[#This Row],[Deliverydate_C]],"mmm")</f>
        <v>Jan</v>
      </c>
      <c r="L6430" s="9"/>
      <c r="M6430" s="9" t="s">
        <v>219</v>
      </c>
    </row>
    <row r="6431" spans="3:13" x14ac:dyDescent="0.25">
      <c r="C6431" s="9">
        <f t="shared" ca="1" si="517"/>
        <v>27</v>
      </c>
      <c r="D6431" s="9" cm="1">
        <f t="array" aca="1" ref="D6431" ca="1">_xlfn.ANCHORARRAY(C6431)*0.05</f>
        <v>1.35</v>
      </c>
      <c r="E6431" s="9">
        <f t="shared" ca="1" si="518"/>
        <v>2</v>
      </c>
      <c r="F6431" s="9">
        <f t="shared" ca="1" si="516"/>
        <v>3</v>
      </c>
      <c r="G6431" s="9">
        <f t="shared" ca="1" si="519"/>
        <v>12</v>
      </c>
      <c r="H6431" s="9">
        <f t="shared" ca="1" si="520"/>
        <v>4</v>
      </c>
      <c r="I6431" s="9">
        <f ca="1">RAND()*(Packaging[[#This Row],[Ordering cost]]+Packaging[[#This Row],[Holding cost]])+0.2</f>
        <v>1.6168061849606343</v>
      </c>
      <c r="J6431" s="9">
        <f ca="1">SUM(Packaging[[#This Row],[Purchase Cost]:[Taxes]])</f>
        <v>50.966806184960639</v>
      </c>
      <c r="K6431" s="9" t="str">
        <f>TEXT(Packaging[[#This Row],[Deliverydate_C]],"mmm")</f>
        <v>Jan</v>
      </c>
      <c r="L6431" s="9"/>
      <c r="M6431" s="9" t="s">
        <v>220</v>
      </c>
    </row>
    <row r="6432" spans="3:13" x14ac:dyDescent="0.25">
      <c r="C6432" s="9">
        <f t="shared" ca="1" si="517"/>
        <v>22</v>
      </c>
      <c r="D6432" s="9" cm="1">
        <f t="array" aca="1" ref="D6432" ca="1">_xlfn.ANCHORARRAY(C6432)*0.05</f>
        <v>1.1000000000000001</v>
      </c>
      <c r="E6432" s="9">
        <f t="shared" ca="1" si="518"/>
        <v>2</v>
      </c>
      <c r="F6432" s="9">
        <f t="shared" ca="1" si="516"/>
        <v>4</v>
      </c>
      <c r="G6432" s="9">
        <f t="shared" ca="1" si="519"/>
        <v>12</v>
      </c>
      <c r="H6432" s="9">
        <f t="shared" ca="1" si="520"/>
        <v>2</v>
      </c>
      <c r="I6432" s="9">
        <f ca="1">RAND()*(Packaging[[#This Row],[Ordering cost]]+Packaging[[#This Row],[Holding cost]])+0.2</f>
        <v>2.824437279306685</v>
      </c>
      <c r="J6432" s="9">
        <f ca="1">SUM(Packaging[[#This Row],[Purchase Cost]:[Taxes]])</f>
        <v>45.924437279306687</v>
      </c>
      <c r="K6432" s="9" t="str">
        <f>TEXT(Packaging[[#This Row],[Deliverydate_C]],"mmm")</f>
        <v>Jan</v>
      </c>
      <c r="L6432" s="9"/>
      <c r="M6432" s="9" t="s">
        <v>220</v>
      </c>
    </row>
    <row r="6433" spans="3:13" x14ac:dyDescent="0.25">
      <c r="C6433" s="9">
        <f t="shared" ca="1" si="517"/>
        <v>23</v>
      </c>
      <c r="D6433" s="9" cm="1">
        <f t="array" aca="1" ref="D6433" ca="1">_xlfn.ANCHORARRAY(C6433)*0.05</f>
        <v>1.1500000000000001</v>
      </c>
      <c r="E6433" s="9">
        <f t="shared" ca="1" si="518"/>
        <v>1</v>
      </c>
      <c r="F6433" s="9">
        <f t="shared" ca="1" si="516"/>
        <v>3</v>
      </c>
      <c r="G6433" s="9">
        <f t="shared" ca="1" si="519"/>
        <v>12</v>
      </c>
      <c r="H6433" s="9">
        <f t="shared" ca="1" si="520"/>
        <v>2</v>
      </c>
      <c r="I6433" s="9">
        <f ca="1">RAND()*(Packaging[[#This Row],[Ordering cost]]+Packaging[[#This Row],[Holding cost]])+0.2</f>
        <v>2.1589123804994395</v>
      </c>
      <c r="J6433" s="9">
        <f ca="1">SUM(Packaging[[#This Row],[Purchase Cost]:[Taxes]])</f>
        <v>44.308912380499436</v>
      </c>
      <c r="K6433" s="9" t="str">
        <f>TEXT(Packaging[[#This Row],[Deliverydate_C]],"mmm")</f>
        <v>Jan</v>
      </c>
      <c r="L6433" s="9"/>
      <c r="M6433" s="9" t="s">
        <v>220</v>
      </c>
    </row>
    <row r="6434" spans="3:13" x14ac:dyDescent="0.25">
      <c r="C6434" s="9">
        <f t="shared" ca="1" si="517"/>
        <v>30</v>
      </c>
      <c r="D6434" s="9" cm="1">
        <f t="array" aca="1" ref="D6434" ca="1">_xlfn.ANCHORARRAY(C6434)*0.05</f>
        <v>1.5</v>
      </c>
      <c r="E6434" s="9">
        <f t="shared" ca="1" si="518"/>
        <v>2</v>
      </c>
      <c r="F6434" s="9">
        <f t="shared" ca="1" si="516"/>
        <v>4</v>
      </c>
      <c r="G6434" s="9">
        <f t="shared" ca="1" si="519"/>
        <v>10</v>
      </c>
      <c r="H6434" s="9">
        <f t="shared" ca="1" si="520"/>
        <v>2</v>
      </c>
      <c r="I6434" s="9">
        <f ca="1">RAND()*(Packaging[[#This Row],[Ordering cost]]+Packaging[[#This Row],[Holding cost]])+0.2</f>
        <v>0.7585901495566838</v>
      </c>
      <c r="J6434" s="9">
        <f ca="1">SUM(Packaging[[#This Row],[Purchase Cost]:[Taxes]])</f>
        <v>50.258590149556682</v>
      </c>
      <c r="K6434" s="9" t="str">
        <f>TEXT(Packaging[[#This Row],[Deliverydate_C]],"mmm")</f>
        <v>Jan</v>
      </c>
      <c r="L6434" s="9"/>
      <c r="M6434" s="9" t="s">
        <v>220</v>
      </c>
    </row>
    <row r="6435" spans="3:13" x14ac:dyDescent="0.25">
      <c r="C6435" s="9">
        <f t="shared" ca="1" si="517"/>
        <v>21</v>
      </c>
      <c r="D6435" s="9" cm="1">
        <f t="array" aca="1" ref="D6435" ca="1">_xlfn.ANCHORARRAY(C6435)*0.05</f>
        <v>1.05</v>
      </c>
      <c r="E6435" s="9">
        <f t="shared" ca="1" si="518"/>
        <v>1</v>
      </c>
      <c r="F6435" s="9">
        <f t="shared" ca="1" si="516"/>
        <v>4</v>
      </c>
      <c r="G6435" s="9">
        <f t="shared" ca="1" si="519"/>
        <v>13</v>
      </c>
      <c r="H6435" s="9">
        <f t="shared" ca="1" si="520"/>
        <v>5</v>
      </c>
      <c r="I6435" s="9">
        <f ca="1">RAND()*(Packaging[[#This Row],[Ordering cost]]+Packaging[[#This Row],[Holding cost]])+0.2</f>
        <v>0.86218060479800052</v>
      </c>
      <c r="J6435" s="9">
        <f ca="1">SUM(Packaging[[#This Row],[Purchase Cost]:[Taxes]])</f>
        <v>45.912180604797996</v>
      </c>
      <c r="K6435" s="9" t="str">
        <f>TEXT(Packaging[[#This Row],[Deliverydate_C]],"mmm")</f>
        <v>Jan</v>
      </c>
      <c r="L6435" s="9"/>
      <c r="M6435" s="9" t="s">
        <v>220</v>
      </c>
    </row>
    <row r="6436" spans="3:13" x14ac:dyDescent="0.25">
      <c r="C6436" s="9">
        <f t="shared" ca="1" si="517"/>
        <v>27</v>
      </c>
      <c r="D6436" s="9" cm="1">
        <f t="array" aca="1" ref="D6436" ca="1">_xlfn.ANCHORARRAY(C6436)*0.05</f>
        <v>1.35</v>
      </c>
      <c r="E6436" s="9">
        <f t="shared" ca="1" si="518"/>
        <v>2</v>
      </c>
      <c r="F6436" s="9">
        <f t="shared" ca="1" si="516"/>
        <v>4</v>
      </c>
      <c r="G6436" s="9">
        <f t="shared" ca="1" si="519"/>
        <v>11</v>
      </c>
      <c r="H6436" s="9">
        <f t="shared" ca="1" si="520"/>
        <v>5</v>
      </c>
      <c r="I6436" s="9">
        <f ca="1">RAND()*(Packaging[[#This Row],[Ordering cost]]+Packaging[[#This Row],[Holding cost]])+0.2</f>
        <v>2.8243155525992916</v>
      </c>
      <c r="J6436" s="9">
        <f ca="1">SUM(Packaging[[#This Row],[Purchase Cost]:[Taxes]])</f>
        <v>53.174315552599296</v>
      </c>
      <c r="K6436" s="9" t="str">
        <f>TEXT(Packaging[[#This Row],[Deliverydate_C]],"mmm")</f>
        <v>Jan</v>
      </c>
      <c r="L6436" s="9"/>
      <c r="M6436" s="9" t="s">
        <v>220</v>
      </c>
    </row>
    <row r="6437" spans="3:13" x14ac:dyDescent="0.25">
      <c r="C6437" s="9">
        <f t="shared" ca="1" si="517"/>
        <v>30</v>
      </c>
      <c r="D6437" s="9" cm="1">
        <f t="array" aca="1" ref="D6437" ca="1">_xlfn.ANCHORARRAY(C6437)*0.05</f>
        <v>1.5</v>
      </c>
      <c r="E6437" s="9">
        <f t="shared" ca="1" si="518"/>
        <v>2</v>
      </c>
      <c r="F6437" s="9">
        <f t="shared" ca="1" si="516"/>
        <v>4</v>
      </c>
      <c r="G6437" s="9">
        <f t="shared" ca="1" si="519"/>
        <v>11</v>
      </c>
      <c r="H6437" s="9">
        <f t="shared" ca="1" si="520"/>
        <v>5</v>
      </c>
      <c r="I6437" s="9">
        <f ca="1">RAND()*(Packaging[[#This Row],[Ordering cost]]+Packaging[[#This Row],[Holding cost]])+0.2</f>
        <v>1.712457065564722</v>
      </c>
      <c r="J6437" s="9">
        <f ca="1">SUM(Packaging[[#This Row],[Purchase Cost]:[Taxes]])</f>
        <v>55.21245706556472</v>
      </c>
      <c r="K6437" s="9" t="str">
        <f>TEXT(Packaging[[#This Row],[Deliverydate_C]],"mmm")</f>
        <v>Jan</v>
      </c>
      <c r="L6437" s="9"/>
      <c r="M6437" s="9" t="s">
        <v>219</v>
      </c>
    </row>
    <row r="6438" spans="3:13" x14ac:dyDescent="0.25">
      <c r="C6438" s="9">
        <f t="shared" ca="1" si="517"/>
        <v>28</v>
      </c>
      <c r="D6438" s="9" cm="1">
        <f t="array" aca="1" ref="D6438" ca="1">_xlfn.ANCHORARRAY(C6438)*0.05</f>
        <v>1.4000000000000001</v>
      </c>
      <c r="E6438" s="9">
        <f t="shared" ca="1" si="518"/>
        <v>1</v>
      </c>
      <c r="F6438" s="9">
        <f t="shared" ca="1" si="516"/>
        <v>3</v>
      </c>
      <c r="G6438" s="9">
        <f t="shared" ca="1" si="519"/>
        <v>11</v>
      </c>
      <c r="H6438" s="9">
        <f t="shared" ca="1" si="520"/>
        <v>2</v>
      </c>
      <c r="I6438" s="9">
        <f ca="1">RAND()*(Packaging[[#This Row],[Ordering cost]]+Packaging[[#This Row],[Holding cost]])+0.2</f>
        <v>0.55229375428181471</v>
      </c>
      <c r="J6438" s="9">
        <f ca="1">SUM(Packaging[[#This Row],[Purchase Cost]:[Taxes]])</f>
        <v>46.952293754281811</v>
      </c>
      <c r="K6438" s="9" t="str">
        <f>TEXT(Packaging[[#This Row],[Deliverydate_C]],"mmm")</f>
        <v>Jan</v>
      </c>
      <c r="L6438" s="9"/>
      <c r="M6438" s="9" t="s">
        <v>219</v>
      </c>
    </row>
    <row r="6439" spans="3:13" x14ac:dyDescent="0.25">
      <c r="C6439" s="9">
        <f t="shared" ca="1" si="517"/>
        <v>28</v>
      </c>
      <c r="D6439" s="9" cm="1">
        <f t="array" aca="1" ref="D6439" ca="1">_xlfn.ANCHORARRAY(C6439)*0.05</f>
        <v>1.4000000000000001</v>
      </c>
      <c r="E6439" s="9">
        <f t="shared" ca="1" si="518"/>
        <v>2</v>
      </c>
      <c r="F6439" s="9">
        <f t="shared" ca="1" si="516"/>
        <v>4</v>
      </c>
      <c r="G6439" s="9">
        <f t="shared" ca="1" si="519"/>
        <v>11</v>
      </c>
      <c r="H6439" s="9">
        <f t="shared" ca="1" si="520"/>
        <v>3</v>
      </c>
      <c r="I6439" s="9">
        <f ca="1">RAND()*(Packaging[[#This Row],[Ordering cost]]+Packaging[[#This Row],[Holding cost]])+0.2</f>
        <v>3.5678224075183973</v>
      </c>
      <c r="J6439" s="9">
        <f ca="1">SUM(Packaging[[#This Row],[Purchase Cost]:[Taxes]])</f>
        <v>52.967822407518398</v>
      </c>
      <c r="K6439" s="9" t="str">
        <f>TEXT(Packaging[[#This Row],[Deliverydate_C]],"mmm")</f>
        <v>Jan</v>
      </c>
      <c r="L6439" s="9"/>
      <c r="M6439" s="9" t="s">
        <v>221</v>
      </c>
    </row>
    <row r="6440" spans="3:13" x14ac:dyDescent="0.25">
      <c r="C6440" s="9">
        <f t="shared" ca="1" si="517"/>
        <v>20</v>
      </c>
      <c r="D6440" s="9" cm="1">
        <f t="array" aca="1" ref="D6440" ca="1">_xlfn.ANCHORARRAY(C6440)*0.05</f>
        <v>1</v>
      </c>
      <c r="E6440" s="9">
        <f t="shared" ca="1" si="518"/>
        <v>1</v>
      </c>
      <c r="F6440" s="9">
        <f t="shared" ca="1" si="516"/>
        <v>3</v>
      </c>
      <c r="G6440" s="9">
        <f t="shared" ca="1" si="519"/>
        <v>10</v>
      </c>
      <c r="H6440" s="9">
        <f t="shared" ca="1" si="520"/>
        <v>5</v>
      </c>
      <c r="I6440" s="9">
        <f ca="1">RAND()*(Packaging[[#This Row],[Ordering cost]]+Packaging[[#This Row],[Holding cost]])+0.2</f>
        <v>0.4752122434132578</v>
      </c>
      <c r="J6440" s="9">
        <f ca="1">SUM(Packaging[[#This Row],[Purchase Cost]:[Taxes]])</f>
        <v>40.47521224341326</v>
      </c>
      <c r="K6440" s="9" t="str">
        <f>TEXT(Packaging[[#This Row],[Deliverydate_C]],"mmm")</f>
        <v>Jan</v>
      </c>
      <c r="L6440" s="9"/>
      <c r="M6440" s="9" t="s">
        <v>219</v>
      </c>
    </row>
    <row r="6441" spans="3:13" x14ac:dyDescent="0.25">
      <c r="C6441" s="9">
        <f t="shared" ca="1" si="517"/>
        <v>20</v>
      </c>
      <c r="D6441" s="9" cm="1">
        <f t="array" aca="1" ref="D6441" ca="1">_xlfn.ANCHORARRAY(C6441)*0.05</f>
        <v>1</v>
      </c>
      <c r="E6441" s="9">
        <f t="shared" ca="1" si="518"/>
        <v>2</v>
      </c>
      <c r="F6441" s="9">
        <f t="shared" ca="1" si="516"/>
        <v>4</v>
      </c>
      <c r="G6441" s="9">
        <f t="shared" ca="1" si="519"/>
        <v>10</v>
      </c>
      <c r="H6441" s="9">
        <f t="shared" ca="1" si="520"/>
        <v>5</v>
      </c>
      <c r="I6441" s="9">
        <f ca="1">RAND()*(Packaging[[#This Row],[Ordering cost]]+Packaging[[#This Row],[Holding cost]])+0.2</f>
        <v>1.7942487596216206</v>
      </c>
      <c r="J6441" s="9">
        <f ca="1">SUM(Packaging[[#This Row],[Purchase Cost]:[Taxes]])</f>
        <v>43.794248759621624</v>
      </c>
      <c r="K6441" s="9" t="str">
        <f>TEXT(Packaging[[#This Row],[Deliverydate_C]],"mmm")</f>
        <v>Jan</v>
      </c>
      <c r="L6441" s="9"/>
      <c r="M6441" s="9" t="s">
        <v>220</v>
      </c>
    </row>
    <row r="6442" spans="3:13" x14ac:dyDescent="0.25">
      <c r="C6442" s="9">
        <f t="shared" ca="1" si="517"/>
        <v>25</v>
      </c>
      <c r="D6442" s="9" cm="1">
        <f t="array" aca="1" ref="D6442" ca="1">_xlfn.ANCHORARRAY(C6442)*0.05</f>
        <v>1.25</v>
      </c>
      <c r="E6442" s="9">
        <f t="shared" ca="1" si="518"/>
        <v>1</v>
      </c>
      <c r="F6442" s="9">
        <f t="shared" ca="1" si="516"/>
        <v>3</v>
      </c>
      <c r="G6442" s="9">
        <f t="shared" ca="1" si="519"/>
        <v>10</v>
      </c>
      <c r="H6442" s="9">
        <f t="shared" ca="1" si="520"/>
        <v>2</v>
      </c>
      <c r="I6442" s="9">
        <f ca="1">RAND()*(Packaging[[#This Row],[Ordering cost]]+Packaging[[#This Row],[Holding cost]])+0.2</f>
        <v>1.6720740911565983</v>
      </c>
      <c r="J6442" s="9">
        <f ca="1">SUM(Packaging[[#This Row],[Purchase Cost]:[Taxes]])</f>
        <v>43.922074091156595</v>
      </c>
      <c r="K6442" s="9" t="str">
        <f>TEXT(Packaging[[#This Row],[Deliverydate_C]],"mmm")</f>
        <v>Jan</v>
      </c>
      <c r="L6442" s="9"/>
      <c r="M6442" s="9" t="s">
        <v>220</v>
      </c>
    </row>
    <row r="6443" spans="3:13" x14ac:dyDescent="0.25">
      <c r="C6443" s="9">
        <f t="shared" ca="1" si="517"/>
        <v>21</v>
      </c>
      <c r="D6443" s="9" cm="1">
        <f t="array" aca="1" ref="D6443" ca="1">_xlfn.ANCHORARRAY(C6443)*0.05</f>
        <v>1.05</v>
      </c>
      <c r="E6443" s="9">
        <f t="shared" ca="1" si="518"/>
        <v>1</v>
      </c>
      <c r="F6443" s="9">
        <f t="shared" ca="1" si="516"/>
        <v>4</v>
      </c>
      <c r="G6443" s="9">
        <f t="shared" ca="1" si="519"/>
        <v>10</v>
      </c>
      <c r="H6443" s="9">
        <f t="shared" ca="1" si="520"/>
        <v>2</v>
      </c>
      <c r="I6443" s="9">
        <f ca="1">RAND()*(Packaging[[#This Row],[Ordering cost]]+Packaging[[#This Row],[Holding cost]])+0.2</f>
        <v>0.49510642515264502</v>
      </c>
      <c r="J6443" s="9">
        <f ca="1">SUM(Packaging[[#This Row],[Purchase Cost]:[Taxes]])</f>
        <v>39.545106425152639</v>
      </c>
      <c r="K6443" s="9" t="str">
        <f>TEXT(Packaging[[#This Row],[Deliverydate_C]],"mmm")</f>
        <v>Jan</v>
      </c>
      <c r="L6443" s="9"/>
      <c r="M6443" s="9" t="s">
        <v>220</v>
      </c>
    </row>
    <row r="6444" spans="3:13" x14ac:dyDescent="0.25">
      <c r="C6444" s="9">
        <f t="shared" ca="1" si="517"/>
        <v>29</v>
      </c>
      <c r="D6444" s="9" cm="1">
        <f t="array" aca="1" ref="D6444" ca="1">_xlfn.ANCHORARRAY(C6444)*0.05</f>
        <v>1.4500000000000002</v>
      </c>
      <c r="E6444" s="9">
        <f t="shared" ca="1" si="518"/>
        <v>1</v>
      </c>
      <c r="F6444" s="9">
        <f t="shared" ca="1" si="516"/>
        <v>3</v>
      </c>
      <c r="G6444" s="9">
        <f t="shared" ca="1" si="519"/>
        <v>10</v>
      </c>
      <c r="H6444" s="9">
        <f t="shared" ca="1" si="520"/>
        <v>5</v>
      </c>
      <c r="I6444" s="9">
        <f ca="1">RAND()*(Packaging[[#This Row],[Ordering cost]]+Packaging[[#This Row],[Holding cost]])+0.2</f>
        <v>1.681004382490821</v>
      </c>
      <c r="J6444" s="9">
        <f ca="1">SUM(Packaging[[#This Row],[Purchase Cost]:[Taxes]])</f>
        <v>51.131004382490822</v>
      </c>
      <c r="K6444" s="9" t="str">
        <f>TEXT(Packaging[[#This Row],[Deliverydate_C]],"mmm")</f>
        <v>Jan</v>
      </c>
      <c r="L6444" s="9"/>
      <c r="M6444" s="9" t="s">
        <v>219</v>
      </c>
    </row>
    <row r="6445" spans="3:13" x14ac:dyDescent="0.25">
      <c r="C6445" s="9">
        <f t="shared" ca="1" si="517"/>
        <v>25</v>
      </c>
      <c r="D6445" s="9" cm="1">
        <f t="array" aca="1" ref="D6445" ca="1">_xlfn.ANCHORARRAY(C6445)*0.05</f>
        <v>1.25</v>
      </c>
      <c r="E6445" s="9">
        <f t="shared" ca="1" si="518"/>
        <v>1</v>
      </c>
      <c r="F6445" s="9">
        <f t="shared" ca="1" si="516"/>
        <v>3</v>
      </c>
      <c r="G6445" s="9">
        <f t="shared" ca="1" si="519"/>
        <v>10</v>
      </c>
      <c r="H6445" s="9">
        <f t="shared" ca="1" si="520"/>
        <v>2</v>
      </c>
      <c r="I6445" s="9">
        <f ca="1">RAND()*(Packaging[[#This Row],[Ordering cost]]+Packaging[[#This Row],[Holding cost]])+0.2</f>
        <v>0.62301968870784763</v>
      </c>
      <c r="J6445" s="9">
        <f ca="1">SUM(Packaging[[#This Row],[Purchase Cost]:[Taxes]])</f>
        <v>42.873019688707849</v>
      </c>
      <c r="K6445" s="9" t="str">
        <f>TEXT(Packaging[[#This Row],[Deliverydate_C]],"mmm")</f>
        <v>Jan</v>
      </c>
      <c r="L6445" s="9"/>
      <c r="M6445" s="9" t="s">
        <v>220</v>
      </c>
    </row>
    <row r="6446" spans="3:13" x14ac:dyDescent="0.25">
      <c r="C6446" s="9">
        <f t="shared" ca="1" si="517"/>
        <v>22</v>
      </c>
      <c r="D6446" s="9" cm="1">
        <f t="array" aca="1" ref="D6446" ca="1">_xlfn.ANCHORARRAY(C6446)*0.05</f>
        <v>1.1000000000000001</v>
      </c>
      <c r="E6446" s="9">
        <f t="shared" ca="1" si="518"/>
        <v>1</v>
      </c>
      <c r="F6446" s="9">
        <f t="shared" ca="1" si="516"/>
        <v>4</v>
      </c>
      <c r="G6446" s="9">
        <f t="shared" ca="1" si="519"/>
        <v>11</v>
      </c>
      <c r="H6446" s="9">
        <f t="shared" ca="1" si="520"/>
        <v>3</v>
      </c>
      <c r="I6446" s="9">
        <f ca="1">RAND()*(Packaging[[#This Row],[Ordering cost]]+Packaging[[#This Row],[Holding cost]])+0.2</f>
        <v>2.2570807424022377</v>
      </c>
      <c r="J6446" s="9">
        <f ca="1">SUM(Packaging[[#This Row],[Purchase Cost]:[Taxes]])</f>
        <v>44.357080742402239</v>
      </c>
      <c r="K6446" s="9" t="str">
        <f>TEXT(Packaging[[#This Row],[Deliverydate_C]],"mmm")</f>
        <v>Jan</v>
      </c>
      <c r="L6446" s="9"/>
      <c r="M6446" s="9" t="s">
        <v>220</v>
      </c>
    </row>
    <row r="6447" spans="3:13" x14ac:dyDescent="0.25">
      <c r="C6447" s="9">
        <f t="shared" ca="1" si="517"/>
        <v>21</v>
      </c>
      <c r="D6447" s="9" cm="1">
        <f t="array" aca="1" ref="D6447" ca="1">_xlfn.ANCHORARRAY(C6447)*0.05</f>
        <v>1.05</v>
      </c>
      <c r="E6447" s="9">
        <f t="shared" ca="1" si="518"/>
        <v>2</v>
      </c>
      <c r="F6447" s="9">
        <f t="shared" ca="1" si="516"/>
        <v>3</v>
      </c>
      <c r="G6447" s="9">
        <f t="shared" ca="1" si="519"/>
        <v>15</v>
      </c>
      <c r="H6447" s="9">
        <f t="shared" ca="1" si="520"/>
        <v>2</v>
      </c>
      <c r="I6447" s="9">
        <f ca="1">RAND()*(Packaging[[#This Row],[Ordering cost]]+Packaging[[#This Row],[Holding cost]])+0.2</f>
        <v>2.7994017666748086</v>
      </c>
      <c r="J6447" s="9">
        <f ca="1">SUM(Packaging[[#This Row],[Purchase Cost]:[Taxes]])</f>
        <v>46.849401766674802</v>
      </c>
      <c r="K6447" s="9" t="str">
        <f>TEXT(Packaging[[#This Row],[Deliverydate_C]],"mmm")</f>
        <v>Jan</v>
      </c>
      <c r="L6447" s="9"/>
      <c r="M6447" s="9" t="s">
        <v>219</v>
      </c>
    </row>
    <row r="6448" spans="3:13" x14ac:dyDescent="0.25">
      <c r="C6448" s="9">
        <f t="shared" ca="1" si="517"/>
        <v>26</v>
      </c>
      <c r="D6448" s="9" cm="1">
        <f t="array" aca="1" ref="D6448" ca="1">_xlfn.ANCHORARRAY(C6448)*0.05</f>
        <v>1.3</v>
      </c>
      <c r="E6448" s="9">
        <f t="shared" ca="1" si="518"/>
        <v>1</v>
      </c>
      <c r="F6448" s="9">
        <f t="shared" ca="1" si="516"/>
        <v>4</v>
      </c>
      <c r="G6448" s="9">
        <f t="shared" ca="1" si="519"/>
        <v>12</v>
      </c>
      <c r="H6448" s="9">
        <f t="shared" ca="1" si="520"/>
        <v>2</v>
      </c>
      <c r="I6448" s="9">
        <f ca="1">RAND()*(Packaging[[#This Row],[Ordering cost]]+Packaging[[#This Row],[Holding cost]])+0.2</f>
        <v>2.0860728445387333</v>
      </c>
      <c r="J6448" s="9">
        <f ca="1">SUM(Packaging[[#This Row],[Purchase Cost]:[Taxes]])</f>
        <v>48.386072844538731</v>
      </c>
      <c r="K6448" s="9" t="str">
        <f>TEXT(Packaging[[#This Row],[Deliverydate_C]],"mmm")</f>
        <v>Jan</v>
      </c>
      <c r="L6448" s="9"/>
      <c r="M6448" s="9" t="s">
        <v>219</v>
      </c>
    </row>
    <row r="6449" spans="3:13" x14ac:dyDescent="0.25">
      <c r="C6449" s="9">
        <f t="shared" ca="1" si="517"/>
        <v>29</v>
      </c>
      <c r="D6449" s="9" cm="1">
        <f t="array" aca="1" ref="D6449" ca="1">_xlfn.ANCHORARRAY(C6449)*0.05</f>
        <v>1.4500000000000002</v>
      </c>
      <c r="E6449" s="9">
        <f t="shared" ca="1" si="518"/>
        <v>1</v>
      </c>
      <c r="F6449" s="9">
        <f t="shared" ca="1" si="516"/>
        <v>3</v>
      </c>
      <c r="G6449" s="9">
        <f t="shared" ca="1" si="519"/>
        <v>12</v>
      </c>
      <c r="H6449" s="9">
        <f t="shared" ca="1" si="520"/>
        <v>5</v>
      </c>
      <c r="I6449" s="9">
        <f ca="1">RAND()*(Packaging[[#This Row],[Ordering cost]]+Packaging[[#This Row],[Holding cost]])+0.2</f>
        <v>2.094650623848914</v>
      </c>
      <c r="J6449" s="9">
        <f ca="1">SUM(Packaging[[#This Row],[Purchase Cost]:[Taxes]])</f>
        <v>53.544650623848916</v>
      </c>
      <c r="K6449" s="9" t="str">
        <f>TEXT(Packaging[[#This Row],[Deliverydate_C]],"mmm")</f>
        <v>Jan</v>
      </c>
      <c r="L6449" s="9"/>
      <c r="M6449" s="9" t="s">
        <v>220</v>
      </c>
    </row>
    <row r="6450" spans="3:13" x14ac:dyDescent="0.25">
      <c r="C6450" s="9">
        <f t="shared" ca="1" si="517"/>
        <v>22</v>
      </c>
      <c r="D6450" s="9" cm="1">
        <f t="array" aca="1" ref="D6450" ca="1">_xlfn.ANCHORARRAY(C6450)*0.05</f>
        <v>1.1000000000000001</v>
      </c>
      <c r="E6450" s="9">
        <f t="shared" ca="1" si="518"/>
        <v>1</v>
      </c>
      <c r="F6450" s="9">
        <f t="shared" ca="1" si="516"/>
        <v>3</v>
      </c>
      <c r="G6450" s="9">
        <f t="shared" ca="1" si="519"/>
        <v>13</v>
      </c>
      <c r="H6450" s="9">
        <f t="shared" ca="1" si="520"/>
        <v>2</v>
      </c>
      <c r="I6450" s="9">
        <f ca="1">RAND()*(Packaging[[#This Row],[Ordering cost]]+Packaging[[#This Row],[Holding cost]])+0.2</f>
        <v>0.20206068640940603</v>
      </c>
      <c r="J6450" s="9">
        <f ca="1">SUM(Packaging[[#This Row],[Purchase Cost]:[Taxes]])</f>
        <v>42.302060686409405</v>
      </c>
      <c r="K6450" s="9" t="str">
        <f>TEXT(Packaging[[#This Row],[Deliverydate_C]],"mmm")</f>
        <v>Jan</v>
      </c>
      <c r="L6450" s="9"/>
      <c r="M6450" s="9" t="s">
        <v>220</v>
      </c>
    </row>
    <row r="6451" spans="3:13" x14ac:dyDescent="0.25">
      <c r="C6451" s="9">
        <f t="shared" ca="1" si="517"/>
        <v>24</v>
      </c>
      <c r="D6451" s="9" cm="1">
        <f t="array" aca="1" ref="D6451" ca="1">_xlfn.ANCHORARRAY(C6451)*0.05</f>
        <v>1.2000000000000002</v>
      </c>
      <c r="E6451" s="9">
        <f t="shared" ca="1" si="518"/>
        <v>1</v>
      </c>
      <c r="F6451" s="9">
        <f t="shared" ca="1" si="516"/>
        <v>4</v>
      </c>
      <c r="G6451" s="9">
        <f t="shared" ca="1" si="519"/>
        <v>10</v>
      </c>
      <c r="H6451" s="9">
        <f t="shared" ca="1" si="520"/>
        <v>2</v>
      </c>
      <c r="I6451" s="9">
        <f ca="1">RAND()*(Packaging[[#This Row],[Ordering cost]]+Packaging[[#This Row],[Holding cost]])+0.2</f>
        <v>0.8326432902489378</v>
      </c>
      <c r="J6451" s="9">
        <f ca="1">SUM(Packaging[[#This Row],[Purchase Cost]:[Taxes]])</f>
        <v>43.032643290248942</v>
      </c>
      <c r="K6451" s="9" t="str">
        <f>TEXT(Packaging[[#This Row],[Deliverydate_C]],"mmm")</f>
        <v>Jan</v>
      </c>
      <c r="L6451" s="9"/>
      <c r="M6451" s="9" t="s">
        <v>221</v>
      </c>
    </row>
    <row r="6452" spans="3:13" x14ac:dyDescent="0.25">
      <c r="C6452" s="9">
        <f t="shared" ca="1" si="517"/>
        <v>21</v>
      </c>
      <c r="D6452" s="9" cm="1">
        <f t="array" aca="1" ref="D6452" ca="1">_xlfn.ANCHORARRAY(C6452)*0.05</f>
        <v>1.05</v>
      </c>
      <c r="E6452" s="9">
        <f t="shared" ca="1" si="518"/>
        <v>1</v>
      </c>
      <c r="F6452" s="9">
        <f t="shared" ca="1" si="516"/>
        <v>3</v>
      </c>
      <c r="G6452" s="9">
        <f t="shared" ca="1" si="519"/>
        <v>10</v>
      </c>
      <c r="H6452" s="9">
        <f t="shared" ca="1" si="520"/>
        <v>2</v>
      </c>
      <c r="I6452" s="9">
        <f ca="1">RAND()*(Packaging[[#This Row],[Ordering cost]]+Packaging[[#This Row],[Holding cost]])+0.2</f>
        <v>0.84385989835341157</v>
      </c>
      <c r="J6452" s="9">
        <f ca="1">SUM(Packaging[[#This Row],[Purchase Cost]:[Taxes]])</f>
        <v>38.893859898353412</v>
      </c>
      <c r="K6452" s="9" t="str">
        <f>TEXT(Packaging[[#This Row],[Deliverydate_C]],"mmm")</f>
        <v>Jan</v>
      </c>
      <c r="L6452" s="9"/>
      <c r="M6452" s="9" t="s">
        <v>219</v>
      </c>
    </row>
    <row r="6453" spans="3:13" x14ac:dyDescent="0.25">
      <c r="C6453" s="9">
        <f t="shared" ca="1" si="517"/>
        <v>28</v>
      </c>
      <c r="D6453" s="9" cm="1">
        <f t="array" aca="1" ref="D6453" ca="1">_xlfn.ANCHORARRAY(C6453)*0.05</f>
        <v>1.4000000000000001</v>
      </c>
      <c r="E6453" s="9">
        <f t="shared" ca="1" si="518"/>
        <v>1</v>
      </c>
      <c r="F6453" s="9">
        <f t="shared" ca="1" si="516"/>
        <v>4</v>
      </c>
      <c r="G6453" s="9">
        <f t="shared" ca="1" si="519"/>
        <v>11</v>
      </c>
      <c r="H6453" s="9">
        <f t="shared" ca="1" si="520"/>
        <v>3</v>
      </c>
      <c r="I6453" s="9">
        <f ca="1">RAND()*(Packaging[[#This Row],[Ordering cost]]+Packaging[[#This Row],[Holding cost]])+0.2</f>
        <v>0.90775809983439015</v>
      </c>
      <c r="J6453" s="9">
        <f ca="1">SUM(Packaging[[#This Row],[Purchase Cost]:[Taxes]])</f>
        <v>49.307758099834388</v>
      </c>
      <c r="K6453" s="9" t="str">
        <f>TEXT(Packaging[[#This Row],[Deliverydate_C]],"mmm")</f>
        <v>Jan</v>
      </c>
      <c r="L6453" s="9"/>
      <c r="M6453" s="9" t="s">
        <v>219</v>
      </c>
    </row>
    <row r="6454" spans="3:13" x14ac:dyDescent="0.25">
      <c r="C6454" s="9">
        <f t="shared" ca="1" si="517"/>
        <v>29</v>
      </c>
      <c r="D6454" s="9" cm="1">
        <f t="array" aca="1" ref="D6454" ca="1">_xlfn.ANCHORARRAY(C6454)*0.05</f>
        <v>1.4500000000000002</v>
      </c>
      <c r="E6454" s="9">
        <f t="shared" ca="1" si="518"/>
        <v>2</v>
      </c>
      <c r="F6454" s="9">
        <f t="shared" ca="1" si="516"/>
        <v>3</v>
      </c>
      <c r="G6454" s="9">
        <f t="shared" ca="1" si="519"/>
        <v>10</v>
      </c>
      <c r="H6454" s="9">
        <f t="shared" ca="1" si="520"/>
        <v>5</v>
      </c>
      <c r="I6454" s="9">
        <f ca="1">RAND()*(Packaging[[#This Row],[Ordering cost]]+Packaging[[#This Row],[Holding cost]])+0.2</f>
        <v>3.4005402251258108</v>
      </c>
      <c r="J6454" s="9">
        <f ca="1">SUM(Packaging[[#This Row],[Purchase Cost]:[Taxes]])</f>
        <v>53.850540225125812</v>
      </c>
      <c r="K6454" s="9" t="str">
        <f>TEXT(Packaging[[#This Row],[Deliverydate_C]],"mmm")</f>
        <v>Jan</v>
      </c>
      <c r="L6454" s="9"/>
      <c r="M6454" s="9" t="s">
        <v>220</v>
      </c>
    </row>
    <row r="6455" spans="3:13" x14ac:dyDescent="0.25">
      <c r="C6455" s="9">
        <f t="shared" ca="1" si="517"/>
        <v>28</v>
      </c>
      <c r="D6455" s="9" cm="1">
        <f t="array" aca="1" ref="D6455" ca="1">_xlfn.ANCHORARRAY(C6455)*0.05</f>
        <v>1.4000000000000001</v>
      </c>
      <c r="E6455" s="9">
        <f t="shared" ca="1" si="518"/>
        <v>2</v>
      </c>
      <c r="F6455" s="9">
        <f t="shared" ca="1" si="516"/>
        <v>4</v>
      </c>
      <c r="G6455" s="9">
        <f t="shared" ca="1" si="519"/>
        <v>15</v>
      </c>
      <c r="H6455" s="9">
        <f t="shared" ca="1" si="520"/>
        <v>4</v>
      </c>
      <c r="I6455" s="9">
        <f ca="1">RAND()*(Packaging[[#This Row],[Ordering cost]]+Packaging[[#This Row],[Holding cost]])+0.2</f>
        <v>0.25984372683280754</v>
      </c>
      <c r="J6455" s="9">
        <f ca="1">SUM(Packaging[[#This Row],[Purchase Cost]:[Taxes]])</f>
        <v>54.659843726832804</v>
      </c>
      <c r="K6455" s="9" t="str">
        <f>TEXT(Packaging[[#This Row],[Deliverydate_C]],"mmm")</f>
        <v>Jan</v>
      </c>
      <c r="L6455" s="9"/>
      <c r="M6455" s="9" t="s">
        <v>220</v>
      </c>
    </row>
    <row r="6456" spans="3:13" x14ac:dyDescent="0.25">
      <c r="C6456" s="9">
        <f t="shared" ca="1" si="517"/>
        <v>24</v>
      </c>
      <c r="D6456" s="9" cm="1">
        <f t="array" aca="1" ref="D6456" ca="1">_xlfn.ANCHORARRAY(C6456)*0.05</f>
        <v>1.2000000000000002</v>
      </c>
      <c r="E6456" s="9">
        <f t="shared" ca="1" si="518"/>
        <v>1</v>
      </c>
      <c r="F6456" s="9">
        <f t="shared" ca="1" si="516"/>
        <v>4</v>
      </c>
      <c r="G6456" s="9">
        <f t="shared" ca="1" si="519"/>
        <v>13</v>
      </c>
      <c r="H6456" s="9">
        <f t="shared" ca="1" si="520"/>
        <v>5</v>
      </c>
      <c r="I6456" s="9">
        <f ca="1">RAND()*(Packaging[[#This Row],[Ordering cost]]+Packaging[[#This Row],[Holding cost]])+0.2</f>
        <v>1.8856198927830701</v>
      </c>
      <c r="J6456" s="9">
        <f ca="1">SUM(Packaging[[#This Row],[Purchase Cost]:[Taxes]])</f>
        <v>50.085619892783072</v>
      </c>
      <c r="K6456" s="9" t="str">
        <f>TEXT(Packaging[[#This Row],[Deliverydate_C]],"mmm")</f>
        <v>Jan</v>
      </c>
      <c r="L6456" s="9"/>
      <c r="M6456" s="9" t="s">
        <v>220</v>
      </c>
    </row>
    <row r="6457" spans="3:13" x14ac:dyDescent="0.25">
      <c r="C6457" s="9">
        <f t="shared" ca="1" si="517"/>
        <v>30</v>
      </c>
      <c r="D6457" s="9" cm="1">
        <f t="array" aca="1" ref="D6457" ca="1">_xlfn.ANCHORARRAY(C6457)*0.05</f>
        <v>1.5</v>
      </c>
      <c r="E6457" s="9">
        <f t="shared" ca="1" si="518"/>
        <v>1</v>
      </c>
      <c r="F6457" s="9">
        <f t="shared" ca="1" si="516"/>
        <v>4</v>
      </c>
      <c r="G6457" s="9">
        <f t="shared" ca="1" si="519"/>
        <v>12</v>
      </c>
      <c r="H6457" s="9">
        <f t="shared" ca="1" si="520"/>
        <v>3</v>
      </c>
      <c r="I6457" s="9">
        <f ca="1">RAND()*(Packaging[[#This Row],[Ordering cost]]+Packaging[[#This Row],[Holding cost]])+0.2</f>
        <v>2.4043361518569171</v>
      </c>
      <c r="J6457" s="9">
        <f ca="1">SUM(Packaging[[#This Row],[Purchase Cost]:[Taxes]])</f>
        <v>53.904336151856917</v>
      </c>
      <c r="K6457" s="9" t="str">
        <f>TEXT(Packaging[[#This Row],[Deliverydate_C]],"mmm")</f>
        <v>Jan</v>
      </c>
      <c r="L6457" s="9"/>
      <c r="M6457" s="9" t="s">
        <v>219</v>
      </c>
    </row>
    <row r="6458" spans="3:13" x14ac:dyDescent="0.25">
      <c r="C6458" s="9">
        <f t="shared" ca="1" si="517"/>
        <v>26</v>
      </c>
      <c r="D6458" s="9" cm="1">
        <f t="array" aca="1" ref="D6458" ca="1">_xlfn.ANCHORARRAY(C6458)*0.05</f>
        <v>1.3</v>
      </c>
      <c r="E6458" s="9">
        <f t="shared" ca="1" si="518"/>
        <v>2</v>
      </c>
      <c r="F6458" s="9">
        <f t="shared" ca="1" si="516"/>
        <v>4</v>
      </c>
      <c r="G6458" s="9">
        <f t="shared" ca="1" si="519"/>
        <v>15</v>
      </c>
      <c r="H6458" s="9">
        <f t="shared" ca="1" si="520"/>
        <v>2</v>
      </c>
      <c r="I6458" s="9">
        <f ca="1">RAND()*(Packaging[[#This Row],[Ordering cost]]+Packaging[[#This Row],[Holding cost]])+0.2</f>
        <v>2.5371509866752313</v>
      </c>
      <c r="J6458" s="9">
        <f ca="1">SUM(Packaging[[#This Row],[Purchase Cost]:[Taxes]])</f>
        <v>52.837150986675226</v>
      </c>
      <c r="K6458" s="9" t="str">
        <f>TEXT(Packaging[[#This Row],[Deliverydate_C]],"mmm")</f>
        <v>Jan</v>
      </c>
      <c r="L6458" s="9"/>
      <c r="M6458" s="9" t="s">
        <v>220</v>
      </c>
    </row>
    <row r="6459" spans="3:13" x14ac:dyDescent="0.25">
      <c r="C6459" s="9">
        <f t="shared" ca="1" si="517"/>
        <v>27</v>
      </c>
      <c r="D6459" s="9" cm="1">
        <f t="array" aca="1" ref="D6459" ca="1">_xlfn.ANCHORARRAY(C6459)*0.05</f>
        <v>1.35</v>
      </c>
      <c r="E6459" s="9">
        <f t="shared" ca="1" si="518"/>
        <v>1</v>
      </c>
      <c r="F6459" s="9">
        <f t="shared" ca="1" si="516"/>
        <v>3</v>
      </c>
      <c r="G6459" s="9">
        <f t="shared" ca="1" si="519"/>
        <v>11</v>
      </c>
      <c r="H6459" s="9">
        <f t="shared" ca="1" si="520"/>
        <v>2</v>
      </c>
      <c r="I6459" s="9">
        <f ca="1">RAND()*(Packaging[[#This Row],[Ordering cost]]+Packaging[[#This Row],[Holding cost]])+0.2</f>
        <v>0.56219716475168546</v>
      </c>
      <c r="J6459" s="9">
        <f ca="1">SUM(Packaging[[#This Row],[Purchase Cost]:[Taxes]])</f>
        <v>45.912197164751689</v>
      </c>
      <c r="K6459" s="9" t="str">
        <f>TEXT(Packaging[[#This Row],[Deliverydate_C]],"mmm")</f>
        <v>Jan</v>
      </c>
      <c r="L6459" s="9"/>
      <c r="M6459" s="9" t="s">
        <v>219</v>
      </c>
    </row>
    <row r="6460" spans="3:13" x14ac:dyDescent="0.25">
      <c r="C6460" s="9">
        <f t="shared" ca="1" si="517"/>
        <v>27</v>
      </c>
      <c r="D6460" s="9" cm="1">
        <f t="array" aca="1" ref="D6460" ca="1">_xlfn.ANCHORARRAY(C6460)*0.05</f>
        <v>1.35</v>
      </c>
      <c r="E6460" s="9">
        <f t="shared" ca="1" si="518"/>
        <v>1</v>
      </c>
      <c r="F6460" s="9">
        <f t="shared" ca="1" si="516"/>
        <v>3</v>
      </c>
      <c r="G6460" s="9">
        <f t="shared" ca="1" si="519"/>
        <v>11</v>
      </c>
      <c r="H6460" s="9">
        <f t="shared" ca="1" si="520"/>
        <v>2</v>
      </c>
      <c r="I6460" s="9">
        <f ca="1">RAND()*(Packaging[[#This Row],[Ordering cost]]+Packaging[[#This Row],[Holding cost]])+0.2</f>
        <v>0.60993404680849617</v>
      </c>
      <c r="J6460" s="9">
        <f ca="1">SUM(Packaging[[#This Row],[Purchase Cost]:[Taxes]])</f>
        <v>45.959934046808499</v>
      </c>
      <c r="K6460" s="9" t="str">
        <f>TEXT(Packaging[[#This Row],[Deliverydate_C]],"mmm")</f>
        <v>Jan</v>
      </c>
      <c r="L6460" s="9"/>
      <c r="M6460" s="9" t="s">
        <v>220</v>
      </c>
    </row>
    <row r="6461" spans="3:13" x14ac:dyDescent="0.25">
      <c r="C6461" s="9">
        <f t="shared" ca="1" si="517"/>
        <v>25</v>
      </c>
      <c r="D6461" s="9" cm="1">
        <f t="array" aca="1" ref="D6461" ca="1">_xlfn.ANCHORARRAY(C6461)*0.05</f>
        <v>1.25</v>
      </c>
      <c r="E6461" s="9">
        <f t="shared" ca="1" si="518"/>
        <v>1</v>
      </c>
      <c r="F6461" s="9">
        <f t="shared" ca="1" si="516"/>
        <v>3</v>
      </c>
      <c r="G6461" s="9">
        <f t="shared" ca="1" si="519"/>
        <v>11</v>
      </c>
      <c r="H6461" s="9">
        <f t="shared" ca="1" si="520"/>
        <v>5</v>
      </c>
      <c r="I6461" s="9">
        <f ca="1">RAND()*(Packaging[[#This Row],[Ordering cost]]+Packaging[[#This Row],[Holding cost]])+0.2</f>
        <v>0.99593774227179899</v>
      </c>
      <c r="J6461" s="9">
        <f ca="1">SUM(Packaging[[#This Row],[Purchase Cost]:[Taxes]])</f>
        <v>47.245937742271799</v>
      </c>
      <c r="K6461" s="9" t="str">
        <f>TEXT(Packaging[[#This Row],[Deliverydate_C]],"mmm")</f>
        <v>Jan</v>
      </c>
      <c r="L6461" s="9"/>
      <c r="M6461" s="9" t="s">
        <v>220</v>
      </c>
    </row>
    <row r="6462" spans="3:13" x14ac:dyDescent="0.25">
      <c r="C6462" s="9">
        <f t="shared" ca="1" si="517"/>
        <v>26</v>
      </c>
      <c r="D6462" s="9" cm="1">
        <f t="array" aca="1" ref="D6462" ca="1">_xlfn.ANCHORARRAY(C6462)*0.05</f>
        <v>1.3</v>
      </c>
      <c r="E6462" s="9">
        <f t="shared" ca="1" si="518"/>
        <v>2</v>
      </c>
      <c r="F6462" s="9">
        <f t="shared" ca="1" si="516"/>
        <v>3</v>
      </c>
      <c r="G6462" s="9">
        <f t="shared" ca="1" si="519"/>
        <v>15</v>
      </c>
      <c r="H6462" s="9">
        <f t="shared" ca="1" si="520"/>
        <v>4</v>
      </c>
      <c r="I6462" s="9">
        <f ca="1">RAND()*(Packaging[[#This Row],[Ordering cost]]+Packaging[[#This Row],[Holding cost]])+0.2</f>
        <v>1.2364597320546593</v>
      </c>
      <c r="J6462" s="9">
        <f ca="1">SUM(Packaging[[#This Row],[Purchase Cost]:[Taxes]])</f>
        <v>52.536459732054659</v>
      </c>
      <c r="K6462" s="9" t="str">
        <f>TEXT(Packaging[[#This Row],[Deliverydate_C]],"mmm")</f>
        <v>Jan</v>
      </c>
      <c r="L6462" s="9"/>
      <c r="M6462" s="9" t="s">
        <v>220</v>
      </c>
    </row>
    <row r="6463" spans="3:13" x14ac:dyDescent="0.25">
      <c r="C6463" s="9">
        <f t="shared" ca="1" si="517"/>
        <v>25</v>
      </c>
      <c r="D6463" s="9" cm="1">
        <f t="array" aca="1" ref="D6463" ca="1">_xlfn.ANCHORARRAY(C6463)*0.05</f>
        <v>1.25</v>
      </c>
      <c r="E6463" s="9">
        <f t="shared" ca="1" si="518"/>
        <v>2</v>
      </c>
      <c r="F6463" s="9">
        <f t="shared" ca="1" si="516"/>
        <v>4</v>
      </c>
      <c r="G6463" s="9">
        <f t="shared" ca="1" si="519"/>
        <v>10</v>
      </c>
      <c r="H6463" s="9">
        <f t="shared" ca="1" si="520"/>
        <v>5</v>
      </c>
      <c r="I6463" s="9">
        <f ca="1">RAND()*(Packaging[[#This Row],[Ordering cost]]+Packaging[[#This Row],[Holding cost]])+0.2</f>
        <v>1.7948851769354552</v>
      </c>
      <c r="J6463" s="9">
        <f ca="1">SUM(Packaging[[#This Row],[Purchase Cost]:[Taxes]])</f>
        <v>49.044885176935452</v>
      </c>
      <c r="K6463" s="9" t="str">
        <f>TEXT(Packaging[[#This Row],[Deliverydate_C]],"mmm")</f>
        <v>Jan</v>
      </c>
      <c r="L6463" s="9"/>
      <c r="M6463" s="9" t="s">
        <v>220</v>
      </c>
    </row>
    <row r="6464" spans="3:13" x14ac:dyDescent="0.25">
      <c r="C6464" s="9">
        <f t="shared" ca="1" si="517"/>
        <v>20</v>
      </c>
      <c r="D6464" s="9" cm="1">
        <f t="array" aca="1" ref="D6464" ca="1">_xlfn.ANCHORARRAY(C6464)*0.05</f>
        <v>1</v>
      </c>
      <c r="E6464" s="9">
        <f t="shared" ca="1" si="518"/>
        <v>2</v>
      </c>
      <c r="F6464" s="9">
        <f t="shared" ca="1" si="516"/>
        <v>3</v>
      </c>
      <c r="G6464" s="9">
        <f t="shared" ca="1" si="519"/>
        <v>11</v>
      </c>
      <c r="H6464" s="9">
        <f t="shared" ca="1" si="520"/>
        <v>5</v>
      </c>
      <c r="I6464" s="9">
        <f ca="1">RAND()*(Packaging[[#This Row],[Ordering cost]]+Packaging[[#This Row],[Holding cost]])+0.2</f>
        <v>0.78773093330540611</v>
      </c>
      <c r="J6464" s="9">
        <f ca="1">SUM(Packaging[[#This Row],[Purchase Cost]:[Taxes]])</f>
        <v>42.787730933305404</v>
      </c>
      <c r="K6464" s="9" t="str">
        <f>TEXT(Packaging[[#This Row],[Deliverydate_C]],"mmm")</f>
        <v>Jan</v>
      </c>
      <c r="L6464" s="9"/>
      <c r="M6464" s="9" t="s">
        <v>220</v>
      </c>
    </row>
    <row r="6465" spans="3:13" x14ac:dyDescent="0.25">
      <c r="C6465" s="9">
        <f t="shared" ca="1" si="517"/>
        <v>21</v>
      </c>
      <c r="D6465" s="9" cm="1">
        <f t="array" aca="1" ref="D6465" ca="1">_xlfn.ANCHORARRAY(C6465)*0.05</f>
        <v>1.05</v>
      </c>
      <c r="E6465" s="9">
        <f t="shared" ca="1" si="518"/>
        <v>2</v>
      </c>
      <c r="F6465" s="9">
        <f t="shared" ca="1" si="516"/>
        <v>4</v>
      </c>
      <c r="G6465" s="9">
        <f t="shared" ca="1" si="519"/>
        <v>12</v>
      </c>
      <c r="H6465" s="9">
        <f t="shared" ca="1" si="520"/>
        <v>4</v>
      </c>
      <c r="I6465" s="9">
        <f ca="1">RAND()*(Packaging[[#This Row],[Ordering cost]]+Packaging[[#This Row],[Holding cost]])+0.2</f>
        <v>1.5157748484524374</v>
      </c>
      <c r="J6465" s="9">
        <f ca="1">SUM(Packaging[[#This Row],[Purchase Cost]:[Taxes]])</f>
        <v>45.565774848452435</v>
      </c>
      <c r="K6465" s="9" t="str">
        <f>TEXT(Packaging[[#This Row],[Deliverydate_C]],"mmm")</f>
        <v>Jan</v>
      </c>
      <c r="L6465" s="9"/>
      <c r="M6465" s="9" t="s">
        <v>221</v>
      </c>
    </row>
    <row r="6466" spans="3:13" x14ac:dyDescent="0.25">
      <c r="C6466" s="9">
        <f t="shared" ca="1" si="517"/>
        <v>24</v>
      </c>
      <c r="D6466" s="9" cm="1">
        <f t="array" aca="1" ref="D6466" ca="1">_xlfn.ANCHORARRAY(C6466)*0.05</f>
        <v>1.2000000000000002</v>
      </c>
      <c r="E6466" s="9">
        <f t="shared" ca="1" si="518"/>
        <v>2</v>
      </c>
      <c r="F6466" s="9">
        <f t="shared" ref="F6466:F6529" ca="1" si="521">RANDBETWEEN(3,4)</f>
        <v>4</v>
      </c>
      <c r="G6466" s="9">
        <f t="shared" ca="1" si="519"/>
        <v>14</v>
      </c>
      <c r="H6466" s="9">
        <f t="shared" ca="1" si="520"/>
        <v>3</v>
      </c>
      <c r="I6466" s="9">
        <f ca="1">RAND()*(Packaging[[#This Row],[Ordering cost]]+Packaging[[#This Row],[Holding cost]])+0.2</f>
        <v>0.8555756814861446</v>
      </c>
      <c r="J6466" s="9">
        <f ca="1">SUM(Packaging[[#This Row],[Purchase Cost]:[Taxes]])</f>
        <v>49.055575681486147</v>
      </c>
      <c r="K6466" s="9" t="str">
        <f>TEXT(Packaging[[#This Row],[Deliverydate_C]],"mmm")</f>
        <v>Jan</v>
      </c>
      <c r="L6466" s="9"/>
      <c r="M6466" s="9" t="s">
        <v>220</v>
      </c>
    </row>
    <row r="6467" spans="3:13" x14ac:dyDescent="0.25">
      <c r="C6467" s="9">
        <f t="shared" ca="1" si="517"/>
        <v>21</v>
      </c>
      <c r="D6467" s="9" cm="1">
        <f t="array" aca="1" ref="D6467" ca="1">_xlfn.ANCHORARRAY(C6467)*0.05</f>
        <v>1.05</v>
      </c>
      <c r="E6467" s="9">
        <f t="shared" ca="1" si="518"/>
        <v>1</v>
      </c>
      <c r="F6467" s="9">
        <f t="shared" ca="1" si="521"/>
        <v>4</v>
      </c>
      <c r="G6467" s="9">
        <f t="shared" ca="1" si="519"/>
        <v>13</v>
      </c>
      <c r="H6467" s="9">
        <f t="shared" ca="1" si="520"/>
        <v>2</v>
      </c>
      <c r="I6467" s="9">
        <f ca="1">RAND()*(Packaging[[#This Row],[Ordering cost]]+Packaging[[#This Row],[Holding cost]])+0.2</f>
        <v>1.8120690478488224</v>
      </c>
      <c r="J6467" s="9">
        <f ca="1">SUM(Packaging[[#This Row],[Purchase Cost]:[Taxes]])</f>
        <v>43.86206904784882</v>
      </c>
      <c r="K6467" s="9" t="str">
        <f>TEXT(Packaging[[#This Row],[Deliverydate_C]],"mmm")</f>
        <v>Jan</v>
      </c>
      <c r="L6467" s="9"/>
      <c r="M6467" s="9" t="s">
        <v>219</v>
      </c>
    </row>
    <row r="6468" spans="3:13" x14ac:dyDescent="0.25">
      <c r="C6468" s="9">
        <f t="shared" ca="1" si="517"/>
        <v>23</v>
      </c>
      <c r="D6468" s="9" cm="1">
        <f t="array" aca="1" ref="D6468" ca="1">_xlfn.ANCHORARRAY(C6468)*0.05</f>
        <v>1.1500000000000001</v>
      </c>
      <c r="E6468" s="9">
        <f t="shared" ca="1" si="518"/>
        <v>1</v>
      </c>
      <c r="F6468" s="9">
        <f t="shared" ca="1" si="521"/>
        <v>4</v>
      </c>
      <c r="G6468" s="9">
        <f t="shared" ca="1" si="519"/>
        <v>12</v>
      </c>
      <c r="H6468" s="9">
        <f t="shared" ca="1" si="520"/>
        <v>3</v>
      </c>
      <c r="I6468" s="9">
        <f ca="1">RAND()*(Packaging[[#This Row],[Ordering cost]]+Packaging[[#This Row],[Holding cost]])+0.2</f>
        <v>1.8166376642291249</v>
      </c>
      <c r="J6468" s="9">
        <f ca="1">SUM(Packaging[[#This Row],[Purchase Cost]:[Taxes]])</f>
        <v>45.966637664229125</v>
      </c>
      <c r="K6468" s="9" t="str">
        <f>TEXT(Packaging[[#This Row],[Deliverydate_C]],"mmm")</f>
        <v>Jan</v>
      </c>
      <c r="L6468" s="9"/>
      <c r="M6468" s="9" t="s">
        <v>219</v>
      </c>
    </row>
    <row r="6469" spans="3:13" x14ac:dyDescent="0.25">
      <c r="C6469" s="9">
        <f t="shared" ca="1" si="517"/>
        <v>30</v>
      </c>
      <c r="D6469" s="9" cm="1">
        <f t="array" aca="1" ref="D6469" ca="1">_xlfn.ANCHORARRAY(C6469)*0.05</f>
        <v>1.5</v>
      </c>
      <c r="E6469" s="9">
        <f t="shared" ca="1" si="518"/>
        <v>2</v>
      </c>
      <c r="F6469" s="9">
        <f t="shared" ca="1" si="521"/>
        <v>3</v>
      </c>
      <c r="G6469" s="9">
        <f t="shared" ca="1" si="519"/>
        <v>13</v>
      </c>
      <c r="H6469" s="9">
        <f t="shared" ca="1" si="520"/>
        <v>3</v>
      </c>
      <c r="I6469" s="9">
        <f ca="1">RAND()*(Packaging[[#This Row],[Ordering cost]]+Packaging[[#This Row],[Holding cost]])+0.2</f>
        <v>3.4771272528075619</v>
      </c>
      <c r="J6469" s="9">
        <f ca="1">SUM(Packaging[[#This Row],[Purchase Cost]:[Taxes]])</f>
        <v>55.977127252807563</v>
      </c>
      <c r="K6469" s="9" t="str">
        <f>TEXT(Packaging[[#This Row],[Deliverydate_C]],"mmm")</f>
        <v>Jan</v>
      </c>
      <c r="L6469" s="9"/>
      <c r="M6469" s="9" t="s">
        <v>220</v>
      </c>
    </row>
    <row r="6470" spans="3:13" x14ac:dyDescent="0.25">
      <c r="C6470" s="9">
        <f t="shared" ca="1" si="517"/>
        <v>29</v>
      </c>
      <c r="D6470" s="9" cm="1">
        <f t="array" aca="1" ref="D6470" ca="1">_xlfn.ANCHORARRAY(C6470)*0.05</f>
        <v>1.4500000000000002</v>
      </c>
      <c r="E6470" s="9">
        <f t="shared" ca="1" si="518"/>
        <v>2</v>
      </c>
      <c r="F6470" s="9">
        <f t="shared" ca="1" si="521"/>
        <v>3</v>
      </c>
      <c r="G6470" s="9">
        <f t="shared" ca="1" si="519"/>
        <v>12</v>
      </c>
      <c r="H6470" s="9">
        <f t="shared" ca="1" si="520"/>
        <v>3</v>
      </c>
      <c r="I6470" s="9">
        <f ca="1">RAND()*(Packaging[[#This Row],[Ordering cost]]+Packaging[[#This Row],[Holding cost]])+0.2</f>
        <v>2.3299289861997443</v>
      </c>
      <c r="J6470" s="9">
        <f ca="1">SUM(Packaging[[#This Row],[Purchase Cost]:[Taxes]])</f>
        <v>52.779928986199749</v>
      </c>
      <c r="K6470" s="9" t="str">
        <f>TEXT(Packaging[[#This Row],[Deliverydate_C]],"mmm")</f>
        <v>Jan</v>
      </c>
      <c r="L6470" s="9"/>
      <c r="M6470" s="9" t="s">
        <v>219</v>
      </c>
    </row>
    <row r="6471" spans="3:13" x14ac:dyDescent="0.25">
      <c r="C6471" s="9">
        <f t="shared" ca="1" si="517"/>
        <v>30</v>
      </c>
      <c r="D6471" s="9" cm="1">
        <f t="array" aca="1" ref="D6471" ca="1">_xlfn.ANCHORARRAY(C6471)*0.05</f>
        <v>1.5</v>
      </c>
      <c r="E6471" s="9">
        <f t="shared" ca="1" si="518"/>
        <v>2</v>
      </c>
      <c r="F6471" s="9">
        <f t="shared" ca="1" si="521"/>
        <v>4</v>
      </c>
      <c r="G6471" s="9">
        <f t="shared" ca="1" si="519"/>
        <v>10</v>
      </c>
      <c r="H6471" s="9">
        <f t="shared" ca="1" si="520"/>
        <v>4</v>
      </c>
      <c r="I6471" s="9">
        <f ca="1">RAND()*(Packaging[[#This Row],[Ordering cost]]+Packaging[[#This Row],[Holding cost]])+0.2</f>
        <v>2.9623546529655589</v>
      </c>
      <c r="J6471" s="9">
        <f ca="1">SUM(Packaging[[#This Row],[Purchase Cost]:[Taxes]])</f>
        <v>54.462354652965558</v>
      </c>
      <c r="K6471" s="9" t="str">
        <f>TEXT(Packaging[[#This Row],[Deliverydate_C]],"mmm")</f>
        <v>Jan</v>
      </c>
      <c r="L6471" s="9"/>
      <c r="M6471" s="9" t="s">
        <v>219</v>
      </c>
    </row>
    <row r="6472" spans="3:13" x14ac:dyDescent="0.25">
      <c r="C6472" s="9">
        <f t="shared" ca="1" si="517"/>
        <v>25</v>
      </c>
      <c r="D6472" s="9" cm="1">
        <f t="array" aca="1" ref="D6472" ca="1">_xlfn.ANCHORARRAY(C6472)*0.05</f>
        <v>1.25</v>
      </c>
      <c r="E6472" s="9">
        <f t="shared" ca="1" si="518"/>
        <v>1</v>
      </c>
      <c r="F6472" s="9">
        <f t="shared" ca="1" si="521"/>
        <v>4</v>
      </c>
      <c r="G6472" s="9">
        <f t="shared" ca="1" si="519"/>
        <v>10</v>
      </c>
      <c r="H6472" s="9">
        <f t="shared" ca="1" si="520"/>
        <v>5</v>
      </c>
      <c r="I6472" s="9">
        <f ca="1">RAND()*(Packaging[[#This Row],[Ordering cost]]+Packaging[[#This Row],[Holding cost]])+0.2</f>
        <v>0.4704964120493827</v>
      </c>
      <c r="J6472" s="9">
        <f ca="1">SUM(Packaging[[#This Row],[Purchase Cost]:[Taxes]])</f>
        <v>46.720496412049386</v>
      </c>
      <c r="K6472" s="9" t="str">
        <f>TEXT(Packaging[[#This Row],[Deliverydate_C]],"mmm")</f>
        <v>Jan</v>
      </c>
      <c r="L6472" s="9"/>
      <c r="M6472" s="9" t="s">
        <v>220</v>
      </c>
    </row>
    <row r="6473" spans="3:13" x14ac:dyDescent="0.25">
      <c r="C6473" s="9">
        <f t="shared" ref="C6473:C6536" ca="1" si="522">RANDBETWEEN(20,30)</f>
        <v>23</v>
      </c>
      <c r="D6473" s="9" cm="1">
        <f t="array" aca="1" ref="D6473" ca="1">_xlfn.ANCHORARRAY(C6473)*0.05</f>
        <v>1.1500000000000001</v>
      </c>
      <c r="E6473" s="9">
        <f t="shared" ref="E6473:E6536" ca="1" si="523">RANDBETWEEN(1,2)</f>
        <v>2</v>
      </c>
      <c r="F6473" s="9">
        <f t="shared" ca="1" si="521"/>
        <v>3</v>
      </c>
      <c r="G6473" s="9">
        <f t="shared" ref="G6473:G6536" ca="1" si="524">RANDBETWEEN(10,15)</f>
        <v>12</v>
      </c>
      <c r="H6473" s="9">
        <f t="shared" ref="H6473:H6536" ca="1" si="525">RANDBETWEEN(2,5)</f>
        <v>2</v>
      </c>
      <c r="I6473" s="9">
        <f ca="1">RAND()*(Packaging[[#This Row],[Ordering cost]]+Packaging[[#This Row],[Holding cost]])+0.2</f>
        <v>1.4402873473390463</v>
      </c>
      <c r="J6473" s="9">
        <f ca="1">SUM(Packaging[[#This Row],[Purchase Cost]:[Taxes]])</f>
        <v>44.590287347339043</v>
      </c>
      <c r="K6473" s="9" t="str">
        <f>TEXT(Packaging[[#This Row],[Deliverydate_C]],"mmm")</f>
        <v>Jan</v>
      </c>
      <c r="L6473" s="9"/>
      <c r="M6473" s="9" t="s">
        <v>219</v>
      </c>
    </row>
    <row r="6474" spans="3:13" x14ac:dyDescent="0.25">
      <c r="C6474" s="9">
        <f t="shared" ca="1" si="522"/>
        <v>22</v>
      </c>
      <c r="D6474" s="9" cm="1">
        <f t="array" aca="1" ref="D6474" ca="1">_xlfn.ANCHORARRAY(C6474)*0.05</f>
        <v>1.1000000000000001</v>
      </c>
      <c r="E6474" s="9">
        <f t="shared" ca="1" si="523"/>
        <v>2</v>
      </c>
      <c r="F6474" s="9">
        <f t="shared" ca="1" si="521"/>
        <v>4</v>
      </c>
      <c r="G6474" s="9">
        <f t="shared" ca="1" si="524"/>
        <v>15</v>
      </c>
      <c r="H6474" s="9">
        <f t="shared" ca="1" si="525"/>
        <v>3</v>
      </c>
      <c r="I6474" s="9">
        <f ca="1">RAND()*(Packaging[[#This Row],[Ordering cost]]+Packaging[[#This Row],[Holding cost]])+0.2</f>
        <v>0.70988696301675902</v>
      </c>
      <c r="J6474" s="9">
        <f ca="1">SUM(Packaging[[#This Row],[Purchase Cost]:[Taxes]])</f>
        <v>47.809886963016758</v>
      </c>
      <c r="K6474" s="9" t="str">
        <f>TEXT(Packaging[[#This Row],[Deliverydate_C]],"mmm")</f>
        <v>Jan</v>
      </c>
      <c r="L6474" s="9"/>
      <c r="M6474" s="9" t="s">
        <v>219</v>
      </c>
    </row>
    <row r="6475" spans="3:13" x14ac:dyDescent="0.25">
      <c r="C6475" s="9">
        <f t="shared" ca="1" si="522"/>
        <v>27</v>
      </c>
      <c r="D6475" s="9" cm="1">
        <f t="array" aca="1" ref="D6475" ca="1">_xlfn.ANCHORARRAY(C6475)*0.05</f>
        <v>1.35</v>
      </c>
      <c r="E6475" s="9">
        <f t="shared" ca="1" si="523"/>
        <v>1</v>
      </c>
      <c r="F6475" s="9">
        <f t="shared" ca="1" si="521"/>
        <v>3</v>
      </c>
      <c r="G6475" s="9">
        <f t="shared" ca="1" si="524"/>
        <v>15</v>
      </c>
      <c r="H6475" s="9">
        <f t="shared" ca="1" si="525"/>
        <v>2</v>
      </c>
      <c r="I6475" s="9">
        <f ca="1">RAND()*(Packaging[[#This Row],[Ordering cost]]+Packaging[[#This Row],[Holding cost]])+0.2</f>
        <v>2.3512220958751513</v>
      </c>
      <c r="J6475" s="9">
        <f ca="1">SUM(Packaging[[#This Row],[Purchase Cost]:[Taxes]])</f>
        <v>51.701222095875153</v>
      </c>
      <c r="K6475" s="9" t="str">
        <f>TEXT(Packaging[[#This Row],[Deliverydate_C]],"mmm")</f>
        <v>Jan</v>
      </c>
      <c r="L6475" s="9"/>
      <c r="M6475" s="9" t="s">
        <v>220</v>
      </c>
    </row>
    <row r="6476" spans="3:13" x14ac:dyDescent="0.25">
      <c r="C6476" s="9">
        <f t="shared" ca="1" si="522"/>
        <v>23</v>
      </c>
      <c r="D6476" s="9" cm="1">
        <f t="array" aca="1" ref="D6476" ca="1">_xlfn.ANCHORARRAY(C6476)*0.05</f>
        <v>1.1500000000000001</v>
      </c>
      <c r="E6476" s="9">
        <f t="shared" ca="1" si="523"/>
        <v>2</v>
      </c>
      <c r="F6476" s="9">
        <f t="shared" ca="1" si="521"/>
        <v>4</v>
      </c>
      <c r="G6476" s="9">
        <f t="shared" ca="1" si="524"/>
        <v>13</v>
      </c>
      <c r="H6476" s="9">
        <f t="shared" ca="1" si="525"/>
        <v>3</v>
      </c>
      <c r="I6476" s="9">
        <f ca="1">RAND()*(Packaging[[#This Row],[Ordering cost]]+Packaging[[#This Row],[Holding cost]])+0.2</f>
        <v>1.6788162755783893</v>
      </c>
      <c r="J6476" s="9">
        <f ca="1">SUM(Packaging[[#This Row],[Purchase Cost]:[Taxes]])</f>
        <v>47.82881627557839</v>
      </c>
      <c r="K6476" s="9" t="str">
        <f>TEXT(Packaging[[#This Row],[Deliverydate_C]],"mmm")</f>
        <v>Jan</v>
      </c>
      <c r="L6476" s="9"/>
      <c r="M6476" s="9" t="s">
        <v>220</v>
      </c>
    </row>
    <row r="6477" spans="3:13" x14ac:dyDescent="0.25">
      <c r="C6477" s="9">
        <f t="shared" ca="1" si="522"/>
        <v>30</v>
      </c>
      <c r="D6477" s="9" cm="1">
        <f t="array" aca="1" ref="D6477" ca="1">_xlfn.ANCHORARRAY(C6477)*0.05</f>
        <v>1.5</v>
      </c>
      <c r="E6477" s="9">
        <f t="shared" ca="1" si="523"/>
        <v>1</v>
      </c>
      <c r="F6477" s="9">
        <f t="shared" ca="1" si="521"/>
        <v>3</v>
      </c>
      <c r="G6477" s="9">
        <f t="shared" ca="1" si="524"/>
        <v>13</v>
      </c>
      <c r="H6477" s="9">
        <f t="shared" ca="1" si="525"/>
        <v>2</v>
      </c>
      <c r="I6477" s="9">
        <f ca="1">RAND()*(Packaging[[#This Row],[Ordering cost]]+Packaging[[#This Row],[Holding cost]])+0.2</f>
        <v>1.2560413112067814</v>
      </c>
      <c r="J6477" s="9">
        <f ca="1">SUM(Packaging[[#This Row],[Purchase Cost]:[Taxes]])</f>
        <v>51.756041311206779</v>
      </c>
      <c r="K6477" s="9" t="str">
        <f>TEXT(Packaging[[#This Row],[Deliverydate_C]],"mmm")</f>
        <v>Jan</v>
      </c>
      <c r="L6477" s="9"/>
      <c r="M6477" s="9" t="s">
        <v>221</v>
      </c>
    </row>
    <row r="6478" spans="3:13" x14ac:dyDescent="0.25">
      <c r="C6478" s="9">
        <f t="shared" ca="1" si="522"/>
        <v>20</v>
      </c>
      <c r="D6478" s="9" cm="1">
        <f t="array" aca="1" ref="D6478" ca="1">_xlfn.ANCHORARRAY(C6478)*0.05</f>
        <v>1</v>
      </c>
      <c r="E6478" s="9">
        <f t="shared" ca="1" si="523"/>
        <v>1</v>
      </c>
      <c r="F6478" s="9">
        <f t="shared" ca="1" si="521"/>
        <v>3</v>
      </c>
      <c r="G6478" s="9">
        <f t="shared" ca="1" si="524"/>
        <v>13</v>
      </c>
      <c r="H6478" s="9">
        <f t="shared" ca="1" si="525"/>
        <v>4</v>
      </c>
      <c r="I6478" s="9">
        <f ca="1">RAND()*(Packaging[[#This Row],[Ordering cost]]+Packaging[[#This Row],[Holding cost]])+0.2</f>
        <v>1.7912596641429208</v>
      </c>
      <c r="J6478" s="9">
        <f ca="1">SUM(Packaging[[#This Row],[Purchase Cost]:[Taxes]])</f>
        <v>43.79125966414292</v>
      </c>
      <c r="K6478" s="9" t="str">
        <f>TEXT(Packaging[[#This Row],[Deliverydate_C]],"mmm")</f>
        <v>Jan</v>
      </c>
      <c r="L6478" s="9"/>
      <c r="M6478" s="9" t="s">
        <v>221</v>
      </c>
    </row>
    <row r="6479" spans="3:13" x14ac:dyDescent="0.25">
      <c r="C6479" s="9">
        <f t="shared" ca="1" si="522"/>
        <v>24</v>
      </c>
      <c r="D6479" s="9" cm="1">
        <f t="array" aca="1" ref="D6479" ca="1">_xlfn.ANCHORARRAY(C6479)*0.05</f>
        <v>1.2000000000000002</v>
      </c>
      <c r="E6479" s="9">
        <f t="shared" ca="1" si="523"/>
        <v>2</v>
      </c>
      <c r="F6479" s="9">
        <f t="shared" ca="1" si="521"/>
        <v>3</v>
      </c>
      <c r="G6479" s="9">
        <f t="shared" ca="1" si="524"/>
        <v>15</v>
      </c>
      <c r="H6479" s="9">
        <f t="shared" ca="1" si="525"/>
        <v>3</v>
      </c>
      <c r="I6479" s="9">
        <f ca="1">RAND()*(Packaging[[#This Row],[Ordering cost]]+Packaging[[#This Row],[Holding cost]])+0.2</f>
        <v>2.6805036879629962</v>
      </c>
      <c r="J6479" s="9">
        <f ca="1">SUM(Packaging[[#This Row],[Purchase Cost]:[Taxes]])</f>
        <v>50.880503687962999</v>
      </c>
      <c r="K6479" s="9" t="str">
        <f>TEXT(Packaging[[#This Row],[Deliverydate_C]],"mmm")</f>
        <v>Jan</v>
      </c>
      <c r="L6479" s="9"/>
      <c r="M6479" s="9" t="s">
        <v>221</v>
      </c>
    </row>
    <row r="6480" spans="3:13" x14ac:dyDescent="0.25">
      <c r="C6480" s="9">
        <f t="shared" ca="1" si="522"/>
        <v>21</v>
      </c>
      <c r="D6480" s="9" cm="1">
        <f t="array" aca="1" ref="D6480" ca="1">_xlfn.ANCHORARRAY(C6480)*0.05</f>
        <v>1.05</v>
      </c>
      <c r="E6480" s="9">
        <f t="shared" ca="1" si="523"/>
        <v>1</v>
      </c>
      <c r="F6480" s="9">
        <f t="shared" ca="1" si="521"/>
        <v>4</v>
      </c>
      <c r="G6480" s="9">
        <f t="shared" ca="1" si="524"/>
        <v>14</v>
      </c>
      <c r="H6480" s="9">
        <f t="shared" ca="1" si="525"/>
        <v>3</v>
      </c>
      <c r="I6480" s="9">
        <f ca="1">RAND()*(Packaging[[#This Row],[Ordering cost]]+Packaging[[#This Row],[Holding cost]])+0.2</f>
        <v>2.1855448044025905</v>
      </c>
      <c r="J6480" s="9">
        <f ca="1">SUM(Packaging[[#This Row],[Purchase Cost]:[Taxes]])</f>
        <v>46.235544804402586</v>
      </c>
      <c r="K6480" s="9" t="str">
        <f>TEXT(Packaging[[#This Row],[Deliverydate_C]],"mmm")</f>
        <v>Jan</v>
      </c>
      <c r="L6480" s="9"/>
      <c r="M6480" s="9" t="s">
        <v>221</v>
      </c>
    </row>
    <row r="6481" spans="3:13" x14ac:dyDescent="0.25">
      <c r="C6481" s="9">
        <f t="shared" ca="1" si="522"/>
        <v>30</v>
      </c>
      <c r="D6481" s="9" cm="1">
        <f t="array" aca="1" ref="D6481" ca="1">_xlfn.ANCHORARRAY(C6481)*0.05</f>
        <v>1.5</v>
      </c>
      <c r="E6481" s="9">
        <f t="shared" ca="1" si="523"/>
        <v>2</v>
      </c>
      <c r="F6481" s="9">
        <f t="shared" ca="1" si="521"/>
        <v>4</v>
      </c>
      <c r="G6481" s="9">
        <f t="shared" ca="1" si="524"/>
        <v>15</v>
      </c>
      <c r="H6481" s="9">
        <f t="shared" ca="1" si="525"/>
        <v>3</v>
      </c>
      <c r="I6481" s="9">
        <f ca="1">RAND()*(Packaging[[#This Row],[Ordering cost]]+Packaging[[#This Row],[Holding cost]])+0.2</f>
        <v>1.1472562869970053</v>
      </c>
      <c r="J6481" s="9">
        <f ca="1">SUM(Packaging[[#This Row],[Purchase Cost]:[Taxes]])</f>
        <v>56.647256286997006</v>
      </c>
      <c r="K6481" s="9" t="str">
        <f>TEXT(Packaging[[#This Row],[Deliverydate_C]],"mmm")</f>
        <v>Jan</v>
      </c>
      <c r="L6481" s="9"/>
      <c r="M6481" s="9" t="s">
        <v>220</v>
      </c>
    </row>
    <row r="6482" spans="3:13" x14ac:dyDescent="0.25">
      <c r="C6482" s="9">
        <f t="shared" ca="1" si="522"/>
        <v>25</v>
      </c>
      <c r="D6482" s="9" cm="1">
        <f t="array" aca="1" ref="D6482" ca="1">_xlfn.ANCHORARRAY(C6482)*0.05</f>
        <v>1.25</v>
      </c>
      <c r="E6482" s="9">
        <f t="shared" ca="1" si="523"/>
        <v>2</v>
      </c>
      <c r="F6482" s="9">
        <f t="shared" ca="1" si="521"/>
        <v>3</v>
      </c>
      <c r="G6482" s="9">
        <f t="shared" ca="1" si="524"/>
        <v>13</v>
      </c>
      <c r="H6482" s="9">
        <f t="shared" ca="1" si="525"/>
        <v>4</v>
      </c>
      <c r="I6482" s="9">
        <f ca="1">RAND()*(Packaging[[#This Row],[Ordering cost]]+Packaging[[#This Row],[Holding cost]])+0.2</f>
        <v>2.3566155490477558</v>
      </c>
      <c r="J6482" s="9">
        <f ca="1">SUM(Packaging[[#This Row],[Purchase Cost]:[Taxes]])</f>
        <v>50.606615549047753</v>
      </c>
      <c r="K6482" s="9" t="str">
        <f>TEXT(Packaging[[#This Row],[Deliverydate_C]],"mmm")</f>
        <v>Jan</v>
      </c>
      <c r="L6482" s="9"/>
      <c r="M6482" s="9" t="s">
        <v>220</v>
      </c>
    </row>
    <row r="6483" spans="3:13" x14ac:dyDescent="0.25">
      <c r="C6483" s="9">
        <f t="shared" ca="1" si="522"/>
        <v>25</v>
      </c>
      <c r="D6483" s="9" cm="1">
        <f t="array" aca="1" ref="D6483" ca="1">_xlfn.ANCHORARRAY(C6483)*0.05</f>
        <v>1.25</v>
      </c>
      <c r="E6483" s="9">
        <f t="shared" ca="1" si="523"/>
        <v>2</v>
      </c>
      <c r="F6483" s="9">
        <f t="shared" ca="1" si="521"/>
        <v>3</v>
      </c>
      <c r="G6483" s="9">
        <f t="shared" ca="1" si="524"/>
        <v>14</v>
      </c>
      <c r="H6483" s="9">
        <f t="shared" ca="1" si="525"/>
        <v>4</v>
      </c>
      <c r="I6483" s="9">
        <f ca="1">RAND()*(Packaging[[#This Row],[Ordering cost]]+Packaging[[#This Row],[Holding cost]])+0.2</f>
        <v>2.7394639538578831</v>
      </c>
      <c r="J6483" s="9">
        <f ca="1">SUM(Packaging[[#This Row],[Purchase Cost]:[Taxes]])</f>
        <v>51.989463953857886</v>
      </c>
      <c r="K6483" s="9" t="str">
        <f>TEXT(Packaging[[#This Row],[Deliverydate_C]],"mmm")</f>
        <v>Jan</v>
      </c>
      <c r="L6483" s="9"/>
      <c r="M6483" s="9" t="s">
        <v>220</v>
      </c>
    </row>
    <row r="6484" spans="3:13" x14ac:dyDescent="0.25">
      <c r="C6484" s="9">
        <f t="shared" ca="1" si="522"/>
        <v>22</v>
      </c>
      <c r="D6484" s="9" cm="1">
        <f t="array" aca="1" ref="D6484" ca="1">_xlfn.ANCHORARRAY(C6484)*0.05</f>
        <v>1.1000000000000001</v>
      </c>
      <c r="E6484" s="9">
        <f t="shared" ca="1" si="523"/>
        <v>1</v>
      </c>
      <c r="F6484" s="9">
        <f t="shared" ca="1" si="521"/>
        <v>3</v>
      </c>
      <c r="G6484" s="9">
        <f t="shared" ca="1" si="524"/>
        <v>15</v>
      </c>
      <c r="H6484" s="9">
        <f t="shared" ca="1" si="525"/>
        <v>5</v>
      </c>
      <c r="I6484" s="9">
        <f ca="1">RAND()*(Packaging[[#This Row],[Ordering cost]]+Packaging[[#This Row],[Holding cost]])+0.2</f>
        <v>1.8699341968438432</v>
      </c>
      <c r="J6484" s="9">
        <f ca="1">SUM(Packaging[[#This Row],[Purchase Cost]:[Taxes]])</f>
        <v>48.969934196843845</v>
      </c>
      <c r="K6484" s="9" t="str">
        <f>TEXT(Packaging[[#This Row],[Deliverydate_C]],"mmm")</f>
        <v>Jan</v>
      </c>
      <c r="L6484" s="9"/>
      <c r="M6484" s="9" t="s">
        <v>221</v>
      </c>
    </row>
    <row r="6485" spans="3:13" x14ac:dyDescent="0.25">
      <c r="C6485" s="9">
        <f t="shared" ca="1" si="522"/>
        <v>29</v>
      </c>
      <c r="D6485" s="9" cm="1">
        <f t="array" aca="1" ref="D6485" ca="1">_xlfn.ANCHORARRAY(C6485)*0.05</f>
        <v>1.4500000000000002</v>
      </c>
      <c r="E6485" s="9">
        <f t="shared" ca="1" si="523"/>
        <v>2</v>
      </c>
      <c r="F6485" s="9">
        <f t="shared" ca="1" si="521"/>
        <v>3</v>
      </c>
      <c r="G6485" s="9">
        <f t="shared" ca="1" si="524"/>
        <v>11</v>
      </c>
      <c r="H6485" s="9">
        <f t="shared" ca="1" si="525"/>
        <v>2</v>
      </c>
      <c r="I6485" s="9">
        <f ca="1">RAND()*(Packaging[[#This Row],[Ordering cost]]+Packaging[[#This Row],[Holding cost]])+0.2</f>
        <v>1.012579136093031</v>
      </c>
      <c r="J6485" s="9">
        <f ca="1">SUM(Packaging[[#This Row],[Purchase Cost]:[Taxes]])</f>
        <v>49.462579136093034</v>
      </c>
      <c r="K6485" s="9" t="str">
        <f>TEXT(Packaging[[#This Row],[Deliverydate_C]],"mmm")</f>
        <v>Jan</v>
      </c>
      <c r="L6485" s="9"/>
      <c r="M6485" s="9" t="s">
        <v>220</v>
      </c>
    </row>
    <row r="6486" spans="3:13" x14ac:dyDescent="0.25">
      <c r="C6486" s="9">
        <f t="shared" ca="1" si="522"/>
        <v>21</v>
      </c>
      <c r="D6486" s="9" cm="1">
        <f t="array" aca="1" ref="D6486" ca="1">_xlfn.ANCHORARRAY(C6486)*0.05</f>
        <v>1.05</v>
      </c>
      <c r="E6486" s="9">
        <f t="shared" ca="1" si="523"/>
        <v>1</v>
      </c>
      <c r="F6486" s="9">
        <f t="shared" ca="1" si="521"/>
        <v>3</v>
      </c>
      <c r="G6486" s="9">
        <f t="shared" ca="1" si="524"/>
        <v>13</v>
      </c>
      <c r="H6486" s="9">
        <f t="shared" ca="1" si="525"/>
        <v>5</v>
      </c>
      <c r="I6486" s="9">
        <f ca="1">RAND()*(Packaging[[#This Row],[Ordering cost]]+Packaging[[#This Row],[Holding cost]])+0.2</f>
        <v>1.7184016587883706</v>
      </c>
      <c r="J6486" s="9">
        <f ca="1">SUM(Packaging[[#This Row],[Purchase Cost]:[Taxes]])</f>
        <v>45.76840165878837</v>
      </c>
      <c r="K6486" s="9" t="str">
        <f>TEXT(Packaging[[#This Row],[Deliverydate_C]],"mmm")</f>
        <v>Jan</v>
      </c>
      <c r="L6486" s="9"/>
      <c r="M6486" s="9" t="s">
        <v>219</v>
      </c>
    </row>
    <row r="6487" spans="3:13" x14ac:dyDescent="0.25">
      <c r="C6487" s="9">
        <f t="shared" ca="1" si="522"/>
        <v>29</v>
      </c>
      <c r="D6487" s="9" cm="1">
        <f t="array" aca="1" ref="D6487" ca="1">_xlfn.ANCHORARRAY(C6487)*0.05</f>
        <v>1.4500000000000002</v>
      </c>
      <c r="E6487" s="9">
        <f t="shared" ca="1" si="523"/>
        <v>1</v>
      </c>
      <c r="F6487" s="9">
        <f t="shared" ca="1" si="521"/>
        <v>3</v>
      </c>
      <c r="G6487" s="9">
        <f t="shared" ca="1" si="524"/>
        <v>12</v>
      </c>
      <c r="H6487" s="9">
        <f t="shared" ca="1" si="525"/>
        <v>5</v>
      </c>
      <c r="I6487" s="9">
        <f ca="1">RAND()*(Packaging[[#This Row],[Ordering cost]]+Packaging[[#This Row],[Holding cost]])+0.2</f>
        <v>0.6374382563726253</v>
      </c>
      <c r="J6487" s="9">
        <f ca="1">SUM(Packaging[[#This Row],[Purchase Cost]:[Taxes]])</f>
        <v>52.087438256372629</v>
      </c>
      <c r="K6487" s="9" t="str">
        <f>TEXT(Packaging[[#This Row],[Deliverydate_C]],"mmm")</f>
        <v>Jan</v>
      </c>
      <c r="L6487" s="9"/>
      <c r="M6487" s="9" t="s">
        <v>219</v>
      </c>
    </row>
    <row r="6488" spans="3:13" x14ac:dyDescent="0.25">
      <c r="C6488" s="9">
        <f t="shared" ca="1" si="522"/>
        <v>20</v>
      </c>
      <c r="D6488" s="9" cm="1">
        <f t="array" aca="1" ref="D6488" ca="1">_xlfn.ANCHORARRAY(C6488)*0.05</f>
        <v>1</v>
      </c>
      <c r="E6488" s="9">
        <f t="shared" ca="1" si="523"/>
        <v>1</v>
      </c>
      <c r="F6488" s="9">
        <f t="shared" ca="1" si="521"/>
        <v>3</v>
      </c>
      <c r="G6488" s="9">
        <f t="shared" ca="1" si="524"/>
        <v>15</v>
      </c>
      <c r="H6488" s="9">
        <f t="shared" ca="1" si="525"/>
        <v>4</v>
      </c>
      <c r="I6488" s="9">
        <f ca="1">RAND()*(Packaging[[#This Row],[Ordering cost]]+Packaging[[#This Row],[Holding cost]])+0.2</f>
        <v>1.8664052247350733</v>
      </c>
      <c r="J6488" s="9">
        <f ca="1">SUM(Packaging[[#This Row],[Purchase Cost]:[Taxes]])</f>
        <v>45.866405224735075</v>
      </c>
      <c r="K6488" s="9" t="str">
        <f>TEXT(Packaging[[#This Row],[Deliverydate_C]],"mmm")</f>
        <v>Jan</v>
      </c>
      <c r="L6488" s="9"/>
      <c r="M6488" s="9" t="s">
        <v>220</v>
      </c>
    </row>
    <row r="6489" spans="3:13" x14ac:dyDescent="0.25">
      <c r="C6489" s="9">
        <f t="shared" ca="1" si="522"/>
        <v>25</v>
      </c>
      <c r="D6489" s="9" cm="1">
        <f t="array" aca="1" ref="D6489" ca="1">_xlfn.ANCHORARRAY(C6489)*0.05</f>
        <v>1.25</v>
      </c>
      <c r="E6489" s="9">
        <f t="shared" ca="1" si="523"/>
        <v>2</v>
      </c>
      <c r="F6489" s="9">
        <f t="shared" ca="1" si="521"/>
        <v>4</v>
      </c>
      <c r="G6489" s="9">
        <f t="shared" ca="1" si="524"/>
        <v>13</v>
      </c>
      <c r="H6489" s="9">
        <f t="shared" ca="1" si="525"/>
        <v>4</v>
      </c>
      <c r="I6489" s="9">
        <f ca="1">RAND()*(Packaging[[#This Row],[Ordering cost]]+Packaging[[#This Row],[Holding cost]])+0.2</f>
        <v>2.8371241090394945</v>
      </c>
      <c r="J6489" s="9">
        <f ca="1">SUM(Packaging[[#This Row],[Purchase Cost]:[Taxes]])</f>
        <v>52.087124109039493</v>
      </c>
      <c r="K6489" s="9" t="str">
        <f>TEXT(Packaging[[#This Row],[Deliverydate_C]],"mmm")</f>
        <v>Jan</v>
      </c>
      <c r="L6489" s="9"/>
      <c r="M6489" s="9" t="s">
        <v>220</v>
      </c>
    </row>
    <row r="6490" spans="3:13" x14ac:dyDescent="0.25">
      <c r="C6490" s="9">
        <f t="shared" ca="1" si="522"/>
        <v>21</v>
      </c>
      <c r="D6490" s="9" cm="1">
        <f t="array" aca="1" ref="D6490" ca="1">_xlfn.ANCHORARRAY(C6490)*0.05</f>
        <v>1.05</v>
      </c>
      <c r="E6490" s="9">
        <f t="shared" ca="1" si="523"/>
        <v>1</v>
      </c>
      <c r="F6490" s="9">
        <f t="shared" ca="1" si="521"/>
        <v>3</v>
      </c>
      <c r="G6490" s="9">
        <f t="shared" ca="1" si="524"/>
        <v>10</v>
      </c>
      <c r="H6490" s="9">
        <f t="shared" ca="1" si="525"/>
        <v>4</v>
      </c>
      <c r="I6490" s="9">
        <f ca="1">RAND()*(Packaging[[#This Row],[Ordering cost]]+Packaging[[#This Row],[Holding cost]])+0.2</f>
        <v>0.49722738849653209</v>
      </c>
      <c r="J6490" s="9">
        <f ca="1">SUM(Packaging[[#This Row],[Purchase Cost]:[Taxes]])</f>
        <v>40.54722738849653</v>
      </c>
      <c r="K6490" s="9" t="str">
        <f>TEXT(Packaging[[#This Row],[Deliverydate_C]],"mmm")</f>
        <v>Jan</v>
      </c>
      <c r="L6490" s="9"/>
      <c r="M6490" s="9" t="s">
        <v>220</v>
      </c>
    </row>
    <row r="6491" spans="3:13" x14ac:dyDescent="0.25">
      <c r="C6491" s="9">
        <f t="shared" ca="1" si="522"/>
        <v>27</v>
      </c>
      <c r="D6491" s="9" cm="1">
        <f t="array" aca="1" ref="D6491" ca="1">_xlfn.ANCHORARRAY(C6491)*0.05</f>
        <v>1.35</v>
      </c>
      <c r="E6491" s="9">
        <f t="shared" ca="1" si="523"/>
        <v>1</v>
      </c>
      <c r="F6491" s="9">
        <f t="shared" ca="1" si="521"/>
        <v>4</v>
      </c>
      <c r="G6491" s="9">
        <f t="shared" ca="1" si="524"/>
        <v>11</v>
      </c>
      <c r="H6491" s="9">
        <f t="shared" ca="1" si="525"/>
        <v>5</v>
      </c>
      <c r="I6491" s="9">
        <f ca="1">RAND()*(Packaging[[#This Row],[Ordering cost]]+Packaging[[#This Row],[Holding cost]])+0.2</f>
        <v>1.817894366021132</v>
      </c>
      <c r="J6491" s="9">
        <f ca="1">SUM(Packaging[[#This Row],[Purchase Cost]:[Taxes]])</f>
        <v>51.16789436602113</v>
      </c>
      <c r="K6491" s="9" t="str">
        <f>TEXT(Packaging[[#This Row],[Deliverydate_C]],"mmm")</f>
        <v>Jan</v>
      </c>
      <c r="L6491" s="9"/>
      <c r="M6491" s="9" t="s">
        <v>220</v>
      </c>
    </row>
    <row r="6492" spans="3:13" x14ac:dyDescent="0.25">
      <c r="C6492" s="9">
        <f t="shared" ca="1" si="522"/>
        <v>30</v>
      </c>
      <c r="D6492" s="9" cm="1">
        <f t="array" aca="1" ref="D6492" ca="1">_xlfn.ANCHORARRAY(C6492)*0.05</f>
        <v>1.5</v>
      </c>
      <c r="E6492" s="9">
        <f t="shared" ca="1" si="523"/>
        <v>2</v>
      </c>
      <c r="F6492" s="9">
        <f t="shared" ca="1" si="521"/>
        <v>4</v>
      </c>
      <c r="G6492" s="9">
        <f t="shared" ca="1" si="524"/>
        <v>10</v>
      </c>
      <c r="H6492" s="9">
        <f t="shared" ca="1" si="525"/>
        <v>2</v>
      </c>
      <c r="I6492" s="9">
        <f ca="1">RAND()*(Packaging[[#This Row],[Ordering cost]]+Packaging[[#This Row],[Holding cost]])+0.2</f>
        <v>2.914061734458119</v>
      </c>
      <c r="J6492" s="9">
        <f ca="1">SUM(Packaging[[#This Row],[Purchase Cost]:[Taxes]])</f>
        <v>52.414061734458116</v>
      </c>
      <c r="K6492" s="9" t="str">
        <f>TEXT(Packaging[[#This Row],[Deliverydate_C]],"mmm")</f>
        <v>Jan</v>
      </c>
      <c r="L6492" s="9"/>
      <c r="M6492" s="9" t="s">
        <v>219</v>
      </c>
    </row>
    <row r="6493" spans="3:13" x14ac:dyDescent="0.25">
      <c r="C6493" s="9">
        <f t="shared" ca="1" si="522"/>
        <v>21</v>
      </c>
      <c r="D6493" s="9" cm="1">
        <f t="array" aca="1" ref="D6493" ca="1">_xlfn.ANCHORARRAY(C6493)*0.05</f>
        <v>1.05</v>
      </c>
      <c r="E6493" s="9">
        <f t="shared" ca="1" si="523"/>
        <v>1</v>
      </c>
      <c r="F6493" s="9">
        <f t="shared" ca="1" si="521"/>
        <v>3</v>
      </c>
      <c r="G6493" s="9">
        <f t="shared" ca="1" si="524"/>
        <v>11</v>
      </c>
      <c r="H6493" s="9">
        <f t="shared" ca="1" si="525"/>
        <v>2</v>
      </c>
      <c r="I6493" s="9">
        <f ca="1">RAND()*(Packaging[[#This Row],[Ordering cost]]+Packaging[[#This Row],[Holding cost]])+0.2</f>
        <v>1.3299166291025231</v>
      </c>
      <c r="J6493" s="9">
        <f ca="1">SUM(Packaging[[#This Row],[Purchase Cost]:[Taxes]])</f>
        <v>40.379916629102517</v>
      </c>
      <c r="K6493" s="9" t="str">
        <f>TEXT(Packaging[[#This Row],[Deliverydate_C]],"mmm")</f>
        <v>Jan</v>
      </c>
      <c r="L6493" s="9"/>
      <c r="M6493" s="9" t="s">
        <v>219</v>
      </c>
    </row>
    <row r="6494" spans="3:13" x14ac:dyDescent="0.25">
      <c r="C6494" s="9">
        <f t="shared" ca="1" si="522"/>
        <v>26</v>
      </c>
      <c r="D6494" s="9" cm="1">
        <f t="array" aca="1" ref="D6494" ca="1">_xlfn.ANCHORARRAY(C6494)*0.05</f>
        <v>1.3</v>
      </c>
      <c r="E6494" s="9">
        <f t="shared" ca="1" si="523"/>
        <v>1</v>
      </c>
      <c r="F6494" s="9">
        <f t="shared" ca="1" si="521"/>
        <v>3</v>
      </c>
      <c r="G6494" s="9">
        <f t="shared" ca="1" si="524"/>
        <v>11</v>
      </c>
      <c r="H6494" s="9">
        <f t="shared" ca="1" si="525"/>
        <v>2</v>
      </c>
      <c r="I6494" s="9">
        <f ca="1">RAND()*(Packaging[[#This Row],[Ordering cost]]+Packaging[[#This Row],[Holding cost]])+0.2</f>
        <v>2.240722477222358</v>
      </c>
      <c r="J6494" s="9">
        <f ca="1">SUM(Packaging[[#This Row],[Purchase Cost]:[Taxes]])</f>
        <v>46.540722477222353</v>
      </c>
      <c r="K6494" s="9" t="str">
        <f>TEXT(Packaging[[#This Row],[Deliverydate_C]],"mmm")</f>
        <v>Jan</v>
      </c>
      <c r="L6494" s="9"/>
      <c r="M6494" s="9" t="s">
        <v>220</v>
      </c>
    </row>
    <row r="6495" spans="3:13" x14ac:dyDescent="0.25">
      <c r="C6495" s="9">
        <f t="shared" ca="1" si="522"/>
        <v>29</v>
      </c>
      <c r="D6495" s="9" cm="1">
        <f t="array" aca="1" ref="D6495" ca="1">_xlfn.ANCHORARRAY(C6495)*0.05</f>
        <v>1.4500000000000002</v>
      </c>
      <c r="E6495" s="9">
        <f t="shared" ca="1" si="523"/>
        <v>2</v>
      </c>
      <c r="F6495" s="9">
        <f t="shared" ca="1" si="521"/>
        <v>3</v>
      </c>
      <c r="G6495" s="9">
        <f t="shared" ca="1" si="524"/>
        <v>10</v>
      </c>
      <c r="H6495" s="9">
        <f t="shared" ca="1" si="525"/>
        <v>5</v>
      </c>
      <c r="I6495" s="9">
        <f ca="1">RAND()*(Packaging[[#This Row],[Ordering cost]]+Packaging[[#This Row],[Holding cost]])+0.2</f>
        <v>0.72639456334637598</v>
      </c>
      <c r="J6495" s="9">
        <f ca="1">SUM(Packaging[[#This Row],[Purchase Cost]:[Taxes]])</f>
        <v>51.176394563346378</v>
      </c>
      <c r="K6495" s="9" t="str">
        <f>TEXT(Packaging[[#This Row],[Deliverydate_C]],"mmm")</f>
        <v>Jan</v>
      </c>
      <c r="L6495" s="9"/>
      <c r="M6495" s="9" t="s">
        <v>219</v>
      </c>
    </row>
    <row r="6496" spans="3:13" x14ac:dyDescent="0.25">
      <c r="C6496" s="9">
        <f t="shared" ca="1" si="522"/>
        <v>30</v>
      </c>
      <c r="D6496" s="9" cm="1">
        <f t="array" aca="1" ref="D6496" ca="1">_xlfn.ANCHORARRAY(C6496)*0.05</f>
        <v>1.5</v>
      </c>
      <c r="E6496" s="9">
        <f t="shared" ca="1" si="523"/>
        <v>1</v>
      </c>
      <c r="F6496" s="9">
        <f t="shared" ca="1" si="521"/>
        <v>4</v>
      </c>
      <c r="G6496" s="9">
        <f t="shared" ca="1" si="524"/>
        <v>15</v>
      </c>
      <c r="H6496" s="9">
        <f t="shared" ca="1" si="525"/>
        <v>4</v>
      </c>
      <c r="I6496" s="9">
        <f ca="1">RAND()*(Packaging[[#This Row],[Ordering cost]]+Packaging[[#This Row],[Holding cost]])+0.2</f>
        <v>0.35224474636489406</v>
      </c>
      <c r="J6496" s="9">
        <f ca="1">SUM(Packaging[[#This Row],[Purchase Cost]:[Taxes]])</f>
        <v>55.852244746364896</v>
      </c>
      <c r="K6496" s="9" t="str">
        <f>TEXT(Packaging[[#This Row],[Deliverydate_C]],"mmm")</f>
        <v>Jan</v>
      </c>
      <c r="L6496" s="9"/>
      <c r="M6496" s="9" t="s">
        <v>220</v>
      </c>
    </row>
    <row r="6497" spans="3:13" x14ac:dyDescent="0.25">
      <c r="C6497" s="9">
        <f t="shared" ca="1" si="522"/>
        <v>30</v>
      </c>
      <c r="D6497" s="9" cm="1">
        <f t="array" aca="1" ref="D6497" ca="1">_xlfn.ANCHORARRAY(C6497)*0.05</f>
        <v>1.5</v>
      </c>
      <c r="E6497" s="9">
        <f t="shared" ca="1" si="523"/>
        <v>1</v>
      </c>
      <c r="F6497" s="9">
        <f t="shared" ca="1" si="521"/>
        <v>4</v>
      </c>
      <c r="G6497" s="9">
        <f t="shared" ca="1" si="524"/>
        <v>11</v>
      </c>
      <c r="H6497" s="9">
        <f t="shared" ca="1" si="525"/>
        <v>4</v>
      </c>
      <c r="I6497" s="9">
        <f ca="1">RAND()*(Packaging[[#This Row],[Ordering cost]]+Packaging[[#This Row],[Holding cost]])+0.2</f>
        <v>0.60268716588111326</v>
      </c>
      <c r="J6497" s="9">
        <f ca="1">SUM(Packaging[[#This Row],[Purchase Cost]:[Taxes]])</f>
        <v>52.102687165881115</v>
      </c>
      <c r="K6497" s="9" t="str">
        <f>TEXT(Packaging[[#This Row],[Deliverydate_C]],"mmm")</f>
        <v>Jan</v>
      </c>
      <c r="L6497" s="9"/>
      <c r="M6497" s="9" t="s">
        <v>221</v>
      </c>
    </row>
    <row r="6498" spans="3:13" x14ac:dyDescent="0.25">
      <c r="C6498" s="9">
        <f t="shared" ca="1" si="522"/>
        <v>26</v>
      </c>
      <c r="D6498" s="9" cm="1">
        <f t="array" aca="1" ref="D6498" ca="1">_xlfn.ANCHORARRAY(C6498)*0.05</f>
        <v>1.3</v>
      </c>
      <c r="E6498" s="9">
        <f t="shared" ca="1" si="523"/>
        <v>2</v>
      </c>
      <c r="F6498" s="9">
        <f t="shared" ca="1" si="521"/>
        <v>3</v>
      </c>
      <c r="G6498" s="9">
        <f t="shared" ca="1" si="524"/>
        <v>14</v>
      </c>
      <c r="H6498" s="9">
        <f t="shared" ca="1" si="525"/>
        <v>4</v>
      </c>
      <c r="I6498" s="9">
        <f ca="1">RAND()*(Packaging[[#This Row],[Ordering cost]]+Packaging[[#This Row],[Holding cost]])+0.2</f>
        <v>0.32269694412944233</v>
      </c>
      <c r="J6498" s="9">
        <f ca="1">SUM(Packaging[[#This Row],[Purchase Cost]:[Taxes]])</f>
        <v>50.622696944129437</v>
      </c>
      <c r="K6498" s="9" t="str">
        <f>TEXT(Packaging[[#This Row],[Deliverydate_C]],"mmm")</f>
        <v>Jan</v>
      </c>
      <c r="L6498" s="9"/>
      <c r="M6498" s="9" t="s">
        <v>220</v>
      </c>
    </row>
    <row r="6499" spans="3:13" x14ac:dyDescent="0.25">
      <c r="C6499" s="9">
        <f t="shared" ca="1" si="522"/>
        <v>21</v>
      </c>
      <c r="D6499" s="9" cm="1">
        <f t="array" aca="1" ref="D6499" ca="1">_xlfn.ANCHORARRAY(C6499)*0.05</f>
        <v>1.05</v>
      </c>
      <c r="E6499" s="9">
        <f t="shared" ca="1" si="523"/>
        <v>1</v>
      </c>
      <c r="F6499" s="9">
        <f t="shared" ca="1" si="521"/>
        <v>3</v>
      </c>
      <c r="G6499" s="9">
        <f t="shared" ca="1" si="524"/>
        <v>12</v>
      </c>
      <c r="H6499" s="9">
        <f t="shared" ca="1" si="525"/>
        <v>2</v>
      </c>
      <c r="I6499" s="9">
        <f ca="1">RAND()*(Packaging[[#This Row],[Ordering cost]]+Packaging[[#This Row],[Holding cost]])+0.2</f>
        <v>0.56222738468359723</v>
      </c>
      <c r="J6499" s="9">
        <f ca="1">SUM(Packaging[[#This Row],[Purchase Cost]:[Taxes]])</f>
        <v>40.612227384683592</v>
      </c>
      <c r="K6499" s="9" t="str">
        <f>TEXT(Packaging[[#This Row],[Deliverydate_C]],"mmm")</f>
        <v>Jan</v>
      </c>
      <c r="L6499" s="9"/>
      <c r="M6499" s="9" t="s">
        <v>219</v>
      </c>
    </row>
    <row r="6500" spans="3:13" x14ac:dyDescent="0.25">
      <c r="C6500" s="9">
        <f t="shared" ca="1" si="522"/>
        <v>22</v>
      </c>
      <c r="D6500" s="9" cm="1">
        <f t="array" aca="1" ref="D6500" ca="1">_xlfn.ANCHORARRAY(C6500)*0.05</f>
        <v>1.1000000000000001</v>
      </c>
      <c r="E6500" s="9">
        <f t="shared" ca="1" si="523"/>
        <v>1</v>
      </c>
      <c r="F6500" s="9">
        <f t="shared" ca="1" si="521"/>
        <v>4</v>
      </c>
      <c r="G6500" s="9">
        <f t="shared" ca="1" si="524"/>
        <v>14</v>
      </c>
      <c r="H6500" s="9">
        <f t="shared" ca="1" si="525"/>
        <v>2</v>
      </c>
      <c r="I6500" s="9">
        <f ca="1">RAND()*(Packaging[[#This Row],[Ordering cost]]+Packaging[[#This Row],[Holding cost]])+0.2</f>
        <v>1.1950318472623702</v>
      </c>
      <c r="J6500" s="9">
        <f ca="1">SUM(Packaging[[#This Row],[Purchase Cost]:[Taxes]])</f>
        <v>45.295031847262372</v>
      </c>
      <c r="K6500" s="9" t="str">
        <f>TEXT(Packaging[[#This Row],[Deliverydate_C]],"mmm")</f>
        <v>Jan</v>
      </c>
      <c r="L6500" s="9"/>
      <c r="M6500" s="9" t="s">
        <v>220</v>
      </c>
    </row>
    <row r="6501" spans="3:13" x14ac:dyDescent="0.25">
      <c r="C6501" s="9">
        <f t="shared" ca="1" si="522"/>
        <v>27</v>
      </c>
      <c r="D6501" s="9" cm="1">
        <f t="array" aca="1" ref="D6501" ca="1">_xlfn.ANCHORARRAY(C6501)*0.05</f>
        <v>1.35</v>
      </c>
      <c r="E6501" s="9">
        <f t="shared" ca="1" si="523"/>
        <v>2</v>
      </c>
      <c r="F6501" s="9">
        <f t="shared" ca="1" si="521"/>
        <v>3</v>
      </c>
      <c r="G6501" s="9">
        <f t="shared" ca="1" si="524"/>
        <v>15</v>
      </c>
      <c r="H6501" s="9">
        <f t="shared" ca="1" si="525"/>
        <v>3</v>
      </c>
      <c r="I6501" s="9">
        <f ca="1">RAND()*(Packaging[[#This Row],[Ordering cost]]+Packaging[[#This Row],[Holding cost]])+0.2</f>
        <v>1.5730506675333664</v>
      </c>
      <c r="J6501" s="9">
        <f ca="1">SUM(Packaging[[#This Row],[Purchase Cost]:[Taxes]])</f>
        <v>52.923050667533367</v>
      </c>
      <c r="K6501" s="9" t="str">
        <f>TEXT(Packaging[[#This Row],[Deliverydate_C]],"mmm")</f>
        <v>Jan</v>
      </c>
      <c r="L6501" s="9"/>
      <c r="M6501" s="9" t="s">
        <v>220</v>
      </c>
    </row>
    <row r="6502" spans="3:13" x14ac:dyDescent="0.25">
      <c r="C6502" s="9">
        <f t="shared" ca="1" si="522"/>
        <v>28</v>
      </c>
      <c r="D6502" s="9" cm="1">
        <f t="array" aca="1" ref="D6502" ca="1">_xlfn.ANCHORARRAY(C6502)*0.05</f>
        <v>1.4000000000000001</v>
      </c>
      <c r="E6502" s="9">
        <f t="shared" ca="1" si="523"/>
        <v>1</v>
      </c>
      <c r="F6502" s="9">
        <f t="shared" ca="1" si="521"/>
        <v>4</v>
      </c>
      <c r="G6502" s="9">
        <f t="shared" ca="1" si="524"/>
        <v>13</v>
      </c>
      <c r="H6502" s="9">
        <f t="shared" ca="1" si="525"/>
        <v>3</v>
      </c>
      <c r="I6502" s="9">
        <f ca="1">RAND()*(Packaging[[#This Row],[Ordering cost]]+Packaging[[#This Row],[Holding cost]])+0.2</f>
        <v>2.5990456680297869</v>
      </c>
      <c r="J6502" s="9">
        <f ca="1">SUM(Packaging[[#This Row],[Purchase Cost]:[Taxes]])</f>
        <v>52.999045668029787</v>
      </c>
      <c r="K6502" s="9" t="str">
        <f>TEXT(Packaging[[#This Row],[Deliverydate_C]],"mmm")</f>
        <v>Jan</v>
      </c>
      <c r="L6502" s="9"/>
      <c r="M6502" s="9" t="s">
        <v>220</v>
      </c>
    </row>
    <row r="6503" spans="3:13" x14ac:dyDescent="0.25">
      <c r="C6503" s="9">
        <f t="shared" ca="1" si="522"/>
        <v>22</v>
      </c>
      <c r="D6503" s="9" cm="1">
        <f t="array" aca="1" ref="D6503" ca="1">_xlfn.ANCHORARRAY(C6503)*0.05</f>
        <v>1.1000000000000001</v>
      </c>
      <c r="E6503" s="9">
        <f t="shared" ca="1" si="523"/>
        <v>2</v>
      </c>
      <c r="F6503" s="9">
        <f t="shared" ca="1" si="521"/>
        <v>4</v>
      </c>
      <c r="G6503" s="9">
        <f t="shared" ca="1" si="524"/>
        <v>11</v>
      </c>
      <c r="H6503" s="9">
        <f t="shared" ca="1" si="525"/>
        <v>4</v>
      </c>
      <c r="I6503" s="9">
        <f ca="1">RAND()*(Packaging[[#This Row],[Ordering cost]]+Packaging[[#This Row],[Holding cost]])+0.2</f>
        <v>1.5825597301292103</v>
      </c>
      <c r="J6503" s="9">
        <f ca="1">SUM(Packaging[[#This Row],[Purchase Cost]:[Taxes]])</f>
        <v>45.682559730129213</v>
      </c>
      <c r="K6503" s="9" t="str">
        <f>TEXT(Packaging[[#This Row],[Deliverydate_C]],"mmm")</f>
        <v>Jan</v>
      </c>
      <c r="L6503" s="9"/>
      <c r="M6503" s="9" t="s">
        <v>219</v>
      </c>
    </row>
    <row r="6504" spans="3:13" x14ac:dyDescent="0.25">
      <c r="C6504" s="9">
        <f t="shared" ca="1" si="522"/>
        <v>26</v>
      </c>
      <c r="D6504" s="9" cm="1">
        <f t="array" aca="1" ref="D6504" ca="1">_xlfn.ANCHORARRAY(C6504)*0.05</f>
        <v>1.3</v>
      </c>
      <c r="E6504" s="9">
        <f t="shared" ca="1" si="523"/>
        <v>1</v>
      </c>
      <c r="F6504" s="9">
        <f t="shared" ca="1" si="521"/>
        <v>4</v>
      </c>
      <c r="G6504" s="9">
        <f t="shared" ca="1" si="524"/>
        <v>13</v>
      </c>
      <c r="H6504" s="9">
        <f t="shared" ca="1" si="525"/>
        <v>3</v>
      </c>
      <c r="I6504" s="9">
        <f ca="1">RAND()*(Packaging[[#This Row],[Ordering cost]]+Packaging[[#This Row],[Holding cost]])+0.2</f>
        <v>0.80952970550255365</v>
      </c>
      <c r="J6504" s="9">
        <f ca="1">SUM(Packaging[[#This Row],[Purchase Cost]:[Taxes]])</f>
        <v>49.109529705502553</v>
      </c>
      <c r="K6504" s="9" t="str">
        <f>TEXT(Packaging[[#This Row],[Deliverydate_C]],"mmm")</f>
        <v>Jan</v>
      </c>
      <c r="L6504" s="9"/>
      <c r="M6504" s="9" t="s">
        <v>219</v>
      </c>
    </row>
    <row r="6505" spans="3:13" x14ac:dyDescent="0.25">
      <c r="C6505" s="9">
        <f t="shared" ca="1" si="522"/>
        <v>30</v>
      </c>
      <c r="D6505" s="9" cm="1">
        <f t="array" aca="1" ref="D6505" ca="1">_xlfn.ANCHORARRAY(C6505)*0.05</f>
        <v>1.5</v>
      </c>
      <c r="E6505" s="9">
        <f t="shared" ca="1" si="523"/>
        <v>2</v>
      </c>
      <c r="F6505" s="9">
        <f t="shared" ca="1" si="521"/>
        <v>4</v>
      </c>
      <c r="G6505" s="9">
        <f t="shared" ca="1" si="524"/>
        <v>15</v>
      </c>
      <c r="H6505" s="9">
        <f t="shared" ca="1" si="525"/>
        <v>3</v>
      </c>
      <c r="I6505" s="9">
        <f ca="1">RAND()*(Packaging[[#This Row],[Ordering cost]]+Packaging[[#This Row],[Holding cost]])+0.2</f>
        <v>0.699599890516448</v>
      </c>
      <c r="J6505" s="9">
        <f ca="1">SUM(Packaging[[#This Row],[Purchase Cost]:[Taxes]])</f>
        <v>56.199599890516446</v>
      </c>
      <c r="K6505" s="9" t="str">
        <f>TEXT(Packaging[[#This Row],[Deliverydate_C]],"mmm")</f>
        <v>Jan</v>
      </c>
      <c r="L6505" s="9"/>
      <c r="M6505" s="9" t="s">
        <v>220</v>
      </c>
    </row>
    <row r="6506" spans="3:13" x14ac:dyDescent="0.25">
      <c r="C6506" s="9">
        <f t="shared" ca="1" si="522"/>
        <v>30</v>
      </c>
      <c r="D6506" s="9" cm="1">
        <f t="array" aca="1" ref="D6506" ca="1">_xlfn.ANCHORARRAY(C6506)*0.05</f>
        <v>1.5</v>
      </c>
      <c r="E6506" s="9">
        <f t="shared" ca="1" si="523"/>
        <v>1</v>
      </c>
      <c r="F6506" s="9">
        <f t="shared" ca="1" si="521"/>
        <v>4</v>
      </c>
      <c r="G6506" s="9">
        <f t="shared" ca="1" si="524"/>
        <v>14</v>
      </c>
      <c r="H6506" s="9">
        <f t="shared" ca="1" si="525"/>
        <v>2</v>
      </c>
      <c r="I6506" s="9">
        <f ca="1">RAND()*(Packaging[[#This Row],[Ordering cost]]+Packaging[[#This Row],[Holding cost]])+0.2</f>
        <v>2.1753682404352808</v>
      </c>
      <c r="J6506" s="9">
        <f ca="1">SUM(Packaging[[#This Row],[Purchase Cost]:[Taxes]])</f>
        <v>54.675368240435283</v>
      </c>
      <c r="K6506" s="9" t="str">
        <f>TEXT(Packaging[[#This Row],[Deliverydate_C]],"mmm")</f>
        <v>Jan</v>
      </c>
      <c r="L6506" s="9"/>
      <c r="M6506" s="9" t="s">
        <v>220</v>
      </c>
    </row>
    <row r="6507" spans="3:13" x14ac:dyDescent="0.25">
      <c r="C6507" s="9">
        <f t="shared" ca="1" si="522"/>
        <v>25</v>
      </c>
      <c r="D6507" s="9" cm="1">
        <f t="array" aca="1" ref="D6507" ca="1">_xlfn.ANCHORARRAY(C6507)*0.05</f>
        <v>1.25</v>
      </c>
      <c r="E6507" s="9">
        <f t="shared" ca="1" si="523"/>
        <v>1</v>
      </c>
      <c r="F6507" s="9">
        <f t="shared" ca="1" si="521"/>
        <v>3</v>
      </c>
      <c r="G6507" s="9">
        <f t="shared" ca="1" si="524"/>
        <v>13</v>
      </c>
      <c r="H6507" s="9">
        <f t="shared" ca="1" si="525"/>
        <v>4</v>
      </c>
      <c r="I6507" s="9">
        <f ca="1">RAND()*(Packaging[[#This Row],[Ordering cost]]+Packaging[[#This Row],[Holding cost]])+0.2</f>
        <v>0.39860266755150831</v>
      </c>
      <c r="J6507" s="9">
        <f ca="1">SUM(Packaging[[#This Row],[Purchase Cost]:[Taxes]])</f>
        <v>47.648602667551508</v>
      </c>
      <c r="K6507" s="9" t="str">
        <f>TEXT(Packaging[[#This Row],[Deliverydate_C]],"mmm")</f>
        <v>Jan</v>
      </c>
      <c r="L6507" s="9"/>
      <c r="M6507" s="9" t="s">
        <v>220</v>
      </c>
    </row>
    <row r="6508" spans="3:13" x14ac:dyDescent="0.25">
      <c r="C6508" s="9">
        <f t="shared" ca="1" si="522"/>
        <v>22</v>
      </c>
      <c r="D6508" s="9" cm="1">
        <f t="array" aca="1" ref="D6508" ca="1">_xlfn.ANCHORARRAY(C6508)*0.05</f>
        <v>1.1000000000000001</v>
      </c>
      <c r="E6508" s="9">
        <f t="shared" ca="1" si="523"/>
        <v>2</v>
      </c>
      <c r="F6508" s="9">
        <f t="shared" ca="1" si="521"/>
        <v>4</v>
      </c>
      <c r="G6508" s="9">
        <f t="shared" ca="1" si="524"/>
        <v>13</v>
      </c>
      <c r="H6508" s="9">
        <f t="shared" ca="1" si="525"/>
        <v>5</v>
      </c>
      <c r="I6508" s="9">
        <f ca="1">RAND()*(Packaging[[#This Row],[Ordering cost]]+Packaging[[#This Row],[Holding cost]])+0.2</f>
        <v>2.0295677833955321</v>
      </c>
      <c r="J6508" s="9">
        <f ca="1">SUM(Packaging[[#This Row],[Purchase Cost]:[Taxes]])</f>
        <v>49.129567783395537</v>
      </c>
      <c r="K6508" s="9" t="str">
        <f>TEXT(Packaging[[#This Row],[Deliverydate_C]],"mmm")</f>
        <v>Jan</v>
      </c>
      <c r="L6508" s="9"/>
      <c r="M6508" s="9" t="s">
        <v>220</v>
      </c>
    </row>
    <row r="6509" spans="3:13" x14ac:dyDescent="0.25">
      <c r="C6509" s="9">
        <f t="shared" ca="1" si="522"/>
        <v>23</v>
      </c>
      <c r="D6509" s="9" cm="1">
        <f t="array" aca="1" ref="D6509" ca="1">_xlfn.ANCHORARRAY(C6509)*0.05</f>
        <v>1.1500000000000001</v>
      </c>
      <c r="E6509" s="9">
        <f t="shared" ca="1" si="523"/>
        <v>2</v>
      </c>
      <c r="F6509" s="9">
        <f t="shared" ca="1" si="521"/>
        <v>4</v>
      </c>
      <c r="G6509" s="9">
        <f t="shared" ca="1" si="524"/>
        <v>15</v>
      </c>
      <c r="H6509" s="9">
        <f t="shared" ca="1" si="525"/>
        <v>5</v>
      </c>
      <c r="I6509" s="9">
        <f ca="1">RAND()*(Packaging[[#This Row],[Ordering cost]]+Packaging[[#This Row],[Holding cost]])+0.2</f>
        <v>1.9121485691127871</v>
      </c>
      <c r="J6509" s="9">
        <f ca="1">SUM(Packaging[[#This Row],[Purchase Cost]:[Taxes]])</f>
        <v>52.062148569112786</v>
      </c>
      <c r="K6509" s="9" t="str">
        <f>TEXT(Packaging[[#This Row],[Deliverydate_C]],"mmm")</f>
        <v>Jan</v>
      </c>
      <c r="L6509" s="9"/>
      <c r="M6509" s="9" t="s">
        <v>219</v>
      </c>
    </row>
    <row r="6510" spans="3:13" x14ac:dyDescent="0.25">
      <c r="C6510" s="9">
        <f t="shared" ca="1" si="522"/>
        <v>30</v>
      </c>
      <c r="D6510" s="9" cm="1">
        <f t="array" aca="1" ref="D6510" ca="1">_xlfn.ANCHORARRAY(C6510)*0.05</f>
        <v>1.5</v>
      </c>
      <c r="E6510" s="9">
        <f t="shared" ca="1" si="523"/>
        <v>1</v>
      </c>
      <c r="F6510" s="9">
        <f t="shared" ca="1" si="521"/>
        <v>4</v>
      </c>
      <c r="G6510" s="9">
        <f t="shared" ca="1" si="524"/>
        <v>14</v>
      </c>
      <c r="H6510" s="9">
        <f t="shared" ca="1" si="525"/>
        <v>3</v>
      </c>
      <c r="I6510" s="9">
        <f ca="1">RAND()*(Packaging[[#This Row],[Ordering cost]]+Packaging[[#This Row],[Holding cost]])+0.2</f>
        <v>2.1754057802164004</v>
      </c>
      <c r="J6510" s="9">
        <f ca="1">SUM(Packaging[[#This Row],[Purchase Cost]:[Taxes]])</f>
        <v>55.675405780216401</v>
      </c>
      <c r="K6510" s="9" t="str">
        <f>TEXT(Packaging[[#This Row],[Deliverydate_C]],"mmm")</f>
        <v>Jan</v>
      </c>
      <c r="L6510" s="9"/>
      <c r="M6510" s="9" t="s">
        <v>219</v>
      </c>
    </row>
    <row r="6511" spans="3:13" x14ac:dyDescent="0.25">
      <c r="C6511" s="9">
        <f t="shared" ca="1" si="522"/>
        <v>29</v>
      </c>
      <c r="D6511" s="9" cm="1">
        <f t="array" aca="1" ref="D6511" ca="1">_xlfn.ANCHORARRAY(C6511)*0.05</f>
        <v>1.4500000000000002</v>
      </c>
      <c r="E6511" s="9">
        <f t="shared" ca="1" si="523"/>
        <v>2</v>
      </c>
      <c r="F6511" s="9">
        <f t="shared" ca="1" si="521"/>
        <v>3</v>
      </c>
      <c r="G6511" s="9">
        <f t="shared" ca="1" si="524"/>
        <v>12</v>
      </c>
      <c r="H6511" s="9">
        <f t="shared" ca="1" si="525"/>
        <v>4</v>
      </c>
      <c r="I6511" s="9">
        <f ca="1">RAND()*(Packaging[[#This Row],[Ordering cost]]+Packaging[[#This Row],[Holding cost]])+0.2</f>
        <v>2.4634279550506402</v>
      </c>
      <c r="J6511" s="9">
        <f ca="1">SUM(Packaging[[#This Row],[Purchase Cost]:[Taxes]])</f>
        <v>53.913427955050643</v>
      </c>
      <c r="K6511" s="9" t="str">
        <f>TEXT(Packaging[[#This Row],[Deliverydate_C]],"mmm")</f>
        <v>Jan</v>
      </c>
      <c r="L6511" s="9"/>
      <c r="M6511" s="9" t="s">
        <v>220</v>
      </c>
    </row>
    <row r="6512" spans="3:13" x14ac:dyDescent="0.25">
      <c r="C6512" s="9">
        <f t="shared" ca="1" si="522"/>
        <v>22</v>
      </c>
      <c r="D6512" s="9" cm="1">
        <f t="array" aca="1" ref="D6512" ca="1">_xlfn.ANCHORARRAY(C6512)*0.05</f>
        <v>1.1000000000000001</v>
      </c>
      <c r="E6512" s="9">
        <f t="shared" ca="1" si="523"/>
        <v>1</v>
      </c>
      <c r="F6512" s="9">
        <f t="shared" ca="1" si="521"/>
        <v>4</v>
      </c>
      <c r="G6512" s="9">
        <f t="shared" ca="1" si="524"/>
        <v>10</v>
      </c>
      <c r="H6512" s="9">
        <f t="shared" ca="1" si="525"/>
        <v>5</v>
      </c>
      <c r="I6512" s="9">
        <f ca="1">RAND()*(Packaging[[#This Row],[Ordering cost]]+Packaging[[#This Row],[Holding cost]])+0.2</f>
        <v>1.1541228859016375</v>
      </c>
      <c r="J6512" s="9">
        <f ca="1">SUM(Packaging[[#This Row],[Purchase Cost]:[Taxes]])</f>
        <v>44.254122885901637</v>
      </c>
      <c r="K6512" s="9" t="str">
        <f>TEXT(Packaging[[#This Row],[Deliverydate_C]],"mmm")</f>
        <v>Jan</v>
      </c>
      <c r="L6512" s="9"/>
      <c r="M6512" s="9" t="s">
        <v>220</v>
      </c>
    </row>
    <row r="6513" spans="3:13" x14ac:dyDescent="0.25">
      <c r="C6513" s="9">
        <f t="shared" ca="1" si="522"/>
        <v>25</v>
      </c>
      <c r="D6513" s="9" cm="1">
        <f t="array" aca="1" ref="D6513" ca="1">_xlfn.ANCHORARRAY(C6513)*0.05</f>
        <v>1.25</v>
      </c>
      <c r="E6513" s="9">
        <f t="shared" ca="1" si="523"/>
        <v>2</v>
      </c>
      <c r="F6513" s="9">
        <f t="shared" ca="1" si="521"/>
        <v>3</v>
      </c>
      <c r="G6513" s="9">
        <f t="shared" ca="1" si="524"/>
        <v>13</v>
      </c>
      <c r="H6513" s="9">
        <f t="shared" ca="1" si="525"/>
        <v>4</v>
      </c>
      <c r="I6513" s="9">
        <f ca="1">RAND()*(Packaging[[#This Row],[Ordering cost]]+Packaging[[#This Row],[Holding cost]])+0.2</f>
        <v>2.5985141884574703</v>
      </c>
      <c r="J6513" s="9">
        <f ca="1">SUM(Packaging[[#This Row],[Purchase Cost]:[Taxes]])</f>
        <v>50.848514188457472</v>
      </c>
      <c r="K6513" s="9" t="str">
        <f>TEXT(Packaging[[#This Row],[Deliverydate_C]],"mmm")</f>
        <v>Jan</v>
      </c>
      <c r="L6513" s="9"/>
      <c r="M6513" s="9" t="s">
        <v>219</v>
      </c>
    </row>
    <row r="6514" spans="3:13" x14ac:dyDescent="0.25">
      <c r="C6514" s="9">
        <f t="shared" ca="1" si="522"/>
        <v>26</v>
      </c>
      <c r="D6514" s="9" cm="1">
        <f t="array" aca="1" ref="D6514" ca="1">_xlfn.ANCHORARRAY(C6514)*0.05</f>
        <v>1.3</v>
      </c>
      <c r="E6514" s="9">
        <f t="shared" ca="1" si="523"/>
        <v>2</v>
      </c>
      <c r="F6514" s="9">
        <f t="shared" ca="1" si="521"/>
        <v>4</v>
      </c>
      <c r="G6514" s="9">
        <f t="shared" ca="1" si="524"/>
        <v>14</v>
      </c>
      <c r="H6514" s="9">
        <f t="shared" ca="1" si="525"/>
        <v>2</v>
      </c>
      <c r="I6514" s="9">
        <f ca="1">RAND()*(Packaging[[#This Row],[Ordering cost]]+Packaging[[#This Row],[Holding cost]])+0.2</f>
        <v>0.5468508252732438</v>
      </c>
      <c r="J6514" s="9">
        <f ca="1">SUM(Packaging[[#This Row],[Purchase Cost]:[Taxes]])</f>
        <v>49.846850825273243</v>
      </c>
      <c r="K6514" s="9" t="str">
        <f>TEXT(Packaging[[#This Row],[Deliverydate_C]],"mmm")</f>
        <v>Jan</v>
      </c>
      <c r="L6514" s="9"/>
      <c r="M6514" s="9" t="s">
        <v>220</v>
      </c>
    </row>
    <row r="6515" spans="3:13" x14ac:dyDescent="0.25">
      <c r="C6515" s="9">
        <f t="shared" ca="1" si="522"/>
        <v>28</v>
      </c>
      <c r="D6515" s="9" cm="1">
        <f t="array" aca="1" ref="D6515" ca="1">_xlfn.ANCHORARRAY(C6515)*0.05</f>
        <v>1.4000000000000001</v>
      </c>
      <c r="E6515" s="9">
        <f t="shared" ca="1" si="523"/>
        <v>2</v>
      </c>
      <c r="F6515" s="9">
        <f t="shared" ca="1" si="521"/>
        <v>3</v>
      </c>
      <c r="G6515" s="9">
        <f t="shared" ca="1" si="524"/>
        <v>13</v>
      </c>
      <c r="H6515" s="9">
        <f t="shared" ca="1" si="525"/>
        <v>5</v>
      </c>
      <c r="I6515" s="9">
        <f ca="1">RAND()*(Packaging[[#This Row],[Ordering cost]]+Packaging[[#This Row],[Holding cost]])+0.2</f>
        <v>0.32222427579736396</v>
      </c>
      <c r="J6515" s="9">
        <f ca="1">SUM(Packaging[[#This Row],[Purchase Cost]:[Taxes]])</f>
        <v>52.722224275797366</v>
      </c>
      <c r="K6515" s="9" t="str">
        <f>TEXT(Packaging[[#This Row],[Deliverydate_C]],"mmm")</f>
        <v>Jan</v>
      </c>
      <c r="L6515" s="9"/>
      <c r="M6515" s="9" t="s">
        <v>221</v>
      </c>
    </row>
    <row r="6516" spans="3:13" x14ac:dyDescent="0.25">
      <c r="C6516" s="9">
        <f t="shared" ca="1" si="522"/>
        <v>30</v>
      </c>
      <c r="D6516" s="9" cm="1">
        <f t="array" aca="1" ref="D6516" ca="1">_xlfn.ANCHORARRAY(C6516)*0.05</f>
        <v>1.5</v>
      </c>
      <c r="E6516" s="9">
        <f t="shared" ca="1" si="523"/>
        <v>2</v>
      </c>
      <c r="F6516" s="9">
        <f t="shared" ca="1" si="521"/>
        <v>3</v>
      </c>
      <c r="G6516" s="9">
        <f t="shared" ca="1" si="524"/>
        <v>15</v>
      </c>
      <c r="H6516" s="9">
        <f t="shared" ca="1" si="525"/>
        <v>4</v>
      </c>
      <c r="I6516" s="9">
        <f ca="1">RAND()*(Packaging[[#This Row],[Ordering cost]]+Packaging[[#This Row],[Holding cost]])+0.2</f>
        <v>0.72347081196303797</v>
      </c>
      <c r="J6516" s="9">
        <f ca="1">SUM(Packaging[[#This Row],[Purchase Cost]:[Taxes]])</f>
        <v>56.22347081196304</v>
      </c>
      <c r="K6516" s="9" t="str">
        <f>TEXT(Packaging[[#This Row],[Deliverydate_C]],"mmm")</f>
        <v>Jan</v>
      </c>
      <c r="L6516" s="9"/>
      <c r="M6516" s="9" t="s">
        <v>220</v>
      </c>
    </row>
    <row r="6517" spans="3:13" x14ac:dyDescent="0.25">
      <c r="C6517" s="9">
        <f t="shared" ca="1" si="522"/>
        <v>25</v>
      </c>
      <c r="D6517" s="9" cm="1">
        <f t="array" aca="1" ref="D6517" ca="1">_xlfn.ANCHORARRAY(C6517)*0.05</f>
        <v>1.25</v>
      </c>
      <c r="E6517" s="9">
        <f t="shared" ca="1" si="523"/>
        <v>1</v>
      </c>
      <c r="F6517" s="9">
        <f t="shared" ca="1" si="521"/>
        <v>4</v>
      </c>
      <c r="G6517" s="9">
        <f t="shared" ca="1" si="524"/>
        <v>11</v>
      </c>
      <c r="H6517" s="9">
        <f t="shared" ca="1" si="525"/>
        <v>4</v>
      </c>
      <c r="I6517" s="9">
        <f ca="1">RAND()*(Packaging[[#This Row],[Ordering cost]]+Packaging[[#This Row],[Holding cost]])+0.2</f>
        <v>1.3874796871151838</v>
      </c>
      <c r="J6517" s="9">
        <f ca="1">SUM(Packaging[[#This Row],[Purchase Cost]:[Taxes]])</f>
        <v>47.637479687115182</v>
      </c>
      <c r="K6517" s="9" t="str">
        <f>TEXT(Packaging[[#This Row],[Deliverydate_C]],"mmm")</f>
        <v>Jan</v>
      </c>
      <c r="L6517" s="9"/>
      <c r="M6517" s="9" t="s">
        <v>220</v>
      </c>
    </row>
    <row r="6518" spans="3:13" x14ac:dyDescent="0.25">
      <c r="C6518" s="9">
        <f t="shared" ca="1" si="522"/>
        <v>30</v>
      </c>
      <c r="D6518" s="9" cm="1">
        <f t="array" aca="1" ref="D6518" ca="1">_xlfn.ANCHORARRAY(C6518)*0.05</f>
        <v>1.5</v>
      </c>
      <c r="E6518" s="9">
        <f t="shared" ca="1" si="523"/>
        <v>1</v>
      </c>
      <c r="F6518" s="9">
        <f t="shared" ca="1" si="521"/>
        <v>3</v>
      </c>
      <c r="G6518" s="9">
        <f t="shared" ca="1" si="524"/>
        <v>14</v>
      </c>
      <c r="H6518" s="9">
        <f t="shared" ca="1" si="525"/>
        <v>3</v>
      </c>
      <c r="I6518" s="9">
        <f ca="1">RAND()*(Packaging[[#This Row],[Ordering cost]]+Packaging[[#This Row],[Holding cost]])+0.2</f>
        <v>1.6342781424757691</v>
      </c>
      <c r="J6518" s="9">
        <f ca="1">SUM(Packaging[[#This Row],[Purchase Cost]:[Taxes]])</f>
        <v>54.134278142475772</v>
      </c>
      <c r="K6518" s="9" t="str">
        <f>TEXT(Packaging[[#This Row],[Deliverydate_C]],"mmm")</f>
        <v>Jan</v>
      </c>
      <c r="L6518" s="9"/>
      <c r="M6518" s="9" t="s">
        <v>220</v>
      </c>
    </row>
    <row r="6519" spans="3:13" x14ac:dyDescent="0.25">
      <c r="C6519" s="9">
        <f t="shared" ca="1" si="522"/>
        <v>29</v>
      </c>
      <c r="D6519" s="9" cm="1">
        <f t="array" aca="1" ref="D6519" ca="1">_xlfn.ANCHORARRAY(C6519)*0.05</f>
        <v>1.4500000000000002</v>
      </c>
      <c r="E6519" s="9">
        <f t="shared" ca="1" si="523"/>
        <v>2</v>
      </c>
      <c r="F6519" s="9">
        <f t="shared" ca="1" si="521"/>
        <v>4</v>
      </c>
      <c r="G6519" s="9">
        <f t="shared" ca="1" si="524"/>
        <v>14</v>
      </c>
      <c r="H6519" s="9">
        <f t="shared" ca="1" si="525"/>
        <v>5</v>
      </c>
      <c r="I6519" s="9">
        <f ca="1">RAND()*(Packaging[[#This Row],[Ordering cost]]+Packaging[[#This Row],[Holding cost]])+0.2</f>
        <v>3.0325434187806808</v>
      </c>
      <c r="J6519" s="9">
        <f ca="1">SUM(Packaging[[#This Row],[Purchase Cost]:[Taxes]])</f>
        <v>58.482543418780686</v>
      </c>
      <c r="K6519" s="9" t="str">
        <f>TEXT(Packaging[[#This Row],[Deliverydate_C]],"mmm")</f>
        <v>Jan</v>
      </c>
      <c r="L6519" s="9"/>
      <c r="M6519" s="9" t="s">
        <v>219</v>
      </c>
    </row>
    <row r="6520" spans="3:13" x14ac:dyDescent="0.25">
      <c r="C6520" s="9">
        <f t="shared" ca="1" si="522"/>
        <v>25</v>
      </c>
      <c r="D6520" s="9" cm="1">
        <f t="array" aca="1" ref="D6520" ca="1">_xlfn.ANCHORARRAY(C6520)*0.05</f>
        <v>1.25</v>
      </c>
      <c r="E6520" s="9">
        <f t="shared" ca="1" si="523"/>
        <v>2</v>
      </c>
      <c r="F6520" s="9">
        <f t="shared" ca="1" si="521"/>
        <v>3</v>
      </c>
      <c r="G6520" s="9">
        <f t="shared" ca="1" si="524"/>
        <v>13</v>
      </c>
      <c r="H6520" s="9">
        <f t="shared" ca="1" si="525"/>
        <v>3</v>
      </c>
      <c r="I6520" s="9">
        <f ca="1">RAND()*(Packaging[[#This Row],[Ordering cost]]+Packaging[[#This Row],[Holding cost]])+0.2</f>
        <v>2.5800466873106704</v>
      </c>
      <c r="J6520" s="9">
        <f ca="1">SUM(Packaging[[#This Row],[Purchase Cost]:[Taxes]])</f>
        <v>49.83004668731067</v>
      </c>
      <c r="K6520" s="9" t="str">
        <f>TEXT(Packaging[[#This Row],[Deliverydate_C]],"mmm")</f>
        <v>Jan</v>
      </c>
      <c r="L6520" s="9"/>
      <c r="M6520" s="9" t="s">
        <v>219</v>
      </c>
    </row>
    <row r="6521" spans="3:13" x14ac:dyDescent="0.25">
      <c r="C6521" s="9">
        <f t="shared" ca="1" si="522"/>
        <v>25</v>
      </c>
      <c r="D6521" s="9" cm="1">
        <f t="array" aca="1" ref="D6521" ca="1">_xlfn.ANCHORARRAY(C6521)*0.05</f>
        <v>1.25</v>
      </c>
      <c r="E6521" s="9">
        <f t="shared" ca="1" si="523"/>
        <v>1</v>
      </c>
      <c r="F6521" s="9">
        <f t="shared" ca="1" si="521"/>
        <v>3</v>
      </c>
      <c r="G6521" s="9">
        <f t="shared" ca="1" si="524"/>
        <v>14</v>
      </c>
      <c r="H6521" s="9">
        <f t="shared" ca="1" si="525"/>
        <v>5</v>
      </c>
      <c r="I6521" s="9">
        <f ca="1">RAND()*(Packaging[[#This Row],[Ordering cost]]+Packaging[[#This Row],[Holding cost]])+0.2</f>
        <v>2.1371606118327882</v>
      </c>
      <c r="J6521" s="9">
        <f ca="1">SUM(Packaging[[#This Row],[Purchase Cost]:[Taxes]])</f>
        <v>51.38716061183279</v>
      </c>
      <c r="K6521" s="9" t="str">
        <f>TEXT(Packaging[[#This Row],[Deliverydate_C]],"mmm")</f>
        <v>Jan</v>
      </c>
      <c r="L6521" s="9"/>
      <c r="M6521" s="9" t="s">
        <v>220</v>
      </c>
    </row>
    <row r="6522" spans="3:13" x14ac:dyDescent="0.25">
      <c r="C6522" s="9">
        <f t="shared" ca="1" si="522"/>
        <v>28</v>
      </c>
      <c r="D6522" s="9" cm="1">
        <f t="array" aca="1" ref="D6522" ca="1">_xlfn.ANCHORARRAY(C6522)*0.05</f>
        <v>1.4000000000000001</v>
      </c>
      <c r="E6522" s="9">
        <f t="shared" ca="1" si="523"/>
        <v>2</v>
      </c>
      <c r="F6522" s="9">
        <f t="shared" ca="1" si="521"/>
        <v>3</v>
      </c>
      <c r="G6522" s="9">
        <f t="shared" ca="1" si="524"/>
        <v>14</v>
      </c>
      <c r="H6522" s="9">
        <f t="shared" ca="1" si="525"/>
        <v>3</v>
      </c>
      <c r="I6522" s="9">
        <f ca="1">RAND()*(Packaging[[#This Row],[Ordering cost]]+Packaging[[#This Row],[Holding cost]])+0.2</f>
        <v>1.5666867524478361</v>
      </c>
      <c r="J6522" s="9">
        <f ca="1">SUM(Packaging[[#This Row],[Purchase Cost]:[Taxes]])</f>
        <v>52.966686752447835</v>
      </c>
      <c r="K6522" s="9" t="str">
        <f>TEXT(Packaging[[#This Row],[Deliverydate_C]],"mmm")</f>
        <v>Jan</v>
      </c>
      <c r="L6522" s="9"/>
      <c r="M6522" s="9" t="s">
        <v>220</v>
      </c>
    </row>
    <row r="6523" spans="3:13" x14ac:dyDescent="0.25">
      <c r="C6523" s="9">
        <f t="shared" ca="1" si="522"/>
        <v>26</v>
      </c>
      <c r="D6523" s="9" cm="1">
        <f t="array" aca="1" ref="D6523" ca="1">_xlfn.ANCHORARRAY(C6523)*0.05</f>
        <v>1.3</v>
      </c>
      <c r="E6523" s="9">
        <f t="shared" ca="1" si="523"/>
        <v>2</v>
      </c>
      <c r="F6523" s="9">
        <f t="shared" ca="1" si="521"/>
        <v>4</v>
      </c>
      <c r="G6523" s="9">
        <f t="shared" ca="1" si="524"/>
        <v>14</v>
      </c>
      <c r="H6523" s="9">
        <f t="shared" ca="1" si="525"/>
        <v>4</v>
      </c>
      <c r="I6523" s="9">
        <f ca="1">RAND()*(Packaging[[#This Row],[Ordering cost]]+Packaging[[#This Row],[Holding cost]])+0.2</f>
        <v>0.4066847164261268</v>
      </c>
      <c r="J6523" s="9">
        <f ca="1">SUM(Packaging[[#This Row],[Purchase Cost]:[Taxes]])</f>
        <v>51.706684716426125</v>
      </c>
      <c r="K6523" s="9" t="str">
        <f>TEXT(Packaging[[#This Row],[Deliverydate_C]],"mmm")</f>
        <v>Jan</v>
      </c>
      <c r="L6523" s="9"/>
      <c r="M6523" s="9" t="s">
        <v>220</v>
      </c>
    </row>
    <row r="6524" spans="3:13" x14ac:dyDescent="0.25">
      <c r="C6524" s="9">
        <f t="shared" ca="1" si="522"/>
        <v>22</v>
      </c>
      <c r="D6524" s="9" cm="1">
        <f t="array" aca="1" ref="D6524" ca="1">_xlfn.ANCHORARRAY(C6524)*0.05</f>
        <v>1.1000000000000001</v>
      </c>
      <c r="E6524" s="9">
        <f t="shared" ca="1" si="523"/>
        <v>2</v>
      </c>
      <c r="F6524" s="9">
        <f t="shared" ca="1" si="521"/>
        <v>4</v>
      </c>
      <c r="G6524" s="9">
        <f t="shared" ca="1" si="524"/>
        <v>13</v>
      </c>
      <c r="H6524" s="9">
        <f t="shared" ca="1" si="525"/>
        <v>2</v>
      </c>
      <c r="I6524" s="9">
        <f ca="1">RAND()*(Packaging[[#This Row],[Ordering cost]]+Packaging[[#This Row],[Holding cost]])+0.2</f>
        <v>1.0279697061935187</v>
      </c>
      <c r="J6524" s="9">
        <f ca="1">SUM(Packaging[[#This Row],[Purchase Cost]:[Taxes]])</f>
        <v>45.127969706193518</v>
      </c>
      <c r="K6524" s="9" t="str">
        <f>TEXT(Packaging[[#This Row],[Deliverydate_C]],"mmm")</f>
        <v>Jan</v>
      </c>
      <c r="L6524" s="9"/>
      <c r="M6524" s="9" t="s">
        <v>221</v>
      </c>
    </row>
    <row r="6525" spans="3:13" x14ac:dyDescent="0.25">
      <c r="C6525" s="9">
        <f t="shared" ca="1" si="522"/>
        <v>24</v>
      </c>
      <c r="D6525" s="9" cm="1">
        <f t="array" aca="1" ref="D6525" ca="1">_xlfn.ANCHORARRAY(C6525)*0.05</f>
        <v>1.2000000000000002</v>
      </c>
      <c r="E6525" s="9">
        <f t="shared" ca="1" si="523"/>
        <v>1</v>
      </c>
      <c r="F6525" s="9">
        <f t="shared" ca="1" si="521"/>
        <v>4</v>
      </c>
      <c r="G6525" s="9">
        <f t="shared" ca="1" si="524"/>
        <v>14</v>
      </c>
      <c r="H6525" s="9">
        <f t="shared" ca="1" si="525"/>
        <v>5</v>
      </c>
      <c r="I6525" s="9">
        <f ca="1">RAND()*(Packaging[[#This Row],[Ordering cost]]+Packaging[[#This Row],[Holding cost]])+0.2</f>
        <v>1.9082158273178553</v>
      </c>
      <c r="J6525" s="9">
        <f ca="1">SUM(Packaging[[#This Row],[Purchase Cost]:[Taxes]])</f>
        <v>51.108215827317856</v>
      </c>
      <c r="K6525" s="9" t="str">
        <f>TEXT(Packaging[[#This Row],[Deliverydate_C]],"mmm")</f>
        <v>Jan</v>
      </c>
      <c r="L6525" s="9"/>
      <c r="M6525" s="9" t="s">
        <v>220</v>
      </c>
    </row>
    <row r="6526" spans="3:13" x14ac:dyDescent="0.25">
      <c r="C6526" s="9">
        <f t="shared" ca="1" si="522"/>
        <v>23</v>
      </c>
      <c r="D6526" s="9" cm="1">
        <f t="array" aca="1" ref="D6526" ca="1">_xlfn.ANCHORARRAY(C6526)*0.05</f>
        <v>1.1500000000000001</v>
      </c>
      <c r="E6526" s="9">
        <f t="shared" ca="1" si="523"/>
        <v>2</v>
      </c>
      <c r="F6526" s="9">
        <f t="shared" ca="1" si="521"/>
        <v>3</v>
      </c>
      <c r="G6526" s="9">
        <f t="shared" ca="1" si="524"/>
        <v>10</v>
      </c>
      <c r="H6526" s="9">
        <f t="shared" ca="1" si="525"/>
        <v>3</v>
      </c>
      <c r="I6526" s="9">
        <f ca="1">RAND()*(Packaging[[#This Row],[Ordering cost]]+Packaging[[#This Row],[Holding cost]])+0.2</f>
        <v>0.66052417489887727</v>
      </c>
      <c r="J6526" s="9">
        <f ca="1">SUM(Packaging[[#This Row],[Purchase Cost]:[Taxes]])</f>
        <v>42.810524174898873</v>
      </c>
      <c r="K6526" s="9" t="str">
        <f>TEXT(Packaging[[#This Row],[Deliverydate_C]],"mmm")</f>
        <v>Jan</v>
      </c>
      <c r="L6526" s="9"/>
      <c r="M6526" s="9" t="s">
        <v>219</v>
      </c>
    </row>
    <row r="6527" spans="3:13" x14ac:dyDescent="0.25">
      <c r="C6527" s="9">
        <f t="shared" ca="1" si="522"/>
        <v>26</v>
      </c>
      <c r="D6527" s="9" cm="1">
        <f t="array" aca="1" ref="D6527" ca="1">_xlfn.ANCHORARRAY(C6527)*0.05</f>
        <v>1.3</v>
      </c>
      <c r="E6527" s="9">
        <f t="shared" ca="1" si="523"/>
        <v>1</v>
      </c>
      <c r="F6527" s="9">
        <f t="shared" ca="1" si="521"/>
        <v>4</v>
      </c>
      <c r="G6527" s="9">
        <f t="shared" ca="1" si="524"/>
        <v>11</v>
      </c>
      <c r="H6527" s="9">
        <f t="shared" ca="1" si="525"/>
        <v>4</v>
      </c>
      <c r="I6527" s="9">
        <f ca="1">RAND()*(Packaging[[#This Row],[Ordering cost]]+Packaging[[#This Row],[Holding cost]])+0.2</f>
        <v>0.40087783405411526</v>
      </c>
      <c r="J6527" s="9">
        <f ca="1">SUM(Packaging[[#This Row],[Purchase Cost]:[Taxes]])</f>
        <v>47.700877834054111</v>
      </c>
      <c r="K6527" s="9" t="str">
        <f>TEXT(Packaging[[#This Row],[Deliverydate_C]],"mmm")</f>
        <v>Jan</v>
      </c>
      <c r="L6527" s="9"/>
      <c r="M6527" s="9" t="s">
        <v>220</v>
      </c>
    </row>
    <row r="6528" spans="3:13" x14ac:dyDescent="0.25">
      <c r="C6528" s="9">
        <f t="shared" ca="1" si="522"/>
        <v>20</v>
      </c>
      <c r="D6528" s="9" cm="1">
        <f t="array" aca="1" ref="D6528" ca="1">_xlfn.ANCHORARRAY(C6528)*0.05</f>
        <v>1</v>
      </c>
      <c r="E6528" s="9">
        <f t="shared" ca="1" si="523"/>
        <v>1</v>
      </c>
      <c r="F6528" s="9">
        <f t="shared" ca="1" si="521"/>
        <v>3</v>
      </c>
      <c r="G6528" s="9">
        <f t="shared" ca="1" si="524"/>
        <v>11</v>
      </c>
      <c r="H6528" s="9">
        <f t="shared" ca="1" si="525"/>
        <v>3</v>
      </c>
      <c r="I6528" s="9">
        <f ca="1">RAND()*(Packaging[[#This Row],[Ordering cost]]+Packaging[[#This Row],[Holding cost]])+0.2</f>
        <v>0.47097775304360617</v>
      </c>
      <c r="J6528" s="9">
        <f ca="1">SUM(Packaging[[#This Row],[Purchase Cost]:[Taxes]])</f>
        <v>39.470977753043606</v>
      </c>
      <c r="K6528" s="9" t="str">
        <f>TEXT(Packaging[[#This Row],[Deliverydate_C]],"mmm")</f>
        <v>Jan</v>
      </c>
      <c r="L6528" s="9"/>
      <c r="M6528" s="9" t="s">
        <v>220</v>
      </c>
    </row>
    <row r="6529" spans="3:13" x14ac:dyDescent="0.25">
      <c r="C6529" s="9">
        <f t="shared" ca="1" si="522"/>
        <v>28</v>
      </c>
      <c r="D6529" s="9" cm="1">
        <f t="array" aca="1" ref="D6529" ca="1">_xlfn.ANCHORARRAY(C6529)*0.05</f>
        <v>1.4000000000000001</v>
      </c>
      <c r="E6529" s="9">
        <f t="shared" ca="1" si="523"/>
        <v>2</v>
      </c>
      <c r="F6529" s="9">
        <f t="shared" ca="1" si="521"/>
        <v>3</v>
      </c>
      <c r="G6529" s="9">
        <f t="shared" ca="1" si="524"/>
        <v>11</v>
      </c>
      <c r="H6529" s="9">
        <f t="shared" ca="1" si="525"/>
        <v>4</v>
      </c>
      <c r="I6529" s="9">
        <f ca="1">RAND()*(Packaging[[#This Row],[Ordering cost]]+Packaging[[#This Row],[Holding cost]])+0.2</f>
        <v>3.4010851206101349</v>
      </c>
      <c r="J6529" s="9">
        <f ca="1">SUM(Packaging[[#This Row],[Purchase Cost]:[Taxes]])</f>
        <v>52.801085120610132</v>
      </c>
      <c r="K6529" s="9" t="str">
        <f>TEXT(Packaging[[#This Row],[Deliverydate_C]],"mmm")</f>
        <v>Jan</v>
      </c>
      <c r="L6529" s="9"/>
      <c r="M6529" s="9" t="s">
        <v>220</v>
      </c>
    </row>
    <row r="6530" spans="3:13" x14ac:dyDescent="0.25">
      <c r="C6530" s="9">
        <f t="shared" ca="1" si="522"/>
        <v>29</v>
      </c>
      <c r="D6530" s="9" cm="1">
        <f t="array" aca="1" ref="D6530" ca="1">_xlfn.ANCHORARRAY(C6530)*0.05</f>
        <v>1.4500000000000002</v>
      </c>
      <c r="E6530" s="9">
        <f t="shared" ca="1" si="523"/>
        <v>2</v>
      </c>
      <c r="F6530" s="9">
        <f t="shared" ref="F6530:F6593" ca="1" si="526">RANDBETWEEN(3,4)</f>
        <v>3</v>
      </c>
      <c r="G6530" s="9">
        <f t="shared" ca="1" si="524"/>
        <v>13</v>
      </c>
      <c r="H6530" s="9">
        <f t="shared" ca="1" si="525"/>
        <v>4</v>
      </c>
      <c r="I6530" s="9">
        <f ca="1">RAND()*(Packaging[[#This Row],[Ordering cost]]+Packaging[[#This Row],[Holding cost]])+0.2</f>
        <v>2.4577123958060407</v>
      </c>
      <c r="J6530" s="9">
        <f ca="1">SUM(Packaging[[#This Row],[Purchase Cost]:[Taxes]])</f>
        <v>54.907712395806044</v>
      </c>
      <c r="K6530" s="9" t="str">
        <f>TEXT(Packaging[[#This Row],[Deliverydate_C]],"mmm")</f>
        <v>Jan</v>
      </c>
      <c r="L6530" s="9"/>
      <c r="M6530" s="9" t="s">
        <v>220</v>
      </c>
    </row>
    <row r="6531" spans="3:13" x14ac:dyDescent="0.25">
      <c r="C6531" s="9">
        <f t="shared" ca="1" si="522"/>
        <v>24</v>
      </c>
      <c r="D6531" s="9" cm="1">
        <f t="array" aca="1" ref="D6531" ca="1">_xlfn.ANCHORARRAY(C6531)*0.05</f>
        <v>1.2000000000000002</v>
      </c>
      <c r="E6531" s="9">
        <f t="shared" ca="1" si="523"/>
        <v>1</v>
      </c>
      <c r="F6531" s="9">
        <f t="shared" ca="1" si="526"/>
        <v>3</v>
      </c>
      <c r="G6531" s="9">
        <f t="shared" ca="1" si="524"/>
        <v>11</v>
      </c>
      <c r="H6531" s="9">
        <f t="shared" ca="1" si="525"/>
        <v>2</v>
      </c>
      <c r="I6531" s="9">
        <f ca="1">RAND()*(Packaging[[#This Row],[Ordering cost]]+Packaging[[#This Row],[Holding cost]])+0.2</f>
        <v>0.50756037444426205</v>
      </c>
      <c r="J6531" s="9">
        <f ca="1">SUM(Packaging[[#This Row],[Purchase Cost]:[Taxes]])</f>
        <v>42.707560374444263</v>
      </c>
      <c r="K6531" s="9" t="str">
        <f>TEXT(Packaging[[#This Row],[Deliverydate_C]],"mmm")</f>
        <v>Jan</v>
      </c>
      <c r="L6531" s="9"/>
      <c r="M6531" s="9" t="s">
        <v>221</v>
      </c>
    </row>
    <row r="6532" spans="3:13" x14ac:dyDescent="0.25">
      <c r="C6532" s="9">
        <f t="shared" ca="1" si="522"/>
        <v>20</v>
      </c>
      <c r="D6532" s="9" cm="1">
        <f t="array" aca="1" ref="D6532" ca="1">_xlfn.ANCHORARRAY(C6532)*0.05</f>
        <v>1</v>
      </c>
      <c r="E6532" s="9">
        <f t="shared" ca="1" si="523"/>
        <v>1</v>
      </c>
      <c r="F6532" s="9">
        <f t="shared" ca="1" si="526"/>
        <v>3</v>
      </c>
      <c r="G6532" s="9">
        <f t="shared" ca="1" si="524"/>
        <v>14</v>
      </c>
      <c r="H6532" s="9">
        <f t="shared" ca="1" si="525"/>
        <v>4</v>
      </c>
      <c r="I6532" s="9">
        <f ca="1">RAND()*(Packaging[[#This Row],[Ordering cost]]+Packaging[[#This Row],[Holding cost]])+0.2</f>
        <v>1.9805824860278201</v>
      </c>
      <c r="J6532" s="9">
        <f ca="1">SUM(Packaging[[#This Row],[Purchase Cost]:[Taxes]])</f>
        <v>44.980582486027821</v>
      </c>
      <c r="K6532" s="9" t="str">
        <f>TEXT(Packaging[[#This Row],[Deliverydate_C]],"mmm")</f>
        <v>Jan</v>
      </c>
      <c r="L6532" s="9"/>
      <c r="M6532" s="9" t="s">
        <v>220</v>
      </c>
    </row>
    <row r="6533" spans="3:13" x14ac:dyDescent="0.25">
      <c r="C6533" s="9">
        <f t="shared" ca="1" si="522"/>
        <v>24</v>
      </c>
      <c r="D6533" s="9" cm="1">
        <f t="array" aca="1" ref="D6533" ca="1">_xlfn.ANCHORARRAY(C6533)*0.05</f>
        <v>1.2000000000000002</v>
      </c>
      <c r="E6533" s="9">
        <f t="shared" ca="1" si="523"/>
        <v>1</v>
      </c>
      <c r="F6533" s="9">
        <f t="shared" ca="1" si="526"/>
        <v>4</v>
      </c>
      <c r="G6533" s="9">
        <f t="shared" ca="1" si="524"/>
        <v>11</v>
      </c>
      <c r="H6533" s="9">
        <f t="shared" ca="1" si="525"/>
        <v>5</v>
      </c>
      <c r="I6533" s="9">
        <f ca="1">RAND()*(Packaging[[#This Row],[Ordering cost]]+Packaging[[#This Row],[Holding cost]])+0.2</f>
        <v>0.82954445569181523</v>
      </c>
      <c r="J6533" s="9">
        <f ca="1">SUM(Packaging[[#This Row],[Purchase Cost]:[Taxes]])</f>
        <v>47.02954445569182</v>
      </c>
      <c r="K6533" s="9" t="str">
        <f>TEXT(Packaging[[#This Row],[Deliverydate_C]],"mmm")</f>
        <v>Jan</v>
      </c>
      <c r="L6533" s="9"/>
      <c r="M6533" s="9" t="s">
        <v>220</v>
      </c>
    </row>
    <row r="6534" spans="3:13" x14ac:dyDescent="0.25">
      <c r="C6534" s="9">
        <f t="shared" ca="1" si="522"/>
        <v>24</v>
      </c>
      <c r="D6534" s="9" cm="1">
        <f t="array" aca="1" ref="D6534" ca="1">_xlfn.ANCHORARRAY(C6534)*0.05</f>
        <v>1.2000000000000002</v>
      </c>
      <c r="E6534" s="9">
        <f t="shared" ca="1" si="523"/>
        <v>1</v>
      </c>
      <c r="F6534" s="9">
        <f t="shared" ca="1" si="526"/>
        <v>4</v>
      </c>
      <c r="G6534" s="9">
        <f t="shared" ca="1" si="524"/>
        <v>11</v>
      </c>
      <c r="H6534" s="9">
        <f t="shared" ca="1" si="525"/>
        <v>5</v>
      </c>
      <c r="I6534" s="9">
        <f ca="1">RAND()*(Packaging[[#This Row],[Ordering cost]]+Packaging[[#This Row],[Holding cost]])+0.2</f>
        <v>1.1637223548870945</v>
      </c>
      <c r="J6534" s="9">
        <f ca="1">SUM(Packaging[[#This Row],[Purchase Cost]:[Taxes]])</f>
        <v>47.363722354887095</v>
      </c>
      <c r="K6534" s="9" t="str">
        <f>TEXT(Packaging[[#This Row],[Deliverydate_C]],"mmm")</f>
        <v>Jan</v>
      </c>
      <c r="L6534" s="9"/>
      <c r="M6534" s="9" t="s">
        <v>220</v>
      </c>
    </row>
    <row r="6535" spans="3:13" x14ac:dyDescent="0.25">
      <c r="C6535" s="9">
        <f t="shared" ca="1" si="522"/>
        <v>22</v>
      </c>
      <c r="D6535" s="9" cm="1">
        <f t="array" aca="1" ref="D6535" ca="1">_xlfn.ANCHORARRAY(C6535)*0.05</f>
        <v>1.1000000000000001</v>
      </c>
      <c r="E6535" s="9">
        <f t="shared" ca="1" si="523"/>
        <v>1</v>
      </c>
      <c r="F6535" s="9">
        <f t="shared" ca="1" si="526"/>
        <v>3</v>
      </c>
      <c r="G6535" s="9">
        <f t="shared" ca="1" si="524"/>
        <v>11</v>
      </c>
      <c r="H6535" s="9">
        <f t="shared" ca="1" si="525"/>
        <v>3</v>
      </c>
      <c r="I6535" s="9">
        <f ca="1">RAND()*(Packaging[[#This Row],[Ordering cost]]+Packaging[[#This Row],[Holding cost]])+0.2</f>
        <v>0.82706623086721787</v>
      </c>
      <c r="J6535" s="9">
        <f ca="1">SUM(Packaging[[#This Row],[Purchase Cost]:[Taxes]])</f>
        <v>41.927066230867219</v>
      </c>
      <c r="K6535" s="9" t="str">
        <f>TEXT(Packaging[[#This Row],[Deliverydate_C]],"mmm")</f>
        <v>Jan</v>
      </c>
      <c r="L6535" s="9"/>
      <c r="M6535" s="9" t="s">
        <v>219</v>
      </c>
    </row>
    <row r="6536" spans="3:13" x14ac:dyDescent="0.25">
      <c r="C6536" s="9">
        <f t="shared" ca="1" si="522"/>
        <v>27</v>
      </c>
      <c r="D6536" s="9" cm="1">
        <f t="array" aca="1" ref="D6536" ca="1">_xlfn.ANCHORARRAY(C6536)*0.05</f>
        <v>1.35</v>
      </c>
      <c r="E6536" s="9">
        <f t="shared" ca="1" si="523"/>
        <v>1</v>
      </c>
      <c r="F6536" s="9">
        <f t="shared" ca="1" si="526"/>
        <v>4</v>
      </c>
      <c r="G6536" s="9">
        <f t="shared" ca="1" si="524"/>
        <v>10</v>
      </c>
      <c r="H6536" s="9">
        <f t="shared" ca="1" si="525"/>
        <v>3</v>
      </c>
      <c r="I6536" s="9">
        <f ca="1">RAND()*(Packaging[[#This Row],[Ordering cost]]+Packaging[[#This Row],[Holding cost]])+0.2</f>
        <v>2.0342614227733833</v>
      </c>
      <c r="J6536" s="9">
        <f ca="1">SUM(Packaging[[#This Row],[Purchase Cost]:[Taxes]])</f>
        <v>48.384261422773385</v>
      </c>
      <c r="K6536" s="9" t="str">
        <f>TEXT(Packaging[[#This Row],[Deliverydate_C]],"mmm")</f>
        <v>Jan</v>
      </c>
      <c r="L6536" s="9"/>
      <c r="M6536" s="9" t="s">
        <v>221</v>
      </c>
    </row>
    <row r="6537" spans="3:13" x14ac:dyDescent="0.25">
      <c r="C6537" s="9">
        <f t="shared" ref="C6537:C6600" ca="1" si="527">RANDBETWEEN(20,30)</f>
        <v>28</v>
      </c>
      <c r="D6537" s="9" cm="1">
        <f t="array" aca="1" ref="D6537" ca="1">_xlfn.ANCHORARRAY(C6537)*0.05</f>
        <v>1.4000000000000001</v>
      </c>
      <c r="E6537" s="9">
        <f t="shared" ref="E6537:E6600" ca="1" si="528">RANDBETWEEN(1,2)</f>
        <v>2</v>
      </c>
      <c r="F6537" s="9">
        <f t="shared" ca="1" si="526"/>
        <v>4</v>
      </c>
      <c r="G6537" s="9">
        <f t="shared" ref="G6537:G6600" ca="1" si="529">RANDBETWEEN(10,15)</f>
        <v>13</v>
      </c>
      <c r="H6537" s="9">
        <f t="shared" ref="H6537:H6600" ca="1" si="530">RANDBETWEEN(2,5)</f>
        <v>5</v>
      </c>
      <c r="I6537" s="9">
        <f ca="1">RAND()*(Packaging[[#This Row],[Ordering cost]]+Packaging[[#This Row],[Holding cost]])+0.2</f>
        <v>1.4846415926976626</v>
      </c>
      <c r="J6537" s="9">
        <f ca="1">SUM(Packaging[[#This Row],[Purchase Cost]:[Taxes]])</f>
        <v>54.884641592697662</v>
      </c>
      <c r="K6537" s="9" t="str">
        <f>TEXT(Packaging[[#This Row],[Deliverydate_C]],"mmm")</f>
        <v>Jan</v>
      </c>
      <c r="L6537" s="9"/>
      <c r="M6537" s="9" t="s">
        <v>219</v>
      </c>
    </row>
    <row r="6538" spans="3:13" x14ac:dyDescent="0.25">
      <c r="C6538" s="9">
        <f t="shared" ca="1" si="527"/>
        <v>25</v>
      </c>
      <c r="D6538" s="9" cm="1">
        <f t="array" aca="1" ref="D6538" ca="1">_xlfn.ANCHORARRAY(C6538)*0.05</f>
        <v>1.25</v>
      </c>
      <c r="E6538" s="9">
        <f t="shared" ca="1" si="528"/>
        <v>1</v>
      </c>
      <c r="F6538" s="9">
        <f t="shared" ca="1" si="526"/>
        <v>4</v>
      </c>
      <c r="G6538" s="9">
        <f t="shared" ca="1" si="529"/>
        <v>10</v>
      </c>
      <c r="H6538" s="9">
        <f t="shared" ca="1" si="530"/>
        <v>5</v>
      </c>
      <c r="I6538" s="9">
        <f ca="1">RAND()*(Packaging[[#This Row],[Ordering cost]]+Packaging[[#This Row],[Holding cost]])+0.2</f>
        <v>1.7322465696905862</v>
      </c>
      <c r="J6538" s="9">
        <f ca="1">SUM(Packaging[[#This Row],[Purchase Cost]:[Taxes]])</f>
        <v>47.982246569690588</v>
      </c>
      <c r="K6538" s="9" t="str">
        <f>TEXT(Packaging[[#This Row],[Deliverydate_C]],"mmm")</f>
        <v>Jan</v>
      </c>
      <c r="L6538" s="9"/>
      <c r="M6538" s="9" t="s">
        <v>220</v>
      </c>
    </row>
    <row r="6539" spans="3:13" x14ac:dyDescent="0.25">
      <c r="C6539" s="9">
        <f t="shared" ca="1" si="527"/>
        <v>29</v>
      </c>
      <c r="D6539" s="9" cm="1">
        <f t="array" aca="1" ref="D6539" ca="1">_xlfn.ANCHORARRAY(C6539)*0.05</f>
        <v>1.4500000000000002</v>
      </c>
      <c r="E6539" s="9">
        <f t="shared" ca="1" si="528"/>
        <v>2</v>
      </c>
      <c r="F6539" s="9">
        <f t="shared" ca="1" si="526"/>
        <v>3</v>
      </c>
      <c r="G6539" s="9">
        <f t="shared" ca="1" si="529"/>
        <v>11</v>
      </c>
      <c r="H6539" s="9">
        <f t="shared" ca="1" si="530"/>
        <v>5</v>
      </c>
      <c r="I6539" s="9">
        <f ca="1">RAND()*(Packaging[[#This Row],[Ordering cost]]+Packaging[[#This Row],[Holding cost]])+0.2</f>
        <v>2.0458926029707158</v>
      </c>
      <c r="J6539" s="9">
        <f ca="1">SUM(Packaging[[#This Row],[Purchase Cost]:[Taxes]])</f>
        <v>53.49589260297072</v>
      </c>
      <c r="K6539" s="9" t="str">
        <f>TEXT(Packaging[[#This Row],[Deliverydate_C]],"mmm")</f>
        <v>Jan</v>
      </c>
      <c r="L6539" s="9"/>
      <c r="M6539" s="9" t="s">
        <v>219</v>
      </c>
    </row>
    <row r="6540" spans="3:13" x14ac:dyDescent="0.25">
      <c r="C6540" s="9">
        <f t="shared" ca="1" si="527"/>
        <v>28</v>
      </c>
      <c r="D6540" s="9" cm="1">
        <f t="array" aca="1" ref="D6540" ca="1">_xlfn.ANCHORARRAY(C6540)*0.05</f>
        <v>1.4000000000000001</v>
      </c>
      <c r="E6540" s="9">
        <f t="shared" ca="1" si="528"/>
        <v>2</v>
      </c>
      <c r="F6540" s="9">
        <f t="shared" ca="1" si="526"/>
        <v>4</v>
      </c>
      <c r="G6540" s="9">
        <f t="shared" ca="1" si="529"/>
        <v>11</v>
      </c>
      <c r="H6540" s="9">
        <f t="shared" ca="1" si="530"/>
        <v>5</v>
      </c>
      <c r="I6540" s="9">
        <f ca="1">RAND()*(Packaging[[#This Row],[Ordering cost]]+Packaging[[#This Row],[Holding cost]])+0.2</f>
        <v>0.44476680108349487</v>
      </c>
      <c r="J6540" s="9">
        <f ca="1">SUM(Packaging[[#This Row],[Purchase Cost]:[Taxes]])</f>
        <v>51.844766801083495</v>
      </c>
      <c r="K6540" s="9" t="str">
        <f>TEXT(Packaging[[#This Row],[Deliverydate_C]],"mmm")</f>
        <v>Jan</v>
      </c>
      <c r="L6540" s="9"/>
      <c r="M6540" s="9" t="s">
        <v>220</v>
      </c>
    </row>
    <row r="6541" spans="3:13" x14ac:dyDescent="0.25">
      <c r="C6541" s="9">
        <f t="shared" ca="1" si="527"/>
        <v>20</v>
      </c>
      <c r="D6541" s="9" cm="1">
        <f t="array" aca="1" ref="D6541" ca="1">_xlfn.ANCHORARRAY(C6541)*0.05</f>
        <v>1</v>
      </c>
      <c r="E6541" s="9">
        <f t="shared" ca="1" si="528"/>
        <v>1</v>
      </c>
      <c r="F6541" s="9">
        <f t="shared" ca="1" si="526"/>
        <v>4</v>
      </c>
      <c r="G6541" s="9">
        <f t="shared" ca="1" si="529"/>
        <v>14</v>
      </c>
      <c r="H6541" s="9">
        <f t="shared" ca="1" si="530"/>
        <v>5</v>
      </c>
      <c r="I6541" s="9">
        <f ca="1">RAND()*(Packaging[[#This Row],[Ordering cost]]+Packaging[[#This Row],[Holding cost]])+0.2</f>
        <v>2.0289672313894789</v>
      </c>
      <c r="J6541" s="9">
        <f ca="1">SUM(Packaging[[#This Row],[Purchase Cost]:[Taxes]])</f>
        <v>47.02896723138948</v>
      </c>
      <c r="K6541" s="9" t="str">
        <f>TEXT(Packaging[[#This Row],[Deliverydate_C]],"mmm")</f>
        <v>Jan</v>
      </c>
      <c r="L6541" s="9"/>
      <c r="M6541" s="9" t="s">
        <v>221</v>
      </c>
    </row>
    <row r="6542" spans="3:13" x14ac:dyDescent="0.25">
      <c r="C6542" s="9">
        <f t="shared" ca="1" si="527"/>
        <v>22</v>
      </c>
      <c r="D6542" s="9" cm="1">
        <f t="array" aca="1" ref="D6542" ca="1">_xlfn.ANCHORARRAY(C6542)*0.05</f>
        <v>1.1000000000000001</v>
      </c>
      <c r="E6542" s="9">
        <f t="shared" ca="1" si="528"/>
        <v>2</v>
      </c>
      <c r="F6542" s="9">
        <f t="shared" ca="1" si="526"/>
        <v>3</v>
      </c>
      <c r="G6542" s="9">
        <f t="shared" ca="1" si="529"/>
        <v>15</v>
      </c>
      <c r="H6542" s="9">
        <f t="shared" ca="1" si="530"/>
        <v>4</v>
      </c>
      <c r="I6542" s="9">
        <f ca="1">RAND()*(Packaging[[#This Row],[Ordering cost]]+Packaging[[#This Row],[Holding cost]])+0.2</f>
        <v>2.559001551333707</v>
      </c>
      <c r="J6542" s="9">
        <f ca="1">SUM(Packaging[[#This Row],[Purchase Cost]:[Taxes]])</f>
        <v>49.659001551333709</v>
      </c>
      <c r="K6542" s="9" t="str">
        <f>TEXT(Packaging[[#This Row],[Deliverydate_C]],"mmm")</f>
        <v>Jan</v>
      </c>
      <c r="L6542" s="9"/>
      <c r="M6542" s="9" t="s">
        <v>220</v>
      </c>
    </row>
    <row r="6543" spans="3:13" x14ac:dyDescent="0.25">
      <c r="C6543" s="9">
        <f t="shared" ca="1" si="527"/>
        <v>29</v>
      </c>
      <c r="D6543" s="9" cm="1">
        <f t="array" aca="1" ref="D6543" ca="1">_xlfn.ANCHORARRAY(C6543)*0.05</f>
        <v>1.4500000000000002</v>
      </c>
      <c r="E6543" s="9">
        <f t="shared" ca="1" si="528"/>
        <v>2</v>
      </c>
      <c r="F6543" s="9">
        <f t="shared" ca="1" si="526"/>
        <v>4</v>
      </c>
      <c r="G6543" s="9">
        <f t="shared" ca="1" si="529"/>
        <v>12</v>
      </c>
      <c r="H6543" s="9">
        <f t="shared" ca="1" si="530"/>
        <v>2</v>
      </c>
      <c r="I6543" s="9">
        <f ca="1">RAND()*(Packaging[[#This Row],[Ordering cost]]+Packaging[[#This Row],[Holding cost]])+0.2</f>
        <v>3.3420539996265255</v>
      </c>
      <c r="J6543" s="9">
        <f ca="1">SUM(Packaging[[#This Row],[Purchase Cost]:[Taxes]])</f>
        <v>53.792053999626532</v>
      </c>
      <c r="K6543" s="9" t="str">
        <f>TEXT(Packaging[[#This Row],[Deliverydate_C]],"mmm")</f>
        <v>Jan</v>
      </c>
      <c r="L6543" s="9"/>
      <c r="M6543" s="9" t="s">
        <v>219</v>
      </c>
    </row>
    <row r="6544" spans="3:13" x14ac:dyDescent="0.25">
      <c r="C6544" s="9">
        <f t="shared" ca="1" si="527"/>
        <v>24</v>
      </c>
      <c r="D6544" s="9" cm="1">
        <f t="array" aca="1" ref="D6544" ca="1">_xlfn.ANCHORARRAY(C6544)*0.05</f>
        <v>1.2000000000000002</v>
      </c>
      <c r="E6544" s="9">
        <f t="shared" ca="1" si="528"/>
        <v>1</v>
      </c>
      <c r="F6544" s="9">
        <f t="shared" ca="1" si="526"/>
        <v>3</v>
      </c>
      <c r="G6544" s="9">
        <f t="shared" ca="1" si="529"/>
        <v>13</v>
      </c>
      <c r="H6544" s="9">
        <f t="shared" ca="1" si="530"/>
        <v>5</v>
      </c>
      <c r="I6544" s="9">
        <f ca="1">RAND()*(Packaging[[#This Row],[Ordering cost]]+Packaging[[#This Row],[Holding cost]])+0.2</f>
        <v>0.26969349638971279</v>
      </c>
      <c r="J6544" s="9">
        <f ca="1">SUM(Packaging[[#This Row],[Purchase Cost]:[Taxes]])</f>
        <v>47.469693496389716</v>
      </c>
      <c r="K6544" s="9" t="str">
        <f>TEXT(Packaging[[#This Row],[Deliverydate_C]],"mmm")</f>
        <v>Jan</v>
      </c>
      <c r="L6544" s="9"/>
      <c r="M6544" s="9" t="s">
        <v>220</v>
      </c>
    </row>
    <row r="6545" spans="3:13" x14ac:dyDescent="0.25">
      <c r="C6545" s="9">
        <f t="shared" ca="1" si="527"/>
        <v>20</v>
      </c>
      <c r="D6545" s="9" cm="1">
        <f t="array" aca="1" ref="D6545" ca="1">_xlfn.ANCHORARRAY(C6545)*0.05</f>
        <v>1</v>
      </c>
      <c r="E6545" s="9">
        <f t="shared" ca="1" si="528"/>
        <v>2</v>
      </c>
      <c r="F6545" s="9">
        <f t="shared" ca="1" si="526"/>
        <v>4</v>
      </c>
      <c r="G6545" s="9">
        <f t="shared" ca="1" si="529"/>
        <v>12</v>
      </c>
      <c r="H6545" s="9">
        <f t="shared" ca="1" si="530"/>
        <v>4</v>
      </c>
      <c r="I6545" s="9">
        <f ca="1">RAND()*(Packaging[[#This Row],[Ordering cost]]+Packaging[[#This Row],[Holding cost]])+0.2</f>
        <v>1.2161892648219834</v>
      </c>
      <c r="J6545" s="9">
        <f ca="1">SUM(Packaging[[#This Row],[Purchase Cost]:[Taxes]])</f>
        <v>44.216189264821985</v>
      </c>
      <c r="K6545" s="9" t="str">
        <f>TEXT(Packaging[[#This Row],[Deliverydate_C]],"mmm")</f>
        <v>Jan</v>
      </c>
      <c r="L6545" s="9"/>
      <c r="M6545" s="9" t="s">
        <v>219</v>
      </c>
    </row>
    <row r="6546" spans="3:13" x14ac:dyDescent="0.25">
      <c r="C6546" s="9">
        <f t="shared" ca="1" si="527"/>
        <v>20</v>
      </c>
      <c r="D6546" s="9" cm="1">
        <f t="array" aca="1" ref="D6546" ca="1">_xlfn.ANCHORARRAY(C6546)*0.05</f>
        <v>1</v>
      </c>
      <c r="E6546" s="9">
        <f t="shared" ca="1" si="528"/>
        <v>1</v>
      </c>
      <c r="F6546" s="9">
        <f t="shared" ca="1" si="526"/>
        <v>4</v>
      </c>
      <c r="G6546" s="9">
        <f t="shared" ca="1" si="529"/>
        <v>11</v>
      </c>
      <c r="H6546" s="9">
        <f t="shared" ca="1" si="530"/>
        <v>4</v>
      </c>
      <c r="I6546" s="9">
        <f ca="1">RAND()*(Packaging[[#This Row],[Ordering cost]]+Packaging[[#This Row],[Holding cost]])+0.2</f>
        <v>0.3799710825635832</v>
      </c>
      <c r="J6546" s="9">
        <f ca="1">SUM(Packaging[[#This Row],[Purchase Cost]:[Taxes]])</f>
        <v>41.379971082563586</v>
      </c>
      <c r="K6546" s="9" t="str">
        <f>TEXT(Packaging[[#This Row],[Deliverydate_C]],"mmm")</f>
        <v>Jan</v>
      </c>
      <c r="L6546" s="9"/>
      <c r="M6546" s="9" t="s">
        <v>219</v>
      </c>
    </row>
    <row r="6547" spans="3:13" x14ac:dyDescent="0.25">
      <c r="C6547" s="9">
        <f t="shared" ca="1" si="527"/>
        <v>26</v>
      </c>
      <c r="D6547" s="9" cm="1">
        <f t="array" aca="1" ref="D6547" ca="1">_xlfn.ANCHORARRAY(C6547)*0.05</f>
        <v>1.3</v>
      </c>
      <c r="E6547" s="9">
        <f t="shared" ca="1" si="528"/>
        <v>1</v>
      </c>
      <c r="F6547" s="9">
        <f t="shared" ca="1" si="526"/>
        <v>4</v>
      </c>
      <c r="G6547" s="9">
        <f t="shared" ca="1" si="529"/>
        <v>11</v>
      </c>
      <c r="H6547" s="9">
        <f t="shared" ca="1" si="530"/>
        <v>3</v>
      </c>
      <c r="I6547" s="9">
        <f ca="1">RAND()*(Packaging[[#This Row],[Ordering cost]]+Packaging[[#This Row],[Holding cost]])+0.2</f>
        <v>1.5374414389121418</v>
      </c>
      <c r="J6547" s="9">
        <f ca="1">SUM(Packaging[[#This Row],[Purchase Cost]:[Taxes]])</f>
        <v>47.837441438912137</v>
      </c>
      <c r="K6547" s="9" t="str">
        <f>TEXT(Packaging[[#This Row],[Deliverydate_C]],"mmm")</f>
        <v>Jan</v>
      </c>
      <c r="L6547" s="9"/>
      <c r="M6547" s="9" t="s">
        <v>221</v>
      </c>
    </row>
    <row r="6548" spans="3:13" x14ac:dyDescent="0.25">
      <c r="C6548" s="9">
        <f t="shared" ca="1" si="527"/>
        <v>21</v>
      </c>
      <c r="D6548" s="9" cm="1">
        <f t="array" aca="1" ref="D6548" ca="1">_xlfn.ANCHORARRAY(C6548)*0.05</f>
        <v>1.05</v>
      </c>
      <c r="E6548" s="9">
        <f t="shared" ca="1" si="528"/>
        <v>2</v>
      </c>
      <c r="F6548" s="9">
        <f t="shared" ca="1" si="526"/>
        <v>4</v>
      </c>
      <c r="G6548" s="9">
        <f t="shared" ca="1" si="529"/>
        <v>14</v>
      </c>
      <c r="H6548" s="9">
        <f t="shared" ca="1" si="530"/>
        <v>2</v>
      </c>
      <c r="I6548" s="9">
        <f ca="1">RAND()*(Packaging[[#This Row],[Ordering cost]]+Packaging[[#This Row],[Holding cost]])+0.2</f>
        <v>0.5647795475180859</v>
      </c>
      <c r="J6548" s="9">
        <f ca="1">SUM(Packaging[[#This Row],[Purchase Cost]:[Taxes]])</f>
        <v>44.614779547518083</v>
      </c>
      <c r="K6548" s="9" t="str">
        <f>TEXT(Packaging[[#This Row],[Deliverydate_C]],"mmm")</f>
        <v>Jan</v>
      </c>
      <c r="L6548" s="9"/>
      <c r="M6548" s="9" t="s">
        <v>220</v>
      </c>
    </row>
    <row r="6549" spans="3:13" x14ac:dyDescent="0.25">
      <c r="C6549" s="9">
        <f t="shared" ca="1" si="527"/>
        <v>26</v>
      </c>
      <c r="D6549" s="9" cm="1">
        <f t="array" aca="1" ref="D6549" ca="1">_xlfn.ANCHORARRAY(C6549)*0.05</f>
        <v>1.3</v>
      </c>
      <c r="E6549" s="9">
        <f t="shared" ca="1" si="528"/>
        <v>1</v>
      </c>
      <c r="F6549" s="9">
        <f t="shared" ca="1" si="526"/>
        <v>3</v>
      </c>
      <c r="G6549" s="9">
        <f t="shared" ca="1" si="529"/>
        <v>13</v>
      </c>
      <c r="H6549" s="9">
        <f t="shared" ca="1" si="530"/>
        <v>5</v>
      </c>
      <c r="I6549" s="9">
        <f ca="1">RAND()*(Packaging[[#This Row],[Ordering cost]]+Packaging[[#This Row],[Holding cost]])+0.2</f>
        <v>2.4444759516838808</v>
      </c>
      <c r="J6549" s="9">
        <f ca="1">SUM(Packaging[[#This Row],[Purchase Cost]:[Taxes]])</f>
        <v>51.744475951683881</v>
      </c>
      <c r="K6549" s="9" t="str">
        <f>TEXT(Packaging[[#This Row],[Deliverydate_C]],"mmm")</f>
        <v>Jan</v>
      </c>
      <c r="L6549" s="9"/>
      <c r="M6549" s="9" t="s">
        <v>220</v>
      </c>
    </row>
    <row r="6550" spans="3:13" x14ac:dyDescent="0.25">
      <c r="C6550" s="9">
        <f t="shared" ca="1" si="527"/>
        <v>30</v>
      </c>
      <c r="D6550" s="9" cm="1">
        <f t="array" aca="1" ref="D6550" ca="1">_xlfn.ANCHORARRAY(C6550)*0.05</f>
        <v>1.5</v>
      </c>
      <c r="E6550" s="9">
        <f t="shared" ca="1" si="528"/>
        <v>2</v>
      </c>
      <c r="F6550" s="9">
        <f t="shared" ca="1" si="526"/>
        <v>4</v>
      </c>
      <c r="G6550" s="9">
        <f t="shared" ca="1" si="529"/>
        <v>12</v>
      </c>
      <c r="H6550" s="9">
        <f t="shared" ca="1" si="530"/>
        <v>5</v>
      </c>
      <c r="I6550" s="9">
        <f ca="1">RAND()*(Packaging[[#This Row],[Ordering cost]]+Packaging[[#This Row],[Holding cost]])+0.2</f>
        <v>1.1872222586738259</v>
      </c>
      <c r="J6550" s="9">
        <f ca="1">SUM(Packaging[[#This Row],[Purchase Cost]:[Taxes]])</f>
        <v>55.687222258673827</v>
      </c>
      <c r="K6550" s="9" t="str">
        <f>TEXT(Packaging[[#This Row],[Deliverydate_C]],"mmm")</f>
        <v>Jan</v>
      </c>
      <c r="L6550" s="9"/>
      <c r="M6550" s="9" t="s">
        <v>219</v>
      </c>
    </row>
    <row r="6551" spans="3:13" x14ac:dyDescent="0.25">
      <c r="C6551" s="9">
        <f t="shared" ca="1" si="527"/>
        <v>25</v>
      </c>
      <c r="D6551" s="9" cm="1">
        <f t="array" aca="1" ref="D6551" ca="1">_xlfn.ANCHORARRAY(C6551)*0.05</f>
        <v>1.25</v>
      </c>
      <c r="E6551" s="9">
        <f t="shared" ca="1" si="528"/>
        <v>1</v>
      </c>
      <c r="F6551" s="9">
        <f t="shared" ca="1" si="526"/>
        <v>3</v>
      </c>
      <c r="G6551" s="9">
        <f t="shared" ca="1" si="529"/>
        <v>11</v>
      </c>
      <c r="H6551" s="9">
        <f t="shared" ca="1" si="530"/>
        <v>4</v>
      </c>
      <c r="I6551" s="9">
        <f ca="1">RAND()*(Packaging[[#This Row],[Ordering cost]]+Packaging[[#This Row],[Holding cost]])+0.2</f>
        <v>0.5818454177357455</v>
      </c>
      <c r="J6551" s="9">
        <f ca="1">SUM(Packaging[[#This Row],[Purchase Cost]:[Taxes]])</f>
        <v>45.831845417735742</v>
      </c>
      <c r="K6551" s="9" t="str">
        <f>TEXT(Packaging[[#This Row],[Deliverydate_C]],"mmm")</f>
        <v>Jan</v>
      </c>
      <c r="L6551" s="9"/>
      <c r="M6551" s="9" t="s">
        <v>221</v>
      </c>
    </row>
    <row r="6552" spans="3:13" x14ac:dyDescent="0.25">
      <c r="C6552" s="9">
        <f t="shared" ca="1" si="527"/>
        <v>30</v>
      </c>
      <c r="D6552" s="9" cm="1">
        <f t="array" aca="1" ref="D6552" ca="1">_xlfn.ANCHORARRAY(C6552)*0.05</f>
        <v>1.5</v>
      </c>
      <c r="E6552" s="9">
        <f t="shared" ca="1" si="528"/>
        <v>2</v>
      </c>
      <c r="F6552" s="9">
        <f t="shared" ca="1" si="526"/>
        <v>4</v>
      </c>
      <c r="G6552" s="9">
        <f t="shared" ca="1" si="529"/>
        <v>12</v>
      </c>
      <c r="H6552" s="9">
        <f t="shared" ca="1" si="530"/>
        <v>5</v>
      </c>
      <c r="I6552" s="9">
        <f ca="1">RAND()*(Packaging[[#This Row],[Ordering cost]]+Packaging[[#This Row],[Holding cost]])+0.2</f>
        <v>2.2896765623544693</v>
      </c>
      <c r="J6552" s="9">
        <f ca="1">SUM(Packaging[[#This Row],[Purchase Cost]:[Taxes]])</f>
        <v>56.789676562354472</v>
      </c>
      <c r="K6552" s="9" t="str">
        <f>TEXT(Packaging[[#This Row],[Deliverydate_C]],"mmm")</f>
        <v>Jan</v>
      </c>
      <c r="L6552" s="9"/>
      <c r="M6552" s="9" t="s">
        <v>220</v>
      </c>
    </row>
    <row r="6553" spans="3:13" x14ac:dyDescent="0.25">
      <c r="C6553" s="9">
        <f t="shared" ca="1" si="527"/>
        <v>22</v>
      </c>
      <c r="D6553" s="9" cm="1">
        <f t="array" aca="1" ref="D6553" ca="1">_xlfn.ANCHORARRAY(C6553)*0.05</f>
        <v>1.1000000000000001</v>
      </c>
      <c r="E6553" s="9">
        <f t="shared" ca="1" si="528"/>
        <v>1</v>
      </c>
      <c r="F6553" s="9">
        <f t="shared" ca="1" si="526"/>
        <v>4</v>
      </c>
      <c r="G6553" s="9">
        <f t="shared" ca="1" si="529"/>
        <v>11</v>
      </c>
      <c r="H6553" s="9">
        <f t="shared" ca="1" si="530"/>
        <v>5</v>
      </c>
      <c r="I6553" s="9">
        <f ca="1">RAND()*(Packaging[[#This Row],[Ordering cost]]+Packaging[[#This Row],[Holding cost]])+0.2</f>
        <v>0.65631864926922834</v>
      </c>
      <c r="J6553" s="9">
        <f ca="1">SUM(Packaging[[#This Row],[Purchase Cost]:[Taxes]])</f>
        <v>44.756318649269232</v>
      </c>
      <c r="K6553" s="9" t="str">
        <f>TEXT(Packaging[[#This Row],[Deliverydate_C]],"mmm")</f>
        <v>Jan</v>
      </c>
      <c r="L6553" s="9"/>
      <c r="M6553" s="9" t="s">
        <v>221</v>
      </c>
    </row>
    <row r="6554" spans="3:13" x14ac:dyDescent="0.25">
      <c r="C6554" s="9">
        <f t="shared" ca="1" si="527"/>
        <v>26</v>
      </c>
      <c r="D6554" s="9" cm="1">
        <f t="array" aca="1" ref="D6554" ca="1">_xlfn.ANCHORARRAY(C6554)*0.05</f>
        <v>1.3</v>
      </c>
      <c r="E6554" s="9">
        <f t="shared" ca="1" si="528"/>
        <v>1</v>
      </c>
      <c r="F6554" s="9">
        <f t="shared" ca="1" si="526"/>
        <v>4</v>
      </c>
      <c r="G6554" s="9">
        <f t="shared" ca="1" si="529"/>
        <v>12</v>
      </c>
      <c r="H6554" s="9">
        <f t="shared" ca="1" si="530"/>
        <v>4</v>
      </c>
      <c r="I6554" s="9">
        <f ca="1">RAND()*(Packaging[[#This Row],[Ordering cost]]+Packaging[[#This Row],[Holding cost]])+0.2</f>
        <v>2.3068110340090002</v>
      </c>
      <c r="J6554" s="9">
        <f ca="1">SUM(Packaging[[#This Row],[Purchase Cost]:[Taxes]])</f>
        <v>50.606811034008999</v>
      </c>
      <c r="K6554" s="9" t="str">
        <f>TEXT(Packaging[[#This Row],[Deliverydate_C]],"mmm")</f>
        <v>Jan</v>
      </c>
      <c r="L6554" s="9"/>
      <c r="M6554" s="9" t="s">
        <v>220</v>
      </c>
    </row>
    <row r="6555" spans="3:13" x14ac:dyDescent="0.25">
      <c r="C6555" s="9">
        <f t="shared" ca="1" si="527"/>
        <v>30</v>
      </c>
      <c r="D6555" s="9" cm="1">
        <f t="array" aca="1" ref="D6555" ca="1">_xlfn.ANCHORARRAY(C6555)*0.05</f>
        <v>1.5</v>
      </c>
      <c r="E6555" s="9">
        <f t="shared" ca="1" si="528"/>
        <v>1</v>
      </c>
      <c r="F6555" s="9">
        <f t="shared" ca="1" si="526"/>
        <v>4</v>
      </c>
      <c r="G6555" s="9">
        <f t="shared" ca="1" si="529"/>
        <v>11</v>
      </c>
      <c r="H6555" s="9">
        <f t="shared" ca="1" si="530"/>
        <v>2</v>
      </c>
      <c r="I6555" s="9">
        <f ca="1">RAND()*(Packaging[[#This Row],[Ordering cost]]+Packaging[[#This Row],[Holding cost]])+0.2</f>
        <v>1.4682702294042433</v>
      </c>
      <c r="J6555" s="9">
        <f ca="1">SUM(Packaging[[#This Row],[Purchase Cost]:[Taxes]])</f>
        <v>50.96827022940424</v>
      </c>
      <c r="K6555" s="9" t="str">
        <f>TEXT(Packaging[[#This Row],[Deliverydate_C]],"mmm")</f>
        <v>Jan</v>
      </c>
      <c r="L6555" s="9"/>
      <c r="M6555" s="9" t="s">
        <v>220</v>
      </c>
    </row>
    <row r="6556" spans="3:13" x14ac:dyDescent="0.25">
      <c r="C6556" s="9">
        <f t="shared" ca="1" si="527"/>
        <v>21</v>
      </c>
      <c r="D6556" s="9" cm="1">
        <f t="array" aca="1" ref="D6556" ca="1">_xlfn.ANCHORARRAY(C6556)*0.05</f>
        <v>1.05</v>
      </c>
      <c r="E6556" s="9">
        <f t="shared" ca="1" si="528"/>
        <v>1</v>
      </c>
      <c r="F6556" s="9">
        <f t="shared" ca="1" si="526"/>
        <v>4</v>
      </c>
      <c r="G6556" s="9">
        <f t="shared" ca="1" si="529"/>
        <v>10</v>
      </c>
      <c r="H6556" s="9">
        <f t="shared" ca="1" si="530"/>
        <v>5</v>
      </c>
      <c r="I6556" s="9">
        <f ca="1">RAND()*(Packaging[[#This Row],[Ordering cost]]+Packaging[[#This Row],[Holding cost]])+0.2</f>
        <v>1.7876830475617189</v>
      </c>
      <c r="J6556" s="9">
        <f ca="1">SUM(Packaging[[#This Row],[Purchase Cost]:[Taxes]])</f>
        <v>43.837683047561718</v>
      </c>
      <c r="K6556" s="9" t="str">
        <f>TEXT(Packaging[[#This Row],[Deliverydate_C]],"mmm")</f>
        <v>Jan</v>
      </c>
      <c r="L6556" s="9"/>
      <c r="M6556" s="9" t="s">
        <v>220</v>
      </c>
    </row>
    <row r="6557" spans="3:13" x14ac:dyDescent="0.25">
      <c r="C6557" s="9">
        <f t="shared" ca="1" si="527"/>
        <v>24</v>
      </c>
      <c r="D6557" s="9" cm="1">
        <f t="array" aca="1" ref="D6557" ca="1">_xlfn.ANCHORARRAY(C6557)*0.05</f>
        <v>1.2000000000000002</v>
      </c>
      <c r="E6557" s="9">
        <f t="shared" ca="1" si="528"/>
        <v>2</v>
      </c>
      <c r="F6557" s="9">
        <f t="shared" ca="1" si="526"/>
        <v>4</v>
      </c>
      <c r="G6557" s="9">
        <f t="shared" ca="1" si="529"/>
        <v>10</v>
      </c>
      <c r="H6557" s="9">
        <f t="shared" ca="1" si="530"/>
        <v>5</v>
      </c>
      <c r="I6557" s="9">
        <f ca="1">RAND()*(Packaging[[#This Row],[Ordering cost]]+Packaging[[#This Row],[Holding cost]])+0.2</f>
        <v>0.54023892650033256</v>
      </c>
      <c r="J6557" s="9">
        <f ca="1">SUM(Packaging[[#This Row],[Purchase Cost]:[Taxes]])</f>
        <v>46.740238926500332</v>
      </c>
      <c r="K6557" s="9" t="str">
        <f>TEXT(Packaging[[#This Row],[Deliverydate_C]],"mmm")</f>
        <v>Jan</v>
      </c>
      <c r="L6557" s="9"/>
      <c r="M6557" s="9" t="s">
        <v>219</v>
      </c>
    </row>
    <row r="6558" spans="3:13" x14ac:dyDescent="0.25">
      <c r="C6558" s="9">
        <f t="shared" ca="1" si="527"/>
        <v>20</v>
      </c>
      <c r="D6558" s="9" cm="1">
        <f t="array" aca="1" ref="D6558" ca="1">_xlfn.ANCHORARRAY(C6558)*0.05</f>
        <v>1</v>
      </c>
      <c r="E6558" s="9">
        <f t="shared" ca="1" si="528"/>
        <v>2</v>
      </c>
      <c r="F6558" s="9">
        <f t="shared" ca="1" si="526"/>
        <v>3</v>
      </c>
      <c r="G6558" s="9">
        <f t="shared" ca="1" si="529"/>
        <v>14</v>
      </c>
      <c r="H6558" s="9">
        <f t="shared" ca="1" si="530"/>
        <v>5</v>
      </c>
      <c r="I6558" s="9">
        <f ca="1">RAND()*(Packaging[[#This Row],[Ordering cost]]+Packaging[[#This Row],[Holding cost]])+0.2</f>
        <v>1.0323109546433498</v>
      </c>
      <c r="J6558" s="9">
        <f ca="1">SUM(Packaging[[#This Row],[Purchase Cost]:[Taxes]])</f>
        <v>46.03231095464335</v>
      </c>
      <c r="K6558" s="9" t="str">
        <f>TEXT(Packaging[[#This Row],[Deliverydate_C]],"mmm")</f>
        <v>Jan</v>
      </c>
      <c r="L6558" s="9"/>
      <c r="M6558" s="9" t="s">
        <v>220</v>
      </c>
    </row>
    <row r="6559" spans="3:13" x14ac:dyDescent="0.25">
      <c r="C6559" s="9">
        <f t="shared" ca="1" si="527"/>
        <v>20</v>
      </c>
      <c r="D6559" s="9" cm="1">
        <f t="array" aca="1" ref="D6559" ca="1">_xlfn.ANCHORARRAY(C6559)*0.05</f>
        <v>1</v>
      </c>
      <c r="E6559" s="9">
        <f t="shared" ca="1" si="528"/>
        <v>1</v>
      </c>
      <c r="F6559" s="9">
        <f t="shared" ca="1" si="526"/>
        <v>4</v>
      </c>
      <c r="G6559" s="9">
        <f t="shared" ca="1" si="529"/>
        <v>13</v>
      </c>
      <c r="H6559" s="9">
        <f t="shared" ca="1" si="530"/>
        <v>2</v>
      </c>
      <c r="I6559" s="9">
        <f ca="1">RAND()*(Packaging[[#This Row],[Ordering cost]]+Packaging[[#This Row],[Holding cost]])+0.2</f>
        <v>1.415403657712262</v>
      </c>
      <c r="J6559" s="9">
        <f ca="1">SUM(Packaging[[#This Row],[Purchase Cost]:[Taxes]])</f>
        <v>42.415403657712261</v>
      </c>
      <c r="K6559" s="9" t="str">
        <f>TEXT(Packaging[[#This Row],[Deliverydate_C]],"mmm")</f>
        <v>Jan</v>
      </c>
      <c r="L6559" s="9"/>
      <c r="M6559" s="9" t="s">
        <v>219</v>
      </c>
    </row>
    <row r="6560" spans="3:13" x14ac:dyDescent="0.25">
      <c r="C6560" s="9">
        <f t="shared" ca="1" si="527"/>
        <v>21</v>
      </c>
      <c r="D6560" s="9" cm="1">
        <f t="array" aca="1" ref="D6560" ca="1">_xlfn.ANCHORARRAY(C6560)*0.05</f>
        <v>1.05</v>
      </c>
      <c r="E6560" s="9">
        <f t="shared" ca="1" si="528"/>
        <v>1</v>
      </c>
      <c r="F6560" s="9">
        <f t="shared" ca="1" si="526"/>
        <v>3</v>
      </c>
      <c r="G6560" s="9">
        <f t="shared" ca="1" si="529"/>
        <v>10</v>
      </c>
      <c r="H6560" s="9">
        <f t="shared" ca="1" si="530"/>
        <v>4</v>
      </c>
      <c r="I6560" s="9">
        <f ca="1">RAND()*(Packaging[[#This Row],[Ordering cost]]+Packaging[[#This Row],[Holding cost]])+0.2</f>
        <v>0.72883974805351603</v>
      </c>
      <c r="J6560" s="9">
        <f ca="1">SUM(Packaging[[#This Row],[Purchase Cost]:[Taxes]])</f>
        <v>40.778839748053514</v>
      </c>
      <c r="K6560" s="9" t="str">
        <f>TEXT(Packaging[[#This Row],[Deliverydate_C]],"mmm")</f>
        <v>Jan</v>
      </c>
      <c r="L6560" s="9"/>
      <c r="M6560" s="9" t="s">
        <v>221</v>
      </c>
    </row>
    <row r="6561" spans="3:13" x14ac:dyDescent="0.25">
      <c r="C6561" s="9">
        <f t="shared" ca="1" si="527"/>
        <v>20</v>
      </c>
      <c r="D6561" s="9" cm="1">
        <f t="array" aca="1" ref="D6561" ca="1">_xlfn.ANCHORARRAY(C6561)*0.05</f>
        <v>1</v>
      </c>
      <c r="E6561" s="9">
        <f t="shared" ca="1" si="528"/>
        <v>1</v>
      </c>
      <c r="F6561" s="9">
        <f t="shared" ca="1" si="526"/>
        <v>4</v>
      </c>
      <c r="G6561" s="9">
        <f t="shared" ca="1" si="529"/>
        <v>13</v>
      </c>
      <c r="H6561" s="9">
        <f t="shared" ca="1" si="530"/>
        <v>4</v>
      </c>
      <c r="I6561" s="9">
        <f ca="1">RAND()*(Packaging[[#This Row],[Ordering cost]]+Packaging[[#This Row],[Holding cost]])+0.2</f>
        <v>0.84006930476681352</v>
      </c>
      <c r="J6561" s="9">
        <f ca="1">SUM(Packaging[[#This Row],[Purchase Cost]:[Taxes]])</f>
        <v>43.840069304766814</v>
      </c>
      <c r="K6561" s="9" t="str">
        <f>TEXT(Packaging[[#This Row],[Deliverydate_C]],"mmm")</f>
        <v>Jan</v>
      </c>
      <c r="L6561" s="9"/>
      <c r="M6561" s="9" t="s">
        <v>219</v>
      </c>
    </row>
    <row r="6562" spans="3:13" x14ac:dyDescent="0.25">
      <c r="C6562" s="9">
        <f t="shared" ca="1" si="527"/>
        <v>21</v>
      </c>
      <c r="D6562" s="9" cm="1">
        <f t="array" aca="1" ref="D6562" ca="1">_xlfn.ANCHORARRAY(C6562)*0.05</f>
        <v>1.05</v>
      </c>
      <c r="E6562" s="9">
        <f t="shared" ca="1" si="528"/>
        <v>2</v>
      </c>
      <c r="F6562" s="9">
        <f t="shared" ca="1" si="526"/>
        <v>3</v>
      </c>
      <c r="G6562" s="9">
        <f t="shared" ca="1" si="529"/>
        <v>14</v>
      </c>
      <c r="H6562" s="9">
        <f t="shared" ca="1" si="530"/>
        <v>3</v>
      </c>
      <c r="I6562" s="9">
        <f ca="1">RAND()*(Packaging[[#This Row],[Ordering cost]]+Packaging[[#This Row],[Holding cost]])+0.2</f>
        <v>2.668375362644078</v>
      </c>
      <c r="J6562" s="9">
        <f ca="1">SUM(Packaging[[#This Row],[Purchase Cost]:[Taxes]])</f>
        <v>46.718375362644075</v>
      </c>
      <c r="K6562" s="9" t="str">
        <f>TEXT(Packaging[[#This Row],[Deliverydate_C]],"mmm")</f>
        <v>Jan</v>
      </c>
      <c r="L6562" s="9"/>
      <c r="M6562" s="9" t="s">
        <v>219</v>
      </c>
    </row>
    <row r="6563" spans="3:13" x14ac:dyDescent="0.25">
      <c r="C6563" s="9">
        <f t="shared" ca="1" si="527"/>
        <v>26</v>
      </c>
      <c r="D6563" s="9" cm="1">
        <f t="array" aca="1" ref="D6563" ca="1">_xlfn.ANCHORARRAY(C6563)*0.05</f>
        <v>1.3</v>
      </c>
      <c r="E6563" s="9">
        <f t="shared" ca="1" si="528"/>
        <v>2</v>
      </c>
      <c r="F6563" s="9">
        <f t="shared" ca="1" si="526"/>
        <v>3</v>
      </c>
      <c r="G6563" s="9">
        <f t="shared" ca="1" si="529"/>
        <v>15</v>
      </c>
      <c r="H6563" s="9">
        <f t="shared" ca="1" si="530"/>
        <v>5</v>
      </c>
      <c r="I6563" s="9">
        <f ca="1">RAND()*(Packaging[[#This Row],[Ordering cost]]+Packaging[[#This Row],[Holding cost]])+0.2</f>
        <v>3.004124560897663</v>
      </c>
      <c r="J6563" s="9">
        <f ca="1">SUM(Packaging[[#This Row],[Purchase Cost]:[Taxes]])</f>
        <v>55.304124560897662</v>
      </c>
      <c r="K6563" s="9" t="str">
        <f>TEXT(Packaging[[#This Row],[Deliverydate_C]],"mmm")</f>
        <v>Jan</v>
      </c>
      <c r="L6563" s="9"/>
      <c r="M6563" s="9" t="s">
        <v>219</v>
      </c>
    </row>
    <row r="6564" spans="3:13" x14ac:dyDescent="0.25">
      <c r="C6564" s="9">
        <f t="shared" ca="1" si="527"/>
        <v>25</v>
      </c>
      <c r="D6564" s="9" cm="1">
        <f t="array" aca="1" ref="D6564" ca="1">_xlfn.ANCHORARRAY(C6564)*0.05</f>
        <v>1.25</v>
      </c>
      <c r="E6564" s="9">
        <f t="shared" ca="1" si="528"/>
        <v>1</v>
      </c>
      <c r="F6564" s="9">
        <f t="shared" ca="1" si="526"/>
        <v>3</v>
      </c>
      <c r="G6564" s="9">
        <f t="shared" ca="1" si="529"/>
        <v>10</v>
      </c>
      <c r="H6564" s="9">
        <f t="shared" ca="1" si="530"/>
        <v>4</v>
      </c>
      <c r="I6564" s="9">
        <f ca="1">RAND()*(Packaging[[#This Row],[Ordering cost]]+Packaging[[#This Row],[Holding cost]])+0.2</f>
        <v>0.72043324168626688</v>
      </c>
      <c r="J6564" s="9">
        <f ca="1">SUM(Packaging[[#This Row],[Purchase Cost]:[Taxes]])</f>
        <v>44.970433241686266</v>
      </c>
      <c r="K6564" s="9" t="str">
        <f>TEXT(Packaging[[#This Row],[Deliverydate_C]],"mmm")</f>
        <v>Jan</v>
      </c>
      <c r="L6564" s="9"/>
      <c r="M6564" s="9" t="s">
        <v>219</v>
      </c>
    </row>
    <row r="6565" spans="3:13" x14ac:dyDescent="0.25">
      <c r="C6565" s="9">
        <f t="shared" ca="1" si="527"/>
        <v>24</v>
      </c>
      <c r="D6565" s="9" cm="1">
        <f t="array" aca="1" ref="D6565" ca="1">_xlfn.ANCHORARRAY(C6565)*0.05</f>
        <v>1.2000000000000002</v>
      </c>
      <c r="E6565" s="9">
        <f t="shared" ca="1" si="528"/>
        <v>1</v>
      </c>
      <c r="F6565" s="9">
        <f t="shared" ca="1" si="526"/>
        <v>4</v>
      </c>
      <c r="G6565" s="9">
        <f t="shared" ca="1" si="529"/>
        <v>10</v>
      </c>
      <c r="H6565" s="9">
        <f t="shared" ca="1" si="530"/>
        <v>4</v>
      </c>
      <c r="I6565" s="9">
        <f ca="1">RAND()*(Packaging[[#This Row],[Ordering cost]]+Packaging[[#This Row],[Holding cost]])+0.2</f>
        <v>0.82134719934813338</v>
      </c>
      <c r="J6565" s="9">
        <f ca="1">SUM(Packaging[[#This Row],[Purchase Cost]:[Taxes]])</f>
        <v>45.021347199348135</v>
      </c>
      <c r="K6565" s="9" t="str">
        <f>TEXT(Packaging[[#This Row],[Deliverydate_C]],"mmm")</f>
        <v>Jan</v>
      </c>
      <c r="L6565" s="9"/>
      <c r="M6565" s="9" t="s">
        <v>220</v>
      </c>
    </row>
    <row r="6566" spans="3:13" x14ac:dyDescent="0.25">
      <c r="C6566" s="9">
        <f t="shared" ca="1" si="527"/>
        <v>26</v>
      </c>
      <c r="D6566" s="9" cm="1">
        <f t="array" aca="1" ref="D6566" ca="1">_xlfn.ANCHORARRAY(C6566)*0.05</f>
        <v>1.3</v>
      </c>
      <c r="E6566" s="9">
        <f t="shared" ca="1" si="528"/>
        <v>1</v>
      </c>
      <c r="F6566" s="9">
        <f t="shared" ca="1" si="526"/>
        <v>4</v>
      </c>
      <c r="G6566" s="9">
        <f t="shared" ca="1" si="529"/>
        <v>15</v>
      </c>
      <c r="H6566" s="9">
        <f t="shared" ca="1" si="530"/>
        <v>4</v>
      </c>
      <c r="I6566" s="9">
        <f ca="1">RAND()*(Packaging[[#This Row],[Ordering cost]]+Packaging[[#This Row],[Holding cost]])+0.2</f>
        <v>1.999627721196809</v>
      </c>
      <c r="J6566" s="9">
        <f ca="1">SUM(Packaging[[#This Row],[Purchase Cost]:[Taxes]])</f>
        <v>53.299627721196806</v>
      </c>
      <c r="K6566" s="9" t="str">
        <f>TEXT(Packaging[[#This Row],[Deliverydate_C]],"mmm")</f>
        <v>Jan</v>
      </c>
      <c r="L6566" s="9"/>
      <c r="M6566" s="9" t="s">
        <v>220</v>
      </c>
    </row>
    <row r="6567" spans="3:13" x14ac:dyDescent="0.25">
      <c r="C6567" s="9">
        <f t="shared" ca="1" si="527"/>
        <v>21</v>
      </c>
      <c r="D6567" s="9" cm="1">
        <f t="array" aca="1" ref="D6567" ca="1">_xlfn.ANCHORARRAY(C6567)*0.05</f>
        <v>1.05</v>
      </c>
      <c r="E6567" s="9">
        <f t="shared" ca="1" si="528"/>
        <v>1</v>
      </c>
      <c r="F6567" s="9">
        <f t="shared" ca="1" si="526"/>
        <v>4</v>
      </c>
      <c r="G6567" s="9">
        <f t="shared" ca="1" si="529"/>
        <v>13</v>
      </c>
      <c r="H6567" s="9">
        <f t="shared" ca="1" si="530"/>
        <v>4</v>
      </c>
      <c r="I6567" s="9">
        <f ca="1">RAND()*(Packaging[[#This Row],[Ordering cost]]+Packaging[[#This Row],[Holding cost]])+0.2</f>
        <v>0.21305573905421479</v>
      </c>
      <c r="J6567" s="9">
        <f ca="1">SUM(Packaging[[#This Row],[Purchase Cost]:[Taxes]])</f>
        <v>44.263055739054209</v>
      </c>
      <c r="K6567" s="9" t="str">
        <f>TEXT(Packaging[[#This Row],[Deliverydate_C]],"mmm")</f>
        <v>Jan</v>
      </c>
      <c r="L6567" s="9"/>
      <c r="M6567" s="9" t="s">
        <v>219</v>
      </c>
    </row>
    <row r="6568" spans="3:13" x14ac:dyDescent="0.25">
      <c r="C6568" s="9">
        <f t="shared" ca="1" si="527"/>
        <v>20</v>
      </c>
      <c r="D6568" s="9" cm="1">
        <f t="array" aca="1" ref="D6568" ca="1">_xlfn.ANCHORARRAY(C6568)*0.05</f>
        <v>1</v>
      </c>
      <c r="E6568" s="9">
        <f t="shared" ca="1" si="528"/>
        <v>1</v>
      </c>
      <c r="F6568" s="9">
        <f t="shared" ca="1" si="526"/>
        <v>4</v>
      </c>
      <c r="G6568" s="9">
        <f t="shared" ca="1" si="529"/>
        <v>13</v>
      </c>
      <c r="H6568" s="9">
        <f t="shared" ca="1" si="530"/>
        <v>2</v>
      </c>
      <c r="I6568" s="9">
        <f ca="1">RAND()*(Packaging[[#This Row],[Ordering cost]]+Packaging[[#This Row],[Holding cost]])+0.2</f>
        <v>0.79155706306551954</v>
      </c>
      <c r="J6568" s="9">
        <f ca="1">SUM(Packaging[[#This Row],[Purchase Cost]:[Taxes]])</f>
        <v>41.791557063065518</v>
      </c>
      <c r="K6568" s="9" t="str">
        <f>TEXT(Packaging[[#This Row],[Deliverydate_C]],"mmm")</f>
        <v>Jan</v>
      </c>
      <c r="L6568" s="9"/>
      <c r="M6568" s="9" t="s">
        <v>221</v>
      </c>
    </row>
    <row r="6569" spans="3:13" x14ac:dyDescent="0.25">
      <c r="C6569" s="9">
        <f t="shared" ca="1" si="527"/>
        <v>24</v>
      </c>
      <c r="D6569" s="9" cm="1">
        <f t="array" aca="1" ref="D6569" ca="1">_xlfn.ANCHORARRAY(C6569)*0.05</f>
        <v>1.2000000000000002</v>
      </c>
      <c r="E6569" s="9">
        <f t="shared" ca="1" si="528"/>
        <v>2</v>
      </c>
      <c r="F6569" s="9">
        <f t="shared" ca="1" si="526"/>
        <v>4</v>
      </c>
      <c r="G6569" s="9">
        <f t="shared" ca="1" si="529"/>
        <v>12</v>
      </c>
      <c r="H6569" s="9">
        <f t="shared" ca="1" si="530"/>
        <v>5</v>
      </c>
      <c r="I6569" s="9">
        <f ca="1">RAND()*(Packaging[[#This Row],[Ordering cost]]+Packaging[[#This Row],[Holding cost]])+0.2</f>
        <v>1.8954965077635915</v>
      </c>
      <c r="J6569" s="9">
        <f ca="1">SUM(Packaging[[#This Row],[Purchase Cost]:[Taxes]])</f>
        <v>50.095496507763592</v>
      </c>
      <c r="K6569" s="9" t="str">
        <f>TEXT(Packaging[[#This Row],[Deliverydate_C]],"mmm")</f>
        <v>Jan</v>
      </c>
      <c r="L6569" s="9"/>
      <c r="M6569" s="9" t="s">
        <v>220</v>
      </c>
    </row>
    <row r="6570" spans="3:13" x14ac:dyDescent="0.25">
      <c r="C6570" s="9">
        <f t="shared" ca="1" si="527"/>
        <v>29</v>
      </c>
      <c r="D6570" s="9" cm="1">
        <f t="array" aca="1" ref="D6570" ca="1">_xlfn.ANCHORARRAY(C6570)*0.05</f>
        <v>1.4500000000000002</v>
      </c>
      <c r="E6570" s="9">
        <f t="shared" ca="1" si="528"/>
        <v>1</v>
      </c>
      <c r="F6570" s="9">
        <f t="shared" ca="1" si="526"/>
        <v>3</v>
      </c>
      <c r="G6570" s="9">
        <f t="shared" ca="1" si="529"/>
        <v>14</v>
      </c>
      <c r="H6570" s="9">
        <f t="shared" ca="1" si="530"/>
        <v>3</v>
      </c>
      <c r="I6570" s="9">
        <f ca="1">RAND()*(Packaging[[#This Row],[Ordering cost]]+Packaging[[#This Row],[Holding cost]])+0.2</f>
        <v>1.8917308214313271</v>
      </c>
      <c r="J6570" s="9">
        <f ca="1">SUM(Packaging[[#This Row],[Purchase Cost]:[Taxes]])</f>
        <v>53.341730821431327</v>
      </c>
      <c r="K6570" s="9" t="str">
        <f>TEXT(Packaging[[#This Row],[Deliverydate_C]],"mmm")</f>
        <v>Jan</v>
      </c>
      <c r="L6570" s="9"/>
      <c r="M6570" s="9" t="s">
        <v>220</v>
      </c>
    </row>
    <row r="6571" spans="3:13" x14ac:dyDescent="0.25">
      <c r="C6571" s="9">
        <f t="shared" ca="1" si="527"/>
        <v>30</v>
      </c>
      <c r="D6571" s="9" cm="1">
        <f t="array" aca="1" ref="D6571" ca="1">_xlfn.ANCHORARRAY(C6571)*0.05</f>
        <v>1.5</v>
      </c>
      <c r="E6571" s="9">
        <f t="shared" ca="1" si="528"/>
        <v>1</v>
      </c>
      <c r="F6571" s="9">
        <f t="shared" ca="1" si="526"/>
        <v>4</v>
      </c>
      <c r="G6571" s="9">
        <f t="shared" ca="1" si="529"/>
        <v>11</v>
      </c>
      <c r="H6571" s="9">
        <f t="shared" ca="1" si="530"/>
        <v>3</v>
      </c>
      <c r="I6571" s="9">
        <f ca="1">RAND()*(Packaging[[#This Row],[Ordering cost]]+Packaging[[#This Row],[Holding cost]])+0.2</f>
        <v>2.0679612487483929</v>
      </c>
      <c r="J6571" s="9">
        <f ca="1">SUM(Packaging[[#This Row],[Purchase Cost]:[Taxes]])</f>
        <v>52.567961248748389</v>
      </c>
      <c r="K6571" s="9" t="str">
        <f>TEXT(Packaging[[#This Row],[Deliverydate_C]],"mmm")</f>
        <v>Jan</v>
      </c>
      <c r="L6571" s="9"/>
      <c r="M6571" s="9" t="s">
        <v>219</v>
      </c>
    </row>
    <row r="6572" spans="3:13" x14ac:dyDescent="0.25">
      <c r="C6572" s="9">
        <f t="shared" ca="1" si="527"/>
        <v>27</v>
      </c>
      <c r="D6572" s="9" cm="1">
        <f t="array" aca="1" ref="D6572" ca="1">_xlfn.ANCHORARRAY(C6572)*0.05</f>
        <v>1.35</v>
      </c>
      <c r="E6572" s="9">
        <f t="shared" ca="1" si="528"/>
        <v>1</v>
      </c>
      <c r="F6572" s="9">
        <f t="shared" ca="1" si="526"/>
        <v>3</v>
      </c>
      <c r="G6572" s="9">
        <f t="shared" ca="1" si="529"/>
        <v>15</v>
      </c>
      <c r="H6572" s="9">
        <f t="shared" ca="1" si="530"/>
        <v>2</v>
      </c>
      <c r="I6572" s="9">
        <f ca="1">RAND()*(Packaging[[#This Row],[Ordering cost]]+Packaging[[#This Row],[Holding cost]])+0.2</f>
        <v>0.87298750718793161</v>
      </c>
      <c r="J6572" s="9">
        <f ca="1">SUM(Packaging[[#This Row],[Purchase Cost]:[Taxes]])</f>
        <v>50.222987507187931</v>
      </c>
      <c r="K6572" s="9" t="str">
        <f>TEXT(Packaging[[#This Row],[Deliverydate_C]],"mmm")</f>
        <v>Jan</v>
      </c>
      <c r="L6572" s="9"/>
      <c r="M6572" s="9" t="s">
        <v>220</v>
      </c>
    </row>
    <row r="6573" spans="3:13" x14ac:dyDescent="0.25">
      <c r="C6573" s="9">
        <f t="shared" ca="1" si="527"/>
        <v>21</v>
      </c>
      <c r="D6573" s="9" cm="1">
        <f t="array" aca="1" ref="D6573" ca="1">_xlfn.ANCHORARRAY(C6573)*0.05</f>
        <v>1.05</v>
      </c>
      <c r="E6573" s="9">
        <f t="shared" ca="1" si="528"/>
        <v>2</v>
      </c>
      <c r="F6573" s="9">
        <f t="shared" ca="1" si="526"/>
        <v>3</v>
      </c>
      <c r="G6573" s="9">
        <f t="shared" ca="1" si="529"/>
        <v>10</v>
      </c>
      <c r="H6573" s="9">
        <f t="shared" ca="1" si="530"/>
        <v>4</v>
      </c>
      <c r="I6573" s="9">
        <f ca="1">RAND()*(Packaging[[#This Row],[Ordering cost]]+Packaging[[#This Row],[Holding cost]])+0.2</f>
        <v>1.9911807749751724</v>
      </c>
      <c r="J6573" s="9">
        <f ca="1">SUM(Packaging[[#This Row],[Purchase Cost]:[Taxes]])</f>
        <v>43.041180774975167</v>
      </c>
      <c r="K6573" s="9" t="str">
        <f>TEXT(Packaging[[#This Row],[Deliverydate_C]],"mmm")</f>
        <v>Jan</v>
      </c>
      <c r="L6573" s="9"/>
      <c r="M6573" s="9" t="s">
        <v>220</v>
      </c>
    </row>
    <row r="6574" spans="3:13" x14ac:dyDescent="0.25">
      <c r="C6574" s="9">
        <f t="shared" ca="1" si="527"/>
        <v>21</v>
      </c>
      <c r="D6574" s="9" cm="1">
        <f t="array" aca="1" ref="D6574" ca="1">_xlfn.ANCHORARRAY(C6574)*0.05</f>
        <v>1.05</v>
      </c>
      <c r="E6574" s="9">
        <f t="shared" ca="1" si="528"/>
        <v>2</v>
      </c>
      <c r="F6574" s="9">
        <f t="shared" ca="1" si="526"/>
        <v>4</v>
      </c>
      <c r="G6574" s="9">
        <f t="shared" ca="1" si="529"/>
        <v>12</v>
      </c>
      <c r="H6574" s="9">
        <f t="shared" ca="1" si="530"/>
        <v>5</v>
      </c>
      <c r="I6574" s="9">
        <f ca="1">RAND()*(Packaging[[#This Row],[Ordering cost]]+Packaging[[#This Row],[Holding cost]])+0.2</f>
        <v>1.9250294768007812</v>
      </c>
      <c r="J6574" s="9">
        <f ca="1">SUM(Packaging[[#This Row],[Purchase Cost]:[Taxes]])</f>
        <v>46.975029476800778</v>
      </c>
      <c r="K6574" s="9" t="str">
        <f>TEXT(Packaging[[#This Row],[Deliverydate_C]],"mmm")</f>
        <v>Jan</v>
      </c>
      <c r="L6574" s="9"/>
      <c r="M6574" s="9" t="s">
        <v>220</v>
      </c>
    </row>
    <row r="6575" spans="3:13" x14ac:dyDescent="0.25">
      <c r="C6575" s="9">
        <f t="shared" ca="1" si="527"/>
        <v>21</v>
      </c>
      <c r="D6575" s="9" cm="1">
        <f t="array" aca="1" ref="D6575" ca="1">_xlfn.ANCHORARRAY(C6575)*0.05</f>
        <v>1.05</v>
      </c>
      <c r="E6575" s="9">
        <f t="shared" ca="1" si="528"/>
        <v>1</v>
      </c>
      <c r="F6575" s="9">
        <f t="shared" ca="1" si="526"/>
        <v>4</v>
      </c>
      <c r="G6575" s="9">
        <f t="shared" ca="1" si="529"/>
        <v>13</v>
      </c>
      <c r="H6575" s="9">
        <f t="shared" ca="1" si="530"/>
        <v>5</v>
      </c>
      <c r="I6575" s="9">
        <f ca="1">RAND()*(Packaging[[#This Row],[Ordering cost]]+Packaging[[#This Row],[Holding cost]])+0.2</f>
        <v>1.7600680836738638</v>
      </c>
      <c r="J6575" s="9">
        <f ca="1">SUM(Packaging[[#This Row],[Purchase Cost]:[Taxes]])</f>
        <v>46.810068083673862</v>
      </c>
      <c r="K6575" s="9" t="str">
        <f>TEXT(Packaging[[#This Row],[Deliverydate_C]],"mmm")</f>
        <v>Jan</v>
      </c>
      <c r="L6575" s="9"/>
      <c r="M6575" s="9" t="s">
        <v>221</v>
      </c>
    </row>
    <row r="6576" spans="3:13" x14ac:dyDescent="0.25">
      <c r="C6576" s="9">
        <f t="shared" ca="1" si="527"/>
        <v>28</v>
      </c>
      <c r="D6576" s="9" cm="1">
        <f t="array" aca="1" ref="D6576" ca="1">_xlfn.ANCHORARRAY(C6576)*0.05</f>
        <v>1.4000000000000001</v>
      </c>
      <c r="E6576" s="9">
        <f t="shared" ca="1" si="528"/>
        <v>1</v>
      </c>
      <c r="F6576" s="9">
        <f t="shared" ca="1" si="526"/>
        <v>4</v>
      </c>
      <c r="G6576" s="9">
        <f t="shared" ca="1" si="529"/>
        <v>10</v>
      </c>
      <c r="H6576" s="9">
        <f t="shared" ca="1" si="530"/>
        <v>4</v>
      </c>
      <c r="I6576" s="9">
        <f ca="1">RAND()*(Packaging[[#This Row],[Ordering cost]]+Packaging[[#This Row],[Holding cost]])+0.2</f>
        <v>2.1664177053294487</v>
      </c>
      <c r="J6576" s="9">
        <f ca="1">SUM(Packaging[[#This Row],[Purchase Cost]:[Taxes]])</f>
        <v>50.566417705329449</v>
      </c>
      <c r="K6576" s="9" t="str">
        <f>TEXT(Packaging[[#This Row],[Deliverydate_C]],"mmm")</f>
        <v>Jan</v>
      </c>
      <c r="L6576" s="9"/>
      <c r="M6576" s="9" t="s">
        <v>219</v>
      </c>
    </row>
    <row r="6577" spans="3:13" x14ac:dyDescent="0.25">
      <c r="C6577" s="9">
        <f t="shared" ca="1" si="527"/>
        <v>22</v>
      </c>
      <c r="D6577" s="9" cm="1">
        <f t="array" aca="1" ref="D6577" ca="1">_xlfn.ANCHORARRAY(C6577)*0.05</f>
        <v>1.1000000000000001</v>
      </c>
      <c r="E6577" s="9">
        <f t="shared" ca="1" si="528"/>
        <v>2</v>
      </c>
      <c r="F6577" s="9">
        <f t="shared" ca="1" si="526"/>
        <v>4</v>
      </c>
      <c r="G6577" s="9">
        <f t="shared" ca="1" si="529"/>
        <v>10</v>
      </c>
      <c r="H6577" s="9">
        <f t="shared" ca="1" si="530"/>
        <v>3</v>
      </c>
      <c r="I6577" s="9">
        <f ca="1">RAND()*(Packaging[[#This Row],[Ordering cost]]+Packaging[[#This Row],[Holding cost]])+0.2</f>
        <v>0.73741609256542007</v>
      </c>
      <c r="J6577" s="9">
        <f ca="1">SUM(Packaging[[#This Row],[Purchase Cost]:[Taxes]])</f>
        <v>42.837416092565419</v>
      </c>
      <c r="K6577" s="9" t="str">
        <f>TEXT(Packaging[[#This Row],[Deliverydate_C]],"mmm")</f>
        <v>Jan</v>
      </c>
      <c r="L6577" s="9"/>
      <c r="M6577" s="9" t="s">
        <v>220</v>
      </c>
    </row>
    <row r="6578" spans="3:13" x14ac:dyDescent="0.25">
      <c r="C6578" s="9">
        <f t="shared" ca="1" si="527"/>
        <v>25</v>
      </c>
      <c r="D6578" s="9" cm="1">
        <f t="array" aca="1" ref="D6578" ca="1">_xlfn.ANCHORARRAY(C6578)*0.05</f>
        <v>1.25</v>
      </c>
      <c r="E6578" s="9">
        <f t="shared" ca="1" si="528"/>
        <v>2</v>
      </c>
      <c r="F6578" s="9">
        <f t="shared" ca="1" si="526"/>
        <v>4</v>
      </c>
      <c r="G6578" s="9">
        <f t="shared" ca="1" si="529"/>
        <v>14</v>
      </c>
      <c r="H6578" s="9">
        <f t="shared" ca="1" si="530"/>
        <v>4</v>
      </c>
      <c r="I6578" s="9">
        <f ca="1">RAND()*(Packaging[[#This Row],[Ordering cost]]+Packaging[[#This Row],[Holding cost]])+0.2</f>
        <v>1.7041514624514005</v>
      </c>
      <c r="J6578" s="9">
        <f ca="1">SUM(Packaging[[#This Row],[Purchase Cost]:[Taxes]])</f>
        <v>51.954151462451399</v>
      </c>
      <c r="K6578" s="9" t="str">
        <f>TEXT(Packaging[[#This Row],[Deliverydate_C]],"mmm")</f>
        <v>Jan</v>
      </c>
      <c r="L6578" s="9"/>
      <c r="M6578" s="9" t="s">
        <v>219</v>
      </c>
    </row>
    <row r="6579" spans="3:13" x14ac:dyDescent="0.25">
      <c r="C6579" s="9">
        <f t="shared" ca="1" si="527"/>
        <v>27</v>
      </c>
      <c r="D6579" s="9" cm="1">
        <f t="array" aca="1" ref="D6579" ca="1">_xlfn.ANCHORARRAY(C6579)*0.05</f>
        <v>1.35</v>
      </c>
      <c r="E6579" s="9">
        <f t="shared" ca="1" si="528"/>
        <v>2</v>
      </c>
      <c r="F6579" s="9">
        <f t="shared" ca="1" si="526"/>
        <v>4</v>
      </c>
      <c r="G6579" s="9">
        <f t="shared" ca="1" si="529"/>
        <v>11</v>
      </c>
      <c r="H6579" s="9">
        <f t="shared" ca="1" si="530"/>
        <v>4</v>
      </c>
      <c r="I6579" s="9">
        <f ca="1">RAND()*(Packaging[[#This Row],[Ordering cost]]+Packaging[[#This Row],[Holding cost]])+0.2</f>
        <v>3.1818628363045987</v>
      </c>
      <c r="J6579" s="9">
        <f ca="1">SUM(Packaging[[#This Row],[Purchase Cost]:[Taxes]])</f>
        <v>52.531862836304597</v>
      </c>
      <c r="K6579" s="9" t="str">
        <f>TEXT(Packaging[[#This Row],[Deliverydate_C]],"mmm")</f>
        <v>Jan</v>
      </c>
      <c r="L6579" s="9"/>
      <c r="M6579" s="9" t="s">
        <v>220</v>
      </c>
    </row>
    <row r="6580" spans="3:13" x14ac:dyDescent="0.25">
      <c r="C6580" s="9">
        <f t="shared" ca="1" si="527"/>
        <v>29</v>
      </c>
      <c r="D6580" s="9" cm="1">
        <f t="array" aca="1" ref="D6580" ca="1">_xlfn.ANCHORARRAY(C6580)*0.05</f>
        <v>1.4500000000000002</v>
      </c>
      <c r="E6580" s="9">
        <f t="shared" ca="1" si="528"/>
        <v>2</v>
      </c>
      <c r="F6580" s="9">
        <f t="shared" ca="1" si="526"/>
        <v>3</v>
      </c>
      <c r="G6580" s="9">
        <f t="shared" ca="1" si="529"/>
        <v>13</v>
      </c>
      <c r="H6580" s="9">
        <f t="shared" ca="1" si="530"/>
        <v>5</v>
      </c>
      <c r="I6580" s="9">
        <f ca="1">RAND()*(Packaging[[#This Row],[Ordering cost]]+Packaging[[#This Row],[Holding cost]])+0.2</f>
        <v>2.6012296292870505</v>
      </c>
      <c r="J6580" s="9">
        <f ca="1">SUM(Packaging[[#This Row],[Purchase Cost]:[Taxes]])</f>
        <v>56.05122962928705</v>
      </c>
      <c r="K6580" s="9" t="str">
        <f>TEXT(Packaging[[#This Row],[Deliverydate_C]],"mmm")</f>
        <v>Jan</v>
      </c>
      <c r="L6580" s="9"/>
      <c r="M6580" s="9" t="s">
        <v>219</v>
      </c>
    </row>
    <row r="6581" spans="3:13" x14ac:dyDescent="0.25">
      <c r="C6581" s="9">
        <f t="shared" ca="1" si="527"/>
        <v>29</v>
      </c>
      <c r="D6581" s="9" cm="1">
        <f t="array" aca="1" ref="D6581" ca="1">_xlfn.ANCHORARRAY(C6581)*0.05</f>
        <v>1.4500000000000002</v>
      </c>
      <c r="E6581" s="9">
        <f t="shared" ca="1" si="528"/>
        <v>2</v>
      </c>
      <c r="F6581" s="9">
        <f t="shared" ca="1" si="526"/>
        <v>3</v>
      </c>
      <c r="G6581" s="9">
        <f t="shared" ca="1" si="529"/>
        <v>15</v>
      </c>
      <c r="H6581" s="9">
        <f t="shared" ca="1" si="530"/>
        <v>2</v>
      </c>
      <c r="I6581" s="9">
        <f ca="1">RAND()*(Packaging[[#This Row],[Ordering cost]]+Packaging[[#This Row],[Holding cost]])+0.2</f>
        <v>1.1018909961560386</v>
      </c>
      <c r="J6581" s="9">
        <f ca="1">SUM(Packaging[[#This Row],[Purchase Cost]:[Taxes]])</f>
        <v>53.55189099615604</v>
      </c>
      <c r="K6581" s="9" t="str">
        <f>TEXT(Packaging[[#This Row],[Deliverydate_C]],"mmm")</f>
        <v>Jan</v>
      </c>
      <c r="L6581" s="9"/>
      <c r="M6581" s="9" t="s">
        <v>221</v>
      </c>
    </row>
    <row r="6582" spans="3:13" x14ac:dyDescent="0.25">
      <c r="C6582" s="9">
        <f t="shared" ca="1" si="527"/>
        <v>29</v>
      </c>
      <c r="D6582" s="9" cm="1">
        <f t="array" aca="1" ref="D6582" ca="1">_xlfn.ANCHORARRAY(C6582)*0.05</f>
        <v>1.4500000000000002</v>
      </c>
      <c r="E6582" s="9">
        <f t="shared" ca="1" si="528"/>
        <v>1</v>
      </c>
      <c r="F6582" s="9">
        <f t="shared" ca="1" si="526"/>
        <v>4</v>
      </c>
      <c r="G6582" s="9">
        <f t="shared" ca="1" si="529"/>
        <v>10</v>
      </c>
      <c r="H6582" s="9">
        <f t="shared" ca="1" si="530"/>
        <v>5</v>
      </c>
      <c r="I6582" s="9">
        <f ca="1">RAND()*(Packaging[[#This Row],[Ordering cost]]+Packaging[[#This Row],[Holding cost]])+0.2</f>
        <v>2.3511670546488257</v>
      </c>
      <c r="J6582" s="9">
        <f ca="1">SUM(Packaging[[#This Row],[Purchase Cost]:[Taxes]])</f>
        <v>52.801167054648829</v>
      </c>
      <c r="K6582" s="9" t="str">
        <f>TEXT(Packaging[[#This Row],[Deliverydate_C]],"mmm")</f>
        <v>Jan</v>
      </c>
      <c r="L6582" s="9"/>
      <c r="M6582" s="9" t="s">
        <v>220</v>
      </c>
    </row>
    <row r="6583" spans="3:13" x14ac:dyDescent="0.25">
      <c r="C6583" s="9">
        <f t="shared" ca="1" si="527"/>
        <v>25</v>
      </c>
      <c r="D6583" s="9" cm="1">
        <f t="array" aca="1" ref="D6583" ca="1">_xlfn.ANCHORARRAY(C6583)*0.05</f>
        <v>1.25</v>
      </c>
      <c r="E6583" s="9">
        <f t="shared" ca="1" si="528"/>
        <v>1</v>
      </c>
      <c r="F6583" s="9">
        <f t="shared" ca="1" si="526"/>
        <v>3</v>
      </c>
      <c r="G6583" s="9">
        <f t="shared" ca="1" si="529"/>
        <v>14</v>
      </c>
      <c r="H6583" s="9">
        <f t="shared" ca="1" si="530"/>
        <v>2</v>
      </c>
      <c r="I6583" s="9">
        <f ca="1">RAND()*(Packaging[[#This Row],[Ordering cost]]+Packaging[[#This Row],[Holding cost]])+0.2</f>
        <v>2.0569171385268747</v>
      </c>
      <c r="J6583" s="9">
        <f ca="1">SUM(Packaging[[#This Row],[Purchase Cost]:[Taxes]])</f>
        <v>48.306917138526877</v>
      </c>
      <c r="K6583" s="9" t="str">
        <f>TEXT(Packaging[[#This Row],[Deliverydate_C]],"mmm")</f>
        <v>Jan</v>
      </c>
      <c r="L6583" s="9"/>
      <c r="M6583" s="9" t="s">
        <v>220</v>
      </c>
    </row>
    <row r="6584" spans="3:13" x14ac:dyDescent="0.25">
      <c r="C6584" s="9">
        <f t="shared" ca="1" si="527"/>
        <v>26</v>
      </c>
      <c r="D6584" s="9" cm="1">
        <f t="array" aca="1" ref="D6584" ca="1">_xlfn.ANCHORARRAY(C6584)*0.05</f>
        <v>1.3</v>
      </c>
      <c r="E6584" s="9">
        <f t="shared" ca="1" si="528"/>
        <v>1</v>
      </c>
      <c r="F6584" s="9">
        <f t="shared" ca="1" si="526"/>
        <v>3</v>
      </c>
      <c r="G6584" s="9">
        <f t="shared" ca="1" si="529"/>
        <v>13</v>
      </c>
      <c r="H6584" s="9">
        <f t="shared" ca="1" si="530"/>
        <v>4</v>
      </c>
      <c r="I6584" s="9">
        <f ca="1">RAND()*(Packaging[[#This Row],[Ordering cost]]+Packaging[[#This Row],[Holding cost]])+0.2</f>
        <v>1.409009868591981</v>
      </c>
      <c r="J6584" s="9">
        <f ca="1">SUM(Packaging[[#This Row],[Purchase Cost]:[Taxes]])</f>
        <v>49.709009868591977</v>
      </c>
      <c r="K6584" s="9" t="str">
        <f>TEXT(Packaging[[#This Row],[Deliverydate_C]],"mmm")</f>
        <v>Jan</v>
      </c>
      <c r="L6584" s="9"/>
      <c r="M6584" s="9" t="s">
        <v>220</v>
      </c>
    </row>
    <row r="6585" spans="3:13" x14ac:dyDescent="0.25">
      <c r="C6585" s="9">
        <f t="shared" ca="1" si="527"/>
        <v>21</v>
      </c>
      <c r="D6585" s="9" cm="1">
        <f t="array" aca="1" ref="D6585" ca="1">_xlfn.ANCHORARRAY(C6585)*0.05</f>
        <v>1.05</v>
      </c>
      <c r="E6585" s="9">
        <f t="shared" ca="1" si="528"/>
        <v>1</v>
      </c>
      <c r="F6585" s="9">
        <f t="shared" ca="1" si="526"/>
        <v>3</v>
      </c>
      <c r="G6585" s="9">
        <f t="shared" ca="1" si="529"/>
        <v>12</v>
      </c>
      <c r="H6585" s="9">
        <f t="shared" ca="1" si="530"/>
        <v>2</v>
      </c>
      <c r="I6585" s="9">
        <f ca="1">RAND()*(Packaging[[#This Row],[Ordering cost]]+Packaging[[#This Row],[Holding cost]])+0.2</f>
        <v>1.8104124305626934</v>
      </c>
      <c r="J6585" s="9">
        <f ca="1">SUM(Packaging[[#This Row],[Purchase Cost]:[Taxes]])</f>
        <v>41.86041243056269</v>
      </c>
      <c r="K6585" s="9" t="str">
        <f>TEXT(Packaging[[#This Row],[Deliverydate_C]],"mmm")</f>
        <v>Jan</v>
      </c>
      <c r="L6585" s="9"/>
      <c r="M6585" s="9" t="s">
        <v>219</v>
      </c>
    </row>
    <row r="6586" spans="3:13" x14ac:dyDescent="0.25">
      <c r="C6586" s="9">
        <f t="shared" ca="1" si="527"/>
        <v>26</v>
      </c>
      <c r="D6586" s="9" cm="1">
        <f t="array" aca="1" ref="D6586" ca="1">_xlfn.ANCHORARRAY(C6586)*0.05</f>
        <v>1.3</v>
      </c>
      <c r="E6586" s="9">
        <f t="shared" ca="1" si="528"/>
        <v>2</v>
      </c>
      <c r="F6586" s="9">
        <f t="shared" ca="1" si="526"/>
        <v>3</v>
      </c>
      <c r="G6586" s="9">
        <f t="shared" ca="1" si="529"/>
        <v>11</v>
      </c>
      <c r="H6586" s="9">
        <f t="shared" ca="1" si="530"/>
        <v>4</v>
      </c>
      <c r="I6586" s="9">
        <f ca="1">RAND()*(Packaging[[#This Row],[Ordering cost]]+Packaging[[#This Row],[Holding cost]])+0.2</f>
        <v>1.6193972829658456</v>
      </c>
      <c r="J6586" s="9">
        <f ca="1">SUM(Packaging[[#This Row],[Purchase Cost]:[Taxes]])</f>
        <v>48.919397282965846</v>
      </c>
      <c r="K6586" s="9" t="str">
        <f>TEXT(Packaging[[#This Row],[Deliverydate_C]],"mmm")</f>
        <v>Jan</v>
      </c>
      <c r="L6586" s="9"/>
      <c r="M6586" s="9" t="s">
        <v>220</v>
      </c>
    </row>
    <row r="6587" spans="3:13" x14ac:dyDescent="0.25">
      <c r="C6587" s="9">
        <f t="shared" ca="1" si="527"/>
        <v>28</v>
      </c>
      <c r="D6587" s="9" cm="1">
        <f t="array" aca="1" ref="D6587" ca="1">_xlfn.ANCHORARRAY(C6587)*0.05</f>
        <v>1.4000000000000001</v>
      </c>
      <c r="E6587" s="9">
        <f t="shared" ca="1" si="528"/>
        <v>2</v>
      </c>
      <c r="F6587" s="9">
        <f t="shared" ca="1" si="526"/>
        <v>3</v>
      </c>
      <c r="G6587" s="9">
        <f t="shared" ca="1" si="529"/>
        <v>10</v>
      </c>
      <c r="H6587" s="9">
        <f t="shared" ca="1" si="530"/>
        <v>4</v>
      </c>
      <c r="I6587" s="9">
        <f ca="1">RAND()*(Packaging[[#This Row],[Ordering cost]]+Packaging[[#This Row],[Holding cost]])+0.2</f>
        <v>3.056830030993869</v>
      </c>
      <c r="J6587" s="9">
        <f ca="1">SUM(Packaging[[#This Row],[Purchase Cost]:[Taxes]])</f>
        <v>51.456830030993871</v>
      </c>
      <c r="K6587" s="9" t="str">
        <f>TEXT(Packaging[[#This Row],[Deliverydate_C]],"mmm")</f>
        <v>Jan</v>
      </c>
      <c r="L6587" s="9"/>
      <c r="M6587" s="9" t="s">
        <v>220</v>
      </c>
    </row>
    <row r="6588" spans="3:13" x14ac:dyDescent="0.25">
      <c r="C6588" s="9">
        <f t="shared" ca="1" si="527"/>
        <v>28</v>
      </c>
      <c r="D6588" s="9" cm="1">
        <f t="array" aca="1" ref="D6588" ca="1">_xlfn.ANCHORARRAY(C6588)*0.05</f>
        <v>1.4000000000000001</v>
      </c>
      <c r="E6588" s="9">
        <f t="shared" ca="1" si="528"/>
        <v>2</v>
      </c>
      <c r="F6588" s="9">
        <f t="shared" ca="1" si="526"/>
        <v>3</v>
      </c>
      <c r="G6588" s="9">
        <f t="shared" ca="1" si="529"/>
        <v>10</v>
      </c>
      <c r="H6588" s="9">
        <f t="shared" ca="1" si="530"/>
        <v>5</v>
      </c>
      <c r="I6588" s="9">
        <f ca="1">RAND()*(Packaging[[#This Row],[Ordering cost]]+Packaging[[#This Row],[Holding cost]])+0.2</f>
        <v>0.56545303609057151</v>
      </c>
      <c r="J6588" s="9">
        <f ca="1">SUM(Packaging[[#This Row],[Purchase Cost]:[Taxes]])</f>
        <v>49.965453036090572</v>
      </c>
      <c r="K6588" s="9" t="str">
        <f>TEXT(Packaging[[#This Row],[Deliverydate_C]],"mmm")</f>
        <v>Jan</v>
      </c>
      <c r="L6588" s="9"/>
      <c r="M6588" s="9" t="s">
        <v>221</v>
      </c>
    </row>
    <row r="6589" spans="3:13" x14ac:dyDescent="0.25">
      <c r="C6589" s="9">
        <f t="shared" ca="1" si="527"/>
        <v>24</v>
      </c>
      <c r="D6589" s="9" cm="1">
        <f t="array" aca="1" ref="D6589" ca="1">_xlfn.ANCHORARRAY(C6589)*0.05</f>
        <v>1.2000000000000002</v>
      </c>
      <c r="E6589" s="9">
        <f t="shared" ca="1" si="528"/>
        <v>1</v>
      </c>
      <c r="F6589" s="9">
        <f t="shared" ca="1" si="526"/>
        <v>3</v>
      </c>
      <c r="G6589" s="9">
        <f t="shared" ca="1" si="529"/>
        <v>13</v>
      </c>
      <c r="H6589" s="9">
        <f t="shared" ca="1" si="530"/>
        <v>2</v>
      </c>
      <c r="I6589" s="9">
        <f ca="1">RAND()*(Packaging[[#This Row],[Ordering cost]]+Packaging[[#This Row],[Holding cost]])+0.2</f>
        <v>1.2951682631493613</v>
      </c>
      <c r="J6589" s="9">
        <f ca="1">SUM(Packaging[[#This Row],[Purchase Cost]:[Taxes]])</f>
        <v>45.495168263149367</v>
      </c>
      <c r="K6589" s="9" t="str">
        <f>TEXT(Packaging[[#This Row],[Deliverydate_C]],"mmm")</f>
        <v>Jan</v>
      </c>
      <c r="L6589" s="9"/>
      <c r="M6589" s="9" t="s">
        <v>221</v>
      </c>
    </row>
    <row r="6590" spans="3:13" x14ac:dyDescent="0.25">
      <c r="C6590" s="9">
        <f t="shared" ca="1" si="527"/>
        <v>23</v>
      </c>
      <c r="D6590" s="9" cm="1">
        <f t="array" aca="1" ref="D6590" ca="1">_xlfn.ANCHORARRAY(C6590)*0.05</f>
        <v>1.1500000000000001</v>
      </c>
      <c r="E6590" s="9">
        <f t="shared" ca="1" si="528"/>
        <v>2</v>
      </c>
      <c r="F6590" s="9">
        <f t="shared" ca="1" si="526"/>
        <v>3</v>
      </c>
      <c r="G6590" s="9">
        <f t="shared" ca="1" si="529"/>
        <v>14</v>
      </c>
      <c r="H6590" s="9">
        <f t="shared" ca="1" si="530"/>
        <v>2</v>
      </c>
      <c r="I6590" s="9">
        <f ca="1">RAND()*(Packaging[[#This Row],[Ordering cost]]+Packaging[[#This Row],[Holding cost]])+0.2</f>
        <v>2.2112183299457429</v>
      </c>
      <c r="J6590" s="9">
        <f ca="1">SUM(Packaging[[#This Row],[Purchase Cost]:[Taxes]])</f>
        <v>47.361218329945743</v>
      </c>
      <c r="K6590" s="9" t="str">
        <f>TEXT(Packaging[[#This Row],[Deliverydate_C]],"mmm")</f>
        <v>Jan</v>
      </c>
      <c r="L6590" s="9"/>
      <c r="M6590" s="9" t="s">
        <v>219</v>
      </c>
    </row>
    <row r="6591" spans="3:13" x14ac:dyDescent="0.25">
      <c r="C6591" s="9">
        <f t="shared" ca="1" si="527"/>
        <v>23</v>
      </c>
      <c r="D6591" s="9" cm="1">
        <f t="array" aca="1" ref="D6591" ca="1">_xlfn.ANCHORARRAY(C6591)*0.05</f>
        <v>1.1500000000000001</v>
      </c>
      <c r="E6591" s="9">
        <f t="shared" ca="1" si="528"/>
        <v>2</v>
      </c>
      <c r="F6591" s="9">
        <f t="shared" ca="1" si="526"/>
        <v>4</v>
      </c>
      <c r="G6591" s="9">
        <f t="shared" ca="1" si="529"/>
        <v>12</v>
      </c>
      <c r="H6591" s="9">
        <f t="shared" ca="1" si="530"/>
        <v>3</v>
      </c>
      <c r="I6591" s="9">
        <f ca="1">RAND()*(Packaging[[#This Row],[Ordering cost]]+Packaging[[#This Row],[Holding cost]])+0.2</f>
        <v>1.9293509304194123</v>
      </c>
      <c r="J6591" s="9">
        <f ca="1">SUM(Packaging[[#This Row],[Purchase Cost]:[Taxes]])</f>
        <v>47.079350930419409</v>
      </c>
      <c r="K6591" s="9" t="str">
        <f>TEXT(Packaging[[#This Row],[Deliverydate_C]],"mmm")</f>
        <v>Jan</v>
      </c>
      <c r="L6591" s="9"/>
      <c r="M6591" s="9" t="s">
        <v>219</v>
      </c>
    </row>
    <row r="6592" spans="3:13" x14ac:dyDescent="0.25">
      <c r="C6592" s="9">
        <f t="shared" ca="1" si="527"/>
        <v>22</v>
      </c>
      <c r="D6592" s="9" cm="1">
        <f t="array" aca="1" ref="D6592" ca="1">_xlfn.ANCHORARRAY(C6592)*0.05</f>
        <v>1.1000000000000001</v>
      </c>
      <c r="E6592" s="9">
        <f t="shared" ca="1" si="528"/>
        <v>1</v>
      </c>
      <c r="F6592" s="9">
        <f t="shared" ca="1" si="526"/>
        <v>4</v>
      </c>
      <c r="G6592" s="9">
        <f t="shared" ca="1" si="529"/>
        <v>10</v>
      </c>
      <c r="H6592" s="9">
        <f t="shared" ca="1" si="530"/>
        <v>2</v>
      </c>
      <c r="I6592" s="9">
        <f ca="1">RAND()*(Packaging[[#This Row],[Ordering cost]]+Packaging[[#This Row],[Holding cost]])+0.2</f>
        <v>1.0883832331087215</v>
      </c>
      <c r="J6592" s="9">
        <f ca="1">SUM(Packaging[[#This Row],[Purchase Cost]:[Taxes]])</f>
        <v>41.188383233108723</v>
      </c>
      <c r="K6592" s="9" t="str">
        <f>TEXT(Packaging[[#This Row],[Deliverydate_C]],"mmm")</f>
        <v>Jan</v>
      </c>
      <c r="L6592" s="9"/>
      <c r="M6592" s="9" t="s">
        <v>220</v>
      </c>
    </row>
    <row r="6593" spans="3:13" x14ac:dyDescent="0.25">
      <c r="C6593" s="9">
        <f t="shared" ca="1" si="527"/>
        <v>27</v>
      </c>
      <c r="D6593" s="9" cm="1">
        <f t="array" aca="1" ref="D6593" ca="1">_xlfn.ANCHORARRAY(C6593)*0.05</f>
        <v>1.35</v>
      </c>
      <c r="E6593" s="9">
        <f t="shared" ca="1" si="528"/>
        <v>1</v>
      </c>
      <c r="F6593" s="9">
        <f t="shared" ca="1" si="526"/>
        <v>3</v>
      </c>
      <c r="G6593" s="9">
        <f t="shared" ca="1" si="529"/>
        <v>10</v>
      </c>
      <c r="H6593" s="9">
        <f t="shared" ca="1" si="530"/>
        <v>4</v>
      </c>
      <c r="I6593" s="9">
        <f ca="1">RAND()*(Packaging[[#This Row],[Ordering cost]]+Packaging[[#This Row],[Holding cost]])+0.2</f>
        <v>0.78075835231347646</v>
      </c>
      <c r="J6593" s="9">
        <f ca="1">SUM(Packaging[[#This Row],[Purchase Cost]:[Taxes]])</f>
        <v>47.130758352313478</v>
      </c>
      <c r="K6593" s="9" t="str">
        <f>TEXT(Packaging[[#This Row],[Deliverydate_C]],"mmm")</f>
        <v>Jan</v>
      </c>
      <c r="L6593" s="9"/>
      <c r="M6593" s="9" t="s">
        <v>220</v>
      </c>
    </row>
    <row r="6594" spans="3:13" x14ac:dyDescent="0.25">
      <c r="C6594" s="9">
        <f t="shared" ca="1" si="527"/>
        <v>29</v>
      </c>
      <c r="D6594" s="9" cm="1">
        <f t="array" aca="1" ref="D6594" ca="1">_xlfn.ANCHORARRAY(C6594)*0.05</f>
        <v>1.4500000000000002</v>
      </c>
      <c r="E6594" s="9">
        <f t="shared" ca="1" si="528"/>
        <v>2</v>
      </c>
      <c r="F6594" s="9">
        <f t="shared" ref="F6594:F6657" ca="1" si="531">RANDBETWEEN(3,4)</f>
        <v>3</v>
      </c>
      <c r="G6594" s="9">
        <f t="shared" ca="1" si="529"/>
        <v>10</v>
      </c>
      <c r="H6594" s="9">
        <f t="shared" ca="1" si="530"/>
        <v>4</v>
      </c>
      <c r="I6594" s="9">
        <f ca="1">RAND()*(Packaging[[#This Row],[Ordering cost]]+Packaging[[#This Row],[Holding cost]])+0.2</f>
        <v>2.8739376442351761</v>
      </c>
      <c r="J6594" s="9">
        <f ca="1">SUM(Packaging[[#This Row],[Purchase Cost]:[Taxes]])</f>
        <v>52.32393764423518</v>
      </c>
      <c r="K6594" s="9" t="str">
        <f>TEXT(Packaging[[#This Row],[Deliverydate_C]],"mmm")</f>
        <v>Jan</v>
      </c>
      <c r="L6594" s="9"/>
      <c r="M6594" s="9" t="s">
        <v>220</v>
      </c>
    </row>
    <row r="6595" spans="3:13" x14ac:dyDescent="0.25">
      <c r="C6595" s="9">
        <f t="shared" ca="1" si="527"/>
        <v>27</v>
      </c>
      <c r="D6595" s="9" cm="1">
        <f t="array" aca="1" ref="D6595" ca="1">_xlfn.ANCHORARRAY(C6595)*0.05</f>
        <v>1.35</v>
      </c>
      <c r="E6595" s="9">
        <f t="shared" ca="1" si="528"/>
        <v>1</v>
      </c>
      <c r="F6595" s="9">
        <f t="shared" ca="1" si="531"/>
        <v>3</v>
      </c>
      <c r="G6595" s="9">
        <f t="shared" ca="1" si="529"/>
        <v>10</v>
      </c>
      <c r="H6595" s="9">
        <f t="shared" ca="1" si="530"/>
        <v>5</v>
      </c>
      <c r="I6595" s="9">
        <f ca="1">RAND()*(Packaging[[#This Row],[Ordering cost]]+Packaging[[#This Row],[Holding cost]])+0.2</f>
        <v>1.5445475799264572</v>
      </c>
      <c r="J6595" s="9">
        <f ca="1">SUM(Packaging[[#This Row],[Purchase Cost]:[Taxes]])</f>
        <v>48.89454757992646</v>
      </c>
      <c r="K6595" s="9" t="str">
        <f>TEXT(Packaging[[#This Row],[Deliverydate_C]],"mmm")</f>
        <v>Jan</v>
      </c>
      <c r="L6595" s="9"/>
      <c r="M6595" s="9" t="s">
        <v>221</v>
      </c>
    </row>
    <row r="6596" spans="3:13" x14ac:dyDescent="0.25">
      <c r="C6596" s="9">
        <f t="shared" ca="1" si="527"/>
        <v>27</v>
      </c>
      <c r="D6596" s="9" cm="1">
        <f t="array" aca="1" ref="D6596" ca="1">_xlfn.ANCHORARRAY(C6596)*0.05</f>
        <v>1.35</v>
      </c>
      <c r="E6596" s="9">
        <f t="shared" ca="1" si="528"/>
        <v>2</v>
      </c>
      <c r="F6596" s="9">
        <f t="shared" ca="1" si="531"/>
        <v>3</v>
      </c>
      <c r="G6596" s="9">
        <f t="shared" ca="1" si="529"/>
        <v>13</v>
      </c>
      <c r="H6596" s="9">
        <f t="shared" ca="1" si="530"/>
        <v>3</v>
      </c>
      <c r="I6596" s="9">
        <f ca="1">RAND()*(Packaging[[#This Row],[Ordering cost]]+Packaging[[#This Row],[Holding cost]])+0.2</f>
        <v>2.1458099994890549</v>
      </c>
      <c r="J6596" s="9">
        <f ca="1">SUM(Packaging[[#This Row],[Purchase Cost]:[Taxes]])</f>
        <v>51.495809999489055</v>
      </c>
      <c r="K6596" s="9" t="str">
        <f>TEXT(Packaging[[#This Row],[Deliverydate_C]],"mmm")</f>
        <v>Jan</v>
      </c>
      <c r="L6596" s="9"/>
      <c r="M6596" s="9" t="s">
        <v>220</v>
      </c>
    </row>
    <row r="6597" spans="3:13" x14ac:dyDescent="0.25">
      <c r="C6597" s="9">
        <f t="shared" ca="1" si="527"/>
        <v>30</v>
      </c>
      <c r="D6597" s="9" cm="1">
        <f t="array" aca="1" ref="D6597" ca="1">_xlfn.ANCHORARRAY(C6597)*0.05</f>
        <v>1.5</v>
      </c>
      <c r="E6597" s="9">
        <f t="shared" ca="1" si="528"/>
        <v>1</v>
      </c>
      <c r="F6597" s="9">
        <f t="shared" ca="1" si="531"/>
        <v>4</v>
      </c>
      <c r="G6597" s="9">
        <f t="shared" ca="1" si="529"/>
        <v>13</v>
      </c>
      <c r="H6597" s="9">
        <f t="shared" ca="1" si="530"/>
        <v>4</v>
      </c>
      <c r="I6597" s="9">
        <f ca="1">RAND()*(Packaging[[#This Row],[Ordering cost]]+Packaging[[#This Row],[Holding cost]])+0.2</f>
        <v>2.5709665275205746</v>
      </c>
      <c r="J6597" s="9">
        <f ca="1">SUM(Packaging[[#This Row],[Purchase Cost]:[Taxes]])</f>
        <v>56.070966527520575</v>
      </c>
      <c r="K6597" s="9" t="str">
        <f>TEXT(Packaging[[#This Row],[Deliverydate_C]],"mmm")</f>
        <v>Jan</v>
      </c>
      <c r="L6597" s="9"/>
      <c r="M6597" s="9" t="s">
        <v>221</v>
      </c>
    </row>
    <row r="6598" spans="3:13" x14ac:dyDescent="0.25">
      <c r="C6598" s="9">
        <f t="shared" ca="1" si="527"/>
        <v>26</v>
      </c>
      <c r="D6598" s="9" cm="1">
        <f t="array" aca="1" ref="D6598" ca="1">_xlfn.ANCHORARRAY(C6598)*0.05</f>
        <v>1.3</v>
      </c>
      <c r="E6598" s="9">
        <f t="shared" ca="1" si="528"/>
        <v>2</v>
      </c>
      <c r="F6598" s="9">
        <f t="shared" ca="1" si="531"/>
        <v>4</v>
      </c>
      <c r="G6598" s="9">
        <f t="shared" ca="1" si="529"/>
        <v>12</v>
      </c>
      <c r="H6598" s="9">
        <f t="shared" ca="1" si="530"/>
        <v>4</v>
      </c>
      <c r="I6598" s="9">
        <f ca="1">RAND()*(Packaging[[#This Row],[Ordering cost]]+Packaging[[#This Row],[Holding cost]])+0.2</f>
        <v>1.6227028393633753</v>
      </c>
      <c r="J6598" s="9">
        <f ca="1">SUM(Packaging[[#This Row],[Purchase Cost]:[Taxes]])</f>
        <v>50.922702839363374</v>
      </c>
      <c r="K6598" s="9" t="str">
        <f>TEXT(Packaging[[#This Row],[Deliverydate_C]],"mmm")</f>
        <v>Jan</v>
      </c>
      <c r="L6598" s="9"/>
      <c r="M6598" s="9" t="s">
        <v>220</v>
      </c>
    </row>
    <row r="6599" spans="3:13" x14ac:dyDescent="0.25">
      <c r="C6599" s="9">
        <f t="shared" ca="1" si="527"/>
        <v>28</v>
      </c>
      <c r="D6599" s="9" cm="1">
        <f t="array" aca="1" ref="D6599" ca="1">_xlfn.ANCHORARRAY(C6599)*0.05</f>
        <v>1.4000000000000001</v>
      </c>
      <c r="E6599" s="9">
        <f t="shared" ca="1" si="528"/>
        <v>2</v>
      </c>
      <c r="F6599" s="9">
        <f t="shared" ca="1" si="531"/>
        <v>4</v>
      </c>
      <c r="G6599" s="9">
        <f t="shared" ca="1" si="529"/>
        <v>14</v>
      </c>
      <c r="H6599" s="9">
        <f t="shared" ca="1" si="530"/>
        <v>2</v>
      </c>
      <c r="I6599" s="9">
        <f ca="1">RAND()*(Packaging[[#This Row],[Ordering cost]]+Packaging[[#This Row],[Holding cost]])+0.2</f>
        <v>0.73353136045741807</v>
      </c>
      <c r="J6599" s="9">
        <f ca="1">SUM(Packaging[[#This Row],[Purchase Cost]:[Taxes]])</f>
        <v>52.133531360457418</v>
      </c>
      <c r="K6599" s="9" t="str">
        <f>TEXT(Packaging[[#This Row],[Deliverydate_C]],"mmm")</f>
        <v>Jan</v>
      </c>
      <c r="L6599" s="9"/>
      <c r="M6599" s="9" t="s">
        <v>220</v>
      </c>
    </row>
    <row r="6600" spans="3:13" x14ac:dyDescent="0.25">
      <c r="C6600" s="9">
        <f t="shared" ca="1" si="527"/>
        <v>24</v>
      </c>
      <c r="D6600" s="9" cm="1">
        <f t="array" aca="1" ref="D6600" ca="1">_xlfn.ANCHORARRAY(C6600)*0.05</f>
        <v>1.2000000000000002</v>
      </c>
      <c r="E6600" s="9">
        <f t="shared" ca="1" si="528"/>
        <v>1</v>
      </c>
      <c r="F6600" s="9">
        <f t="shared" ca="1" si="531"/>
        <v>3</v>
      </c>
      <c r="G6600" s="9">
        <f t="shared" ca="1" si="529"/>
        <v>11</v>
      </c>
      <c r="H6600" s="9">
        <f t="shared" ca="1" si="530"/>
        <v>3</v>
      </c>
      <c r="I6600" s="9">
        <f ca="1">RAND()*(Packaging[[#This Row],[Ordering cost]]+Packaging[[#This Row],[Holding cost]])+0.2</f>
        <v>1.9960496276826305</v>
      </c>
      <c r="J6600" s="9">
        <f ca="1">SUM(Packaging[[#This Row],[Purchase Cost]:[Taxes]])</f>
        <v>45.196049627682633</v>
      </c>
      <c r="K6600" s="9" t="str">
        <f>TEXT(Packaging[[#This Row],[Deliverydate_C]],"mmm")</f>
        <v>Jan</v>
      </c>
      <c r="L6600" s="9"/>
      <c r="M6600" s="9" t="s">
        <v>219</v>
      </c>
    </row>
    <row r="6601" spans="3:13" x14ac:dyDescent="0.25">
      <c r="C6601" s="9">
        <f t="shared" ref="C6601:C6664" ca="1" si="532">RANDBETWEEN(20,30)</f>
        <v>23</v>
      </c>
      <c r="D6601" s="9" cm="1">
        <f t="array" aca="1" ref="D6601" ca="1">_xlfn.ANCHORARRAY(C6601)*0.05</f>
        <v>1.1500000000000001</v>
      </c>
      <c r="E6601" s="9">
        <f t="shared" ref="E6601:E6664" ca="1" si="533">RANDBETWEEN(1,2)</f>
        <v>1</v>
      </c>
      <c r="F6601" s="9">
        <f t="shared" ca="1" si="531"/>
        <v>3</v>
      </c>
      <c r="G6601" s="9">
        <f t="shared" ref="G6601:G6664" ca="1" si="534">RANDBETWEEN(10,15)</f>
        <v>11</v>
      </c>
      <c r="H6601" s="9">
        <f t="shared" ref="H6601:H6664" ca="1" si="535">RANDBETWEEN(2,5)</f>
        <v>4</v>
      </c>
      <c r="I6601" s="9">
        <f ca="1">RAND()*(Packaging[[#This Row],[Ordering cost]]+Packaging[[#This Row],[Holding cost]])+0.2</f>
        <v>0.2794378069552147</v>
      </c>
      <c r="J6601" s="9">
        <f ca="1">SUM(Packaging[[#This Row],[Purchase Cost]:[Taxes]])</f>
        <v>43.429437806955214</v>
      </c>
      <c r="K6601" s="9" t="str">
        <f>TEXT(Packaging[[#This Row],[Deliverydate_C]],"mmm")</f>
        <v>Jan</v>
      </c>
      <c r="L6601" s="9"/>
      <c r="M6601" s="9" t="s">
        <v>219</v>
      </c>
    </row>
    <row r="6602" spans="3:13" x14ac:dyDescent="0.25">
      <c r="C6602" s="9">
        <f t="shared" ca="1" si="532"/>
        <v>26</v>
      </c>
      <c r="D6602" s="9" cm="1">
        <f t="array" aca="1" ref="D6602" ca="1">_xlfn.ANCHORARRAY(C6602)*0.05</f>
        <v>1.3</v>
      </c>
      <c r="E6602" s="9">
        <f t="shared" ca="1" si="533"/>
        <v>2</v>
      </c>
      <c r="F6602" s="9">
        <f t="shared" ca="1" si="531"/>
        <v>4</v>
      </c>
      <c r="G6602" s="9">
        <f t="shared" ca="1" si="534"/>
        <v>13</v>
      </c>
      <c r="H6602" s="9">
        <f t="shared" ca="1" si="535"/>
        <v>2</v>
      </c>
      <c r="I6602" s="9">
        <f ca="1">RAND()*(Packaging[[#This Row],[Ordering cost]]+Packaging[[#This Row],[Holding cost]])+0.2</f>
        <v>1.7345382036525363</v>
      </c>
      <c r="J6602" s="9">
        <f ca="1">SUM(Packaging[[#This Row],[Purchase Cost]:[Taxes]])</f>
        <v>50.034538203652531</v>
      </c>
      <c r="K6602" s="9" t="str">
        <f>TEXT(Packaging[[#This Row],[Deliverydate_C]],"mmm")</f>
        <v>Jan</v>
      </c>
      <c r="L6602" s="9"/>
      <c r="M6602" s="9" t="s">
        <v>220</v>
      </c>
    </row>
    <row r="6603" spans="3:13" x14ac:dyDescent="0.25">
      <c r="C6603" s="9">
        <f t="shared" ca="1" si="532"/>
        <v>23</v>
      </c>
      <c r="D6603" s="9" cm="1">
        <f t="array" aca="1" ref="D6603" ca="1">_xlfn.ANCHORARRAY(C6603)*0.05</f>
        <v>1.1500000000000001</v>
      </c>
      <c r="E6603" s="9">
        <f t="shared" ca="1" si="533"/>
        <v>1</v>
      </c>
      <c r="F6603" s="9">
        <f t="shared" ca="1" si="531"/>
        <v>3</v>
      </c>
      <c r="G6603" s="9">
        <f t="shared" ca="1" si="534"/>
        <v>14</v>
      </c>
      <c r="H6603" s="9">
        <f t="shared" ca="1" si="535"/>
        <v>3</v>
      </c>
      <c r="I6603" s="9">
        <f ca="1">RAND()*(Packaging[[#This Row],[Ordering cost]]+Packaging[[#This Row],[Holding cost]])+0.2</f>
        <v>0.71106915707610896</v>
      </c>
      <c r="J6603" s="9">
        <f ca="1">SUM(Packaging[[#This Row],[Purchase Cost]:[Taxes]])</f>
        <v>45.861069157076109</v>
      </c>
      <c r="K6603" s="9" t="str">
        <f>TEXT(Packaging[[#This Row],[Deliverydate_C]],"mmm")</f>
        <v>Jan</v>
      </c>
      <c r="L6603" s="9"/>
      <c r="M6603" s="9" t="s">
        <v>219</v>
      </c>
    </row>
    <row r="6604" spans="3:13" x14ac:dyDescent="0.25">
      <c r="C6604" s="9">
        <f t="shared" ca="1" si="532"/>
        <v>21</v>
      </c>
      <c r="D6604" s="9" cm="1">
        <f t="array" aca="1" ref="D6604" ca="1">_xlfn.ANCHORARRAY(C6604)*0.05</f>
        <v>1.05</v>
      </c>
      <c r="E6604" s="9">
        <f t="shared" ca="1" si="533"/>
        <v>1</v>
      </c>
      <c r="F6604" s="9">
        <f t="shared" ca="1" si="531"/>
        <v>3</v>
      </c>
      <c r="G6604" s="9">
        <f t="shared" ca="1" si="534"/>
        <v>15</v>
      </c>
      <c r="H6604" s="9">
        <f t="shared" ca="1" si="535"/>
        <v>2</v>
      </c>
      <c r="I6604" s="9">
        <f ca="1">RAND()*(Packaging[[#This Row],[Ordering cost]]+Packaging[[#This Row],[Holding cost]])+0.2</f>
        <v>1.5852869909195075</v>
      </c>
      <c r="J6604" s="9">
        <f ca="1">SUM(Packaging[[#This Row],[Purchase Cost]:[Taxes]])</f>
        <v>44.635286990919504</v>
      </c>
      <c r="K6604" s="9" t="str">
        <f>TEXT(Packaging[[#This Row],[Deliverydate_C]],"mmm")</f>
        <v>Jan</v>
      </c>
      <c r="L6604" s="9"/>
      <c r="M6604" s="9" t="s">
        <v>220</v>
      </c>
    </row>
    <row r="6605" spans="3:13" x14ac:dyDescent="0.25">
      <c r="C6605" s="9">
        <f t="shared" ca="1" si="532"/>
        <v>22</v>
      </c>
      <c r="D6605" s="9" cm="1">
        <f t="array" aca="1" ref="D6605" ca="1">_xlfn.ANCHORARRAY(C6605)*0.05</f>
        <v>1.1000000000000001</v>
      </c>
      <c r="E6605" s="9">
        <f t="shared" ca="1" si="533"/>
        <v>2</v>
      </c>
      <c r="F6605" s="9">
        <f t="shared" ca="1" si="531"/>
        <v>3</v>
      </c>
      <c r="G6605" s="9">
        <f t="shared" ca="1" si="534"/>
        <v>12</v>
      </c>
      <c r="H6605" s="9">
        <f t="shared" ca="1" si="535"/>
        <v>3</v>
      </c>
      <c r="I6605" s="9">
        <f ca="1">RAND()*(Packaging[[#This Row],[Ordering cost]]+Packaging[[#This Row],[Holding cost]])+0.2</f>
        <v>0.33309697102866132</v>
      </c>
      <c r="J6605" s="9">
        <f ca="1">SUM(Packaging[[#This Row],[Purchase Cost]:[Taxes]])</f>
        <v>43.433096971028661</v>
      </c>
      <c r="K6605" s="9" t="str">
        <f>TEXT(Packaging[[#This Row],[Deliverydate_C]],"mmm")</f>
        <v>Jan</v>
      </c>
      <c r="L6605" s="9"/>
      <c r="M6605" s="9" t="s">
        <v>219</v>
      </c>
    </row>
    <row r="6606" spans="3:13" x14ac:dyDescent="0.25">
      <c r="C6606" s="9">
        <f t="shared" ca="1" si="532"/>
        <v>29</v>
      </c>
      <c r="D6606" s="9" cm="1">
        <f t="array" aca="1" ref="D6606" ca="1">_xlfn.ANCHORARRAY(C6606)*0.05</f>
        <v>1.4500000000000002</v>
      </c>
      <c r="E6606" s="9">
        <f t="shared" ca="1" si="533"/>
        <v>2</v>
      </c>
      <c r="F6606" s="9">
        <f t="shared" ca="1" si="531"/>
        <v>4</v>
      </c>
      <c r="G6606" s="9">
        <f t="shared" ca="1" si="534"/>
        <v>12</v>
      </c>
      <c r="H6606" s="9">
        <f t="shared" ca="1" si="535"/>
        <v>4</v>
      </c>
      <c r="I6606" s="9">
        <f ca="1">RAND()*(Packaging[[#This Row],[Ordering cost]]+Packaging[[#This Row],[Holding cost]])+0.2</f>
        <v>3.0329368982542806</v>
      </c>
      <c r="J6606" s="9">
        <f ca="1">SUM(Packaging[[#This Row],[Purchase Cost]:[Taxes]])</f>
        <v>55.48293689825428</v>
      </c>
      <c r="K6606" s="9" t="str">
        <f>TEXT(Packaging[[#This Row],[Deliverydate_C]],"mmm")</f>
        <v>Jan</v>
      </c>
      <c r="L6606" s="9"/>
      <c r="M6606" s="9" t="s">
        <v>219</v>
      </c>
    </row>
    <row r="6607" spans="3:13" x14ac:dyDescent="0.25">
      <c r="C6607" s="9">
        <f t="shared" ca="1" si="532"/>
        <v>28</v>
      </c>
      <c r="D6607" s="9" cm="1">
        <f t="array" aca="1" ref="D6607" ca="1">_xlfn.ANCHORARRAY(C6607)*0.05</f>
        <v>1.4000000000000001</v>
      </c>
      <c r="E6607" s="9">
        <f t="shared" ca="1" si="533"/>
        <v>1</v>
      </c>
      <c r="F6607" s="9">
        <f t="shared" ca="1" si="531"/>
        <v>3</v>
      </c>
      <c r="G6607" s="9">
        <f t="shared" ca="1" si="534"/>
        <v>15</v>
      </c>
      <c r="H6607" s="9">
        <f t="shared" ca="1" si="535"/>
        <v>2</v>
      </c>
      <c r="I6607" s="9">
        <f ca="1">RAND()*(Packaging[[#This Row],[Ordering cost]]+Packaging[[#This Row],[Holding cost]])+0.2</f>
        <v>0.99085662897628923</v>
      </c>
      <c r="J6607" s="9">
        <f ca="1">SUM(Packaging[[#This Row],[Purchase Cost]:[Taxes]])</f>
        <v>51.390856628976287</v>
      </c>
      <c r="K6607" s="9" t="str">
        <f>TEXT(Packaging[[#This Row],[Deliverydate_C]],"mmm")</f>
        <v>Jan</v>
      </c>
      <c r="L6607" s="9"/>
      <c r="M6607" s="9" t="s">
        <v>219</v>
      </c>
    </row>
    <row r="6608" spans="3:13" x14ac:dyDescent="0.25">
      <c r="C6608" s="9">
        <f t="shared" ca="1" si="532"/>
        <v>29</v>
      </c>
      <c r="D6608" s="9" cm="1">
        <f t="array" aca="1" ref="D6608" ca="1">_xlfn.ANCHORARRAY(C6608)*0.05</f>
        <v>1.4500000000000002</v>
      </c>
      <c r="E6608" s="9">
        <f t="shared" ca="1" si="533"/>
        <v>2</v>
      </c>
      <c r="F6608" s="9">
        <f t="shared" ca="1" si="531"/>
        <v>4</v>
      </c>
      <c r="G6608" s="9">
        <f t="shared" ca="1" si="534"/>
        <v>14</v>
      </c>
      <c r="H6608" s="9">
        <f t="shared" ca="1" si="535"/>
        <v>5</v>
      </c>
      <c r="I6608" s="9">
        <f ca="1">RAND()*(Packaging[[#This Row],[Ordering cost]]+Packaging[[#This Row],[Holding cost]])+0.2</f>
        <v>2.9677011116084602</v>
      </c>
      <c r="J6608" s="9">
        <f ca="1">SUM(Packaging[[#This Row],[Purchase Cost]:[Taxes]])</f>
        <v>58.417701111608466</v>
      </c>
      <c r="K6608" s="9" t="str">
        <f>TEXT(Packaging[[#This Row],[Deliverydate_C]],"mmm")</f>
        <v>Jan</v>
      </c>
      <c r="L6608" s="9"/>
      <c r="M6608" s="9" t="s">
        <v>219</v>
      </c>
    </row>
    <row r="6609" spans="3:13" x14ac:dyDescent="0.25">
      <c r="C6609" s="9">
        <f t="shared" ca="1" si="532"/>
        <v>29</v>
      </c>
      <c r="D6609" s="9" cm="1">
        <f t="array" aca="1" ref="D6609" ca="1">_xlfn.ANCHORARRAY(C6609)*0.05</f>
        <v>1.4500000000000002</v>
      </c>
      <c r="E6609" s="9">
        <f t="shared" ca="1" si="533"/>
        <v>1</v>
      </c>
      <c r="F6609" s="9">
        <f t="shared" ca="1" si="531"/>
        <v>4</v>
      </c>
      <c r="G6609" s="9">
        <f t="shared" ca="1" si="534"/>
        <v>13</v>
      </c>
      <c r="H6609" s="9">
        <f t="shared" ca="1" si="535"/>
        <v>4</v>
      </c>
      <c r="I6609" s="9">
        <f ca="1">RAND()*(Packaging[[#This Row],[Ordering cost]]+Packaging[[#This Row],[Holding cost]])+0.2</f>
        <v>0.46162266487474157</v>
      </c>
      <c r="J6609" s="9">
        <f ca="1">SUM(Packaging[[#This Row],[Purchase Cost]:[Taxes]])</f>
        <v>52.911622664874741</v>
      </c>
      <c r="K6609" s="9" t="str">
        <f>TEXT(Packaging[[#This Row],[Deliverydate_C]],"mmm")</f>
        <v>Jan</v>
      </c>
      <c r="L6609" s="9"/>
      <c r="M6609" s="9" t="s">
        <v>220</v>
      </c>
    </row>
    <row r="6610" spans="3:13" x14ac:dyDescent="0.25">
      <c r="C6610" s="9">
        <f t="shared" ca="1" si="532"/>
        <v>28</v>
      </c>
      <c r="D6610" s="9" cm="1">
        <f t="array" aca="1" ref="D6610" ca="1">_xlfn.ANCHORARRAY(C6610)*0.05</f>
        <v>1.4000000000000001</v>
      </c>
      <c r="E6610" s="9">
        <f t="shared" ca="1" si="533"/>
        <v>2</v>
      </c>
      <c r="F6610" s="9">
        <f t="shared" ca="1" si="531"/>
        <v>4</v>
      </c>
      <c r="G6610" s="9">
        <f t="shared" ca="1" si="534"/>
        <v>10</v>
      </c>
      <c r="H6610" s="9">
        <f t="shared" ca="1" si="535"/>
        <v>5</v>
      </c>
      <c r="I6610" s="9">
        <f ca="1">RAND()*(Packaging[[#This Row],[Ordering cost]]+Packaging[[#This Row],[Holding cost]])+0.2</f>
        <v>2.4159146339108708</v>
      </c>
      <c r="J6610" s="9">
        <f ca="1">SUM(Packaging[[#This Row],[Purchase Cost]:[Taxes]])</f>
        <v>52.815914633910872</v>
      </c>
      <c r="K6610" s="9" t="str">
        <f>TEXT(Packaging[[#This Row],[Deliverydate_C]],"mmm")</f>
        <v>Jan</v>
      </c>
      <c r="L6610" s="9"/>
      <c r="M6610" s="9" t="s">
        <v>220</v>
      </c>
    </row>
    <row r="6611" spans="3:13" x14ac:dyDescent="0.25">
      <c r="C6611" s="9">
        <f t="shared" ca="1" si="532"/>
        <v>25</v>
      </c>
      <c r="D6611" s="9" cm="1">
        <f t="array" aca="1" ref="D6611" ca="1">_xlfn.ANCHORARRAY(C6611)*0.05</f>
        <v>1.25</v>
      </c>
      <c r="E6611" s="9">
        <f t="shared" ca="1" si="533"/>
        <v>1</v>
      </c>
      <c r="F6611" s="9">
        <f t="shared" ca="1" si="531"/>
        <v>4</v>
      </c>
      <c r="G6611" s="9">
        <f t="shared" ca="1" si="534"/>
        <v>13</v>
      </c>
      <c r="H6611" s="9">
        <f t="shared" ca="1" si="535"/>
        <v>2</v>
      </c>
      <c r="I6611" s="9">
        <f ca="1">RAND()*(Packaging[[#This Row],[Ordering cost]]+Packaging[[#This Row],[Holding cost]])+0.2</f>
        <v>1.6028832824905175</v>
      </c>
      <c r="J6611" s="9">
        <f ca="1">SUM(Packaging[[#This Row],[Purchase Cost]:[Taxes]])</f>
        <v>47.852883282490517</v>
      </c>
      <c r="K6611" s="9" t="str">
        <f>TEXT(Packaging[[#This Row],[Deliverydate_C]],"mmm")</f>
        <v>Jan</v>
      </c>
      <c r="L6611" s="9"/>
      <c r="M6611" s="9" t="s">
        <v>220</v>
      </c>
    </row>
    <row r="6612" spans="3:13" x14ac:dyDescent="0.25">
      <c r="C6612" s="9">
        <f t="shared" ca="1" si="532"/>
        <v>23</v>
      </c>
      <c r="D6612" s="9" cm="1">
        <f t="array" aca="1" ref="D6612" ca="1">_xlfn.ANCHORARRAY(C6612)*0.05</f>
        <v>1.1500000000000001</v>
      </c>
      <c r="E6612" s="9">
        <f t="shared" ca="1" si="533"/>
        <v>1</v>
      </c>
      <c r="F6612" s="9">
        <f t="shared" ca="1" si="531"/>
        <v>3</v>
      </c>
      <c r="G6612" s="9">
        <f t="shared" ca="1" si="534"/>
        <v>10</v>
      </c>
      <c r="H6612" s="9">
        <f t="shared" ca="1" si="535"/>
        <v>2</v>
      </c>
      <c r="I6612" s="9">
        <f ca="1">RAND()*(Packaging[[#This Row],[Ordering cost]]+Packaging[[#This Row],[Holding cost]])+0.2</f>
        <v>1.19876840633191</v>
      </c>
      <c r="J6612" s="9">
        <f ca="1">SUM(Packaging[[#This Row],[Purchase Cost]:[Taxes]])</f>
        <v>41.348768406331907</v>
      </c>
      <c r="K6612" s="9" t="str">
        <f>TEXT(Packaging[[#This Row],[Deliverydate_C]],"mmm")</f>
        <v>Jan</v>
      </c>
      <c r="L6612" s="9"/>
      <c r="M6612" s="9" t="s">
        <v>220</v>
      </c>
    </row>
    <row r="6613" spans="3:13" x14ac:dyDescent="0.25">
      <c r="C6613" s="9">
        <f t="shared" ca="1" si="532"/>
        <v>30</v>
      </c>
      <c r="D6613" s="9" cm="1">
        <f t="array" aca="1" ref="D6613" ca="1">_xlfn.ANCHORARRAY(C6613)*0.05</f>
        <v>1.5</v>
      </c>
      <c r="E6613" s="9">
        <f t="shared" ca="1" si="533"/>
        <v>1</v>
      </c>
      <c r="F6613" s="9">
        <f t="shared" ca="1" si="531"/>
        <v>3</v>
      </c>
      <c r="G6613" s="9">
        <f t="shared" ca="1" si="534"/>
        <v>15</v>
      </c>
      <c r="H6613" s="9">
        <f t="shared" ca="1" si="535"/>
        <v>5</v>
      </c>
      <c r="I6613" s="9">
        <f ca="1">RAND()*(Packaging[[#This Row],[Ordering cost]]+Packaging[[#This Row],[Holding cost]])+0.2</f>
        <v>1.8970742315769471</v>
      </c>
      <c r="J6613" s="9">
        <f ca="1">SUM(Packaging[[#This Row],[Purchase Cost]:[Taxes]])</f>
        <v>57.397074231576944</v>
      </c>
      <c r="K6613" s="9" t="str">
        <f>TEXT(Packaging[[#This Row],[Deliverydate_C]],"mmm")</f>
        <v>Jan</v>
      </c>
      <c r="L6613" s="9"/>
      <c r="M6613" s="9" t="s">
        <v>220</v>
      </c>
    </row>
    <row r="6614" spans="3:13" x14ac:dyDescent="0.25">
      <c r="C6614" s="9">
        <f t="shared" ca="1" si="532"/>
        <v>20</v>
      </c>
      <c r="D6614" s="9" cm="1">
        <f t="array" aca="1" ref="D6614" ca="1">_xlfn.ANCHORARRAY(C6614)*0.05</f>
        <v>1</v>
      </c>
      <c r="E6614" s="9">
        <f t="shared" ca="1" si="533"/>
        <v>1</v>
      </c>
      <c r="F6614" s="9">
        <f t="shared" ca="1" si="531"/>
        <v>4</v>
      </c>
      <c r="G6614" s="9">
        <f t="shared" ca="1" si="534"/>
        <v>12</v>
      </c>
      <c r="H6614" s="9">
        <f t="shared" ca="1" si="535"/>
        <v>3</v>
      </c>
      <c r="I6614" s="9">
        <f ca="1">RAND()*(Packaging[[#This Row],[Ordering cost]]+Packaging[[#This Row],[Holding cost]])+0.2</f>
        <v>0.80550364401314822</v>
      </c>
      <c r="J6614" s="9">
        <f ca="1">SUM(Packaging[[#This Row],[Purchase Cost]:[Taxes]])</f>
        <v>41.80550364401315</v>
      </c>
      <c r="K6614" s="9" t="str">
        <f>TEXT(Packaging[[#This Row],[Deliverydate_C]],"mmm")</f>
        <v>Jan</v>
      </c>
      <c r="L6614" s="9"/>
      <c r="M6614" s="9" t="s">
        <v>219</v>
      </c>
    </row>
    <row r="6615" spans="3:13" x14ac:dyDescent="0.25">
      <c r="C6615" s="9">
        <f t="shared" ca="1" si="532"/>
        <v>30</v>
      </c>
      <c r="D6615" s="9" cm="1">
        <f t="array" aca="1" ref="D6615" ca="1">_xlfn.ANCHORARRAY(C6615)*0.05</f>
        <v>1.5</v>
      </c>
      <c r="E6615" s="9">
        <f t="shared" ca="1" si="533"/>
        <v>1</v>
      </c>
      <c r="F6615" s="9">
        <f t="shared" ca="1" si="531"/>
        <v>4</v>
      </c>
      <c r="G6615" s="9">
        <f t="shared" ca="1" si="534"/>
        <v>13</v>
      </c>
      <c r="H6615" s="9">
        <f t="shared" ca="1" si="535"/>
        <v>5</v>
      </c>
      <c r="I6615" s="9">
        <f ca="1">RAND()*(Packaging[[#This Row],[Ordering cost]]+Packaging[[#This Row],[Holding cost]])+0.2</f>
        <v>2.369279278458349</v>
      </c>
      <c r="J6615" s="9">
        <f ca="1">SUM(Packaging[[#This Row],[Purchase Cost]:[Taxes]])</f>
        <v>56.86927927845835</v>
      </c>
      <c r="K6615" s="9" t="str">
        <f>TEXT(Packaging[[#This Row],[Deliverydate_C]],"mmm")</f>
        <v>Jan</v>
      </c>
      <c r="L6615" s="9"/>
      <c r="M6615" s="9" t="s">
        <v>219</v>
      </c>
    </row>
    <row r="6616" spans="3:13" x14ac:dyDescent="0.25">
      <c r="C6616" s="9">
        <f t="shared" ca="1" si="532"/>
        <v>29</v>
      </c>
      <c r="D6616" s="9" cm="1">
        <f t="array" aca="1" ref="D6616" ca="1">_xlfn.ANCHORARRAY(C6616)*0.05</f>
        <v>1.4500000000000002</v>
      </c>
      <c r="E6616" s="9">
        <f t="shared" ca="1" si="533"/>
        <v>1</v>
      </c>
      <c r="F6616" s="9">
        <f t="shared" ca="1" si="531"/>
        <v>4</v>
      </c>
      <c r="G6616" s="9">
        <f t="shared" ca="1" si="534"/>
        <v>11</v>
      </c>
      <c r="H6616" s="9">
        <f t="shared" ca="1" si="535"/>
        <v>3</v>
      </c>
      <c r="I6616" s="9">
        <f ca="1">RAND()*(Packaging[[#This Row],[Ordering cost]]+Packaging[[#This Row],[Holding cost]])+0.2</f>
        <v>0.52446258614441565</v>
      </c>
      <c r="J6616" s="9">
        <f ca="1">SUM(Packaging[[#This Row],[Purchase Cost]:[Taxes]])</f>
        <v>49.974462586144419</v>
      </c>
      <c r="K6616" s="9" t="str">
        <f>TEXT(Packaging[[#This Row],[Deliverydate_C]],"mmm")</f>
        <v>Jan</v>
      </c>
      <c r="L6616" s="9"/>
      <c r="M6616" s="9" t="s">
        <v>220</v>
      </c>
    </row>
    <row r="6617" spans="3:13" x14ac:dyDescent="0.25">
      <c r="C6617" s="9">
        <f t="shared" ca="1" si="532"/>
        <v>26</v>
      </c>
      <c r="D6617" s="9" cm="1">
        <f t="array" aca="1" ref="D6617" ca="1">_xlfn.ANCHORARRAY(C6617)*0.05</f>
        <v>1.3</v>
      </c>
      <c r="E6617" s="9">
        <f t="shared" ca="1" si="533"/>
        <v>2</v>
      </c>
      <c r="F6617" s="9">
        <f t="shared" ca="1" si="531"/>
        <v>3</v>
      </c>
      <c r="G6617" s="9">
        <f t="shared" ca="1" si="534"/>
        <v>13</v>
      </c>
      <c r="H6617" s="9">
        <f t="shared" ca="1" si="535"/>
        <v>4</v>
      </c>
      <c r="I6617" s="9">
        <f ca="1">RAND()*(Packaging[[#This Row],[Ordering cost]]+Packaging[[#This Row],[Holding cost]])+0.2</f>
        <v>1.0131841888619788</v>
      </c>
      <c r="J6617" s="9">
        <f ca="1">SUM(Packaging[[#This Row],[Purchase Cost]:[Taxes]])</f>
        <v>50.313184188861975</v>
      </c>
      <c r="K6617" s="9" t="str">
        <f>TEXT(Packaging[[#This Row],[Deliverydate_C]],"mmm")</f>
        <v>Jan</v>
      </c>
      <c r="L6617" s="9"/>
      <c r="M6617" s="9" t="s">
        <v>219</v>
      </c>
    </row>
    <row r="6618" spans="3:13" x14ac:dyDescent="0.25">
      <c r="C6618" s="9">
        <f t="shared" ca="1" si="532"/>
        <v>20</v>
      </c>
      <c r="D6618" s="9" cm="1">
        <f t="array" aca="1" ref="D6618" ca="1">_xlfn.ANCHORARRAY(C6618)*0.05</f>
        <v>1</v>
      </c>
      <c r="E6618" s="9">
        <f t="shared" ca="1" si="533"/>
        <v>1</v>
      </c>
      <c r="F6618" s="9">
        <f t="shared" ca="1" si="531"/>
        <v>4</v>
      </c>
      <c r="G6618" s="9">
        <f t="shared" ca="1" si="534"/>
        <v>12</v>
      </c>
      <c r="H6618" s="9">
        <f t="shared" ca="1" si="535"/>
        <v>2</v>
      </c>
      <c r="I6618" s="9">
        <f ca="1">RAND()*(Packaging[[#This Row],[Ordering cost]]+Packaging[[#This Row],[Holding cost]])+0.2</f>
        <v>1.9560590631757335</v>
      </c>
      <c r="J6618" s="9">
        <f ca="1">SUM(Packaging[[#This Row],[Purchase Cost]:[Taxes]])</f>
        <v>41.956059063175736</v>
      </c>
      <c r="K6618" s="9" t="str">
        <f>TEXT(Packaging[[#This Row],[Deliverydate_C]],"mmm")</f>
        <v>Jan</v>
      </c>
      <c r="L6618" s="9"/>
      <c r="M6618" s="9" t="s">
        <v>221</v>
      </c>
    </row>
    <row r="6619" spans="3:13" x14ac:dyDescent="0.25">
      <c r="C6619" s="9">
        <f t="shared" ca="1" si="532"/>
        <v>26</v>
      </c>
      <c r="D6619" s="9" cm="1">
        <f t="array" aca="1" ref="D6619" ca="1">_xlfn.ANCHORARRAY(C6619)*0.05</f>
        <v>1.3</v>
      </c>
      <c r="E6619" s="9">
        <f t="shared" ca="1" si="533"/>
        <v>2</v>
      </c>
      <c r="F6619" s="9">
        <f t="shared" ca="1" si="531"/>
        <v>4</v>
      </c>
      <c r="G6619" s="9">
        <f t="shared" ca="1" si="534"/>
        <v>15</v>
      </c>
      <c r="H6619" s="9">
        <f t="shared" ca="1" si="535"/>
        <v>4</v>
      </c>
      <c r="I6619" s="9">
        <f ca="1">RAND()*(Packaging[[#This Row],[Ordering cost]]+Packaging[[#This Row],[Holding cost]])+0.2</f>
        <v>0.25254148826046718</v>
      </c>
      <c r="J6619" s="9">
        <f ca="1">SUM(Packaging[[#This Row],[Purchase Cost]:[Taxes]])</f>
        <v>52.552541488260466</v>
      </c>
      <c r="K6619" s="9" t="str">
        <f>TEXT(Packaging[[#This Row],[Deliverydate_C]],"mmm")</f>
        <v>Jan</v>
      </c>
      <c r="L6619" s="9"/>
      <c r="M6619" s="9" t="s">
        <v>220</v>
      </c>
    </row>
    <row r="6620" spans="3:13" x14ac:dyDescent="0.25">
      <c r="C6620" s="9">
        <f t="shared" ca="1" si="532"/>
        <v>22</v>
      </c>
      <c r="D6620" s="9" cm="1">
        <f t="array" aca="1" ref="D6620" ca="1">_xlfn.ANCHORARRAY(C6620)*0.05</f>
        <v>1.1000000000000001</v>
      </c>
      <c r="E6620" s="9">
        <f t="shared" ca="1" si="533"/>
        <v>2</v>
      </c>
      <c r="F6620" s="9">
        <f t="shared" ca="1" si="531"/>
        <v>4</v>
      </c>
      <c r="G6620" s="9">
        <f t="shared" ca="1" si="534"/>
        <v>10</v>
      </c>
      <c r="H6620" s="9">
        <f t="shared" ca="1" si="535"/>
        <v>3</v>
      </c>
      <c r="I6620" s="9">
        <f ca="1">RAND()*(Packaging[[#This Row],[Ordering cost]]+Packaging[[#This Row],[Holding cost]])+0.2</f>
        <v>0.51405663336742724</v>
      </c>
      <c r="J6620" s="9">
        <f ca="1">SUM(Packaging[[#This Row],[Purchase Cost]:[Taxes]])</f>
        <v>42.614056633367426</v>
      </c>
      <c r="K6620" s="9" t="str">
        <f>TEXT(Packaging[[#This Row],[Deliverydate_C]],"mmm")</f>
        <v>Jan</v>
      </c>
      <c r="L6620" s="9"/>
      <c r="M6620" s="9" t="s">
        <v>220</v>
      </c>
    </row>
    <row r="6621" spans="3:13" x14ac:dyDescent="0.25">
      <c r="C6621" s="9">
        <f t="shared" ca="1" si="532"/>
        <v>22</v>
      </c>
      <c r="D6621" s="9" cm="1">
        <f t="array" aca="1" ref="D6621" ca="1">_xlfn.ANCHORARRAY(C6621)*0.05</f>
        <v>1.1000000000000001</v>
      </c>
      <c r="E6621" s="9">
        <f t="shared" ca="1" si="533"/>
        <v>1</v>
      </c>
      <c r="F6621" s="9">
        <f t="shared" ca="1" si="531"/>
        <v>3</v>
      </c>
      <c r="G6621" s="9">
        <f t="shared" ca="1" si="534"/>
        <v>11</v>
      </c>
      <c r="H6621" s="9">
        <f t="shared" ca="1" si="535"/>
        <v>3</v>
      </c>
      <c r="I6621" s="9">
        <f ca="1">RAND()*(Packaging[[#This Row],[Ordering cost]]+Packaging[[#This Row],[Holding cost]])+0.2</f>
        <v>1.0252150055907614</v>
      </c>
      <c r="J6621" s="9">
        <f ca="1">SUM(Packaging[[#This Row],[Purchase Cost]:[Taxes]])</f>
        <v>42.125215005590761</v>
      </c>
      <c r="K6621" s="9" t="str">
        <f>TEXT(Packaging[[#This Row],[Deliverydate_C]],"mmm")</f>
        <v>Jan</v>
      </c>
      <c r="L6621" s="9"/>
      <c r="M6621" s="9" t="s">
        <v>220</v>
      </c>
    </row>
    <row r="6622" spans="3:13" x14ac:dyDescent="0.25">
      <c r="C6622" s="9">
        <f t="shared" ca="1" si="532"/>
        <v>21</v>
      </c>
      <c r="D6622" s="9" cm="1">
        <f t="array" aca="1" ref="D6622" ca="1">_xlfn.ANCHORARRAY(C6622)*0.05</f>
        <v>1.05</v>
      </c>
      <c r="E6622" s="9">
        <f t="shared" ca="1" si="533"/>
        <v>1</v>
      </c>
      <c r="F6622" s="9">
        <f t="shared" ca="1" si="531"/>
        <v>4</v>
      </c>
      <c r="G6622" s="9">
        <f t="shared" ca="1" si="534"/>
        <v>14</v>
      </c>
      <c r="H6622" s="9">
        <f t="shared" ca="1" si="535"/>
        <v>2</v>
      </c>
      <c r="I6622" s="9">
        <f ca="1">RAND()*(Packaging[[#This Row],[Ordering cost]]+Packaging[[#This Row],[Holding cost]])+0.2</f>
        <v>1.4961808869211712</v>
      </c>
      <c r="J6622" s="9">
        <f ca="1">SUM(Packaging[[#This Row],[Purchase Cost]:[Taxes]])</f>
        <v>44.546180886921171</v>
      </c>
      <c r="K6622" s="9" t="str">
        <f>TEXT(Packaging[[#This Row],[Deliverydate_C]],"mmm")</f>
        <v>Jan</v>
      </c>
      <c r="L6622" s="9"/>
      <c r="M6622" s="9" t="s">
        <v>220</v>
      </c>
    </row>
    <row r="6623" spans="3:13" x14ac:dyDescent="0.25">
      <c r="C6623" s="9">
        <f t="shared" ca="1" si="532"/>
        <v>29</v>
      </c>
      <c r="D6623" s="9" cm="1">
        <f t="array" aca="1" ref="D6623" ca="1">_xlfn.ANCHORARRAY(C6623)*0.05</f>
        <v>1.4500000000000002</v>
      </c>
      <c r="E6623" s="9">
        <f t="shared" ca="1" si="533"/>
        <v>1</v>
      </c>
      <c r="F6623" s="9">
        <f t="shared" ca="1" si="531"/>
        <v>4</v>
      </c>
      <c r="G6623" s="9">
        <f t="shared" ca="1" si="534"/>
        <v>15</v>
      </c>
      <c r="H6623" s="9">
        <f t="shared" ca="1" si="535"/>
        <v>5</v>
      </c>
      <c r="I6623" s="9">
        <f ca="1">RAND()*(Packaging[[#This Row],[Ordering cost]]+Packaging[[#This Row],[Holding cost]])+0.2</f>
        <v>1.0806211513572876</v>
      </c>
      <c r="J6623" s="9">
        <f ca="1">SUM(Packaging[[#This Row],[Purchase Cost]:[Taxes]])</f>
        <v>56.530621151357288</v>
      </c>
      <c r="K6623" s="9" t="str">
        <f>TEXT(Packaging[[#This Row],[Deliverydate_C]],"mmm")</f>
        <v>Jan</v>
      </c>
      <c r="L6623" s="9"/>
      <c r="M6623" s="9" t="s">
        <v>221</v>
      </c>
    </row>
    <row r="6624" spans="3:13" x14ac:dyDescent="0.25">
      <c r="C6624" s="9">
        <f t="shared" ca="1" si="532"/>
        <v>26</v>
      </c>
      <c r="D6624" s="9" cm="1">
        <f t="array" aca="1" ref="D6624" ca="1">_xlfn.ANCHORARRAY(C6624)*0.05</f>
        <v>1.3</v>
      </c>
      <c r="E6624" s="9">
        <f t="shared" ca="1" si="533"/>
        <v>1</v>
      </c>
      <c r="F6624" s="9">
        <f t="shared" ca="1" si="531"/>
        <v>4</v>
      </c>
      <c r="G6624" s="9">
        <f t="shared" ca="1" si="534"/>
        <v>10</v>
      </c>
      <c r="H6624" s="9">
        <f t="shared" ca="1" si="535"/>
        <v>4</v>
      </c>
      <c r="I6624" s="9">
        <f ca="1">RAND()*(Packaging[[#This Row],[Ordering cost]]+Packaging[[#This Row],[Holding cost]])+0.2</f>
        <v>2.487685309799569</v>
      </c>
      <c r="J6624" s="9">
        <f ca="1">SUM(Packaging[[#This Row],[Purchase Cost]:[Taxes]])</f>
        <v>48.787685309799564</v>
      </c>
      <c r="K6624" s="9" t="str">
        <f>TEXT(Packaging[[#This Row],[Deliverydate_C]],"mmm")</f>
        <v>Jan</v>
      </c>
      <c r="L6624" s="9"/>
      <c r="M6624" s="9" t="s">
        <v>219</v>
      </c>
    </row>
    <row r="6625" spans="3:13" x14ac:dyDescent="0.25">
      <c r="C6625" s="9">
        <f t="shared" ca="1" si="532"/>
        <v>25</v>
      </c>
      <c r="D6625" s="9" cm="1">
        <f t="array" aca="1" ref="D6625" ca="1">_xlfn.ANCHORARRAY(C6625)*0.05</f>
        <v>1.25</v>
      </c>
      <c r="E6625" s="9">
        <f t="shared" ca="1" si="533"/>
        <v>2</v>
      </c>
      <c r="F6625" s="9">
        <f t="shared" ca="1" si="531"/>
        <v>4</v>
      </c>
      <c r="G6625" s="9">
        <f t="shared" ca="1" si="534"/>
        <v>10</v>
      </c>
      <c r="H6625" s="9">
        <f t="shared" ca="1" si="535"/>
        <v>5</v>
      </c>
      <c r="I6625" s="9">
        <f ca="1">RAND()*(Packaging[[#This Row],[Ordering cost]]+Packaging[[#This Row],[Holding cost]])+0.2</f>
        <v>0.68054554226798381</v>
      </c>
      <c r="J6625" s="9">
        <f ca="1">SUM(Packaging[[#This Row],[Purchase Cost]:[Taxes]])</f>
        <v>47.930545542267986</v>
      </c>
      <c r="K6625" s="9" t="str">
        <f>TEXT(Packaging[[#This Row],[Deliverydate_C]],"mmm")</f>
        <v>Jan</v>
      </c>
      <c r="L6625" s="9"/>
      <c r="M6625" s="9" t="s">
        <v>219</v>
      </c>
    </row>
    <row r="6626" spans="3:13" x14ac:dyDescent="0.25">
      <c r="C6626" s="9">
        <f t="shared" ca="1" si="532"/>
        <v>30</v>
      </c>
      <c r="D6626" s="9" cm="1">
        <f t="array" aca="1" ref="D6626" ca="1">_xlfn.ANCHORARRAY(C6626)*0.05</f>
        <v>1.5</v>
      </c>
      <c r="E6626" s="9">
        <f t="shared" ca="1" si="533"/>
        <v>2</v>
      </c>
      <c r="F6626" s="9">
        <f t="shared" ca="1" si="531"/>
        <v>4</v>
      </c>
      <c r="G6626" s="9">
        <f t="shared" ca="1" si="534"/>
        <v>10</v>
      </c>
      <c r="H6626" s="9">
        <f t="shared" ca="1" si="535"/>
        <v>3</v>
      </c>
      <c r="I6626" s="9">
        <f ca="1">RAND()*(Packaging[[#This Row],[Ordering cost]]+Packaging[[#This Row],[Holding cost]])+0.2</f>
        <v>1.7553040003304052</v>
      </c>
      <c r="J6626" s="9">
        <f ca="1">SUM(Packaging[[#This Row],[Purchase Cost]:[Taxes]])</f>
        <v>52.255304000330405</v>
      </c>
      <c r="K6626" s="9" t="str">
        <f>TEXT(Packaging[[#This Row],[Deliverydate_C]],"mmm")</f>
        <v>Jan</v>
      </c>
      <c r="L6626" s="9"/>
      <c r="M6626" s="9" t="s">
        <v>220</v>
      </c>
    </row>
    <row r="6627" spans="3:13" x14ac:dyDescent="0.25">
      <c r="C6627" s="9">
        <f t="shared" ca="1" si="532"/>
        <v>20</v>
      </c>
      <c r="D6627" s="9" cm="1">
        <f t="array" aca="1" ref="D6627" ca="1">_xlfn.ANCHORARRAY(C6627)*0.05</f>
        <v>1</v>
      </c>
      <c r="E6627" s="9">
        <f t="shared" ca="1" si="533"/>
        <v>2</v>
      </c>
      <c r="F6627" s="9">
        <f t="shared" ca="1" si="531"/>
        <v>3</v>
      </c>
      <c r="G6627" s="9">
        <f t="shared" ca="1" si="534"/>
        <v>15</v>
      </c>
      <c r="H6627" s="9">
        <f t="shared" ca="1" si="535"/>
        <v>2</v>
      </c>
      <c r="I6627" s="9">
        <f ca="1">RAND()*(Packaging[[#This Row],[Ordering cost]]+Packaging[[#This Row],[Holding cost]])+0.2</f>
        <v>1.5839994175894923</v>
      </c>
      <c r="J6627" s="9">
        <f ca="1">SUM(Packaging[[#This Row],[Purchase Cost]:[Taxes]])</f>
        <v>44.583999417589496</v>
      </c>
      <c r="K6627" s="9" t="str">
        <f>TEXT(Packaging[[#This Row],[Deliverydate_C]],"mmm")</f>
        <v>Jan</v>
      </c>
      <c r="L6627" s="9"/>
      <c r="M6627" s="9" t="s">
        <v>219</v>
      </c>
    </row>
    <row r="6628" spans="3:13" x14ac:dyDescent="0.25">
      <c r="C6628" s="9">
        <f t="shared" ca="1" si="532"/>
        <v>22</v>
      </c>
      <c r="D6628" s="9" cm="1">
        <f t="array" aca="1" ref="D6628" ca="1">_xlfn.ANCHORARRAY(C6628)*0.05</f>
        <v>1.1000000000000001</v>
      </c>
      <c r="E6628" s="9">
        <f t="shared" ca="1" si="533"/>
        <v>2</v>
      </c>
      <c r="F6628" s="9">
        <f t="shared" ca="1" si="531"/>
        <v>4</v>
      </c>
      <c r="G6628" s="9">
        <f t="shared" ca="1" si="534"/>
        <v>12</v>
      </c>
      <c r="H6628" s="9">
        <f t="shared" ca="1" si="535"/>
        <v>5</v>
      </c>
      <c r="I6628" s="9">
        <f ca="1">RAND()*(Packaging[[#This Row],[Ordering cost]]+Packaging[[#This Row],[Holding cost]])+0.2</f>
        <v>1.7850531688172862</v>
      </c>
      <c r="J6628" s="9">
        <f ca="1">SUM(Packaging[[#This Row],[Purchase Cost]:[Taxes]])</f>
        <v>47.885053168817286</v>
      </c>
      <c r="K6628" s="9" t="str">
        <f>TEXT(Packaging[[#This Row],[Deliverydate_C]],"mmm")</f>
        <v>Jan</v>
      </c>
      <c r="L6628" s="9"/>
      <c r="M6628" s="9" t="s">
        <v>219</v>
      </c>
    </row>
    <row r="6629" spans="3:13" x14ac:dyDescent="0.25">
      <c r="C6629" s="9">
        <f t="shared" ca="1" si="532"/>
        <v>24</v>
      </c>
      <c r="D6629" s="9" cm="1">
        <f t="array" aca="1" ref="D6629" ca="1">_xlfn.ANCHORARRAY(C6629)*0.05</f>
        <v>1.2000000000000002</v>
      </c>
      <c r="E6629" s="9">
        <f t="shared" ca="1" si="533"/>
        <v>2</v>
      </c>
      <c r="F6629" s="9">
        <f t="shared" ca="1" si="531"/>
        <v>4</v>
      </c>
      <c r="G6629" s="9">
        <f t="shared" ca="1" si="534"/>
        <v>12</v>
      </c>
      <c r="H6629" s="9">
        <f t="shared" ca="1" si="535"/>
        <v>3</v>
      </c>
      <c r="I6629" s="9">
        <f ca="1">RAND()*(Packaging[[#This Row],[Ordering cost]]+Packaging[[#This Row],[Holding cost]])+0.2</f>
        <v>1.6053592460886825</v>
      </c>
      <c r="J6629" s="9">
        <f ca="1">SUM(Packaging[[#This Row],[Purchase Cost]:[Taxes]])</f>
        <v>47.805359246088685</v>
      </c>
      <c r="K6629" s="9" t="str">
        <f>TEXT(Packaging[[#This Row],[Deliverydate_C]],"mmm")</f>
        <v>Jan</v>
      </c>
      <c r="L6629" s="9"/>
      <c r="M6629" s="9" t="s">
        <v>221</v>
      </c>
    </row>
    <row r="6630" spans="3:13" x14ac:dyDescent="0.25">
      <c r="C6630" s="9">
        <f t="shared" ca="1" si="532"/>
        <v>22</v>
      </c>
      <c r="D6630" s="9" cm="1">
        <f t="array" aca="1" ref="D6630" ca="1">_xlfn.ANCHORARRAY(C6630)*0.05</f>
        <v>1.1000000000000001</v>
      </c>
      <c r="E6630" s="9">
        <f t="shared" ca="1" si="533"/>
        <v>1</v>
      </c>
      <c r="F6630" s="9">
        <f t="shared" ca="1" si="531"/>
        <v>3</v>
      </c>
      <c r="G6630" s="9">
        <f t="shared" ca="1" si="534"/>
        <v>14</v>
      </c>
      <c r="H6630" s="9">
        <f t="shared" ca="1" si="535"/>
        <v>2</v>
      </c>
      <c r="I6630" s="9">
        <f ca="1">RAND()*(Packaging[[#This Row],[Ordering cost]]+Packaging[[#This Row],[Holding cost]])+0.2</f>
        <v>0.79802801082077579</v>
      </c>
      <c r="J6630" s="9">
        <f ca="1">SUM(Packaging[[#This Row],[Purchase Cost]:[Taxes]])</f>
        <v>43.898028010820781</v>
      </c>
      <c r="K6630" s="9" t="str">
        <f>TEXT(Packaging[[#This Row],[Deliverydate_C]],"mmm")</f>
        <v>Jan</v>
      </c>
      <c r="L6630" s="9"/>
      <c r="M6630" s="9" t="s">
        <v>221</v>
      </c>
    </row>
    <row r="6631" spans="3:13" x14ac:dyDescent="0.25">
      <c r="C6631" s="9">
        <f t="shared" ca="1" si="532"/>
        <v>26</v>
      </c>
      <c r="D6631" s="9" cm="1">
        <f t="array" aca="1" ref="D6631" ca="1">_xlfn.ANCHORARRAY(C6631)*0.05</f>
        <v>1.3</v>
      </c>
      <c r="E6631" s="9">
        <f t="shared" ca="1" si="533"/>
        <v>2</v>
      </c>
      <c r="F6631" s="9">
        <f t="shared" ca="1" si="531"/>
        <v>4</v>
      </c>
      <c r="G6631" s="9">
        <f t="shared" ca="1" si="534"/>
        <v>10</v>
      </c>
      <c r="H6631" s="9">
        <f t="shared" ca="1" si="535"/>
        <v>5</v>
      </c>
      <c r="I6631" s="9">
        <f ca="1">RAND()*(Packaging[[#This Row],[Ordering cost]]+Packaging[[#This Row],[Holding cost]])+0.2</f>
        <v>3.0744148981381461</v>
      </c>
      <c r="J6631" s="9">
        <f ca="1">SUM(Packaging[[#This Row],[Purchase Cost]:[Taxes]])</f>
        <v>51.374414898138141</v>
      </c>
      <c r="K6631" s="9" t="str">
        <f>TEXT(Packaging[[#This Row],[Deliverydate_C]],"mmm")</f>
        <v>Jan</v>
      </c>
      <c r="L6631" s="9"/>
      <c r="M6631" s="9" t="s">
        <v>219</v>
      </c>
    </row>
    <row r="6632" spans="3:13" x14ac:dyDescent="0.25">
      <c r="C6632" s="9">
        <f t="shared" ca="1" si="532"/>
        <v>30</v>
      </c>
      <c r="D6632" s="9" cm="1">
        <f t="array" aca="1" ref="D6632" ca="1">_xlfn.ANCHORARRAY(C6632)*0.05</f>
        <v>1.5</v>
      </c>
      <c r="E6632" s="9">
        <f t="shared" ca="1" si="533"/>
        <v>2</v>
      </c>
      <c r="F6632" s="9">
        <f t="shared" ca="1" si="531"/>
        <v>4</v>
      </c>
      <c r="G6632" s="9">
        <f t="shared" ca="1" si="534"/>
        <v>14</v>
      </c>
      <c r="H6632" s="9">
        <f t="shared" ca="1" si="535"/>
        <v>4</v>
      </c>
      <c r="I6632" s="9">
        <f ca="1">RAND()*(Packaging[[#This Row],[Ordering cost]]+Packaging[[#This Row],[Holding cost]])+0.2</f>
        <v>0.71716043838807608</v>
      </c>
      <c r="J6632" s="9">
        <f ca="1">SUM(Packaging[[#This Row],[Purchase Cost]:[Taxes]])</f>
        <v>56.217160438388078</v>
      </c>
      <c r="K6632" s="9" t="str">
        <f>TEXT(Packaging[[#This Row],[Deliverydate_C]],"mmm")</f>
        <v>Jan</v>
      </c>
      <c r="L6632" s="9"/>
      <c r="M6632" s="9" t="s">
        <v>220</v>
      </c>
    </row>
    <row r="6633" spans="3:13" x14ac:dyDescent="0.25">
      <c r="C6633" s="9">
        <f t="shared" ca="1" si="532"/>
        <v>20</v>
      </c>
      <c r="D6633" s="9" cm="1">
        <f t="array" aca="1" ref="D6633" ca="1">_xlfn.ANCHORARRAY(C6633)*0.05</f>
        <v>1</v>
      </c>
      <c r="E6633" s="9">
        <f t="shared" ca="1" si="533"/>
        <v>2</v>
      </c>
      <c r="F6633" s="9">
        <f t="shared" ca="1" si="531"/>
        <v>3</v>
      </c>
      <c r="G6633" s="9">
        <f t="shared" ca="1" si="534"/>
        <v>14</v>
      </c>
      <c r="H6633" s="9">
        <f t="shared" ca="1" si="535"/>
        <v>4</v>
      </c>
      <c r="I6633" s="9">
        <f ca="1">RAND()*(Packaging[[#This Row],[Ordering cost]]+Packaging[[#This Row],[Holding cost]])+0.2</f>
        <v>0.4650071176715313</v>
      </c>
      <c r="J6633" s="9">
        <f ca="1">SUM(Packaging[[#This Row],[Purchase Cost]:[Taxes]])</f>
        <v>44.465007117671533</v>
      </c>
      <c r="K6633" s="9" t="str">
        <f>TEXT(Packaging[[#This Row],[Deliverydate_C]],"mmm")</f>
        <v>Jan</v>
      </c>
      <c r="L6633" s="9"/>
      <c r="M6633" s="9" t="s">
        <v>219</v>
      </c>
    </row>
    <row r="6634" spans="3:13" x14ac:dyDescent="0.25">
      <c r="C6634" s="9">
        <f t="shared" ca="1" si="532"/>
        <v>26</v>
      </c>
      <c r="D6634" s="9" cm="1">
        <f t="array" aca="1" ref="D6634" ca="1">_xlfn.ANCHORARRAY(C6634)*0.05</f>
        <v>1.3</v>
      </c>
      <c r="E6634" s="9">
        <f t="shared" ca="1" si="533"/>
        <v>1</v>
      </c>
      <c r="F6634" s="9">
        <f t="shared" ca="1" si="531"/>
        <v>3</v>
      </c>
      <c r="G6634" s="9">
        <f t="shared" ca="1" si="534"/>
        <v>12</v>
      </c>
      <c r="H6634" s="9">
        <f t="shared" ca="1" si="535"/>
        <v>4</v>
      </c>
      <c r="I6634" s="9">
        <f ca="1">RAND()*(Packaging[[#This Row],[Ordering cost]]+Packaging[[#This Row],[Holding cost]])+0.2</f>
        <v>0.68928268169515627</v>
      </c>
      <c r="J6634" s="9">
        <f ca="1">SUM(Packaging[[#This Row],[Purchase Cost]:[Taxes]])</f>
        <v>47.989282681695151</v>
      </c>
      <c r="K6634" s="9" t="str">
        <f>TEXT(Packaging[[#This Row],[Deliverydate_C]],"mmm")</f>
        <v>Jan</v>
      </c>
      <c r="L6634" s="9"/>
      <c r="M6634" s="9" t="s">
        <v>220</v>
      </c>
    </row>
    <row r="6635" spans="3:13" x14ac:dyDescent="0.25">
      <c r="C6635" s="9">
        <f t="shared" ca="1" si="532"/>
        <v>23</v>
      </c>
      <c r="D6635" s="9" cm="1">
        <f t="array" aca="1" ref="D6635" ca="1">_xlfn.ANCHORARRAY(C6635)*0.05</f>
        <v>1.1500000000000001</v>
      </c>
      <c r="E6635" s="9">
        <f t="shared" ca="1" si="533"/>
        <v>2</v>
      </c>
      <c r="F6635" s="9">
        <f t="shared" ca="1" si="531"/>
        <v>4</v>
      </c>
      <c r="G6635" s="9">
        <f t="shared" ca="1" si="534"/>
        <v>15</v>
      </c>
      <c r="H6635" s="9">
        <f t="shared" ca="1" si="535"/>
        <v>5</v>
      </c>
      <c r="I6635" s="9">
        <f ca="1">RAND()*(Packaging[[#This Row],[Ordering cost]]+Packaging[[#This Row],[Holding cost]])+0.2</f>
        <v>0.39055243483722296</v>
      </c>
      <c r="J6635" s="9">
        <f ca="1">SUM(Packaging[[#This Row],[Purchase Cost]:[Taxes]])</f>
        <v>50.540552434837224</v>
      </c>
      <c r="K6635" s="9" t="str">
        <f>TEXT(Packaging[[#This Row],[Deliverydate_C]],"mmm")</f>
        <v>Jan</v>
      </c>
      <c r="L6635" s="9"/>
      <c r="M6635" s="9" t="s">
        <v>220</v>
      </c>
    </row>
    <row r="6636" spans="3:13" x14ac:dyDescent="0.25">
      <c r="C6636" s="9">
        <f t="shared" ca="1" si="532"/>
        <v>24</v>
      </c>
      <c r="D6636" s="9" cm="1">
        <f t="array" aca="1" ref="D6636" ca="1">_xlfn.ANCHORARRAY(C6636)*0.05</f>
        <v>1.2000000000000002</v>
      </c>
      <c r="E6636" s="9">
        <f t="shared" ca="1" si="533"/>
        <v>1</v>
      </c>
      <c r="F6636" s="9">
        <f t="shared" ca="1" si="531"/>
        <v>3</v>
      </c>
      <c r="G6636" s="9">
        <f t="shared" ca="1" si="534"/>
        <v>13</v>
      </c>
      <c r="H6636" s="9">
        <f t="shared" ca="1" si="535"/>
        <v>4</v>
      </c>
      <c r="I6636" s="9">
        <f ca="1">RAND()*(Packaging[[#This Row],[Ordering cost]]+Packaging[[#This Row],[Holding cost]])+0.2</f>
        <v>1.5580871656391999</v>
      </c>
      <c r="J6636" s="9">
        <f ca="1">SUM(Packaging[[#This Row],[Purchase Cost]:[Taxes]])</f>
        <v>47.758087165639203</v>
      </c>
      <c r="K6636" s="9" t="str">
        <f>TEXT(Packaging[[#This Row],[Deliverydate_C]],"mmm")</f>
        <v>Jan</v>
      </c>
      <c r="L6636" s="9"/>
      <c r="M6636" s="9" t="s">
        <v>220</v>
      </c>
    </row>
    <row r="6637" spans="3:13" x14ac:dyDescent="0.25">
      <c r="C6637" s="9">
        <f t="shared" ca="1" si="532"/>
        <v>30</v>
      </c>
      <c r="D6637" s="9" cm="1">
        <f t="array" aca="1" ref="D6637" ca="1">_xlfn.ANCHORARRAY(C6637)*0.05</f>
        <v>1.5</v>
      </c>
      <c r="E6637" s="9">
        <f t="shared" ca="1" si="533"/>
        <v>2</v>
      </c>
      <c r="F6637" s="9">
        <f t="shared" ca="1" si="531"/>
        <v>3</v>
      </c>
      <c r="G6637" s="9">
        <f t="shared" ca="1" si="534"/>
        <v>11</v>
      </c>
      <c r="H6637" s="9">
        <f t="shared" ca="1" si="535"/>
        <v>5</v>
      </c>
      <c r="I6637" s="9">
        <f ca="1">RAND()*(Packaging[[#This Row],[Ordering cost]]+Packaging[[#This Row],[Holding cost]])+0.2</f>
        <v>2.294601900806486</v>
      </c>
      <c r="J6637" s="9">
        <f ca="1">SUM(Packaging[[#This Row],[Purchase Cost]:[Taxes]])</f>
        <v>54.794601900806484</v>
      </c>
      <c r="K6637" s="9" t="str">
        <f>TEXT(Packaging[[#This Row],[Deliverydate_C]],"mmm")</f>
        <v>Jan</v>
      </c>
      <c r="L6637" s="9"/>
      <c r="M6637" s="9" t="s">
        <v>220</v>
      </c>
    </row>
    <row r="6638" spans="3:13" x14ac:dyDescent="0.25">
      <c r="C6638" s="9">
        <f t="shared" ca="1" si="532"/>
        <v>23</v>
      </c>
      <c r="D6638" s="9" cm="1">
        <f t="array" aca="1" ref="D6638" ca="1">_xlfn.ANCHORARRAY(C6638)*0.05</f>
        <v>1.1500000000000001</v>
      </c>
      <c r="E6638" s="9">
        <f t="shared" ca="1" si="533"/>
        <v>2</v>
      </c>
      <c r="F6638" s="9">
        <f t="shared" ca="1" si="531"/>
        <v>3</v>
      </c>
      <c r="G6638" s="9">
        <f t="shared" ca="1" si="534"/>
        <v>15</v>
      </c>
      <c r="H6638" s="9">
        <f t="shared" ca="1" si="535"/>
        <v>5</v>
      </c>
      <c r="I6638" s="9">
        <f ca="1">RAND()*(Packaging[[#This Row],[Ordering cost]]+Packaging[[#This Row],[Holding cost]])+0.2</f>
        <v>2.7986522816877071</v>
      </c>
      <c r="J6638" s="9">
        <f ca="1">SUM(Packaging[[#This Row],[Purchase Cost]:[Taxes]])</f>
        <v>51.948652281687707</v>
      </c>
      <c r="K6638" s="9" t="str">
        <f>TEXT(Packaging[[#This Row],[Deliverydate_C]],"mmm")</f>
        <v>Jan</v>
      </c>
      <c r="L6638" s="9"/>
      <c r="M6638" s="9" t="s">
        <v>220</v>
      </c>
    </row>
    <row r="6639" spans="3:13" x14ac:dyDescent="0.25">
      <c r="C6639" s="9">
        <f t="shared" ca="1" si="532"/>
        <v>21</v>
      </c>
      <c r="D6639" s="9" cm="1">
        <f t="array" aca="1" ref="D6639" ca="1">_xlfn.ANCHORARRAY(C6639)*0.05</f>
        <v>1.05</v>
      </c>
      <c r="E6639" s="9">
        <f t="shared" ca="1" si="533"/>
        <v>2</v>
      </c>
      <c r="F6639" s="9">
        <f t="shared" ca="1" si="531"/>
        <v>4</v>
      </c>
      <c r="G6639" s="9">
        <f t="shared" ca="1" si="534"/>
        <v>13</v>
      </c>
      <c r="H6639" s="9">
        <f t="shared" ca="1" si="535"/>
        <v>5</v>
      </c>
      <c r="I6639" s="9">
        <f ca="1">RAND()*(Packaging[[#This Row],[Ordering cost]]+Packaging[[#This Row],[Holding cost]])+0.2</f>
        <v>2.6630995488215188</v>
      </c>
      <c r="J6639" s="9">
        <f ca="1">SUM(Packaging[[#This Row],[Purchase Cost]:[Taxes]])</f>
        <v>48.713099548821518</v>
      </c>
      <c r="K6639" s="9" t="str">
        <f>TEXT(Packaging[[#This Row],[Deliverydate_C]],"mmm")</f>
        <v>Jan</v>
      </c>
      <c r="L6639" s="9"/>
      <c r="M6639" s="9" t="s">
        <v>220</v>
      </c>
    </row>
    <row r="6640" spans="3:13" x14ac:dyDescent="0.25">
      <c r="C6640" s="9">
        <f t="shared" ca="1" si="532"/>
        <v>23</v>
      </c>
      <c r="D6640" s="9" cm="1">
        <f t="array" aca="1" ref="D6640" ca="1">_xlfn.ANCHORARRAY(C6640)*0.05</f>
        <v>1.1500000000000001</v>
      </c>
      <c r="E6640" s="9">
        <f t="shared" ca="1" si="533"/>
        <v>2</v>
      </c>
      <c r="F6640" s="9">
        <f t="shared" ca="1" si="531"/>
        <v>3</v>
      </c>
      <c r="G6640" s="9">
        <f t="shared" ca="1" si="534"/>
        <v>11</v>
      </c>
      <c r="H6640" s="9">
        <f t="shared" ca="1" si="535"/>
        <v>5</v>
      </c>
      <c r="I6640" s="9">
        <f ca="1">RAND()*(Packaging[[#This Row],[Ordering cost]]+Packaging[[#This Row],[Holding cost]])+0.2</f>
        <v>0.66514163883610378</v>
      </c>
      <c r="J6640" s="9">
        <f ca="1">SUM(Packaging[[#This Row],[Purchase Cost]:[Taxes]])</f>
        <v>45.815141638836103</v>
      </c>
      <c r="K6640" s="9" t="str">
        <f>TEXT(Packaging[[#This Row],[Deliverydate_C]],"mmm")</f>
        <v>Jan</v>
      </c>
      <c r="L6640" s="9"/>
      <c r="M6640" s="9" t="s">
        <v>220</v>
      </c>
    </row>
    <row r="6641" spans="3:13" x14ac:dyDescent="0.25">
      <c r="C6641" s="9">
        <f t="shared" ca="1" si="532"/>
        <v>25</v>
      </c>
      <c r="D6641" s="9" cm="1">
        <f t="array" aca="1" ref="D6641" ca="1">_xlfn.ANCHORARRAY(C6641)*0.05</f>
        <v>1.25</v>
      </c>
      <c r="E6641" s="9">
        <f t="shared" ca="1" si="533"/>
        <v>2</v>
      </c>
      <c r="F6641" s="9">
        <f t="shared" ca="1" si="531"/>
        <v>4</v>
      </c>
      <c r="G6641" s="9">
        <f t="shared" ca="1" si="534"/>
        <v>12</v>
      </c>
      <c r="H6641" s="9">
        <f t="shared" ca="1" si="535"/>
        <v>3</v>
      </c>
      <c r="I6641" s="9">
        <f ca="1">RAND()*(Packaging[[#This Row],[Ordering cost]]+Packaging[[#This Row],[Holding cost]])+0.2</f>
        <v>0.25772421840737086</v>
      </c>
      <c r="J6641" s="9">
        <f ca="1">SUM(Packaging[[#This Row],[Purchase Cost]:[Taxes]])</f>
        <v>47.507724218407368</v>
      </c>
      <c r="K6641" s="9" t="str">
        <f>TEXT(Packaging[[#This Row],[Deliverydate_C]],"mmm")</f>
        <v>Jan</v>
      </c>
      <c r="L6641" s="9"/>
      <c r="M6641" s="9" t="s">
        <v>221</v>
      </c>
    </row>
    <row r="6642" spans="3:13" x14ac:dyDescent="0.25">
      <c r="C6642" s="9">
        <f t="shared" ca="1" si="532"/>
        <v>27</v>
      </c>
      <c r="D6642" s="9" cm="1">
        <f t="array" aca="1" ref="D6642" ca="1">_xlfn.ANCHORARRAY(C6642)*0.05</f>
        <v>1.35</v>
      </c>
      <c r="E6642" s="9">
        <f t="shared" ca="1" si="533"/>
        <v>1</v>
      </c>
      <c r="F6642" s="9">
        <f t="shared" ca="1" si="531"/>
        <v>4</v>
      </c>
      <c r="G6642" s="9">
        <f t="shared" ca="1" si="534"/>
        <v>13</v>
      </c>
      <c r="H6642" s="9">
        <f t="shared" ca="1" si="535"/>
        <v>4</v>
      </c>
      <c r="I6642" s="9">
        <f ca="1">RAND()*(Packaging[[#This Row],[Ordering cost]]+Packaging[[#This Row],[Holding cost]])+0.2</f>
        <v>1.5189599509491232</v>
      </c>
      <c r="J6642" s="9">
        <f ca="1">SUM(Packaging[[#This Row],[Purchase Cost]:[Taxes]])</f>
        <v>51.868959950949126</v>
      </c>
      <c r="K6642" s="9" t="str">
        <f>TEXT(Packaging[[#This Row],[Deliverydate_C]],"mmm")</f>
        <v>Jan</v>
      </c>
      <c r="L6642" s="9"/>
      <c r="M6642" s="9" t="s">
        <v>220</v>
      </c>
    </row>
    <row r="6643" spans="3:13" x14ac:dyDescent="0.25">
      <c r="C6643" s="9">
        <f t="shared" ca="1" si="532"/>
        <v>25</v>
      </c>
      <c r="D6643" s="9" cm="1">
        <f t="array" aca="1" ref="D6643" ca="1">_xlfn.ANCHORARRAY(C6643)*0.05</f>
        <v>1.25</v>
      </c>
      <c r="E6643" s="9">
        <f t="shared" ca="1" si="533"/>
        <v>2</v>
      </c>
      <c r="F6643" s="9">
        <f t="shared" ca="1" si="531"/>
        <v>3</v>
      </c>
      <c r="G6643" s="9">
        <f t="shared" ca="1" si="534"/>
        <v>10</v>
      </c>
      <c r="H6643" s="9">
        <f t="shared" ca="1" si="535"/>
        <v>3</v>
      </c>
      <c r="I6643" s="9">
        <f ca="1">RAND()*(Packaging[[#This Row],[Ordering cost]]+Packaging[[#This Row],[Holding cost]])+0.2</f>
        <v>1.6338941468909236</v>
      </c>
      <c r="J6643" s="9">
        <f ca="1">SUM(Packaging[[#This Row],[Purchase Cost]:[Taxes]])</f>
        <v>45.883894146890924</v>
      </c>
      <c r="K6643" s="9" t="str">
        <f>TEXT(Packaging[[#This Row],[Deliverydate_C]],"mmm")</f>
        <v>Jan</v>
      </c>
      <c r="L6643" s="9"/>
      <c r="M6643" s="9" t="s">
        <v>220</v>
      </c>
    </row>
    <row r="6644" spans="3:13" x14ac:dyDescent="0.25">
      <c r="C6644" s="9">
        <f t="shared" ca="1" si="532"/>
        <v>30</v>
      </c>
      <c r="D6644" s="9" cm="1">
        <f t="array" aca="1" ref="D6644" ca="1">_xlfn.ANCHORARRAY(C6644)*0.05</f>
        <v>1.5</v>
      </c>
      <c r="E6644" s="9">
        <f t="shared" ca="1" si="533"/>
        <v>2</v>
      </c>
      <c r="F6644" s="9">
        <f t="shared" ca="1" si="531"/>
        <v>4</v>
      </c>
      <c r="G6644" s="9">
        <f t="shared" ca="1" si="534"/>
        <v>12</v>
      </c>
      <c r="H6644" s="9">
        <f t="shared" ca="1" si="535"/>
        <v>5</v>
      </c>
      <c r="I6644" s="9">
        <f ca="1">RAND()*(Packaging[[#This Row],[Ordering cost]]+Packaging[[#This Row],[Holding cost]])+0.2</f>
        <v>2.0088902943601878</v>
      </c>
      <c r="J6644" s="9">
        <f ca="1">SUM(Packaging[[#This Row],[Purchase Cost]:[Taxes]])</f>
        <v>56.508890294360185</v>
      </c>
      <c r="K6644" s="9" t="str">
        <f>TEXT(Packaging[[#This Row],[Deliverydate_C]],"mmm")</f>
        <v>Jan</v>
      </c>
      <c r="L6644" s="9"/>
      <c r="M6644" s="9" t="s">
        <v>220</v>
      </c>
    </row>
    <row r="6645" spans="3:13" x14ac:dyDescent="0.25">
      <c r="C6645" s="9">
        <f t="shared" ca="1" si="532"/>
        <v>20</v>
      </c>
      <c r="D6645" s="9" cm="1">
        <f t="array" aca="1" ref="D6645" ca="1">_xlfn.ANCHORARRAY(C6645)*0.05</f>
        <v>1</v>
      </c>
      <c r="E6645" s="9">
        <f t="shared" ca="1" si="533"/>
        <v>1</v>
      </c>
      <c r="F6645" s="9">
        <f t="shared" ca="1" si="531"/>
        <v>4</v>
      </c>
      <c r="G6645" s="9">
        <f t="shared" ca="1" si="534"/>
        <v>15</v>
      </c>
      <c r="H6645" s="9">
        <f t="shared" ca="1" si="535"/>
        <v>2</v>
      </c>
      <c r="I6645" s="9">
        <f ca="1">RAND()*(Packaging[[#This Row],[Ordering cost]]+Packaging[[#This Row],[Holding cost]])+0.2</f>
        <v>1.9472521051811542</v>
      </c>
      <c r="J6645" s="9">
        <f ca="1">SUM(Packaging[[#This Row],[Purchase Cost]:[Taxes]])</f>
        <v>44.947252105181157</v>
      </c>
      <c r="K6645" s="9" t="str">
        <f>TEXT(Packaging[[#This Row],[Deliverydate_C]],"mmm")</f>
        <v>Jan</v>
      </c>
      <c r="L6645" s="9"/>
      <c r="M6645" s="9" t="s">
        <v>220</v>
      </c>
    </row>
    <row r="6646" spans="3:13" x14ac:dyDescent="0.25">
      <c r="C6646" s="9">
        <f t="shared" ca="1" si="532"/>
        <v>25</v>
      </c>
      <c r="D6646" s="9" cm="1">
        <f t="array" aca="1" ref="D6646" ca="1">_xlfn.ANCHORARRAY(C6646)*0.05</f>
        <v>1.25</v>
      </c>
      <c r="E6646" s="9">
        <f t="shared" ca="1" si="533"/>
        <v>2</v>
      </c>
      <c r="F6646" s="9">
        <f t="shared" ca="1" si="531"/>
        <v>4</v>
      </c>
      <c r="G6646" s="9">
        <f t="shared" ca="1" si="534"/>
        <v>14</v>
      </c>
      <c r="H6646" s="9">
        <f t="shared" ca="1" si="535"/>
        <v>5</v>
      </c>
      <c r="I6646" s="9">
        <f ca="1">RAND()*(Packaging[[#This Row],[Ordering cost]]+Packaging[[#This Row],[Holding cost]])+0.2</f>
        <v>0.59742030158856019</v>
      </c>
      <c r="J6646" s="9">
        <f ca="1">SUM(Packaging[[#This Row],[Purchase Cost]:[Taxes]])</f>
        <v>51.847420301588564</v>
      </c>
      <c r="K6646" s="9" t="str">
        <f>TEXT(Packaging[[#This Row],[Deliverydate_C]],"mmm")</f>
        <v>Jan</v>
      </c>
      <c r="L6646" s="9"/>
      <c r="M6646" s="9" t="s">
        <v>220</v>
      </c>
    </row>
    <row r="6647" spans="3:13" x14ac:dyDescent="0.25">
      <c r="C6647" s="9">
        <f t="shared" ca="1" si="532"/>
        <v>28</v>
      </c>
      <c r="D6647" s="9" cm="1">
        <f t="array" aca="1" ref="D6647" ca="1">_xlfn.ANCHORARRAY(C6647)*0.05</f>
        <v>1.4000000000000001</v>
      </c>
      <c r="E6647" s="9">
        <f t="shared" ca="1" si="533"/>
        <v>1</v>
      </c>
      <c r="F6647" s="9">
        <f t="shared" ca="1" si="531"/>
        <v>3</v>
      </c>
      <c r="G6647" s="9">
        <f t="shared" ca="1" si="534"/>
        <v>12</v>
      </c>
      <c r="H6647" s="9">
        <f t="shared" ca="1" si="535"/>
        <v>2</v>
      </c>
      <c r="I6647" s="9">
        <f ca="1">RAND()*(Packaging[[#This Row],[Ordering cost]]+Packaging[[#This Row],[Holding cost]])+0.2</f>
        <v>0.42990875857096494</v>
      </c>
      <c r="J6647" s="9">
        <f ca="1">SUM(Packaging[[#This Row],[Purchase Cost]:[Taxes]])</f>
        <v>47.829908758570966</v>
      </c>
      <c r="K6647" s="9" t="str">
        <f>TEXT(Packaging[[#This Row],[Deliverydate_C]],"mmm")</f>
        <v>Jan</v>
      </c>
      <c r="L6647" s="9"/>
      <c r="M6647" s="9" t="s">
        <v>219</v>
      </c>
    </row>
    <row r="6648" spans="3:13" x14ac:dyDescent="0.25">
      <c r="C6648" s="9">
        <f t="shared" ca="1" si="532"/>
        <v>25</v>
      </c>
      <c r="D6648" s="9" cm="1">
        <f t="array" aca="1" ref="D6648" ca="1">_xlfn.ANCHORARRAY(C6648)*0.05</f>
        <v>1.25</v>
      </c>
      <c r="E6648" s="9">
        <f t="shared" ca="1" si="533"/>
        <v>1</v>
      </c>
      <c r="F6648" s="9">
        <f t="shared" ca="1" si="531"/>
        <v>3</v>
      </c>
      <c r="G6648" s="9">
        <f t="shared" ca="1" si="534"/>
        <v>13</v>
      </c>
      <c r="H6648" s="9">
        <f t="shared" ca="1" si="535"/>
        <v>2</v>
      </c>
      <c r="I6648" s="9">
        <f ca="1">RAND()*(Packaging[[#This Row],[Ordering cost]]+Packaging[[#This Row],[Holding cost]])+0.2</f>
        <v>2.0039011952876153</v>
      </c>
      <c r="J6648" s="9">
        <f ca="1">SUM(Packaging[[#This Row],[Purchase Cost]:[Taxes]])</f>
        <v>47.253901195287618</v>
      </c>
      <c r="K6648" s="9" t="str">
        <f>TEXT(Packaging[[#This Row],[Deliverydate_C]],"mmm")</f>
        <v>Jan</v>
      </c>
      <c r="L6648" s="9"/>
      <c r="M6648" s="9" t="s">
        <v>220</v>
      </c>
    </row>
    <row r="6649" spans="3:13" x14ac:dyDescent="0.25">
      <c r="C6649" s="9">
        <f t="shared" ca="1" si="532"/>
        <v>27</v>
      </c>
      <c r="D6649" s="9" cm="1">
        <f t="array" aca="1" ref="D6649" ca="1">_xlfn.ANCHORARRAY(C6649)*0.05</f>
        <v>1.35</v>
      </c>
      <c r="E6649" s="9">
        <f t="shared" ca="1" si="533"/>
        <v>2</v>
      </c>
      <c r="F6649" s="9">
        <f t="shared" ca="1" si="531"/>
        <v>4</v>
      </c>
      <c r="G6649" s="9">
        <f t="shared" ca="1" si="534"/>
        <v>10</v>
      </c>
      <c r="H6649" s="9">
        <f t="shared" ca="1" si="535"/>
        <v>3</v>
      </c>
      <c r="I6649" s="9">
        <f ca="1">RAND()*(Packaging[[#This Row],[Ordering cost]]+Packaging[[#This Row],[Holding cost]])+0.2</f>
        <v>1.3122224626686561</v>
      </c>
      <c r="J6649" s="9">
        <f ca="1">SUM(Packaging[[#This Row],[Purchase Cost]:[Taxes]])</f>
        <v>48.662222462668659</v>
      </c>
      <c r="K6649" s="9" t="str">
        <f>TEXT(Packaging[[#This Row],[Deliverydate_C]],"mmm")</f>
        <v>Jan</v>
      </c>
      <c r="L6649" s="9"/>
      <c r="M6649" s="9" t="s">
        <v>221</v>
      </c>
    </row>
    <row r="6650" spans="3:13" x14ac:dyDescent="0.25">
      <c r="C6650" s="9">
        <f t="shared" ca="1" si="532"/>
        <v>25</v>
      </c>
      <c r="D6650" s="9" cm="1">
        <f t="array" aca="1" ref="D6650" ca="1">_xlfn.ANCHORARRAY(C6650)*0.05</f>
        <v>1.25</v>
      </c>
      <c r="E6650" s="9">
        <f t="shared" ca="1" si="533"/>
        <v>2</v>
      </c>
      <c r="F6650" s="9">
        <f t="shared" ca="1" si="531"/>
        <v>3</v>
      </c>
      <c r="G6650" s="9">
        <f t="shared" ca="1" si="534"/>
        <v>14</v>
      </c>
      <c r="H6650" s="9">
        <f t="shared" ca="1" si="535"/>
        <v>3</v>
      </c>
      <c r="I6650" s="9">
        <f ca="1">RAND()*(Packaging[[#This Row],[Ordering cost]]+Packaging[[#This Row],[Holding cost]])+0.2</f>
        <v>2.4459299984778098</v>
      </c>
      <c r="J6650" s="9">
        <f ca="1">SUM(Packaging[[#This Row],[Purchase Cost]:[Taxes]])</f>
        <v>50.695929998477808</v>
      </c>
      <c r="K6650" s="9" t="str">
        <f>TEXT(Packaging[[#This Row],[Deliverydate_C]],"mmm")</f>
        <v>Jan</v>
      </c>
      <c r="L6650" s="9"/>
      <c r="M6650" s="9" t="s">
        <v>220</v>
      </c>
    </row>
    <row r="6651" spans="3:13" x14ac:dyDescent="0.25">
      <c r="C6651" s="9">
        <f t="shared" ca="1" si="532"/>
        <v>26</v>
      </c>
      <c r="D6651" s="9" cm="1">
        <f t="array" aca="1" ref="D6651" ca="1">_xlfn.ANCHORARRAY(C6651)*0.05</f>
        <v>1.3</v>
      </c>
      <c r="E6651" s="9">
        <f t="shared" ca="1" si="533"/>
        <v>2</v>
      </c>
      <c r="F6651" s="9">
        <f t="shared" ca="1" si="531"/>
        <v>4</v>
      </c>
      <c r="G6651" s="9">
        <f t="shared" ca="1" si="534"/>
        <v>13</v>
      </c>
      <c r="H6651" s="9">
        <f t="shared" ca="1" si="535"/>
        <v>4</v>
      </c>
      <c r="I6651" s="9">
        <f ca="1">RAND()*(Packaging[[#This Row],[Ordering cost]]+Packaging[[#This Row],[Holding cost]])+0.2</f>
        <v>0.57352254225773835</v>
      </c>
      <c r="J6651" s="9">
        <f ca="1">SUM(Packaging[[#This Row],[Purchase Cost]:[Taxes]])</f>
        <v>50.873522542257739</v>
      </c>
      <c r="K6651" s="9" t="str">
        <f>TEXT(Packaging[[#This Row],[Deliverydate_C]],"mmm")</f>
        <v>Jan</v>
      </c>
      <c r="L6651" s="9"/>
      <c r="M6651" s="9" t="s">
        <v>220</v>
      </c>
    </row>
    <row r="6652" spans="3:13" x14ac:dyDescent="0.25">
      <c r="C6652" s="9">
        <f t="shared" ca="1" si="532"/>
        <v>30</v>
      </c>
      <c r="D6652" s="9" cm="1">
        <f t="array" aca="1" ref="D6652" ca="1">_xlfn.ANCHORARRAY(C6652)*0.05</f>
        <v>1.5</v>
      </c>
      <c r="E6652" s="9">
        <f t="shared" ca="1" si="533"/>
        <v>2</v>
      </c>
      <c r="F6652" s="9">
        <f t="shared" ca="1" si="531"/>
        <v>4</v>
      </c>
      <c r="G6652" s="9">
        <f t="shared" ca="1" si="534"/>
        <v>14</v>
      </c>
      <c r="H6652" s="9">
        <f t="shared" ca="1" si="535"/>
        <v>2</v>
      </c>
      <c r="I6652" s="9">
        <f ca="1">RAND()*(Packaging[[#This Row],[Ordering cost]]+Packaging[[#This Row],[Holding cost]])+0.2</f>
        <v>2.813099981715582</v>
      </c>
      <c r="J6652" s="9">
        <f ca="1">SUM(Packaging[[#This Row],[Purchase Cost]:[Taxes]])</f>
        <v>56.313099981715581</v>
      </c>
      <c r="K6652" s="9" t="str">
        <f>TEXT(Packaging[[#This Row],[Deliverydate_C]],"mmm")</f>
        <v>Jan</v>
      </c>
      <c r="L6652" s="9"/>
      <c r="M6652" s="9" t="s">
        <v>221</v>
      </c>
    </row>
    <row r="6653" spans="3:13" x14ac:dyDescent="0.25">
      <c r="C6653" s="9">
        <f t="shared" ca="1" si="532"/>
        <v>27</v>
      </c>
      <c r="D6653" s="9" cm="1">
        <f t="array" aca="1" ref="D6653" ca="1">_xlfn.ANCHORARRAY(C6653)*0.05</f>
        <v>1.35</v>
      </c>
      <c r="E6653" s="9">
        <f t="shared" ca="1" si="533"/>
        <v>1</v>
      </c>
      <c r="F6653" s="9">
        <f t="shared" ca="1" si="531"/>
        <v>3</v>
      </c>
      <c r="G6653" s="9">
        <f t="shared" ca="1" si="534"/>
        <v>15</v>
      </c>
      <c r="H6653" s="9">
        <f t="shared" ca="1" si="535"/>
        <v>2</v>
      </c>
      <c r="I6653" s="9">
        <f ca="1">RAND()*(Packaging[[#This Row],[Ordering cost]]+Packaging[[#This Row],[Holding cost]])+0.2</f>
        <v>1.4586790059674124</v>
      </c>
      <c r="J6653" s="9">
        <f ca="1">SUM(Packaging[[#This Row],[Purchase Cost]:[Taxes]])</f>
        <v>50.808679005967413</v>
      </c>
      <c r="K6653" s="9" t="str">
        <f>TEXT(Packaging[[#This Row],[Deliverydate_C]],"mmm")</f>
        <v>Jan</v>
      </c>
      <c r="L6653" s="9"/>
      <c r="M6653" s="9" t="s">
        <v>220</v>
      </c>
    </row>
    <row r="6654" spans="3:13" x14ac:dyDescent="0.25">
      <c r="C6654" s="9">
        <f t="shared" ca="1" si="532"/>
        <v>20</v>
      </c>
      <c r="D6654" s="9" cm="1">
        <f t="array" aca="1" ref="D6654" ca="1">_xlfn.ANCHORARRAY(C6654)*0.05</f>
        <v>1</v>
      </c>
      <c r="E6654" s="9">
        <f t="shared" ca="1" si="533"/>
        <v>2</v>
      </c>
      <c r="F6654" s="9">
        <f t="shared" ca="1" si="531"/>
        <v>4</v>
      </c>
      <c r="G6654" s="9">
        <f t="shared" ca="1" si="534"/>
        <v>11</v>
      </c>
      <c r="H6654" s="9">
        <f t="shared" ca="1" si="535"/>
        <v>2</v>
      </c>
      <c r="I6654" s="9">
        <f ca="1">RAND()*(Packaging[[#This Row],[Ordering cost]]+Packaging[[#This Row],[Holding cost]])+0.2</f>
        <v>2.9145680084158707</v>
      </c>
      <c r="J6654" s="9">
        <f ca="1">SUM(Packaging[[#This Row],[Purchase Cost]:[Taxes]])</f>
        <v>42.91456800841587</v>
      </c>
      <c r="K6654" s="9" t="str">
        <f>TEXT(Packaging[[#This Row],[Deliverydate_C]],"mmm")</f>
        <v>Jan</v>
      </c>
      <c r="L6654" s="9"/>
      <c r="M6654" s="9" t="s">
        <v>220</v>
      </c>
    </row>
    <row r="6655" spans="3:13" x14ac:dyDescent="0.25">
      <c r="C6655" s="9">
        <f t="shared" ca="1" si="532"/>
        <v>28</v>
      </c>
      <c r="D6655" s="9" cm="1">
        <f t="array" aca="1" ref="D6655" ca="1">_xlfn.ANCHORARRAY(C6655)*0.05</f>
        <v>1.4000000000000001</v>
      </c>
      <c r="E6655" s="9">
        <f t="shared" ca="1" si="533"/>
        <v>2</v>
      </c>
      <c r="F6655" s="9">
        <f t="shared" ca="1" si="531"/>
        <v>3</v>
      </c>
      <c r="G6655" s="9">
        <f t="shared" ca="1" si="534"/>
        <v>13</v>
      </c>
      <c r="H6655" s="9">
        <f t="shared" ca="1" si="535"/>
        <v>2</v>
      </c>
      <c r="I6655" s="9">
        <f ca="1">RAND()*(Packaging[[#This Row],[Ordering cost]]+Packaging[[#This Row],[Holding cost]])+0.2</f>
        <v>1.3413867856078261</v>
      </c>
      <c r="J6655" s="9">
        <f ca="1">SUM(Packaging[[#This Row],[Purchase Cost]:[Taxes]])</f>
        <v>50.741386785607823</v>
      </c>
      <c r="K6655" s="9" t="str">
        <f>TEXT(Packaging[[#This Row],[Deliverydate_C]],"mmm")</f>
        <v>Jan</v>
      </c>
      <c r="L6655" s="9"/>
      <c r="M6655" s="9" t="s">
        <v>220</v>
      </c>
    </row>
    <row r="6656" spans="3:13" x14ac:dyDescent="0.25">
      <c r="C6656" s="9">
        <f t="shared" ca="1" si="532"/>
        <v>30</v>
      </c>
      <c r="D6656" s="9" cm="1">
        <f t="array" aca="1" ref="D6656" ca="1">_xlfn.ANCHORARRAY(C6656)*0.05</f>
        <v>1.5</v>
      </c>
      <c r="E6656" s="9">
        <f t="shared" ca="1" si="533"/>
        <v>1</v>
      </c>
      <c r="F6656" s="9">
        <f t="shared" ca="1" si="531"/>
        <v>4</v>
      </c>
      <c r="G6656" s="9">
        <f t="shared" ca="1" si="534"/>
        <v>11</v>
      </c>
      <c r="H6656" s="9">
        <f t="shared" ca="1" si="535"/>
        <v>4</v>
      </c>
      <c r="I6656" s="9">
        <f ca="1">RAND()*(Packaging[[#This Row],[Ordering cost]]+Packaging[[#This Row],[Holding cost]])+0.2</f>
        <v>2.0744802693300444</v>
      </c>
      <c r="J6656" s="9">
        <f ca="1">SUM(Packaging[[#This Row],[Purchase Cost]:[Taxes]])</f>
        <v>53.574480269330046</v>
      </c>
      <c r="K6656" s="9" t="str">
        <f>TEXT(Packaging[[#This Row],[Deliverydate_C]],"mmm")</f>
        <v>Jan</v>
      </c>
      <c r="L6656" s="9"/>
      <c r="M6656" s="9" t="s">
        <v>219</v>
      </c>
    </row>
    <row r="6657" spans="3:13" x14ac:dyDescent="0.25">
      <c r="C6657" s="9">
        <f t="shared" ca="1" si="532"/>
        <v>27</v>
      </c>
      <c r="D6657" s="9" cm="1">
        <f t="array" aca="1" ref="D6657" ca="1">_xlfn.ANCHORARRAY(C6657)*0.05</f>
        <v>1.35</v>
      </c>
      <c r="E6657" s="9">
        <f t="shared" ca="1" si="533"/>
        <v>2</v>
      </c>
      <c r="F6657" s="9">
        <f t="shared" ca="1" si="531"/>
        <v>4</v>
      </c>
      <c r="G6657" s="9">
        <f t="shared" ca="1" si="534"/>
        <v>11</v>
      </c>
      <c r="H6657" s="9">
        <f t="shared" ca="1" si="535"/>
        <v>2</v>
      </c>
      <c r="I6657" s="9">
        <f ca="1">RAND()*(Packaging[[#This Row],[Ordering cost]]+Packaging[[#This Row],[Holding cost]])+0.2</f>
        <v>0.29312171614041815</v>
      </c>
      <c r="J6657" s="9">
        <f ca="1">SUM(Packaging[[#This Row],[Purchase Cost]:[Taxes]])</f>
        <v>47.643121716140421</v>
      </c>
      <c r="K6657" s="9" t="str">
        <f>TEXT(Packaging[[#This Row],[Deliverydate_C]],"mmm")</f>
        <v>Jan</v>
      </c>
      <c r="L6657" s="9"/>
      <c r="M6657" s="9" t="s">
        <v>219</v>
      </c>
    </row>
    <row r="6658" spans="3:13" x14ac:dyDescent="0.25">
      <c r="C6658" s="9">
        <f t="shared" ca="1" si="532"/>
        <v>22</v>
      </c>
      <c r="D6658" s="9" cm="1">
        <f t="array" aca="1" ref="D6658" ca="1">_xlfn.ANCHORARRAY(C6658)*0.05</f>
        <v>1.1000000000000001</v>
      </c>
      <c r="E6658" s="9">
        <f t="shared" ca="1" si="533"/>
        <v>2</v>
      </c>
      <c r="F6658" s="9">
        <f t="shared" ref="F6658:F6721" ca="1" si="536">RANDBETWEEN(3,4)</f>
        <v>3</v>
      </c>
      <c r="G6658" s="9">
        <f t="shared" ca="1" si="534"/>
        <v>14</v>
      </c>
      <c r="H6658" s="9">
        <f t="shared" ca="1" si="535"/>
        <v>4</v>
      </c>
      <c r="I6658" s="9">
        <f ca="1">RAND()*(Packaging[[#This Row],[Ordering cost]]+Packaging[[#This Row],[Holding cost]])+0.2</f>
        <v>2.8986419688569591</v>
      </c>
      <c r="J6658" s="9">
        <f ca="1">SUM(Packaging[[#This Row],[Purchase Cost]:[Taxes]])</f>
        <v>48.998641968856958</v>
      </c>
      <c r="K6658" s="9" t="str">
        <f>TEXT(Packaging[[#This Row],[Deliverydate_C]],"mmm")</f>
        <v>Jan</v>
      </c>
      <c r="L6658" s="9"/>
      <c r="M6658" s="9" t="s">
        <v>221</v>
      </c>
    </row>
    <row r="6659" spans="3:13" x14ac:dyDescent="0.25">
      <c r="C6659" s="9">
        <f t="shared" ca="1" si="532"/>
        <v>27</v>
      </c>
      <c r="D6659" s="9" cm="1">
        <f t="array" aca="1" ref="D6659" ca="1">_xlfn.ANCHORARRAY(C6659)*0.05</f>
        <v>1.35</v>
      </c>
      <c r="E6659" s="9">
        <f t="shared" ca="1" si="533"/>
        <v>1</v>
      </c>
      <c r="F6659" s="9">
        <f t="shared" ca="1" si="536"/>
        <v>3</v>
      </c>
      <c r="G6659" s="9">
        <f t="shared" ca="1" si="534"/>
        <v>12</v>
      </c>
      <c r="H6659" s="9">
        <f t="shared" ca="1" si="535"/>
        <v>3</v>
      </c>
      <c r="I6659" s="9">
        <f ca="1">RAND()*(Packaging[[#This Row],[Ordering cost]]+Packaging[[#This Row],[Holding cost]])+0.2</f>
        <v>1.7968898123009243</v>
      </c>
      <c r="J6659" s="9">
        <f ca="1">SUM(Packaging[[#This Row],[Purchase Cost]:[Taxes]])</f>
        <v>49.146889812300927</v>
      </c>
      <c r="K6659" s="9" t="str">
        <f>TEXT(Packaging[[#This Row],[Deliverydate_C]],"mmm")</f>
        <v>Jan</v>
      </c>
      <c r="L6659" s="9"/>
      <c r="M6659" s="9" t="s">
        <v>220</v>
      </c>
    </row>
    <row r="6660" spans="3:13" x14ac:dyDescent="0.25">
      <c r="C6660" s="9">
        <f t="shared" ca="1" si="532"/>
        <v>20</v>
      </c>
      <c r="D6660" s="9" cm="1">
        <f t="array" aca="1" ref="D6660" ca="1">_xlfn.ANCHORARRAY(C6660)*0.05</f>
        <v>1</v>
      </c>
      <c r="E6660" s="9">
        <f t="shared" ca="1" si="533"/>
        <v>2</v>
      </c>
      <c r="F6660" s="9">
        <f t="shared" ca="1" si="536"/>
        <v>4</v>
      </c>
      <c r="G6660" s="9">
        <f t="shared" ca="1" si="534"/>
        <v>14</v>
      </c>
      <c r="H6660" s="9">
        <f t="shared" ca="1" si="535"/>
        <v>2</v>
      </c>
      <c r="I6660" s="9">
        <f ca="1">RAND()*(Packaging[[#This Row],[Ordering cost]]+Packaging[[#This Row],[Holding cost]])+0.2</f>
        <v>2.7559167478965199</v>
      </c>
      <c r="J6660" s="9">
        <f ca="1">SUM(Packaging[[#This Row],[Purchase Cost]:[Taxes]])</f>
        <v>45.755916747896521</v>
      </c>
      <c r="K6660" s="9" t="str">
        <f>TEXT(Packaging[[#This Row],[Deliverydate_C]],"mmm")</f>
        <v>Jan</v>
      </c>
      <c r="L6660" s="9"/>
      <c r="M6660" s="9" t="s">
        <v>219</v>
      </c>
    </row>
    <row r="6661" spans="3:13" x14ac:dyDescent="0.25">
      <c r="C6661" s="9">
        <f t="shared" ca="1" si="532"/>
        <v>24</v>
      </c>
      <c r="D6661" s="9" cm="1">
        <f t="array" aca="1" ref="D6661" ca="1">_xlfn.ANCHORARRAY(C6661)*0.05</f>
        <v>1.2000000000000002</v>
      </c>
      <c r="E6661" s="9">
        <f t="shared" ca="1" si="533"/>
        <v>1</v>
      </c>
      <c r="F6661" s="9">
        <f t="shared" ca="1" si="536"/>
        <v>4</v>
      </c>
      <c r="G6661" s="9">
        <f t="shared" ca="1" si="534"/>
        <v>13</v>
      </c>
      <c r="H6661" s="9">
        <f t="shared" ca="1" si="535"/>
        <v>5</v>
      </c>
      <c r="I6661" s="9">
        <f ca="1">RAND()*(Packaging[[#This Row],[Ordering cost]]+Packaging[[#This Row],[Holding cost]])+0.2</f>
        <v>0.41826375691293349</v>
      </c>
      <c r="J6661" s="9">
        <f ca="1">SUM(Packaging[[#This Row],[Purchase Cost]:[Taxes]])</f>
        <v>48.618263756912938</v>
      </c>
      <c r="K6661" s="9" t="str">
        <f>TEXT(Packaging[[#This Row],[Deliverydate_C]],"mmm")</f>
        <v>Jan</v>
      </c>
      <c r="L6661" s="9"/>
      <c r="M6661" s="9" t="s">
        <v>220</v>
      </c>
    </row>
    <row r="6662" spans="3:13" x14ac:dyDescent="0.25">
      <c r="C6662" s="9">
        <f t="shared" ca="1" si="532"/>
        <v>23</v>
      </c>
      <c r="D6662" s="9" cm="1">
        <f t="array" aca="1" ref="D6662" ca="1">_xlfn.ANCHORARRAY(C6662)*0.05</f>
        <v>1.1500000000000001</v>
      </c>
      <c r="E6662" s="9">
        <f t="shared" ca="1" si="533"/>
        <v>2</v>
      </c>
      <c r="F6662" s="9">
        <f t="shared" ca="1" si="536"/>
        <v>3</v>
      </c>
      <c r="G6662" s="9">
        <f t="shared" ca="1" si="534"/>
        <v>11</v>
      </c>
      <c r="H6662" s="9">
        <f t="shared" ca="1" si="535"/>
        <v>2</v>
      </c>
      <c r="I6662" s="9">
        <f ca="1">RAND()*(Packaging[[#This Row],[Ordering cost]]+Packaging[[#This Row],[Holding cost]])+0.2</f>
        <v>1.2162769588138631</v>
      </c>
      <c r="J6662" s="9">
        <f ca="1">SUM(Packaging[[#This Row],[Purchase Cost]:[Taxes]])</f>
        <v>43.366276958813863</v>
      </c>
      <c r="K6662" s="9" t="str">
        <f>TEXT(Packaging[[#This Row],[Deliverydate_C]],"mmm")</f>
        <v>Jan</v>
      </c>
      <c r="L6662" s="9"/>
      <c r="M6662" s="9" t="s">
        <v>219</v>
      </c>
    </row>
    <row r="6663" spans="3:13" x14ac:dyDescent="0.25">
      <c r="C6663" s="9">
        <f t="shared" ca="1" si="532"/>
        <v>21</v>
      </c>
      <c r="D6663" s="9" cm="1">
        <f t="array" aca="1" ref="D6663" ca="1">_xlfn.ANCHORARRAY(C6663)*0.05</f>
        <v>1.05</v>
      </c>
      <c r="E6663" s="9">
        <f t="shared" ca="1" si="533"/>
        <v>1</v>
      </c>
      <c r="F6663" s="9">
        <f t="shared" ca="1" si="536"/>
        <v>3</v>
      </c>
      <c r="G6663" s="9">
        <f t="shared" ca="1" si="534"/>
        <v>13</v>
      </c>
      <c r="H6663" s="9">
        <f t="shared" ca="1" si="535"/>
        <v>2</v>
      </c>
      <c r="I6663" s="9">
        <f ca="1">RAND()*(Packaging[[#This Row],[Ordering cost]]+Packaging[[#This Row],[Holding cost]])+0.2</f>
        <v>1.7054659606757914</v>
      </c>
      <c r="J6663" s="9">
        <f ca="1">SUM(Packaging[[#This Row],[Purchase Cost]:[Taxes]])</f>
        <v>42.755465960675785</v>
      </c>
      <c r="K6663" s="9" t="str">
        <f>TEXT(Packaging[[#This Row],[Deliverydate_C]],"mmm")</f>
        <v>Jan</v>
      </c>
      <c r="L6663" s="9"/>
      <c r="M6663" s="9" t="s">
        <v>219</v>
      </c>
    </row>
    <row r="6664" spans="3:13" x14ac:dyDescent="0.25">
      <c r="C6664" s="9">
        <f t="shared" ca="1" si="532"/>
        <v>29</v>
      </c>
      <c r="D6664" s="9" cm="1">
        <f t="array" aca="1" ref="D6664" ca="1">_xlfn.ANCHORARRAY(C6664)*0.05</f>
        <v>1.4500000000000002</v>
      </c>
      <c r="E6664" s="9">
        <f t="shared" ca="1" si="533"/>
        <v>2</v>
      </c>
      <c r="F6664" s="9">
        <f t="shared" ca="1" si="536"/>
        <v>3</v>
      </c>
      <c r="G6664" s="9">
        <f t="shared" ca="1" si="534"/>
        <v>11</v>
      </c>
      <c r="H6664" s="9">
        <f t="shared" ca="1" si="535"/>
        <v>5</v>
      </c>
      <c r="I6664" s="9">
        <f ca="1">RAND()*(Packaging[[#This Row],[Ordering cost]]+Packaging[[#This Row],[Holding cost]])+0.2</f>
        <v>0.28738163784347959</v>
      </c>
      <c r="J6664" s="9">
        <f ca="1">SUM(Packaging[[#This Row],[Purchase Cost]:[Taxes]])</f>
        <v>51.737381637843484</v>
      </c>
      <c r="K6664" s="9" t="str">
        <f>TEXT(Packaging[[#This Row],[Deliverydate_C]],"mmm")</f>
        <v>Jan</v>
      </c>
      <c r="L6664" s="9"/>
      <c r="M6664" s="9" t="s">
        <v>219</v>
      </c>
    </row>
    <row r="6665" spans="3:13" x14ac:dyDescent="0.25">
      <c r="C6665" s="9">
        <f t="shared" ref="C6665:C6728" ca="1" si="537">RANDBETWEEN(20,30)</f>
        <v>24</v>
      </c>
      <c r="D6665" s="9" cm="1">
        <f t="array" aca="1" ref="D6665" ca="1">_xlfn.ANCHORARRAY(C6665)*0.05</f>
        <v>1.2000000000000002</v>
      </c>
      <c r="E6665" s="9">
        <f t="shared" ref="E6665:E6728" ca="1" si="538">RANDBETWEEN(1,2)</f>
        <v>1</v>
      </c>
      <c r="F6665" s="9">
        <f t="shared" ca="1" si="536"/>
        <v>4</v>
      </c>
      <c r="G6665" s="9">
        <f t="shared" ref="G6665:G6728" ca="1" si="539">RANDBETWEEN(10,15)</f>
        <v>10</v>
      </c>
      <c r="H6665" s="9">
        <f t="shared" ref="H6665:H6728" ca="1" si="540">RANDBETWEEN(2,5)</f>
        <v>4</v>
      </c>
      <c r="I6665" s="9">
        <f ca="1">RAND()*(Packaging[[#This Row],[Ordering cost]]+Packaging[[#This Row],[Holding cost]])+0.2</f>
        <v>1.3252140278212823</v>
      </c>
      <c r="J6665" s="9">
        <f ca="1">SUM(Packaging[[#This Row],[Purchase Cost]:[Taxes]])</f>
        <v>45.525214027821285</v>
      </c>
      <c r="K6665" s="9" t="str">
        <f>TEXT(Packaging[[#This Row],[Deliverydate_C]],"mmm")</f>
        <v>Jan</v>
      </c>
      <c r="L6665" s="9"/>
      <c r="M6665" s="9" t="s">
        <v>219</v>
      </c>
    </row>
    <row r="6666" spans="3:13" x14ac:dyDescent="0.25">
      <c r="C6666" s="9">
        <f t="shared" ca="1" si="537"/>
        <v>26</v>
      </c>
      <c r="D6666" s="9" cm="1">
        <f t="array" aca="1" ref="D6666" ca="1">_xlfn.ANCHORARRAY(C6666)*0.05</f>
        <v>1.3</v>
      </c>
      <c r="E6666" s="9">
        <f t="shared" ca="1" si="538"/>
        <v>2</v>
      </c>
      <c r="F6666" s="9">
        <f t="shared" ca="1" si="536"/>
        <v>3</v>
      </c>
      <c r="G6666" s="9">
        <f t="shared" ca="1" si="539"/>
        <v>15</v>
      </c>
      <c r="H6666" s="9">
        <f t="shared" ca="1" si="540"/>
        <v>5</v>
      </c>
      <c r="I6666" s="9">
        <f ca="1">RAND()*(Packaging[[#This Row],[Ordering cost]]+Packaging[[#This Row],[Holding cost]])+0.2</f>
        <v>1.5322759456615429</v>
      </c>
      <c r="J6666" s="9">
        <f ca="1">SUM(Packaging[[#This Row],[Purchase Cost]:[Taxes]])</f>
        <v>53.832275945661543</v>
      </c>
      <c r="K6666" s="9" t="str">
        <f>TEXT(Packaging[[#This Row],[Deliverydate_C]],"mmm")</f>
        <v>Jan</v>
      </c>
      <c r="L6666" s="9"/>
      <c r="M6666" s="9" t="s">
        <v>220</v>
      </c>
    </row>
    <row r="6667" spans="3:13" x14ac:dyDescent="0.25">
      <c r="C6667" s="9">
        <f t="shared" ca="1" si="537"/>
        <v>20</v>
      </c>
      <c r="D6667" s="9" cm="1">
        <f t="array" aca="1" ref="D6667" ca="1">_xlfn.ANCHORARRAY(C6667)*0.05</f>
        <v>1</v>
      </c>
      <c r="E6667" s="9">
        <f t="shared" ca="1" si="538"/>
        <v>2</v>
      </c>
      <c r="F6667" s="9">
        <f t="shared" ca="1" si="536"/>
        <v>3</v>
      </c>
      <c r="G6667" s="9">
        <f t="shared" ca="1" si="539"/>
        <v>10</v>
      </c>
      <c r="H6667" s="9">
        <f t="shared" ca="1" si="540"/>
        <v>4</v>
      </c>
      <c r="I6667" s="9">
        <f ca="1">RAND()*(Packaging[[#This Row],[Ordering cost]]+Packaging[[#This Row],[Holding cost]])+0.2</f>
        <v>1.7354562103292397</v>
      </c>
      <c r="J6667" s="9">
        <f ca="1">SUM(Packaging[[#This Row],[Purchase Cost]:[Taxes]])</f>
        <v>41.735456210329239</v>
      </c>
      <c r="K6667" s="9" t="str">
        <f>TEXT(Packaging[[#This Row],[Deliverydate_C]],"mmm")</f>
        <v>Jan</v>
      </c>
      <c r="L6667" s="9"/>
      <c r="M6667" s="9" t="s">
        <v>219</v>
      </c>
    </row>
    <row r="6668" spans="3:13" x14ac:dyDescent="0.25">
      <c r="C6668" s="9">
        <f t="shared" ca="1" si="537"/>
        <v>20</v>
      </c>
      <c r="D6668" s="9" cm="1">
        <f t="array" aca="1" ref="D6668" ca="1">_xlfn.ANCHORARRAY(C6668)*0.05</f>
        <v>1</v>
      </c>
      <c r="E6668" s="9">
        <f t="shared" ca="1" si="538"/>
        <v>1</v>
      </c>
      <c r="F6668" s="9">
        <f t="shared" ca="1" si="536"/>
        <v>3</v>
      </c>
      <c r="G6668" s="9">
        <f t="shared" ca="1" si="539"/>
        <v>13</v>
      </c>
      <c r="H6668" s="9">
        <f t="shared" ca="1" si="540"/>
        <v>2</v>
      </c>
      <c r="I6668" s="9">
        <f ca="1">RAND()*(Packaging[[#This Row],[Ordering cost]]+Packaging[[#This Row],[Holding cost]])+0.2</f>
        <v>1.6697118430705609</v>
      </c>
      <c r="J6668" s="9">
        <f ca="1">SUM(Packaging[[#This Row],[Purchase Cost]:[Taxes]])</f>
        <v>41.669711843070559</v>
      </c>
      <c r="K6668" s="9" t="str">
        <f>TEXT(Packaging[[#This Row],[Deliverydate_C]],"mmm")</f>
        <v>Jan</v>
      </c>
      <c r="L6668" s="9"/>
      <c r="M6668" s="9" t="s">
        <v>219</v>
      </c>
    </row>
    <row r="6669" spans="3:13" x14ac:dyDescent="0.25">
      <c r="C6669" s="9">
        <f t="shared" ca="1" si="537"/>
        <v>22</v>
      </c>
      <c r="D6669" s="9" cm="1">
        <f t="array" aca="1" ref="D6669" ca="1">_xlfn.ANCHORARRAY(C6669)*0.05</f>
        <v>1.1000000000000001</v>
      </c>
      <c r="E6669" s="9">
        <f t="shared" ca="1" si="538"/>
        <v>2</v>
      </c>
      <c r="F6669" s="9">
        <f t="shared" ca="1" si="536"/>
        <v>3</v>
      </c>
      <c r="G6669" s="9">
        <f t="shared" ca="1" si="539"/>
        <v>11</v>
      </c>
      <c r="H6669" s="9">
        <f t="shared" ca="1" si="540"/>
        <v>3</v>
      </c>
      <c r="I6669" s="9">
        <f ca="1">RAND()*(Packaging[[#This Row],[Ordering cost]]+Packaging[[#This Row],[Holding cost]])+0.2</f>
        <v>3.154128957654212</v>
      </c>
      <c r="J6669" s="9">
        <f ca="1">SUM(Packaging[[#This Row],[Purchase Cost]:[Taxes]])</f>
        <v>45.254128957654217</v>
      </c>
      <c r="K6669" s="9" t="str">
        <f>TEXT(Packaging[[#This Row],[Deliverydate_C]],"mmm")</f>
        <v>Jan</v>
      </c>
      <c r="L6669" s="9"/>
      <c r="M6669" s="9" t="s">
        <v>219</v>
      </c>
    </row>
    <row r="6670" spans="3:13" x14ac:dyDescent="0.25">
      <c r="C6670" s="9">
        <f t="shared" ca="1" si="537"/>
        <v>21</v>
      </c>
      <c r="D6670" s="9" cm="1">
        <f t="array" aca="1" ref="D6670" ca="1">_xlfn.ANCHORARRAY(C6670)*0.05</f>
        <v>1.05</v>
      </c>
      <c r="E6670" s="9">
        <f t="shared" ca="1" si="538"/>
        <v>1</v>
      </c>
      <c r="F6670" s="9">
        <f t="shared" ca="1" si="536"/>
        <v>3</v>
      </c>
      <c r="G6670" s="9">
        <f t="shared" ca="1" si="539"/>
        <v>14</v>
      </c>
      <c r="H6670" s="9">
        <f t="shared" ca="1" si="540"/>
        <v>4</v>
      </c>
      <c r="I6670" s="9">
        <f ca="1">RAND()*(Packaging[[#This Row],[Ordering cost]]+Packaging[[#This Row],[Holding cost]])+0.2</f>
        <v>0.66741784269945315</v>
      </c>
      <c r="J6670" s="9">
        <f ca="1">SUM(Packaging[[#This Row],[Purchase Cost]:[Taxes]])</f>
        <v>44.717417842699447</v>
      </c>
      <c r="K6670" s="9" t="str">
        <f>TEXT(Packaging[[#This Row],[Deliverydate_C]],"mmm")</f>
        <v>Jan</v>
      </c>
      <c r="L6670" s="9"/>
      <c r="M6670" s="9" t="s">
        <v>220</v>
      </c>
    </row>
    <row r="6671" spans="3:13" x14ac:dyDescent="0.25">
      <c r="C6671" s="9">
        <f t="shared" ca="1" si="537"/>
        <v>29</v>
      </c>
      <c r="D6671" s="9" cm="1">
        <f t="array" aca="1" ref="D6671" ca="1">_xlfn.ANCHORARRAY(C6671)*0.05</f>
        <v>1.4500000000000002</v>
      </c>
      <c r="E6671" s="9">
        <f t="shared" ca="1" si="538"/>
        <v>2</v>
      </c>
      <c r="F6671" s="9">
        <f t="shared" ca="1" si="536"/>
        <v>3</v>
      </c>
      <c r="G6671" s="9">
        <f t="shared" ca="1" si="539"/>
        <v>11</v>
      </c>
      <c r="H6671" s="9">
        <f t="shared" ca="1" si="540"/>
        <v>3</v>
      </c>
      <c r="I6671" s="9">
        <f ca="1">RAND()*(Packaging[[#This Row],[Ordering cost]]+Packaging[[#This Row],[Holding cost]])+0.2</f>
        <v>0.88102813239726507</v>
      </c>
      <c r="J6671" s="9">
        <f ca="1">SUM(Packaging[[#This Row],[Purchase Cost]:[Taxes]])</f>
        <v>50.331028132397265</v>
      </c>
      <c r="K6671" s="9" t="str">
        <f>TEXT(Packaging[[#This Row],[Deliverydate_C]],"mmm")</f>
        <v>Jan</v>
      </c>
      <c r="L6671" s="9"/>
      <c r="M6671" s="9" t="s">
        <v>219</v>
      </c>
    </row>
    <row r="6672" spans="3:13" x14ac:dyDescent="0.25">
      <c r="C6672" s="9">
        <f t="shared" ca="1" si="537"/>
        <v>27</v>
      </c>
      <c r="D6672" s="9" cm="1">
        <f t="array" aca="1" ref="D6672" ca="1">_xlfn.ANCHORARRAY(C6672)*0.05</f>
        <v>1.35</v>
      </c>
      <c r="E6672" s="9">
        <f t="shared" ca="1" si="538"/>
        <v>1</v>
      </c>
      <c r="F6672" s="9">
        <f t="shared" ca="1" si="536"/>
        <v>4</v>
      </c>
      <c r="G6672" s="9">
        <f t="shared" ca="1" si="539"/>
        <v>10</v>
      </c>
      <c r="H6672" s="9">
        <f t="shared" ca="1" si="540"/>
        <v>4</v>
      </c>
      <c r="I6672" s="9">
        <f ca="1">RAND()*(Packaging[[#This Row],[Ordering cost]]+Packaging[[#This Row],[Holding cost]])+0.2</f>
        <v>0.2095348131050509</v>
      </c>
      <c r="J6672" s="9">
        <f ca="1">SUM(Packaging[[#This Row],[Purchase Cost]:[Taxes]])</f>
        <v>47.559534813105053</v>
      </c>
      <c r="K6672" s="9" t="str">
        <f>TEXT(Packaging[[#This Row],[Deliverydate_C]],"mmm")</f>
        <v>Jan</v>
      </c>
      <c r="L6672" s="9"/>
      <c r="M6672" s="9" t="s">
        <v>220</v>
      </c>
    </row>
    <row r="6673" spans="3:13" x14ac:dyDescent="0.25">
      <c r="C6673" s="9">
        <f t="shared" ca="1" si="537"/>
        <v>23</v>
      </c>
      <c r="D6673" s="9" cm="1">
        <f t="array" aca="1" ref="D6673" ca="1">_xlfn.ANCHORARRAY(C6673)*0.05</f>
        <v>1.1500000000000001</v>
      </c>
      <c r="E6673" s="9">
        <f t="shared" ca="1" si="538"/>
        <v>2</v>
      </c>
      <c r="F6673" s="9">
        <f t="shared" ca="1" si="536"/>
        <v>3</v>
      </c>
      <c r="G6673" s="9">
        <f t="shared" ca="1" si="539"/>
        <v>11</v>
      </c>
      <c r="H6673" s="9">
        <f t="shared" ca="1" si="540"/>
        <v>5</v>
      </c>
      <c r="I6673" s="9">
        <f ca="1">RAND()*(Packaging[[#This Row],[Ordering cost]]+Packaging[[#This Row],[Holding cost]])+0.2</f>
        <v>3.0880073771950278</v>
      </c>
      <c r="J6673" s="9">
        <f ca="1">SUM(Packaging[[#This Row],[Purchase Cost]:[Taxes]])</f>
        <v>48.238007377195025</v>
      </c>
      <c r="K6673" s="9" t="str">
        <f>TEXT(Packaging[[#This Row],[Deliverydate_C]],"mmm")</f>
        <v>Jan</v>
      </c>
      <c r="L6673" s="9"/>
      <c r="M6673" s="9" t="s">
        <v>220</v>
      </c>
    </row>
    <row r="6674" spans="3:13" x14ac:dyDescent="0.25">
      <c r="C6674" s="9">
        <f t="shared" ca="1" si="537"/>
        <v>21</v>
      </c>
      <c r="D6674" s="9" cm="1">
        <f t="array" aca="1" ref="D6674" ca="1">_xlfn.ANCHORARRAY(C6674)*0.05</f>
        <v>1.05</v>
      </c>
      <c r="E6674" s="9">
        <f t="shared" ca="1" si="538"/>
        <v>2</v>
      </c>
      <c r="F6674" s="9">
        <f t="shared" ca="1" si="536"/>
        <v>3</v>
      </c>
      <c r="G6674" s="9">
        <f t="shared" ca="1" si="539"/>
        <v>13</v>
      </c>
      <c r="H6674" s="9">
        <f t="shared" ca="1" si="540"/>
        <v>2</v>
      </c>
      <c r="I6674" s="9">
        <f ca="1">RAND()*(Packaging[[#This Row],[Ordering cost]]+Packaging[[#This Row],[Holding cost]])+0.2</f>
        <v>0.59446240401201256</v>
      </c>
      <c r="J6674" s="9">
        <f ca="1">SUM(Packaging[[#This Row],[Purchase Cost]:[Taxes]])</f>
        <v>42.64446240401201</v>
      </c>
      <c r="K6674" s="9" t="str">
        <f>TEXT(Packaging[[#This Row],[Deliverydate_C]],"mmm")</f>
        <v>Jan</v>
      </c>
      <c r="L6674" s="9"/>
      <c r="M6674" s="9" t="s">
        <v>219</v>
      </c>
    </row>
    <row r="6675" spans="3:13" x14ac:dyDescent="0.25">
      <c r="C6675" s="9">
        <f t="shared" ca="1" si="537"/>
        <v>28</v>
      </c>
      <c r="D6675" s="9" cm="1">
        <f t="array" aca="1" ref="D6675" ca="1">_xlfn.ANCHORARRAY(C6675)*0.05</f>
        <v>1.4000000000000001</v>
      </c>
      <c r="E6675" s="9">
        <f t="shared" ca="1" si="538"/>
        <v>1</v>
      </c>
      <c r="F6675" s="9">
        <f t="shared" ca="1" si="536"/>
        <v>3</v>
      </c>
      <c r="G6675" s="9">
        <f t="shared" ca="1" si="539"/>
        <v>11</v>
      </c>
      <c r="H6675" s="9">
        <f t="shared" ca="1" si="540"/>
        <v>4</v>
      </c>
      <c r="I6675" s="9">
        <f ca="1">RAND()*(Packaging[[#This Row],[Ordering cost]]+Packaging[[#This Row],[Holding cost]])+0.2</f>
        <v>1.9758233970611589</v>
      </c>
      <c r="J6675" s="9">
        <f ca="1">SUM(Packaging[[#This Row],[Purchase Cost]:[Taxes]])</f>
        <v>50.375823397061154</v>
      </c>
      <c r="K6675" s="9" t="str">
        <f>TEXT(Packaging[[#This Row],[Deliverydate_C]],"mmm")</f>
        <v>Jan</v>
      </c>
      <c r="L6675" s="9"/>
      <c r="M6675" s="9" t="s">
        <v>220</v>
      </c>
    </row>
    <row r="6676" spans="3:13" x14ac:dyDescent="0.25">
      <c r="C6676" s="9">
        <f t="shared" ca="1" si="537"/>
        <v>30</v>
      </c>
      <c r="D6676" s="9" cm="1">
        <f t="array" aca="1" ref="D6676" ca="1">_xlfn.ANCHORARRAY(C6676)*0.05</f>
        <v>1.5</v>
      </c>
      <c r="E6676" s="9">
        <f t="shared" ca="1" si="538"/>
        <v>1</v>
      </c>
      <c r="F6676" s="9">
        <f t="shared" ca="1" si="536"/>
        <v>3</v>
      </c>
      <c r="G6676" s="9">
        <f t="shared" ca="1" si="539"/>
        <v>12</v>
      </c>
      <c r="H6676" s="9">
        <f t="shared" ca="1" si="540"/>
        <v>2</v>
      </c>
      <c r="I6676" s="9">
        <f ca="1">RAND()*(Packaging[[#This Row],[Ordering cost]]+Packaging[[#This Row],[Holding cost]])+0.2</f>
        <v>2.6212854051110273</v>
      </c>
      <c r="J6676" s="9">
        <f ca="1">SUM(Packaging[[#This Row],[Purchase Cost]:[Taxes]])</f>
        <v>52.121285405111024</v>
      </c>
      <c r="K6676" s="9" t="str">
        <f>TEXT(Packaging[[#This Row],[Deliverydate_C]],"mmm")</f>
        <v>Jan</v>
      </c>
      <c r="L6676" s="9"/>
      <c r="M6676" s="9" t="s">
        <v>220</v>
      </c>
    </row>
    <row r="6677" spans="3:13" x14ac:dyDescent="0.25">
      <c r="C6677" s="9">
        <f t="shared" ca="1" si="537"/>
        <v>28</v>
      </c>
      <c r="D6677" s="9" cm="1">
        <f t="array" aca="1" ref="D6677" ca="1">_xlfn.ANCHORARRAY(C6677)*0.05</f>
        <v>1.4000000000000001</v>
      </c>
      <c r="E6677" s="9">
        <f t="shared" ca="1" si="538"/>
        <v>1</v>
      </c>
      <c r="F6677" s="9">
        <f t="shared" ca="1" si="536"/>
        <v>3</v>
      </c>
      <c r="G6677" s="9">
        <f t="shared" ca="1" si="539"/>
        <v>10</v>
      </c>
      <c r="H6677" s="9">
        <f t="shared" ca="1" si="540"/>
        <v>2</v>
      </c>
      <c r="I6677" s="9">
        <f ca="1">RAND()*(Packaging[[#This Row],[Ordering cost]]+Packaging[[#This Row],[Holding cost]])+0.2</f>
        <v>1.7719612106393663</v>
      </c>
      <c r="J6677" s="9">
        <f ca="1">SUM(Packaging[[#This Row],[Purchase Cost]:[Taxes]])</f>
        <v>47.171961210639367</v>
      </c>
      <c r="K6677" s="9" t="str">
        <f>TEXT(Packaging[[#This Row],[Deliverydate_C]],"mmm")</f>
        <v>Jan</v>
      </c>
      <c r="L6677" s="9"/>
      <c r="M6677" s="9" t="s">
        <v>219</v>
      </c>
    </row>
    <row r="6678" spans="3:13" x14ac:dyDescent="0.25">
      <c r="C6678" s="9">
        <f t="shared" ca="1" si="537"/>
        <v>30</v>
      </c>
      <c r="D6678" s="9" cm="1">
        <f t="array" aca="1" ref="D6678" ca="1">_xlfn.ANCHORARRAY(C6678)*0.05</f>
        <v>1.5</v>
      </c>
      <c r="E6678" s="9">
        <f t="shared" ca="1" si="538"/>
        <v>2</v>
      </c>
      <c r="F6678" s="9">
        <f t="shared" ca="1" si="536"/>
        <v>4</v>
      </c>
      <c r="G6678" s="9">
        <f t="shared" ca="1" si="539"/>
        <v>10</v>
      </c>
      <c r="H6678" s="9">
        <f t="shared" ca="1" si="540"/>
        <v>3</v>
      </c>
      <c r="I6678" s="9">
        <f ca="1">RAND()*(Packaging[[#This Row],[Ordering cost]]+Packaging[[#This Row],[Holding cost]])+0.2</f>
        <v>0.54941276293387009</v>
      </c>
      <c r="J6678" s="9">
        <f ca="1">SUM(Packaging[[#This Row],[Purchase Cost]:[Taxes]])</f>
        <v>51.049412762933869</v>
      </c>
      <c r="K6678" s="9" t="str">
        <f>TEXT(Packaging[[#This Row],[Deliverydate_C]],"mmm")</f>
        <v>Jan</v>
      </c>
      <c r="L6678" s="9"/>
      <c r="M6678" s="9" t="s">
        <v>220</v>
      </c>
    </row>
    <row r="6679" spans="3:13" x14ac:dyDescent="0.25">
      <c r="C6679" s="9">
        <f t="shared" ca="1" si="537"/>
        <v>20</v>
      </c>
      <c r="D6679" s="9" cm="1">
        <f t="array" aca="1" ref="D6679" ca="1">_xlfn.ANCHORARRAY(C6679)*0.05</f>
        <v>1</v>
      </c>
      <c r="E6679" s="9">
        <f t="shared" ca="1" si="538"/>
        <v>2</v>
      </c>
      <c r="F6679" s="9">
        <f t="shared" ca="1" si="536"/>
        <v>4</v>
      </c>
      <c r="G6679" s="9">
        <f t="shared" ca="1" si="539"/>
        <v>11</v>
      </c>
      <c r="H6679" s="9">
        <f t="shared" ca="1" si="540"/>
        <v>4</v>
      </c>
      <c r="I6679" s="9">
        <f ca="1">RAND()*(Packaging[[#This Row],[Ordering cost]]+Packaging[[#This Row],[Holding cost]])+0.2</f>
        <v>0.97744695227495559</v>
      </c>
      <c r="J6679" s="9">
        <f ca="1">SUM(Packaging[[#This Row],[Purchase Cost]:[Taxes]])</f>
        <v>42.977446952274953</v>
      </c>
      <c r="K6679" s="9" t="str">
        <f>TEXT(Packaging[[#This Row],[Deliverydate_C]],"mmm")</f>
        <v>Jan</v>
      </c>
      <c r="L6679" s="9"/>
      <c r="M6679" s="9" t="s">
        <v>219</v>
      </c>
    </row>
    <row r="6680" spans="3:13" x14ac:dyDescent="0.25">
      <c r="C6680" s="9">
        <f t="shared" ca="1" si="537"/>
        <v>25</v>
      </c>
      <c r="D6680" s="9" cm="1">
        <f t="array" aca="1" ref="D6680" ca="1">_xlfn.ANCHORARRAY(C6680)*0.05</f>
        <v>1.25</v>
      </c>
      <c r="E6680" s="9">
        <f t="shared" ca="1" si="538"/>
        <v>2</v>
      </c>
      <c r="F6680" s="9">
        <f t="shared" ca="1" si="536"/>
        <v>3</v>
      </c>
      <c r="G6680" s="9">
        <f t="shared" ca="1" si="539"/>
        <v>14</v>
      </c>
      <c r="H6680" s="9">
        <f t="shared" ca="1" si="540"/>
        <v>2</v>
      </c>
      <c r="I6680" s="9">
        <f ca="1">RAND()*(Packaging[[#This Row],[Ordering cost]]+Packaging[[#This Row],[Holding cost]])+0.2</f>
        <v>1.5620118410500832</v>
      </c>
      <c r="J6680" s="9">
        <f ca="1">SUM(Packaging[[#This Row],[Purchase Cost]:[Taxes]])</f>
        <v>48.812011841050087</v>
      </c>
      <c r="K6680" s="9" t="str">
        <f>TEXT(Packaging[[#This Row],[Deliverydate_C]],"mmm")</f>
        <v>Jan</v>
      </c>
      <c r="L6680" s="9"/>
      <c r="M6680" s="9" t="s">
        <v>221</v>
      </c>
    </row>
    <row r="6681" spans="3:13" x14ac:dyDescent="0.25">
      <c r="C6681" s="9">
        <f t="shared" ca="1" si="537"/>
        <v>24</v>
      </c>
      <c r="D6681" s="9" cm="1">
        <f t="array" aca="1" ref="D6681" ca="1">_xlfn.ANCHORARRAY(C6681)*0.05</f>
        <v>1.2000000000000002</v>
      </c>
      <c r="E6681" s="9">
        <f t="shared" ca="1" si="538"/>
        <v>2</v>
      </c>
      <c r="F6681" s="9">
        <f t="shared" ca="1" si="536"/>
        <v>3</v>
      </c>
      <c r="G6681" s="9">
        <f t="shared" ca="1" si="539"/>
        <v>14</v>
      </c>
      <c r="H6681" s="9">
        <f t="shared" ca="1" si="540"/>
        <v>3</v>
      </c>
      <c r="I6681" s="9">
        <f ca="1">RAND()*(Packaging[[#This Row],[Ordering cost]]+Packaging[[#This Row],[Holding cost]])+0.2</f>
        <v>0.43932713064977486</v>
      </c>
      <c r="J6681" s="9">
        <f ca="1">SUM(Packaging[[#This Row],[Purchase Cost]:[Taxes]])</f>
        <v>47.639327130649775</v>
      </c>
      <c r="K6681" s="9" t="str">
        <f>TEXT(Packaging[[#This Row],[Deliverydate_C]],"mmm")</f>
        <v>Jan</v>
      </c>
      <c r="L6681" s="9"/>
      <c r="M6681" s="9" t="s">
        <v>220</v>
      </c>
    </row>
    <row r="6682" spans="3:13" x14ac:dyDescent="0.25">
      <c r="C6682" s="9">
        <f t="shared" ca="1" si="537"/>
        <v>21</v>
      </c>
      <c r="D6682" s="9" cm="1">
        <f t="array" aca="1" ref="D6682" ca="1">_xlfn.ANCHORARRAY(C6682)*0.05</f>
        <v>1.05</v>
      </c>
      <c r="E6682" s="9">
        <f t="shared" ca="1" si="538"/>
        <v>2</v>
      </c>
      <c r="F6682" s="9">
        <f t="shared" ca="1" si="536"/>
        <v>4</v>
      </c>
      <c r="G6682" s="9">
        <f t="shared" ca="1" si="539"/>
        <v>14</v>
      </c>
      <c r="H6682" s="9">
        <f t="shared" ca="1" si="540"/>
        <v>2</v>
      </c>
      <c r="I6682" s="9">
        <f ca="1">RAND()*(Packaging[[#This Row],[Ordering cost]]+Packaging[[#This Row],[Holding cost]])+0.2</f>
        <v>2.6425538151123931</v>
      </c>
      <c r="J6682" s="9">
        <f ca="1">SUM(Packaging[[#This Row],[Purchase Cost]:[Taxes]])</f>
        <v>46.69255381511239</v>
      </c>
      <c r="K6682" s="9" t="str">
        <f>TEXT(Packaging[[#This Row],[Deliverydate_C]],"mmm")</f>
        <v>Jan</v>
      </c>
      <c r="L6682" s="9"/>
      <c r="M6682" s="9" t="s">
        <v>221</v>
      </c>
    </row>
    <row r="6683" spans="3:13" x14ac:dyDescent="0.25">
      <c r="C6683" s="9">
        <f t="shared" ca="1" si="537"/>
        <v>30</v>
      </c>
      <c r="D6683" s="9" cm="1">
        <f t="array" aca="1" ref="D6683" ca="1">_xlfn.ANCHORARRAY(C6683)*0.05</f>
        <v>1.5</v>
      </c>
      <c r="E6683" s="9">
        <f t="shared" ca="1" si="538"/>
        <v>1</v>
      </c>
      <c r="F6683" s="9">
        <f t="shared" ca="1" si="536"/>
        <v>4</v>
      </c>
      <c r="G6683" s="9">
        <f t="shared" ca="1" si="539"/>
        <v>11</v>
      </c>
      <c r="H6683" s="9">
        <f t="shared" ca="1" si="540"/>
        <v>5</v>
      </c>
      <c r="I6683" s="9">
        <f ca="1">RAND()*(Packaging[[#This Row],[Ordering cost]]+Packaging[[#This Row],[Holding cost]])+0.2</f>
        <v>1.4394041182116812</v>
      </c>
      <c r="J6683" s="9">
        <f ca="1">SUM(Packaging[[#This Row],[Purchase Cost]:[Taxes]])</f>
        <v>53.939404118211684</v>
      </c>
      <c r="K6683" s="9" t="str">
        <f>TEXT(Packaging[[#This Row],[Deliverydate_C]],"mmm")</f>
        <v>Jan</v>
      </c>
      <c r="L6683" s="9"/>
      <c r="M6683" s="9" t="s">
        <v>220</v>
      </c>
    </row>
    <row r="6684" spans="3:13" x14ac:dyDescent="0.25">
      <c r="C6684" s="9">
        <f t="shared" ca="1" si="537"/>
        <v>20</v>
      </c>
      <c r="D6684" s="9" cm="1">
        <f t="array" aca="1" ref="D6684" ca="1">_xlfn.ANCHORARRAY(C6684)*0.05</f>
        <v>1</v>
      </c>
      <c r="E6684" s="9">
        <f t="shared" ca="1" si="538"/>
        <v>1</v>
      </c>
      <c r="F6684" s="9">
        <f t="shared" ca="1" si="536"/>
        <v>4</v>
      </c>
      <c r="G6684" s="9">
        <f t="shared" ca="1" si="539"/>
        <v>13</v>
      </c>
      <c r="H6684" s="9">
        <f t="shared" ca="1" si="540"/>
        <v>4</v>
      </c>
      <c r="I6684" s="9">
        <f ca="1">RAND()*(Packaging[[#This Row],[Ordering cost]]+Packaging[[#This Row],[Holding cost]])+0.2</f>
        <v>0.49175893775029139</v>
      </c>
      <c r="J6684" s="9">
        <f ca="1">SUM(Packaging[[#This Row],[Purchase Cost]:[Taxes]])</f>
        <v>43.491758937750291</v>
      </c>
      <c r="K6684" s="9" t="str">
        <f>TEXT(Packaging[[#This Row],[Deliverydate_C]],"mmm")</f>
        <v>Jan</v>
      </c>
      <c r="L6684" s="9"/>
      <c r="M6684" s="9" t="s">
        <v>221</v>
      </c>
    </row>
    <row r="6685" spans="3:13" x14ac:dyDescent="0.25">
      <c r="C6685" s="9">
        <f t="shared" ca="1" si="537"/>
        <v>22</v>
      </c>
      <c r="D6685" s="9" cm="1">
        <f t="array" aca="1" ref="D6685" ca="1">_xlfn.ANCHORARRAY(C6685)*0.05</f>
        <v>1.1000000000000001</v>
      </c>
      <c r="E6685" s="9">
        <f t="shared" ca="1" si="538"/>
        <v>1</v>
      </c>
      <c r="F6685" s="9">
        <f t="shared" ca="1" si="536"/>
        <v>3</v>
      </c>
      <c r="G6685" s="9">
        <f t="shared" ca="1" si="539"/>
        <v>13</v>
      </c>
      <c r="H6685" s="9">
        <f t="shared" ca="1" si="540"/>
        <v>2</v>
      </c>
      <c r="I6685" s="9">
        <f ca="1">RAND()*(Packaging[[#This Row],[Ordering cost]]+Packaging[[#This Row],[Holding cost]])+0.2</f>
        <v>1.9921126483636711</v>
      </c>
      <c r="J6685" s="9">
        <f ca="1">SUM(Packaging[[#This Row],[Purchase Cost]:[Taxes]])</f>
        <v>44.092112648363674</v>
      </c>
      <c r="K6685" s="9" t="str">
        <f>TEXT(Packaging[[#This Row],[Deliverydate_C]],"mmm")</f>
        <v>Jan</v>
      </c>
      <c r="L6685" s="9"/>
      <c r="M6685" s="9" t="s">
        <v>221</v>
      </c>
    </row>
    <row r="6686" spans="3:13" x14ac:dyDescent="0.25">
      <c r="C6686" s="9">
        <f t="shared" ca="1" si="537"/>
        <v>20</v>
      </c>
      <c r="D6686" s="9" cm="1">
        <f t="array" aca="1" ref="D6686" ca="1">_xlfn.ANCHORARRAY(C6686)*0.05</f>
        <v>1</v>
      </c>
      <c r="E6686" s="9">
        <f t="shared" ca="1" si="538"/>
        <v>2</v>
      </c>
      <c r="F6686" s="9">
        <f t="shared" ca="1" si="536"/>
        <v>4</v>
      </c>
      <c r="G6686" s="9">
        <f t="shared" ca="1" si="539"/>
        <v>15</v>
      </c>
      <c r="H6686" s="9">
        <f t="shared" ca="1" si="540"/>
        <v>2</v>
      </c>
      <c r="I6686" s="9">
        <f ca="1">RAND()*(Packaging[[#This Row],[Ordering cost]]+Packaging[[#This Row],[Holding cost]])+0.2</f>
        <v>1.9200462714616024</v>
      </c>
      <c r="J6686" s="9">
        <f ca="1">SUM(Packaging[[#This Row],[Purchase Cost]:[Taxes]])</f>
        <v>45.920046271461601</v>
      </c>
      <c r="K6686" s="9" t="str">
        <f>TEXT(Packaging[[#This Row],[Deliverydate_C]],"mmm")</f>
        <v>Jan</v>
      </c>
      <c r="L6686" s="9"/>
      <c r="M6686" s="9" t="s">
        <v>220</v>
      </c>
    </row>
    <row r="6687" spans="3:13" x14ac:dyDescent="0.25">
      <c r="C6687" s="9">
        <f t="shared" ca="1" si="537"/>
        <v>29</v>
      </c>
      <c r="D6687" s="9" cm="1">
        <f t="array" aca="1" ref="D6687" ca="1">_xlfn.ANCHORARRAY(C6687)*0.05</f>
        <v>1.4500000000000002</v>
      </c>
      <c r="E6687" s="9">
        <f t="shared" ca="1" si="538"/>
        <v>2</v>
      </c>
      <c r="F6687" s="9">
        <f t="shared" ca="1" si="536"/>
        <v>4</v>
      </c>
      <c r="G6687" s="9">
        <f t="shared" ca="1" si="539"/>
        <v>11</v>
      </c>
      <c r="H6687" s="9">
        <f t="shared" ca="1" si="540"/>
        <v>4</v>
      </c>
      <c r="I6687" s="9">
        <f ca="1">RAND()*(Packaging[[#This Row],[Ordering cost]]+Packaging[[#This Row],[Holding cost]])+0.2</f>
        <v>3.2584189345699444</v>
      </c>
      <c r="J6687" s="9">
        <f ca="1">SUM(Packaging[[#This Row],[Purchase Cost]:[Taxes]])</f>
        <v>54.708418934569949</v>
      </c>
      <c r="K6687" s="9" t="str">
        <f>TEXT(Packaging[[#This Row],[Deliverydate_C]],"mmm")</f>
        <v>Jan</v>
      </c>
      <c r="L6687" s="9"/>
      <c r="M6687" s="9" t="s">
        <v>220</v>
      </c>
    </row>
    <row r="6688" spans="3:13" x14ac:dyDescent="0.25">
      <c r="C6688" s="9">
        <f t="shared" ca="1" si="537"/>
        <v>26</v>
      </c>
      <c r="D6688" s="9" cm="1">
        <f t="array" aca="1" ref="D6688" ca="1">_xlfn.ANCHORARRAY(C6688)*0.05</f>
        <v>1.3</v>
      </c>
      <c r="E6688" s="9">
        <f t="shared" ca="1" si="538"/>
        <v>1</v>
      </c>
      <c r="F6688" s="9">
        <f t="shared" ca="1" si="536"/>
        <v>3</v>
      </c>
      <c r="G6688" s="9">
        <f t="shared" ca="1" si="539"/>
        <v>11</v>
      </c>
      <c r="H6688" s="9">
        <f t="shared" ca="1" si="540"/>
        <v>4</v>
      </c>
      <c r="I6688" s="9">
        <f ca="1">RAND()*(Packaging[[#This Row],[Ordering cost]]+Packaging[[#This Row],[Holding cost]])+0.2</f>
        <v>0.21437767032640206</v>
      </c>
      <c r="J6688" s="9">
        <f ca="1">SUM(Packaging[[#This Row],[Purchase Cost]:[Taxes]])</f>
        <v>46.514377670326397</v>
      </c>
      <c r="K6688" s="9" t="str">
        <f>TEXT(Packaging[[#This Row],[Deliverydate_C]],"mmm")</f>
        <v>Jan</v>
      </c>
      <c r="L6688" s="9"/>
      <c r="M6688" s="9" t="s">
        <v>220</v>
      </c>
    </row>
    <row r="6689" spans="3:13" x14ac:dyDescent="0.25">
      <c r="C6689" s="9">
        <f t="shared" ca="1" si="537"/>
        <v>23</v>
      </c>
      <c r="D6689" s="9" cm="1">
        <f t="array" aca="1" ref="D6689" ca="1">_xlfn.ANCHORARRAY(C6689)*0.05</f>
        <v>1.1500000000000001</v>
      </c>
      <c r="E6689" s="9">
        <f t="shared" ca="1" si="538"/>
        <v>1</v>
      </c>
      <c r="F6689" s="9">
        <f t="shared" ca="1" si="536"/>
        <v>3</v>
      </c>
      <c r="G6689" s="9">
        <f t="shared" ca="1" si="539"/>
        <v>11</v>
      </c>
      <c r="H6689" s="9">
        <f t="shared" ca="1" si="540"/>
        <v>5</v>
      </c>
      <c r="I6689" s="9">
        <f ca="1">RAND()*(Packaging[[#This Row],[Ordering cost]]+Packaging[[#This Row],[Holding cost]])+0.2</f>
        <v>0.45745842417267396</v>
      </c>
      <c r="J6689" s="9">
        <f ca="1">SUM(Packaging[[#This Row],[Purchase Cost]:[Taxes]])</f>
        <v>44.60745842417267</v>
      </c>
      <c r="K6689" s="9" t="str">
        <f>TEXT(Packaging[[#This Row],[Deliverydate_C]],"mmm")</f>
        <v>Jan</v>
      </c>
      <c r="L6689" s="9"/>
      <c r="M6689" s="9" t="s">
        <v>220</v>
      </c>
    </row>
    <row r="6690" spans="3:13" x14ac:dyDescent="0.25">
      <c r="C6690" s="9">
        <f t="shared" ca="1" si="537"/>
        <v>22</v>
      </c>
      <c r="D6690" s="9" cm="1">
        <f t="array" aca="1" ref="D6690" ca="1">_xlfn.ANCHORARRAY(C6690)*0.05</f>
        <v>1.1000000000000001</v>
      </c>
      <c r="E6690" s="9">
        <f t="shared" ca="1" si="538"/>
        <v>2</v>
      </c>
      <c r="F6690" s="9">
        <f t="shared" ca="1" si="536"/>
        <v>4</v>
      </c>
      <c r="G6690" s="9">
        <f t="shared" ca="1" si="539"/>
        <v>15</v>
      </c>
      <c r="H6690" s="9">
        <f t="shared" ca="1" si="540"/>
        <v>5</v>
      </c>
      <c r="I6690" s="9">
        <f ca="1">RAND()*(Packaging[[#This Row],[Ordering cost]]+Packaging[[#This Row],[Holding cost]])+0.2</f>
        <v>1.1372294936598621</v>
      </c>
      <c r="J6690" s="9">
        <f ca="1">SUM(Packaging[[#This Row],[Purchase Cost]:[Taxes]])</f>
        <v>50.237229493659861</v>
      </c>
      <c r="K6690" s="9" t="str">
        <f>TEXT(Packaging[[#This Row],[Deliverydate_C]],"mmm")</f>
        <v>Jan</v>
      </c>
      <c r="L6690" s="9"/>
      <c r="M6690" s="9" t="s">
        <v>220</v>
      </c>
    </row>
    <row r="6691" spans="3:13" x14ac:dyDescent="0.25">
      <c r="C6691" s="9">
        <f t="shared" ca="1" si="537"/>
        <v>21</v>
      </c>
      <c r="D6691" s="9" cm="1">
        <f t="array" aca="1" ref="D6691" ca="1">_xlfn.ANCHORARRAY(C6691)*0.05</f>
        <v>1.05</v>
      </c>
      <c r="E6691" s="9">
        <f t="shared" ca="1" si="538"/>
        <v>2</v>
      </c>
      <c r="F6691" s="9">
        <f t="shared" ca="1" si="536"/>
        <v>3</v>
      </c>
      <c r="G6691" s="9">
        <f t="shared" ca="1" si="539"/>
        <v>15</v>
      </c>
      <c r="H6691" s="9">
        <f t="shared" ca="1" si="540"/>
        <v>2</v>
      </c>
      <c r="I6691" s="9">
        <f ca="1">RAND()*(Packaging[[#This Row],[Ordering cost]]+Packaging[[#This Row],[Holding cost]])+0.2</f>
        <v>2.4736957771578894</v>
      </c>
      <c r="J6691" s="9">
        <f ca="1">SUM(Packaging[[#This Row],[Purchase Cost]:[Taxes]])</f>
        <v>46.523695777157883</v>
      </c>
      <c r="K6691" s="9" t="str">
        <f>TEXT(Packaging[[#This Row],[Deliverydate_C]],"mmm")</f>
        <v>Jan</v>
      </c>
      <c r="L6691" s="9"/>
      <c r="M6691" s="9" t="s">
        <v>220</v>
      </c>
    </row>
    <row r="6692" spans="3:13" x14ac:dyDescent="0.25">
      <c r="C6692" s="9">
        <f t="shared" ca="1" si="537"/>
        <v>28</v>
      </c>
      <c r="D6692" s="9" cm="1">
        <f t="array" aca="1" ref="D6692" ca="1">_xlfn.ANCHORARRAY(C6692)*0.05</f>
        <v>1.4000000000000001</v>
      </c>
      <c r="E6692" s="9">
        <f t="shared" ca="1" si="538"/>
        <v>2</v>
      </c>
      <c r="F6692" s="9">
        <f t="shared" ca="1" si="536"/>
        <v>3</v>
      </c>
      <c r="G6692" s="9">
        <f t="shared" ca="1" si="539"/>
        <v>12</v>
      </c>
      <c r="H6692" s="9">
        <f t="shared" ca="1" si="540"/>
        <v>3</v>
      </c>
      <c r="I6692" s="9">
        <f ca="1">RAND()*(Packaging[[#This Row],[Ordering cost]]+Packaging[[#This Row],[Holding cost]])+0.2</f>
        <v>2.0378554880262896</v>
      </c>
      <c r="J6692" s="9">
        <f ca="1">SUM(Packaging[[#This Row],[Purchase Cost]:[Taxes]])</f>
        <v>51.437855488026287</v>
      </c>
      <c r="K6692" s="9" t="str">
        <f>TEXT(Packaging[[#This Row],[Deliverydate_C]],"mmm")</f>
        <v>Jan</v>
      </c>
      <c r="L6692" s="9"/>
      <c r="M6692" s="9" t="s">
        <v>220</v>
      </c>
    </row>
    <row r="6693" spans="3:13" x14ac:dyDescent="0.25">
      <c r="C6693" s="9">
        <f t="shared" ca="1" si="537"/>
        <v>29</v>
      </c>
      <c r="D6693" s="9" cm="1">
        <f t="array" aca="1" ref="D6693" ca="1">_xlfn.ANCHORARRAY(C6693)*0.05</f>
        <v>1.4500000000000002</v>
      </c>
      <c r="E6693" s="9">
        <f t="shared" ca="1" si="538"/>
        <v>1</v>
      </c>
      <c r="F6693" s="9">
        <f t="shared" ca="1" si="536"/>
        <v>4</v>
      </c>
      <c r="G6693" s="9">
        <f t="shared" ca="1" si="539"/>
        <v>15</v>
      </c>
      <c r="H6693" s="9">
        <f t="shared" ca="1" si="540"/>
        <v>2</v>
      </c>
      <c r="I6693" s="9">
        <f ca="1">RAND()*(Packaging[[#This Row],[Ordering cost]]+Packaging[[#This Row],[Holding cost]])+0.2</f>
        <v>2.0380894437618333</v>
      </c>
      <c r="J6693" s="9">
        <f ca="1">SUM(Packaging[[#This Row],[Purchase Cost]:[Taxes]])</f>
        <v>54.488089443761837</v>
      </c>
      <c r="K6693" s="9" t="str">
        <f>TEXT(Packaging[[#This Row],[Deliverydate_C]],"mmm")</f>
        <v>Jan</v>
      </c>
      <c r="L6693" s="9"/>
      <c r="M6693" s="9" t="s">
        <v>219</v>
      </c>
    </row>
    <row r="6694" spans="3:13" x14ac:dyDescent="0.25">
      <c r="C6694" s="9">
        <f t="shared" ca="1" si="537"/>
        <v>27</v>
      </c>
      <c r="D6694" s="9" cm="1">
        <f t="array" aca="1" ref="D6694" ca="1">_xlfn.ANCHORARRAY(C6694)*0.05</f>
        <v>1.35</v>
      </c>
      <c r="E6694" s="9">
        <f t="shared" ca="1" si="538"/>
        <v>2</v>
      </c>
      <c r="F6694" s="9">
        <f t="shared" ca="1" si="536"/>
        <v>3</v>
      </c>
      <c r="G6694" s="9">
        <f t="shared" ca="1" si="539"/>
        <v>14</v>
      </c>
      <c r="H6694" s="9">
        <f t="shared" ca="1" si="540"/>
        <v>2</v>
      </c>
      <c r="I6694" s="9">
        <f ca="1">RAND()*(Packaging[[#This Row],[Ordering cost]]+Packaging[[#This Row],[Holding cost]])+0.2</f>
        <v>2.373894183226676</v>
      </c>
      <c r="J6694" s="9">
        <f ca="1">SUM(Packaging[[#This Row],[Purchase Cost]:[Taxes]])</f>
        <v>51.723894183226676</v>
      </c>
      <c r="K6694" s="9" t="str">
        <f>TEXT(Packaging[[#This Row],[Deliverydate_C]],"mmm")</f>
        <v>Jan</v>
      </c>
      <c r="L6694" s="9"/>
      <c r="M6694" s="9" t="s">
        <v>220</v>
      </c>
    </row>
    <row r="6695" spans="3:13" x14ac:dyDescent="0.25">
      <c r="C6695" s="9">
        <f t="shared" ca="1" si="537"/>
        <v>28</v>
      </c>
      <c r="D6695" s="9" cm="1">
        <f t="array" aca="1" ref="D6695" ca="1">_xlfn.ANCHORARRAY(C6695)*0.05</f>
        <v>1.4000000000000001</v>
      </c>
      <c r="E6695" s="9">
        <f t="shared" ca="1" si="538"/>
        <v>2</v>
      </c>
      <c r="F6695" s="9">
        <f t="shared" ca="1" si="536"/>
        <v>4</v>
      </c>
      <c r="G6695" s="9">
        <f t="shared" ca="1" si="539"/>
        <v>15</v>
      </c>
      <c r="H6695" s="9">
        <f t="shared" ca="1" si="540"/>
        <v>3</v>
      </c>
      <c r="I6695" s="9">
        <f ca="1">RAND()*(Packaging[[#This Row],[Ordering cost]]+Packaging[[#This Row],[Holding cost]])+0.2</f>
        <v>0.80778703850927736</v>
      </c>
      <c r="J6695" s="9">
        <f ca="1">SUM(Packaging[[#This Row],[Purchase Cost]:[Taxes]])</f>
        <v>54.207787038509274</v>
      </c>
      <c r="K6695" s="9" t="str">
        <f>TEXT(Packaging[[#This Row],[Deliverydate_C]],"mmm")</f>
        <v>Jan</v>
      </c>
      <c r="L6695" s="9"/>
      <c r="M6695" s="9" t="s">
        <v>221</v>
      </c>
    </row>
    <row r="6696" spans="3:13" x14ac:dyDescent="0.25">
      <c r="C6696" s="9">
        <f t="shared" ca="1" si="537"/>
        <v>30</v>
      </c>
      <c r="D6696" s="9" cm="1">
        <f t="array" aca="1" ref="D6696" ca="1">_xlfn.ANCHORARRAY(C6696)*0.05</f>
        <v>1.5</v>
      </c>
      <c r="E6696" s="9">
        <f t="shared" ca="1" si="538"/>
        <v>2</v>
      </c>
      <c r="F6696" s="9">
        <f t="shared" ca="1" si="536"/>
        <v>3</v>
      </c>
      <c r="G6696" s="9">
        <f t="shared" ca="1" si="539"/>
        <v>12</v>
      </c>
      <c r="H6696" s="9">
        <f t="shared" ca="1" si="540"/>
        <v>3</v>
      </c>
      <c r="I6696" s="9">
        <f ca="1">RAND()*(Packaging[[#This Row],[Ordering cost]]+Packaging[[#This Row],[Holding cost]])+0.2</f>
        <v>3.0661680706852179</v>
      </c>
      <c r="J6696" s="9">
        <f ca="1">SUM(Packaging[[#This Row],[Purchase Cost]:[Taxes]])</f>
        <v>54.566168070685215</v>
      </c>
      <c r="K6696" s="9" t="str">
        <f>TEXT(Packaging[[#This Row],[Deliverydate_C]],"mmm")</f>
        <v>Jan</v>
      </c>
      <c r="L6696" s="9"/>
      <c r="M6696" s="9" t="s">
        <v>220</v>
      </c>
    </row>
    <row r="6697" spans="3:13" x14ac:dyDescent="0.25">
      <c r="C6697" s="9">
        <f t="shared" ca="1" si="537"/>
        <v>25</v>
      </c>
      <c r="D6697" s="9" cm="1">
        <f t="array" aca="1" ref="D6697" ca="1">_xlfn.ANCHORARRAY(C6697)*0.05</f>
        <v>1.25</v>
      </c>
      <c r="E6697" s="9">
        <f t="shared" ca="1" si="538"/>
        <v>1</v>
      </c>
      <c r="F6697" s="9">
        <f t="shared" ca="1" si="536"/>
        <v>3</v>
      </c>
      <c r="G6697" s="9">
        <f t="shared" ca="1" si="539"/>
        <v>12</v>
      </c>
      <c r="H6697" s="9">
        <f t="shared" ca="1" si="540"/>
        <v>2</v>
      </c>
      <c r="I6697" s="9">
        <f ca="1">RAND()*(Packaging[[#This Row],[Ordering cost]]+Packaging[[#This Row],[Holding cost]])+0.2</f>
        <v>1.711970712308122</v>
      </c>
      <c r="J6697" s="9">
        <f ca="1">SUM(Packaging[[#This Row],[Purchase Cost]:[Taxes]])</f>
        <v>45.961970712308123</v>
      </c>
      <c r="K6697" s="9" t="str">
        <f>TEXT(Packaging[[#This Row],[Deliverydate_C]],"mmm")</f>
        <v>Jan</v>
      </c>
      <c r="L6697" s="9"/>
      <c r="M6697" s="9" t="s">
        <v>221</v>
      </c>
    </row>
    <row r="6698" spans="3:13" x14ac:dyDescent="0.25">
      <c r="C6698" s="9">
        <f t="shared" ca="1" si="537"/>
        <v>29</v>
      </c>
      <c r="D6698" s="9" cm="1">
        <f t="array" aca="1" ref="D6698" ca="1">_xlfn.ANCHORARRAY(C6698)*0.05</f>
        <v>1.4500000000000002</v>
      </c>
      <c r="E6698" s="9">
        <f t="shared" ca="1" si="538"/>
        <v>2</v>
      </c>
      <c r="F6698" s="9">
        <f t="shared" ca="1" si="536"/>
        <v>4</v>
      </c>
      <c r="G6698" s="9">
        <f t="shared" ca="1" si="539"/>
        <v>13</v>
      </c>
      <c r="H6698" s="9">
        <f t="shared" ca="1" si="540"/>
        <v>2</v>
      </c>
      <c r="I6698" s="9">
        <f ca="1">RAND()*(Packaging[[#This Row],[Ordering cost]]+Packaging[[#This Row],[Holding cost]])+0.2</f>
        <v>0.92631113144570532</v>
      </c>
      <c r="J6698" s="9">
        <f ca="1">SUM(Packaging[[#This Row],[Purchase Cost]:[Taxes]])</f>
        <v>52.376311131445711</v>
      </c>
      <c r="K6698" s="9" t="str">
        <f>TEXT(Packaging[[#This Row],[Deliverydate_C]],"mmm")</f>
        <v>Jan</v>
      </c>
      <c r="L6698" s="9"/>
      <c r="M6698" s="9" t="s">
        <v>220</v>
      </c>
    </row>
    <row r="6699" spans="3:13" x14ac:dyDescent="0.25">
      <c r="C6699" s="9">
        <f t="shared" ca="1" si="537"/>
        <v>27</v>
      </c>
      <c r="D6699" s="9" cm="1">
        <f t="array" aca="1" ref="D6699" ca="1">_xlfn.ANCHORARRAY(C6699)*0.05</f>
        <v>1.35</v>
      </c>
      <c r="E6699" s="9">
        <f t="shared" ca="1" si="538"/>
        <v>2</v>
      </c>
      <c r="F6699" s="9">
        <f t="shared" ca="1" si="536"/>
        <v>3</v>
      </c>
      <c r="G6699" s="9">
        <f t="shared" ca="1" si="539"/>
        <v>12</v>
      </c>
      <c r="H6699" s="9">
        <f t="shared" ca="1" si="540"/>
        <v>4</v>
      </c>
      <c r="I6699" s="9">
        <f ca="1">RAND()*(Packaging[[#This Row],[Ordering cost]]+Packaging[[#This Row],[Holding cost]])+0.2</f>
        <v>1.0706680490916447</v>
      </c>
      <c r="J6699" s="9">
        <f ca="1">SUM(Packaging[[#This Row],[Purchase Cost]:[Taxes]])</f>
        <v>50.420668049091645</v>
      </c>
      <c r="K6699" s="9" t="str">
        <f>TEXT(Packaging[[#This Row],[Deliverydate_C]],"mmm")</f>
        <v>Jan</v>
      </c>
      <c r="L6699" s="9"/>
      <c r="M6699" s="9" t="s">
        <v>219</v>
      </c>
    </row>
    <row r="6700" spans="3:13" x14ac:dyDescent="0.25">
      <c r="C6700" s="9">
        <f t="shared" ca="1" si="537"/>
        <v>28</v>
      </c>
      <c r="D6700" s="9" cm="1">
        <f t="array" aca="1" ref="D6700" ca="1">_xlfn.ANCHORARRAY(C6700)*0.05</f>
        <v>1.4000000000000001</v>
      </c>
      <c r="E6700" s="9">
        <f t="shared" ca="1" si="538"/>
        <v>1</v>
      </c>
      <c r="F6700" s="9">
        <f t="shared" ca="1" si="536"/>
        <v>3</v>
      </c>
      <c r="G6700" s="9">
        <f t="shared" ca="1" si="539"/>
        <v>15</v>
      </c>
      <c r="H6700" s="9">
        <f t="shared" ca="1" si="540"/>
        <v>4</v>
      </c>
      <c r="I6700" s="9">
        <f ca="1">RAND()*(Packaging[[#This Row],[Ordering cost]]+Packaging[[#This Row],[Holding cost]])+0.2</f>
        <v>1.9178850408563066</v>
      </c>
      <c r="J6700" s="9">
        <f ca="1">SUM(Packaging[[#This Row],[Purchase Cost]:[Taxes]])</f>
        <v>54.317885040856304</v>
      </c>
      <c r="K6700" s="9" t="str">
        <f>TEXT(Packaging[[#This Row],[Deliverydate_C]],"mmm")</f>
        <v>Jan</v>
      </c>
      <c r="L6700" s="9"/>
      <c r="M6700" s="9" t="s">
        <v>220</v>
      </c>
    </row>
    <row r="6701" spans="3:13" x14ac:dyDescent="0.25">
      <c r="C6701" s="9">
        <f t="shared" ca="1" si="537"/>
        <v>22</v>
      </c>
      <c r="D6701" s="9" cm="1">
        <f t="array" aca="1" ref="D6701" ca="1">_xlfn.ANCHORARRAY(C6701)*0.05</f>
        <v>1.1000000000000001</v>
      </c>
      <c r="E6701" s="9">
        <f t="shared" ca="1" si="538"/>
        <v>2</v>
      </c>
      <c r="F6701" s="9">
        <f t="shared" ca="1" si="536"/>
        <v>3</v>
      </c>
      <c r="G6701" s="9">
        <f t="shared" ca="1" si="539"/>
        <v>13</v>
      </c>
      <c r="H6701" s="9">
        <f t="shared" ca="1" si="540"/>
        <v>3</v>
      </c>
      <c r="I6701" s="9">
        <f ca="1">RAND()*(Packaging[[#This Row],[Ordering cost]]+Packaging[[#This Row],[Holding cost]])+0.2</f>
        <v>0.64461100267967053</v>
      </c>
      <c r="J6701" s="9">
        <f ca="1">SUM(Packaging[[#This Row],[Purchase Cost]:[Taxes]])</f>
        <v>44.744611002679669</v>
      </c>
      <c r="K6701" s="9" t="str">
        <f>TEXT(Packaging[[#This Row],[Deliverydate_C]],"mmm")</f>
        <v>Jan</v>
      </c>
      <c r="L6701" s="9"/>
      <c r="M6701" s="9" t="s">
        <v>219</v>
      </c>
    </row>
    <row r="6702" spans="3:13" x14ac:dyDescent="0.25">
      <c r="C6702" s="9">
        <f t="shared" ca="1" si="537"/>
        <v>21</v>
      </c>
      <c r="D6702" s="9" cm="1">
        <f t="array" aca="1" ref="D6702" ca="1">_xlfn.ANCHORARRAY(C6702)*0.05</f>
        <v>1.05</v>
      </c>
      <c r="E6702" s="9">
        <f t="shared" ca="1" si="538"/>
        <v>2</v>
      </c>
      <c r="F6702" s="9">
        <f t="shared" ca="1" si="536"/>
        <v>4</v>
      </c>
      <c r="G6702" s="9">
        <f t="shared" ca="1" si="539"/>
        <v>11</v>
      </c>
      <c r="H6702" s="9">
        <f t="shared" ca="1" si="540"/>
        <v>4</v>
      </c>
      <c r="I6702" s="9">
        <f ca="1">RAND()*(Packaging[[#This Row],[Ordering cost]]+Packaging[[#This Row],[Holding cost]])+0.2</f>
        <v>2.5904919076616344</v>
      </c>
      <c r="J6702" s="9">
        <f ca="1">SUM(Packaging[[#This Row],[Purchase Cost]:[Taxes]])</f>
        <v>45.640491907661634</v>
      </c>
      <c r="K6702" s="9" t="str">
        <f>TEXT(Packaging[[#This Row],[Deliverydate_C]],"mmm")</f>
        <v>Jan</v>
      </c>
      <c r="L6702" s="9"/>
      <c r="M6702" s="9" t="s">
        <v>220</v>
      </c>
    </row>
    <row r="6703" spans="3:13" x14ac:dyDescent="0.25">
      <c r="C6703" s="9">
        <f t="shared" ca="1" si="537"/>
        <v>30</v>
      </c>
      <c r="D6703" s="9" cm="1">
        <f t="array" aca="1" ref="D6703" ca="1">_xlfn.ANCHORARRAY(C6703)*0.05</f>
        <v>1.5</v>
      </c>
      <c r="E6703" s="9">
        <f t="shared" ca="1" si="538"/>
        <v>1</v>
      </c>
      <c r="F6703" s="9">
        <f t="shared" ca="1" si="536"/>
        <v>4</v>
      </c>
      <c r="G6703" s="9">
        <f t="shared" ca="1" si="539"/>
        <v>11</v>
      </c>
      <c r="H6703" s="9">
        <f t="shared" ca="1" si="540"/>
        <v>2</v>
      </c>
      <c r="I6703" s="9">
        <f ca="1">RAND()*(Packaging[[#This Row],[Ordering cost]]+Packaging[[#This Row],[Holding cost]])+0.2</f>
        <v>1.0076740595808547</v>
      </c>
      <c r="J6703" s="9">
        <f ca="1">SUM(Packaging[[#This Row],[Purchase Cost]:[Taxes]])</f>
        <v>50.507674059580857</v>
      </c>
      <c r="K6703" s="9" t="str">
        <f>TEXT(Packaging[[#This Row],[Deliverydate_C]],"mmm")</f>
        <v>Jan</v>
      </c>
      <c r="L6703" s="9"/>
      <c r="M6703" s="9" t="s">
        <v>220</v>
      </c>
    </row>
    <row r="6704" spans="3:13" x14ac:dyDescent="0.25">
      <c r="C6704" s="9">
        <f t="shared" ca="1" si="537"/>
        <v>20</v>
      </c>
      <c r="D6704" s="9" cm="1">
        <f t="array" aca="1" ref="D6704" ca="1">_xlfn.ANCHORARRAY(C6704)*0.05</f>
        <v>1</v>
      </c>
      <c r="E6704" s="9">
        <f t="shared" ca="1" si="538"/>
        <v>1</v>
      </c>
      <c r="F6704" s="9">
        <f t="shared" ca="1" si="536"/>
        <v>4</v>
      </c>
      <c r="G6704" s="9">
        <f t="shared" ca="1" si="539"/>
        <v>13</v>
      </c>
      <c r="H6704" s="9">
        <f t="shared" ca="1" si="540"/>
        <v>2</v>
      </c>
      <c r="I6704" s="9">
        <f ca="1">RAND()*(Packaging[[#This Row],[Ordering cost]]+Packaging[[#This Row],[Holding cost]])+0.2</f>
        <v>1.0873727816603036</v>
      </c>
      <c r="J6704" s="9">
        <f ca="1">SUM(Packaging[[#This Row],[Purchase Cost]:[Taxes]])</f>
        <v>42.087372781660306</v>
      </c>
      <c r="K6704" s="9" t="str">
        <f>TEXT(Packaging[[#This Row],[Deliverydate_C]],"mmm")</f>
        <v>Jan</v>
      </c>
      <c r="L6704" s="9"/>
      <c r="M6704" s="9" t="s">
        <v>220</v>
      </c>
    </row>
    <row r="6705" spans="3:13" x14ac:dyDescent="0.25">
      <c r="C6705" s="9">
        <f t="shared" ca="1" si="537"/>
        <v>23</v>
      </c>
      <c r="D6705" s="9" cm="1">
        <f t="array" aca="1" ref="D6705" ca="1">_xlfn.ANCHORARRAY(C6705)*0.05</f>
        <v>1.1500000000000001</v>
      </c>
      <c r="E6705" s="9">
        <f t="shared" ca="1" si="538"/>
        <v>1</v>
      </c>
      <c r="F6705" s="9">
        <f t="shared" ca="1" si="536"/>
        <v>4</v>
      </c>
      <c r="G6705" s="9">
        <f t="shared" ca="1" si="539"/>
        <v>15</v>
      </c>
      <c r="H6705" s="9">
        <f t="shared" ca="1" si="540"/>
        <v>5</v>
      </c>
      <c r="I6705" s="9">
        <f ca="1">RAND()*(Packaging[[#This Row],[Ordering cost]]+Packaging[[#This Row],[Holding cost]])+0.2</f>
        <v>2.3017020037397065</v>
      </c>
      <c r="J6705" s="9">
        <f ca="1">SUM(Packaging[[#This Row],[Purchase Cost]:[Taxes]])</f>
        <v>51.451702003739705</v>
      </c>
      <c r="K6705" s="9" t="str">
        <f>TEXT(Packaging[[#This Row],[Deliverydate_C]],"mmm")</f>
        <v>Jan</v>
      </c>
      <c r="L6705" s="9"/>
      <c r="M6705" s="9" t="s">
        <v>219</v>
      </c>
    </row>
    <row r="6706" spans="3:13" x14ac:dyDescent="0.25">
      <c r="C6706" s="9">
        <f t="shared" ca="1" si="537"/>
        <v>23</v>
      </c>
      <c r="D6706" s="9" cm="1">
        <f t="array" aca="1" ref="D6706" ca="1">_xlfn.ANCHORARRAY(C6706)*0.05</f>
        <v>1.1500000000000001</v>
      </c>
      <c r="E6706" s="9">
        <f t="shared" ca="1" si="538"/>
        <v>2</v>
      </c>
      <c r="F6706" s="9">
        <f t="shared" ca="1" si="536"/>
        <v>3</v>
      </c>
      <c r="G6706" s="9">
        <f t="shared" ca="1" si="539"/>
        <v>13</v>
      </c>
      <c r="H6706" s="9">
        <f t="shared" ca="1" si="540"/>
        <v>4</v>
      </c>
      <c r="I6706" s="9">
        <f ca="1">RAND()*(Packaging[[#This Row],[Ordering cost]]+Packaging[[#This Row],[Holding cost]])+0.2</f>
        <v>0.35679931463016545</v>
      </c>
      <c r="J6706" s="9">
        <f ca="1">SUM(Packaging[[#This Row],[Purchase Cost]:[Taxes]])</f>
        <v>46.506799314630165</v>
      </c>
      <c r="K6706" s="9" t="str">
        <f>TEXT(Packaging[[#This Row],[Deliverydate_C]],"mmm")</f>
        <v>Jan</v>
      </c>
      <c r="L6706" s="9"/>
      <c r="M6706" s="9" t="s">
        <v>221</v>
      </c>
    </row>
    <row r="6707" spans="3:13" x14ac:dyDescent="0.25">
      <c r="C6707" s="9">
        <f t="shared" ca="1" si="537"/>
        <v>23</v>
      </c>
      <c r="D6707" s="9" cm="1">
        <f t="array" aca="1" ref="D6707" ca="1">_xlfn.ANCHORARRAY(C6707)*0.05</f>
        <v>1.1500000000000001</v>
      </c>
      <c r="E6707" s="9">
        <f t="shared" ca="1" si="538"/>
        <v>1</v>
      </c>
      <c r="F6707" s="9">
        <f t="shared" ca="1" si="536"/>
        <v>3</v>
      </c>
      <c r="G6707" s="9">
        <f t="shared" ca="1" si="539"/>
        <v>11</v>
      </c>
      <c r="H6707" s="9">
        <f t="shared" ca="1" si="540"/>
        <v>3</v>
      </c>
      <c r="I6707" s="9">
        <f ca="1">RAND()*(Packaging[[#This Row],[Ordering cost]]+Packaging[[#This Row],[Holding cost]])+0.2</f>
        <v>0.42568217351737508</v>
      </c>
      <c r="J6707" s="9">
        <f ca="1">SUM(Packaging[[#This Row],[Purchase Cost]:[Taxes]])</f>
        <v>42.575682173517372</v>
      </c>
      <c r="K6707" s="9" t="str">
        <f>TEXT(Packaging[[#This Row],[Deliverydate_C]],"mmm")</f>
        <v>Jan</v>
      </c>
      <c r="L6707" s="9"/>
      <c r="M6707" s="9" t="s">
        <v>219</v>
      </c>
    </row>
    <row r="6708" spans="3:13" x14ac:dyDescent="0.25">
      <c r="C6708" s="9">
        <f t="shared" ca="1" si="537"/>
        <v>24</v>
      </c>
      <c r="D6708" s="9" cm="1">
        <f t="array" aca="1" ref="D6708" ca="1">_xlfn.ANCHORARRAY(C6708)*0.05</f>
        <v>1.2000000000000002</v>
      </c>
      <c r="E6708" s="9">
        <f t="shared" ca="1" si="538"/>
        <v>2</v>
      </c>
      <c r="F6708" s="9">
        <f t="shared" ca="1" si="536"/>
        <v>4</v>
      </c>
      <c r="G6708" s="9">
        <f t="shared" ca="1" si="539"/>
        <v>14</v>
      </c>
      <c r="H6708" s="9">
        <f t="shared" ca="1" si="540"/>
        <v>5</v>
      </c>
      <c r="I6708" s="9">
        <f ca="1">RAND()*(Packaging[[#This Row],[Ordering cost]]+Packaging[[#This Row],[Holding cost]])+0.2</f>
        <v>3.0994838407360907</v>
      </c>
      <c r="J6708" s="9">
        <f ca="1">SUM(Packaging[[#This Row],[Purchase Cost]:[Taxes]])</f>
        <v>53.299483840736094</v>
      </c>
      <c r="K6708" s="9" t="str">
        <f>TEXT(Packaging[[#This Row],[Deliverydate_C]],"mmm")</f>
        <v>Jan</v>
      </c>
      <c r="L6708" s="9"/>
      <c r="M6708" s="9" t="s">
        <v>219</v>
      </c>
    </row>
    <row r="6709" spans="3:13" x14ac:dyDescent="0.25">
      <c r="C6709" s="9">
        <f t="shared" ca="1" si="537"/>
        <v>23</v>
      </c>
      <c r="D6709" s="9" cm="1">
        <f t="array" aca="1" ref="D6709" ca="1">_xlfn.ANCHORARRAY(C6709)*0.05</f>
        <v>1.1500000000000001</v>
      </c>
      <c r="E6709" s="9">
        <f t="shared" ca="1" si="538"/>
        <v>2</v>
      </c>
      <c r="F6709" s="9">
        <f t="shared" ca="1" si="536"/>
        <v>3</v>
      </c>
      <c r="G6709" s="9">
        <f t="shared" ca="1" si="539"/>
        <v>14</v>
      </c>
      <c r="H6709" s="9">
        <f t="shared" ca="1" si="540"/>
        <v>4</v>
      </c>
      <c r="I6709" s="9">
        <f ca="1">RAND()*(Packaging[[#This Row],[Ordering cost]]+Packaging[[#This Row],[Holding cost]])+0.2</f>
        <v>0.36607326288783204</v>
      </c>
      <c r="J6709" s="9">
        <f ca="1">SUM(Packaging[[#This Row],[Purchase Cost]:[Taxes]])</f>
        <v>47.516073262887829</v>
      </c>
      <c r="K6709" s="9" t="str">
        <f>TEXT(Packaging[[#This Row],[Deliverydate_C]],"mmm")</f>
        <v>Jan</v>
      </c>
      <c r="L6709" s="9"/>
      <c r="M6709" s="9" t="s">
        <v>220</v>
      </c>
    </row>
    <row r="6710" spans="3:13" x14ac:dyDescent="0.25">
      <c r="C6710" s="9">
        <f t="shared" ca="1" si="537"/>
        <v>22</v>
      </c>
      <c r="D6710" s="9" cm="1">
        <f t="array" aca="1" ref="D6710" ca="1">_xlfn.ANCHORARRAY(C6710)*0.05</f>
        <v>1.1000000000000001</v>
      </c>
      <c r="E6710" s="9">
        <f t="shared" ca="1" si="538"/>
        <v>1</v>
      </c>
      <c r="F6710" s="9">
        <f t="shared" ca="1" si="536"/>
        <v>3</v>
      </c>
      <c r="G6710" s="9">
        <f t="shared" ca="1" si="539"/>
        <v>12</v>
      </c>
      <c r="H6710" s="9">
        <f t="shared" ca="1" si="540"/>
        <v>5</v>
      </c>
      <c r="I6710" s="9">
        <f ca="1">RAND()*(Packaging[[#This Row],[Ordering cost]]+Packaging[[#This Row],[Holding cost]])+0.2</f>
        <v>0.31615793442343387</v>
      </c>
      <c r="J6710" s="9">
        <f ca="1">SUM(Packaging[[#This Row],[Purchase Cost]:[Taxes]])</f>
        <v>44.416157934423438</v>
      </c>
      <c r="K6710" s="9" t="str">
        <f>TEXT(Packaging[[#This Row],[Deliverydate_C]],"mmm")</f>
        <v>Jan</v>
      </c>
      <c r="L6710" s="9"/>
      <c r="M6710" s="9" t="s">
        <v>219</v>
      </c>
    </row>
    <row r="6711" spans="3:13" x14ac:dyDescent="0.25">
      <c r="C6711" s="9">
        <f t="shared" ca="1" si="537"/>
        <v>26</v>
      </c>
      <c r="D6711" s="9" cm="1">
        <f t="array" aca="1" ref="D6711" ca="1">_xlfn.ANCHORARRAY(C6711)*0.05</f>
        <v>1.3</v>
      </c>
      <c r="E6711" s="9">
        <f t="shared" ca="1" si="538"/>
        <v>1</v>
      </c>
      <c r="F6711" s="9">
        <f t="shared" ca="1" si="536"/>
        <v>3</v>
      </c>
      <c r="G6711" s="9">
        <f t="shared" ca="1" si="539"/>
        <v>13</v>
      </c>
      <c r="H6711" s="9">
        <f t="shared" ca="1" si="540"/>
        <v>2</v>
      </c>
      <c r="I6711" s="9">
        <f ca="1">RAND()*(Packaging[[#This Row],[Ordering cost]]+Packaging[[#This Row],[Holding cost]])+0.2</f>
        <v>0.53835595601501396</v>
      </c>
      <c r="J6711" s="9">
        <f ca="1">SUM(Packaging[[#This Row],[Purchase Cost]:[Taxes]])</f>
        <v>46.838355956015008</v>
      </c>
      <c r="K6711" s="9" t="str">
        <f>TEXT(Packaging[[#This Row],[Deliverydate_C]],"mmm")</f>
        <v>Jan</v>
      </c>
      <c r="L6711" s="9"/>
      <c r="M6711" s="9" t="s">
        <v>219</v>
      </c>
    </row>
    <row r="6712" spans="3:13" x14ac:dyDescent="0.25">
      <c r="C6712" s="9">
        <f t="shared" ca="1" si="537"/>
        <v>29</v>
      </c>
      <c r="D6712" s="9" cm="1">
        <f t="array" aca="1" ref="D6712" ca="1">_xlfn.ANCHORARRAY(C6712)*0.05</f>
        <v>1.4500000000000002</v>
      </c>
      <c r="E6712" s="9">
        <f t="shared" ca="1" si="538"/>
        <v>1</v>
      </c>
      <c r="F6712" s="9">
        <f t="shared" ca="1" si="536"/>
        <v>3</v>
      </c>
      <c r="G6712" s="9">
        <f t="shared" ca="1" si="539"/>
        <v>11</v>
      </c>
      <c r="H6712" s="9">
        <f t="shared" ca="1" si="540"/>
        <v>5</v>
      </c>
      <c r="I6712" s="9">
        <f ca="1">RAND()*(Packaging[[#This Row],[Ordering cost]]+Packaging[[#This Row],[Holding cost]])+0.2</f>
        <v>1.7925288254951939</v>
      </c>
      <c r="J6712" s="9">
        <f ca="1">SUM(Packaging[[#This Row],[Purchase Cost]:[Taxes]])</f>
        <v>52.242528825495199</v>
      </c>
      <c r="K6712" s="9" t="str">
        <f>TEXT(Packaging[[#This Row],[Deliverydate_C]],"mmm")</f>
        <v>Jan</v>
      </c>
      <c r="L6712" s="9"/>
      <c r="M6712" s="9" t="s">
        <v>221</v>
      </c>
    </row>
    <row r="6713" spans="3:13" x14ac:dyDescent="0.25">
      <c r="C6713" s="9">
        <f t="shared" ca="1" si="537"/>
        <v>24</v>
      </c>
      <c r="D6713" s="9" cm="1">
        <f t="array" aca="1" ref="D6713" ca="1">_xlfn.ANCHORARRAY(C6713)*0.05</f>
        <v>1.2000000000000002</v>
      </c>
      <c r="E6713" s="9">
        <f t="shared" ca="1" si="538"/>
        <v>2</v>
      </c>
      <c r="F6713" s="9">
        <f t="shared" ca="1" si="536"/>
        <v>4</v>
      </c>
      <c r="G6713" s="9">
        <f t="shared" ca="1" si="539"/>
        <v>15</v>
      </c>
      <c r="H6713" s="9">
        <f t="shared" ca="1" si="540"/>
        <v>2</v>
      </c>
      <c r="I6713" s="9">
        <f ca="1">RAND()*(Packaging[[#This Row],[Ordering cost]]+Packaging[[#This Row],[Holding cost]])+0.2</f>
        <v>0.29865533056864602</v>
      </c>
      <c r="J6713" s="9">
        <f ca="1">SUM(Packaging[[#This Row],[Purchase Cost]:[Taxes]])</f>
        <v>48.498655330568646</v>
      </c>
      <c r="K6713" s="9" t="str">
        <f>TEXT(Packaging[[#This Row],[Deliverydate_C]],"mmm")</f>
        <v>Jan</v>
      </c>
      <c r="L6713" s="9"/>
      <c r="M6713" s="9" t="s">
        <v>220</v>
      </c>
    </row>
    <row r="6714" spans="3:13" x14ac:dyDescent="0.25">
      <c r="C6714" s="9">
        <f t="shared" ca="1" si="537"/>
        <v>28</v>
      </c>
      <c r="D6714" s="9" cm="1">
        <f t="array" aca="1" ref="D6714" ca="1">_xlfn.ANCHORARRAY(C6714)*0.05</f>
        <v>1.4000000000000001</v>
      </c>
      <c r="E6714" s="9">
        <f t="shared" ca="1" si="538"/>
        <v>2</v>
      </c>
      <c r="F6714" s="9">
        <f t="shared" ca="1" si="536"/>
        <v>3</v>
      </c>
      <c r="G6714" s="9">
        <f t="shared" ca="1" si="539"/>
        <v>10</v>
      </c>
      <c r="H6714" s="9">
        <f t="shared" ca="1" si="540"/>
        <v>2</v>
      </c>
      <c r="I6714" s="9">
        <f ca="1">RAND()*(Packaging[[#This Row],[Ordering cost]]+Packaging[[#This Row],[Holding cost]])+0.2</f>
        <v>2.9112673358455083</v>
      </c>
      <c r="J6714" s="9">
        <f ca="1">SUM(Packaging[[#This Row],[Purchase Cost]:[Taxes]])</f>
        <v>49.311267335845507</v>
      </c>
      <c r="K6714" s="9" t="str">
        <f>TEXT(Packaging[[#This Row],[Deliverydate_C]],"mmm")</f>
        <v>Jan</v>
      </c>
      <c r="L6714" s="9"/>
      <c r="M6714" s="9" t="s">
        <v>219</v>
      </c>
    </row>
    <row r="6715" spans="3:13" x14ac:dyDescent="0.25">
      <c r="C6715" s="9">
        <f t="shared" ca="1" si="537"/>
        <v>30</v>
      </c>
      <c r="D6715" s="9" cm="1">
        <f t="array" aca="1" ref="D6715" ca="1">_xlfn.ANCHORARRAY(C6715)*0.05</f>
        <v>1.5</v>
      </c>
      <c r="E6715" s="9">
        <f t="shared" ca="1" si="538"/>
        <v>2</v>
      </c>
      <c r="F6715" s="9">
        <f t="shared" ca="1" si="536"/>
        <v>3</v>
      </c>
      <c r="G6715" s="9">
        <f t="shared" ca="1" si="539"/>
        <v>13</v>
      </c>
      <c r="H6715" s="9">
        <f t="shared" ca="1" si="540"/>
        <v>2</v>
      </c>
      <c r="I6715" s="9">
        <f ca="1">RAND()*(Packaging[[#This Row],[Ordering cost]]+Packaging[[#This Row],[Holding cost]])+0.2</f>
        <v>0.81088170439746499</v>
      </c>
      <c r="J6715" s="9">
        <f ca="1">SUM(Packaging[[#This Row],[Purchase Cost]:[Taxes]])</f>
        <v>52.310881704397467</v>
      </c>
      <c r="K6715" s="9" t="str">
        <f>TEXT(Packaging[[#This Row],[Deliverydate_C]],"mmm")</f>
        <v>Jan</v>
      </c>
      <c r="L6715" s="9"/>
      <c r="M6715" s="9" t="s">
        <v>220</v>
      </c>
    </row>
    <row r="6716" spans="3:13" x14ac:dyDescent="0.25">
      <c r="C6716" s="9">
        <f t="shared" ca="1" si="537"/>
        <v>23</v>
      </c>
      <c r="D6716" s="9" cm="1">
        <f t="array" aca="1" ref="D6716" ca="1">_xlfn.ANCHORARRAY(C6716)*0.05</f>
        <v>1.1500000000000001</v>
      </c>
      <c r="E6716" s="9">
        <f t="shared" ca="1" si="538"/>
        <v>1</v>
      </c>
      <c r="F6716" s="9">
        <f t="shared" ca="1" si="536"/>
        <v>4</v>
      </c>
      <c r="G6716" s="9">
        <f t="shared" ca="1" si="539"/>
        <v>14</v>
      </c>
      <c r="H6716" s="9">
        <f t="shared" ca="1" si="540"/>
        <v>3</v>
      </c>
      <c r="I6716" s="9">
        <f ca="1">RAND()*(Packaging[[#This Row],[Ordering cost]]+Packaging[[#This Row],[Holding cost]])+0.2</f>
        <v>1.5062194438935324</v>
      </c>
      <c r="J6716" s="9">
        <f ca="1">SUM(Packaging[[#This Row],[Purchase Cost]:[Taxes]])</f>
        <v>47.656219443893534</v>
      </c>
      <c r="K6716" s="9" t="str">
        <f>TEXT(Packaging[[#This Row],[Deliverydate_C]],"mmm")</f>
        <v>Jan</v>
      </c>
      <c r="L6716" s="9"/>
      <c r="M6716" s="9" t="s">
        <v>219</v>
      </c>
    </row>
    <row r="6717" spans="3:13" x14ac:dyDescent="0.25">
      <c r="C6717" s="9">
        <f t="shared" ca="1" si="537"/>
        <v>29</v>
      </c>
      <c r="D6717" s="9" cm="1">
        <f t="array" aca="1" ref="D6717" ca="1">_xlfn.ANCHORARRAY(C6717)*0.05</f>
        <v>1.4500000000000002</v>
      </c>
      <c r="E6717" s="9">
        <f t="shared" ca="1" si="538"/>
        <v>2</v>
      </c>
      <c r="F6717" s="9">
        <f t="shared" ca="1" si="536"/>
        <v>3</v>
      </c>
      <c r="G6717" s="9">
        <f t="shared" ca="1" si="539"/>
        <v>14</v>
      </c>
      <c r="H6717" s="9">
        <f t="shared" ca="1" si="540"/>
        <v>3</v>
      </c>
      <c r="I6717" s="9">
        <f ca="1">RAND()*(Packaging[[#This Row],[Ordering cost]]+Packaging[[#This Row],[Holding cost]])+0.2</f>
        <v>1.9446732882116422</v>
      </c>
      <c r="J6717" s="9">
        <f ca="1">SUM(Packaging[[#This Row],[Purchase Cost]:[Taxes]])</f>
        <v>54.394673288211642</v>
      </c>
      <c r="K6717" s="9" t="str">
        <f>TEXT(Packaging[[#This Row],[Deliverydate_C]],"mmm")</f>
        <v>Jan</v>
      </c>
      <c r="L6717" s="9"/>
      <c r="M6717" s="9" t="s">
        <v>220</v>
      </c>
    </row>
    <row r="6718" spans="3:13" x14ac:dyDescent="0.25">
      <c r="C6718" s="9">
        <f t="shared" ca="1" si="537"/>
        <v>27</v>
      </c>
      <c r="D6718" s="9" cm="1">
        <f t="array" aca="1" ref="D6718" ca="1">_xlfn.ANCHORARRAY(C6718)*0.05</f>
        <v>1.35</v>
      </c>
      <c r="E6718" s="9">
        <f t="shared" ca="1" si="538"/>
        <v>2</v>
      </c>
      <c r="F6718" s="9">
        <f t="shared" ca="1" si="536"/>
        <v>4</v>
      </c>
      <c r="G6718" s="9">
        <f t="shared" ca="1" si="539"/>
        <v>15</v>
      </c>
      <c r="H6718" s="9">
        <f t="shared" ca="1" si="540"/>
        <v>2</v>
      </c>
      <c r="I6718" s="9">
        <f ca="1">RAND()*(Packaging[[#This Row],[Ordering cost]]+Packaging[[#This Row],[Holding cost]])+0.2</f>
        <v>0.95135180469925884</v>
      </c>
      <c r="J6718" s="9">
        <f ca="1">SUM(Packaging[[#This Row],[Purchase Cost]:[Taxes]])</f>
        <v>52.301351804699259</v>
      </c>
      <c r="K6718" s="9" t="str">
        <f>TEXT(Packaging[[#This Row],[Deliverydate_C]],"mmm")</f>
        <v>Jan</v>
      </c>
      <c r="L6718" s="9"/>
      <c r="M6718" s="9" t="s">
        <v>220</v>
      </c>
    </row>
    <row r="6719" spans="3:13" x14ac:dyDescent="0.25">
      <c r="C6719" s="9">
        <f t="shared" ca="1" si="537"/>
        <v>20</v>
      </c>
      <c r="D6719" s="9" cm="1">
        <f t="array" aca="1" ref="D6719" ca="1">_xlfn.ANCHORARRAY(C6719)*0.05</f>
        <v>1</v>
      </c>
      <c r="E6719" s="9">
        <f t="shared" ca="1" si="538"/>
        <v>1</v>
      </c>
      <c r="F6719" s="9">
        <f t="shared" ca="1" si="536"/>
        <v>4</v>
      </c>
      <c r="G6719" s="9">
        <f t="shared" ca="1" si="539"/>
        <v>14</v>
      </c>
      <c r="H6719" s="9">
        <f t="shared" ca="1" si="540"/>
        <v>2</v>
      </c>
      <c r="I6719" s="9">
        <f ca="1">RAND()*(Packaging[[#This Row],[Ordering cost]]+Packaging[[#This Row],[Holding cost]])+0.2</f>
        <v>2.0802491877935103</v>
      </c>
      <c r="J6719" s="9">
        <f ca="1">SUM(Packaging[[#This Row],[Purchase Cost]:[Taxes]])</f>
        <v>44.080249187793513</v>
      </c>
      <c r="K6719" s="9" t="str">
        <f>TEXT(Packaging[[#This Row],[Deliverydate_C]],"mmm")</f>
        <v>Jan</v>
      </c>
      <c r="L6719" s="9"/>
      <c r="M6719" s="9" t="s">
        <v>220</v>
      </c>
    </row>
    <row r="6720" spans="3:13" x14ac:dyDescent="0.25">
      <c r="C6720" s="9">
        <f t="shared" ca="1" si="537"/>
        <v>28</v>
      </c>
      <c r="D6720" s="9" cm="1">
        <f t="array" aca="1" ref="D6720" ca="1">_xlfn.ANCHORARRAY(C6720)*0.05</f>
        <v>1.4000000000000001</v>
      </c>
      <c r="E6720" s="9">
        <f t="shared" ca="1" si="538"/>
        <v>1</v>
      </c>
      <c r="F6720" s="9">
        <f t="shared" ca="1" si="536"/>
        <v>4</v>
      </c>
      <c r="G6720" s="9">
        <f t="shared" ca="1" si="539"/>
        <v>13</v>
      </c>
      <c r="H6720" s="9">
        <f t="shared" ca="1" si="540"/>
        <v>3</v>
      </c>
      <c r="I6720" s="9">
        <f ca="1">RAND()*(Packaging[[#This Row],[Ordering cost]]+Packaging[[#This Row],[Holding cost]])+0.2</f>
        <v>2.07104061916715</v>
      </c>
      <c r="J6720" s="9">
        <f ca="1">SUM(Packaging[[#This Row],[Purchase Cost]:[Taxes]])</f>
        <v>52.471040619167148</v>
      </c>
      <c r="K6720" s="9" t="str">
        <f>TEXT(Packaging[[#This Row],[Deliverydate_C]],"mmm")</f>
        <v>Jan</v>
      </c>
      <c r="L6720" s="9"/>
      <c r="M6720" s="9" t="s">
        <v>219</v>
      </c>
    </row>
    <row r="6721" spans="3:13" x14ac:dyDescent="0.25">
      <c r="C6721" s="9">
        <f t="shared" ca="1" si="537"/>
        <v>23</v>
      </c>
      <c r="D6721" s="9" cm="1">
        <f t="array" aca="1" ref="D6721" ca="1">_xlfn.ANCHORARRAY(C6721)*0.05</f>
        <v>1.1500000000000001</v>
      </c>
      <c r="E6721" s="9">
        <f t="shared" ca="1" si="538"/>
        <v>1</v>
      </c>
      <c r="F6721" s="9">
        <f t="shared" ca="1" si="536"/>
        <v>4</v>
      </c>
      <c r="G6721" s="9">
        <f t="shared" ca="1" si="539"/>
        <v>13</v>
      </c>
      <c r="H6721" s="9">
        <f t="shared" ca="1" si="540"/>
        <v>4</v>
      </c>
      <c r="I6721" s="9">
        <f ca="1">RAND()*(Packaging[[#This Row],[Ordering cost]]+Packaging[[#This Row],[Holding cost]])+0.2</f>
        <v>1.5634557268118876</v>
      </c>
      <c r="J6721" s="9">
        <f ca="1">SUM(Packaging[[#This Row],[Purchase Cost]:[Taxes]])</f>
        <v>47.713455726811887</v>
      </c>
      <c r="K6721" s="9" t="str">
        <f>TEXT(Packaging[[#This Row],[Deliverydate_C]],"mmm")</f>
        <v>Jan</v>
      </c>
      <c r="L6721" s="9"/>
      <c r="M6721" s="9" t="s">
        <v>220</v>
      </c>
    </row>
    <row r="6722" spans="3:13" x14ac:dyDescent="0.25">
      <c r="C6722" s="9">
        <f t="shared" ca="1" si="537"/>
        <v>29</v>
      </c>
      <c r="D6722" s="9" cm="1">
        <f t="array" aca="1" ref="D6722" ca="1">_xlfn.ANCHORARRAY(C6722)*0.05</f>
        <v>1.4500000000000002</v>
      </c>
      <c r="E6722" s="9">
        <f t="shared" ca="1" si="538"/>
        <v>1</v>
      </c>
      <c r="F6722" s="9">
        <f t="shared" ref="F6722:F6785" ca="1" si="541">RANDBETWEEN(3,4)</f>
        <v>3</v>
      </c>
      <c r="G6722" s="9">
        <f t="shared" ca="1" si="539"/>
        <v>12</v>
      </c>
      <c r="H6722" s="9">
        <f t="shared" ca="1" si="540"/>
        <v>5</v>
      </c>
      <c r="I6722" s="9">
        <f ca="1">RAND()*(Packaging[[#This Row],[Ordering cost]]+Packaging[[#This Row],[Holding cost]])+0.2</f>
        <v>2.4418695682254881</v>
      </c>
      <c r="J6722" s="9">
        <f ca="1">SUM(Packaging[[#This Row],[Purchase Cost]:[Taxes]])</f>
        <v>53.891869568225488</v>
      </c>
      <c r="K6722" s="9" t="str">
        <f>TEXT(Packaging[[#This Row],[Deliverydate_C]],"mmm")</f>
        <v>Jan</v>
      </c>
      <c r="L6722" s="9"/>
      <c r="M6722" s="9" t="s">
        <v>220</v>
      </c>
    </row>
    <row r="6723" spans="3:13" x14ac:dyDescent="0.25">
      <c r="C6723" s="9">
        <f t="shared" ca="1" si="537"/>
        <v>29</v>
      </c>
      <c r="D6723" s="9" cm="1">
        <f t="array" aca="1" ref="D6723" ca="1">_xlfn.ANCHORARRAY(C6723)*0.05</f>
        <v>1.4500000000000002</v>
      </c>
      <c r="E6723" s="9">
        <f t="shared" ca="1" si="538"/>
        <v>2</v>
      </c>
      <c r="F6723" s="9">
        <f t="shared" ca="1" si="541"/>
        <v>4</v>
      </c>
      <c r="G6723" s="9">
        <f t="shared" ca="1" si="539"/>
        <v>13</v>
      </c>
      <c r="H6723" s="9">
        <f t="shared" ca="1" si="540"/>
        <v>2</v>
      </c>
      <c r="I6723" s="9">
        <f ca="1">RAND()*(Packaging[[#This Row],[Ordering cost]]+Packaging[[#This Row],[Holding cost]])+0.2</f>
        <v>1.6432688544150609</v>
      </c>
      <c r="J6723" s="9">
        <f ca="1">SUM(Packaging[[#This Row],[Purchase Cost]:[Taxes]])</f>
        <v>53.093268854415065</v>
      </c>
      <c r="K6723" s="9" t="str">
        <f>TEXT(Packaging[[#This Row],[Deliverydate_C]],"mmm")</f>
        <v>Jan</v>
      </c>
      <c r="L6723" s="9"/>
      <c r="M6723" s="9" t="s">
        <v>220</v>
      </c>
    </row>
    <row r="6724" spans="3:13" x14ac:dyDescent="0.25">
      <c r="C6724" s="9">
        <f t="shared" ca="1" si="537"/>
        <v>23</v>
      </c>
      <c r="D6724" s="9" cm="1">
        <f t="array" aca="1" ref="D6724" ca="1">_xlfn.ANCHORARRAY(C6724)*0.05</f>
        <v>1.1500000000000001</v>
      </c>
      <c r="E6724" s="9">
        <f t="shared" ca="1" si="538"/>
        <v>2</v>
      </c>
      <c r="F6724" s="9">
        <f t="shared" ca="1" si="541"/>
        <v>3</v>
      </c>
      <c r="G6724" s="9">
        <f t="shared" ca="1" si="539"/>
        <v>12</v>
      </c>
      <c r="H6724" s="9">
        <f t="shared" ca="1" si="540"/>
        <v>5</v>
      </c>
      <c r="I6724" s="9">
        <f ca="1">RAND()*(Packaging[[#This Row],[Ordering cost]]+Packaging[[#This Row],[Holding cost]])+0.2</f>
        <v>1.3492567332063965</v>
      </c>
      <c r="J6724" s="9">
        <f ca="1">SUM(Packaging[[#This Row],[Purchase Cost]:[Taxes]])</f>
        <v>47.499256733206394</v>
      </c>
      <c r="K6724" s="9" t="str">
        <f>TEXT(Packaging[[#This Row],[Deliverydate_C]],"mmm")</f>
        <v>Jan</v>
      </c>
      <c r="L6724" s="9"/>
      <c r="M6724" s="9" t="s">
        <v>221</v>
      </c>
    </row>
    <row r="6725" spans="3:13" x14ac:dyDescent="0.25">
      <c r="C6725" s="9">
        <f t="shared" ca="1" si="537"/>
        <v>27</v>
      </c>
      <c r="D6725" s="9" cm="1">
        <f t="array" aca="1" ref="D6725" ca="1">_xlfn.ANCHORARRAY(C6725)*0.05</f>
        <v>1.35</v>
      </c>
      <c r="E6725" s="9">
        <f t="shared" ca="1" si="538"/>
        <v>1</v>
      </c>
      <c r="F6725" s="9">
        <f t="shared" ca="1" si="541"/>
        <v>3</v>
      </c>
      <c r="G6725" s="9">
        <f t="shared" ca="1" si="539"/>
        <v>13</v>
      </c>
      <c r="H6725" s="9">
        <f t="shared" ca="1" si="540"/>
        <v>4</v>
      </c>
      <c r="I6725" s="9">
        <f ca="1">RAND()*(Packaging[[#This Row],[Ordering cost]]+Packaging[[#This Row],[Holding cost]])+0.2</f>
        <v>1.043156587254672</v>
      </c>
      <c r="J6725" s="9">
        <f ca="1">SUM(Packaging[[#This Row],[Purchase Cost]:[Taxes]])</f>
        <v>50.393156587254673</v>
      </c>
      <c r="K6725" s="9" t="str">
        <f>TEXT(Packaging[[#This Row],[Deliverydate_C]],"mmm")</f>
        <v>Jan</v>
      </c>
      <c r="L6725" s="9"/>
      <c r="M6725" s="9" t="s">
        <v>220</v>
      </c>
    </row>
    <row r="6726" spans="3:13" x14ac:dyDescent="0.25">
      <c r="C6726" s="9">
        <f t="shared" ca="1" si="537"/>
        <v>29</v>
      </c>
      <c r="D6726" s="9" cm="1">
        <f t="array" aca="1" ref="D6726" ca="1">_xlfn.ANCHORARRAY(C6726)*0.05</f>
        <v>1.4500000000000002</v>
      </c>
      <c r="E6726" s="9">
        <f t="shared" ca="1" si="538"/>
        <v>1</v>
      </c>
      <c r="F6726" s="9">
        <f t="shared" ca="1" si="541"/>
        <v>3</v>
      </c>
      <c r="G6726" s="9">
        <f t="shared" ca="1" si="539"/>
        <v>11</v>
      </c>
      <c r="H6726" s="9">
        <f t="shared" ca="1" si="540"/>
        <v>5</v>
      </c>
      <c r="I6726" s="9">
        <f ca="1">RAND()*(Packaging[[#This Row],[Ordering cost]]+Packaging[[#This Row],[Holding cost]])+0.2</f>
        <v>0.83429825218038944</v>
      </c>
      <c r="J6726" s="9">
        <f ca="1">SUM(Packaging[[#This Row],[Purchase Cost]:[Taxes]])</f>
        <v>51.284298252180392</v>
      </c>
      <c r="K6726" s="9" t="str">
        <f>TEXT(Packaging[[#This Row],[Deliverydate_C]],"mmm")</f>
        <v>Jan</v>
      </c>
      <c r="L6726" s="9"/>
      <c r="M6726" s="9" t="s">
        <v>220</v>
      </c>
    </row>
    <row r="6727" spans="3:13" x14ac:dyDescent="0.25">
      <c r="C6727" s="9">
        <f t="shared" ca="1" si="537"/>
        <v>28</v>
      </c>
      <c r="D6727" s="9" cm="1">
        <f t="array" aca="1" ref="D6727" ca="1">_xlfn.ANCHORARRAY(C6727)*0.05</f>
        <v>1.4000000000000001</v>
      </c>
      <c r="E6727" s="9">
        <f t="shared" ca="1" si="538"/>
        <v>2</v>
      </c>
      <c r="F6727" s="9">
        <f t="shared" ca="1" si="541"/>
        <v>3</v>
      </c>
      <c r="G6727" s="9">
        <f t="shared" ca="1" si="539"/>
        <v>11</v>
      </c>
      <c r="H6727" s="9">
        <f t="shared" ca="1" si="540"/>
        <v>5</v>
      </c>
      <c r="I6727" s="9">
        <f ca="1">RAND()*(Packaging[[#This Row],[Ordering cost]]+Packaging[[#This Row],[Holding cost]])+0.2</f>
        <v>2.5359371723331354</v>
      </c>
      <c r="J6727" s="9">
        <f ca="1">SUM(Packaging[[#This Row],[Purchase Cost]:[Taxes]])</f>
        <v>52.935937172333134</v>
      </c>
      <c r="K6727" s="9" t="str">
        <f>TEXT(Packaging[[#This Row],[Deliverydate_C]],"mmm")</f>
        <v>Jan</v>
      </c>
      <c r="L6727" s="9"/>
      <c r="M6727" s="9" t="s">
        <v>219</v>
      </c>
    </row>
    <row r="6728" spans="3:13" x14ac:dyDescent="0.25">
      <c r="C6728" s="9">
        <f t="shared" ca="1" si="537"/>
        <v>29</v>
      </c>
      <c r="D6728" s="9" cm="1">
        <f t="array" aca="1" ref="D6728" ca="1">_xlfn.ANCHORARRAY(C6728)*0.05</f>
        <v>1.4500000000000002</v>
      </c>
      <c r="E6728" s="9">
        <f t="shared" ca="1" si="538"/>
        <v>1</v>
      </c>
      <c r="F6728" s="9">
        <f t="shared" ca="1" si="541"/>
        <v>3</v>
      </c>
      <c r="G6728" s="9">
        <f t="shared" ca="1" si="539"/>
        <v>14</v>
      </c>
      <c r="H6728" s="9">
        <f t="shared" ca="1" si="540"/>
        <v>5</v>
      </c>
      <c r="I6728" s="9">
        <f ca="1">RAND()*(Packaging[[#This Row],[Ordering cost]]+Packaging[[#This Row],[Holding cost]])+0.2</f>
        <v>0.3321129031319387</v>
      </c>
      <c r="J6728" s="9">
        <f ca="1">SUM(Packaging[[#This Row],[Purchase Cost]:[Taxes]])</f>
        <v>53.782112903131939</v>
      </c>
      <c r="K6728" s="9" t="str">
        <f>TEXT(Packaging[[#This Row],[Deliverydate_C]],"mmm")</f>
        <v>Jan</v>
      </c>
      <c r="L6728" s="9"/>
      <c r="M6728" s="9" t="s">
        <v>220</v>
      </c>
    </row>
    <row r="6729" spans="3:13" x14ac:dyDescent="0.25">
      <c r="C6729" s="9">
        <f t="shared" ref="C6729:C6792" ca="1" si="542">RANDBETWEEN(20,30)</f>
        <v>22</v>
      </c>
      <c r="D6729" s="9" cm="1">
        <f t="array" aca="1" ref="D6729" ca="1">_xlfn.ANCHORARRAY(C6729)*0.05</f>
        <v>1.1000000000000001</v>
      </c>
      <c r="E6729" s="9">
        <f t="shared" ref="E6729:E6792" ca="1" si="543">RANDBETWEEN(1,2)</f>
        <v>2</v>
      </c>
      <c r="F6729" s="9">
        <f t="shared" ca="1" si="541"/>
        <v>4</v>
      </c>
      <c r="G6729" s="9">
        <f t="shared" ref="G6729:G6792" ca="1" si="544">RANDBETWEEN(10,15)</f>
        <v>13</v>
      </c>
      <c r="H6729" s="9">
        <f t="shared" ref="H6729:H6792" ca="1" si="545">RANDBETWEEN(2,5)</f>
        <v>4</v>
      </c>
      <c r="I6729" s="9">
        <f ca="1">RAND()*(Packaging[[#This Row],[Ordering cost]]+Packaging[[#This Row],[Holding cost]])+0.2</f>
        <v>0.44059888130750535</v>
      </c>
      <c r="J6729" s="9">
        <f ca="1">SUM(Packaging[[#This Row],[Purchase Cost]:[Taxes]])</f>
        <v>46.54059888130751</v>
      </c>
      <c r="K6729" s="9" t="str">
        <f>TEXT(Packaging[[#This Row],[Deliverydate_C]],"mmm")</f>
        <v>Jan</v>
      </c>
      <c r="L6729" s="9"/>
      <c r="M6729" s="9" t="s">
        <v>219</v>
      </c>
    </row>
    <row r="6730" spans="3:13" x14ac:dyDescent="0.25">
      <c r="C6730" s="9">
        <f t="shared" ca="1" si="542"/>
        <v>22</v>
      </c>
      <c r="D6730" s="9" cm="1">
        <f t="array" aca="1" ref="D6730" ca="1">_xlfn.ANCHORARRAY(C6730)*0.05</f>
        <v>1.1000000000000001</v>
      </c>
      <c r="E6730" s="9">
        <f t="shared" ca="1" si="543"/>
        <v>2</v>
      </c>
      <c r="F6730" s="9">
        <f t="shared" ca="1" si="541"/>
        <v>3</v>
      </c>
      <c r="G6730" s="9">
        <f t="shared" ca="1" si="544"/>
        <v>13</v>
      </c>
      <c r="H6730" s="9">
        <f t="shared" ca="1" si="545"/>
        <v>5</v>
      </c>
      <c r="I6730" s="9">
        <f ca="1">RAND()*(Packaging[[#This Row],[Ordering cost]]+Packaging[[#This Row],[Holding cost]])+0.2</f>
        <v>1.6666283473258956</v>
      </c>
      <c r="J6730" s="9">
        <f ca="1">SUM(Packaging[[#This Row],[Purchase Cost]:[Taxes]])</f>
        <v>47.766628347325899</v>
      </c>
      <c r="K6730" s="9" t="str">
        <f>TEXT(Packaging[[#This Row],[Deliverydate_C]],"mmm")</f>
        <v>Jan</v>
      </c>
      <c r="L6730" s="9"/>
      <c r="M6730" s="9" t="s">
        <v>219</v>
      </c>
    </row>
    <row r="6731" spans="3:13" x14ac:dyDescent="0.25">
      <c r="C6731" s="9">
        <f t="shared" ca="1" si="542"/>
        <v>30</v>
      </c>
      <c r="D6731" s="9" cm="1">
        <f t="array" aca="1" ref="D6731" ca="1">_xlfn.ANCHORARRAY(C6731)*0.05</f>
        <v>1.5</v>
      </c>
      <c r="E6731" s="9">
        <f t="shared" ca="1" si="543"/>
        <v>1</v>
      </c>
      <c r="F6731" s="9">
        <f t="shared" ca="1" si="541"/>
        <v>3</v>
      </c>
      <c r="G6731" s="9">
        <f t="shared" ca="1" si="544"/>
        <v>10</v>
      </c>
      <c r="H6731" s="9">
        <f t="shared" ca="1" si="545"/>
        <v>4</v>
      </c>
      <c r="I6731" s="9">
        <f ca="1">RAND()*(Packaging[[#This Row],[Ordering cost]]+Packaging[[#This Row],[Holding cost]])+0.2</f>
        <v>1.6522193986368576</v>
      </c>
      <c r="J6731" s="9">
        <f ca="1">SUM(Packaging[[#This Row],[Purchase Cost]:[Taxes]])</f>
        <v>51.152219398636859</v>
      </c>
      <c r="K6731" s="9" t="str">
        <f>TEXT(Packaging[[#This Row],[Deliverydate_C]],"mmm")</f>
        <v>Jan</v>
      </c>
      <c r="L6731" s="9"/>
      <c r="M6731" s="9" t="s">
        <v>220</v>
      </c>
    </row>
    <row r="6732" spans="3:13" x14ac:dyDescent="0.25">
      <c r="C6732" s="9">
        <f t="shared" ca="1" si="542"/>
        <v>23</v>
      </c>
      <c r="D6732" s="9" cm="1">
        <f t="array" aca="1" ref="D6732" ca="1">_xlfn.ANCHORARRAY(C6732)*0.05</f>
        <v>1.1500000000000001</v>
      </c>
      <c r="E6732" s="9">
        <f t="shared" ca="1" si="543"/>
        <v>1</v>
      </c>
      <c r="F6732" s="9">
        <f t="shared" ca="1" si="541"/>
        <v>4</v>
      </c>
      <c r="G6732" s="9">
        <f t="shared" ca="1" si="544"/>
        <v>14</v>
      </c>
      <c r="H6732" s="9">
        <f t="shared" ca="1" si="545"/>
        <v>2</v>
      </c>
      <c r="I6732" s="9">
        <f ca="1">RAND()*(Packaging[[#This Row],[Ordering cost]]+Packaging[[#This Row],[Holding cost]])+0.2</f>
        <v>0.70869429820719465</v>
      </c>
      <c r="J6732" s="9">
        <f ca="1">SUM(Packaging[[#This Row],[Purchase Cost]:[Taxes]])</f>
        <v>45.85869429820719</v>
      </c>
      <c r="K6732" s="9" t="str">
        <f>TEXT(Packaging[[#This Row],[Deliverydate_C]],"mmm")</f>
        <v>Jan</v>
      </c>
      <c r="L6732" s="9"/>
      <c r="M6732" s="9" t="s">
        <v>221</v>
      </c>
    </row>
    <row r="6733" spans="3:13" x14ac:dyDescent="0.25">
      <c r="C6733" s="9">
        <f t="shared" ca="1" si="542"/>
        <v>27</v>
      </c>
      <c r="D6733" s="9" cm="1">
        <f t="array" aca="1" ref="D6733" ca="1">_xlfn.ANCHORARRAY(C6733)*0.05</f>
        <v>1.35</v>
      </c>
      <c r="E6733" s="9">
        <f t="shared" ca="1" si="543"/>
        <v>2</v>
      </c>
      <c r="F6733" s="9">
        <f t="shared" ca="1" si="541"/>
        <v>4</v>
      </c>
      <c r="G6733" s="9">
        <f t="shared" ca="1" si="544"/>
        <v>11</v>
      </c>
      <c r="H6733" s="9">
        <f t="shared" ca="1" si="545"/>
        <v>4</v>
      </c>
      <c r="I6733" s="9">
        <f ca="1">RAND()*(Packaging[[#This Row],[Ordering cost]]+Packaging[[#This Row],[Holding cost]])+0.2</f>
        <v>0.59609381168825726</v>
      </c>
      <c r="J6733" s="9">
        <f ca="1">SUM(Packaging[[#This Row],[Purchase Cost]:[Taxes]])</f>
        <v>49.946093811688257</v>
      </c>
      <c r="K6733" s="9" t="str">
        <f>TEXT(Packaging[[#This Row],[Deliverydate_C]],"mmm")</f>
        <v>Jan</v>
      </c>
      <c r="L6733" s="9"/>
      <c r="M6733" s="9" t="s">
        <v>220</v>
      </c>
    </row>
    <row r="6734" spans="3:13" x14ac:dyDescent="0.25">
      <c r="C6734" s="9">
        <f t="shared" ca="1" si="542"/>
        <v>30</v>
      </c>
      <c r="D6734" s="9" cm="1">
        <f t="array" aca="1" ref="D6734" ca="1">_xlfn.ANCHORARRAY(C6734)*0.05</f>
        <v>1.5</v>
      </c>
      <c r="E6734" s="9">
        <f t="shared" ca="1" si="543"/>
        <v>2</v>
      </c>
      <c r="F6734" s="9">
        <f t="shared" ca="1" si="541"/>
        <v>3</v>
      </c>
      <c r="G6734" s="9">
        <f t="shared" ca="1" si="544"/>
        <v>12</v>
      </c>
      <c r="H6734" s="9">
        <f t="shared" ca="1" si="545"/>
        <v>2</v>
      </c>
      <c r="I6734" s="9">
        <f ca="1">RAND()*(Packaging[[#This Row],[Ordering cost]]+Packaging[[#This Row],[Holding cost]])+0.2</f>
        <v>1.7775838491764009</v>
      </c>
      <c r="J6734" s="9">
        <f ca="1">SUM(Packaging[[#This Row],[Purchase Cost]:[Taxes]])</f>
        <v>52.277583849176402</v>
      </c>
      <c r="K6734" s="9" t="str">
        <f>TEXT(Packaging[[#This Row],[Deliverydate_C]],"mmm")</f>
        <v>Jan</v>
      </c>
      <c r="L6734" s="9"/>
      <c r="M6734" s="9" t="s">
        <v>219</v>
      </c>
    </row>
    <row r="6735" spans="3:13" x14ac:dyDescent="0.25">
      <c r="C6735" s="9">
        <f t="shared" ca="1" si="542"/>
        <v>20</v>
      </c>
      <c r="D6735" s="9" cm="1">
        <f t="array" aca="1" ref="D6735" ca="1">_xlfn.ANCHORARRAY(C6735)*0.05</f>
        <v>1</v>
      </c>
      <c r="E6735" s="9">
        <f t="shared" ca="1" si="543"/>
        <v>1</v>
      </c>
      <c r="F6735" s="9">
        <f t="shared" ca="1" si="541"/>
        <v>4</v>
      </c>
      <c r="G6735" s="9">
        <f t="shared" ca="1" si="544"/>
        <v>12</v>
      </c>
      <c r="H6735" s="9">
        <f t="shared" ca="1" si="545"/>
        <v>2</v>
      </c>
      <c r="I6735" s="9">
        <f ca="1">RAND()*(Packaging[[#This Row],[Ordering cost]]+Packaging[[#This Row],[Holding cost]])+0.2</f>
        <v>0.2132980578216202</v>
      </c>
      <c r="J6735" s="9">
        <f ca="1">SUM(Packaging[[#This Row],[Purchase Cost]:[Taxes]])</f>
        <v>40.213298057821618</v>
      </c>
      <c r="K6735" s="9" t="str">
        <f>TEXT(Packaging[[#This Row],[Deliverydate_C]],"mmm")</f>
        <v>Jan</v>
      </c>
      <c r="L6735" s="9"/>
      <c r="M6735" s="9" t="s">
        <v>220</v>
      </c>
    </row>
    <row r="6736" spans="3:13" x14ac:dyDescent="0.25">
      <c r="C6736" s="9">
        <f t="shared" ca="1" si="542"/>
        <v>20</v>
      </c>
      <c r="D6736" s="9" cm="1">
        <f t="array" aca="1" ref="D6736" ca="1">_xlfn.ANCHORARRAY(C6736)*0.05</f>
        <v>1</v>
      </c>
      <c r="E6736" s="9">
        <f t="shared" ca="1" si="543"/>
        <v>1</v>
      </c>
      <c r="F6736" s="9">
        <f t="shared" ca="1" si="541"/>
        <v>4</v>
      </c>
      <c r="G6736" s="9">
        <f t="shared" ca="1" si="544"/>
        <v>14</v>
      </c>
      <c r="H6736" s="9">
        <f t="shared" ca="1" si="545"/>
        <v>2</v>
      </c>
      <c r="I6736" s="9">
        <f ca="1">RAND()*(Packaging[[#This Row],[Ordering cost]]+Packaging[[#This Row],[Holding cost]])+0.2</f>
        <v>1.6847565701431744</v>
      </c>
      <c r="J6736" s="9">
        <f ca="1">SUM(Packaging[[#This Row],[Purchase Cost]:[Taxes]])</f>
        <v>43.684756570143172</v>
      </c>
      <c r="K6736" s="9" t="str">
        <f>TEXT(Packaging[[#This Row],[Deliverydate_C]],"mmm")</f>
        <v>Jan</v>
      </c>
      <c r="L6736" s="9"/>
      <c r="M6736" s="9" t="s">
        <v>219</v>
      </c>
    </row>
    <row r="6737" spans="3:13" x14ac:dyDescent="0.25">
      <c r="C6737" s="9">
        <f t="shared" ca="1" si="542"/>
        <v>20</v>
      </c>
      <c r="D6737" s="9" cm="1">
        <f t="array" aca="1" ref="D6737" ca="1">_xlfn.ANCHORARRAY(C6737)*0.05</f>
        <v>1</v>
      </c>
      <c r="E6737" s="9">
        <f t="shared" ca="1" si="543"/>
        <v>1</v>
      </c>
      <c r="F6737" s="9">
        <f t="shared" ca="1" si="541"/>
        <v>4</v>
      </c>
      <c r="G6737" s="9">
        <f t="shared" ca="1" si="544"/>
        <v>12</v>
      </c>
      <c r="H6737" s="9">
        <f t="shared" ca="1" si="545"/>
        <v>2</v>
      </c>
      <c r="I6737" s="9">
        <f ca="1">RAND()*(Packaging[[#This Row],[Ordering cost]]+Packaging[[#This Row],[Holding cost]])+0.2</f>
        <v>1.5839378483452691</v>
      </c>
      <c r="J6737" s="9">
        <f ca="1">SUM(Packaging[[#This Row],[Purchase Cost]:[Taxes]])</f>
        <v>41.583937848345272</v>
      </c>
      <c r="K6737" s="9" t="str">
        <f>TEXT(Packaging[[#This Row],[Deliverydate_C]],"mmm")</f>
        <v>Jan</v>
      </c>
      <c r="L6737" s="9"/>
      <c r="M6737" s="9" t="s">
        <v>219</v>
      </c>
    </row>
    <row r="6738" spans="3:13" x14ac:dyDescent="0.25">
      <c r="C6738" s="9">
        <f t="shared" ca="1" si="542"/>
        <v>20</v>
      </c>
      <c r="D6738" s="9" cm="1">
        <f t="array" aca="1" ref="D6738" ca="1">_xlfn.ANCHORARRAY(C6738)*0.05</f>
        <v>1</v>
      </c>
      <c r="E6738" s="9">
        <f t="shared" ca="1" si="543"/>
        <v>1</v>
      </c>
      <c r="F6738" s="9">
        <f t="shared" ca="1" si="541"/>
        <v>3</v>
      </c>
      <c r="G6738" s="9">
        <f t="shared" ca="1" si="544"/>
        <v>14</v>
      </c>
      <c r="H6738" s="9">
        <f t="shared" ca="1" si="545"/>
        <v>5</v>
      </c>
      <c r="I6738" s="9">
        <f ca="1">RAND()*(Packaging[[#This Row],[Ordering cost]]+Packaging[[#This Row],[Holding cost]])+0.2</f>
        <v>0.67328804198249581</v>
      </c>
      <c r="J6738" s="9">
        <f ca="1">SUM(Packaging[[#This Row],[Purchase Cost]:[Taxes]])</f>
        <v>44.673288041982495</v>
      </c>
      <c r="K6738" s="9" t="str">
        <f>TEXT(Packaging[[#This Row],[Deliverydate_C]],"mmm")</f>
        <v>Jan</v>
      </c>
      <c r="L6738" s="9"/>
      <c r="M6738" s="9" t="s">
        <v>219</v>
      </c>
    </row>
    <row r="6739" spans="3:13" x14ac:dyDescent="0.25">
      <c r="C6739" s="9">
        <f t="shared" ca="1" si="542"/>
        <v>21</v>
      </c>
      <c r="D6739" s="9" cm="1">
        <f t="array" aca="1" ref="D6739" ca="1">_xlfn.ANCHORARRAY(C6739)*0.05</f>
        <v>1.05</v>
      </c>
      <c r="E6739" s="9">
        <f t="shared" ca="1" si="543"/>
        <v>1</v>
      </c>
      <c r="F6739" s="9">
        <f t="shared" ca="1" si="541"/>
        <v>4</v>
      </c>
      <c r="G6739" s="9">
        <f t="shared" ca="1" si="544"/>
        <v>14</v>
      </c>
      <c r="H6739" s="9">
        <f t="shared" ca="1" si="545"/>
        <v>5</v>
      </c>
      <c r="I6739" s="9">
        <f ca="1">RAND()*(Packaging[[#This Row],[Ordering cost]]+Packaging[[#This Row],[Holding cost]])+0.2</f>
        <v>1.2325788195985914</v>
      </c>
      <c r="J6739" s="9">
        <f ca="1">SUM(Packaging[[#This Row],[Purchase Cost]:[Taxes]])</f>
        <v>47.282578819598591</v>
      </c>
      <c r="K6739" s="9" t="str">
        <f>TEXT(Packaging[[#This Row],[Deliverydate_C]],"mmm")</f>
        <v>Jan</v>
      </c>
      <c r="L6739" s="9"/>
      <c r="M6739" s="9" t="s">
        <v>220</v>
      </c>
    </row>
    <row r="6740" spans="3:13" x14ac:dyDescent="0.25">
      <c r="C6740" s="9">
        <f t="shared" ca="1" si="542"/>
        <v>29</v>
      </c>
      <c r="D6740" s="9" cm="1">
        <f t="array" aca="1" ref="D6740" ca="1">_xlfn.ANCHORARRAY(C6740)*0.05</f>
        <v>1.4500000000000002</v>
      </c>
      <c r="E6740" s="9">
        <f t="shared" ca="1" si="543"/>
        <v>2</v>
      </c>
      <c r="F6740" s="9">
        <f t="shared" ca="1" si="541"/>
        <v>3</v>
      </c>
      <c r="G6740" s="9">
        <f t="shared" ca="1" si="544"/>
        <v>10</v>
      </c>
      <c r="H6740" s="9">
        <f t="shared" ca="1" si="545"/>
        <v>3</v>
      </c>
      <c r="I6740" s="9">
        <f ca="1">RAND()*(Packaging[[#This Row],[Ordering cost]]+Packaging[[#This Row],[Holding cost]])+0.2</f>
        <v>1.4477238737148332</v>
      </c>
      <c r="J6740" s="9">
        <f ca="1">SUM(Packaging[[#This Row],[Purchase Cost]:[Taxes]])</f>
        <v>49.897723873714838</v>
      </c>
      <c r="K6740" s="9" t="str">
        <f>TEXT(Packaging[[#This Row],[Deliverydate_C]],"mmm")</f>
        <v>Jan</v>
      </c>
      <c r="L6740" s="9"/>
      <c r="M6740" s="9" t="s">
        <v>220</v>
      </c>
    </row>
    <row r="6741" spans="3:13" x14ac:dyDescent="0.25">
      <c r="C6741" s="9">
        <f t="shared" ca="1" si="542"/>
        <v>27</v>
      </c>
      <c r="D6741" s="9" cm="1">
        <f t="array" aca="1" ref="D6741" ca="1">_xlfn.ANCHORARRAY(C6741)*0.05</f>
        <v>1.35</v>
      </c>
      <c r="E6741" s="9">
        <f t="shared" ca="1" si="543"/>
        <v>2</v>
      </c>
      <c r="F6741" s="9">
        <f t="shared" ca="1" si="541"/>
        <v>3</v>
      </c>
      <c r="G6741" s="9">
        <f t="shared" ca="1" si="544"/>
        <v>13</v>
      </c>
      <c r="H6741" s="9">
        <f t="shared" ca="1" si="545"/>
        <v>5</v>
      </c>
      <c r="I6741" s="9">
        <f ca="1">RAND()*(Packaging[[#This Row],[Ordering cost]]+Packaging[[#This Row],[Holding cost]])+0.2</f>
        <v>3.2493929711553893</v>
      </c>
      <c r="J6741" s="9">
        <f ca="1">SUM(Packaging[[#This Row],[Purchase Cost]:[Taxes]])</f>
        <v>54.599392971155389</v>
      </c>
      <c r="K6741" s="9" t="str">
        <f>TEXT(Packaging[[#This Row],[Deliverydate_C]],"mmm")</f>
        <v>Jan</v>
      </c>
      <c r="L6741" s="9"/>
      <c r="M6741" s="9" t="s">
        <v>220</v>
      </c>
    </row>
    <row r="6742" spans="3:13" x14ac:dyDescent="0.25">
      <c r="C6742" s="9">
        <f t="shared" ca="1" si="542"/>
        <v>22</v>
      </c>
      <c r="D6742" s="9" cm="1">
        <f t="array" aca="1" ref="D6742" ca="1">_xlfn.ANCHORARRAY(C6742)*0.05</f>
        <v>1.1000000000000001</v>
      </c>
      <c r="E6742" s="9">
        <f t="shared" ca="1" si="543"/>
        <v>2</v>
      </c>
      <c r="F6742" s="9">
        <f t="shared" ca="1" si="541"/>
        <v>3</v>
      </c>
      <c r="G6742" s="9">
        <f t="shared" ca="1" si="544"/>
        <v>12</v>
      </c>
      <c r="H6742" s="9">
        <f t="shared" ca="1" si="545"/>
        <v>4</v>
      </c>
      <c r="I6742" s="9">
        <f ca="1">RAND()*(Packaging[[#This Row],[Ordering cost]]+Packaging[[#This Row],[Holding cost]])+0.2</f>
        <v>3.0441023658205504</v>
      </c>
      <c r="J6742" s="9">
        <f ca="1">SUM(Packaging[[#This Row],[Purchase Cost]:[Taxes]])</f>
        <v>47.144102365820551</v>
      </c>
      <c r="K6742" s="9" t="str">
        <f>TEXT(Packaging[[#This Row],[Deliverydate_C]],"mmm")</f>
        <v>Jan</v>
      </c>
      <c r="L6742" s="9"/>
      <c r="M6742" s="9" t="s">
        <v>219</v>
      </c>
    </row>
    <row r="6743" spans="3:13" x14ac:dyDescent="0.25">
      <c r="C6743" s="9">
        <f t="shared" ca="1" si="542"/>
        <v>29</v>
      </c>
      <c r="D6743" s="9" cm="1">
        <f t="array" aca="1" ref="D6743" ca="1">_xlfn.ANCHORARRAY(C6743)*0.05</f>
        <v>1.4500000000000002</v>
      </c>
      <c r="E6743" s="9">
        <f t="shared" ca="1" si="543"/>
        <v>1</v>
      </c>
      <c r="F6743" s="9">
        <f t="shared" ca="1" si="541"/>
        <v>3</v>
      </c>
      <c r="G6743" s="9">
        <f t="shared" ca="1" si="544"/>
        <v>10</v>
      </c>
      <c r="H6743" s="9">
        <f t="shared" ca="1" si="545"/>
        <v>4</v>
      </c>
      <c r="I6743" s="9">
        <f ca="1">RAND()*(Packaging[[#This Row],[Ordering cost]]+Packaging[[#This Row],[Holding cost]])+0.2</f>
        <v>1.1628957762386496</v>
      </c>
      <c r="J6743" s="9">
        <f ca="1">SUM(Packaging[[#This Row],[Purchase Cost]:[Taxes]])</f>
        <v>49.612895776238652</v>
      </c>
      <c r="K6743" s="9" t="str">
        <f>TEXT(Packaging[[#This Row],[Deliverydate_C]],"mmm")</f>
        <v>Jan</v>
      </c>
      <c r="L6743" s="9"/>
      <c r="M6743" s="9" t="s">
        <v>220</v>
      </c>
    </row>
    <row r="6744" spans="3:13" x14ac:dyDescent="0.25">
      <c r="C6744" s="9">
        <f t="shared" ca="1" si="542"/>
        <v>24</v>
      </c>
      <c r="D6744" s="9" cm="1">
        <f t="array" aca="1" ref="D6744" ca="1">_xlfn.ANCHORARRAY(C6744)*0.05</f>
        <v>1.2000000000000002</v>
      </c>
      <c r="E6744" s="9">
        <f t="shared" ca="1" si="543"/>
        <v>2</v>
      </c>
      <c r="F6744" s="9">
        <f t="shared" ca="1" si="541"/>
        <v>3</v>
      </c>
      <c r="G6744" s="9">
        <f t="shared" ca="1" si="544"/>
        <v>10</v>
      </c>
      <c r="H6744" s="9">
        <f t="shared" ca="1" si="545"/>
        <v>4</v>
      </c>
      <c r="I6744" s="9">
        <f ca="1">RAND()*(Packaging[[#This Row],[Ordering cost]]+Packaging[[#This Row],[Holding cost]])+0.2</f>
        <v>0.25331878883562525</v>
      </c>
      <c r="J6744" s="9">
        <f ca="1">SUM(Packaging[[#This Row],[Purchase Cost]:[Taxes]])</f>
        <v>44.453318788835631</v>
      </c>
      <c r="K6744" s="9" t="str">
        <f>TEXT(Packaging[[#This Row],[Deliverydate_C]],"mmm")</f>
        <v>Jan</v>
      </c>
      <c r="L6744" s="9"/>
      <c r="M6744" s="9" t="s">
        <v>220</v>
      </c>
    </row>
    <row r="6745" spans="3:13" x14ac:dyDescent="0.25">
      <c r="C6745" s="9">
        <f t="shared" ca="1" si="542"/>
        <v>27</v>
      </c>
      <c r="D6745" s="9" cm="1">
        <f t="array" aca="1" ref="D6745" ca="1">_xlfn.ANCHORARRAY(C6745)*0.05</f>
        <v>1.35</v>
      </c>
      <c r="E6745" s="9">
        <f t="shared" ca="1" si="543"/>
        <v>1</v>
      </c>
      <c r="F6745" s="9">
        <f t="shared" ca="1" si="541"/>
        <v>4</v>
      </c>
      <c r="G6745" s="9">
        <f t="shared" ca="1" si="544"/>
        <v>12</v>
      </c>
      <c r="H6745" s="9">
        <f t="shared" ca="1" si="545"/>
        <v>5</v>
      </c>
      <c r="I6745" s="9">
        <f ca="1">RAND()*(Packaging[[#This Row],[Ordering cost]]+Packaging[[#This Row],[Holding cost]])+0.2</f>
        <v>2.2509380206680749</v>
      </c>
      <c r="J6745" s="9">
        <f ca="1">SUM(Packaging[[#This Row],[Purchase Cost]:[Taxes]])</f>
        <v>52.600938020668075</v>
      </c>
      <c r="K6745" s="9" t="str">
        <f>TEXT(Packaging[[#This Row],[Deliverydate_C]],"mmm")</f>
        <v>Jan</v>
      </c>
      <c r="L6745" s="9"/>
      <c r="M6745" s="9" t="s">
        <v>220</v>
      </c>
    </row>
    <row r="6746" spans="3:13" x14ac:dyDescent="0.25">
      <c r="C6746" s="9">
        <f t="shared" ca="1" si="542"/>
        <v>29</v>
      </c>
      <c r="D6746" s="9" cm="1">
        <f t="array" aca="1" ref="D6746" ca="1">_xlfn.ANCHORARRAY(C6746)*0.05</f>
        <v>1.4500000000000002</v>
      </c>
      <c r="E6746" s="9">
        <f t="shared" ca="1" si="543"/>
        <v>1</v>
      </c>
      <c r="F6746" s="9">
        <f t="shared" ca="1" si="541"/>
        <v>4</v>
      </c>
      <c r="G6746" s="9">
        <f t="shared" ca="1" si="544"/>
        <v>12</v>
      </c>
      <c r="H6746" s="9">
        <f t="shared" ca="1" si="545"/>
        <v>2</v>
      </c>
      <c r="I6746" s="9">
        <f ca="1">RAND()*(Packaging[[#This Row],[Ordering cost]]+Packaging[[#This Row],[Holding cost]])+0.2</f>
        <v>0.61472882532039175</v>
      </c>
      <c r="J6746" s="9">
        <f ca="1">SUM(Packaging[[#This Row],[Purchase Cost]:[Taxes]])</f>
        <v>50.064728825320394</v>
      </c>
      <c r="K6746" s="9" t="str">
        <f>TEXT(Packaging[[#This Row],[Deliverydate_C]],"mmm")</f>
        <v>Jan</v>
      </c>
      <c r="L6746" s="9"/>
      <c r="M6746" s="9" t="s">
        <v>219</v>
      </c>
    </row>
    <row r="6747" spans="3:13" x14ac:dyDescent="0.25">
      <c r="C6747" s="9">
        <f t="shared" ca="1" si="542"/>
        <v>25</v>
      </c>
      <c r="D6747" s="9" cm="1">
        <f t="array" aca="1" ref="D6747" ca="1">_xlfn.ANCHORARRAY(C6747)*0.05</f>
        <v>1.25</v>
      </c>
      <c r="E6747" s="9">
        <f t="shared" ca="1" si="543"/>
        <v>2</v>
      </c>
      <c r="F6747" s="9">
        <f t="shared" ca="1" si="541"/>
        <v>3</v>
      </c>
      <c r="G6747" s="9">
        <f t="shared" ca="1" si="544"/>
        <v>13</v>
      </c>
      <c r="H6747" s="9">
        <f t="shared" ca="1" si="545"/>
        <v>5</v>
      </c>
      <c r="I6747" s="9">
        <f ca="1">RAND()*(Packaging[[#This Row],[Ordering cost]]+Packaging[[#This Row],[Holding cost]])+0.2</f>
        <v>3.1307432860028026</v>
      </c>
      <c r="J6747" s="9">
        <f ca="1">SUM(Packaging[[#This Row],[Purchase Cost]:[Taxes]])</f>
        <v>52.380743286002804</v>
      </c>
      <c r="K6747" s="9" t="str">
        <f>TEXT(Packaging[[#This Row],[Deliverydate_C]],"mmm")</f>
        <v>Jan</v>
      </c>
      <c r="L6747" s="9"/>
      <c r="M6747" s="9" t="s">
        <v>219</v>
      </c>
    </row>
    <row r="6748" spans="3:13" x14ac:dyDescent="0.25">
      <c r="C6748" s="9">
        <f t="shared" ca="1" si="542"/>
        <v>25</v>
      </c>
      <c r="D6748" s="9" cm="1">
        <f t="array" aca="1" ref="D6748" ca="1">_xlfn.ANCHORARRAY(C6748)*0.05</f>
        <v>1.25</v>
      </c>
      <c r="E6748" s="9">
        <f t="shared" ca="1" si="543"/>
        <v>2</v>
      </c>
      <c r="F6748" s="9">
        <f t="shared" ca="1" si="541"/>
        <v>4</v>
      </c>
      <c r="G6748" s="9">
        <f t="shared" ca="1" si="544"/>
        <v>11</v>
      </c>
      <c r="H6748" s="9">
        <f t="shared" ca="1" si="545"/>
        <v>4</v>
      </c>
      <c r="I6748" s="9">
        <f ca="1">RAND()*(Packaging[[#This Row],[Ordering cost]]+Packaging[[#This Row],[Holding cost]])+0.2</f>
        <v>2.8758287256367274</v>
      </c>
      <c r="J6748" s="9">
        <f ca="1">SUM(Packaging[[#This Row],[Purchase Cost]:[Taxes]])</f>
        <v>50.12582872563673</v>
      </c>
      <c r="K6748" s="9" t="str">
        <f>TEXT(Packaging[[#This Row],[Deliverydate_C]],"mmm")</f>
        <v>Jan</v>
      </c>
      <c r="L6748" s="9"/>
      <c r="M6748" s="9" t="s">
        <v>220</v>
      </c>
    </row>
    <row r="6749" spans="3:13" x14ac:dyDescent="0.25">
      <c r="C6749" s="9">
        <f t="shared" ca="1" si="542"/>
        <v>26</v>
      </c>
      <c r="D6749" s="9" cm="1">
        <f t="array" aca="1" ref="D6749" ca="1">_xlfn.ANCHORARRAY(C6749)*0.05</f>
        <v>1.3</v>
      </c>
      <c r="E6749" s="9">
        <f t="shared" ca="1" si="543"/>
        <v>1</v>
      </c>
      <c r="F6749" s="9">
        <f t="shared" ca="1" si="541"/>
        <v>3</v>
      </c>
      <c r="G6749" s="9">
        <f t="shared" ca="1" si="544"/>
        <v>13</v>
      </c>
      <c r="H6749" s="9">
        <f t="shared" ca="1" si="545"/>
        <v>5</v>
      </c>
      <c r="I6749" s="9">
        <f ca="1">RAND()*(Packaging[[#This Row],[Ordering cost]]+Packaging[[#This Row],[Holding cost]])+0.2</f>
        <v>1.15758123092948</v>
      </c>
      <c r="J6749" s="9">
        <f ca="1">SUM(Packaging[[#This Row],[Purchase Cost]:[Taxes]])</f>
        <v>50.457581230929478</v>
      </c>
      <c r="K6749" s="9" t="str">
        <f>TEXT(Packaging[[#This Row],[Deliverydate_C]],"mmm")</f>
        <v>Jan</v>
      </c>
      <c r="L6749" s="9"/>
      <c r="M6749" s="9" t="s">
        <v>220</v>
      </c>
    </row>
    <row r="6750" spans="3:13" x14ac:dyDescent="0.25">
      <c r="C6750" s="9">
        <f t="shared" ca="1" si="542"/>
        <v>30</v>
      </c>
      <c r="D6750" s="9" cm="1">
        <f t="array" aca="1" ref="D6750" ca="1">_xlfn.ANCHORARRAY(C6750)*0.05</f>
        <v>1.5</v>
      </c>
      <c r="E6750" s="9">
        <f t="shared" ca="1" si="543"/>
        <v>1</v>
      </c>
      <c r="F6750" s="9">
        <f t="shared" ca="1" si="541"/>
        <v>4</v>
      </c>
      <c r="G6750" s="9">
        <f t="shared" ca="1" si="544"/>
        <v>13</v>
      </c>
      <c r="H6750" s="9">
        <f t="shared" ca="1" si="545"/>
        <v>2</v>
      </c>
      <c r="I6750" s="9">
        <f ca="1">RAND()*(Packaging[[#This Row],[Ordering cost]]+Packaging[[#This Row],[Holding cost]])+0.2</f>
        <v>0.61770016763511326</v>
      </c>
      <c r="J6750" s="9">
        <f ca="1">SUM(Packaging[[#This Row],[Purchase Cost]:[Taxes]])</f>
        <v>52.117700167635114</v>
      </c>
      <c r="K6750" s="9" t="str">
        <f>TEXT(Packaging[[#This Row],[Deliverydate_C]],"mmm")</f>
        <v>Jan</v>
      </c>
      <c r="L6750" s="9"/>
      <c r="M6750" s="9" t="s">
        <v>221</v>
      </c>
    </row>
    <row r="6751" spans="3:13" x14ac:dyDescent="0.25">
      <c r="C6751" s="9">
        <f t="shared" ca="1" si="542"/>
        <v>24</v>
      </c>
      <c r="D6751" s="9" cm="1">
        <f t="array" aca="1" ref="D6751" ca="1">_xlfn.ANCHORARRAY(C6751)*0.05</f>
        <v>1.2000000000000002</v>
      </c>
      <c r="E6751" s="9">
        <f t="shared" ca="1" si="543"/>
        <v>1</v>
      </c>
      <c r="F6751" s="9">
        <f t="shared" ca="1" si="541"/>
        <v>3</v>
      </c>
      <c r="G6751" s="9">
        <f t="shared" ca="1" si="544"/>
        <v>11</v>
      </c>
      <c r="H6751" s="9">
        <f t="shared" ca="1" si="545"/>
        <v>3</v>
      </c>
      <c r="I6751" s="9">
        <f ca="1">RAND()*(Packaging[[#This Row],[Ordering cost]]+Packaging[[#This Row],[Holding cost]])+0.2</f>
        <v>0.24707157880580419</v>
      </c>
      <c r="J6751" s="9">
        <f ca="1">SUM(Packaging[[#This Row],[Purchase Cost]:[Taxes]])</f>
        <v>43.447071578805804</v>
      </c>
      <c r="K6751" s="9" t="str">
        <f>TEXT(Packaging[[#This Row],[Deliverydate_C]],"mmm")</f>
        <v>Jan</v>
      </c>
      <c r="L6751" s="9"/>
      <c r="M6751" s="9" t="s">
        <v>219</v>
      </c>
    </row>
    <row r="6752" spans="3:13" x14ac:dyDescent="0.25">
      <c r="C6752" s="9">
        <f t="shared" ca="1" si="542"/>
        <v>21</v>
      </c>
      <c r="D6752" s="9" cm="1">
        <f t="array" aca="1" ref="D6752" ca="1">_xlfn.ANCHORARRAY(C6752)*0.05</f>
        <v>1.05</v>
      </c>
      <c r="E6752" s="9">
        <f t="shared" ca="1" si="543"/>
        <v>1</v>
      </c>
      <c r="F6752" s="9">
        <f t="shared" ca="1" si="541"/>
        <v>4</v>
      </c>
      <c r="G6752" s="9">
        <f t="shared" ca="1" si="544"/>
        <v>12</v>
      </c>
      <c r="H6752" s="9">
        <f t="shared" ca="1" si="545"/>
        <v>2</v>
      </c>
      <c r="I6752" s="9">
        <f ca="1">RAND()*(Packaging[[#This Row],[Ordering cost]]+Packaging[[#This Row],[Holding cost]])+0.2</f>
        <v>1.2076354683894648</v>
      </c>
      <c r="J6752" s="9">
        <f ca="1">SUM(Packaging[[#This Row],[Purchase Cost]:[Taxes]])</f>
        <v>42.257635468389459</v>
      </c>
      <c r="K6752" s="9" t="str">
        <f>TEXT(Packaging[[#This Row],[Deliverydate_C]],"mmm")</f>
        <v>Jan</v>
      </c>
      <c r="L6752" s="9"/>
      <c r="M6752" s="9" t="s">
        <v>219</v>
      </c>
    </row>
    <row r="6753" spans="3:13" x14ac:dyDescent="0.25">
      <c r="C6753" s="9">
        <f t="shared" ca="1" si="542"/>
        <v>29</v>
      </c>
      <c r="D6753" s="9" cm="1">
        <f t="array" aca="1" ref="D6753" ca="1">_xlfn.ANCHORARRAY(C6753)*0.05</f>
        <v>1.4500000000000002</v>
      </c>
      <c r="E6753" s="9">
        <f t="shared" ca="1" si="543"/>
        <v>1</v>
      </c>
      <c r="F6753" s="9">
        <f t="shared" ca="1" si="541"/>
        <v>4</v>
      </c>
      <c r="G6753" s="9">
        <f t="shared" ca="1" si="544"/>
        <v>13</v>
      </c>
      <c r="H6753" s="9">
        <f t="shared" ca="1" si="545"/>
        <v>3</v>
      </c>
      <c r="I6753" s="9">
        <f ca="1">RAND()*(Packaging[[#This Row],[Ordering cost]]+Packaging[[#This Row],[Holding cost]])+0.2</f>
        <v>0.87164138419463177</v>
      </c>
      <c r="J6753" s="9">
        <f ca="1">SUM(Packaging[[#This Row],[Purchase Cost]:[Taxes]])</f>
        <v>52.321641384194635</v>
      </c>
      <c r="K6753" s="9" t="str">
        <f>TEXT(Packaging[[#This Row],[Deliverydate_C]],"mmm")</f>
        <v>Jan</v>
      </c>
      <c r="L6753" s="9"/>
      <c r="M6753" s="9" t="s">
        <v>220</v>
      </c>
    </row>
    <row r="6754" spans="3:13" x14ac:dyDescent="0.25">
      <c r="C6754" s="9">
        <f t="shared" ca="1" si="542"/>
        <v>29</v>
      </c>
      <c r="D6754" s="9" cm="1">
        <f t="array" aca="1" ref="D6754" ca="1">_xlfn.ANCHORARRAY(C6754)*0.05</f>
        <v>1.4500000000000002</v>
      </c>
      <c r="E6754" s="9">
        <f t="shared" ca="1" si="543"/>
        <v>2</v>
      </c>
      <c r="F6754" s="9">
        <f t="shared" ca="1" si="541"/>
        <v>3</v>
      </c>
      <c r="G6754" s="9">
        <f t="shared" ca="1" si="544"/>
        <v>12</v>
      </c>
      <c r="H6754" s="9">
        <f t="shared" ca="1" si="545"/>
        <v>2</v>
      </c>
      <c r="I6754" s="9">
        <f ca="1">RAND()*(Packaging[[#This Row],[Ordering cost]]+Packaging[[#This Row],[Holding cost]])+0.2</f>
        <v>0.83704926798311274</v>
      </c>
      <c r="J6754" s="9">
        <f ca="1">SUM(Packaging[[#This Row],[Purchase Cost]:[Taxes]])</f>
        <v>50.287049267983114</v>
      </c>
      <c r="K6754" s="9" t="str">
        <f>TEXT(Packaging[[#This Row],[Deliverydate_C]],"mmm")</f>
        <v>Jan</v>
      </c>
      <c r="L6754" s="9"/>
      <c r="M6754" s="9" t="s">
        <v>219</v>
      </c>
    </row>
    <row r="6755" spans="3:13" x14ac:dyDescent="0.25">
      <c r="C6755" s="9">
        <f t="shared" ca="1" si="542"/>
        <v>26</v>
      </c>
      <c r="D6755" s="9" cm="1">
        <f t="array" aca="1" ref="D6755" ca="1">_xlfn.ANCHORARRAY(C6755)*0.05</f>
        <v>1.3</v>
      </c>
      <c r="E6755" s="9">
        <f t="shared" ca="1" si="543"/>
        <v>2</v>
      </c>
      <c r="F6755" s="9">
        <f t="shared" ca="1" si="541"/>
        <v>3</v>
      </c>
      <c r="G6755" s="9">
        <f t="shared" ca="1" si="544"/>
        <v>14</v>
      </c>
      <c r="H6755" s="9">
        <f t="shared" ca="1" si="545"/>
        <v>2</v>
      </c>
      <c r="I6755" s="9">
        <f ca="1">RAND()*(Packaging[[#This Row],[Ordering cost]]+Packaging[[#This Row],[Holding cost]])+0.2</f>
        <v>0.90972736648625596</v>
      </c>
      <c r="J6755" s="9">
        <f ca="1">SUM(Packaging[[#This Row],[Purchase Cost]:[Taxes]])</f>
        <v>49.209727366486256</v>
      </c>
      <c r="K6755" s="9" t="str">
        <f>TEXT(Packaging[[#This Row],[Deliverydate_C]],"mmm")</f>
        <v>Jan</v>
      </c>
      <c r="L6755" s="9"/>
      <c r="M6755" s="9" t="s">
        <v>220</v>
      </c>
    </row>
    <row r="6756" spans="3:13" x14ac:dyDescent="0.25">
      <c r="C6756" s="9">
        <f t="shared" ca="1" si="542"/>
        <v>27</v>
      </c>
      <c r="D6756" s="9" cm="1">
        <f t="array" aca="1" ref="D6756" ca="1">_xlfn.ANCHORARRAY(C6756)*0.05</f>
        <v>1.35</v>
      </c>
      <c r="E6756" s="9">
        <f t="shared" ca="1" si="543"/>
        <v>2</v>
      </c>
      <c r="F6756" s="9">
        <f t="shared" ca="1" si="541"/>
        <v>3</v>
      </c>
      <c r="G6756" s="9">
        <f t="shared" ca="1" si="544"/>
        <v>13</v>
      </c>
      <c r="H6756" s="9">
        <f t="shared" ca="1" si="545"/>
        <v>4</v>
      </c>
      <c r="I6756" s="9">
        <f ca="1">RAND()*(Packaging[[#This Row],[Ordering cost]]+Packaging[[#This Row],[Holding cost]])+0.2</f>
        <v>2.3194367765048671</v>
      </c>
      <c r="J6756" s="9">
        <f ca="1">SUM(Packaging[[#This Row],[Purchase Cost]:[Taxes]])</f>
        <v>52.669436776504867</v>
      </c>
      <c r="K6756" s="9" t="str">
        <f>TEXT(Packaging[[#This Row],[Deliverydate_C]],"mmm")</f>
        <v>Jan</v>
      </c>
      <c r="L6756" s="9"/>
      <c r="M6756" s="9" t="s">
        <v>220</v>
      </c>
    </row>
    <row r="6757" spans="3:13" x14ac:dyDescent="0.25">
      <c r="C6757" s="9">
        <f t="shared" ca="1" si="542"/>
        <v>23</v>
      </c>
      <c r="D6757" s="9" cm="1">
        <f t="array" aca="1" ref="D6757" ca="1">_xlfn.ANCHORARRAY(C6757)*0.05</f>
        <v>1.1500000000000001</v>
      </c>
      <c r="E6757" s="9">
        <f t="shared" ca="1" si="543"/>
        <v>2</v>
      </c>
      <c r="F6757" s="9">
        <f t="shared" ca="1" si="541"/>
        <v>3</v>
      </c>
      <c r="G6757" s="9">
        <f t="shared" ca="1" si="544"/>
        <v>13</v>
      </c>
      <c r="H6757" s="9">
        <f t="shared" ca="1" si="545"/>
        <v>2</v>
      </c>
      <c r="I6757" s="9">
        <f ca="1">RAND()*(Packaging[[#This Row],[Ordering cost]]+Packaging[[#This Row],[Holding cost]])+0.2</f>
        <v>1.6891295616820414</v>
      </c>
      <c r="J6757" s="9">
        <f ca="1">SUM(Packaging[[#This Row],[Purchase Cost]:[Taxes]])</f>
        <v>45.839129561682043</v>
      </c>
      <c r="K6757" s="9" t="str">
        <f>TEXT(Packaging[[#This Row],[Deliverydate_C]],"mmm")</f>
        <v>Jan</v>
      </c>
      <c r="L6757" s="9"/>
      <c r="M6757" s="9" t="s">
        <v>220</v>
      </c>
    </row>
    <row r="6758" spans="3:13" x14ac:dyDescent="0.25">
      <c r="C6758" s="9">
        <f t="shared" ca="1" si="542"/>
        <v>24</v>
      </c>
      <c r="D6758" s="9" cm="1">
        <f t="array" aca="1" ref="D6758" ca="1">_xlfn.ANCHORARRAY(C6758)*0.05</f>
        <v>1.2000000000000002</v>
      </c>
      <c r="E6758" s="9">
        <f t="shared" ca="1" si="543"/>
        <v>2</v>
      </c>
      <c r="F6758" s="9">
        <f t="shared" ca="1" si="541"/>
        <v>4</v>
      </c>
      <c r="G6758" s="9">
        <f t="shared" ca="1" si="544"/>
        <v>10</v>
      </c>
      <c r="H6758" s="9">
        <f t="shared" ca="1" si="545"/>
        <v>2</v>
      </c>
      <c r="I6758" s="9">
        <f ca="1">RAND()*(Packaging[[#This Row],[Ordering cost]]+Packaging[[#This Row],[Holding cost]])+0.2</f>
        <v>2.2621031683003192</v>
      </c>
      <c r="J6758" s="9">
        <f ca="1">SUM(Packaging[[#This Row],[Purchase Cost]:[Taxes]])</f>
        <v>45.462103168300324</v>
      </c>
      <c r="K6758" s="9" t="str">
        <f>TEXT(Packaging[[#This Row],[Deliverydate_C]],"mmm")</f>
        <v>Jan</v>
      </c>
      <c r="L6758" s="9"/>
      <c r="M6758" s="9" t="s">
        <v>220</v>
      </c>
    </row>
    <row r="6759" spans="3:13" x14ac:dyDescent="0.25">
      <c r="C6759" s="9">
        <f t="shared" ca="1" si="542"/>
        <v>27</v>
      </c>
      <c r="D6759" s="9" cm="1">
        <f t="array" aca="1" ref="D6759" ca="1">_xlfn.ANCHORARRAY(C6759)*0.05</f>
        <v>1.35</v>
      </c>
      <c r="E6759" s="9">
        <f t="shared" ca="1" si="543"/>
        <v>2</v>
      </c>
      <c r="F6759" s="9">
        <f t="shared" ca="1" si="541"/>
        <v>4</v>
      </c>
      <c r="G6759" s="9">
        <f t="shared" ca="1" si="544"/>
        <v>11</v>
      </c>
      <c r="H6759" s="9">
        <f t="shared" ca="1" si="545"/>
        <v>5</v>
      </c>
      <c r="I6759" s="9">
        <f ca="1">RAND()*(Packaging[[#This Row],[Ordering cost]]+Packaging[[#This Row],[Holding cost]])+0.2</f>
        <v>1.8003132564989057</v>
      </c>
      <c r="J6759" s="9">
        <f ca="1">SUM(Packaging[[#This Row],[Purchase Cost]:[Taxes]])</f>
        <v>52.150313256498904</v>
      </c>
      <c r="K6759" s="9" t="str">
        <f>TEXT(Packaging[[#This Row],[Deliverydate_C]],"mmm")</f>
        <v>Jan</v>
      </c>
      <c r="L6759" s="9"/>
      <c r="M6759" s="9" t="s">
        <v>220</v>
      </c>
    </row>
    <row r="6760" spans="3:13" x14ac:dyDescent="0.25">
      <c r="C6760" s="9">
        <f t="shared" ca="1" si="542"/>
        <v>30</v>
      </c>
      <c r="D6760" s="9" cm="1">
        <f t="array" aca="1" ref="D6760" ca="1">_xlfn.ANCHORARRAY(C6760)*0.05</f>
        <v>1.5</v>
      </c>
      <c r="E6760" s="9">
        <f t="shared" ca="1" si="543"/>
        <v>1</v>
      </c>
      <c r="F6760" s="9">
        <f t="shared" ca="1" si="541"/>
        <v>3</v>
      </c>
      <c r="G6760" s="9">
        <f t="shared" ca="1" si="544"/>
        <v>10</v>
      </c>
      <c r="H6760" s="9">
        <f t="shared" ca="1" si="545"/>
        <v>5</v>
      </c>
      <c r="I6760" s="9">
        <f ca="1">RAND()*(Packaging[[#This Row],[Ordering cost]]+Packaging[[#This Row],[Holding cost]])+0.2</f>
        <v>1.2198085227019091</v>
      </c>
      <c r="J6760" s="9">
        <f ca="1">SUM(Packaging[[#This Row],[Purchase Cost]:[Taxes]])</f>
        <v>51.719808522701911</v>
      </c>
      <c r="K6760" s="9" t="str">
        <f>TEXT(Packaging[[#This Row],[Deliverydate_C]],"mmm")</f>
        <v>Jan</v>
      </c>
      <c r="L6760" s="9"/>
      <c r="M6760" s="9" t="s">
        <v>220</v>
      </c>
    </row>
    <row r="6761" spans="3:13" x14ac:dyDescent="0.25">
      <c r="C6761" s="9">
        <f t="shared" ca="1" si="542"/>
        <v>24</v>
      </c>
      <c r="D6761" s="9" cm="1">
        <f t="array" aca="1" ref="D6761" ca="1">_xlfn.ANCHORARRAY(C6761)*0.05</f>
        <v>1.2000000000000002</v>
      </c>
      <c r="E6761" s="9">
        <f t="shared" ca="1" si="543"/>
        <v>1</v>
      </c>
      <c r="F6761" s="9">
        <f t="shared" ca="1" si="541"/>
        <v>4</v>
      </c>
      <c r="G6761" s="9">
        <f t="shared" ca="1" si="544"/>
        <v>13</v>
      </c>
      <c r="H6761" s="9">
        <f t="shared" ca="1" si="545"/>
        <v>5</v>
      </c>
      <c r="I6761" s="9">
        <f ca="1">RAND()*(Packaging[[#This Row],[Ordering cost]]+Packaging[[#This Row],[Holding cost]])+0.2</f>
        <v>1.2292484289428742</v>
      </c>
      <c r="J6761" s="9">
        <f ca="1">SUM(Packaging[[#This Row],[Purchase Cost]:[Taxes]])</f>
        <v>49.429248428942877</v>
      </c>
      <c r="K6761" s="9" t="str">
        <f>TEXT(Packaging[[#This Row],[Deliverydate_C]],"mmm")</f>
        <v>Jan</v>
      </c>
      <c r="L6761" s="9"/>
      <c r="M6761" s="9" t="s">
        <v>220</v>
      </c>
    </row>
    <row r="6762" spans="3:13" x14ac:dyDescent="0.25">
      <c r="C6762" s="9">
        <f t="shared" ca="1" si="542"/>
        <v>28</v>
      </c>
      <c r="D6762" s="9" cm="1">
        <f t="array" aca="1" ref="D6762" ca="1">_xlfn.ANCHORARRAY(C6762)*0.05</f>
        <v>1.4000000000000001</v>
      </c>
      <c r="E6762" s="9">
        <f t="shared" ca="1" si="543"/>
        <v>2</v>
      </c>
      <c r="F6762" s="9">
        <f t="shared" ca="1" si="541"/>
        <v>3</v>
      </c>
      <c r="G6762" s="9">
        <f t="shared" ca="1" si="544"/>
        <v>11</v>
      </c>
      <c r="H6762" s="9">
        <f t="shared" ca="1" si="545"/>
        <v>5</v>
      </c>
      <c r="I6762" s="9">
        <f ca="1">RAND()*(Packaging[[#This Row],[Ordering cost]]+Packaging[[#This Row],[Holding cost]])+0.2</f>
        <v>3.5355675366037866</v>
      </c>
      <c r="J6762" s="9">
        <f ca="1">SUM(Packaging[[#This Row],[Purchase Cost]:[Taxes]])</f>
        <v>53.935567536603784</v>
      </c>
      <c r="K6762" s="9" t="str">
        <f>TEXT(Packaging[[#This Row],[Deliverydate_C]],"mmm")</f>
        <v>Jan</v>
      </c>
      <c r="L6762" s="9"/>
      <c r="M6762" s="9" t="s">
        <v>220</v>
      </c>
    </row>
    <row r="6763" spans="3:13" x14ac:dyDescent="0.25">
      <c r="C6763" s="9">
        <f t="shared" ca="1" si="542"/>
        <v>27</v>
      </c>
      <c r="D6763" s="9" cm="1">
        <f t="array" aca="1" ref="D6763" ca="1">_xlfn.ANCHORARRAY(C6763)*0.05</f>
        <v>1.35</v>
      </c>
      <c r="E6763" s="9">
        <f t="shared" ca="1" si="543"/>
        <v>1</v>
      </c>
      <c r="F6763" s="9">
        <f t="shared" ca="1" si="541"/>
        <v>3</v>
      </c>
      <c r="G6763" s="9">
        <f t="shared" ca="1" si="544"/>
        <v>13</v>
      </c>
      <c r="H6763" s="9">
        <f t="shared" ca="1" si="545"/>
        <v>2</v>
      </c>
      <c r="I6763" s="9">
        <f ca="1">RAND()*(Packaging[[#This Row],[Ordering cost]]+Packaging[[#This Row],[Holding cost]])+0.2</f>
        <v>1.0528256494026569</v>
      </c>
      <c r="J6763" s="9">
        <f ca="1">SUM(Packaging[[#This Row],[Purchase Cost]:[Taxes]])</f>
        <v>48.402825649402658</v>
      </c>
      <c r="K6763" s="9" t="str">
        <f>TEXT(Packaging[[#This Row],[Deliverydate_C]],"mmm")</f>
        <v>Jan</v>
      </c>
      <c r="L6763" s="9"/>
      <c r="M6763" s="9" t="s">
        <v>220</v>
      </c>
    </row>
    <row r="6764" spans="3:13" x14ac:dyDescent="0.25">
      <c r="C6764" s="9">
        <f t="shared" ca="1" si="542"/>
        <v>21</v>
      </c>
      <c r="D6764" s="9" cm="1">
        <f t="array" aca="1" ref="D6764" ca="1">_xlfn.ANCHORARRAY(C6764)*0.05</f>
        <v>1.05</v>
      </c>
      <c r="E6764" s="9">
        <f t="shared" ca="1" si="543"/>
        <v>1</v>
      </c>
      <c r="F6764" s="9">
        <f t="shared" ca="1" si="541"/>
        <v>4</v>
      </c>
      <c r="G6764" s="9">
        <f t="shared" ca="1" si="544"/>
        <v>15</v>
      </c>
      <c r="H6764" s="9">
        <f t="shared" ca="1" si="545"/>
        <v>4</v>
      </c>
      <c r="I6764" s="9">
        <f ca="1">RAND()*(Packaging[[#This Row],[Ordering cost]]+Packaging[[#This Row],[Holding cost]])+0.2</f>
        <v>0.86379435172791696</v>
      </c>
      <c r="J6764" s="9">
        <f ca="1">SUM(Packaging[[#This Row],[Purchase Cost]:[Taxes]])</f>
        <v>46.913794351727915</v>
      </c>
      <c r="K6764" s="9" t="str">
        <f>TEXT(Packaging[[#This Row],[Deliverydate_C]],"mmm")</f>
        <v>Jan</v>
      </c>
      <c r="L6764" s="9"/>
      <c r="M6764" s="9" t="s">
        <v>219</v>
      </c>
    </row>
    <row r="6765" spans="3:13" x14ac:dyDescent="0.25">
      <c r="C6765" s="9">
        <f t="shared" ca="1" si="542"/>
        <v>28</v>
      </c>
      <c r="D6765" s="9" cm="1">
        <f t="array" aca="1" ref="D6765" ca="1">_xlfn.ANCHORARRAY(C6765)*0.05</f>
        <v>1.4000000000000001</v>
      </c>
      <c r="E6765" s="9">
        <f t="shared" ca="1" si="543"/>
        <v>2</v>
      </c>
      <c r="F6765" s="9">
        <f t="shared" ca="1" si="541"/>
        <v>4</v>
      </c>
      <c r="G6765" s="9">
        <f t="shared" ca="1" si="544"/>
        <v>12</v>
      </c>
      <c r="H6765" s="9">
        <f t="shared" ca="1" si="545"/>
        <v>3</v>
      </c>
      <c r="I6765" s="9">
        <f ca="1">RAND()*(Packaging[[#This Row],[Ordering cost]]+Packaging[[#This Row],[Holding cost]])+0.2</f>
        <v>2.6253045770627104</v>
      </c>
      <c r="J6765" s="9">
        <f ca="1">SUM(Packaging[[#This Row],[Purchase Cost]:[Taxes]])</f>
        <v>53.025304577062712</v>
      </c>
      <c r="K6765" s="9" t="str">
        <f>TEXT(Packaging[[#This Row],[Deliverydate_C]],"mmm")</f>
        <v>Jan</v>
      </c>
      <c r="L6765" s="9"/>
      <c r="M6765" s="9" t="s">
        <v>219</v>
      </c>
    </row>
    <row r="6766" spans="3:13" x14ac:dyDescent="0.25">
      <c r="C6766" s="9">
        <f t="shared" ca="1" si="542"/>
        <v>22</v>
      </c>
      <c r="D6766" s="9" cm="1">
        <f t="array" aca="1" ref="D6766" ca="1">_xlfn.ANCHORARRAY(C6766)*0.05</f>
        <v>1.1000000000000001</v>
      </c>
      <c r="E6766" s="9">
        <f t="shared" ca="1" si="543"/>
        <v>1</v>
      </c>
      <c r="F6766" s="9">
        <f t="shared" ca="1" si="541"/>
        <v>4</v>
      </c>
      <c r="G6766" s="9">
        <f t="shared" ca="1" si="544"/>
        <v>12</v>
      </c>
      <c r="H6766" s="9">
        <f t="shared" ca="1" si="545"/>
        <v>2</v>
      </c>
      <c r="I6766" s="9">
        <f ca="1">RAND()*(Packaging[[#This Row],[Ordering cost]]+Packaging[[#This Row],[Holding cost]])+0.2</f>
        <v>0.78337062249696943</v>
      </c>
      <c r="J6766" s="9">
        <f ca="1">SUM(Packaging[[#This Row],[Purchase Cost]:[Taxes]])</f>
        <v>42.883370622496969</v>
      </c>
      <c r="K6766" s="9" t="str">
        <f>TEXT(Packaging[[#This Row],[Deliverydate_C]],"mmm")</f>
        <v>Jan</v>
      </c>
      <c r="L6766" s="9"/>
      <c r="M6766" s="9" t="s">
        <v>219</v>
      </c>
    </row>
    <row r="6767" spans="3:13" x14ac:dyDescent="0.25">
      <c r="C6767" s="9">
        <f t="shared" ca="1" si="542"/>
        <v>21</v>
      </c>
      <c r="D6767" s="9" cm="1">
        <f t="array" aca="1" ref="D6767" ca="1">_xlfn.ANCHORARRAY(C6767)*0.05</f>
        <v>1.05</v>
      </c>
      <c r="E6767" s="9">
        <f t="shared" ca="1" si="543"/>
        <v>1</v>
      </c>
      <c r="F6767" s="9">
        <f t="shared" ca="1" si="541"/>
        <v>4</v>
      </c>
      <c r="G6767" s="9">
        <f t="shared" ca="1" si="544"/>
        <v>13</v>
      </c>
      <c r="H6767" s="9">
        <f t="shared" ca="1" si="545"/>
        <v>4</v>
      </c>
      <c r="I6767" s="9">
        <f ca="1">RAND()*(Packaging[[#This Row],[Ordering cost]]+Packaging[[#This Row],[Holding cost]])+0.2</f>
        <v>2.1063322773329216</v>
      </c>
      <c r="J6767" s="9">
        <f ca="1">SUM(Packaging[[#This Row],[Purchase Cost]:[Taxes]])</f>
        <v>46.156332277332922</v>
      </c>
      <c r="K6767" s="9" t="str">
        <f>TEXT(Packaging[[#This Row],[Deliverydate_C]],"mmm")</f>
        <v>Jan</v>
      </c>
      <c r="L6767" s="9"/>
      <c r="M6767" s="9" t="s">
        <v>220</v>
      </c>
    </row>
    <row r="6768" spans="3:13" x14ac:dyDescent="0.25">
      <c r="C6768" s="9">
        <f t="shared" ca="1" si="542"/>
        <v>21</v>
      </c>
      <c r="D6768" s="9" cm="1">
        <f t="array" aca="1" ref="D6768" ca="1">_xlfn.ANCHORARRAY(C6768)*0.05</f>
        <v>1.05</v>
      </c>
      <c r="E6768" s="9">
        <f t="shared" ca="1" si="543"/>
        <v>1</v>
      </c>
      <c r="F6768" s="9">
        <f t="shared" ca="1" si="541"/>
        <v>3</v>
      </c>
      <c r="G6768" s="9">
        <f t="shared" ca="1" si="544"/>
        <v>10</v>
      </c>
      <c r="H6768" s="9">
        <f t="shared" ca="1" si="545"/>
        <v>5</v>
      </c>
      <c r="I6768" s="9">
        <f ca="1">RAND()*(Packaging[[#This Row],[Ordering cost]]+Packaging[[#This Row],[Holding cost]])+0.2</f>
        <v>1.8747845534466518</v>
      </c>
      <c r="J6768" s="9">
        <f ca="1">SUM(Packaging[[#This Row],[Purchase Cost]:[Taxes]])</f>
        <v>42.924784553446649</v>
      </c>
      <c r="K6768" s="9" t="str">
        <f>TEXT(Packaging[[#This Row],[Deliverydate_C]],"mmm")</f>
        <v>Jan</v>
      </c>
      <c r="L6768" s="9"/>
      <c r="M6768" s="9" t="s">
        <v>221</v>
      </c>
    </row>
    <row r="6769" spans="3:13" x14ac:dyDescent="0.25">
      <c r="C6769" s="9">
        <f t="shared" ca="1" si="542"/>
        <v>26</v>
      </c>
      <c r="D6769" s="9" cm="1">
        <f t="array" aca="1" ref="D6769" ca="1">_xlfn.ANCHORARRAY(C6769)*0.05</f>
        <v>1.3</v>
      </c>
      <c r="E6769" s="9">
        <f t="shared" ca="1" si="543"/>
        <v>1</v>
      </c>
      <c r="F6769" s="9">
        <f t="shared" ca="1" si="541"/>
        <v>3</v>
      </c>
      <c r="G6769" s="9">
        <f t="shared" ca="1" si="544"/>
        <v>14</v>
      </c>
      <c r="H6769" s="9">
        <f t="shared" ca="1" si="545"/>
        <v>3</v>
      </c>
      <c r="I6769" s="9">
        <f ca="1">RAND()*(Packaging[[#This Row],[Ordering cost]]+Packaging[[#This Row],[Holding cost]])+0.2</f>
        <v>0.81537743407516206</v>
      </c>
      <c r="J6769" s="9">
        <f ca="1">SUM(Packaging[[#This Row],[Purchase Cost]:[Taxes]])</f>
        <v>49.115377434075157</v>
      </c>
      <c r="K6769" s="9" t="str">
        <f>TEXT(Packaging[[#This Row],[Deliverydate_C]],"mmm")</f>
        <v>Jan</v>
      </c>
      <c r="L6769" s="9"/>
      <c r="M6769" s="9" t="s">
        <v>220</v>
      </c>
    </row>
    <row r="6770" spans="3:13" x14ac:dyDescent="0.25">
      <c r="C6770" s="9">
        <f t="shared" ca="1" si="542"/>
        <v>22</v>
      </c>
      <c r="D6770" s="9" cm="1">
        <f t="array" aca="1" ref="D6770" ca="1">_xlfn.ANCHORARRAY(C6770)*0.05</f>
        <v>1.1000000000000001</v>
      </c>
      <c r="E6770" s="9">
        <f t="shared" ca="1" si="543"/>
        <v>2</v>
      </c>
      <c r="F6770" s="9">
        <f t="shared" ca="1" si="541"/>
        <v>3</v>
      </c>
      <c r="G6770" s="9">
        <f t="shared" ca="1" si="544"/>
        <v>12</v>
      </c>
      <c r="H6770" s="9">
        <f t="shared" ca="1" si="545"/>
        <v>4</v>
      </c>
      <c r="I6770" s="9">
        <f ca="1">RAND()*(Packaging[[#This Row],[Ordering cost]]+Packaging[[#This Row],[Holding cost]])+0.2</f>
        <v>0.74295966089958498</v>
      </c>
      <c r="J6770" s="9">
        <f ca="1">SUM(Packaging[[#This Row],[Purchase Cost]:[Taxes]])</f>
        <v>44.842959660899588</v>
      </c>
      <c r="K6770" s="9" t="str">
        <f>TEXT(Packaging[[#This Row],[Deliverydate_C]],"mmm")</f>
        <v>Jan</v>
      </c>
      <c r="L6770" s="9"/>
      <c r="M6770" s="9" t="s">
        <v>219</v>
      </c>
    </row>
    <row r="6771" spans="3:13" x14ac:dyDescent="0.25">
      <c r="C6771" s="9">
        <f t="shared" ca="1" si="542"/>
        <v>26</v>
      </c>
      <c r="D6771" s="9" cm="1">
        <f t="array" aca="1" ref="D6771" ca="1">_xlfn.ANCHORARRAY(C6771)*0.05</f>
        <v>1.3</v>
      </c>
      <c r="E6771" s="9">
        <f t="shared" ca="1" si="543"/>
        <v>2</v>
      </c>
      <c r="F6771" s="9">
        <f t="shared" ca="1" si="541"/>
        <v>3</v>
      </c>
      <c r="G6771" s="9">
        <f t="shared" ca="1" si="544"/>
        <v>10</v>
      </c>
      <c r="H6771" s="9">
        <f t="shared" ca="1" si="545"/>
        <v>4</v>
      </c>
      <c r="I6771" s="9">
        <f ca="1">RAND()*(Packaging[[#This Row],[Ordering cost]]+Packaging[[#This Row],[Holding cost]])+0.2</f>
        <v>1.120317298552943</v>
      </c>
      <c r="J6771" s="9">
        <f ca="1">SUM(Packaging[[#This Row],[Purchase Cost]:[Taxes]])</f>
        <v>47.420317298552938</v>
      </c>
      <c r="K6771" s="9" t="str">
        <f>TEXT(Packaging[[#This Row],[Deliverydate_C]],"mmm")</f>
        <v>Jan</v>
      </c>
      <c r="L6771" s="9"/>
      <c r="M6771" s="9" t="s">
        <v>219</v>
      </c>
    </row>
    <row r="6772" spans="3:13" x14ac:dyDescent="0.25">
      <c r="C6772" s="9">
        <f t="shared" ca="1" si="542"/>
        <v>20</v>
      </c>
      <c r="D6772" s="9" cm="1">
        <f t="array" aca="1" ref="D6772" ca="1">_xlfn.ANCHORARRAY(C6772)*0.05</f>
        <v>1</v>
      </c>
      <c r="E6772" s="9">
        <f t="shared" ca="1" si="543"/>
        <v>2</v>
      </c>
      <c r="F6772" s="9">
        <f t="shared" ca="1" si="541"/>
        <v>4</v>
      </c>
      <c r="G6772" s="9">
        <f t="shared" ca="1" si="544"/>
        <v>10</v>
      </c>
      <c r="H6772" s="9">
        <f t="shared" ca="1" si="545"/>
        <v>4</v>
      </c>
      <c r="I6772" s="9">
        <f ca="1">RAND()*(Packaging[[#This Row],[Ordering cost]]+Packaging[[#This Row],[Holding cost]])+0.2</f>
        <v>1.1199987272759775</v>
      </c>
      <c r="J6772" s="9">
        <f ca="1">SUM(Packaging[[#This Row],[Purchase Cost]:[Taxes]])</f>
        <v>42.119998727275977</v>
      </c>
      <c r="K6772" s="9" t="str">
        <f>TEXT(Packaging[[#This Row],[Deliverydate_C]],"mmm")</f>
        <v>Jan</v>
      </c>
      <c r="L6772" s="9"/>
      <c r="M6772" s="9" t="s">
        <v>220</v>
      </c>
    </row>
    <row r="6773" spans="3:13" x14ac:dyDescent="0.25">
      <c r="C6773" s="9">
        <f t="shared" ca="1" si="542"/>
        <v>27</v>
      </c>
      <c r="D6773" s="9" cm="1">
        <f t="array" aca="1" ref="D6773" ca="1">_xlfn.ANCHORARRAY(C6773)*0.05</f>
        <v>1.35</v>
      </c>
      <c r="E6773" s="9">
        <f t="shared" ca="1" si="543"/>
        <v>1</v>
      </c>
      <c r="F6773" s="9">
        <f t="shared" ca="1" si="541"/>
        <v>4</v>
      </c>
      <c r="G6773" s="9">
        <f t="shared" ca="1" si="544"/>
        <v>14</v>
      </c>
      <c r="H6773" s="9">
        <f t="shared" ca="1" si="545"/>
        <v>3</v>
      </c>
      <c r="I6773" s="9">
        <f ca="1">RAND()*(Packaging[[#This Row],[Ordering cost]]+Packaging[[#This Row],[Holding cost]])+0.2</f>
        <v>1.9701369062050613</v>
      </c>
      <c r="J6773" s="9">
        <f ca="1">SUM(Packaging[[#This Row],[Purchase Cost]:[Taxes]])</f>
        <v>52.320136906205065</v>
      </c>
      <c r="K6773" s="9" t="str">
        <f>TEXT(Packaging[[#This Row],[Deliverydate_C]],"mmm")</f>
        <v>Jan</v>
      </c>
      <c r="L6773" s="9"/>
      <c r="M6773" s="9" t="s">
        <v>220</v>
      </c>
    </row>
    <row r="6774" spans="3:13" x14ac:dyDescent="0.25">
      <c r="C6774" s="9">
        <f t="shared" ca="1" si="542"/>
        <v>23</v>
      </c>
      <c r="D6774" s="9" cm="1">
        <f t="array" aca="1" ref="D6774" ca="1">_xlfn.ANCHORARRAY(C6774)*0.05</f>
        <v>1.1500000000000001</v>
      </c>
      <c r="E6774" s="9">
        <f t="shared" ca="1" si="543"/>
        <v>2</v>
      </c>
      <c r="F6774" s="9">
        <f t="shared" ca="1" si="541"/>
        <v>3</v>
      </c>
      <c r="G6774" s="9">
        <f t="shared" ca="1" si="544"/>
        <v>15</v>
      </c>
      <c r="H6774" s="9">
        <f t="shared" ca="1" si="545"/>
        <v>4</v>
      </c>
      <c r="I6774" s="9">
        <f ca="1">RAND()*(Packaging[[#This Row],[Ordering cost]]+Packaging[[#This Row],[Holding cost]])+0.2</f>
        <v>0.26168833743239317</v>
      </c>
      <c r="J6774" s="9">
        <f ca="1">SUM(Packaging[[#This Row],[Purchase Cost]:[Taxes]])</f>
        <v>48.411688337432395</v>
      </c>
      <c r="K6774" s="9" t="str">
        <f>TEXT(Packaging[[#This Row],[Deliverydate_C]],"mmm")</f>
        <v>Jan</v>
      </c>
      <c r="L6774" s="9"/>
      <c r="M6774" s="9" t="s">
        <v>219</v>
      </c>
    </row>
    <row r="6775" spans="3:13" x14ac:dyDescent="0.25">
      <c r="C6775" s="9">
        <f t="shared" ca="1" si="542"/>
        <v>30</v>
      </c>
      <c r="D6775" s="9" cm="1">
        <f t="array" aca="1" ref="D6775" ca="1">_xlfn.ANCHORARRAY(C6775)*0.05</f>
        <v>1.5</v>
      </c>
      <c r="E6775" s="9">
        <f t="shared" ca="1" si="543"/>
        <v>2</v>
      </c>
      <c r="F6775" s="9">
        <f t="shared" ca="1" si="541"/>
        <v>4</v>
      </c>
      <c r="G6775" s="9">
        <f t="shared" ca="1" si="544"/>
        <v>11</v>
      </c>
      <c r="H6775" s="9">
        <f t="shared" ca="1" si="545"/>
        <v>3</v>
      </c>
      <c r="I6775" s="9">
        <f ca="1">RAND()*(Packaging[[#This Row],[Ordering cost]]+Packaging[[#This Row],[Holding cost]])+0.2</f>
        <v>3.6424945233633856</v>
      </c>
      <c r="J6775" s="9">
        <f ca="1">SUM(Packaging[[#This Row],[Purchase Cost]:[Taxes]])</f>
        <v>55.142494523363382</v>
      </c>
      <c r="K6775" s="9" t="str">
        <f>TEXT(Packaging[[#This Row],[Deliverydate_C]],"mmm")</f>
        <v>Jan</v>
      </c>
      <c r="L6775" s="9"/>
      <c r="M6775" s="9" t="s">
        <v>220</v>
      </c>
    </row>
    <row r="6776" spans="3:13" x14ac:dyDescent="0.25">
      <c r="C6776" s="9">
        <f t="shared" ca="1" si="542"/>
        <v>28</v>
      </c>
      <c r="D6776" s="9" cm="1">
        <f t="array" aca="1" ref="D6776" ca="1">_xlfn.ANCHORARRAY(C6776)*0.05</f>
        <v>1.4000000000000001</v>
      </c>
      <c r="E6776" s="9">
        <f t="shared" ca="1" si="543"/>
        <v>2</v>
      </c>
      <c r="F6776" s="9">
        <f t="shared" ca="1" si="541"/>
        <v>3</v>
      </c>
      <c r="G6776" s="9">
        <f t="shared" ca="1" si="544"/>
        <v>10</v>
      </c>
      <c r="H6776" s="9">
        <f t="shared" ca="1" si="545"/>
        <v>3</v>
      </c>
      <c r="I6776" s="9">
        <f ca="1">RAND()*(Packaging[[#This Row],[Ordering cost]]+Packaging[[#This Row],[Holding cost]])+0.2</f>
        <v>0.48109268187391263</v>
      </c>
      <c r="J6776" s="9">
        <f ca="1">SUM(Packaging[[#This Row],[Purchase Cost]:[Taxes]])</f>
        <v>47.881092681873909</v>
      </c>
      <c r="K6776" s="9" t="str">
        <f>TEXT(Packaging[[#This Row],[Deliverydate_C]],"mmm")</f>
        <v>Jan</v>
      </c>
      <c r="L6776" s="9"/>
      <c r="M6776" s="9" t="s">
        <v>220</v>
      </c>
    </row>
    <row r="6777" spans="3:13" x14ac:dyDescent="0.25">
      <c r="C6777" s="9">
        <f t="shared" ca="1" si="542"/>
        <v>30</v>
      </c>
      <c r="D6777" s="9" cm="1">
        <f t="array" aca="1" ref="D6777" ca="1">_xlfn.ANCHORARRAY(C6777)*0.05</f>
        <v>1.5</v>
      </c>
      <c r="E6777" s="9">
        <f t="shared" ca="1" si="543"/>
        <v>2</v>
      </c>
      <c r="F6777" s="9">
        <f t="shared" ca="1" si="541"/>
        <v>4</v>
      </c>
      <c r="G6777" s="9">
        <f t="shared" ca="1" si="544"/>
        <v>11</v>
      </c>
      <c r="H6777" s="9">
        <f t="shared" ca="1" si="545"/>
        <v>2</v>
      </c>
      <c r="I6777" s="9">
        <f ca="1">RAND()*(Packaging[[#This Row],[Ordering cost]]+Packaging[[#This Row],[Holding cost]])+0.2</f>
        <v>0.28129374952256736</v>
      </c>
      <c r="J6777" s="9">
        <f ca="1">SUM(Packaging[[#This Row],[Purchase Cost]:[Taxes]])</f>
        <v>50.781293749522568</v>
      </c>
      <c r="K6777" s="9" t="str">
        <f>TEXT(Packaging[[#This Row],[Deliverydate_C]],"mmm")</f>
        <v>Jan</v>
      </c>
      <c r="L6777" s="9"/>
      <c r="M6777" s="9" t="s">
        <v>220</v>
      </c>
    </row>
    <row r="6778" spans="3:13" x14ac:dyDescent="0.25">
      <c r="C6778" s="9">
        <f t="shared" ca="1" si="542"/>
        <v>21</v>
      </c>
      <c r="D6778" s="9" cm="1">
        <f t="array" aca="1" ref="D6778" ca="1">_xlfn.ANCHORARRAY(C6778)*0.05</f>
        <v>1.05</v>
      </c>
      <c r="E6778" s="9">
        <f t="shared" ca="1" si="543"/>
        <v>2</v>
      </c>
      <c r="F6778" s="9">
        <f t="shared" ca="1" si="541"/>
        <v>3</v>
      </c>
      <c r="G6778" s="9">
        <f t="shared" ca="1" si="544"/>
        <v>11</v>
      </c>
      <c r="H6778" s="9">
        <f t="shared" ca="1" si="545"/>
        <v>5</v>
      </c>
      <c r="I6778" s="9">
        <f ca="1">RAND()*(Packaging[[#This Row],[Ordering cost]]+Packaging[[#This Row],[Holding cost]])+0.2</f>
        <v>1.3509609796362874</v>
      </c>
      <c r="J6778" s="9">
        <f ca="1">SUM(Packaging[[#This Row],[Purchase Cost]:[Taxes]])</f>
        <v>44.400960979636281</v>
      </c>
      <c r="K6778" s="9" t="str">
        <f>TEXT(Packaging[[#This Row],[Deliverydate_C]],"mmm")</f>
        <v>Jan</v>
      </c>
      <c r="L6778" s="9"/>
      <c r="M6778" s="9" t="s">
        <v>221</v>
      </c>
    </row>
    <row r="6779" spans="3:13" x14ac:dyDescent="0.25">
      <c r="C6779" s="9">
        <f t="shared" ca="1" si="542"/>
        <v>30</v>
      </c>
      <c r="D6779" s="9" cm="1">
        <f t="array" aca="1" ref="D6779" ca="1">_xlfn.ANCHORARRAY(C6779)*0.05</f>
        <v>1.5</v>
      </c>
      <c r="E6779" s="9">
        <f t="shared" ca="1" si="543"/>
        <v>1</v>
      </c>
      <c r="F6779" s="9">
        <f t="shared" ca="1" si="541"/>
        <v>4</v>
      </c>
      <c r="G6779" s="9">
        <f t="shared" ca="1" si="544"/>
        <v>14</v>
      </c>
      <c r="H6779" s="9">
        <f t="shared" ca="1" si="545"/>
        <v>3</v>
      </c>
      <c r="I6779" s="9">
        <f ca="1">RAND()*(Packaging[[#This Row],[Ordering cost]]+Packaging[[#This Row],[Holding cost]])+0.2</f>
        <v>1.0822640303289106</v>
      </c>
      <c r="J6779" s="9">
        <f ca="1">SUM(Packaging[[#This Row],[Purchase Cost]:[Taxes]])</f>
        <v>54.582264030328908</v>
      </c>
      <c r="K6779" s="9" t="str">
        <f>TEXT(Packaging[[#This Row],[Deliverydate_C]],"mmm")</f>
        <v>Jan</v>
      </c>
      <c r="L6779" s="9"/>
      <c r="M6779" s="9" t="s">
        <v>219</v>
      </c>
    </row>
    <row r="6780" spans="3:13" x14ac:dyDescent="0.25">
      <c r="C6780" s="9">
        <f t="shared" ca="1" si="542"/>
        <v>29</v>
      </c>
      <c r="D6780" s="9" cm="1">
        <f t="array" aca="1" ref="D6780" ca="1">_xlfn.ANCHORARRAY(C6780)*0.05</f>
        <v>1.4500000000000002</v>
      </c>
      <c r="E6780" s="9">
        <f t="shared" ca="1" si="543"/>
        <v>1</v>
      </c>
      <c r="F6780" s="9">
        <f t="shared" ca="1" si="541"/>
        <v>4</v>
      </c>
      <c r="G6780" s="9">
        <f t="shared" ca="1" si="544"/>
        <v>11</v>
      </c>
      <c r="H6780" s="9">
        <f t="shared" ca="1" si="545"/>
        <v>4</v>
      </c>
      <c r="I6780" s="9">
        <f ca="1">RAND()*(Packaging[[#This Row],[Ordering cost]]+Packaging[[#This Row],[Holding cost]])+0.2</f>
        <v>2.5671643562944779</v>
      </c>
      <c r="J6780" s="9">
        <f ca="1">SUM(Packaging[[#This Row],[Purchase Cost]:[Taxes]])</f>
        <v>53.017164356294479</v>
      </c>
      <c r="K6780" s="9" t="str">
        <f>TEXT(Packaging[[#This Row],[Deliverydate_C]],"mmm")</f>
        <v>Jan</v>
      </c>
      <c r="L6780" s="9"/>
      <c r="M6780" s="9" t="s">
        <v>219</v>
      </c>
    </row>
    <row r="6781" spans="3:13" x14ac:dyDescent="0.25">
      <c r="C6781" s="9">
        <f t="shared" ca="1" si="542"/>
        <v>29</v>
      </c>
      <c r="D6781" s="9" cm="1">
        <f t="array" aca="1" ref="D6781" ca="1">_xlfn.ANCHORARRAY(C6781)*0.05</f>
        <v>1.4500000000000002</v>
      </c>
      <c r="E6781" s="9">
        <f t="shared" ca="1" si="543"/>
        <v>1</v>
      </c>
      <c r="F6781" s="9">
        <f t="shared" ca="1" si="541"/>
        <v>3</v>
      </c>
      <c r="G6781" s="9">
        <f t="shared" ca="1" si="544"/>
        <v>14</v>
      </c>
      <c r="H6781" s="9">
        <f t="shared" ca="1" si="545"/>
        <v>5</v>
      </c>
      <c r="I6781" s="9">
        <f ca="1">RAND()*(Packaging[[#This Row],[Ordering cost]]+Packaging[[#This Row],[Holding cost]])+0.2</f>
        <v>1.5690296718173757</v>
      </c>
      <c r="J6781" s="9">
        <f ca="1">SUM(Packaging[[#This Row],[Purchase Cost]:[Taxes]])</f>
        <v>55.019029671817378</v>
      </c>
      <c r="K6781" s="9" t="str">
        <f>TEXT(Packaging[[#This Row],[Deliverydate_C]],"mmm")</f>
        <v>Jan</v>
      </c>
      <c r="L6781" s="9"/>
      <c r="M6781" s="9" t="s">
        <v>220</v>
      </c>
    </row>
    <row r="6782" spans="3:13" x14ac:dyDescent="0.25">
      <c r="C6782" s="9">
        <f t="shared" ca="1" si="542"/>
        <v>27</v>
      </c>
      <c r="D6782" s="9" cm="1">
        <f t="array" aca="1" ref="D6782" ca="1">_xlfn.ANCHORARRAY(C6782)*0.05</f>
        <v>1.35</v>
      </c>
      <c r="E6782" s="9">
        <f t="shared" ca="1" si="543"/>
        <v>1</v>
      </c>
      <c r="F6782" s="9">
        <f t="shared" ca="1" si="541"/>
        <v>4</v>
      </c>
      <c r="G6782" s="9">
        <f t="shared" ca="1" si="544"/>
        <v>15</v>
      </c>
      <c r="H6782" s="9">
        <f t="shared" ca="1" si="545"/>
        <v>4</v>
      </c>
      <c r="I6782" s="9">
        <f ca="1">RAND()*(Packaging[[#This Row],[Ordering cost]]+Packaging[[#This Row],[Holding cost]])+0.2</f>
        <v>2.4479351828539619</v>
      </c>
      <c r="J6782" s="9">
        <f ca="1">SUM(Packaging[[#This Row],[Purchase Cost]:[Taxes]])</f>
        <v>54.797935182853962</v>
      </c>
      <c r="K6782" s="9" t="str">
        <f>TEXT(Packaging[[#This Row],[Deliverydate_C]],"mmm")</f>
        <v>Jan</v>
      </c>
      <c r="L6782" s="9"/>
      <c r="M6782" s="9" t="s">
        <v>220</v>
      </c>
    </row>
    <row r="6783" spans="3:13" x14ac:dyDescent="0.25">
      <c r="C6783" s="9">
        <f t="shared" ca="1" si="542"/>
        <v>22</v>
      </c>
      <c r="D6783" s="9" cm="1">
        <f t="array" aca="1" ref="D6783" ca="1">_xlfn.ANCHORARRAY(C6783)*0.05</f>
        <v>1.1000000000000001</v>
      </c>
      <c r="E6783" s="9">
        <f t="shared" ca="1" si="543"/>
        <v>1</v>
      </c>
      <c r="F6783" s="9">
        <f t="shared" ca="1" si="541"/>
        <v>3</v>
      </c>
      <c r="G6783" s="9">
        <f t="shared" ca="1" si="544"/>
        <v>11</v>
      </c>
      <c r="H6783" s="9">
        <f t="shared" ca="1" si="545"/>
        <v>2</v>
      </c>
      <c r="I6783" s="9">
        <f ca="1">RAND()*(Packaging[[#This Row],[Ordering cost]]+Packaging[[#This Row],[Holding cost]])+0.2</f>
        <v>0.7981832413681893</v>
      </c>
      <c r="J6783" s="9">
        <f ca="1">SUM(Packaging[[#This Row],[Purchase Cost]:[Taxes]])</f>
        <v>40.898183241368187</v>
      </c>
      <c r="K6783" s="9" t="str">
        <f>TEXT(Packaging[[#This Row],[Deliverydate_C]],"mmm")</f>
        <v>Jan</v>
      </c>
      <c r="L6783" s="9"/>
      <c r="M6783" s="9" t="s">
        <v>219</v>
      </c>
    </row>
    <row r="6784" spans="3:13" x14ac:dyDescent="0.25">
      <c r="C6784" s="9">
        <f t="shared" ca="1" si="542"/>
        <v>26</v>
      </c>
      <c r="D6784" s="9" cm="1">
        <f t="array" aca="1" ref="D6784" ca="1">_xlfn.ANCHORARRAY(C6784)*0.05</f>
        <v>1.3</v>
      </c>
      <c r="E6784" s="9">
        <f t="shared" ca="1" si="543"/>
        <v>2</v>
      </c>
      <c r="F6784" s="9">
        <f t="shared" ca="1" si="541"/>
        <v>4</v>
      </c>
      <c r="G6784" s="9">
        <f t="shared" ca="1" si="544"/>
        <v>14</v>
      </c>
      <c r="H6784" s="9">
        <f t="shared" ca="1" si="545"/>
        <v>3</v>
      </c>
      <c r="I6784" s="9">
        <f ca="1">RAND()*(Packaging[[#This Row],[Ordering cost]]+Packaging[[#This Row],[Holding cost]])+0.2</f>
        <v>2.8132327018050014</v>
      </c>
      <c r="J6784" s="9">
        <f ca="1">SUM(Packaging[[#This Row],[Purchase Cost]:[Taxes]])</f>
        <v>53.113232701804996</v>
      </c>
      <c r="K6784" s="9" t="str">
        <f>TEXT(Packaging[[#This Row],[Deliverydate_C]],"mmm")</f>
        <v>Jan</v>
      </c>
      <c r="L6784" s="9"/>
      <c r="M6784" s="9" t="s">
        <v>220</v>
      </c>
    </row>
    <row r="6785" spans="3:13" x14ac:dyDescent="0.25">
      <c r="C6785" s="9">
        <f t="shared" ca="1" si="542"/>
        <v>25</v>
      </c>
      <c r="D6785" s="9" cm="1">
        <f t="array" aca="1" ref="D6785" ca="1">_xlfn.ANCHORARRAY(C6785)*0.05</f>
        <v>1.25</v>
      </c>
      <c r="E6785" s="9">
        <f t="shared" ca="1" si="543"/>
        <v>1</v>
      </c>
      <c r="F6785" s="9">
        <f t="shared" ca="1" si="541"/>
        <v>4</v>
      </c>
      <c r="G6785" s="9">
        <f t="shared" ca="1" si="544"/>
        <v>12</v>
      </c>
      <c r="H6785" s="9">
        <f t="shared" ca="1" si="545"/>
        <v>2</v>
      </c>
      <c r="I6785" s="9">
        <f ca="1">RAND()*(Packaging[[#This Row],[Ordering cost]]+Packaging[[#This Row],[Holding cost]])+0.2</f>
        <v>0.63610474321767141</v>
      </c>
      <c r="J6785" s="9">
        <f ca="1">SUM(Packaging[[#This Row],[Purchase Cost]:[Taxes]])</f>
        <v>45.886104743217672</v>
      </c>
      <c r="K6785" s="9" t="str">
        <f>TEXT(Packaging[[#This Row],[Deliverydate_C]],"mmm")</f>
        <v>Jan</v>
      </c>
      <c r="L6785" s="9"/>
      <c r="M6785" s="9" t="s">
        <v>219</v>
      </c>
    </row>
    <row r="6786" spans="3:13" x14ac:dyDescent="0.25">
      <c r="C6786" s="9">
        <f t="shared" ca="1" si="542"/>
        <v>24</v>
      </c>
      <c r="D6786" s="9" cm="1">
        <f t="array" aca="1" ref="D6786" ca="1">_xlfn.ANCHORARRAY(C6786)*0.05</f>
        <v>1.2000000000000002</v>
      </c>
      <c r="E6786" s="9">
        <f t="shared" ca="1" si="543"/>
        <v>1</v>
      </c>
      <c r="F6786" s="9">
        <f t="shared" ref="F6786:F6849" ca="1" si="546">RANDBETWEEN(3,4)</f>
        <v>3</v>
      </c>
      <c r="G6786" s="9">
        <f t="shared" ca="1" si="544"/>
        <v>12</v>
      </c>
      <c r="H6786" s="9">
        <f t="shared" ca="1" si="545"/>
        <v>5</v>
      </c>
      <c r="I6786" s="9">
        <f ca="1">RAND()*(Packaging[[#This Row],[Ordering cost]]+Packaging[[#This Row],[Holding cost]])+0.2</f>
        <v>1.7274747299176973</v>
      </c>
      <c r="J6786" s="9">
        <f ca="1">SUM(Packaging[[#This Row],[Purchase Cost]:[Taxes]])</f>
        <v>47.927474729917698</v>
      </c>
      <c r="K6786" s="9" t="str">
        <f>TEXT(Packaging[[#This Row],[Deliverydate_C]],"mmm")</f>
        <v>Jan</v>
      </c>
      <c r="L6786" s="9"/>
      <c r="M6786" s="9" t="s">
        <v>219</v>
      </c>
    </row>
    <row r="6787" spans="3:13" x14ac:dyDescent="0.25">
      <c r="C6787" s="9">
        <f t="shared" ca="1" si="542"/>
        <v>21</v>
      </c>
      <c r="D6787" s="9" cm="1">
        <f t="array" aca="1" ref="D6787" ca="1">_xlfn.ANCHORARRAY(C6787)*0.05</f>
        <v>1.05</v>
      </c>
      <c r="E6787" s="9">
        <f t="shared" ca="1" si="543"/>
        <v>1</v>
      </c>
      <c r="F6787" s="9">
        <f t="shared" ca="1" si="546"/>
        <v>3</v>
      </c>
      <c r="G6787" s="9">
        <f t="shared" ca="1" si="544"/>
        <v>12</v>
      </c>
      <c r="H6787" s="9">
        <f t="shared" ca="1" si="545"/>
        <v>2</v>
      </c>
      <c r="I6787" s="9">
        <f ca="1">RAND()*(Packaging[[#This Row],[Ordering cost]]+Packaging[[#This Row],[Holding cost]])+0.2</f>
        <v>0.96091774841463695</v>
      </c>
      <c r="J6787" s="9">
        <f ca="1">SUM(Packaging[[#This Row],[Purchase Cost]:[Taxes]])</f>
        <v>41.010917748414634</v>
      </c>
      <c r="K6787" s="9" t="str">
        <f>TEXT(Packaging[[#This Row],[Deliverydate_C]],"mmm")</f>
        <v>Jan</v>
      </c>
      <c r="L6787" s="9"/>
      <c r="M6787" s="9" t="s">
        <v>221</v>
      </c>
    </row>
    <row r="6788" spans="3:13" x14ac:dyDescent="0.25">
      <c r="C6788" s="9">
        <f t="shared" ca="1" si="542"/>
        <v>26</v>
      </c>
      <c r="D6788" s="9" cm="1">
        <f t="array" aca="1" ref="D6788" ca="1">_xlfn.ANCHORARRAY(C6788)*0.05</f>
        <v>1.3</v>
      </c>
      <c r="E6788" s="9">
        <f t="shared" ca="1" si="543"/>
        <v>1</v>
      </c>
      <c r="F6788" s="9">
        <f t="shared" ca="1" si="546"/>
        <v>4</v>
      </c>
      <c r="G6788" s="9">
        <f t="shared" ca="1" si="544"/>
        <v>15</v>
      </c>
      <c r="H6788" s="9">
        <f t="shared" ca="1" si="545"/>
        <v>2</v>
      </c>
      <c r="I6788" s="9">
        <f ca="1">RAND()*(Packaging[[#This Row],[Ordering cost]]+Packaging[[#This Row],[Holding cost]])+0.2</f>
        <v>1.6826357138402068</v>
      </c>
      <c r="J6788" s="9">
        <f ca="1">SUM(Packaging[[#This Row],[Purchase Cost]:[Taxes]])</f>
        <v>50.982635713840203</v>
      </c>
      <c r="K6788" s="9" t="str">
        <f>TEXT(Packaging[[#This Row],[Deliverydate_C]],"mmm")</f>
        <v>Jan</v>
      </c>
      <c r="L6788" s="9"/>
      <c r="M6788" s="9" t="s">
        <v>220</v>
      </c>
    </row>
    <row r="6789" spans="3:13" x14ac:dyDescent="0.25">
      <c r="C6789" s="9">
        <f t="shared" ca="1" si="542"/>
        <v>29</v>
      </c>
      <c r="D6789" s="9" cm="1">
        <f t="array" aca="1" ref="D6789" ca="1">_xlfn.ANCHORARRAY(C6789)*0.05</f>
        <v>1.4500000000000002</v>
      </c>
      <c r="E6789" s="9">
        <f t="shared" ca="1" si="543"/>
        <v>2</v>
      </c>
      <c r="F6789" s="9">
        <f t="shared" ca="1" si="546"/>
        <v>4</v>
      </c>
      <c r="G6789" s="9">
        <f t="shared" ca="1" si="544"/>
        <v>10</v>
      </c>
      <c r="H6789" s="9">
        <f t="shared" ca="1" si="545"/>
        <v>5</v>
      </c>
      <c r="I6789" s="9">
        <f ca="1">RAND()*(Packaging[[#This Row],[Ordering cost]]+Packaging[[#This Row],[Holding cost]])+0.2</f>
        <v>2.3490086027604247</v>
      </c>
      <c r="J6789" s="9">
        <f ca="1">SUM(Packaging[[#This Row],[Purchase Cost]:[Taxes]])</f>
        <v>53.799008602760431</v>
      </c>
      <c r="K6789" s="9" t="str">
        <f>TEXT(Packaging[[#This Row],[Deliverydate_C]],"mmm")</f>
        <v>Jan</v>
      </c>
      <c r="L6789" s="9"/>
      <c r="M6789" s="9" t="s">
        <v>219</v>
      </c>
    </row>
    <row r="6790" spans="3:13" x14ac:dyDescent="0.25">
      <c r="C6790" s="9">
        <f t="shared" ca="1" si="542"/>
        <v>29</v>
      </c>
      <c r="D6790" s="9" cm="1">
        <f t="array" aca="1" ref="D6790" ca="1">_xlfn.ANCHORARRAY(C6790)*0.05</f>
        <v>1.4500000000000002</v>
      </c>
      <c r="E6790" s="9">
        <f t="shared" ca="1" si="543"/>
        <v>1</v>
      </c>
      <c r="F6790" s="9">
        <f t="shared" ca="1" si="546"/>
        <v>4</v>
      </c>
      <c r="G6790" s="9">
        <f t="shared" ca="1" si="544"/>
        <v>14</v>
      </c>
      <c r="H6790" s="9">
        <f t="shared" ca="1" si="545"/>
        <v>3</v>
      </c>
      <c r="I6790" s="9">
        <f ca="1">RAND()*(Packaging[[#This Row],[Ordering cost]]+Packaging[[#This Row],[Holding cost]])+0.2</f>
        <v>0.42324164129003783</v>
      </c>
      <c r="J6790" s="9">
        <f ca="1">SUM(Packaging[[#This Row],[Purchase Cost]:[Taxes]])</f>
        <v>52.873241641290043</v>
      </c>
      <c r="K6790" s="9" t="str">
        <f>TEXT(Packaging[[#This Row],[Deliverydate_C]],"mmm")</f>
        <v>Jan</v>
      </c>
      <c r="L6790" s="9"/>
      <c r="M6790" s="9" t="s">
        <v>219</v>
      </c>
    </row>
    <row r="6791" spans="3:13" x14ac:dyDescent="0.25">
      <c r="C6791" s="9">
        <f t="shared" ca="1" si="542"/>
        <v>21</v>
      </c>
      <c r="D6791" s="9" cm="1">
        <f t="array" aca="1" ref="D6791" ca="1">_xlfn.ANCHORARRAY(C6791)*0.05</f>
        <v>1.05</v>
      </c>
      <c r="E6791" s="9">
        <f t="shared" ca="1" si="543"/>
        <v>2</v>
      </c>
      <c r="F6791" s="9">
        <f t="shared" ca="1" si="546"/>
        <v>4</v>
      </c>
      <c r="G6791" s="9">
        <f t="shared" ca="1" si="544"/>
        <v>12</v>
      </c>
      <c r="H6791" s="9">
        <f t="shared" ca="1" si="545"/>
        <v>4</v>
      </c>
      <c r="I6791" s="9">
        <f ca="1">RAND()*(Packaging[[#This Row],[Ordering cost]]+Packaging[[#This Row],[Holding cost]])+0.2</f>
        <v>1.210246852951427</v>
      </c>
      <c r="J6791" s="9">
        <f ca="1">SUM(Packaging[[#This Row],[Purchase Cost]:[Taxes]])</f>
        <v>45.260246852951425</v>
      </c>
      <c r="K6791" s="9" t="str">
        <f>TEXT(Packaging[[#This Row],[Deliverydate_C]],"mmm")</f>
        <v>Jan</v>
      </c>
      <c r="L6791" s="9"/>
      <c r="M6791" s="9" t="s">
        <v>221</v>
      </c>
    </row>
    <row r="6792" spans="3:13" x14ac:dyDescent="0.25">
      <c r="C6792" s="9">
        <f t="shared" ca="1" si="542"/>
        <v>27</v>
      </c>
      <c r="D6792" s="9" cm="1">
        <f t="array" aca="1" ref="D6792" ca="1">_xlfn.ANCHORARRAY(C6792)*0.05</f>
        <v>1.35</v>
      </c>
      <c r="E6792" s="9">
        <f t="shared" ca="1" si="543"/>
        <v>2</v>
      </c>
      <c r="F6792" s="9">
        <f t="shared" ca="1" si="546"/>
        <v>4</v>
      </c>
      <c r="G6792" s="9">
        <f t="shared" ca="1" si="544"/>
        <v>12</v>
      </c>
      <c r="H6792" s="9">
        <f t="shared" ca="1" si="545"/>
        <v>4</v>
      </c>
      <c r="I6792" s="9">
        <f ca="1">RAND()*(Packaging[[#This Row],[Ordering cost]]+Packaging[[#This Row],[Holding cost]])+0.2</f>
        <v>3.2269720601402683</v>
      </c>
      <c r="J6792" s="9">
        <f ca="1">SUM(Packaging[[#This Row],[Purchase Cost]:[Taxes]])</f>
        <v>53.576972060140271</v>
      </c>
      <c r="K6792" s="9" t="str">
        <f>TEXT(Packaging[[#This Row],[Deliverydate_C]],"mmm")</f>
        <v>Jan</v>
      </c>
      <c r="L6792" s="9"/>
      <c r="M6792" s="9" t="s">
        <v>220</v>
      </c>
    </row>
    <row r="6793" spans="3:13" x14ac:dyDescent="0.25">
      <c r="C6793" s="9">
        <f t="shared" ref="C6793:C6856" ca="1" si="547">RANDBETWEEN(20,30)</f>
        <v>23</v>
      </c>
      <c r="D6793" s="9" cm="1">
        <f t="array" aca="1" ref="D6793" ca="1">_xlfn.ANCHORARRAY(C6793)*0.05</f>
        <v>1.1500000000000001</v>
      </c>
      <c r="E6793" s="9">
        <f t="shared" ref="E6793:E6856" ca="1" si="548">RANDBETWEEN(1,2)</f>
        <v>2</v>
      </c>
      <c r="F6793" s="9">
        <f t="shared" ca="1" si="546"/>
        <v>4</v>
      </c>
      <c r="G6793" s="9">
        <f t="shared" ref="G6793:G6856" ca="1" si="549">RANDBETWEEN(10,15)</f>
        <v>15</v>
      </c>
      <c r="H6793" s="9">
        <f t="shared" ref="H6793:H6856" ca="1" si="550">RANDBETWEEN(2,5)</f>
        <v>3</v>
      </c>
      <c r="I6793" s="9">
        <f ca="1">RAND()*(Packaging[[#This Row],[Ordering cost]]+Packaging[[#This Row],[Holding cost]])+0.2</f>
        <v>0.34838001606866453</v>
      </c>
      <c r="J6793" s="9">
        <f ca="1">SUM(Packaging[[#This Row],[Purchase Cost]:[Taxes]])</f>
        <v>48.498380016068666</v>
      </c>
      <c r="K6793" s="9" t="str">
        <f>TEXT(Packaging[[#This Row],[Deliverydate_C]],"mmm")</f>
        <v>Jan</v>
      </c>
      <c r="L6793" s="9"/>
      <c r="M6793" s="9" t="s">
        <v>221</v>
      </c>
    </row>
    <row r="6794" spans="3:13" x14ac:dyDescent="0.25">
      <c r="C6794" s="9">
        <f t="shared" ca="1" si="547"/>
        <v>25</v>
      </c>
      <c r="D6794" s="9" cm="1">
        <f t="array" aca="1" ref="D6794" ca="1">_xlfn.ANCHORARRAY(C6794)*0.05</f>
        <v>1.25</v>
      </c>
      <c r="E6794" s="9">
        <f t="shared" ca="1" si="548"/>
        <v>2</v>
      </c>
      <c r="F6794" s="9">
        <f t="shared" ca="1" si="546"/>
        <v>4</v>
      </c>
      <c r="G6794" s="9">
        <f t="shared" ca="1" si="549"/>
        <v>14</v>
      </c>
      <c r="H6794" s="9">
        <f t="shared" ca="1" si="550"/>
        <v>5</v>
      </c>
      <c r="I6794" s="9">
        <f ca="1">RAND()*(Packaging[[#This Row],[Ordering cost]]+Packaging[[#This Row],[Holding cost]])+0.2</f>
        <v>1.5959678900339325</v>
      </c>
      <c r="J6794" s="9">
        <f ca="1">SUM(Packaging[[#This Row],[Purchase Cost]:[Taxes]])</f>
        <v>52.845967890033933</v>
      </c>
      <c r="K6794" s="9" t="str">
        <f>TEXT(Packaging[[#This Row],[Deliverydate_C]],"mmm")</f>
        <v>Jan</v>
      </c>
      <c r="L6794" s="9"/>
      <c r="M6794" s="9" t="s">
        <v>220</v>
      </c>
    </row>
    <row r="6795" spans="3:13" x14ac:dyDescent="0.25">
      <c r="C6795" s="9">
        <f t="shared" ca="1" si="547"/>
        <v>23</v>
      </c>
      <c r="D6795" s="9" cm="1">
        <f t="array" aca="1" ref="D6795" ca="1">_xlfn.ANCHORARRAY(C6795)*0.05</f>
        <v>1.1500000000000001</v>
      </c>
      <c r="E6795" s="9">
        <f t="shared" ca="1" si="548"/>
        <v>1</v>
      </c>
      <c r="F6795" s="9">
        <f t="shared" ca="1" si="546"/>
        <v>4</v>
      </c>
      <c r="G6795" s="9">
        <f t="shared" ca="1" si="549"/>
        <v>14</v>
      </c>
      <c r="H6795" s="9">
        <f t="shared" ca="1" si="550"/>
        <v>5</v>
      </c>
      <c r="I6795" s="9">
        <f ca="1">RAND()*(Packaging[[#This Row],[Ordering cost]]+Packaging[[#This Row],[Holding cost]])+0.2</f>
        <v>0.37701046894229262</v>
      </c>
      <c r="J6795" s="9">
        <f ca="1">SUM(Packaging[[#This Row],[Purchase Cost]:[Taxes]])</f>
        <v>48.527010468942294</v>
      </c>
      <c r="K6795" s="9" t="str">
        <f>TEXT(Packaging[[#This Row],[Deliverydate_C]],"mmm")</f>
        <v>Jan</v>
      </c>
      <c r="L6795" s="9"/>
      <c r="M6795" s="9" t="s">
        <v>220</v>
      </c>
    </row>
    <row r="6796" spans="3:13" x14ac:dyDescent="0.25">
      <c r="C6796" s="9">
        <f t="shared" ca="1" si="547"/>
        <v>30</v>
      </c>
      <c r="D6796" s="9" cm="1">
        <f t="array" aca="1" ref="D6796" ca="1">_xlfn.ANCHORARRAY(C6796)*0.05</f>
        <v>1.5</v>
      </c>
      <c r="E6796" s="9">
        <f t="shared" ca="1" si="548"/>
        <v>2</v>
      </c>
      <c r="F6796" s="9">
        <f t="shared" ca="1" si="546"/>
        <v>3</v>
      </c>
      <c r="G6796" s="9">
        <f t="shared" ca="1" si="549"/>
        <v>12</v>
      </c>
      <c r="H6796" s="9">
        <f t="shared" ca="1" si="550"/>
        <v>5</v>
      </c>
      <c r="I6796" s="9">
        <f ca="1">RAND()*(Packaging[[#This Row],[Ordering cost]]+Packaging[[#This Row],[Holding cost]])+0.2</f>
        <v>2.168912084472951</v>
      </c>
      <c r="J6796" s="9">
        <f ca="1">SUM(Packaging[[#This Row],[Purchase Cost]:[Taxes]])</f>
        <v>55.66891208447295</v>
      </c>
      <c r="K6796" s="9" t="str">
        <f>TEXT(Packaging[[#This Row],[Deliverydate_C]],"mmm")</f>
        <v>Jan</v>
      </c>
      <c r="L6796" s="9"/>
      <c r="M6796" s="9" t="s">
        <v>220</v>
      </c>
    </row>
    <row r="6797" spans="3:13" x14ac:dyDescent="0.25">
      <c r="C6797" s="9">
        <f t="shared" ca="1" si="547"/>
        <v>23</v>
      </c>
      <c r="D6797" s="9" cm="1">
        <f t="array" aca="1" ref="D6797" ca="1">_xlfn.ANCHORARRAY(C6797)*0.05</f>
        <v>1.1500000000000001</v>
      </c>
      <c r="E6797" s="9">
        <f t="shared" ca="1" si="548"/>
        <v>1</v>
      </c>
      <c r="F6797" s="9">
        <f t="shared" ca="1" si="546"/>
        <v>4</v>
      </c>
      <c r="G6797" s="9">
        <f t="shared" ca="1" si="549"/>
        <v>15</v>
      </c>
      <c r="H6797" s="9">
        <f t="shared" ca="1" si="550"/>
        <v>3</v>
      </c>
      <c r="I6797" s="9">
        <f ca="1">RAND()*(Packaging[[#This Row],[Ordering cost]]+Packaging[[#This Row],[Holding cost]])+0.2</f>
        <v>0.95534010316582618</v>
      </c>
      <c r="J6797" s="9">
        <f ca="1">SUM(Packaging[[#This Row],[Purchase Cost]:[Taxes]])</f>
        <v>48.105340103165823</v>
      </c>
      <c r="K6797" s="9" t="str">
        <f>TEXT(Packaging[[#This Row],[Deliverydate_C]],"mmm")</f>
        <v>Jan</v>
      </c>
      <c r="L6797" s="9"/>
      <c r="M6797" s="9" t="s">
        <v>220</v>
      </c>
    </row>
    <row r="6798" spans="3:13" x14ac:dyDescent="0.25">
      <c r="C6798" s="9">
        <f t="shared" ca="1" si="547"/>
        <v>25</v>
      </c>
      <c r="D6798" s="9" cm="1">
        <f t="array" aca="1" ref="D6798" ca="1">_xlfn.ANCHORARRAY(C6798)*0.05</f>
        <v>1.25</v>
      </c>
      <c r="E6798" s="9">
        <f t="shared" ca="1" si="548"/>
        <v>1</v>
      </c>
      <c r="F6798" s="9">
        <f t="shared" ca="1" si="546"/>
        <v>3</v>
      </c>
      <c r="G6798" s="9">
        <f t="shared" ca="1" si="549"/>
        <v>13</v>
      </c>
      <c r="H6798" s="9">
        <f t="shared" ca="1" si="550"/>
        <v>5</v>
      </c>
      <c r="I6798" s="9">
        <f ca="1">RAND()*(Packaging[[#This Row],[Ordering cost]]+Packaging[[#This Row],[Holding cost]])+0.2</f>
        <v>2.1876194856672946</v>
      </c>
      <c r="J6798" s="9">
        <f ca="1">SUM(Packaging[[#This Row],[Purchase Cost]:[Taxes]])</f>
        <v>50.437619485667298</v>
      </c>
      <c r="K6798" s="9" t="str">
        <f>TEXT(Packaging[[#This Row],[Deliverydate_C]],"mmm")</f>
        <v>Jan</v>
      </c>
      <c r="L6798" s="9"/>
      <c r="M6798" s="9" t="s">
        <v>220</v>
      </c>
    </row>
    <row r="6799" spans="3:13" x14ac:dyDescent="0.25">
      <c r="C6799" s="9">
        <f t="shared" ca="1" si="547"/>
        <v>27</v>
      </c>
      <c r="D6799" s="9" cm="1">
        <f t="array" aca="1" ref="D6799" ca="1">_xlfn.ANCHORARRAY(C6799)*0.05</f>
        <v>1.35</v>
      </c>
      <c r="E6799" s="9">
        <f t="shared" ca="1" si="548"/>
        <v>2</v>
      </c>
      <c r="F6799" s="9">
        <f t="shared" ca="1" si="546"/>
        <v>3</v>
      </c>
      <c r="G6799" s="9">
        <f t="shared" ca="1" si="549"/>
        <v>14</v>
      </c>
      <c r="H6799" s="9">
        <f t="shared" ca="1" si="550"/>
        <v>3</v>
      </c>
      <c r="I6799" s="9">
        <f ca="1">RAND()*(Packaging[[#This Row],[Ordering cost]]+Packaging[[#This Row],[Holding cost]])+0.2</f>
        <v>0.26597880494695192</v>
      </c>
      <c r="J6799" s="9">
        <f ca="1">SUM(Packaging[[#This Row],[Purchase Cost]:[Taxes]])</f>
        <v>50.615978804946955</v>
      </c>
      <c r="K6799" s="9" t="str">
        <f>TEXT(Packaging[[#This Row],[Deliverydate_C]],"mmm")</f>
        <v>Jan</v>
      </c>
      <c r="L6799" s="9"/>
      <c r="M6799" s="9" t="s">
        <v>220</v>
      </c>
    </row>
    <row r="6800" spans="3:13" x14ac:dyDescent="0.25">
      <c r="C6800" s="9">
        <f t="shared" ca="1" si="547"/>
        <v>25</v>
      </c>
      <c r="D6800" s="9" cm="1">
        <f t="array" aca="1" ref="D6800" ca="1">_xlfn.ANCHORARRAY(C6800)*0.05</f>
        <v>1.25</v>
      </c>
      <c r="E6800" s="9">
        <f t="shared" ca="1" si="548"/>
        <v>1</v>
      </c>
      <c r="F6800" s="9">
        <f t="shared" ca="1" si="546"/>
        <v>4</v>
      </c>
      <c r="G6800" s="9">
        <f t="shared" ca="1" si="549"/>
        <v>10</v>
      </c>
      <c r="H6800" s="9">
        <f t="shared" ca="1" si="550"/>
        <v>5</v>
      </c>
      <c r="I6800" s="9">
        <f ca="1">RAND()*(Packaging[[#This Row],[Ordering cost]]+Packaging[[#This Row],[Holding cost]])+0.2</f>
        <v>1.5063551813546896</v>
      </c>
      <c r="J6800" s="9">
        <f ca="1">SUM(Packaging[[#This Row],[Purchase Cost]:[Taxes]])</f>
        <v>47.756355181354692</v>
      </c>
      <c r="K6800" s="9" t="str">
        <f>TEXT(Packaging[[#This Row],[Deliverydate_C]],"mmm")</f>
        <v>Jan</v>
      </c>
      <c r="L6800" s="9"/>
      <c r="M6800" s="9" t="s">
        <v>220</v>
      </c>
    </row>
    <row r="6801" spans="3:13" x14ac:dyDescent="0.25">
      <c r="C6801" s="9">
        <f t="shared" ca="1" si="547"/>
        <v>21</v>
      </c>
      <c r="D6801" s="9" cm="1">
        <f t="array" aca="1" ref="D6801" ca="1">_xlfn.ANCHORARRAY(C6801)*0.05</f>
        <v>1.05</v>
      </c>
      <c r="E6801" s="9">
        <f t="shared" ca="1" si="548"/>
        <v>1</v>
      </c>
      <c r="F6801" s="9">
        <f t="shared" ca="1" si="546"/>
        <v>3</v>
      </c>
      <c r="G6801" s="9">
        <f t="shared" ca="1" si="549"/>
        <v>11</v>
      </c>
      <c r="H6801" s="9">
        <f t="shared" ca="1" si="550"/>
        <v>5</v>
      </c>
      <c r="I6801" s="9">
        <f ca="1">RAND()*(Packaging[[#This Row],[Ordering cost]]+Packaging[[#This Row],[Holding cost]])+0.2</f>
        <v>1.928297700812581</v>
      </c>
      <c r="J6801" s="9">
        <f ca="1">SUM(Packaging[[#This Row],[Purchase Cost]:[Taxes]])</f>
        <v>43.978297700812575</v>
      </c>
      <c r="K6801" s="9" t="str">
        <f>TEXT(Packaging[[#This Row],[Deliverydate_C]],"mmm")</f>
        <v>Jan</v>
      </c>
      <c r="L6801" s="9"/>
      <c r="M6801" s="9" t="s">
        <v>219</v>
      </c>
    </row>
    <row r="6802" spans="3:13" x14ac:dyDescent="0.25">
      <c r="C6802" s="9">
        <f t="shared" ca="1" si="547"/>
        <v>23</v>
      </c>
      <c r="D6802" s="9" cm="1">
        <f t="array" aca="1" ref="D6802" ca="1">_xlfn.ANCHORARRAY(C6802)*0.05</f>
        <v>1.1500000000000001</v>
      </c>
      <c r="E6802" s="9">
        <f t="shared" ca="1" si="548"/>
        <v>1</v>
      </c>
      <c r="F6802" s="9">
        <f t="shared" ca="1" si="546"/>
        <v>4</v>
      </c>
      <c r="G6802" s="9">
        <f t="shared" ca="1" si="549"/>
        <v>13</v>
      </c>
      <c r="H6802" s="9">
        <f t="shared" ca="1" si="550"/>
        <v>2</v>
      </c>
      <c r="I6802" s="9">
        <f ca="1">RAND()*(Packaging[[#This Row],[Ordering cost]]+Packaging[[#This Row],[Holding cost]])+0.2</f>
        <v>1.5816427460624984</v>
      </c>
      <c r="J6802" s="9">
        <f ca="1">SUM(Packaging[[#This Row],[Purchase Cost]:[Taxes]])</f>
        <v>45.731642746062498</v>
      </c>
      <c r="K6802" s="9" t="str">
        <f>TEXT(Packaging[[#This Row],[Deliverydate_C]],"mmm")</f>
        <v>Jan</v>
      </c>
      <c r="L6802" s="9"/>
      <c r="M6802" s="9" t="s">
        <v>219</v>
      </c>
    </row>
    <row r="6803" spans="3:13" x14ac:dyDescent="0.25">
      <c r="C6803" s="9">
        <f t="shared" ca="1" si="547"/>
        <v>24</v>
      </c>
      <c r="D6803" s="9" cm="1">
        <f t="array" aca="1" ref="D6803" ca="1">_xlfn.ANCHORARRAY(C6803)*0.05</f>
        <v>1.2000000000000002</v>
      </c>
      <c r="E6803" s="9">
        <f t="shared" ca="1" si="548"/>
        <v>2</v>
      </c>
      <c r="F6803" s="9">
        <f t="shared" ca="1" si="546"/>
        <v>3</v>
      </c>
      <c r="G6803" s="9">
        <f t="shared" ca="1" si="549"/>
        <v>14</v>
      </c>
      <c r="H6803" s="9">
        <f t="shared" ca="1" si="550"/>
        <v>5</v>
      </c>
      <c r="I6803" s="9">
        <f ca="1">RAND()*(Packaging[[#This Row],[Ordering cost]]+Packaging[[#This Row],[Holding cost]])+0.2</f>
        <v>1.0430448002618768</v>
      </c>
      <c r="J6803" s="9">
        <f ca="1">SUM(Packaging[[#This Row],[Purchase Cost]:[Taxes]])</f>
        <v>50.243044800261877</v>
      </c>
      <c r="K6803" s="9" t="str">
        <f>TEXT(Packaging[[#This Row],[Deliverydate_C]],"mmm")</f>
        <v>Jan</v>
      </c>
      <c r="L6803" s="9"/>
      <c r="M6803" s="9" t="s">
        <v>221</v>
      </c>
    </row>
    <row r="6804" spans="3:13" x14ac:dyDescent="0.25">
      <c r="C6804" s="9">
        <f t="shared" ca="1" si="547"/>
        <v>20</v>
      </c>
      <c r="D6804" s="9" cm="1">
        <f t="array" aca="1" ref="D6804" ca="1">_xlfn.ANCHORARRAY(C6804)*0.05</f>
        <v>1</v>
      </c>
      <c r="E6804" s="9">
        <f t="shared" ca="1" si="548"/>
        <v>2</v>
      </c>
      <c r="F6804" s="9">
        <f t="shared" ca="1" si="546"/>
        <v>3</v>
      </c>
      <c r="G6804" s="9">
        <f t="shared" ca="1" si="549"/>
        <v>12</v>
      </c>
      <c r="H6804" s="9">
        <f t="shared" ca="1" si="550"/>
        <v>4</v>
      </c>
      <c r="I6804" s="9">
        <f ca="1">RAND()*(Packaging[[#This Row],[Ordering cost]]+Packaging[[#This Row],[Holding cost]])+0.2</f>
        <v>3.0403065696166047</v>
      </c>
      <c r="J6804" s="9">
        <f ca="1">SUM(Packaging[[#This Row],[Purchase Cost]:[Taxes]])</f>
        <v>45.040306569616604</v>
      </c>
      <c r="K6804" s="9" t="str">
        <f>TEXT(Packaging[[#This Row],[Deliverydate_C]],"mmm")</f>
        <v>Jan</v>
      </c>
      <c r="L6804" s="9"/>
      <c r="M6804" s="9" t="s">
        <v>220</v>
      </c>
    </row>
    <row r="6805" spans="3:13" x14ac:dyDescent="0.25">
      <c r="C6805" s="9">
        <f t="shared" ca="1" si="547"/>
        <v>25</v>
      </c>
      <c r="D6805" s="9" cm="1">
        <f t="array" aca="1" ref="D6805" ca="1">_xlfn.ANCHORARRAY(C6805)*0.05</f>
        <v>1.25</v>
      </c>
      <c r="E6805" s="9">
        <f t="shared" ca="1" si="548"/>
        <v>2</v>
      </c>
      <c r="F6805" s="9">
        <f t="shared" ca="1" si="546"/>
        <v>4</v>
      </c>
      <c r="G6805" s="9">
        <f t="shared" ca="1" si="549"/>
        <v>10</v>
      </c>
      <c r="H6805" s="9">
        <f t="shared" ca="1" si="550"/>
        <v>3</v>
      </c>
      <c r="I6805" s="9">
        <f ca="1">RAND()*(Packaging[[#This Row],[Ordering cost]]+Packaging[[#This Row],[Holding cost]])+0.2</f>
        <v>2.9174165626663084</v>
      </c>
      <c r="J6805" s="9">
        <f ca="1">SUM(Packaging[[#This Row],[Purchase Cost]:[Taxes]])</f>
        <v>48.167416562666311</v>
      </c>
      <c r="K6805" s="9" t="str">
        <f>TEXT(Packaging[[#This Row],[Deliverydate_C]],"mmm")</f>
        <v>Jan</v>
      </c>
      <c r="L6805" s="9"/>
      <c r="M6805" s="9" t="s">
        <v>220</v>
      </c>
    </row>
    <row r="6806" spans="3:13" x14ac:dyDescent="0.25">
      <c r="C6806" s="9">
        <f t="shared" ca="1" si="547"/>
        <v>25</v>
      </c>
      <c r="D6806" s="9" cm="1">
        <f t="array" aca="1" ref="D6806" ca="1">_xlfn.ANCHORARRAY(C6806)*0.05</f>
        <v>1.25</v>
      </c>
      <c r="E6806" s="9">
        <f t="shared" ca="1" si="548"/>
        <v>1</v>
      </c>
      <c r="F6806" s="9">
        <f t="shared" ca="1" si="546"/>
        <v>4</v>
      </c>
      <c r="G6806" s="9">
        <f t="shared" ca="1" si="549"/>
        <v>13</v>
      </c>
      <c r="H6806" s="9">
        <f t="shared" ca="1" si="550"/>
        <v>2</v>
      </c>
      <c r="I6806" s="9">
        <f ca="1">RAND()*(Packaging[[#This Row],[Ordering cost]]+Packaging[[#This Row],[Holding cost]])+0.2</f>
        <v>1.5013847662360125</v>
      </c>
      <c r="J6806" s="9">
        <f ca="1">SUM(Packaging[[#This Row],[Purchase Cost]:[Taxes]])</f>
        <v>47.751384766236015</v>
      </c>
      <c r="K6806" s="9" t="str">
        <f>TEXT(Packaging[[#This Row],[Deliverydate_C]],"mmm")</f>
        <v>Jan</v>
      </c>
      <c r="L6806" s="9"/>
      <c r="M6806" s="9" t="s">
        <v>221</v>
      </c>
    </row>
    <row r="6807" spans="3:13" x14ac:dyDescent="0.25">
      <c r="C6807" s="9">
        <f t="shared" ca="1" si="547"/>
        <v>28</v>
      </c>
      <c r="D6807" s="9" cm="1">
        <f t="array" aca="1" ref="D6807" ca="1">_xlfn.ANCHORARRAY(C6807)*0.05</f>
        <v>1.4000000000000001</v>
      </c>
      <c r="E6807" s="9">
        <f t="shared" ca="1" si="548"/>
        <v>1</v>
      </c>
      <c r="F6807" s="9">
        <f t="shared" ca="1" si="546"/>
        <v>3</v>
      </c>
      <c r="G6807" s="9">
        <f t="shared" ca="1" si="549"/>
        <v>15</v>
      </c>
      <c r="H6807" s="9">
        <f t="shared" ca="1" si="550"/>
        <v>5</v>
      </c>
      <c r="I6807" s="9">
        <f ca="1">RAND()*(Packaging[[#This Row],[Ordering cost]]+Packaging[[#This Row],[Holding cost]])+0.2</f>
        <v>0.55626639808939071</v>
      </c>
      <c r="J6807" s="9">
        <f ca="1">SUM(Packaging[[#This Row],[Purchase Cost]:[Taxes]])</f>
        <v>53.95626639808939</v>
      </c>
      <c r="K6807" s="9" t="str">
        <f>TEXT(Packaging[[#This Row],[Deliverydate_C]],"mmm")</f>
        <v>Jan</v>
      </c>
      <c r="L6807" s="9"/>
      <c r="M6807" s="9" t="s">
        <v>220</v>
      </c>
    </row>
    <row r="6808" spans="3:13" x14ac:dyDescent="0.25">
      <c r="C6808" s="9">
        <f t="shared" ca="1" si="547"/>
        <v>21</v>
      </c>
      <c r="D6808" s="9" cm="1">
        <f t="array" aca="1" ref="D6808" ca="1">_xlfn.ANCHORARRAY(C6808)*0.05</f>
        <v>1.05</v>
      </c>
      <c r="E6808" s="9">
        <f t="shared" ca="1" si="548"/>
        <v>2</v>
      </c>
      <c r="F6808" s="9">
        <f t="shared" ca="1" si="546"/>
        <v>4</v>
      </c>
      <c r="G6808" s="9">
        <f t="shared" ca="1" si="549"/>
        <v>13</v>
      </c>
      <c r="H6808" s="9">
        <f t="shared" ca="1" si="550"/>
        <v>3</v>
      </c>
      <c r="I6808" s="9">
        <f ca="1">RAND()*(Packaging[[#This Row],[Ordering cost]]+Packaging[[#This Row],[Holding cost]])+0.2</f>
        <v>1.1350445884987548</v>
      </c>
      <c r="J6808" s="9">
        <f ca="1">SUM(Packaging[[#This Row],[Purchase Cost]:[Taxes]])</f>
        <v>45.185044588498755</v>
      </c>
      <c r="K6808" s="9" t="str">
        <f>TEXT(Packaging[[#This Row],[Deliverydate_C]],"mmm")</f>
        <v>Jan</v>
      </c>
      <c r="L6808" s="9"/>
      <c r="M6808" s="9" t="s">
        <v>219</v>
      </c>
    </row>
    <row r="6809" spans="3:13" x14ac:dyDescent="0.25">
      <c r="C6809" s="9">
        <f t="shared" ca="1" si="547"/>
        <v>21</v>
      </c>
      <c r="D6809" s="9" cm="1">
        <f t="array" aca="1" ref="D6809" ca="1">_xlfn.ANCHORARRAY(C6809)*0.05</f>
        <v>1.05</v>
      </c>
      <c r="E6809" s="9">
        <f t="shared" ca="1" si="548"/>
        <v>2</v>
      </c>
      <c r="F6809" s="9">
        <f t="shared" ca="1" si="546"/>
        <v>3</v>
      </c>
      <c r="G6809" s="9">
        <f t="shared" ca="1" si="549"/>
        <v>12</v>
      </c>
      <c r="H6809" s="9">
        <f t="shared" ca="1" si="550"/>
        <v>2</v>
      </c>
      <c r="I6809" s="9">
        <f ca="1">RAND()*(Packaging[[#This Row],[Ordering cost]]+Packaging[[#This Row],[Holding cost]])+0.2</f>
        <v>2.9413349630856733</v>
      </c>
      <c r="J6809" s="9">
        <f ca="1">SUM(Packaging[[#This Row],[Purchase Cost]:[Taxes]])</f>
        <v>43.99133496308567</v>
      </c>
      <c r="K6809" s="9" t="str">
        <f>TEXT(Packaging[[#This Row],[Deliverydate_C]],"mmm")</f>
        <v>Jan</v>
      </c>
      <c r="L6809" s="9"/>
      <c r="M6809" s="9" t="s">
        <v>219</v>
      </c>
    </row>
    <row r="6810" spans="3:13" x14ac:dyDescent="0.25">
      <c r="C6810" s="9">
        <f t="shared" ca="1" si="547"/>
        <v>25</v>
      </c>
      <c r="D6810" s="9" cm="1">
        <f t="array" aca="1" ref="D6810" ca="1">_xlfn.ANCHORARRAY(C6810)*0.05</f>
        <v>1.25</v>
      </c>
      <c r="E6810" s="9">
        <f t="shared" ca="1" si="548"/>
        <v>1</v>
      </c>
      <c r="F6810" s="9">
        <f t="shared" ca="1" si="546"/>
        <v>4</v>
      </c>
      <c r="G6810" s="9">
        <f t="shared" ca="1" si="549"/>
        <v>11</v>
      </c>
      <c r="H6810" s="9">
        <f t="shared" ca="1" si="550"/>
        <v>2</v>
      </c>
      <c r="I6810" s="9">
        <f ca="1">RAND()*(Packaging[[#This Row],[Ordering cost]]+Packaging[[#This Row],[Holding cost]])+0.2</f>
        <v>1.3271565768914193</v>
      </c>
      <c r="J6810" s="9">
        <f ca="1">SUM(Packaging[[#This Row],[Purchase Cost]:[Taxes]])</f>
        <v>45.577156576891419</v>
      </c>
      <c r="K6810" s="9" t="str">
        <f>TEXT(Packaging[[#This Row],[Deliverydate_C]],"mmm")</f>
        <v>Jan</v>
      </c>
      <c r="L6810" s="9"/>
      <c r="M6810" s="9" t="s">
        <v>219</v>
      </c>
    </row>
    <row r="6811" spans="3:13" x14ac:dyDescent="0.25">
      <c r="C6811" s="9">
        <f t="shared" ca="1" si="547"/>
        <v>30</v>
      </c>
      <c r="D6811" s="9" cm="1">
        <f t="array" aca="1" ref="D6811" ca="1">_xlfn.ANCHORARRAY(C6811)*0.05</f>
        <v>1.5</v>
      </c>
      <c r="E6811" s="9">
        <f t="shared" ca="1" si="548"/>
        <v>2</v>
      </c>
      <c r="F6811" s="9">
        <f t="shared" ca="1" si="546"/>
        <v>3</v>
      </c>
      <c r="G6811" s="9">
        <f t="shared" ca="1" si="549"/>
        <v>14</v>
      </c>
      <c r="H6811" s="9">
        <f t="shared" ca="1" si="550"/>
        <v>5</v>
      </c>
      <c r="I6811" s="9">
        <f ca="1">RAND()*(Packaging[[#This Row],[Ordering cost]]+Packaging[[#This Row],[Holding cost]])+0.2</f>
        <v>2.0702389535031869</v>
      </c>
      <c r="J6811" s="9">
        <f ca="1">SUM(Packaging[[#This Row],[Purchase Cost]:[Taxes]])</f>
        <v>57.570238953503186</v>
      </c>
      <c r="K6811" s="9" t="str">
        <f>TEXT(Packaging[[#This Row],[Deliverydate_C]],"mmm")</f>
        <v>Jan</v>
      </c>
      <c r="L6811" s="9"/>
      <c r="M6811" s="9" t="s">
        <v>220</v>
      </c>
    </row>
    <row r="6812" spans="3:13" x14ac:dyDescent="0.25">
      <c r="C6812" s="9">
        <f t="shared" ca="1" si="547"/>
        <v>23</v>
      </c>
      <c r="D6812" s="9" cm="1">
        <f t="array" aca="1" ref="D6812" ca="1">_xlfn.ANCHORARRAY(C6812)*0.05</f>
        <v>1.1500000000000001</v>
      </c>
      <c r="E6812" s="9">
        <f t="shared" ca="1" si="548"/>
        <v>1</v>
      </c>
      <c r="F6812" s="9">
        <f t="shared" ca="1" si="546"/>
        <v>4</v>
      </c>
      <c r="G6812" s="9">
        <f t="shared" ca="1" si="549"/>
        <v>12</v>
      </c>
      <c r="H6812" s="9">
        <f t="shared" ca="1" si="550"/>
        <v>4</v>
      </c>
      <c r="I6812" s="9">
        <f ca="1">RAND()*(Packaging[[#This Row],[Ordering cost]]+Packaging[[#This Row],[Holding cost]])+0.2</f>
        <v>1.1599554178968976</v>
      </c>
      <c r="J6812" s="9">
        <f ca="1">SUM(Packaging[[#This Row],[Purchase Cost]:[Taxes]])</f>
        <v>46.309955417896894</v>
      </c>
      <c r="K6812" s="9" t="str">
        <f>TEXT(Packaging[[#This Row],[Deliverydate_C]],"mmm")</f>
        <v>Jan</v>
      </c>
      <c r="L6812" s="9"/>
      <c r="M6812" s="9" t="s">
        <v>219</v>
      </c>
    </row>
    <row r="6813" spans="3:13" x14ac:dyDescent="0.25">
      <c r="C6813" s="9">
        <f t="shared" ca="1" si="547"/>
        <v>28</v>
      </c>
      <c r="D6813" s="9" cm="1">
        <f t="array" aca="1" ref="D6813" ca="1">_xlfn.ANCHORARRAY(C6813)*0.05</f>
        <v>1.4000000000000001</v>
      </c>
      <c r="E6813" s="9">
        <f t="shared" ca="1" si="548"/>
        <v>2</v>
      </c>
      <c r="F6813" s="9">
        <f t="shared" ca="1" si="546"/>
        <v>3</v>
      </c>
      <c r="G6813" s="9">
        <f t="shared" ca="1" si="549"/>
        <v>12</v>
      </c>
      <c r="H6813" s="9">
        <f t="shared" ca="1" si="550"/>
        <v>2</v>
      </c>
      <c r="I6813" s="9">
        <f ca="1">RAND()*(Packaging[[#This Row],[Ordering cost]]+Packaging[[#This Row],[Holding cost]])+0.2</f>
        <v>3.0289934237496388</v>
      </c>
      <c r="J6813" s="9">
        <f ca="1">SUM(Packaging[[#This Row],[Purchase Cost]:[Taxes]])</f>
        <v>51.428993423749638</v>
      </c>
      <c r="K6813" s="9" t="str">
        <f>TEXT(Packaging[[#This Row],[Deliverydate_C]],"mmm")</f>
        <v>Jan</v>
      </c>
      <c r="L6813" s="9"/>
      <c r="M6813" s="9" t="s">
        <v>220</v>
      </c>
    </row>
    <row r="6814" spans="3:13" x14ac:dyDescent="0.25">
      <c r="C6814" s="9">
        <f t="shared" ca="1" si="547"/>
        <v>22</v>
      </c>
      <c r="D6814" s="9" cm="1">
        <f t="array" aca="1" ref="D6814" ca="1">_xlfn.ANCHORARRAY(C6814)*0.05</f>
        <v>1.1000000000000001</v>
      </c>
      <c r="E6814" s="9">
        <f t="shared" ca="1" si="548"/>
        <v>2</v>
      </c>
      <c r="F6814" s="9">
        <f t="shared" ca="1" si="546"/>
        <v>4</v>
      </c>
      <c r="G6814" s="9">
        <f t="shared" ca="1" si="549"/>
        <v>11</v>
      </c>
      <c r="H6814" s="9">
        <f t="shared" ca="1" si="550"/>
        <v>2</v>
      </c>
      <c r="I6814" s="9">
        <f ca="1">RAND()*(Packaging[[#This Row],[Ordering cost]]+Packaging[[#This Row],[Holding cost]])+0.2</f>
        <v>2.3787926110749535</v>
      </c>
      <c r="J6814" s="9">
        <f ca="1">SUM(Packaging[[#This Row],[Purchase Cost]:[Taxes]])</f>
        <v>44.478792611074958</v>
      </c>
      <c r="K6814" s="9" t="str">
        <f>TEXT(Packaging[[#This Row],[Deliverydate_C]],"mmm")</f>
        <v>Jan</v>
      </c>
      <c r="L6814" s="9"/>
      <c r="M6814" s="9" t="s">
        <v>220</v>
      </c>
    </row>
    <row r="6815" spans="3:13" x14ac:dyDescent="0.25">
      <c r="C6815" s="9">
        <f t="shared" ca="1" si="547"/>
        <v>25</v>
      </c>
      <c r="D6815" s="9" cm="1">
        <f t="array" aca="1" ref="D6815" ca="1">_xlfn.ANCHORARRAY(C6815)*0.05</f>
        <v>1.25</v>
      </c>
      <c r="E6815" s="9">
        <f t="shared" ca="1" si="548"/>
        <v>2</v>
      </c>
      <c r="F6815" s="9">
        <f t="shared" ca="1" si="546"/>
        <v>3</v>
      </c>
      <c r="G6815" s="9">
        <f t="shared" ca="1" si="549"/>
        <v>15</v>
      </c>
      <c r="H6815" s="9">
        <f t="shared" ca="1" si="550"/>
        <v>5</v>
      </c>
      <c r="I6815" s="9">
        <f ca="1">RAND()*(Packaging[[#This Row],[Ordering cost]]+Packaging[[#This Row],[Holding cost]])+0.2</f>
        <v>2.3575019786254745</v>
      </c>
      <c r="J6815" s="9">
        <f ca="1">SUM(Packaging[[#This Row],[Purchase Cost]:[Taxes]])</f>
        <v>53.607501978625471</v>
      </c>
      <c r="K6815" s="9" t="str">
        <f>TEXT(Packaging[[#This Row],[Deliverydate_C]],"mmm")</f>
        <v>Jan</v>
      </c>
      <c r="L6815" s="9"/>
      <c r="M6815" s="9" t="s">
        <v>220</v>
      </c>
    </row>
    <row r="6816" spans="3:13" x14ac:dyDescent="0.25">
      <c r="C6816" s="9">
        <f t="shared" ca="1" si="547"/>
        <v>24</v>
      </c>
      <c r="D6816" s="9" cm="1">
        <f t="array" aca="1" ref="D6816" ca="1">_xlfn.ANCHORARRAY(C6816)*0.05</f>
        <v>1.2000000000000002</v>
      </c>
      <c r="E6816" s="9">
        <f t="shared" ca="1" si="548"/>
        <v>2</v>
      </c>
      <c r="F6816" s="9">
        <f t="shared" ca="1" si="546"/>
        <v>4</v>
      </c>
      <c r="G6816" s="9">
        <f t="shared" ca="1" si="549"/>
        <v>13</v>
      </c>
      <c r="H6816" s="9">
        <f t="shared" ca="1" si="550"/>
        <v>2</v>
      </c>
      <c r="I6816" s="9">
        <f ca="1">RAND()*(Packaging[[#This Row],[Ordering cost]]+Packaging[[#This Row],[Holding cost]])+0.2</f>
        <v>0.23040806651405354</v>
      </c>
      <c r="J6816" s="9">
        <f ca="1">SUM(Packaging[[#This Row],[Purchase Cost]:[Taxes]])</f>
        <v>46.430408066514055</v>
      </c>
      <c r="K6816" s="9" t="str">
        <f>TEXT(Packaging[[#This Row],[Deliverydate_C]],"mmm")</f>
        <v>Jan</v>
      </c>
      <c r="L6816" s="9"/>
      <c r="M6816" s="9" t="s">
        <v>220</v>
      </c>
    </row>
    <row r="6817" spans="3:13" x14ac:dyDescent="0.25">
      <c r="C6817" s="9">
        <f t="shared" ca="1" si="547"/>
        <v>30</v>
      </c>
      <c r="D6817" s="9" cm="1">
        <f t="array" aca="1" ref="D6817" ca="1">_xlfn.ANCHORARRAY(C6817)*0.05</f>
        <v>1.5</v>
      </c>
      <c r="E6817" s="9">
        <f t="shared" ca="1" si="548"/>
        <v>2</v>
      </c>
      <c r="F6817" s="9">
        <f t="shared" ca="1" si="546"/>
        <v>4</v>
      </c>
      <c r="G6817" s="9">
        <f t="shared" ca="1" si="549"/>
        <v>13</v>
      </c>
      <c r="H6817" s="9">
        <f t="shared" ca="1" si="550"/>
        <v>5</v>
      </c>
      <c r="I6817" s="9">
        <f ca="1">RAND()*(Packaging[[#This Row],[Ordering cost]]+Packaging[[#This Row],[Holding cost]])+0.2</f>
        <v>2.1703029838719847</v>
      </c>
      <c r="J6817" s="9">
        <f ca="1">SUM(Packaging[[#This Row],[Purchase Cost]:[Taxes]])</f>
        <v>57.670302983871984</v>
      </c>
      <c r="K6817" s="9" t="str">
        <f>TEXT(Packaging[[#This Row],[Deliverydate_C]],"mmm")</f>
        <v>Jan</v>
      </c>
      <c r="L6817" s="9"/>
      <c r="M6817" s="9" t="s">
        <v>220</v>
      </c>
    </row>
    <row r="6818" spans="3:13" x14ac:dyDescent="0.25">
      <c r="C6818" s="9">
        <f t="shared" ca="1" si="547"/>
        <v>20</v>
      </c>
      <c r="D6818" s="9" cm="1">
        <f t="array" aca="1" ref="D6818" ca="1">_xlfn.ANCHORARRAY(C6818)*0.05</f>
        <v>1</v>
      </c>
      <c r="E6818" s="9">
        <f t="shared" ca="1" si="548"/>
        <v>1</v>
      </c>
      <c r="F6818" s="9">
        <f t="shared" ca="1" si="546"/>
        <v>3</v>
      </c>
      <c r="G6818" s="9">
        <f t="shared" ca="1" si="549"/>
        <v>15</v>
      </c>
      <c r="H6818" s="9">
        <f t="shared" ca="1" si="550"/>
        <v>2</v>
      </c>
      <c r="I6818" s="9">
        <f ca="1">RAND()*(Packaging[[#This Row],[Ordering cost]]+Packaging[[#This Row],[Holding cost]])+0.2</f>
        <v>1.7686378742870181</v>
      </c>
      <c r="J6818" s="9">
        <f ca="1">SUM(Packaging[[#This Row],[Purchase Cost]:[Taxes]])</f>
        <v>43.768637874287016</v>
      </c>
      <c r="K6818" s="9" t="str">
        <f>TEXT(Packaging[[#This Row],[Deliverydate_C]],"mmm")</f>
        <v>Jan</v>
      </c>
      <c r="L6818" s="9"/>
      <c r="M6818" s="9" t="s">
        <v>219</v>
      </c>
    </row>
    <row r="6819" spans="3:13" x14ac:dyDescent="0.25">
      <c r="C6819" s="9">
        <f t="shared" ca="1" si="547"/>
        <v>26</v>
      </c>
      <c r="D6819" s="9" cm="1">
        <f t="array" aca="1" ref="D6819" ca="1">_xlfn.ANCHORARRAY(C6819)*0.05</f>
        <v>1.3</v>
      </c>
      <c r="E6819" s="9">
        <f t="shared" ca="1" si="548"/>
        <v>2</v>
      </c>
      <c r="F6819" s="9">
        <f t="shared" ca="1" si="546"/>
        <v>4</v>
      </c>
      <c r="G6819" s="9">
        <f t="shared" ca="1" si="549"/>
        <v>14</v>
      </c>
      <c r="H6819" s="9">
        <f t="shared" ca="1" si="550"/>
        <v>5</v>
      </c>
      <c r="I6819" s="9">
        <f ca="1">RAND()*(Packaging[[#This Row],[Ordering cost]]+Packaging[[#This Row],[Holding cost]])+0.2</f>
        <v>1.9494621531659493</v>
      </c>
      <c r="J6819" s="9">
        <f ca="1">SUM(Packaging[[#This Row],[Purchase Cost]:[Taxes]])</f>
        <v>54.249462153165943</v>
      </c>
      <c r="K6819" s="9" t="str">
        <f>TEXT(Packaging[[#This Row],[Deliverydate_C]],"mmm")</f>
        <v>Jan</v>
      </c>
      <c r="L6819" s="9"/>
      <c r="M6819" s="9" t="s">
        <v>220</v>
      </c>
    </row>
    <row r="6820" spans="3:13" x14ac:dyDescent="0.25">
      <c r="C6820" s="9">
        <f t="shared" ca="1" si="547"/>
        <v>24</v>
      </c>
      <c r="D6820" s="9" cm="1">
        <f t="array" aca="1" ref="D6820" ca="1">_xlfn.ANCHORARRAY(C6820)*0.05</f>
        <v>1.2000000000000002</v>
      </c>
      <c r="E6820" s="9">
        <f t="shared" ca="1" si="548"/>
        <v>2</v>
      </c>
      <c r="F6820" s="9">
        <f t="shared" ca="1" si="546"/>
        <v>4</v>
      </c>
      <c r="G6820" s="9">
        <f t="shared" ca="1" si="549"/>
        <v>15</v>
      </c>
      <c r="H6820" s="9">
        <f t="shared" ca="1" si="550"/>
        <v>3</v>
      </c>
      <c r="I6820" s="9">
        <f ca="1">RAND()*(Packaging[[#This Row],[Ordering cost]]+Packaging[[#This Row],[Holding cost]])+0.2</f>
        <v>1.8337064694319682</v>
      </c>
      <c r="J6820" s="9">
        <f ca="1">SUM(Packaging[[#This Row],[Purchase Cost]:[Taxes]])</f>
        <v>51.033706469431969</v>
      </c>
      <c r="K6820" s="9" t="str">
        <f>TEXT(Packaging[[#This Row],[Deliverydate_C]],"mmm")</f>
        <v>Jan</v>
      </c>
      <c r="L6820" s="9"/>
      <c r="M6820" s="9" t="s">
        <v>219</v>
      </c>
    </row>
    <row r="6821" spans="3:13" x14ac:dyDescent="0.25">
      <c r="C6821" s="9">
        <f t="shared" ca="1" si="547"/>
        <v>23</v>
      </c>
      <c r="D6821" s="9" cm="1">
        <f t="array" aca="1" ref="D6821" ca="1">_xlfn.ANCHORARRAY(C6821)*0.05</f>
        <v>1.1500000000000001</v>
      </c>
      <c r="E6821" s="9">
        <f t="shared" ca="1" si="548"/>
        <v>1</v>
      </c>
      <c r="F6821" s="9">
        <f t="shared" ca="1" si="546"/>
        <v>4</v>
      </c>
      <c r="G6821" s="9">
        <f t="shared" ca="1" si="549"/>
        <v>10</v>
      </c>
      <c r="H6821" s="9">
        <f t="shared" ca="1" si="550"/>
        <v>2</v>
      </c>
      <c r="I6821" s="9">
        <f ca="1">RAND()*(Packaging[[#This Row],[Ordering cost]]+Packaging[[#This Row],[Holding cost]])+0.2</f>
        <v>0.4510703832359223</v>
      </c>
      <c r="J6821" s="9">
        <f ca="1">SUM(Packaging[[#This Row],[Purchase Cost]:[Taxes]])</f>
        <v>41.601070383235921</v>
      </c>
      <c r="K6821" s="9" t="str">
        <f>TEXT(Packaging[[#This Row],[Deliverydate_C]],"mmm")</f>
        <v>Jan</v>
      </c>
      <c r="L6821" s="9"/>
      <c r="M6821" s="9" t="s">
        <v>221</v>
      </c>
    </row>
    <row r="6822" spans="3:13" x14ac:dyDescent="0.25">
      <c r="C6822" s="9">
        <f t="shared" ca="1" si="547"/>
        <v>26</v>
      </c>
      <c r="D6822" s="9" cm="1">
        <f t="array" aca="1" ref="D6822" ca="1">_xlfn.ANCHORARRAY(C6822)*0.05</f>
        <v>1.3</v>
      </c>
      <c r="E6822" s="9">
        <f t="shared" ca="1" si="548"/>
        <v>2</v>
      </c>
      <c r="F6822" s="9">
        <f t="shared" ca="1" si="546"/>
        <v>4</v>
      </c>
      <c r="G6822" s="9">
        <f t="shared" ca="1" si="549"/>
        <v>11</v>
      </c>
      <c r="H6822" s="9">
        <f t="shared" ca="1" si="550"/>
        <v>4</v>
      </c>
      <c r="I6822" s="9">
        <f ca="1">RAND()*(Packaging[[#This Row],[Ordering cost]]+Packaging[[#This Row],[Holding cost]])+0.2</f>
        <v>3.0488859532016366</v>
      </c>
      <c r="J6822" s="9">
        <f ca="1">SUM(Packaging[[#This Row],[Purchase Cost]:[Taxes]])</f>
        <v>51.348885953201631</v>
      </c>
      <c r="K6822" s="9" t="str">
        <f>TEXT(Packaging[[#This Row],[Deliverydate_C]],"mmm")</f>
        <v>Jan</v>
      </c>
      <c r="L6822" s="9"/>
      <c r="M6822" s="9" t="s">
        <v>219</v>
      </c>
    </row>
    <row r="6823" spans="3:13" x14ac:dyDescent="0.25">
      <c r="C6823" s="9">
        <f t="shared" ca="1" si="547"/>
        <v>20</v>
      </c>
      <c r="D6823" s="9" cm="1">
        <f t="array" aca="1" ref="D6823" ca="1">_xlfn.ANCHORARRAY(C6823)*0.05</f>
        <v>1</v>
      </c>
      <c r="E6823" s="9">
        <f t="shared" ca="1" si="548"/>
        <v>2</v>
      </c>
      <c r="F6823" s="9">
        <f t="shared" ca="1" si="546"/>
        <v>3</v>
      </c>
      <c r="G6823" s="9">
        <f t="shared" ca="1" si="549"/>
        <v>13</v>
      </c>
      <c r="H6823" s="9">
        <f t="shared" ca="1" si="550"/>
        <v>5</v>
      </c>
      <c r="I6823" s="9">
        <f ca="1">RAND()*(Packaging[[#This Row],[Ordering cost]]+Packaging[[#This Row],[Holding cost]])+0.2</f>
        <v>2.9252399612104463</v>
      </c>
      <c r="J6823" s="9">
        <f ca="1">SUM(Packaging[[#This Row],[Purchase Cost]:[Taxes]])</f>
        <v>46.925239961210444</v>
      </c>
      <c r="K6823" s="9" t="str">
        <f>TEXT(Packaging[[#This Row],[Deliverydate_C]],"mmm")</f>
        <v>Jan</v>
      </c>
      <c r="L6823" s="9"/>
      <c r="M6823" s="9" t="s">
        <v>220</v>
      </c>
    </row>
    <row r="6824" spans="3:13" x14ac:dyDescent="0.25">
      <c r="C6824" s="9">
        <f t="shared" ca="1" si="547"/>
        <v>29</v>
      </c>
      <c r="D6824" s="9" cm="1">
        <f t="array" aca="1" ref="D6824" ca="1">_xlfn.ANCHORARRAY(C6824)*0.05</f>
        <v>1.4500000000000002</v>
      </c>
      <c r="E6824" s="9">
        <f t="shared" ca="1" si="548"/>
        <v>2</v>
      </c>
      <c r="F6824" s="9">
        <f t="shared" ca="1" si="546"/>
        <v>3</v>
      </c>
      <c r="G6824" s="9">
        <f t="shared" ca="1" si="549"/>
        <v>14</v>
      </c>
      <c r="H6824" s="9">
        <f t="shared" ca="1" si="550"/>
        <v>4</v>
      </c>
      <c r="I6824" s="9">
        <f ca="1">RAND()*(Packaging[[#This Row],[Ordering cost]]+Packaging[[#This Row],[Holding cost]])+0.2</f>
        <v>0.98095196113988559</v>
      </c>
      <c r="J6824" s="9">
        <f ca="1">SUM(Packaging[[#This Row],[Purchase Cost]:[Taxes]])</f>
        <v>54.43095196113989</v>
      </c>
      <c r="K6824" s="9" t="str">
        <f>TEXT(Packaging[[#This Row],[Deliverydate_C]],"mmm")</f>
        <v>Jan</v>
      </c>
      <c r="L6824" s="9"/>
      <c r="M6824" s="9" t="s">
        <v>219</v>
      </c>
    </row>
    <row r="6825" spans="3:13" x14ac:dyDescent="0.25">
      <c r="C6825" s="9">
        <f t="shared" ca="1" si="547"/>
        <v>20</v>
      </c>
      <c r="D6825" s="9" cm="1">
        <f t="array" aca="1" ref="D6825" ca="1">_xlfn.ANCHORARRAY(C6825)*0.05</f>
        <v>1</v>
      </c>
      <c r="E6825" s="9">
        <f t="shared" ca="1" si="548"/>
        <v>2</v>
      </c>
      <c r="F6825" s="9">
        <f t="shared" ca="1" si="546"/>
        <v>4</v>
      </c>
      <c r="G6825" s="9">
        <f t="shared" ca="1" si="549"/>
        <v>14</v>
      </c>
      <c r="H6825" s="9">
        <f t="shared" ca="1" si="550"/>
        <v>4</v>
      </c>
      <c r="I6825" s="9">
        <f ca="1">RAND()*(Packaging[[#This Row],[Ordering cost]]+Packaging[[#This Row],[Holding cost]])+0.2</f>
        <v>2.2903599080494428</v>
      </c>
      <c r="J6825" s="9">
        <f ca="1">SUM(Packaging[[#This Row],[Purchase Cost]:[Taxes]])</f>
        <v>47.290359908049446</v>
      </c>
      <c r="K6825" s="9" t="str">
        <f>TEXT(Packaging[[#This Row],[Deliverydate_C]],"mmm")</f>
        <v>Jan</v>
      </c>
      <c r="L6825" s="9"/>
      <c r="M6825" s="9" t="s">
        <v>219</v>
      </c>
    </row>
    <row r="6826" spans="3:13" x14ac:dyDescent="0.25">
      <c r="C6826" s="9">
        <f t="shared" ca="1" si="547"/>
        <v>27</v>
      </c>
      <c r="D6826" s="9" cm="1">
        <f t="array" aca="1" ref="D6826" ca="1">_xlfn.ANCHORARRAY(C6826)*0.05</f>
        <v>1.35</v>
      </c>
      <c r="E6826" s="9">
        <f t="shared" ca="1" si="548"/>
        <v>2</v>
      </c>
      <c r="F6826" s="9">
        <f t="shared" ca="1" si="546"/>
        <v>4</v>
      </c>
      <c r="G6826" s="9">
        <f t="shared" ca="1" si="549"/>
        <v>12</v>
      </c>
      <c r="H6826" s="9">
        <f t="shared" ca="1" si="550"/>
        <v>2</v>
      </c>
      <c r="I6826" s="9">
        <f ca="1">RAND()*(Packaging[[#This Row],[Ordering cost]]+Packaging[[#This Row],[Holding cost]])+0.2</f>
        <v>1.4839666232569328</v>
      </c>
      <c r="J6826" s="9">
        <f ca="1">SUM(Packaging[[#This Row],[Purchase Cost]:[Taxes]])</f>
        <v>49.833966623256934</v>
      </c>
      <c r="K6826" s="9" t="str">
        <f>TEXT(Packaging[[#This Row],[Deliverydate_C]],"mmm")</f>
        <v>Jan</v>
      </c>
      <c r="L6826" s="9"/>
      <c r="M6826" s="9" t="s">
        <v>221</v>
      </c>
    </row>
    <row r="6827" spans="3:13" x14ac:dyDescent="0.25">
      <c r="C6827" s="9">
        <f t="shared" ca="1" si="547"/>
        <v>27</v>
      </c>
      <c r="D6827" s="9" cm="1">
        <f t="array" aca="1" ref="D6827" ca="1">_xlfn.ANCHORARRAY(C6827)*0.05</f>
        <v>1.35</v>
      </c>
      <c r="E6827" s="9">
        <f t="shared" ca="1" si="548"/>
        <v>1</v>
      </c>
      <c r="F6827" s="9">
        <f t="shared" ca="1" si="546"/>
        <v>4</v>
      </c>
      <c r="G6827" s="9">
        <f t="shared" ca="1" si="549"/>
        <v>12</v>
      </c>
      <c r="H6827" s="9">
        <f t="shared" ca="1" si="550"/>
        <v>2</v>
      </c>
      <c r="I6827" s="9">
        <f ca="1">RAND()*(Packaging[[#This Row],[Ordering cost]]+Packaging[[#This Row],[Holding cost]])+0.2</f>
        <v>1.0443340187157635</v>
      </c>
      <c r="J6827" s="9">
        <f ca="1">SUM(Packaging[[#This Row],[Purchase Cost]:[Taxes]])</f>
        <v>48.394334018715767</v>
      </c>
      <c r="K6827" s="9" t="str">
        <f>TEXT(Packaging[[#This Row],[Deliverydate_C]],"mmm")</f>
        <v>Jan</v>
      </c>
      <c r="L6827" s="9"/>
      <c r="M6827" s="9" t="s">
        <v>220</v>
      </c>
    </row>
    <row r="6828" spans="3:13" x14ac:dyDescent="0.25">
      <c r="C6828" s="9">
        <f t="shared" ca="1" si="547"/>
        <v>22</v>
      </c>
      <c r="D6828" s="9" cm="1">
        <f t="array" aca="1" ref="D6828" ca="1">_xlfn.ANCHORARRAY(C6828)*0.05</f>
        <v>1.1000000000000001</v>
      </c>
      <c r="E6828" s="9">
        <f t="shared" ca="1" si="548"/>
        <v>1</v>
      </c>
      <c r="F6828" s="9">
        <f t="shared" ca="1" si="546"/>
        <v>4</v>
      </c>
      <c r="G6828" s="9">
        <f t="shared" ca="1" si="549"/>
        <v>15</v>
      </c>
      <c r="H6828" s="9">
        <f t="shared" ca="1" si="550"/>
        <v>2</v>
      </c>
      <c r="I6828" s="9">
        <f ca="1">RAND()*(Packaging[[#This Row],[Ordering cost]]+Packaging[[#This Row],[Holding cost]])+0.2</f>
        <v>1.7403255180891224</v>
      </c>
      <c r="J6828" s="9">
        <f ca="1">SUM(Packaging[[#This Row],[Purchase Cost]:[Taxes]])</f>
        <v>46.840325518089124</v>
      </c>
      <c r="K6828" s="9" t="str">
        <f>TEXT(Packaging[[#This Row],[Deliverydate_C]],"mmm")</f>
        <v>Jan</v>
      </c>
      <c r="L6828" s="9"/>
      <c r="M6828" s="9" t="s">
        <v>220</v>
      </c>
    </row>
    <row r="6829" spans="3:13" x14ac:dyDescent="0.25">
      <c r="C6829" s="9">
        <f t="shared" ca="1" si="547"/>
        <v>27</v>
      </c>
      <c r="D6829" s="9" cm="1">
        <f t="array" aca="1" ref="D6829" ca="1">_xlfn.ANCHORARRAY(C6829)*0.05</f>
        <v>1.35</v>
      </c>
      <c r="E6829" s="9">
        <f t="shared" ca="1" si="548"/>
        <v>1</v>
      </c>
      <c r="F6829" s="9">
        <f t="shared" ca="1" si="546"/>
        <v>3</v>
      </c>
      <c r="G6829" s="9">
        <f t="shared" ca="1" si="549"/>
        <v>10</v>
      </c>
      <c r="H6829" s="9">
        <f t="shared" ca="1" si="550"/>
        <v>4</v>
      </c>
      <c r="I6829" s="9">
        <f ca="1">RAND()*(Packaging[[#This Row],[Ordering cost]]+Packaging[[#This Row],[Holding cost]])+0.2</f>
        <v>0.39831623608883537</v>
      </c>
      <c r="J6829" s="9">
        <f ca="1">SUM(Packaging[[#This Row],[Purchase Cost]:[Taxes]])</f>
        <v>46.74831623608884</v>
      </c>
      <c r="K6829" s="9" t="str">
        <f>TEXT(Packaging[[#This Row],[Deliverydate_C]],"mmm")</f>
        <v>Jan</v>
      </c>
      <c r="L6829" s="9"/>
      <c r="M6829" s="9" t="s">
        <v>219</v>
      </c>
    </row>
    <row r="6830" spans="3:13" x14ac:dyDescent="0.25">
      <c r="C6830" s="9">
        <f t="shared" ca="1" si="547"/>
        <v>24</v>
      </c>
      <c r="D6830" s="9" cm="1">
        <f t="array" aca="1" ref="D6830" ca="1">_xlfn.ANCHORARRAY(C6830)*0.05</f>
        <v>1.2000000000000002</v>
      </c>
      <c r="E6830" s="9">
        <f t="shared" ca="1" si="548"/>
        <v>2</v>
      </c>
      <c r="F6830" s="9">
        <f t="shared" ca="1" si="546"/>
        <v>3</v>
      </c>
      <c r="G6830" s="9">
        <f t="shared" ca="1" si="549"/>
        <v>10</v>
      </c>
      <c r="H6830" s="9">
        <f t="shared" ca="1" si="550"/>
        <v>3</v>
      </c>
      <c r="I6830" s="9">
        <f ca="1">RAND()*(Packaging[[#This Row],[Ordering cost]]+Packaging[[#This Row],[Holding cost]])+0.2</f>
        <v>3.19021173672146</v>
      </c>
      <c r="J6830" s="9">
        <f ca="1">SUM(Packaging[[#This Row],[Purchase Cost]:[Taxes]])</f>
        <v>46.390211736721461</v>
      </c>
      <c r="K6830" s="9" t="str">
        <f>TEXT(Packaging[[#This Row],[Deliverydate_C]],"mmm")</f>
        <v>Jan</v>
      </c>
      <c r="L6830" s="9"/>
      <c r="M6830" s="9" t="s">
        <v>219</v>
      </c>
    </row>
    <row r="6831" spans="3:13" x14ac:dyDescent="0.25">
      <c r="C6831" s="9">
        <f t="shared" ca="1" si="547"/>
        <v>27</v>
      </c>
      <c r="D6831" s="9" cm="1">
        <f t="array" aca="1" ref="D6831" ca="1">_xlfn.ANCHORARRAY(C6831)*0.05</f>
        <v>1.35</v>
      </c>
      <c r="E6831" s="9">
        <f t="shared" ca="1" si="548"/>
        <v>1</v>
      </c>
      <c r="F6831" s="9">
        <f t="shared" ca="1" si="546"/>
        <v>4</v>
      </c>
      <c r="G6831" s="9">
        <f t="shared" ca="1" si="549"/>
        <v>10</v>
      </c>
      <c r="H6831" s="9">
        <f t="shared" ca="1" si="550"/>
        <v>5</v>
      </c>
      <c r="I6831" s="9">
        <f ca="1">RAND()*(Packaging[[#This Row],[Ordering cost]]+Packaging[[#This Row],[Holding cost]])+0.2</f>
        <v>1.1096816658113764</v>
      </c>
      <c r="J6831" s="9">
        <f ca="1">SUM(Packaging[[#This Row],[Purchase Cost]:[Taxes]])</f>
        <v>49.459681665811381</v>
      </c>
      <c r="K6831" s="9" t="str">
        <f>TEXT(Packaging[[#This Row],[Deliverydate_C]],"mmm")</f>
        <v>Jan</v>
      </c>
      <c r="L6831" s="9"/>
      <c r="M6831" s="9" t="s">
        <v>219</v>
      </c>
    </row>
    <row r="6832" spans="3:13" x14ac:dyDescent="0.25">
      <c r="C6832" s="9">
        <f t="shared" ca="1" si="547"/>
        <v>22</v>
      </c>
      <c r="D6832" s="9" cm="1">
        <f t="array" aca="1" ref="D6832" ca="1">_xlfn.ANCHORARRAY(C6832)*0.05</f>
        <v>1.1000000000000001</v>
      </c>
      <c r="E6832" s="9">
        <f t="shared" ca="1" si="548"/>
        <v>2</v>
      </c>
      <c r="F6832" s="9">
        <f t="shared" ca="1" si="546"/>
        <v>3</v>
      </c>
      <c r="G6832" s="9">
        <f t="shared" ca="1" si="549"/>
        <v>13</v>
      </c>
      <c r="H6832" s="9">
        <f t="shared" ca="1" si="550"/>
        <v>5</v>
      </c>
      <c r="I6832" s="9">
        <f ca="1">RAND()*(Packaging[[#This Row],[Ordering cost]]+Packaging[[#This Row],[Holding cost]])+0.2</f>
        <v>0.45429610329396497</v>
      </c>
      <c r="J6832" s="9">
        <f ca="1">SUM(Packaging[[#This Row],[Purchase Cost]:[Taxes]])</f>
        <v>46.554296103293964</v>
      </c>
      <c r="K6832" s="9" t="str">
        <f>TEXT(Packaging[[#This Row],[Deliverydate_C]],"mmm")</f>
        <v>Jan</v>
      </c>
      <c r="L6832" s="9"/>
      <c r="M6832" s="9" t="s">
        <v>220</v>
      </c>
    </row>
    <row r="6833" spans="3:13" x14ac:dyDescent="0.25">
      <c r="C6833" s="9">
        <f t="shared" ca="1" si="547"/>
        <v>27</v>
      </c>
      <c r="D6833" s="9" cm="1">
        <f t="array" aca="1" ref="D6833" ca="1">_xlfn.ANCHORARRAY(C6833)*0.05</f>
        <v>1.35</v>
      </c>
      <c r="E6833" s="9">
        <f t="shared" ca="1" si="548"/>
        <v>2</v>
      </c>
      <c r="F6833" s="9">
        <f t="shared" ca="1" si="546"/>
        <v>3</v>
      </c>
      <c r="G6833" s="9">
        <f t="shared" ca="1" si="549"/>
        <v>11</v>
      </c>
      <c r="H6833" s="9">
        <f t="shared" ca="1" si="550"/>
        <v>2</v>
      </c>
      <c r="I6833" s="9">
        <f ca="1">RAND()*(Packaging[[#This Row],[Ordering cost]]+Packaging[[#This Row],[Holding cost]])+0.2</f>
        <v>1.8544275440722207</v>
      </c>
      <c r="J6833" s="9">
        <f ca="1">SUM(Packaging[[#This Row],[Purchase Cost]:[Taxes]])</f>
        <v>48.204427544072225</v>
      </c>
      <c r="K6833" s="9" t="str">
        <f>TEXT(Packaging[[#This Row],[Deliverydate_C]],"mmm")</f>
        <v>Jan</v>
      </c>
      <c r="L6833" s="9"/>
      <c r="M6833" s="9" t="s">
        <v>219</v>
      </c>
    </row>
    <row r="6834" spans="3:13" x14ac:dyDescent="0.25">
      <c r="C6834" s="9">
        <f t="shared" ca="1" si="547"/>
        <v>26</v>
      </c>
      <c r="D6834" s="9" cm="1">
        <f t="array" aca="1" ref="D6834" ca="1">_xlfn.ANCHORARRAY(C6834)*0.05</f>
        <v>1.3</v>
      </c>
      <c r="E6834" s="9">
        <f t="shared" ca="1" si="548"/>
        <v>2</v>
      </c>
      <c r="F6834" s="9">
        <f t="shared" ca="1" si="546"/>
        <v>3</v>
      </c>
      <c r="G6834" s="9">
        <f t="shared" ca="1" si="549"/>
        <v>15</v>
      </c>
      <c r="H6834" s="9">
        <f t="shared" ca="1" si="550"/>
        <v>3</v>
      </c>
      <c r="I6834" s="9">
        <f ca="1">RAND()*(Packaging[[#This Row],[Ordering cost]]+Packaging[[#This Row],[Holding cost]])+0.2</f>
        <v>2.2255748095435268</v>
      </c>
      <c r="J6834" s="9">
        <f ca="1">SUM(Packaging[[#This Row],[Purchase Cost]:[Taxes]])</f>
        <v>52.525574809543521</v>
      </c>
      <c r="K6834" s="9" t="str">
        <f>TEXT(Packaging[[#This Row],[Deliverydate_C]],"mmm")</f>
        <v>Jan</v>
      </c>
      <c r="L6834" s="9"/>
      <c r="M6834" s="9" t="s">
        <v>220</v>
      </c>
    </row>
    <row r="6835" spans="3:13" x14ac:dyDescent="0.25">
      <c r="C6835" s="9">
        <f t="shared" ca="1" si="547"/>
        <v>26</v>
      </c>
      <c r="D6835" s="9" cm="1">
        <f t="array" aca="1" ref="D6835" ca="1">_xlfn.ANCHORARRAY(C6835)*0.05</f>
        <v>1.3</v>
      </c>
      <c r="E6835" s="9">
        <f t="shared" ca="1" si="548"/>
        <v>2</v>
      </c>
      <c r="F6835" s="9">
        <f t="shared" ca="1" si="546"/>
        <v>4</v>
      </c>
      <c r="G6835" s="9">
        <f t="shared" ca="1" si="549"/>
        <v>15</v>
      </c>
      <c r="H6835" s="9">
        <f t="shared" ca="1" si="550"/>
        <v>5</v>
      </c>
      <c r="I6835" s="9">
        <f ca="1">RAND()*(Packaging[[#This Row],[Ordering cost]]+Packaging[[#This Row],[Holding cost]])+0.2</f>
        <v>2.2155261287414278</v>
      </c>
      <c r="J6835" s="9">
        <f ca="1">SUM(Packaging[[#This Row],[Purchase Cost]:[Taxes]])</f>
        <v>55.515526128741428</v>
      </c>
      <c r="K6835" s="9" t="str">
        <f>TEXT(Packaging[[#This Row],[Deliverydate_C]],"mmm")</f>
        <v>Jan</v>
      </c>
      <c r="L6835" s="9"/>
      <c r="M6835" s="9" t="s">
        <v>220</v>
      </c>
    </row>
    <row r="6836" spans="3:13" x14ac:dyDescent="0.25">
      <c r="C6836" s="9">
        <f t="shared" ca="1" si="547"/>
        <v>29</v>
      </c>
      <c r="D6836" s="9" cm="1">
        <f t="array" aca="1" ref="D6836" ca="1">_xlfn.ANCHORARRAY(C6836)*0.05</f>
        <v>1.4500000000000002</v>
      </c>
      <c r="E6836" s="9">
        <f t="shared" ca="1" si="548"/>
        <v>2</v>
      </c>
      <c r="F6836" s="9">
        <f t="shared" ca="1" si="546"/>
        <v>3</v>
      </c>
      <c r="G6836" s="9">
        <f t="shared" ca="1" si="549"/>
        <v>12</v>
      </c>
      <c r="H6836" s="9">
        <f t="shared" ca="1" si="550"/>
        <v>3</v>
      </c>
      <c r="I6836" s="9">
        <f ca="1">RAND()*(Packaging[[#This Row],[Ordering cost]]+Packaging[[#This Row],[Holding cost]])+0.2</f>
        <v>1.2715170760966175</v>
      </c>
      <c r="J6836" s="9">
        <f ca="1">SUM(Packaging[[#This Row],[Purchase Cost]:[Taxes]])</f>
        <v>51.721517076096617</v>
      </c>
      <c r="K6836" s="9" t="str">
        <f>TEXT(Packaging[[#This Row],[Deliverydate_C]],"mmm")</f>
        <v>Jan</v>
      </c>
      <c r="L6836" s="9"/>
      <c r="M6836" s="9" t="s">
        <v>221</v>
      </c>
    </row>
    <row r="6837" spans="3:13" x14ac:dyDescent="0.25">
      <c r="C6837" s="9">
        <f t="shared" ca="1" si="547"/>
        <v>20</v>
      </c>
      <c r="D6837" s="9" cm="1">
        <f t="array" aca="1" ref="D6837" ca="1">_xlfn.ANCHORARRAY(C6837)*0.05</f>
        <v>1</v>
      </c>
      <c r="E6837" s="9">
        <f t="shared" ca="1" si="548"/>
        <v>2</v>
      </c>
      <c r="F6837" s="9">
        <f t="shared" ca="1" si="546"/>
        <v>4</v>
      </c>
      <c r="G6837" s="9">
        <f t="shared" ca="1" si="549"/>
        <v>10</v>
      </c>
      <c r="H6837" s="9">
        <f t="shared" ca="1" si="550"/>
        <v>4</v>
      </c>
      <c r="I6837" s="9">
        <f ca="1">RAND()*(Packaging[[#This Row],[Ordering cost]]+Packaging[[#This Row],[Holding cost]])+0.2</f>
        <v>2.0370973045376215</v>
      </c>
      <c r="J6837" s="9">
        <f ca="1">SUM(Packaging[[#This Row],[Purchase Cost]:[Taxes]])</f>
        <v>43.037097304537625</v>
      </c>
      <c r="K6837" s="9" t="str">
        <f>TEXT(Packaging[[#This Row],[Deliverydate_C]],"mmm")</f>
        <v>Jan</v>
      </c>
      <c r="L6837" s="9"/>
      <c r="M6837" s="9" t="s">
        <v>221</v>
      </c>
    </row>
    <row r="6838" spans="3:13" x14ac:dyDescent="0.25">
      <c r="C6838" s="9">
        <f t="shared" ca="1" si="547"/>
        <v>28</v>
      </c>
      <c r="D6838" s="9" cm="1">
        <f t="array" aca="1" ref="D6838" ca="1">_xlfn.ANCHORARRAY(C6838)*0.05</f>
        <v>1.4000000000000001</v>
      </c>
      <c r="E6838" s="9">
        <f t="shared" ca="1" si="548"/>
        <v>1</v>
      </c>
      <c r="F6838" s="9">
        <f t="shared" ca="1" si="546"/>
        <v>4</v>
      </c>
      <c r="G6838" s="9">
        <f t="shared" ca="1" si="549"/>
        <v>10</v>
      </c>
      <c r="H6838" s="9">
        <f t="shared" ca="1" si="550"/>
        <v>4</v>
      </c>
      <c r="I6838" s="9">
        <f ca="1">RAND()*(Packaging[[#This Row],[Ordering cost]]+Packaging[[#This Row],[Holding cost]])+0.2</f>
        <v>2.2825142759818844</v>
      </c>
      <c r="J6838" s="9">
        <f ca="1">SUM(Packaging[[#This Row],[Purchase Cost]:[Taxes]])</f>
        <v>50.68251427598188</v>
      </c>
      <c r="K6838" s="9" t="str">
        <f>TEXT(Packaging[[#This Row],[Deliverydate_C]],"mmm")</f>
        <v>Jan</v>
      </c>
      <c r="L6838" s="9"/>
      <c r="M6838" s="9" t="s">
        <v>221</v>
      </c>
    </row>
    <row r="6839" spans="3:13" x14ac:dyDescent="0.25">
      <c r="C6839" s="9">
        <f t="shared" ca="1" si="547"/>
        <v>30</v>
      </c>
      <c r="D6839" s="9" cm="1">
        <f t="array" aca="1" ref="D6839" ca="1">_xlfn.ANCHORARRAY(C6839)*0.05</f>
        <v>1.5</v>
      </c>
      <c r="E6839" s="9">
        <f t="shared" ca="1" si="548"/>
        <v>2</v>
      </c>
      <c r="F6839" s="9">
        <f t="shared" ca="1" si="546"/>
        <v>4</v>
      </c>
      <c r="G6839" s="9">
        <f t="shared" ca="1" si="549"/>
        <v>13</v>
      </c>
      <c r="H6839" s="9">
        <f t="shared" ca="1" si="550"/>
        <v>4</v>
      </c>
      <c r="I6839" s="9">
        <f ca="1">RAND()*(Packaging[[#This Row],[Ordering cost]]+Packaging[[#This Row],[Holding cost]])+0.2</f>
        <v>2.6308813960667266</v>
      </c>
      <c r="J6839" s="9">
        <f ca="1">SUM(Packaging[[#This Row],[Purchase Cost]:[Taxes]])</f>
        <v>57.130881396066727</v>
      </c>
      <c r="K6839" s="9" t="str">
        <f>TEXT(Packaging[[#This Row],[Deliverydate_C]],"mmm")</f>
        <v>Jan</v>
      </c>
      <c r="L6839" s="9"/>
      <c r="M6839" s="9" t="s">
        <v>220</v>
      </c>
    </row>
    <row r="6840" spans="3:13" x14ac:dyDescent="0.25">
      <c r="C6840" s="9">
        <f t="shared" ca="1" si="547"/>
        <v>26</v>
      </c>
      <c r="D6840" s="9" cm="1">
        <f t="array" aca="1" ref="D6840" ca="1">_xlfn.ANCHORARRAY(C6840)*0.05</f>
        <v>1.3</v>
      </c>
      <c r="E6840" s="9">
        <f t="shared" ca="1" si="548"/>
        <v>2</v>
      </c>
      <c r="F6840" s="9">
        <f t="shared" ca="1" si="546"/>
        <v>3</v>
      </c>
      <c r="G6840" s="9">
        <f t="shared" ca="1" si="549"/>
        <v>11</v>
      </c>
      <c r="H6840" s="9">
        <f t="shared" ca="1" si="550"/>
        <v>3</v>
      </c>
      <c r="I6840" s="9">
        <f ca="1">RAND()*(Packaging[[#This Row],[Ordering cost]]+Packaging[[#This Row],[Holding cost]])+0.2</f>
        <v>2.8763418434268346</v>
      </c>
      <c r="J6840" s="9">
        <f ca="1">SUM(Packaging[[#This Row],[Purchase Cost]:[Taxes]])</f>
        <v>49.176341843426833</v>
      </c>
      <c r="K6840" s="9" t="str">
        <f>TEXT(Packaging[[#This Row],[Deliverydate_C]],"mmm")</f>
        <v>Jan</v>
      </c>
      <c r="L6840" s="9"/>
      <c r="M6840" s="9" t="s">
        <v>220</v>
      </c>
    </row>
    <row r="6841" spans="3:13" x14ac:dyDescent="0.25">
      <c r="C6841" s="9">
        <f t="shared" ca="1" si="547"/>
        <v>25</v>
      </c>
      <c r="D6841" s="9" cm="1">
        <f t="array" aca="1" ref="D6841" ca="1">_xlfn.ANCHORARRAY(C6841)*0.05</f>
        <v>1.25</v>
      </c>
      <c r="E6841" s="9">
        <f t="shared" ca="1" si="548"/>
        <v>1</v>
      </c>
      <c r="F6841" s="9">
        <f t="shared" ca="1" si="546"/>
        <v>4</v>
      </c>
      <c r="G6841" s="9">
        <f t="shared" ca="1" si="549"/>
        <v>12</v>
      </c>
      <c r="H6841" s="9">
        <f t="shared" ca="1" si="550"/>
        <v>3</v>
      </c>
      <c r="I6841" s="9">
        <f ca="1">RAND()*(Packaging[[#This Row],[Ordering cost]]+Packaging[[#This Row],[Holding cost]])+0.2</f>
        <v>1.593143425893514</v>
      </c>
      <c r="J6841" s="9">
        <f ca="1">SUM(Packaging[[#This Row],[Purchase Cost]:[Taxes]])</f>
        <v>47.843143425893516</v>
      </c>
      <c r="K6841" s="9" t="str">
        <f>TEXT(Packaging[[#This Row],[Deliverydate_C]],"mmm")</f>
        <v>Jan</v>
      </c>
      <c r="L6841" s="9"/>
      <c r="M6841" s="9" t="s">
        <v>220</v>
      </c>
    </row>
    <row r="6842" spans="3:13" x14ac:dyDescent="0.25">
      <c r="C6842" s="9">
        <f t="shared" ca="1" si="547"/>
        <v>22</v>
      </c>
      <c r="D6842" s="9" cm="1">
        <f t="array" aca="1" ref="D6842" ca="1">_xlfn.ANCHORARRAY(C6842)*0.05</f>
        <v>1.1000000000000001</v>
      </c>
      <c r="E6842" s="9">
        <f t="shared" ca="1" si="548"/>
        <v>1</v>
      </c>
      <c r="F6842" s="9">
        <f t="shared" ca="1" si="546"/>
        <v>4</v>
      </c>
      <c r="G6842" s="9">
        <f t="shared" ca="1" si="549"/>
        <v>15</v>
      </c>
      <c r="H6842" s="9">
        <f t="shared" ca="1" si="550"/>
        <v>4</v>
      </c>
      <c r="I6842" s="9">
        <f ca="1">RAND()*(Packaging[[#This Row],[Ordering cost]]+Packaging[[#This Row],[Holding cost]])+0.2</f>
        <v>0.57859093231968428</v>
      </c>
      <c r="J6842" s="9">
        <f ca="1">SUM(Packaging[[#This Row],[Purchase Cost]:[Taxes]])</f>
        <v>47.678590932319686</v>
      </c>
      <c r="K6842" s="9" t="str">
        <f>TEXT(Packaging[[#This Row],[Deliverydate_C]],"mmm")</f>
        <v>Jan</v>
      </c>
      <c r="L6842" s="9"/>
      <c r="M6842" s="9" t="s">
        <v>220</v>
      </c>
    </row>
    <row r="6843" spans="3:13" x14ac:dyDescent="0.25">
      <c r="C6843" s="9">
        <f t="shared" ca="1" si="547"/>
        <v>20</v>
      </c>
      <c r="D6843" s="9" cm="1">
        <f t="array" aca="1" ref="D6843" ca="1">_xlfn.ANCHORARRAY(C6843)*0.05</f>
        <v>1</v>
      </c>
      <c r="E6843" s="9">
        <f t="shared" ca="1" si="548"/>
        <v>1</v>
      </c>
      <c r="F6843" s="9">
        <f t="shared" ca="1" si="546"/>
        <v>4</v>
      </c>
      <c r="G6843" s="9">
        <f t="shared" ca="1" si="549"/>
        <v>14</v>
      </c>
      <c r="H6843" s="9">
        <f t="shared" ca="1" si="550"/>
        <v>2</v>
      </c>
      <c r="I6843" s="9">
        <f ca="1">RAND()*(Packaging[[#This Row],[Ordering cost]]+Packaging[[#This Row],[Holding cost]])+0.2</f>
        <v>1.2638682188132757</v>
      </c>
      <c r="J6843" s="9">
        <f ca="1">SUM(Packaging[[#This Row],[Purchase Cost]:[Taxes]])</f>
        <v>43.263868218813279</v>
      </c>
      <c r="K6843" s="9" t="str">
        <f>TEXT(Packaging[[#This Row],[Deliverydate_C]],"mmm")</f>
        <v>Jan</v>
      </c>
      <c r="L6843" s="9"/>
      <c r="M6843" s="9" t="s">
        <v>220</v>
      </c>
    </row>
    <row r="6844" spans="3:13" x14ac:dyDescent="0.25">
      <c r="C6844" s="9">
        <f t="shared" ca="1" si="547"/>
        <v>27</v>
      </c>
      <c r="D6844" s="9" cm="1">
        <f t="array" aca="1" ref="D6844" ca="1">_xlfn.ANCHORARRAY(C6844)*0.05</f>
        <v>1.35</v>
      </c>
      <c r="E6844" s="9">
        <f t="shared" ca="1" si="548"/>
        <v>2</v>
      </c>
      <c r="F6844" s="9">
        <f t="shared" ca="1" si="546"/>
        <v>3</v>
      </c>
      <c r="G6844" s="9">
        <f t="shared" ca="1" si="549"/>
        <v>12</v>
      </c>
      <c r="H6844" s="9">
        <f t="shared" ca="1" si="550"/>
        <v>5</v>
      </c>
      <c r="I6844" s="9">
        <f ca="1">RAND()*(Packaging[[#This Row],[Ordering cost]]+Packaging[[#This Row],[Holding cost]])+0.2</f>
        <v>1.5994366763722783</v>
      </c>
      <c r="J6844" s="9">
        <f ca="1">SUM(Packaging[[#This Row],[Purchase Cost]:[Taxes]])</f>
        <v>51.949436676372279</v>
      </c>
      <c r="K6844" s="9" t="str">
        <f>TEXT(Packaging[[#This Row],[Deliverydate_C]],"mmm")</f>
        <v>Jan</v>
      </c>
      <c r="L6844" s="9"/>
      <c r="M6844" s="9" t="s">
        <v>219</v>
      </c>
    </row>
    <row r="6845" spans="3:13" x14ac:dyDescent="0.25">
      <c r="C6845" s="9">
        <f t="shared" ca="1" si="547"/>
        <v>26</v>
      </c>
      <c r="D6845" s="9" cm="1">
        <f t="array" aca="1" ref="D6845" ca="1">_xlfn.ANCHORARRAY(C6845)*0.05</f>
        <v>1.3</v>
      </c>
      <c r="E6845" s="9">
        <f t="shared" ca="1" si="548"/>
        <v>1</v>
      </c>
      <c r="F6845" s="9">
        <f t="shared" ca="1" si="546"/>
        <v>3</v>
      </c>
      <c r="G6845" s="9">
        <f t="shared" ca="1" si="549"/>
        <v>10</v>
      </c>
      <c r="H6845" s="9">
        <f t="shared" ca="1" si="550"/>
        <v>2</v>
      </c>
      <c r="I6845" s="9">
        <f ca="1">RAND()*(Packaging[[#This Row],[Ordering cost]]+Packaging[[#This Row],[Holding cost]])+0.2</f>
        <v>1.6338115558483417</v>
      </c>
      <c r="J6845" s="9">
        <f ca="1">SUM(Packaging[[#This Row],[Purchase Cost]:[Taxes]])</f>
        <v>44.933811555848337</v>
      </c>
      <c r="K6845" s="9" t="str">
        <f>TEXT(Packaging[[#This Row],[Deliverydate_C]],"mmm")</f>
        <v>Jan</v>
      </c>
      <c r="L6845" s="9"/>
      <c r="M6845" s="9" t="s">
        <v>220</v>
      </c>
    </row>
    <row r="6846" spans="3:13" x14ac:dyDescent="0.25">
      <c r="C6846" s="9">
        <f t="shared" ca="1" si="547"/>
        <v>22</v>
      </c>
      <c r="D6846" s="9" cm="1">
        <f t="array" aca="1" ref="D6846" ca="1">_xlfn.ANCHORARRAY(C6846)*0.05</f>
        <v>1.1000000000000001</v>
      </c>
      <c r="E6846" s="9">
        <f t="shared" ca="1" si="548"/>
        <v>2</v>
      </c>
      <c r="F6846" s="9">
        <f t="shared" ca="1" si="546"/>
        <v>3</v>
      </c>
      <c r="G6846" s="9">
        <f t="shared" ca="1" si="549"/>
        <v>11</v>
      </c>
      <c r="H6846" s="9">
        <f t="shared" ca="1" si="550"/>
        <v>4</v>
      </c>
      <c r="I6846" s="9">
        <f ca="1">RAND()*(Packaging[[#This Row],[Ordering cost]]+Packaging[[#This Row],[Holding cost]])+0.2</f>
        <v>0.68451064537276696</v>
      </c>
      <c r="J6846" s="9">
        <f ca="1">SUM(Packaging[[#This Row],[Purchase Cost]:[Taxes]])</f>
        <v>43.784510645372769</v>
      </c>
      <c r="K6846" s="9" t="str">
        <f>TEXT(Packaging[[#This Row],[Deliverydate_C]],"mmm")</f>
        <v>Jan</v>
      </c>
      <c r="L6846" s="9"/>
      <c r="M6846" s="9" t="s">
        <v>220</v>
      </c>
    </row>
    <row r="6847" spans="3:13" x14ac:dyDescent="0.25">
      <c r="C6847" s="9">
        <f t="shared" ca="1" si="547"/>
        <v>29</v>
      </c>
      <c r="D6847" s="9" cm="1">
        <f t="array" aca="1" ref="D6847" ca="1">_xlfn.ANCHORARRAY(C6847)*0.05</f>
        <v>1.4500000000000002</v>
      </c>
      <c r="E6847" s="9">
        <f t="shared" ca="1" si="548"/>
        <v>2</v>
      </c>
      <c r="F6847" s="9">
        <f t="shared" ca="1" si="546"/>
        <v>4</v>
      </c>
      <c r="G6847" s="9">
        <f t="shared" ca="1" si="549"/>
        <v>13</v>
      </c>
      <c r="H6847" s="9">
        <f t="shared" ca="1" si="550"/>
        <v>2</v>
      </c>
      <c r="I6847" s="9">
        <f ca="1">RAND()*(Packaging[[#This Row],[Ordering cost]]+Packaging[[#This Row],[Holding cost]])+0.2</f>
        <v>0.99406749756374135</v>
      </c>
      <c r="J6847" s="9">
        <f ca="1">SUM(Packaging[[#This Row],[Purchase Cost]:[Taxes]])</f>
        <v>52.444067497563744</v>
      </c>
      <c r="K6847" s="9" t="str">
        <f>TEXT(Packaging[[#This Row],[Deliverydate_C]],"mmm")</f>
        <v>Jan</v>
      </c>
      <c r="L6847" s="9"/>
      <c r="M6847" s="9" t="s">
        <v>219</v>
      </c>
    </row>
    <row r="6848" spans="3:13" x14ac:dyDescent="0.25">
      <c r="C6848" s="9">
        <f t="shared" ca="1" si="547"/>
        <v>25</v>
      </c>
      <c r="D6848" s="9" cm="1">
        <f t="array" aca="1" ref="D6848" ca="1">_xlfn.ANCHORARRAY(C6848)*0.05</f>
        <v>1.25</v>
      </c>
      <c r="E6848" s="9">
        <f t="shared" ca="1" si="548"/>
        <v>1</v>
      </c>
      <c r="F6848" s="9">
        <f t="shared" ca="1" si="546"/>
        <v>4</v>
      </c>
      <c r="G6848" s="9">
        <f t="shared" ca="1" si="549"/>
        <v>12</v>
      </c>
      <c r="H6848" s="9">
        <f t="shared" ca="1" si="550"/>
        <v>2</v>
      </c>
      <c r="I6848" s="9">
        <f ca="1">RAND()*(Packaging[[#This Row],[Ordering cost]]+Packaging[[#This Row],[Holding cost]])+0.2</f>
        <v>0.85295603378003593</v>
      </c>
      <c r="J6848" s="9">
        <f ca="1">SUM(Packaging[[#This Row],[Purchase Cost]:[Taxes]])</f>
        <v>46.102956033780039</v>
      </c>
      <c r="K6848" s="9" t="str">
        <f>TEXT(Packaging[[#This Row],[Deliverydate_C]],"mmm")</f>
        <v>Jan</v>
      </c>
      <c r="L6848" s="9"/>
      <c r="M6848" s="9" t="s">
        <v>219</v>
      </c>
    </row>
    <row r="6849" spans="3:13" x14ac:dyDescent="0.25">
      <c r="C6849" s="9">
        <f t="shared" ca="1" si="547"/>
        <v>21</v>
      </c>
      <c r="D6849" s="9" cm="1">
        <f t="array" aca="1" ref="D6849" ca="1">_xlfn.ANCHORARRAY(C6849)*0.05</f>
        <v>1.05</v>
      </c>
      <c r="E6849" s="9">
        <f t="shared" ca="1" si="548"/>
        <v>1</v>
      </c>
      <c r="F6849" s="9">
        <f t="shared" ca="1" si="546"/>
        <v>3</v>
      </c>
      <c r="G6849" s="9">
        <f t="shared" ca="1" si="549"/>
        <v>13</v>
      </c>
      <c r="H6849" s="9">
        <f t="shared" ca="1" si="550"/>
        <v>2</v>
      </c>
      <c r="I6849" s="9">
        <f ca="1">RAND()*(Packaging[[#This Row],[Ordering cost]]+Packaging[[#This Row],[Holding cost]])+0.2</f>
        <v>2.2458207244998722</v>
      </c>
      <c r="J6849" s="9">
        <f ca="1">SUM(Packaging[[#This Row],[Purchase Cost]:[Taxes]])</f>
        <v>43.295820724499869</v>
      </c>
      <c r="K6849" s="9" t="str">
        <f>TEXT(Packaging[[#This Row],[Deliverydate_C]],"mmm")</f>
        <v>Jan</v>
      </c>
      <c r="L6849" s="9"/>
      <c r="M6849" s="9" t="s">
        <v>220</v>
      </c>
    </row>
    <row r="6850" spans="3:13" x14ac:dyDescent="0.25">
      <c r="C6850" s="9">
        <f t="shared" ca="1" si="547"/>
        <v>30</v>
      </c>
      <c r="D6850" s="9" cm="1">
        <f t="array" aca="1" ref="D6850" ca="1">_xlfn.ANCHORARRAY(C6850)*0.05</f>
        <v>1.5</v>
      </c>
      <c r="E6850" s="9">
        <f t="shared" ca="1" si="548"/>
        <v>2</v>
      </c>
      <c r="F6850" s="9">
        <f t="shared" ref="F6850:F6913" ca="1" si="551">RANDBETWEEN(3,4)</f>
        <v>4</v>
      </c>
      <c r="G6850" s="9">
        <f t="shared" ca="1" si="549"/>
        <v>10</v>
      </c>
      <c r="H6850" s="9">
        <f t="shared" ca="1" si="550"/>
        <v>5</v>
      </c>
      <c r="I6850" s="9">
        <f ca="1">RAND()*(Packaging[[#This Row],[Ordering cost]]+Packaging[[#This Row],[Holding cost]])+0.2</f>
        <v>2.1486017509577073</v>
      </c>
      <c r="J6850" s="9">
        <f ca="1">SUM(Packaging[[#This Row],[Purchase Cost]:[Taxes]])</f>
        <v>54.64860175095771</v>
      </c>
      <c r="K6850" s="9" t="str">
        <f>TEXT(Packaging[[#This Row],[Deliverydate_C]],"mmm")</f>
        <v>Jan</v>
      </c>
      <c r="L6850" s="9"/>
      <c r="M6850" s="9" t="s">
        <v>219</v>
      </c>
    </row>
    <row r="6851" spans="3:13" x14ac:dyDescent="0.25">
      <c r="C6851" s="9">
        <f t="shared" ca="1" si="547"/>
        <v>25</v>
      </c>
      <c r="D6851" s="9" cm="1">
        <f t="array" aca="1" ref="D6851" ca="1">_xlfn.ANCHORARRAY(C6851)*0.05</f>
        <v>1.25</v>
      </c>
      <c r="E6851" s="9">
        <f t="shared" ca="1" si="548"/>
        <v>2</v>
      </c>
      <c r="F6851" s="9">
        <f t="shared" ca="1" si="551"/>
        <v>3</v>
      </c>
      <c r="G6851" s="9">
        <f t="shared" ca="1" si="549"/>
        <v>11</v>
      </c>
      <c r="H6851" s="9">
        <f t="shared" ca="1" si="550"/>
        <v>4</v>
      </c>
      <c r="I6851" s="9">
        <f ca="1">RAND()*(Packaging[[#This Row],[Ordering cost]]+Packaging[[#This Row],[Holding cost]])+0.2</f>
        <v>3.0516718441686721</v>
      </c>
      <c r="J6851" s="9">
        <f ca="1">SUM(Packaging[[#This Row],[Purchase Cost]:[Taxes]])</f>
        <v>49.301671844168673</v>
      </c>
      <c r="K6851" s="9" t="str">
        <f>TEXT(Packaging[[#This Row],[Deliverydate_C]],"mmm")</f>
        <v>Jan</v>
      </c>
      <c r="L6851" s="9"/>
      <c r="M6851" s="9" t="s">
        <v>220</v>
      </c>
    </row>
    <row r="6852" spans="3:13" x14ac:dyDescent="0.25">
      <c r="C6852" s="9">
        <f t="shared" ca="1" si="547"/>
        <v>28</v>
      </c>
      <c r="D6852" s="9" cm="1">
        <f t="array" aca="1" ref="D6852" ca="1">_xlfn.ANCHORARRAY(C6852)*0.05</f>
        <v>1.4000000000000001</v>
      </c>
      <c r="E6852" s="9">
        <f t="shared" ca="1" si="548"/>
        <v>2</v>
      </c>
      <c r="F6852" s="9">
        <f t="shared" ca="1" si="551"/>
        <v>4</v>
      </c>
      <c r="G6852" s="9">
        <f t="shared" ca="1" si="549"/>
        <v>14</v>
      </c>
      <c r="H6852" s="9">
        <f t="shared" ca="1" si="550"/>
        <v>3</v>
      </c>
      <c r="I6852" s="9">
        <f ca="1">RAND()*(Packaging[[#This Row],[Ordering cost]]+Packaging[[#This Row],[Holding cost]])+0.2</f>
        <v>1.9099555817270264</v>
      </c>
      <c r="J6852" s="9">
        <f ca="1">SUM(Packaging[[#This Row],[Purchase Cost]:[Taxes]])</f>
        <v>54.309955581727024</v>
      </c>
      <c r="K6852" s="9" t="str">
        <f>TEXT(Packaging[[#This Row],[Deliverydate_C]],"mmm")</f>
        <v>Jan</v>
      </c>
      <c r="L6852" s="9"/>
      <c r="M6852" s="9" t="s">
        <v>221</v>
      </c>
    </row>
    <row r="6853" spans="3:13" x14ac:dyDescent="0.25">
      <c r="C6853" s="9">
        <f t="shared" ca="1" si="547"/>
        <v>25</v>
      </c>
      <c r="D6853" s="9" cm="1">
        <f t="array" aca="1" ref="D6853" ca="1">_xlfn.ANCHORARRAY(C6853)*0.05</f>
        <v>1.25</v>
      </c>
      <c r="E6853" s="9">
        <f t="shared" ca="1" si="548"/>
        <v>2</v>
      </c>
      <c r="F6853" s="9">
        <f t="shared" ca="1" si="551"/>
        <v>3</v>
      </c>
      <c r="G6853" s="9">
        <f t="shared" ca="1" si="549"/>
        <v>15</v>
      </c>
      <c r="H6853" s="9">
        <f t="shared" ca="1" si="550"/>
        <v>2</v>
      </c>
      <c r="I6853" s="9">
        <f ca="1">RAND()*(Packaging[[#This Row],[Ordering cost]]+Packaging[[#This Row],[Holding cost]])+0.2</f>
        <v>2.6585238891931415</v>
      </c>
      <c r="J6853" s="9">
        <f ca="1">SUM(Packaging[[#This Row],[Purchase Cost]:[Taxes]])</f>
        <v>50.908523889193141</v>
      </c>
      <c r="K6853" s="9" t="str">
        <f>TEXT(Packaging[[#This Row],[Deliverydate_C]],"mmm")</f>
        <v>Jan</v>
      </c>
      <c r="L6853" s="9"/>
      <c r="M6853" s="9" t="s">
        <v>220</v>
      </c>
    </row>
    <row r="6854" spans="3:13" x14ac:dyDescent="0.25">
      <c r="C6854" s="9">
        <f t="shared" ca="1" si="547"/>
        <v>26</v>
      </c>
      <c r="D6854" s="9" cm="1">
        <f t="array" aca="1" ref="D6854" ca="1">_xlfn.ANCHORARRAY(C6854)*0.05</f>
        <v>1.3</v>
      </c>
      <c r="E6854" s="9">
        <f t="shared" ca="1" si="548"/>
        <v>1</v>
      </c>
      <c r="F6854" s="9">
        <f t="shared" ca="1" si="551"/>
        <v>3</v>
      </c>
      <c r="G6854" s="9">
        <f t="shared" ca="1" si="549"/>
        <v>13</v>
      </c>
      <c r="H6854" s="9">
        <f t="shared" ca="1" si="550"/>
        <v>3</v>
      </c>
      <c r="I6854" s="9">
        <f ca="1">RAND()*(Packaging[[#This Row],[Ordering cost]]+Packaging[[#This Row],[Holding cost]])+0.2</f>
        <v>1.0030002027467333</v>
      </c>
      <c r="J6854" s="9">
        <f ca="1">SUM(Packaging[[#This Row],[Purchase Cost]:[Taxes]])</f>
        <v>48.30300020274673</v>
      </c>
      <c r="K6854" s="9" t="str">
        <f>TEXT(Packaging[[#This Row],[Deliverydate_C]],"mmm")</f>
        <v>Jan</v>
      </c>
      <c r="L6854" s="9"/>
      <c r="M6854" s="9" t="s">
        <v>220</v>
      </c>
    </row>
    <row r="6855" spans="3:13" x14ac:dyDescent="0.25">
      <c r="C6855" s="9">
        <f t="shared" ca="1" si="547"/>
        <v>27</v>
      </c>
      <c r="D6855" s="9" cm="1">
        <f t="array" aca="1" ref="D6855" ca="1">_xlfn.ANCHORARRAY(C6855)*0.05</f>
        <v>1.35</v>
      </c>
      <c r="E6855" s="9">
        <f t="shared" ca="1" si="548"/>
        <v>1</v>
      </c>
      <c r="F6855" s="9">
        <f t="shared" ca="1" si="551"/>
        <v>3</v>
      </c>
      <c r="G6855" s="9">
        <f t="shared" ca="1" si="549"/>
        <v>13</v>
      </c>
      <c r="H6855" s="9">
        <f t="shared" ca="1" si="550"/>
        <v>5</v>
      </c>
      <c r="I6855" s="9">
        <f ca="1">RAND()*(Packaging[[#This Row],[Ordering cost]]+Packaging[[#This Row],[Holding cost]])+0.2</f>
        <v>2.0087465654621175</v>
      </c>
      <c r="J6855" s="9">
        <f ca="1">SUM(Packaging[[#This Row],[Purchase Cost]:[Taxes]])</f>
        <v>52.35874656546212</v>
      </c>
      <c r="K6855" s="9" t="str">
        <f>TEXT(Packaging[[#This Row],[Deliverydate_C]],"mmm")</f>
        <v>Jan</v>
      </c>
      <c r="L6855" s="9"/>
      <c r="M6855" s="9" t="s">
        <v>220</v>
      </c>
    </row>
    <row r="6856" spans="3:13" x14ac:dyDescent="0.25">
      <c r="C6856" s="9">
        <f t="shared" ca="1" si="547"/>
        <v>21</v>
      </c>
      <c r="D6856" s="9" cm="1">
        <f t="array" aca="1" ref="D6856" ca="1">_xlfn.ANCHORARRAY(C6856)*0.05</f>
        <v>1.05</v>
      </c>
      <c r="E6856" s="9">
        <f t="shared" ca="1" si="548"/>
        <v>1</v>
      </c>
      <c r="F6856" s="9">
        <f t="shared" ca="1" si="551"/>
        <v>3</v>
      </c>
      <c r="G6856" s="9">
        <f t="shared" ca="1" si="549"/>
        <v>14</v>
      </c>
      <c r="H6856" s="9">
        <f t="shared" ca="1" si="550"/>
        <v>5</v>
      </c>
      <c r="I6856" s="9">
        <f ca="1">RAND()*(Packaging[[#This Row],[Ordering cost]]+Packaging[[#This Row],[Holding cost]])+0.2</f>
        <v>0.66557597859207873</v>
      </c>
      <c r="J6856" s="9">
        <f ca="1">SUM(Packaging[[#This Row],[Purchase Cost]:[Taxes]])</f>
        <v>45.715575978592078</v>
      </c>
      <c r="K6856" s="9" t="str">
        <f>TEXT(Packaging[[#This Row],[Deliverydate_C]],"mmm")</f>
        <v>Jan</v>
      </c>
      <c r="L6856" s="9"/>
      <c r="M6856" s="9" t="s">
        <v>219</v>
      </c>
    </row>
    <row r="6857" spans="3:13" x14ac:dyDescent="0.25">
      <c r="C6857" s="9">
        <f t="shared" ref="C6857:C6920" ca="1" si="552">RANDBETWEEN(20,30)</f>
        <v>26</v>
      </c>
      <c r="D6857" s="9" cm="1">
        <f t="array" aca="1" ref="D6857" ca="1">_xlfn.ANCHORARRAY(C6857)*0.05</f>
        <v>1.3</v>
      </c>
      <c r="E6857" s="9">
        <f t="shared" ref="E6857:E6920" ca="1" si="553">RANDBETWEEN(1,2)</f>
        <v>1</v>
      </c>
      <c r="F6857" s="9">
        <f t="shared" ca="1" si="551"/>
        <v>3</v>
      </c>
      <c r="G6857" s="9">
        <f t="shared" ref="G6857:G6920" ca="1" si="554">RANDBETWEEN(10,15)</f>
        <v>15</v>
      </c>
      <c r="H6857" s="9">
        <f t="shared" ref="H6857:H6920" ca="1" si="555">RANDBETWEEN(2,5)</f>
        <v>3</v>
      </c>
      <c r="I6857" s="9">
        <f ca="1">RAND()*(Packaging[[#This Row],[Ordering cost]]+Packaging[[#This Row],[Holding cost]])+0.2</f>
        <v>1.9485658829278845</v>
      </c>
      <c r="J6857" s="9">
        <f ca="1">SUM(Packaging[[#This Row],[Purchase Cost]:[Taxes]])</f>
        <v>51.248565882927885</v>
      </c>
      <c r="K6857" s="9" t="str">
        <f>TEXT(Packaging[[#This Row],[Deliverydate_C]],"mmm")</f>
        <v>Jan</v>
      </c>
      <c r="L6857" s="9"/>
      <c r="M6857" s="9" t="s">
        <v>219</v>
      </c>
    </row>
    <row r="6858" spans="3:13" x14ac:dyDescent="0.25">
      <c r="C6858" s="9">
        <f t="shared" ca="1" si="552"/>
        <v>30</v>
      </c>
      <c r="D6858" s="9" cm="1">
        <f t="array" aca="1" ref="D6858" ca="1">_xlfn.ANCHORARRAY(C6858)*0.05</f>
        <v>1.5</v>
      </c>
      <c r="E6858" s="9">
        <f t="shared" ca="1" si="553"/>
        <v>1</v>
      </c>
      <c r="F6858" s="9">
        <f t="shared" ca="1" si="551"/>
        <v>3</v>
      </c>
      <c r="G6858" s="9">
        <f t="shared" ca="1" si="554"/>
        <v>14</v>
      </c>
      <c r="H6858" s="9">
        <f t="shared" ca="1" si="555"/>
        <v>2</v>
      </c>
      <c r="I6858" s="9">
        <f ca="1">RAND()*(Packaging[[#This Row],[Ordering cost]]+Packaging[[#This Row],[Holding cost]])+0.2</f>
        <v>0.42981543005031775</v>
      </c>
      <c r="J6858" s="9">
        <f ca="1">SUM(Packaging[[#This Row],[Purchase Cost]:[Taxes]])</f>
        <v>51.929815430050319</v>
      </c>
      <c r="K6858" s="9" t="str">
        <f>TEXT(Packaging[[#This Row],[Deliverydate_C]],"mmm")</f>
        <v>Jan</v>
      </c>
      <c r="L6858" s="9"/>
      <c r="M6858" s="9" t="s">
        <v>220</v>
      </c>
    </row>
    <row r="6859" spans="3:13" x14ac:dyDescent="0.25">
      <c r="C6859" s="9">
        <f t="shared" ca="1" si="552"/>
        <v>20</v>
      </c>
      <c r="D6859" s="9" cm="1">
        <f t="array" aca="1" ref="D6859" ca="1">_xlfn.ANCHORARRAY(C6859)*0.05</f>
        <v>1</v>
      </c>
      <c r="E6859" s="9">
        <f t="shared" ca="1" si="553"/>
        <v>2</v>
      </c>
      <c r="F6859" s="9">
        <f t="shared" ca="1" si="551"/>
        <v>4</v>
      </c>
      <c r="G6859" s="9">
        <f t="shared" ca="1" si="554"/>
        <v>10</v>
      </c>
      <c r="H6859" s="9">
        <f t="shared" ca="1" si="555"/>
        <v>2</v>
      </c>
      <c r="I6859" s="9">
        <f ca="1">RAND()*(Packaging[[#This Row],[Ordering cost]]+Packaging[[#This Row],[Holding cost]])+0.2</f>
        <v>2.982149316103508</v>
      </c>
      <c r="J6859" s="9">
        <f ca="1">SUM(Packaging[[#This Row],[Purchase Cost]:[Taxes]])</f>
        <v>41.982149316103509</v>
      </c>
      <c r="K6859" s="9" t="str">
        <f>TEXT(Packaging[[#This Row],[Deliverydate_C]],"mmm")</f>
        <v>Jan</v>
      </c>
      <c r="L6859" s="9"/>
      <c r="M6859" s="9" t="s">
        <v>219</v>
      </c>
    </row>
    <row r="6860" spans="3:13" x14ac:dyDescent="0.25">
      <c r="C6860" s="9">
        <f t="shared" ca="1" si="552"/>
        <v>22</v>
      </c>
      <c r="D6860" s="9" cm="1">
        <f t="array" aca="1" ref="D6860" ca="1">_xlfn.ANCHORARRAY(C6860)*0.05</f>
        <v>1.1000000000000001</v>
      </c>
      <c r="E6860" s="9">
        <f t="shared" ca="1" si="553"/>
        <v>2</v>
      </c>
      <c r="F6860" s="9">
        <f t="shared" ca="1" si="551"/>
        <v>4</v>
      </c>
      <c r="G6860" s="9">
        <f t="shared" ca="1" si="554"/>
        <v>15</v>
      </c>
      <c r="H6860" s="9">
        <f t="shared" ca="1" si="555"/>
        <v>4</v>
      </c>
      <c r="I6860" s="9">
        <f ca="1">RAND()*(Packaging[[#This Row],[Ordering cost]]+Packaging[[#This Row],[Holding cost]])+0.2</f>
        <v>2.6591290508692951</v>
      </c>
      <c r="J6860" s="9">
        <f ca="1">SUM(Packaging[[#This Row],[Purchase Cost]:[Taxes]])</f>
        <v>50.759129050869298</v>
      </c>
      <c r="K6860" s="9" t="str">
        <f>TEXT(Packaging[[#This Row],[Deliverydate_C]],"mmm")</f>
        <v>Jan</v>
      </c>
      <c r="L6860" s="9"/>
      <c r="M6860" s="9" t="s">
        <v>220</v>
      </c>
    </row>
    <row r="6861" spans="3:13" x14ac:dyDescent="0.25">
      <c r="C6861" s="9">
        <f t="shared" ca="1" si="552"/>
        <v>23</v>
      </c>
      <c r="D6861" s="9" cm="1">
        <f t="array" aca="1" ref="D6861" ca="1">_xlfn.ANCHORARRAY(C6861)*0.05</f>
        <v>1.1500000000000001</v>
      </c>
      <c r="E6861" s="9">
        <f t="shared" ca="1" si="553"/>
        <v>2</v>
      </c>
      <c r="F6861" s="9">
        <f t="shared" ca="1" si="551"/>
        <v>3</v>
      </c>
      <c r="G6861" s="9">
        <f t="shared" ca="1" si="554"/>
        <v>14</v>
      </c>
      <c r="H6861" s="9">
        <f t="shared" ca="1" si="555"/>
        <v>4</v>
      </c>
      <c r="I6861" s="9">
        <f ca="1">RAND()*(Packaging[[#This Row],[Ordering cost]]+Packaging[[#This Row],[Holding cost]])+0.2</f>
        <v>1.6195768073551746</v>
      </c>
      <c r="J6861" s="9">
        <f ca="1">SUM(Packaging[[#This Row],[Purchase Cost]:[Taxes]])</f>
        <v>48.769576807355172</v>
      </c>
      <c r="K6861" s="9" t="str">
        <f>TEXT(Packaging[[#This Row],[Deliverydate_C]],"mmm")</f>
        <v>Jan</v>
      </c>
      <c r="L6861" s="9"/>
      <c r="M6861" s="9" t="s">
        <v>220</v>
      </c>
    </row>
    <row r="6862" spans="3:13" x14ac:dyDescent="0.25">
      <c r="C6862" s="9">
        <f t="shared" ca="1" si="552"/>
        <v>23</v>
      </c>
      <c r="D6862" s="9" cm="1">
        <f t="array" aca="1" ref="D6862" ca="1">_xlfn.ANCHORARRAY(C6862)*0.05</f>
        <v>1.1500000000000001</v>
      </c>
      <c r="E6862" s="9">
        <f t="shared" ca="1" si="553"/>
        <v>2</v>
      </c>
      <c r="F6862" s="9">
        <f t="shared" ca="1" si="551"/>
        <v>4</v>
      </c>
      <c r="G6862" s="9">
        <f t="shared" ca="1" si="554"/>
        <v>12</v>
      </c>
      <c r="H6862" s="9">
        <f t="shared" ca="1" si="555"/>
        <v>2</v>
      </c>
      <c r="I6862" s="9">
        <f ca="1">RAND()*(Packaging[[#This Row],[Ordering cost]]+Packaging[[#This Row],[Holding cost]])+0.2</f>
        <v>0.46294185429123225</v>
      </c>
      <c r="J6862" s="9">
        <f ca="1">SUM(Packaging[[#This Row],[Purchase Cost]:[Taxes]])</f>
        <v>44.612941854291229</v>
      </c>
      <c r="K6862" s="9" t="str">
        <f>TEXT(Packaging[[#This Row],[Deliverydate_C]],"mmm")</f>
        <v>Jan</v>
      </c>
      <c r="L6862" s="9"/>
      <c r="M6862" s="9" t="s">
        <v>219</v>
      </c>
    </row>
    <row r="6863" spans="3:13" x14ac:dyDescent="0.25">
      <c r="C6863" s="9">
        <f t="shared" ca="1" si="552"/>
        <v>28</v>
      </c>
      <c r="D6863" s="9" cm="1">
        <f t="array" aca="1" ref="D6863" ca="1">_xlfn.ANCHORARRAY(C6863)*0.05</f>
        <v>1.4000000000000001</v>
      </c>
      <c r="E6863" s="9">
        <f t="shared" ca="1" si="553"/>
        <v>1</v>
      </c>
      <c r="F6863" s="9">
        <f t="shared" ca="1" si="551"/>
        <v>3</v>
      </c>
      <c r="G6863" s="9">
        <f t="shared" ca="1" si="554"/>
        <v>10</v>
      </c>
      <c r="H6863" s="9">
        <f t="shared" ca="1" si="555"/>
        <v>3</v>
      </c>
      <c r="I6863" s="9">
        <f ca="1">RAND()*(Packaging[[#This Row],[Ordering cost]]+Packaging[[#This Row],[Holding cost]])+0.2</f>
        <v>1.5719813901683091</v>
      </c>
      <c r="J6863" s="9">
        <f ca="1">SUM(Packaging[[#This Row],[Purchase Cost]:[Taxes]])</f>
        <v>47.97198139016831</v>
      </c>
      <c r="K6863" s="9" t="str">
        <f>TEXT(Packaging[[#This Row],[Deliverydate_C]],"mmm")</f>
        <v>Jan</v>
      </c>
      <c r="L6863" s="9"/>
      <c r="M6863" s="9" t="s">
        <v>220</v>
      </c>
    </row>
    <row r="6864" spans="3:13" x14ac:dyDescent="0.25">
      <c r="C6864" s="9">
        <f t="shared" ca="1" si="552"/>
        <v>26</v>
      </c>
      <c r="D6864" s="9" cm="1">
        <f t="array" aca="1" ref="D6864" ca="1">_xlfn.ANCHORARRAY(C6864)*0.05</f>
        <v>1.3</v>
      </c>
      <c r="E6864" s="9">
        <f t="shared" ca="1" si="553"/>
        <v>1</v>
      </c>
      <c r="F6864" s="9">
        <f t="shared" ca="1" si="551"/>
        <v>4</v>
      </c>
      <c r="G6864" s="9">
        <f t="shared" ca="1" si="554"/>
        <v>14</v>
      </c>
      <c r="H6864" s="9">
        <f t="shared" ca="1" si="555"/>
        <v>2</v>
      </c>
      <c r="I6864" s="9">
        <f ca="1">RAND()*(Packaging[[#This Row],[Ordering cost]]+Packaging[[#This Row],[Holding cost]])+0.2</f>
        <v>2.3627733431075306</v>
      </c>
      <c r="J6864" s="9">
        <f ca="1">SUM(Packaging[[#This Row],[Purchase Cost]:[Taxes]])</f>
        <v>50.662773343107531</v>
      </c>
      <c r="K6864" s="9" t="str">
        <f>TEXT(Packaging[[#This Row],[Deliverydate_C]],"mmm")</f>
        <v>Jan</v>
      </c>
      <c r="L6864" s="9"/>
      <c r="M6864" s="9" t="s">
        <v>220</v>
      </c>
    </row>
    <row r="6865" spans="3:13" x14ac:dyDescent="0.25">
      <c r="C6865" s="9">
        <f t="shared" ca="1" si="552"/>
        <v>22</v>
      </c>
      <c r="D6865" s="9" cm="1">
        <f t="array" aca="1" ref="D6865" ca="1">_xlfn.ANCHORARRAY(C6865)*0.05</f>
        <v>1.1000000000000001</v>
      </c>
      <c r="E6865" s="9">
        <f t="shared" ca="1" si="553"/>
        <v>2</v>
      </c>
      <c r="F6865" s="9">
        <f t="shared" ca="1" si="551"/>
        <v>4</v>
      </c>
      <c r="G6865" s="9">
        <f t="shared" ca="1" si="554"/>
        <v>11</v>
      </c>
      <c r="H6865" s="9">
        <f t="shared" ca="1" si="555"/>
        <v>4</v>
      </c>
      <c r="I6865" s="9">
        <f ca="1">RAND()*(Packaging[[#This Row],[Ordering cost]]+Packaging[[#This Row],[Holding cost]])+0.2</f>
        <v>2.5428594534928699</v>
      </c>
      <c r="J6865" s="9">
        <f ca="1">SUM(Packaging[[#This Row],[Purchase Cost]:[Taxes]])</f>
        <v>46.642859453492875</v>
      </c>
      <c r="K6865" s="9" t="str">
        <f>TEXT(Packaging[[#This Row],[Deliverydate_C]],"mmm")</f>
        <v>Jan</v>
      </c>
      <c r="L6865" s="9"/>
      <c r="M6865" s="9" t="s">
        <v>220</v>
      </c>
    </row>
    <row r="6866" spans="3:13" x14ac:dyDescent="0.25">
      <c r="C6866" s="9">
        <f t="shared" ca="1" si="552"/>
        <v>28</v>
      </c>
      <c r="D6866" s="9" cm="1">
        <f t="array" aca="1" ref="D6866" ca="1">_xlfn.ANCHORARRAY(C6866)*0.05</f>
        <v>1.4000000000000001</v>
      </c>
      <c r="E6866" s="9">
        <f t="shared" ca="1" si="553"/>
        <v>1</v>
      </c>
      <c r="F6866" s="9">
        <f t="shared" ca="1" si="551"/>
        <v>4</v>
      </c>
      <c r="G6866" s="9">
        <f t="shared" ca="1" si="554"/>
        <v>15</v>
      </c>
      <c r="H6866" s="9">
        <f t="shared" ca="1" si="555"/>
        <v>2</v>
      </c>
      <c r="I6866" s="9">
        <f ca="1">RAND()*(Packaging[[#This Row],[Ordering cost]]+Packaging[[#This Row],[Holding cost]])+0.2</f>
        <v>1.7979879282653985</v>
      </c>
      <c r="J6866" s="9">
        <f ca="1">SUM(Packaging[[#This Row],[Purchase Cost]:[Taxes]])</f>
        <v>53.197987928265398</v>
      </c>
      <c r="K6866" s="9" t="str">
        <f>TEXT(Packaging[[#This Row],[Deliverydate_C]],"mmm")</f>
        <v>Jan</v>
      </c>
      <c r="L6866" s="9"/>
      <c r="M6866" s="9" t="s">
        <v>220</v>
      </c>
    </row>
    <row r="6867" spans="3:13" x14ac:dyDescent="0.25">
      <c r="C6867" s="9">
        <f t="shared" ca="1" si="552"/>
        <v>29</v>
      </c>
      <c r="D6867" s="9" cm="1">
        <f t="array" aca="1" ref="D6867" ca="1">_xlfn.ANCHORARRAY(C6867)*0.05</f>
        <v>1.4500000000000002</v>
      </c>
      <c r="E6867" s="9">
        <f t="shared" ca="1" si="553"/>
        <v>2</v>
      </c>
      <c r="F6867" s="9">
        <f t="shared" ca="1" si="551"/>
        <v>3</v>
      </c>
      <c r="G6867" s="9">
        <f t="shared" ca="1" si="554"/>
        <v>12</v>
      </c>
      <c r="H6867" s="9">
        <f t="shared" ca="1" si="555"/>
        <v>2</v>
      </c>
      <c r="I6867" s="9">
        <f ca="1">RAND()*(Packaging[[#This Row],[Ordering cost]]+Packaging[[#This Row],[Holding cost]])+0.2</f>
        <v>2.4400785312380329</v>
      </c>
      <c r="J6867" s="9">
        <f ca="1">SUM(Packaging[[#This Row],[Purchase Cost]:[Taxes]])</f>
        <v>51.890078531238032</v>
      </c>
      <c r="K6867" s="9" t="str">
        <f>TEXT(Packaging[[#This Row],[Deliverydate_C]],"mmm")</f>
        <v>Jan</v>
      </c>
      <c r="L6867" s="9"/>
      <c r="M6867" s="9" t="s">
        <v>219</v>
      </c>
    </row>
    <row r="6868" spans="3:13" x14ac:dyDescent="0.25">
      <c r="C6868" s="9">
        <f t="shared" ca="1" si="552"/>
        <v>25</v>
      </c>
      <c r="D6868" s="9" cm="1">
        <f t="array" aca="1" ref="D6868" ca="1">_xlfn.ANCHORARRAY(C6868)*0.05</f>
        <v>1.25</v>
      </c>
      <c r="E6868" s="9">
        <f t="shared" ca="1" si="553"/>
        <v>2</v>
      </c>
      <c r="F6868" s="9">
        <f t="shared" ca="1" si="551"/>
        <v>3</v>
      </c>
      <c r="G6868" s="9">
        <f t="shared" ca="1" si="554"/>
        <v>12</v>
      </c>
      <c r="H6868" s="9">
        <f t="shared" ca="1" si="555"/>
        <v>5</v>
      </c>
      <c r="I6868" s="9">
        <f ca="1">RAND()*(Packaging[[#This Row],[Ordering cost]]+Packaging[[#This Row],[Holding cost]])+0.2</f>
        <v>2.2185962972195186</v>
      </c>
      <c r="J6868" s="9">
        <f ca="1">SUM(Packaging[[#This Row],[Purchase Cost]:[Taxes]])</f>
        <v>50.46859629721952</v>
      </c>
      <c r="K6868" s="9" t="str">
        <f>TEXT(Packaging[[#This Row],[Deliverydate_C]],"mmm")</f>
        <v>Jan</v>
      </c>
      <c r="L6868" s="9"/>
      <c r="M6868" s="9" t="s">
        <v>220</v>
      </c>
    </row>
    <row r="6869" spans="3:13" x14ac:dyDescent="0.25">
      <c r="C6869" s="9">
        <f t="shared" ca="1" si="552"/>
        <v>28</v>
      </c>
      <c r="D6869" s="9" cm="1">
        <f t="array" aca="1" ref="D6869" ca="1">_xlfn.ANCHORARRAY(C6869)*0.05</f>
        <v>1.4000000000000001</v>
      </c>
      <c r="E6869" s="9">
        <f t="shared" ca="1" si="553"/>
        <v>2</v>
      </c>
      <c r="F6869" s="9">
        <f t="shared" ca="1" si="551"/>
        <v>3</v>
      </c>
      <c r="G6869" s="9">
        <f t="shared" ca="1" si="554"/>
        <v>14</v>
      </c>
      <c r="H6869" s="9">
        <f t="shared" ca="1" si="555"/>
        <v>2</v>
      </c>
      <c r="I6869" s="9">
        <f ca="1">RAND()*(Packaging[[#This Row],[Ordering cost]]+Packaging[[#This Row],[Holding cost]])+0.2</f>
        <v>1.2998139827624697</v>
      </c>
      <c r="J6869" s="9">
        <f ca="1">SUM(Packaging[[#This Row],[Purchase Cost]:[Taxes]])</f>
        <v>51.699813982762471</v>
      </c>
      <c r="K6869" s="9" t="str">
        <f>TEXT(Packaging[[#This Row],[Deliverydate_C]],"mmm")</f>
        <v>Jan</v>
      </c>
      <c r="L6869" s="9"/>
      <c r="M6869" s="9" t="s">
        <v>220</v>
      </c>
    </row>
    <row r="6870" spans="3:13" x14ac:dyDescent="0.25">
      <c r="C6870" s="9">
        <f t="shared" ca="1" si="552"/>
        <v>24</v>
      </c>
      <c r="D6870" s="9" cm="1">
        <f t="array" aca="1" ref="D6870" ca="1">_xlfn.ANCHORARRAY(C6870)*0.05</f>
        <v>1.2000000000000002</v>
      </c>
      <c r="E6870" s="9">
        <f t="shared" ca="1" si="553"/>
        <v>1</v>
      </c>
      <c r="F6870" s="9">
        <f t="shared" ca="1" si="551"/>
        <v>3</v>
      </c>
      <c r="G6870" s="9">
        <f t="shared" ca="1" si="554"/>
        <v>12</v>
      </c>
      <c r="H6870" s="9">
        <f t="shared" ca="1" si="555"/>
        <v>4</v>
      </c>
      <c r="I6870" s="9">
        <f ca="1">RAND()*(Packaging[[#This Row],[Ordering cost]]+Packaging[[#This Row],[Holding cost]])+0.2</f>
        <v>0.99234606388948809</v>
      </c>
      <c r="J6870" s="9">
        <f ca="1">SUM(Packaging[[#This Row],[Purchase Cost]:[Taxes]])</f>
        <v>46.192346063889488</v>
      </c>
      <c r="K6870" s="9" t="str">
        <f>TEXT(Packaging[[#This Row],[Deliverydate_C]],"mmm")</f>
        <v>Jan</v>
      </c>
      <c r="L6870" s="9"/>
      <c r="M6870" s="9" t="s">
        <v>220</v>
      </c>
    </row>
    <row r="6871" spans="3:13" x14ac:dyDescent="0.25">
      <c r="C6871" s="9">
        <f t="shared" ca="1" si="552"/>
        <v>24</v>
      </c>
      <c r="D6871" s="9" cm="1">
        <f t="array" aca="1" ref="D6871" ca="1">_xlfn.ANCHORARRAY(C6871)*0.05</f>
        <v>1.2000000000000002</v>
      </c>
      <c r="E6871" s="9">
        <f t="shared" ca="1" si="553"/>
        <v>2</v>
      </c>
      <c r="F6871" s="9">
        <f t="shared" ca="1" si="551"/>
        <v>4</v>
      </c>
      <c r="G6871" s="9">
        <f t="shared" ca="1" si="554"/>
        <v>11</v>
      </c>
      <c r="H6871" s="9">
        <f t="shared" ca="1" si="555"/>
        <v>4</v>
      </c>
      <c r="I6871" s="9">
        <f ca="1">RAND()*(Packaging[[#This Row],[Ordering cost]]+Packaging[[#This Row],[Holding cost]])+0.2</f>
        <v>0.79451844905976299</v>
      </c>
      <c r="J6871" s="9">
        <f ca="1">SUM(Packaging[[#This Row],[Purchase Cost]:[Taxes]])</f>
        <v>46.994518449059768</v>
      </c>
      <c r="K6871" s="9" t="str">
        <f>TEXT(Packaging[[#This Row],[Deliverydate_C]],"mmm")</f>
        <v>Jan</v>
      </c>
      <c r="L6871" s="9"/>
      <c r="M6871" s="9" t="s">
        <v>221</v>
      </c>
    </row>
    <row r="6872" spans="3:13" x14ac:dyDescent="0.25">
      <c r="C6872" s="9">
        <f t="shared" ca="1" si="552"/>
        <v>30</v>
      </c>
      <c r="D6872" s="9" cm="1">
        <f t="array" aca="1" ref="D6872" ca="1">_xlfn.ANCHORARRAY(C6872)*0.05</f>
        <v>1.5</v>
      </c>
      <c r="E6872" s="9">
        <f t="shared" ca="1" si="553"/>
        <v>1</v>
      </c>
      <c r="F6872" s="9">
        <f t="shared" ca="1" si="551"/>
        <v>4</v>
      </c>
      <c r="G6872" s="9">
        <f t="shared" ca="1" si="554"/>
        <v>15</v>
      </c>
      <c r="H6872" s="9">
        <f t="shared" ca="1" si="555"/>
        <v>3</v>
      </c>
      <c r="I6872" s="9">
        <f ca="1">RAND()*(Packaging[[#This Row],[Ordering cost]]+Packaging[[#This Row],[Holding cost]])+0.2</f>
        <v>1.8475958586189498</v>
      </c>
      <c r="J6872" s="9">
        <f ca="1">SUM(Packaging[[#This Row],[Purchase Cost]:[Taxes]])</f>
        <v>56.347595858618952</v>
      </c>
      <c r="K6872" s="9" t="str">
        <f>TEXT(Packaging[[#This Row],[Deliverydate_C]],"mmm")</f>
        <v>Jan</v>
      </c>
      <c r="L6872" s="9"/>
      <c r="M6872" s="9" t="s">
        <v>221</v>
      </c>
    </row>
    <row r="6873" spans="3:13" x14ac:dyDescent="0.25">
      <c r="C6873" s="9">
        <f t="shared" ca="1" si="552"/>
        <v>22</v>
      </c>
      <c r="D6873" s="9" cm="1">
        <f t="array" aca="1" ref="D6873" ca="1">_xlfn.ANCHORARRAY(C6873)*0.05</f>
        <v>1.1000000000000001</v>
      </c>
      <c r="E6873" s="9">
        <f t="shared" ca="1" si="553"/>
        <v>2</v>
      </c>
      <c r="F6873" s="9">
        <f t="shared" ca="1" si="551"/>
        <v>4</v>
      </c>
      <c r="G6873" s="9">
        <f t="shared" ca="1" si="554"/>
        <v>14</v>
      </c>
      <c r="H6873" s="9">
        <f t="shared" ca="1" si="555"/>
        <v>3</v>
      </c>
      <c r="I6873" s="9">
        <f ca="1">RAND()*(Packaging[[#This Row],[Ordering cost]]+Packaging[[#This Row],[Holding cost]])+0.2</f>
        <v>2.7452987628836665</v>
      </c>
      <c r="J6873" s="9">
        <f ca="1">SUM(Packaging[[#This Row],[Purchase Cost]:[Taxes]])</f>
        <v>48.845298762883665</v>
      </c>
      <c r="K6873" s="9" t="str">
        <f>TEXT(Packaging[[#This Row],[Deliverydate_C]],"mmm")</f>
        <v>Jan</v>
      </c>
      <c r="L6873" s="9"/>
      <c r="M6873" s="9" t="s">
        <v>220</v>
      </c>
    </row>
    <row r="6874" spans="3:13" x14ac:dyDescent="0.25">
      <c r="C6874" s="9">
        <f t="shared" ca="1" si="552"/>
        <v>25</v>
      </c>
      <c r="D6874" s="9" cm="1">
        <f t="array" aca="1" ref="D6874" ca="1">_xlfn.ANCHORARRAY(C6874)*0.05</f>
        <v>1.25</v>
      </c>
      <c r="E6874" s="9">
        <f t="shared" ca="1" si="553"/>
        <v>2</v>
      </c>
      <c r="F6874" s="9">
        <f t="shared" ca="1" si="551"/>
        <v>3</v>
      </c>
      <c r="G6874" s="9">
        <f t="shared" ca="1" si="554"/>
        <v>11</v>
      </c>
      <c r="H6874" s="9">
        <f t="shared" ca="1" si="555"/>
        <v>5</v>
      </c>
      <c r="I6874" s="9">
        <f ca="1">RAND()*(Packaging[[#This Row],[Ordering cost]]+Packaging[[#This Row],[Holding cost]])+0.2</f>
        <v>1.934312739209697</v>
      </c>
      <c r="J6874" s="9">
        <f ca="1">SUM(Packaging[[#This Row],[Purchase Cost]:[Taxes]])</f>
        <v>49.184312739209695</v>
      </c>
      <c r="K6874" s="9" t="str">
        <f>TEXT(Packaging[[#This Row],[Deliverydate_C]],"mmm")</f>
        <v>Jan</v>
      </c>
      <c r="L6874" s="9"/>
      <c r="M6874" s="9" t="s">
        <v>221</v>
      </c>
    </row>
    <row r="6875" spans="3:13" x14ac:dyDescent="0.25">
      <c r="C6875" s="9">
        <f t="shared" ca="1" si="552"/>
        <v>20</v>
      </c>
      <c r="D6875" s="9" cm="1">
        <f t="array" aca="1" ref="D6875" ca="1">_xlfn.ANCHORARRAY(C6875)*0.05</f>
        <v>1</v>
      </c>
      <c r="E6875" s="9">
        <f t="shared" ca="1" si="553"/>
        <v>2</v>
      </c>
      <c r="F6875" s="9">
        <f t="shared" ca="1" si="551"/>
        <v>3</v>
      </c>
      <c r="G6875" s="9">
        <f t="shared" ca="1" si="554"/>
        <v>15</v>
      </c>
      <c r="H6875" s="9">
        <f t="shared" ca="1" si="555"/>
        <v>4</v>
      </c>
      <c r="I6875" s="9">
        <f ca="1">RAND()*(Packaging[[#This Row],[Ordering cost]]+Packaging[[#This Row],[Holding cost]])+0.2</f>
        <v>1.0738893627806094</v>
      </c>
      <c r="J6875" s="9">
        <f ca="1">SUM(Packaging[[#This Row],[Purchase Cost]:[Taxes]])</f>
        <v>46.073889362780612</v>
      </c>
      <c r="K6875" s="9" t="str">
        <f>TEXT(Packaging[[#This Row],[Deliverydate_C]],"mmm")</f>
        <v>Jan</v>
      </c>
      <c r="L6875" s="9"/>
      <c r="M6875" s="9" t="s">
        <v>219</v>
      </c>
    </row>
    <row r="6876" spans="3:13" x14ac:dyDescent="0.25">
      <c r="C6876" s="9">
        <f t="shared" ca="1" si="552"/>
        <v>20</v>
      </c>
      <c r="D6876" s="9" cm="1">
        <f t="array" aca="1" ref="D6876" ca="1">_xlfn.ANCHORARRAY(C6876)*0.05</f>
        <v>1</v>
      </c>
      <c r="E6876" s="9">
        <f t="shared" ca="1" si="553"/>
        <v>2</v>
      </c>
      <c r="F6876" s="9">
        <f t="shared" ca="1" si="551"/>
        <v>4</v>
      </c>
      <c r="G6876" s="9">
        <f t="shared" ca="1" si="554"/>
        <v>10</v>
      </c>
      <c r="H6876" s="9">
        <f t="shared" ca="1" si="555"/>
        <v>5</v>
      </c>
      <c r="I6876" s="9">
        <f ca="1">RAND()*(Packaging[[#This Row],[Ordering cost]]+Packaging[[#This Row],[Holding cost]])+0.2</f>
        <v>2.4689561221706318</v>
      </c>
      <c r="J6876" s="9">
        <f ca="1">SUM(Packaging[[#This Row],[Purchase Cost]:[Taxes]])</f>
        <v>44.468956122170631</v>
      </c>
      <c r="K6876" s="9" t="str">
        <f>TEXT(Packaging[[#This Row],[Deliverydate_C]],"mmm")</f>
        <v>Jan</v>
      </c>
      <c r="L6876" s="9"/>
      <c r="M6876" s="9" t="s">
        <v>220</v>
      </c>
    </row>
    <row r="6877" spans="3:13" x14ac:dyDescent="0.25">
      <c r="C6877" s="9">
        <f t="shared" ca="1" si="552"/>
        <v>23</v>
      </c>
      <c r="D6877" s="9" cm="1">
        <f t="array" aca="1" ref="D6877" ca="1">_xlfn.ANCHORARRAY(C6877)*0.05</f>
        <v>1.1500000000000001</v>
      </c>
      <c r="E6877" s="9">
        <f t="shared" ca="1" si="553"/>
        <v>2</v>
      </c>
      <c r="F6877" s="9">
        <f t="shared" ca="1" si="551"/>
        <v>3</v>
      </c>
      <c r="G6877" s="9">
        <f t="shared" ca="1" si="554"/>
        <v>11</v>
      </c>
      <c r="H6877" s="9">
        <f t="shared" ca="1" si="555"/>
        <v>4</v>
      </c>
      <c r="I6877" s="9">
        <f ca="1">RAND()*(Packaging[[#This Row],[Ordering cost]]+Packaging[[#This Row],[Holding cost]])+0.2</f>
        <v>3.0531513927383207</v>
      </c>
      <c r="J6877" s="9">
        <f ca="1">SUM(Packaging[[#This Row],[Purchase Cost]:[Taxes]])</f>
        <v>47.20315139273832</v>
      </c>
      <c r="K6877" s="9" t="str">
        <f>TEXT(Packaging[[#This Row],[Deliverydate_C]],"mmm")</f>
        <v>Jan</v>
      </c>
      <c r="L6877" s="9"/>
      <c r="M6877" s="9" t="s">
        <v>221</v>
      </c>
    </row>
    <row r="6878" spans="3:13" x14ac:dyDescent="0.25">
      <c r="C6878" s="9">
        <f t="shared" ca="1" si="552"/>
        <v>30</v>
      </c>
      <c r="D6878" s="9" cm="1">
        <f t="array" aca="1" ref="D6878" ca="1">_xlfn.ANCHORARRAY(C6878)*0.05</f>
        <v>1.5</v>
      </c>
      <c r="E6878" s="9">
        <f t="shared" ca="1" si="553"/>
        <v>2</v>
      </c>
      <c r="F6878" s="9">
        <f t="shared" ca="1" si="551"/>
        <v>3</v>
      </c>
      <c r="G6878" s="9">
        <f t="shared" ca="1" si="554"/>
        <v>12</v>
      </c>
      <c r="H6878" s="9">
        <f t="shared" ca="1" si="555"/>
        <v>3</v>
      </c>
      <c r="I6878" s="9">
        <f ca="1">RAND()*(Packaging[[#This Row],[Ordering cost]]+Packaging[[#This Row],[Holding cost]])+0.2</f>
        <v>1.7918212544962235</v>
      </c>
      <c r="J6878" s="9">
        <f ca="1">SUM(Packaging[[#This Row],[Purchase Cost]:[Taxes]])</f>
        <v>53.29182125449622</v>
      </c>
      <c r="K6878" s="9" t="str">
        <f>TEXT(Packaging[[#This Row],[Deliverydate_C]],"mmm")</f>
        <v>Jan</v>
      </c>
      <c r="L6878" s="9"/>
      <c r="M6878" s="9" t="s">
        <v>219</v>
      </c>
    </row>
    <row r="6879" spans="3:13" x14ac:dyDescent="0.25">
      <c r="C6879" s="9">
        <f t="shared" ca="1" si="552"/>
        <v>26</v>
      </c>
      <c r="D6879" s="9" cm="1">
        <f t="array" aca="1" ref="D6879" ca="1">_xlfn.ANCHORARRAY(C6879)*0.05</f>
        <v>1.3</v>
      </c>
      <c r="E6879" s="9">
        <f t="shared" ca="1" si="553"/>
        <v>2</v>
      </c>
      <c r="F6879" s="9">
        <f t="shared" ca="1" si="551"/>
        <v>4</v>
      </c>
      <c r="G6879" s="9">
        <f t="shared" ca="1" si="554"/>
        <v>14</v>
      </c>
      <c r="H6879" s="9">
        <f t="shared" ca="1" si="555"/>
        <v>5</v>
      </c>
      <c r="I6879" s="9">
        <f ca="1">RAND()*(Packaging[[#This Row],[Ordering cost]]+Packaging[[#This Row],[Holding cost]])+0.2</f>
        <v>1.866979681008019</v>
      </c>
      <c r="J6879" s="9">
        <f ca="1">SUM(Packaging[[#This Row],[Purchase Cost]:[Taxes]])</f>
        <v>54.166979681008016</v>
      </c>
      <c r="K6879" s="9" t="str">
        <f>TEXT(Packaging[[#This Row],[Deliverydate_C]],"mmm")</f>
        <v>Jan</v>
      </c>
      <c r="L6879" s="9"/>
      <c r="M6879" s="9" t="s">
        <v>220</v>
      </c>
    </row>
    <row r="6880" spans="3:13" x14ac:dyDescent="0.25">
      <c r="C6880" s="9">
        <f t="shared" ca="1" si="552"/>
        <v>27</v>
      </c>
      <c r="D6880" s="9" cm="1">
        <f t="array" aca="1" ref="D6880" ca="1">_xlfn.ANCHORARRAY(C6880)*0.05</f>
        <v>1.35</v>
      </c>
      <c r="E6880" s="9">
        <f t="shared" ca="1" si="553"/>
        <v>1</v>
      </c>
      <c r="F6880" s="9">
        <f t="shared" ca="1" si="551"/>
        <v>4</v>
      </c>
      <c r="G6880" s="9">
        <f t="shared" ca="1" si="554"/>
        <v>15</v>
      </c>
      <c r="H6880" s="9">
        <f t="shared" ca="1" si="555"/>
        <v>5</v>
      </c>
      <c r="I6880" s="9">
        <f ca="1">RAND()*(Packaging[[#This Row],[Ordering cost]]+Packaging[[#This Row],[Holding cost]])+0.2</f>
        <v>0.67863548086455916</v>
      </c>
      <c r="J6880" s="9">
        <f ca="1">SUM(Packaging[[#This Row],[Purchase Cost]:[Taxes]])</f>
        <v>54.028635480864558</v>
      </c>
      <c r="K6880" s="9" t="str">
        <f>TEXT(Packaging[[#This Row],[Deliverydate_C]],"mmm")</f>
        <v>Jan</v>
      </c>
      <c r="L6880" s="9"/>
      <c r="M6880" s="9" t="s">
        <v>220</v>
      </c>
    </row>
    <row r="6881" spans="3:13" x14ac:dyDescent="0.25">
      <c r="C6881" s="9">
        <f t="shared" ca="1" si="552"/>
        <v>27</v>
      </c>
      <c r="D6881" s="9" cm="1">
        <f t="array" aca="1" ref="D6881" ca="1">_xlfn.ANCHORARRAY(C6881)*0.05</f>
        <v>1.35</v>
      </c>
      <c r="E6881" s="9">
        <f t="shared" ca="1" si="553"/>
        <v>2</v>
      </c>
      <c r="F6881" s="9">
        <f t="shared" ca="1" si="551"/>
        <v>3</v>
      </c>
      <c r="G6881" s="9">
        <f t="shared" ca="1" si="554"/>
        <v>12</v>
      </c>
      <c r="H6881" s="9">
        <f t="shared" ca="1" si="555"/>
        <v>3</v>
      </c>
      <c r="I6881" s="9">
        <f ca="1">RAND()*(Packaging[[#This Row],[Ordering cost]]+Packaging[[#This Row],[Holding cost]])+0.2</f>
        <v>2.8517034606595608</v>
      </c>
      <c r="J6881" s="9">
        <f ca="1">SUM(Packaging[[#This Row],[Purchase Cost]:[Taxes]])</f>
        <v>51.201703460659559</v>
      </c>
      <c r="K6881" s="9" t="str">
        <f>TEXT(Packaging[[#This Row],[Deliverydate_C]],"mmm")</f>
        <v>Jan</v>
      </c>
      <c r="L6881" s="9"/>
      <c r="M6881" s="9" t="s">
        <v>219</v>
      </c>
    </row>
    <row r="6882" spans="3:13" x14ac:dyDescent="0.25">
      <c r="C6882" s="9">
        <f t="shared" ca="1" si="552"/>
        <v>30</v>
      </c>
      <c r="D6882" s="9" cm="1">
        <f t="array" aca="1" ref="D6882" ca="1">_xlfn.ANCHORARRAY(C6882)*0.05</f>
        <v>1.5</v>
      </c>
      <c r="E6882" s="9">
        <f t="shared" ca="1" si="553"/>
        <v>1</v>
      </c>
      <c r="F6882" s="9">
        <f t="shared" ca="1" si="551"/>
        <v>3</v>
      </c>
      <c r="G6882" s="9">
        <f t="shared" ca="1" si="554"/>
        <v>14</v>
      </c>
      <c r="H6882" s="9">
        <f t="shared" ca="1" si="555"/>
        <v>5</v>
      </c>
      <c r="I6882" s="9">
        <f ca="1">RAND()*(Packaging[[#This Row],[Ordering cost]]+Packaging[[#This Row],[Holding cost]])+0.2</f>
        <v>1.4435858472341212</v>
      </c>
      <c r="J6882" s="9">
        <f ca="1">SUM(Packaging[[#This Row],[Purchase Cost]:[Taxes]])</f>
        <v>55.943585847234118</v>
      </c>
      <c r="K6882" s="9" t="str">
        <f>TEXT(Packaging[[#This Row],[Deliverydate_C]],"mmm")</f>
        <v>Jan</v>
      </c>
      <c r="L6882" s="9"/>
      <c r="M6882" s="9" t="s">
        <v>220</v>
      </c>
    </row>
    <row r="6883" spans="3:13" x14ac:dyDescent="0.25">
      <c r="C6883" s="9">
        <f t="shared" ca="1" si="552"/>
        <v>21</v>
      </c>
      <c r="D6883" s="9" cm="1">
        <f t="array" aca="1" ref="D6883" ca="1">_xlfn.ANCHORARRAY(C6883)*0.05</f>
        <v>1.05</v>
      </c>
      <c r="E6883" s="9">
        <f t="shared" ca="1" si="553"/>
        <v>2</v>
      </c>
      <c r="F6883" s="9">
        <f t="shared" ca="1" si="551"/>
        <v>3</v>
      </c>
      <c r="G6883" s="9">
        <f t="shared" ca="1" si="554"/>
        <v>11</v>
      </c>
      <c r="H6883" s="9">
        <f t="shared" ca="1" si="555"/>
        <v>2</v>
      </c>
      <c r="I6883" s="9">
        <f ca="1">RAND()*(Packaging[[#This Row],[Ordering cost]]+Packaging[[#This Row],[Holding cost]])+0.2</f>
        <v>2.1382812756828753</v>
      </c>
      <c r="J6883" s="9">
        <f ca="1">SUM(Packaging[[#This Row],[Purchase Cost]:[Taxes]])</f>
        <v>42.188281275682876</v>
      </c>
      <c r="K6883" s="9" t="str">
        <f>TEXT(Packaging[[#This Row],[Deliverydate_C]],"mmm")</f>
        <v>Jan</v>
      </c>
      <c r="L6883" s="9"/>
      <c r="M6883" s="9" t="s">
        <v>220</v>
      </c>
    </row>
    <row r="6884" spans="3:13" x14ac:dyDescent="0.25">
      <c r="C6884" s="9">
        <f t="shared" ca="1" si="552"/>
        <v>23</v>
      </c>
      <c r="D6884" s="9" cm="1">
        <f t="array" aca="1" ref="D6884" ca="1">_xlfn.ANCHORARRAY(C6884)*0.05</f>
        <v>1.1500000000000001</v>
      </c>
      <c r="E6884" s="9">
        <f t="shared" ca="1" si="553"/>
        <v>2</v>
      </c>
      <c r="F6884" s="9">
        <f t="shared" ca="1" si="551"/>
        <v>3</v>
      </c>
      <c r="G6884" s="9">
        <f t="shared" ca="1" si="554"/>
        <v>13</v>
      </c>
      <c r="H6884" s="9">
        <f t="shared" ca="1" si="555"/>
        <v>2</v>
      </c>
      <c r="I6884" s="9">
        <f ca="1">RAND()*(Packaging[[#This Row],[Ordering cost]]+Packaging[[#This Row],[Holding cost]])+0.2</f>
        <v>1.2205963682925267</v>
      </c>
      <c r="J6884" s="9">
        <f ca="1">SUM(Packaging[[#This Row],[Purchase Cost]:[Taxes]])</f>
        <v>45.370596368292524</v>
      </c>
      <c r="K6884" s="9" t="str">
        <f>TEXT(Packaging[[#This Row],[Deliverydate_C]],"mmm")</f>
        <v>Jan</v>
      </c>
      <c r="L6884" s="9"/>
      <c r="M6884" s="9" t="s">
        <v>220</v>
      </c>
    </row>
    <row r="6885" spans="3:13" x14ac:dyDescent="0.25">
      <c r="C6885" s="9">
        <f t="shared" ca="1" si="552"/>
        <v>24</v>
      </c>
      <c r="D6885" s="9" cm="1">
        <f t="array" aca="1" ref="D6885" ca="1">_xlfn.ANCHORARRAY(C6885)*0.05</f>
        <v>1.2000000000000002</v>
      </c>
      <c r="E6885" s="9">
        <f t="shared" ca="1" si="553"/>
        <v>2</v>
      </c>
      <c r="F6885" s="9">
        <f t="shared" ca="1" si="551"/>
        <v>3</v>
      </c>
      <c r="G6885" s="9">
        <f t="shared" ca="1" si="554"/>
        <v>11</v>
      </c>
      <c r="H6885" s="9">
        <f t="shared" ca="1" si="555"/>
        <v>4</v>
      </c>
      <c r="I6885" s="9">
        <f ca="1">RAND()*(Packaging[[#This Row],[Ordering cost]]+Packaging[[#This Row],[Holding cost]])+0.2</f>
        <v>0.83342873362055947</v>
      </c>
      <c r="J6885" s="9">
        <f ca="1">SUM(Packaging[[#This Row],[Purchase Cost]:[Taxes]])</f>
        <v>46.033428733620561</v>
      </c>
      <c r="K6885" s="9" t="str">
        <f>TEXT(Packaging[[#This Row],[Deliverydate_C]],"mmm")</f>
        <v>Jan</v>
      </c>
      <c r="L6885" s="9"/>
      <c r="M6885" s="9" t="s">
        <v>220</v>
      </c>
    </row>
    <row r="6886" spans="3:13" x14ac:dyDescent="0.25">
      <c r="C6886" s="9">
        <f t="shared" ca="1" si="552"/>
        <v>20</v>
      </c>
      <c r="D6886" s="9" cm="1">
        <f t="array" aca="1" ref="D6886" ca="1">_xlfn.ANCHORARRAY(C6886)*0.05</f>
        <v>1</v>
      </c>
      <c r="E6886" s="9">
        <f t="shared" ca="1" si="553"/>
        <v>2</v>
      </c>
      <c r="F6886" s="9">
        <f t="shared" ca="1" si="551"/>
        <v>4</v>
      </c>
      <c r="G6886" s="9">
        <f t="shared" ca="1" si="554"/>
        <v>14</v>
      </c>
      <c r="H6886" s="9">
        <f t="shared" ca="1" si="555"/>
        <v>5</v>
      </c>
      <c r="I6886" s="9">
        <f ca="1">RAND()*(Packaging[[#This Row],[Ordering cost]]+Packaging[[#This Row],[Holding cost]])+0.2</f>
        <v>2.0662428962998431</v>
      </c>
      <c r="J6886" s="9">
        <f ca="1">SUM(Packaging[[#This Row],[Purchase Cost]:[Taxes]])</f>
        <v>48.06624289629984</v>
      </c>
      <c r="K6886" s="9" t="str">
        <f>TEXT(Packaging[[#This Row],[Deliverydate_C]],"mmm")</f>
        <v>Jan</v>
      </c>
      <c r="L6886" s="9"/>
      <c r="M6886" s="9" t="s">
        <v>219</v>
      </c>
    </row>
    <row r="6887" spans="3:13" x14ac:dyDescent="0.25">
      <c r="C6887" s="9">
        <f t="shared" ca="1" si="552"/>
        <v>22</v>
      </c>
      <c r="D6887" s="9" cm="1">
        <f t="array" aca="1" ref="D6887" ca="1">_xlfn.ANCHORARRAY(C6887)*0.05</f>
        <v>1.1000000000000001</v>
      </c>
      <c r="E6887" s="9">
        <f t="shared" ca="1" si="553"/>
        <v>1</v>
      </c>
      <c r="F6887" s="9">
        <f t="shared" ca="1" si="551"/>
        <v>4</v>
      </c>
      <c r="G6887" s="9">
        <f t="shared" ca="1" si="554"/>
        <v>13</v>
      </c>
      <c r="H6887" s="9">
        <f t="shared" ca="1" si="555"/>
        <v>5</v>
      </c>
      <c r="I6887" s="9">
        <f ca="1">RAND()*(Packaging[[#This Row],[Ordering cost]]+Packaging[[#This Row],[Holding cost]])+0.2</f>
        <v>1.4569540044058329</v>
      </c>
      <c r="J6887" s="9">
        <f ca="1">SUM(Packaging[[#This Row],[Purchase Cost]:[Taxes]])</f>
        <v>47.556954004405831</v>
      </c>
      <c r="K6887" s="9" t="str">
        <f>TEXT(Packaging[[#This Row],[Deliverydate_C]],"mmm")</f>
        <v>Jan</v>
      </c>
      <c r="L6887" s="9"/>
      <c r="M6887" s="9" t="s">
        <v>219</v>
      </c>
    </row>
    <row r="6888" spans="3:13" x14ac:dyDescent="0.25">
      <c r="C6888" s="9">
        <f t="shared" ca="1" si="552"/>
        <v>23</v>
      </c>
      <c r="D6888" s="9" cm="1">
        <f t="array" aca="1" ref="D6888" ca="1">_xlfn.ANCHORARRAY(C6888)*0.05</f>
        <v>1.1500000000000001</v>
      </c>
      <c r="E6888" s="9">
        <f t="shared" ca="1" si="553"/>
        <v>2</v>
      </c>
      <c r="F6888" s="9">
        <f t="shared" ca="1" si="551"/>
        <v>3</v>
      </c>
      <c r="G6888" s="9">
        <f t="shared" ca="1" si="554"/>
        <v>10</v>
      </c>
      <c r="H6888" s="9">
        <f t="shared" ca="1" si="555"/>
        <v>2</v>
      </c>
      <c r="I6888" s="9">
        <f ca="1">RAND()*(Packaging[[#This Row],[Ordering cost]]+Packaging[[#This Row],[Holding cost]])+0.2</f>
        <v>2.2909092848245409</v>
      </c>
      <c r="J6888" s="9">
        <f ca="1">SUM(Packaging[[#This Row],[Purchase Cost]:[Taxes]])</f>
        <v>43.440909284824542</v>
      </c>
      <c r="K6888" s="9" t="str">
        <f>TEXT(Packaging[[#This Row],[Deliverydate_C]],"mmm")</f>
        <v>Jan</v>
      </c>
      <c r="L6888" s="9"/>
      <c r="M6888" s="9" t="s">
        <v>219</v>
      </c>
    </row>
    <row r="6889" spans="3:13" x14ac:dyDescent="0.25">
      <c r="C6889" s="9">
        <f t="shared" ca="1" si="552"/>
        <v>29</v>
      </c>
      <c r="D6889" s="9" cm="1">
        <f t="array" aca="1" ref="D6889" ca="1">_xlfn.ANCHORARRAY(C6889)*0.05</f>
        <v>1.4500000000000002</v>
      </c>
      <c r="E6889" s="9">
        <f t="shared" ca="1" si="553"/>
        <v>2</v>
      </c>
      <c r="F6889" s="9">
        <f t="shared" ca="1" si="551"/>
        <v>3</v>
      </c>
      <c r="G6889" s="9">
        <f t="shared" ca="1" si="554"/>
        <v>12</v>
      </c>
      <c r="H6889" s="9">
        <f t="shared" ca="1" si="555"/>
        <v>2</v>
      </c>
      <c r="I6889" s="9">
        <f ca="1">RAND()*(Packaging[[#This Row],[Ordering cost]]+Packaging[[#This Row],[Holding cost]])+0.2</f>
        <v>3.4336202813902692</v>
      </c>
      <c r="J6889" s="9">
        <f ca="1">SUM(Packaging[[#This Row],[Purchase Cost]:[Taxes]])</f>
        <v>52.883620281390272</v>
      </c>
      <c r="K6889" s="9" t="str">
        <f>TEXT(Packaging[[#This Row],[Deliverydate_C]],"mmm")</f>
        <v>Jan</v>
      </c>
      <c r="L6889" s="9"/>
      <c r="M6889" s="9" t="s">
        <v>219</v>
      </c>
    </row>
    <row r="6890" spans="3:13" x14ac:dyDescent="0.25">
      <c r="C6890" s="9">
        <f t="shared" ca="1" si="552"/>
        <v>22</v>
      </c>
      <c r="D6890" s="9" cm="1">
        <f t="array" aca="1" ref="D6890" ca="1">_xlfn.ANCHORARRAY(C6890)*0.05</f>
        <v>1.1000000000000001</v>
      </c>
      <c r="E6890" s="9">
        <f t="shared" ca="1" si="553"/>
        <v>2</v>
      </c>
      <c r="F6890" s="9">
        <f t="shared" ca="1" si="551"/>
        <v>4</v>
      </c>
      <c r="G6890" s="9">
        <f t="shared" ca="1" si="554"/>
        <v>14</v>
      </c>
      <c r="H6890" s="9">
        <f t="shared" ca="1" si="555"/>
        <v>2</v>
      </c>
      <c r="I6890" s="9">
        <f ca="1">RAND()*(Packaging[[#This Row],[Ordering cost]]+Packaging[[#This Row],[Holding cost]])+0.2</f>
        <v>0.46875695877946261</v>
      </c>
      <c r="J6890" s="9">
        <f ca="1">SUM(Packaging[[#This Row],[Purchase Cost]:[Taxes]])</f>
        <v>45.568756958779467</v>
      </c>
      <c r="K6890" s="9" t="str">
        <f>TEXT(Packaging[[#This Row],[Deliverydate_C]],"mmm")</f>
        <v>Jan</v>
      </c>
      <c r="L6890" s="9"/>
      <c r="M6890" s="9" t="s">
        <v>219</v>
      </c>
    </row>
    <row r="6891" spans="3:13" x14ac:dyDescent="0.25">
      <c r="C6891" s="9">
        <f t="shared" ca="1" si="552"/>
        <v>22</v>
      </c>
      <c r="D6891" s="9" cm="1">
        <f t="array" aca="1" ref="D6891" ca="1">_xlfn.ANCHORARRAY(C6891)*0.05</f>
        <v>1.1000000000000001</v>
      </c>
      <c r="E6891" s="9">
        <f t="shared" ca="1" si="553"/>
        <v>2</v>
      </c>
      <c r="F6891" s="9">
        <f t="shared" ca="1" si="551"/>
        <v>3</v>
      </c>
      <c r="G6891" s="9">
        <f t="shared" ca="1" si="554"/>
        <v>12</v>
      </c>
      <c r="H6891" s="9">
        <f t="shared" ca="1" si="555"/>
        <v>5</v>
      </c>
      <c r="I6891" s="9">
        <f ca="1">RAND()*(Packaging[[#This Row],[Ordering cost]]+Packaging[[#This Row],[Holding cost]])+0.2</f>
        <v>2.9035021848691849</v>
      </c>
      <c r="J6891" s="9">
        <f ca="1">SUM(Packaging[[#This Row],[Purchase Cost]:[Taxes]])</f>
        <v>48.003502184869184</v>
      </c>
      <c r="K6891" s="9" t="str">
        <f>TEXT(Packaging[[#This Row],[Deliverydate_C]],"mmm")</f>
        <v>Jan</v>
      </c>
      <c r="L6891" s="9"/>
      <c r="M6891" s="9" t="s">
        <v>220</v>
      </c>
    </row>
    <row r="6892" spans="3:13" x14ac:dyDescent="0.25">
      <c r="C6892" s="9">
        <f t="shared" ca="1" si="552"/>
        <v>29</v>
      </c>
      <c r="D6892" s="9" cm="1">
        <f t="array" aca="1" ref="D6892" ca="1">_xlfn.ANCHORARRAY(C6892)*0.05</f>
        <v>1.4500000000000002</v>
      </c>
      <c r="E6892" s="9">
        <f t="shared" ca="1" si="553"/>
        <v>2</v>
      </c>
      <c r="F6892" s="9">
        <f t="shared" ca="1" si="551"/>
        <v>3</v>
      </c>
      <c r="G6892" s="9">
        <f t="shared" ca="1" si="554"/>
        <v>11</v>
      </c>
      <c r="H6892" s="9">
        <f t="shared" ca="1" si="555"/>
        <v>3</v>
      </c>
      <c r="I6892" s="9">
        <f ca="1">RAND()*(Packaging[[#This Row],[Ordering cost]]+Packaging[[#This Row],[Holding cost]])+0.2</f>
        <v>1.8705749534864851</v>
      </c>
      <c r="J6892" s="9">
        <f ca="1">SUM(Packaging[[#This Row],[Purchase Cost]:[Taxes]])</f>
        <v>51.320574953486485</v>
      </c>
      <c r="K6892" s="9" t="str">
        <f>TEXT(Packaging[[#This Row],[Deliverydate_C]],"mmm")</f>
        <v>Jan</v>
      </c>
      <c r="L6892" s="9"/>
      <c r="M6892" s="9" t="s">
        <v>219</v>
      </c>
    </row>
    <row r="6893" spans="3:13" x14ac:dyDescent="0.25">
      <c r="C6893" s="9">
        <f t="shared" ca="1" si="552"/>
        <v>28</v>
      </c>
      <c r="D6893" s="9" cm="1">
        <f t="array" aca="1" ref="D6893" ca="1">_xlfn.ANCHORARRAY(C6893)*0.05</f>
        <v>1.4000000000000001</v>
      </c>
      <c r="E6893" s="9">
        <f t="shared" ca="1" si="553"/>
        <v>1</v>
      </c>
      <c r="F6893" s="9">
        <f t="shared" ca="1" si="551"/>
        <v>3</v>
      </c>
      <c r="G6893" s="9">
        <f t="shared" ca="1" si="554"/>
        <v>13</v>
      </c>
      <c r="H6893" s="9">
        <f t="shared" ca="1" si="555"/>
        <v>5</v>
      </c>
      <c r="I6893" s="9">
        <f ca="1">RAND()*(Packaging[[#This Row],[Ordering cost]]+Packaging[[#This Row],[Holding cost]])+0.2</f>
        <v>1.8046306247774651</v>
      </c>
      <c r="J6893" s="9">
        <f ca="1">SUM(Packaging[[#This Row],[Purchase Cost]:[Taxes]])</f>
        <v>53.204630624777465</v>
      </c>
      <c r="K6893" s="9" t="str">
        <f>TEXT(Packaging[[#This Row],[Deliverydate_C]],"mmm")</f>
        <v>Jan</v>
      </c>
      <c r="L6893" s="9"/>
      <c r="M6893" s="9" t="s">
        <v>221</v>
      </c>
    </row>
    <row r="6894" spans="3:13" x14ac:dyDescent="0.25">
      <c r="C6894" s="9">
        <f t="shared" ca="1" si="552"/>
        <v>23</v>
      </c>
      <c r="D6894" s="9" cm="1">
        <f t="array" aca="1" ref="D6894" ca="1">_xlfn.ANCHORARRAY(C6894)*0.05</f>
        <v>1.1500000000000001</v>
      </c>
      <c r="E6894" s="9">
        <f t="shared" ca="1" si="553"/>
        <v>1</v>
      </c>
      <c r="F6894" s="9">
        <f t="shared" ca="1" si="551"/>
        <v>3</v>
      </c>
      <c r="G6894" s="9">
        <f t="shared" ca="1" si="554"/>
        <v>12</v>
      </c>
      <c r="H6894" s="9">
        <f t="shared" ca="1" si="555"/>
        <v>2</v>
      </c>
      <c r="I6894" s="9">
        <f ca="1">RAND()*(Packaging[[#This Row],[Ordering cost]]+Packaging[[#This Row],[Holding cost]])+0.2</f>
        <v>0.5382781869719746</v>
      </c>
      <c r="J6894" s="9">
        <f ca="1">SUM(Packaging[[#This Row],[Purchase Cost]:[Taxes]])</f>
        <v>42.688278186971971</v>
      </c>
      <c r="K6894" s="9" t="str">
        <f>TEXT(Packaging[[#This Row],[Deliverydate_C]],"mmm")</f>
        <v>Jan</v>
      </c>
      <c r="L6894" s="9"/>
      <c r="M6894" s="9" t="s">
        <v>220</v>
      </c>
    </row>
    <row r="6895" spans="3:13" x14ac:dyDescent="0.25">
      <c r="C6895" s="9">
        <f t="shared" ca="1" si="552"/>
        <v>29</v>
      </c>
      <c r="D6895" s="9" cm="1">
        <f t="array" aca="1" ref="D6895" ca="1">_xlfn.ANCHORARRAY(C6895)*0.05</f>
        <v>1.4500000000000002</v>
      </c>
      <c r="E6895" s="9">
        <f t="shared" ca="1" si="553"/>
        <v>1</v>
      </c>
      <c r="F6895" s="9">
        <f t="shared" ca="1" si="551"/>
        <v>4</v>
      </c>
      <c r="G6895" s="9">
        <f t="shared" ca="1" si="554"/>
        <v>11</v>
      </c>
      <c r="H6895" s="9">
        <f t="shared" ca="1" si="555"/>
        <v>2</v>
      </c>
      <c r="I6895" s="9">
        <f ca="1">RAND()*(Packaging[[#This Row],[Ordering cost]]+Packaging[[#This Row],[Holding cost]])+0.2</f>
        <v>1.4430220379061651</v>
      </c>
      <c r="J6895" s="9">
        <f ca="1">SUM(Packaging[[#This Row],[Purchase Cost]:[Taxes]])</f>
        <v>49.893022037906171</v>
      </c>
      <c r="K6895" s="9" t="str">
        <f>TEXT(Packaging[[#This Row],[Deliverydate_C]],"mmm")</f>
        <v>Jan</v>
      </c>
      <c r="L6895" s="9"/>
      <c r="M6895" s="9" t="s">
        <v>220</v>
      </c>
    </row>
    <row r="6896" spans="3:13" x14ac:dyDescent="0.25">
      <c r="C6896" s="9">
        <f t="shared" ca="1" si="552"/>
        <v>25</v>
      </c>
      <c r="D6896" s="9" cm="1">
        <f t="array" aca="1" ref="D6896" ca="1">_xlfn.ANCHORARRAY(C6896)*0.05</f>
        <v>1.25</v>
      </c>
      <c r="E6896" s="9">
        <f t="shared" ca="1" si="553"/>
        <v>2</v>
      </c>
      <c r="F6896" s="9">
        <f t="shared" ca="1" si="551"/>
        <v>3</v>
      </c>
      <c r="G6896" s="9">
        <f t="shared" ca="1" si="554"/>
        <v>14</v>
      </c>
      <c r="H6896" s="9">
        <f t="shared" ca="1" si="555"/>
        <v>3</v>
      </c>
      <c r="I6896" s="9">
        <f ca="1">RAND()*(Packaging[[#This Row],[Ordering cost]]+Packaging[[#This Row],[Holding cost]])+0.2</f>
        <v>1.1911538566653956</v>
      </c>
      <c r="J6896" s="9">
        <f ca="1">SUM(Packaging[[#This Row],[Purchase Cost]:[Taxes]])</f>
        <v>49.441153856665395</v>
      </c>
      <c r="K6896" s="9" t="str">
        <f>TEXT(Packaging[[#This Row],[Deliverydate_C]],"mmm")</f>
        <v>Jan</v>
      </c>
      <c r="L6896" s="9"/>
      <c r="M6896" s="9" t="s">
        <v>220</v>
      </c>
    </row>
    <row r="6897" spans="3:13" x14ac:dyDescent="0.25">
      <c r="C6897" s="9">
        <f t="shared" ca="1" si="552"/>
        <v>29</v>
      </c>
      <c r="D6897" s="9" cm="1">
        <f t="array" aca="1" ref="D6897" ca="1">_xlfn.ANCHORARRAY(C6897)*0.05</f>
        <v>1.4500000000000002</v>
      </c>
      <c r="E6897" s="9">
        <f t="shared" ca="1" si="553"/>
        <v>2</v>
      </c>
      <c r="F6897" s="9">
        <f t="shared" ca="1" si="551"/>
        <v>3</v>
      </c>
      <c r="G6897" s="9">
        <f t="shared" ca="1" si="554"/>
        <v>15</v>
      </c>
      <c r="H6897" s="9">
        <f t="shared" ca="1" si="555"/>
        <v>3</v>
      </c>
      <c r="I6897" s="9">
        <f ca="1">RAND()*(Packaging[[#This Row],[Ordering cost]]+Packaging[[#This Row],[Holding cost]])+0.2</f>
        <v>0.98626135122187963</v>
      </c>
      <c r="J6897" s="9">
        <f ca="1">SUM(Packaging[[#This Row],[Purchase Cost]:[Taxes]])</f>
        <v>54.43626135122188</v>
      </c>
      <c r="K6897" s="9" t="str">
        <f>TEXT(Packaging[[#This Row],[Deliverydate_C]],"mmm")</f>
        <v>Jan</v>
      </c>
      <c r="L6897" s="9"/>
      <c r="M6897" s="9" t="s">
        <v>221</v>
      </c>
    </row>
    <row r="6898" spans="3:13" x14ac:dyDescent="0.25">
      <c r="C6898" s="9">
        <f t="shared" ca="1" si="552"/>
        <v>20</v>
      </c>
      <c r="D6898" s="9" cm="1">
        <f t="array" aca="1" ref="D6898" ca="1">_xlfn.ANCHORARRAY(C6898)*0.05</f>
        <v>1</v>
      </c>
      <c r="E6898" s="9">
        <f t="shared" ca="1" si="553"/>
        <v>2</v>
      </c>
      <c r="F6898" s="9">
        <f t="shared" ca="1" si="551"/>
        <v>3</v>
      </c>
      <c r="G6898" s="9">
        <f t="shared" ca="1" si="554"/>
        <v>15</v>
      </c>
      <c r="H6898" s="9">
        <f t="shared" ca="1" si="555"/>
        <v>2</v>
      </c>
      <c r="I6898" s="9">
        <f ca="1">RAND()*(Packaging[[#This Row],[Ordering cost]]+Packaging[[#This Row],[Holding cost]])+0.2</f>
        <v>1.5726273847612615</v>
      </c>
      <c r="J6898" s="9">
        <f ca="1">SUM(Packaging[[#This Row],[Purchase Cost]:[Taxes]])</f>
        <v>44.572627384761262</v>
      </c>
      <c r="K6898" s="9" t="str">
        <f>TEXT(Packaging[[#This Row],[Deliverydate_C]],"mmm")</f>
        <v>Jan</v>
      </c>
      <c r="L6898" s="9"/>
      <c r="M6898" s="9" t="s">
        <v>221</v>
      </c>
    </row>
    <row r="6899" spans="3:13" x14ac:dyDescent="0.25">
      <c r="C6899" s="9">
        <f t="shared" ca="1" si="552"/>
        <v>30</v>
      </c>
      <c r="D6899" s="9" cm="1">
        <f t="array" aca="1" ref="D6899" ca="1">_xlfn.ANCHORARRAY(C6899)*0.05</f>
        <v>1.5</v>
      </c>
      <c r="E6899" s="9">
        <f t="shared" ca="1" si="553"/>
        <v>1</v>
      </c>
      <c r="F6899" s="9">
        <f t="shared" ca="1" si="551"/>
        <v>3</v>
      </c>
      <c r="G6899" s="9">
        <f t="shared" ca="1" si="554"/>
        <v>13</v>
      </c>
      <c r="H6899" s="9">
        <f t="shared" ca="1" si="555"/>
        <v>4</v>
      </c>
      <c r="I6899" s="9">
        <f ca="1">RAND()*(Packaging[[#This Row],[Ordering cost]]+Packaging[[#This Row],[Holding cost]])+0.2</f>
        <v>2.5268699281065272</v>
      </c>
      <c r="J6899" s="9">
        <f ca="1">SUM(Packaging[[#This Row],[Purchase Cost]:[Taxes]])</f>
        <v>55.026869928106528</v>
      </c>
      <c r="K6899" s="9" t="str">
        <f>TEXT(Packaging[[#This Row],[Deliverydate_C]],"mmm")</f>
        <v>Jan</v>
      </c>
      <c r="L6899" s="9"/>
      <c r="M6899" s="9" t="s">
        <v>220</v>
      </c>
    </row>
    <row r="6900" spans="3:13" x14ac:dyDescent="0.25">
      <c r="C6900" s="9">
        <f t="shared" ca="1" si="552"/>
        <v>22</v>
      </c>
      <c r="D6900" s="9" cm="1">
        <f t="array" aca="1" ref="D6900" ca="1">_xlfn.ANCHORARRAY(C6900)*0.05</f>
        <v>1.1000000000000001</v>
      </c>
      <c r="E6900" s="9">
        <f t="shared" ca="1" si="553"/>
        <v>2</v>
      </c>
      <c r="F6900" s="9">
        <f t="shared" ca="1" si="551"/>
        <v>3</v>
      </c>
      <c r="G6900" s="9">
        <f t="shared" ca="1" si="554"/>
        <v>12</v>
      </c>
      <c r="H6900" s="9">
        <f t="shared" ca="1" si="555"/>
        <v>4</v>
      </c>
      <c r="I6900" s="9">
        <f ca="1">RAND()*(Packaging[[#This Row],[Ordering cost]]+Packaging[[#This Row],[Holding cost]])+0.2</f>
        <v>2.0065337263300331</v>
      </c>
      <c r="J6900" s="9">
        <f ca="1">SUM(Packaging[[#This Row],[Purchase Cost]:[Taxes]])</f>
        <v>46.106533726330035</v>
      </c>
      <c r="K6900" s="9" t="str">
        <f>TEXT(Packaging[[#This Row],[Deliverydate_C]],"mmm")</f>
        <v>Jan</v>
      </c>
      <c r="L6900" s="9"/>
      <c r="M6900" s="9" t="s">
        <v>220</v>
      </c>
    </row>
    <row r="6901" spans="3:13" x14ac:dyDescent="0.25">
      <c r="C6901" s="9">
        <f t="shared" ca="1" si="552"/>
        <v>27</v>
      </c>
      <c r="D6901" s="9" cm="1">
        <f t="array" aca="1" ref="D6901" ca="1">_xlfn.ANCHORARRAY(C6901)*0.05</f>
        <v>1.35</v>
      </c>
      <c r="E6901" s="9">
        <f t="shared" ca="1" si="553"/>
        <v>2</v>
      </c>
      <c r="F6901" s="9">
        <f t="shared" ca="1" si="551"/>
        <v>3</v>
      </c>
      <c r="G6901" s="9">
        <f t="shared" ca="1" si="554"/>
        <v>10</v>
      </c>
      <c r="H6901" s="9">
        <f t="shared" ca="1" si="555"/>
        <v>5</v>
      </c>
      <c r="I6901" s="9">
        <f ca="1">RAND()*(Packaging[[#This Row],[Ordering cost]]+Packaging[[#This Row],[Holding cost]])+0.2</f>
        <v>1.3896857063691137</v>
      </c>
      <c r="J6901" s="9">
        <f ca="1">SUM(Packaging[[#This Row],[Purchase Cost]:[Taxes]])</f>
        <v>49.739685706369116</v>
      </c>
      <c r="K6901" s="9" t="str">
        <f>TEXT(Packaging[[#This Row],[Deliverydate_C]],"mmm")</f>
        <v>Jan</v>
      </c>
      <c r="L6901" s="9"/>
      <c r="M6901" s="9" t="s">
        <v>220</v>
      </c>
    </row>
    <row r="6902" spans="3:13" x14ac:dyDescent="0.25">
      <c r="C6902" s="9">
        <f t="shared" ca="1" si="552"/>
        <v>24</v>
      </c>
      <c r="D6902" s="9" cm="1">
        <f t="array" aca="1" ref="D6902" ca="1">_xlfn.ANCHORARRAY(C6902)*0.05</f>
        <v>1.2000000000000002</v>
      </c>
      <c r="E6902" s="9">
        <f t="shared" ca="1" si="553"/>
        <v>2</v>
      </c>
      <c r="F6902" s="9">
        <f t="shared" ca="1" si="551"/>
        <v>4</v>
      </c>
      <c r="G6902" s="9">
        <f t="shared" ca="1" si="554"/>
        <v>13</v>
      </c>
      <c r="H6902" s="9">
        <f t="shared" ca="1" si="555"/>
        <v>5</v>
      </c>
      <c r="I6902" s="9">
        <f ca="1">RAND()*(Packaging[[#This Row],[Ordering cost]]+Packaging[[#This Row],[Holding cost]])+0.2</f>
        <v>1.8560818739643445</v>
      </c>
      <c r="J6902" s="9">
        <f ca="1">SUM(Packaging[[#This Row],[Purchase Cost]:[Taxes]])</f>
        <v>51.056081873964345</v>
      </c>
      <c r="K6902" s="9" t="str">
        <f>TEXT(Packaging[[#This Row],[Deliverydate_C]],"mmm")</f>
        <v>Jan</v>
      </c>
      <c r="L6902" s="9"/>
      <c r="M6902" s="9" t="s">
        <v>219</v>
      </c>
    </row>
    <row r="6903" spans="3:13" x14ac:dyDescent="0.25">
      <c r="C6903" s="9">
        <f t="shared" ca="1" si="552"/>
        <v>29</v>
      </c>
      <c r="D6903" s="9" cm="1">
        <f t="array" aca="1" ref="D6903" ca="1">_xlfn.ANCHORARRAY(C6903)*0.05</f>
        <v>1.4500000000000002</v>
      </c>
      <c r="E6903" s="9">
        <f t="shared" ca="1" si="553"/>
        <v>2</v>
      </c>
      <c r="F6903" s="9">
        <f t="shared" ca="1" si="551"/>
        <v>4</v>
      </c>
      <c r="G6903" s="9">
        <f t="shared" ca="1" si="554"/>
        <v>12</v>
      </c>
      <c r="H6903" s="9">
        <f t="shared" ca="1" si="555"/>
        <v>3</v>
      </c>
      <c r="I6903" s="9">
        <f ca="1">RAND()*(Packaging[[#This Row],[Ordering cost]]+Packaging[[#This Row],[Holding cost]])+0.2</f>
        <v>0.76238971526250299</v>
      </c>
      <c r="J6903" s="9">
        <f ca="1">SUM(Packaging[[#This Row],[Purchase Cost]:[Taxes]])</f>
        <v>52.212389715262503</v>
      </c>
      <c r="K6903" s="9" t="str">
        <f>TEXT(Packaging[[#This Row],[Deliverydate_C]],"mmm")</f>
        <v>Jan</v>
      </c>
      <c r="L6903" s="9"/>
      <c r="M6903" s="9" t="s">
        <v>221</v>
      </c>
    </row>
    <row r="6904" spans="3:13" x14ac:dyDescent="0.25">
      <c r="C6904" s="9">
        <f t="shared" ca="1" si="552"/>
        <v>23</v>
      </c>
      <c r="D6904" s="9" cm="1">
        <f t="array" aca="1" ref="D6904" ca="1">_xlfn.ANCHORARRAY(C6904)*0.05</f>
        <v>1.1500000000000001</v>
      </c>
      <c r="E6904" s="9">
        <f t="shared" ca="1" si="553"/>
        <v>2</v>
      </c>
      <c r="F6904" s="9">
        <f t="shared" ca="1" si="551"/>
        <v>3</v>
      </c>
      <c r="G6904" s="9">
        <f t="shared" ca="1" si="554"/>
        <v>12</v>
      </c>
      <c r="H6904" s="9">
        <f t="shared" ca="1" si="555"/>
        <v>5</v>
      </c>
      <c r="I6904" s="9">
        <f ca="1">RAND()*(Packaging[[#This Row],[Ordering cost]]+Packaging[[#This Row],[Holding cost]])+0.2</f>
        <v>0.82715242969675917</v>
      </c>
      <c r="J6904" s="9">
        <f ca="1">SUM(Packaging[[#This Row],[Purchase Cost]:[Taxes]])</f>
        <v>46.977152429696758</v>
      </c>
      <c r="K6904" s="9" t="str">
        <f>TEXT(Packaging[[#This Row],[Deliverydate_C]],"mmm")</f>
        <v>Jan</v>
      </c>
      <c r="L6904" s="9"/>
      <c r="M6904" s="9" t="s">
        <v>220</v>
      </c>
    </row>
    <row r="6905" spans="3:13" x14ac:dyDescent="0.25">
      <c r="C6905" s="9">
        <f t="shared" ca="1" si="552"/>
        <v>22</v>
      </c>
      <c r="D6905" s="9" cm="1">
        <f t="array" aca="1" ref="D6905" ca="1">_xlfn.ANCHORARRAY(C6905)*0.05</f>
        <v>1.1000000000000001</v>
      </c>
      <c r="E6905" s="9">
        <f t="shared" ca="1" si="553"/>
        <v>1</v>
      </c>
      <c r="F6905" s="9">
        <f t="shared" ca="1" si="551"/>
        <v>4</v>
      </c>
      <c r="G6905" s="9">
        <f t="shared" ca="1" si="554"/>
        <v>12</v>
      </c>
      <c r="H6905" s="9">
        <f t="shared" ca="1" si="555"/>
        <v>3</v>
      </c>
      <c r="I6905" s="9">
        <f ca="1">RAND()*(Packaging[[#This Row],[Ordering cost]]+Packaging[[#This Row],[Holding cost]])+0.2</f>
        <v>2.1028674023440823</v>
      </c>
      <c r="J6905" s="9">
        <f ca="1">SUM(Packaging[[#This Row],[Purchase Cost]:[Taxes]])</f>
        <v>45.202867402344083</v>
      </c>
      <c r="K6905" s="9" t="str">
        <f>TEXT(Packaging[[#This Row],[Deliverydate_C]],"mmm")</f>
        <v>Jan</v>
      </c>
      <c r="L6905" s="9"/>
      <c r="M6905" s="9" t="s">
        <v>219</v>
      </c>
    </row>
    <row r="6906" spans="3:13" x14ac:dyDescent="0.25">
      <c r="C6906" s="9">
        <f t="shared" ca="1" si="552"/>
        <v>30</v>
      </c>
      <c r="D6906" s="9" cm="1">
        <f t="array" aca="1" ref="D6906" ca="1">_xlfn.ANCHORARRAY(C6906)*0.05</f>
        <v>1.5</v>
      </c>
      <c r="E6906" s="9">
        <f t="shared" ca="1" si="553"/>
        <v>2</v>
      </c>
      <c r="F6906" s="9">
        <f t="shared" ca="1" si="551"/>
        <v>4</v>
      </c>
      <c r="G6906" s="9">
        <f t="shared" ca="1" si="554"/>
        <v>12</v>
      </c>
      <c r="H6906" s="9">
        <f t="shared" ca="1" si="555"/>
        <v>2</v>
      </c>
      <c r="I6906" s="9">
        <f ca="1">RAND()*(Packaging[[#This Row],[Ordering cost]]+Packaging[[#This Row],[Holding cost]])+0.2</f>
        <v>2.8108411228941592</v>
      </c>
      <c r="J6906" s="9">
        <f ca="1">SUM(Packaging[[#This Row],[Purchase Cost]:[Taxes]])</f>
        <v>54.310841122894161</v>
      </c>
      <c r="K6906" s="9" t="str">
        <f>TEXT(Packaging[[#This Row],[Deliverydate_C]],"mmm")</f>
        <v>Jan</v>
      </c>
      <c r="L6906" s="9"/>
      <c r="M6906" s="9" t="s">
        <v>220</v>
      </c>
    </row>
    <row r="6907" spans="3:13" x14ac:dyDescent="0.25">
      <c r="C6907" s="9">
        <f t="shared" ca="1" si="552"/>
        <v>23</v>
      </c>
      <c r="D6907" s="9" cm="1">
        <f t="array" aca="1" ref="D6907" ca="1">_xlfn.ANCHORARRAY(C6907)*0.05</f>
        <v>1.1500000000000001</v>
      </c>
      <c r="E6907" s="9">
        <f t="shared" ca="1" si="553"/>
        <v>2</v>
      </c>
      <c r="F6907" s="9">
        <f t="shared" ca="1" si="551"/>
        <v>4</v>
      </c>
      <c r="G6907" s="9">
        <f t="shared" ca="1" si="554"/>
        <v>10</v>
      </c>
      <c r="H6907" s="9">
        <f t="shared" ca="1" si="555"/>
        <v>4</v>
      </c>
      <c r="I6907" s="9">
        <f ca="1">RAND()*(Packaging[[#This Row],[Ordering cost]]+Packaging[[#This Row],[Holding cost]])+0.2</f>
        <v>2.8256196148618882</v>
      </c>
      <c r="J6907" s="9">
        <f ca="1">SUM(Packaging[[#This Row],[Purchase Cost]:[Taxes]])</f>
        <v>46.975619614861884</v>
      </c>
      <c r="K6907" s="9" t="str">
        <f>TEXT(Packaging[[#This Row],[Deliverydate_C]],"mmm")</f>
        <v>Jan</v>
      </c>
      <c r="L6907" s="9"/>
      <c r="M6907" s="9" t="s">
        <v>220</v>
      </c>
    </row>
    <row r="6908" spans="3:13" x14ac:dyDescent="0.25">
      <c r="C6908" s="9">
        <f t="shared" ca="1" si="552"/>
        <v>26</v>
      </c>
      <c r="D6908" s="9" cm="1">
        <f t="array" aca="1" ref="D6908" ca="1">_xlfn.ANCHORARRAY(C6908)*0.05</f>
        <v>1.3</v>
      </c>
      <c r="E6908" s="9">
        <f t="shared" ca="1" si="553"/>
        <v>2</v>
      </c>
      <c r="F6908" s="9">
        <f t="shared" ca="1" si="551"/>
        <v>3</v>
      </c>
      <c r="G6908" s="9">
        <f t="shared" ca="1" si="554"/>
        <v>10</v>
      </c>
      <c r="H6908" s="9">
        <f t="shared" ca="1" si="555"/>
        <v>4</v>
      </c>
      <c r="I6908" s="9">
        <f ca="1">RAND()*(Packaging[[#This Row],[Ordering cost]]+Packaging[[#This Row],[Holding cost]])+0.2</f>
        <v>3.0687846231502824</v>
      </c>
      <c r="J6908" s="9">
        <f ca="1">SUM(Packaging[[#This Row],[Purchase Cost]:[Taxes]])</f>
        <v>49.368784623150276</v>
      </c>
      <c r="K6908" s="9" t="str">
        <f>TEXT(Packaging[[#This Row],[Deliverydate_C]],"mmm")</f>
        <v>Jan</v>
      </c>
      <c r="L6908" s="9"/>
      <c r="M6908" s="9" t="s">
        <v>219</v>
      </c>
    </row>
    <row r="6909" spans="3:13" x14ac:dyDescent="0.25">
      <c r="C6909" s="9">
        <f t="shared" ca="1" si="552"/>
        <v>30</v>
      </c>
      <c r="D6909" s="9" cm="1">
        <f t="array" aca="1" ref="D6909" ca="1">_xlfn.ANCHORARRAY(C6909)*0.05</f>
        <v>1.5</v>
      </c>
      <c r="E6909" s="9">
        <f t="shared" ca="1" si="553"/>
        <v>2</v>
      </c>
      <c r="F6909" s="9">
        <f t="shared" ca="1" si="551"/>
        <v>3</v>
      </c>
      <c r="G6909" s="9">
        <f t="shared" ca="1" si="554"/>
        <v>13</v>
      </c>
      <c r="H6909" s="9">
        <f t="shared" ca="1" si="555"/>
        <v>2</v>
      </c>
      <c r="I6909" s="9">
        <f ca="1">RAND()*(Packaging[[#This Row],[Ordering cost]]+Packaging[[#This Row],[Holding cost]])+0.2</f>
        <v>2.8166068754548066</v>
      </c>
      <c r="J6909" s="9">
        <f ca="1">SUM(Packaging[[#This Row],[Purchase Cost]:[Taxes]])</f>
        <v>54.316606875454809</v>
      </c>
      <c r="K6909" s="9" t="str">
        <f>TEXT(Packaging[[#This Row],[Deliverydate_C]],"mmm")</f>
        <v>Jan</v>
      </c>
      <c r="L6909" s="9"/>
      <c r="M6909" s="9" t="s">
        <v>219</v>
      </c>
    </row>
    <row r="6910" spans="3:13" x14ac:dyDescent="0.25">
      <c r="C6910" s="9">
        <f t="shared" ca="1" si="552"/>
        <v>26</v>
      </c>
      <c r="D6910" s="9" cm="1">
        <f t="array" aca="1" ref="D6910" ca="1">_xlfn.ANCHORARRAY(C6910)*0.05</f>
        <v>1.3</v>
      </c>
      <c r="E6910" s="9">
        <f t="shared" ca="1" si="553"/>
        <v>1</v>
      </c>
      <c r="F6910" s="9">
        <f t="shared" ca="1" si="551"/>
        <v>4</v>
      </c>
      <c r="G6910" s="9">
        <f t="shared" ca="1" si="554"/>
        <v>13</v>
      </c>
      <c r="H6910" s="9">
        <f t="shared" ca="1" si="555"/>
        <v>5</v>
      </c>
      <c r="I6910" s="9">
        <f ca="1">RAND()*(Packaging[[#This Row],[Ordering cost]]+Packaging[[#This Row],[Holding cost]])+0.2</f>
        <v>1.7891999860735699</v>
      </c>
      <c r="J6910" s="9">
        <f ca="1">SUM(Packaging[[#This Row],[Purchase Cost]:[Taxes]])</f>
        <v>52.089199986073567</v>
      </c>
      <c r="K6910" s="9" t="str">
        <f>TEXT(Packaging[[#This Row],[Deliverydate_C]],"mmm")</f>
        <v>Jan</v>
      </c>
      <c r="L6910" s="9"/>
      <c r="M6910" s="9" t="s">
        <v>219</v>
      </c>
    </row>
    <row r="6911" spans="3:13" x14ac:dyDescent="0.25">
      <c r="C6911" s="9">
        <f t="shared" ca="1" si="552"/>
        <v>22</v>
      </c>
      <c r="D6911" s="9" cm="1">
        <f t="array" aca="1" ref="D6911" ca="1">_xlfn.ANCHORARRAY(C6911)*0.05</f>
        <v>1.1000000000000001</v>
      </c>
      <c r="E6911" s="9">
        <f t="shared" ca="1" si="553"/>
        <v>2</v>
      </c>
      <c r="F6911" s="9">
        <f t="shared" ca="1" si="551"/>
        <v>4</v>
      </c>
      <c r="G6911" s="9">
        <f t="shared" ca="1" si="554"/>
        <v>14</v>
      </c>
      <c r="H6911" s="9">
        <f t="shared" ca="1" si="555"/>
        <v>2</v>
      </c>
      <c r="I6911" s="9">
        <f ca="1">RAND()*(Packaging[[#This Row],[Ordering cost]]+Packaging[[#This Row],[Holding cost]])+0.2</f>
        <v>1.9086612596551029</v>
      </c>
      <c r="J6911" s="9">
        <f ca="1">SUM(Packaging[[#This Row],[Purchase Cost]:[Taxes]])</f>
        <v>47.008661259655106</v>
      </c>
      <c r="K6911" s="9" t="str">
        <f>TEXT(Packaging[[#This Row],[Deliverydate_C]],"mmm")</f>
        <v>Jan</v>
      </c>
      <c r="L6911" s="9"/>
      <c r="M6911" s="9" t="s">
        <v>221</v>
      </c>
    </row>
    <row r="6912" spans="3:13" x14ac:dyDescent="0.25">
      <c r="C6912" s="9">
        <f t="shared" ca="1" si="552"/>
        <v>20</v>
      </c>
      <c r="D6912" s="9" cm="1">
        <f t="array" aca="1" ref="D6912" ca="1">_xlfn.ANCHORARRAY(C6912)*0.05</f>
        <v>1</v>
      </c>
      <c r="E6912" s="9">
        <f t="shared" ca="1" si="553"/>
        <v>2</v>
      </c>
      <c r="F6912" s="9">
        <f t="shared" ca="1" si="551"/>
        <v>4</v>
      </c>
      <c r="G6912" s="9">
        <f t="shared" ca="1" si="554"/>
        <v>14</v>
      </c>
      <c r="H6912" s="9">
        <f t="shared" ca="1" si="555"/>
        <v>4</v>
      </c>
      <c r="I6912" s="9">
        <f ca="1">RAND()*(Packaging[[#This Row],[Ordering cost]]+Packaging[[#This Row],[Holding cost]])+0.2</f>
        <v>1.9091796954180584</v>
      </c>
      <c r="J6912" s="9">
        <f ca="1">SUM(Packaging[[#This Row],[Purchase Cost]:[Taxes]])</f>
        <v>46.909179695418061</v>
      </c>
      <c r="K6912" s="9" t="str">
        <f>TEXT(Packaging[[#This Row],[Deliverydate_C]],"mmm")</f>
        <v>Jan</v>
      </c>
      <c r="L6912" s="9"/>
      <c r="M6912" s="9" t="s">
        <v>220</v>
      </c>
    </row>
    <row r="6913" spans="3:13" x14ac:dyDescent="0.25">
      <c r="C6913" s="9">
        <f t="shared" ca="1" si="552"/>
        <v>27</v>
      </c>
      <c r="D6913" s="9" cm="1">
        <f t="array" aca="1" ref="D6913" ca="1">_xlfn.ANCHORARRAY(C6913)*0.05</f>
        <v>1.35</v>
      </c>
      <c r="E6913" s="9">
        <f t="shared" ca="1" si="553"/>
        <v>2</v>
      </c>
      <c r="F6913" s="9">
        <f t="shared" ca="1" si="551"/>
        <v>3</v>
      </c>
      <c r="G6913" s="9">
        <f t="shared" ca="1" si="554"/>
        <v>10</v>
      </c>
      <c r="H6913" s="9">
        <f t="shared" ca="1" si="555"/>
        <v>3</v>
      </c>
      <c r="I6913" s="9">
        <f ca="1">RAND()*(Packaging[[#This Row],[Ordering cost]]+Packaging[[#This Row],[Holding cost]])+0.2</f>
        <v>0.71920851578902845</v>
      </c>
      <c r="J6913" s="9">
        <f ca="1">SUM(Packaging[[#This Row],[Purchase Cost]:[Taxes]])</f>
        <v>47.069208515789029</v>
      </c>
      <c r="K6913" s="9" t="str">
        <f>TEXT(Packaging[[#This Row],[Deliverydate_C]],"mmm")</f>
        <v>Jan</v>
      </c>
      <c r="L6913" s="9"/>
      <c r="M6913" s="9" t="s">
        <v>219</v>
      </c>
    </row>
    <row r="6914" spans="3:13" x14ac:dyDescent="0.25">
      <c r="C6914" s="9">
        <f t="shared" ca="1" si="552"/>
        <v>21</v>
      </c>
      <c r="D6914" s="9" cm="1">
        <f t="array" aca="1" ref="D6914" ca="1">_xlfn.ANCHORARRAY(C6914)*0.05</f>
        <v>1.05</v>
      </c>
      <c r="E6914" s="9">
        <f t="shared" ca="1" si="553"/>
        <v>2</v>
      </c>
      <c r="F6914" s="9">
        <f t="shared" ref="F6914:F6977" ca="1" si="556">RANDBETWEEN(3,4)</f>
        <v>3</v>
      </c>
      <c r="G6914" s="9">
        <f t="shared" ca="1" si="554"/>
        <v>14</v>
      </c>
      <c r="H6914" s="9">
        <f t="shared" ca="1" si="555"/>
        <v>4</v>
      </c>
      <c r="I6914" s="9">
        <f ca="1">RAND()*(Packaging[[#This Row],[Ordering cost]]+Packaging[[#This Row],[Holding cost]])+0.2</f>
        <v>1.4774788451687051</v>
      </c>
      <c r="J6914" s="9">
        <f ca="1">SUM(Packaging[[#This Row],[Purchase Cost]:[Taxes]])</f>
        <v>46.527478845168702</v>
      </c>
      <c r="K6914" s="9" t="str">
        <f>TEXT(Packaging[[#This Row],[Deliverydate_C]],"mmm")</f>
        <v>Jan</v>
      </c>
      <c r="L6914" s="9"/>
      <c r="M6914" s="9" t="s">
        <v>221</v>
      </c>
    </row>
    <row r="6915" spans="3:13" x14ac:dyDescent="0.25">
      <c r="C6915" s="9">
        <f t="shared" ca="1" si="552"/>
        <v>24</v>
      </c>
      <c r="D6915" s="9" cm="1">
        <f t="array" aca="1" ref="D6915" ca="1">_xlfn.ANCHORARRAY(C6915)*0.05</f>
        <v>1.2000000000000002</v>
      </c>
      <c r="E6915" s="9">
        <f t="shared" ca="1" si="553"/>
        <v>1</v>
      </c>
      <c r="F6915" s="9">
        <f t="shared" ca="1" si="556"/>
        <v>4</v>
      </c>
      <c r="G6915" s="9">
        <f t="shared" ca="1" si="554"/>
        <v>13</v>
      </c>
      <c r="H6915" s="9">
        <f t="shared" ca="1" si="555"/>
        <v>3</v>
      </c>
      <c r="I6915" s="9">
        <f ca="1">RAND()*(Packaging[[#This Row],[Ordering cost]]+Packaging[[#This Row],[Holding cost]])+0.2</f>
        <v>1.834367300092473</v>
      </c>
      <c r="J6915" s="9">
        <f ca="1">SUM(Packaging[[#This Row],[Purchase Cost]:[Taxes]])</f>
        <v>48.034367300092477</v>
      </c>
      <c r="K6915" s="9" t="str">
        <f>TEXT(Packaging[[#This Row],[Deliverydate_C]],"mmm")</f>
        <v>Jan</v>
      </c>
      <c r="L6915" s="9"/>
      <c r="M6915" s="9" t="s">
        <v>219</v>
      </c>
    </row>
    <row r="6916" spans="3:13" x14ac:dyDescent="0.25">
      <c r="C6916" s="9">
        <f t="shared" ca="1" si="552"/>
        <v>24</v>
      </c>
      <c r="D6916" s="9" cm="1">
        <f t="array" aca="1" ref="D6916" ca="1">_xlfn.ANCHORARRAY(C6916)*0.05</f>
        <v>1.2000000000000002</v>
      </c>
      <c r="E6916" s="9">
        <f t="shared" ca="1" si="553"/>
        <v>2</v>
      </c>
      <c r="F6916" s="9">
        <f t="shared" ca="1" si="556"/>
        <v>4</v>
      </c>
      <c r="G6916" s="9">
        <f t="shared" ca="1" si="554"/>
        <v>10</v>
      </c>
      <c r="H6916" s="9">
        <f t="shared" ca="1" si="555"/>
        <v>5</v>
      </c>
      <c r="I6916" s="9">
        <f ca="1">RAND()*(Packaging[[#This Row],[Ordering cost]]+Packaging[[#This Row],[Holding cost]])+0.2</f>
        <v>1.0666518140277734</v>
      </c>
      <c r="J6916" s="9">
        <f ca="1">SUM(Packaging[[#This Row],[Purchase Cost]:[Taxes]])</f>
        <v>47.266651814027774</v>
      </c>
      <c r="K6916" s="9" t="str">
        <f>TEXT(Packaging[[#This Row],[Deliverydate_C]],"mmm")</f>
        <v>Jan</v>
      </c>
      <c r="L6916" s="9"/>
      <c r="M6916" s="9" t="s">
        <v>219</v>
      </c>
    </row>
    <row r="6917" spans="3:13" x14ac:dyDescent="0.25">
      <c r="C6917" s="9">
        <f t="shared" ca="1" si="552"/>
        <v>29</v>
      </c>
      <c r="D6917" s="9" cm="1">
        <f t="array" aca="1" ref="D6917" ca="1">_xlfn.ANCHORARRAY(C6917)*0.05</f>
        <v>1.4500000000000002</v>
      </c>
      <c r="E6917" s="9">
        <f t="shared" ca="1" si="553"/>
        <v>1</v>
      </c>
      <c r="F6917" s="9">
        <f t="shared" ca="1" si="556"/>
        <v>4</v>
      </c>
      <c r="G6917" s="9">
        <f t="shared" ca="1" si="554"/>
        <v>14</v>
      </c>
      <c r="H6917" s="9">
        <f t="shared" ca="1" si="555"/>
        <v>3</v>
      </c>
      <c r="I6917" s="9">
        <f ca="1">RAND()*(Packaging[[#This Row],[Ordering cost]]+Packaging[[#This Row],[Holding cost]])+0.2</f>
        <v>1.3226609171933794</v>
      </c>
      <c r="J6917" s="9">
        <f ca="1">SUM(Packaging[[#This Row],[Purchase Cost]:[Taxes]])</f>
        <v>53.772660917193384</v>
      </c>
      <c r="K6917" s="9" t="str">
        <f>TEXT(Packaging[[#This Row],[Deliverydate_C]],"mmm")</f>
        <v>Jan</v>
      </c>
      <c r="L6917" s="9"/>
      <c r="M6917" s="9" t="s">
        <v>219</v>
      </c>
    </row>
    <row r="6918" spans="3:13" x14ac:dyDescent="0.25">
      <c r="C6918" s="9">
        <f t="shared" ca="1" si="552"/>
        <v>27</v>
      </c>
      <c r="D6918" s="9" cm="1">
        <f t="array" aca="1" ref="D6918" ca="1">_xlfn.ANCHORARRAY(C6918)*0.05</f>
        <v>1.35</v>
      </c>
      <c r="E6918" s="9">
        <f t="shared" ca="1" si="553"/>
        <v>1</v>
      </c>
      <c r="F6918" s="9">
        <f t="shared" ca="1" si="556"/>
        <v>4</v>
      </c>
      <c r="G6918" s="9">
        <f t="shared" ca="1" si="554"/>
        <v>14</v>
      </c>
      <c r="H6918" s="9">
        <f t="shared" ca="1" si="555"/>
        <v>4</v>
      </c>
      <c r="I6918" s="9">
        <f ca="1">RAND()*(Packaging[[#This Row],[Ordering cost]]+Packaging[[#This Row],[Holding cost]])+0.2</f>
        <v>2.0712680439767368</v>
      </c>
      <c r="J6918" s="9">
        <f ca="1">SUM(Packaging[[#This Row],[Purchase Cost]:[Taxes]])</f>
        <v>53.421268043976738</v>
      </c>
      <c r="K6918" s="9" t="str">
        <f>TEXT(Packaging[[#This Row],[Deliverydate_C]],"mmm")</f>
        <v>Jan</v>
      </c>
      <c r="L6918" s="9"/>
      <c r="M6918" s="9" t="s">
        <v>220</v>
      </c>
    </row>
    <row r="6919" spans="3:13" x14ac:dyDescent="0.25">
      <c r="C6919" s="9">
        <f t="shared" ca="1" si="552"/>
        <v>25</v>
      </c>
      <c r="D6919" s="9" cm="1">
        <f t="array" aca="1" ref="D6919" ca="1">_xlfn.ANCHORARRAY(C6919)*0.05</f>
        <v>1.25</v>
      </c>
      <c r="E6919" s="9">
        <f t="shared" ca="1" si="553"/>
        <v>2</v>
      </c>
      <c r="F6919" s="9">
        <f t="shared" ca="1" si="556"/>
        <v>3</v>
      </c>
      <c r="G6919" s="9">
        <f t="shared" ca="1" si="554"/>
        <v>15</v>
      </c>
      <c r="H6919" s="9">
        <f t="shared" ca="1" si="555"/>
        <v>5</v>
      </c>
      <c r="I6919" s="9">
        <f ca="1">RAND()*(Packaging[[#This Row],[Ordering cost]]+Packaging[[#This Row],[Holding cost]])+0.2</f>
        <v>1.7115662238312921</v>
      </c>
      <c r="J6919" s="9">
        <f ca="1">SUM(Packaging[[#This Row],[Purchase Cost]:[Taxes]])</f>
        <v>52.961566223831291</v>
      </c>
      <c r="K6919" s="9" t="str">
        <f>TEXT(Packaging[[#This Row],[Deliverydate_C]],"mmm")</f>
        <v>Jan</v>
      </c>
      <c r="L6919" s="9"/>
      <c r="M6919" s="9" t="s">
        <v>220</v>
      </c>
    </row>
    <row r="6920" spans="3:13" x14ac:dyDescent="0.25">
      <c r="C6920" s="9">
        <f t="shared" ca="1" si="552"/>
        <v>30</v>
      </c>
      <c r="D6920" s="9" cm="1">
        <f t="array" aca="1" ref="D6920" ca="1">_xlfn.ANCHORARRAY(C6920)*0.05</f>
        <v>1.5</v>
      </c>
      <c r="E6920" s="9">
        <f t="shared" ca="1" si="553"/>
        <v>2</v>
      </c>
      <c r="F6920" s="9">
        <f t="shared" ca="1" si="556"/>
        <v>3</v>
      </c>
      <c r="G6920" s="9">
        <f t="shared" ca="1" si="554"/>
        <v>13</v>
      </c>
      <c r="H6920" s="9">
        <f t="shared" ca="1" si="555"/>
        <v>4</v>
      </c>
      <c r="I6920" s="9">
        <f ca="1">RAND()*(Packaging[[#This Row],[Ordering cost]]+Packaging[[#This Row],[Holding cost]])+0.2</f>
        <v>2.7792633983124588</v>
      </c>
      <c r="J6920" s="9">
        <f ca="1">SUM(Packaging[[#This Row],[Purchase Cost]:[Taxes]])</f>
        <v>56.279263398312459</v>
      </c>
      <c r="K6920" s="9" t="str">
        <f>TEXT(Packaging[[#This Row],[Deliverydate_C]],"mmm")</f>
        <v>Jan</v>
      </c>
      <c r="L6920" s="9"/>
      <c r="M6920" s="9" t="s">
        <v>220</v>
      </c>
    </row>
    <row r="6921" spans="3:13" x14ac:dyDescent="0.25">
      <c r="C6921" s="9">
        <f t="shared" ref="C6921:C6984" ca="1" si="557">RANDBETWEEN(20,30)</f>
        <v>27</v>
      </c>
      <c r="D6921" s="9" cm="1">
        <f t="array" aca="1" ref="D6921" ca="1">_xlfn.ANCHORARRAY(C6921)*0.05</f>
        <v>1.35</v>
      </c>
      <c r="E6921" s="9">
        <f t="shared" ref="E6921:E6984" ca="1" si="558">RANDBETWEEN(1,2)</f>
        <v>2</v>
      </c>
      <c r="F6921" s="9">
        <f t="shared" ca="1" si="556"/>
        <v>3</v>
      </c>
      <c r="G6921" s="9">
        <f t="shared" ref="G6921:G6984" ca="1" si="559">RANDBETWEEN(10,15)</f>
        <v>11</v>
      </c>
      <c r="H6921" s="9">
        <f t="shared" ref="H6921:H6984" ca="1" si="560">RANDBETWEEN(2,5)</f>
        <v>3</v>
      </c>
      <c r="I6921" s="9">
        <f ca="1">RAND()*(Packaging[[#This Row],[Ordering cost]]+Packaging[[#This Row],[Holding cost]])+0.2</f>
        <v>1.9373508463891751</v>
      </c>
      <c r="J6921" s="9">
        <f ca="1">SUM(Packaging[[#This Row],[Purchase Cost]:[Taxes]])</f>
        <v>49.287350846389174</v>
      </c>
      <c r="K6921" s="9" t="str">
        <f>TEXT(Packaging[[#This Row],[Deliverydate_C]],"mmm")</f>
        <v>Jan</v>
      </c>
      <c r="L6921" s="9"/>
      <c r="M6921" s="9" t="s">
        <v>220</v>
      </c>
    </row>
    <row r="6922" spans="3:13" x14ac:dyDescent="0.25">
      <c r="C6922" s="9">
        <f t="shared" ca="1" si="557"/>
        <v>30</v>
      </c>
      <c r="D6922" s="9" cm="1">
        <f t="array" aca="1" ref="D6922" ca="1">_xlfn.ANCHORARRAY(C6922)*0.05</f>
        <v>1.5</v>
      </c>
      <c r="E6922" s="9">
        <f t="shared" ca="1" si="558"/>
        <v>1</v>
      </c>
      <c r="F6922" s="9">
        <f t="shared" ca="1" si="556"/>
        <v>3</v>
      </c>
      <c r="G6922" s="9">
        <f t="shared" ca="1" si="559"/>
        <v>11</v>
      </c>
      <c r="H6922" s="9">
        <f t="shared" ca="1" si="560"/>
        <v>3</v>
      </c>
      <c r="I6922" s="9">
        <f ca="1">RAND()*(Packaging[[#This Row],[Ordering cost]]+Packaging[[#This Row],[Holding cost]])+0.2</f>
        <v>2.3262573451577193</v>
      </c>
      <c r="J6922" s="9">
        <f ca="1">SUM(Packaging[[#This Row],[Purchase Cost]:[Taxes]])</f>
        <v>51.826257345157721</v>
      </c>
      <c r="K6922" s="9" t="str">
        <f>TEXT(Packaging[[#This Row],[Deliverydate_C]],"mmm")</f>
        <v>Jan</v>
      </c>
      <c r="L6922" s="9"/>
      <c r="M6922" s="9" t="s">
        <v>220</v>
      </c>
    </row>
    <row r="6923" spans="3:13" x14ac:dyDescent="0.25">
      <c r="C6923" s="9">
        <f t="shared" ca="1" si="557"/>
        <v>27</v>
      </c>
      <c r="D6923" s="9" cm="1">
        <f t="array" aca="1" ref="D6923" ca="1">_xlfn.ANCHORARRAY(C6923)*0.05</f>
        <v>1.35</v>
      </c>
      <c r="E6923" s="9">
        <f t="shared" ca="1" si="558"/>
        <v>2</v>
      </c>
      <c r="F6923" s="9">
        <f t="shared" ca="1" si="556"/>
        <v>3</v>
      </c>
      <c r="G6923" s="9">
        <f t="shared" ca="1" si="559"/>
        <v>14</v>
      </c>
      <c r="H6923" s="9">
        <f t="shared" ca="1" si="560"/>
        <v>2</v>
      </c>
      <c r="I6923" s="9">
        <f ca="1">RAND()*(Packaging[[#This Row],[Ordering cost]]+Packaging[[#This Row],[Holding cost]])+0.2</f>
        <v>1.3910751513125366</v>
      </c>
      <c r="J6923" s="9">
        <f ca="1">SUM(Packaging[[#This Row],[Purchase Cost]:[Taxes]])</f>
        <v>50.741075151312536</v>
      </c>
      <c r="K6923" s="9" t="str">
        <f>TEXT(Packaging[[#This Row],[Deliverydate_C]],"mmm")</f>
        <v>Jan</v>
      </c>
      <c r="L6923" s="9"/>
      <c r="M6923" s="9" t="s">
        <v>220</v>
      </c>
    </row>
    <row r="6924" spans="3:13" x14ac:dyDescent="0.25">
      <c r="C6924" s="9">
        <f t="shared" ca="1" si="557"/>
        <v>22</v>
      </c>
      <c r="D6924" s="9" cm="1">
        <f t="array" aca="1" ref="D6924" ca="1">_xlfn.ANCHORARRAY(C6924)*0.05</f>
        <v>1.1000000000000001</v>
      </c>
      <c r="E6924" s="9">
        <f t="shared" ca="1" si="558"/>
        <v>1</v>
      </c>
      <c r="F6924" s="9">
        <f t="shared" ca="1" si="556"/>
        <v>3</v>
      </c>
      <c r="G6924" s="9">
        <f t="shared" ca="1" si="559"/>
        <v>14</v>
      </c>
      <c r="H6924" s="9">
        <f t="shared" ca="1" si="560"/>
        <v>2</v>
      </c>
      <c r="I6924" s="9">
        <f ca="1">RAND()*(Packaging[[#This Row],[Ordering cost]]+Packaging[[#This Row],[Holding cost]])+0.2</f>
        <v>1.5880393219816873</v>
      </c>
      <c r="J6924" s="9">
        <f ca="1">SUM(Packaging[[#This Row],[Purchase Cost]:[Taxes]])</f>
        <v>44.688039321981691</v>
      </c>
      <c r="K6924" s="9" t="str">
        <f>TEXT(Packaging[[#This Row],[Deliverydate_C]],"mmm")</f>
        <v>Jan</v>
      </c>
      <c r="L6924" s="9"/>
      <c r="M6924" s="9" t="s">
        <v>221</v>
      </c>
    </row>
    <row r="6925" spans="3:13" x14ac:dyDescent="0.25">
      <c r="C6925" s="9">
        <f t="shared" ca="1" si="557"/>
        <v>23</v>
      </c>
      <c r="D6925" s="9" cm="1">
        <f t="array" aca="1" ref="D6925" ca="1">_xlfn.ANCHORARRAY(C6925)*0.05</f>
        <v>1.1500000000000001</v>
      </c>
      <c r="E6925" s="9">
        <f t="shared" ca="1" si="558"/>
        <v>1</v>
      </c>
      <c r="F6925" s="9">
        <f t="shared" ca="1" si="556"/>
        <v>4</v>
      </c>
      <c r="G6925" s="9">
        <f t="shared" ca="1" si="559"/>
        <v>13</v>
      </c>
      <c r="H6925" s="9">
        <f t="shared" ca="1" si="560"/>
        <v>3</v>
      </c>
      <c r="I6925" s="9">
        <f ca="1">RAND()*(Packaging[[#This Row],[Ordering cost]]+Packaging[[#This Row],[Holding cost]])+0.2</f>
        <v>1.3143423680555522</v>
      </c>
      <c r="J6925" s="9">
        <f ca="1">SUM(Packaging[[#This Row],[Purchase Cost]:[Taxes]])</f>
        <v>46.464342368055554</v>
      </c>
      <c r="K6925" s="9" t="str">
        <f>TEXT(Packaging[[#This Row],[Deliverydate_C]],"mmm")</f>
        <v>Jan</v>
      </c>
      <c r="L6925" s="9"/>
      <c r="M6925" s="9" t="s">
        <v>220</v>
      </c>
    </row>
    <row r="6926" spans="3:13" x14ac:dyDescent="0.25">
      <c r="C6926" s="9">
        <f t="shared" ca="1" si="557"/>
        <v>21</v>
      </c>
      <c r="D6926" s="9" cm="1">
        <f t="array" aca="1" ref="D6926" ca="1">_xlfn.ANCHORARRAY(C6926)*0.05</f>
        <v>1.05</v>
      </c>
      <c r="E6926" s="9">
        <f t="shared" ca="1" si="558"/>
        <v>1</v>
      </c>
      <c r="F6926" s="9">
        <f t="shared" ca="1" si="556"/>
        <v>3</v>
      </c>
      <c r="G6926" s="9">
        <f t="shared" ca="1" si="559"/>
        <v>13</v>
      </c>
      <c r="H6926" s="9">
        <f t="shared" ca="1" si="560"/>
        <v>5</v>
      </c>
      <c r="I6926" s="9">
        <f ca="1">RAND()*(Packaging[[#This Row],[Ordering cost]]+Packaging[[#This Row],[Holding cost]])+0.2</f>
        <v>0.51986694116103171</v>
      </c>
      <c r="J6926" s="9">
        <f ca="1">SUM(Packaging[[#This Row],[Purchase Cost]:[Taxes]])</f>
        <v>44.569866941161031</v>
      </c>
      <c r="K6926" s="9" t="str">
        <f>TEXT(Packaging[[#This Row],[Deliverydate_C]],"mmm")</f>
        <v>Jan</v>
      </c>
      <c r="L6926" s="9"/>
      <c r="M6926" s="9" t="s">
        <v>220</v>
      </c>
    </row>
    <row r="6927" spans="3:13" x14ac:dyDescent="0.25">
      <c r="C6927" s="9">
        <f t="shared" ca="1" si="557"/>
        <v>24</v>
      </c>
      <c r="D6927" s="9" cm="1">
        <f t="array" aca="1" ref="D6927" ca="1">_xlfn.ANCHORARRAY(C6927)*0.05</f>
        <v>1.2000000000000002</v>
      </c>
      <c r="E6927" s="9">
        <f t="shared" ca="1" si="558"/>
        <v>2</v>
      </c>
      <c r="F6927" s="9">
        <f t="shared" ca="1" si="556"/>
        <v>4</v>
      </c>
      <c r="G6927" s="9">
        <f t="shared" ca="1" si="559"/>
        <v>11</v>
      </c>
      <c r="H6927" s="9">
        <f t="shared" ca="1" si="560"/>
        <v>4</v>
      </c>
      <c r="I6927" s="9">
        <f ca="1">RAND()*(Packaging[[#This Row],[Ordering cost]]+Packaging[[#This Row],[Holding cost]])+0.2</f>
        <v>0.43852747694050259</v>
      </c>
      <c r="J6927" s="9">
        <f ca="1">SUM(Packaging[[#This Row],[Purchase Cost]:[Taxes]])</f>
        <v>46.638527476940503</v>
      </c>
      <c r="K6927" s="9" t="str">
        <f>TEXT(Packaging[[#This Row],[Deliverydate_C]],"mmm")</f>
        <v>Jan</v>
      </c>
      <c r="L6927" s="9"/>
      <c r="M6927" s="9" t="s">
        <v>219</v>
      </c>
    </row>
    <row r="6928" spans="3:13" x14ac:dyDescent="0.25">
      <c r="C6928" s="9">
        <f t="shared" ca="1" si="557"/>
        <v>28</v>
      </c>
      <c r="D6928" s="9" cm="1">
        <f t="array" aca="1" ref="D6928" ca="1">_xlfn.ANCHORARRAY(C6928)*0.05</f>
        <v>1.4000000000000001</v>
      </c>
      <c r="E6928" s="9">
        <f t="shared" ca="1" si="558"/>
        <v>2</v>
      </c>
      <c r="F6928" s="9">
        <f t="shared" ca="1" si="556"/>
        <v>4</v>
      </c>
      <c r="G6928" s="9">
        <f t="shared" ca="1" si="559"/>
        <v>11</v>
      </c>
      <c r="H6928" s="9">
        <f t="shared" ca="1" si="560"/>
        <v>2</v>
      </c>
      <c r="I6928" s="9">
        <f ca="1">RAND()*(Packaging[[#This Row],[Ordering cost]]+Packaging[[#This Row],[Holding cost]])+0.2</f>
        <v>3.0981169448635248</v>
      </c>
      <c r="J6928" s="9">
        <f ca="1">SUM(Packaging[[#This Row],[Purchase Cost]:[Taxes]])</f>
        <v>51.498116944863526</v>
      </c>
      <c r="K6928" s="9" t="str">
        <f>TEXT(Packaging[[#This Row],[Deliverydate_C]],"mmm")</f>
        <v>Jan</v>
      </c>
      <c r="L6928" s="9"/>
      <c r="M6928" s="9" t="s">
        <v>219</v>
      </c>
    </row>
    <row r="6929" spans="3:13" x14ac:dyDescent="0.25">
      <c r="C6929" s="9">
        <f t="shared" ca="1" si="557"/>
        <v>26</v>
      </c>
      <c r="D6929" s="9" cm="1">
        <f t="array" aca="1" ref="D6929" ca="1">_xlfn.ANCHORARRAY(C6929)*0.05</f>
        <v>1.3</v>
      </c>
      <c r="E6929" s="9">
        <f t="shared" ca="1" si="558"/>
        <v>1</v>
      </c>
      <c r="F6929" s="9">
        <f t="shared" ca="1" si="556"/>
        <v>4</v>
      </c>
      <c r="G6929" s="9">
        <f t="shared" ca="1" si="559"/>
        <v>13</v>
      </c>
      <c r="H6929" s="9">
        <f t="shared" ca="1" si="560"/>
        <v>4</v>
      </c>
      <c r="I6929" s="9">
        <f ca="1">RAND()*(Packaging[[#This Row],[Ordering cost]]+Packaging[[#This Row],[Holding cost]])+0.2</f>
        <v>1.0473670600170282</v>
      </c>
      <c r="J6929" s="9">
        <f ca="1">SUM(Packaging[[#This Row],[Purchase Cost]:[Taxes]])</f>
        <v>50.347367060017028</v>
      </c>
      <c r="K6929" s="9" t="str">
        <f>TEXT(Packaging[[#This Row],[Deliverydate_C]],"mmm")</f>
        <v>Jan</v>
      </c>
      <c r="L6929" s="9"/>
      <c r="M6929" s="9" t="s">
        <v>220</v>
      </c>
    </row>
    <row r="6930" spans="3:13" x14ac:dyDescent="0.25">
      <c r="C6930" s="9">
        <f t="shared" ca="1" si="557"/>
        <v>20</v>
      </c>
      <c r="D6930" s="9" cm="1">
        <f t="array" aca="1" ref="D6930" ca="1">_xlfn.ANCHORARRAY(C6930)*0.05</f>
        <v>1</v>
      </c>
      <c r="E6930" s="9">
        <f t="shared" ca="1" si="558"/>
        <v>1</v>
      </c>
      <c r="F6930" s="9">
        <f t="shared" ca="1" si="556"/>
        <v>3</v>
      </c>
      <c r="G6930" s="9">
        <f t="shared" ca="1" si="559"/>
        <v>13</v>
      </c>
      <c r="H6930" s="9">
        <f t="shared" ca="1" si="560"/>
        <v>5</v>
      </c>
      <c r="I6930" s="9">
        <f ca="1">RAND()*(Packaging[[#This Row],[Ordering cost]]+Packaging[[#This Row],[Holding cost]])+0.2</f>
        <v>0.35705152085749742</v>
      </c>
      <c r="J6930" s="9">
        <f ca="1">SUM(Packaging[[#This Row],[Purchase Cost]:[Taxes]])</f>
        <v>43.357051520857496</v>
      </c>
      <c r="K6930" s="9" t="str">
        <f>TEXT(Packaging[[#This Row],[Deliverydate_C]],"mmm")</f>
        <v>Jan</v>
      </c>
      <c r="L6930" s="9"/>
      <c r="M6930" s="9" t="s">
        <v>220</v>
      </c>
    </row>
    <row r="6931" spans="3:13" x14ac:dyDescent="0.25">
      <c r="C6931" s="9">
        <f t="shared" ca="1" si="557"/>
        <v>29</v>
      </c>
      <c r="D6931" s="9" cm="1">
        <f t="array" aca="1" ref="D6931" ca="1">_xlfn.ANCHORARRAY(C6931)*0.05</f>
        <v>1.4500000000000002</v>
      </c>
      <c r="E6931" s="9">
        <f t="shared" ca="1" si="558"/>
        <v>2</v>
      </c>
      <c r="F6931" s="9">
        <f t="shared" ca="1" si="556"/>
        <v>3</v>
      </c>
      <c r="G6931" s="9">
        <f t="shared" ca="1" si="559"/>
        <v>13</v>
      </c>
      <c r="H6931" s="9">
        <f t="shared" ca="1" si="560"/>
        <v>5</v>
      </c>
      <c r="I6931" s="9">
        <f ca="1">RAND()*(Packaging[[#This Row],[Ordering cost]]+Packaging[[#This Row],[Holding cost]])+0.2</f>
        <v>2.8730892351336141</v>
      </c>
      <c r="J6931" s="9">
        <f ca="1">SUM(Packaging[[#This Row],[Purchase Cost]:[Taxes]])</f>
        <v>56.323089235133615</v>
      </c>
      <c r="K6931" s="9" t="str">
        <f>TEXT(Packaging[[#This Row],[Deliverydate_C]],"mmm")</f>
        <v>Jan</v>
      </c>
      <c r="L6931" s="9"/>
      <c r="M6931" s="9" t="s">
        <v>221</v>
      </c>
    </row>
    <row r="6932" spans="3:13" x14ac:dyDescent="0.25">
      <c r="C6932" s="9">
        <f t="shared" ca="1" si="557"/>
        <v>27</v>
      </c>
      <c r="D6932" s="9" cm="1">
        <f t="array" aca="1" ref="D6932" ca="1">_xlfn.ANCHORARRAY(C6932)*0.05</f>
        <v>1.35</v>
      </c>
      <c r="E6932" s="9">
        <f t="shared" ca="1" si="558"/>
        <v>2</v>
      </c>
      <c r="F6932" s="9">
        <f t="shared" ca="1" si="556"/>
        <v>4</v>
      </c>
      <c r="G6932" s="9">
        <f t="shared" ca="1" si="559"/>
        <v>13</v>
      </c>
      <c r="H6932" s="9">
        <f t="shared" ca="1" si="560"/>
        <v>5</v>
      </c>
      <c r="I6932" s="9">
        <f ca="1">RAND()*(Packaging[[#This Row],[Ordering cost]]+Packaging[[#This Row],[Holding cost]])+0.2</f>
        <v>1.5606650570573939</v>
      </c>
      <c r="J6932" s="9">
        <f ca="1">SUM(Packaging[[#This Row],[Purchase Cost]:[Taxes]])</f>
        <v>53.910665057057393</v>
      </c>
      <c r="K6932" s="9" t="str">
        <f>TEXT(Packaging[[#This Row],[Deliverydate_C]],"mmm")</f>
        <v>Jan</v>
      </c>
      <c r="L6932" s="9"/>
      <c r="M6932" s="9" t="s">
        <v>220</v>
      </c>
    </row>
    <row r="6933" spans="3:13" x14ac:dyDescent="0.25">
      <c r="C6933" s="9">
        <f t="shared" ca="1" si="557"/>
        <v>30</v>
      </c>
      <c r="D6933" s="9" cm="1">
        <f t="array" aca="1" ref="D6933" ca="1">_xlfn.ANCHORARRAY(C6933)*0.05</f>
        <v>1.5</v>
      </c>
      <c r="E6933" s="9">
        <f t="shared" ca="1" si="558"/>
        <v>1</v>
      </c>
      <c r="F6933" s="9">
        <f t="shared" ca="1" si="556"/>
        <v>4</v>
      </c>
      <c r="G6933" s="9">
        <f t="shared" ca="1" si="559"/>
        <v>12</v>
      </c>
      <c r="H6933" s="9">
        <f t="shared" ca="1" si="560"/>
        <v>5</v>
      </c>
      <c r="I6933" s="9">
        <f ca="1">RAND()*(Packaging[[#This Row],[Ordering cost]]+Packaging[[#This Row],[Holding cost]])+0.2</f>
        <v>0.80907187130169689</v>
      </c>
      <c r="J6933" s="9">
        <f ca="1">SUM(Packaging[[#This Row],[Purchase Cost]:[Taxes]])</f>
        <v>54.309071871301697</v>
      </c>
      <c r="K6933" s="9" t="str">
        <f>TEXT(Packaging[[#This Row],[Deliverydate_C]],"mmm")</f>
        <v>Jan</v>
      </c>
      <c r="L6933" s="9"/>
      <c r="M6933" s="9" t="s">
        <v>220</v>
      </c>
    </row>
    <row r="6934" spans="3:13" x14ac:dyDescent="0.25">
      <c r="C6934" s="9">
        <f t="shared" ca="1" si="557"/>
        <v>20</v>
      </c>
      <c r="D6934" s="9" cm="1">
        <f t="array" aca="1" ref="D6934" ca="1">_xlfn.ANCHORARRAY(C6934)*0.05</f>
        <v>1</v>
      </c>
      <c r="E6934" s="9">
        <f t="shared" ca="1" si="558"/>
        <v>2</v>
      </c>
      <c r="F6934" s="9">
        <f t="shared" ca="1" si="556"/>
        <v>4</v>
      </c>
      <c r="G6934" s="9">
        <f t="shared" ca="1" si="559"/>
        <v>11</v>
      </c>
      <c r="H6934" s="9">
        <f t="shared" ca="1" si="560"/>
        <v>2</v>
      </c>
      <c r="I6934" s="9">
        <f ca="1">RAND()*(Packaging[[#This Row],[Ordering cost]]+Packaging[[#This Row],[Holding cost]])+0.2</f>
        <v>1.7220344286085982</v>
      </c>
      <c r="J6934" s="9">
        <f ca="1">SUM(Packaging[[#This Row],[Purchase Cost]:[Taxes]])</f>
        <v>41.722034428608595</v>
      </c>
      <c r="K6934" s="9" t="str">
        <f>TEXT(Packaging[[#This Row],[Deliverydate_C]],"mmm")</f>
        <v>Jan</v>
      </c>
      <c r="L6934" s="9"/>
      <c r="M6934" s="9" t="s">
        <v>219</v>
      </c>
    </row>
    <row r="6935" spans="3:13" x14ac:dyDescent="0.25">
      <c r="C6935" s="9">
        <f t="shared" ca="1" si="557"/>
        <v>24</v>
      </c>
      <c r="D6935" s="9" cm="1">
        <f t="array" aca="1" ref="D6935" ca="1">_xlfn.ANCHORARRAY(C6935)*0.05</f>
        <v>1.2000000000000002</v>
      </c>
      <c r="E6935" s="9">
        <f t="shared" ca="1" si="558"/>
        <v>1</v>
      </c>
      <c r="F6935" s="9">
        <f t="shared" ca="1" si="556"/>
        <v>4</v>
      </c>
      <c r="G6935" s="9">
        <f t="shared" ca="1" si="559"/>
        <v>14</v>
      </c>
      <c r="H6935" s="9">
        <f t="shared" ca="1" si="560"/>
        <v>5</v>
      </c>
      <c r="I6935" s="9">
        <f ca="1">RAND()*(Packaging[[#This Row],[Ordering cost]]+Packaging[[#This Row],[Holding cost]])+0.2</f>
        <v>0.38915670493401311</v>
      </c>
      <c r="J6935" s="9">
        <f ca="1">SUM(Packaging[[#This Row],[Purchase Cost]:[Taxes]])</f>
        <v>49.589156704934013</v>
      </c>
      <c r="K6935" s="9" t="str">
        <f>TEXT(Packaging[[#This Row],[Deliverydate_C]],"mmm")</f>
        <v>Jan</v>
      </c>
      <c r="L6935" s="9"/>
      <c r="M6935" s="9" t="s">
        <v>219</v>
      </c>
    </row>
    <row r="6936" spans="3:13" x14ac:dyDescent="0.25">
      <c r="C6936" s="9">
        <f t="shared" ca="1" si="557"/>
        <v>29</v>
      </c>
      <c r="D6936" s="9" cm="1">
        <f t="array" aca="1" ref="D6936" ca="1">_xlfn.ANCHORARRAY(C6936)*0.05</f>
        <v>1.4500000000000002</v>
      </c>
      <c r="E6936" s="9">
        <f t="shared" ca="1" si="558"/>
        <v>1</v>
      </c>
      <c r="F6936" s="9">
        <f t="shared" ca="1" si="556"/>
        <v>3</v>
      </c>
      <c r="G6936" s="9">
        <f t="shared" ca="1" si="559"/>
        <v>15</v>
      </c>
      <c r="H6936" s="9">
        <f t="shared" ca="1" si="560"/>
        <v>2</v>
      </c>
      <c r="I6936" s="9">
        <f ca="1">RAND()*(Packaging[[#This Row],[Ordering cost]]+Packaging[[#This Row],[Holding cost]])+0.2</f>
        <v>2.3323763816775842</v>
      </c>
      <c r="J6936" s="9">
        <f ca="1">SUM(Packaging[[#This Row],[Purchase Cost]:[Taxes]])</f>
        <v>53.782376381677587</v>
      </c>
      <c r="K6936" s="9" t="str">
        <f>TEXT(Packaging[[#This Row],[Deliverydate_C]],"mmm")</f>
        <v>Jan</v>
      </c>
      <c r="L6936" s="9"/>
      <c r="M6936" s="9" t="s">
        <v>219</v>
      </c>
    </row>
    <row r="6937" spans="3:13" x14ac:dyDescent="0.25">
      <c r="C6937" s="9">
        <f t="shared" ca="1" si="557"/>
        <v>28</v>
      </c>
      <c r="D6937" s="9" cm="1">
        <f t="array" aca="1" ref="D6937" ca="1">_xlfn.ANCHORARRAY(C6937)*0.05</f>
        <v>1.4000000000000001</v>
      </c>
      <c r="E6937" s="9">
        <f t="shared" ca="1" si="558"/>
        <v>2</v>
      </c>
      <c r="F6937" s="9">
        <f t="shared" ca="1" si="556"/>
        <v>4</v>
      </c>
      <c r="G6937" s="9">
        <f t="shared" ca="1" si="559"/>
        <v>14</v>
      </c>
      <c r="H6937" s="9">
        <f t="shared" ca="1" si="560"/>
        <v>4</v>
      </c>
      <c r="I6937" s="9">
        <f ca="1">RAND()*(Packaging[[#This Row],[Ordering cost]]+Packaging[[#This Row],[Holding cost]])+0.2</f>
        <v>2.4979516053321489</v>
      </c>
      <c r="J6937" s="9">
        <f ca="1">SUM(Packaging[[#This Row],[Purchase Cost]:[Taxes]])</f>
        <v>55.897951605332146</v>
      </c>
      <c r="K6937" s="9" t="str">
        <f>TEXT(Packaging[[#This Row],[Deliverydate_C]],"mmm")</f>
        <v>Jan</v>
      </c>
      <c r="L6937" s="9"/>
      <c r="M6937" s="9" t="s">
        <v>220</v>
      </c>
    </row>
    <row r="6938" spans="3:13" x14ac:dyDescent="0.25">
      <c r="C6938" s="9">
        <f t="shared" ca="1" si="557"/>
        <v>30</v>
      </c>
      <c r="D6938" s="9" cm="1">
        <f t="array" aca="1" ref="D6938" ca="1">_xlfn.ANCHORARRAY(C6938)*0.05</f>
        <v>1.5</v>
      </c>
      <c r="E6938" s="9">
        <f t="shared" ca="1" si="558"/>
        <v>2</v>
      </c>
      <c r="F6938" s="9">
        <f t="shared" ca="1" si="556"/>
        <v>3</v>
      </c>
      <c r="G6938" s="9">
        <f t="shared" ca="1" si="559"/>
        <v>15</v>
      </c>
      <c r="H6938" s="9">
        <f t="shared" ca="1" si="560"/>
        <v>2</v>
      </c>
      <c r="I6938" s="9">
        <f ca="1">RAND()*(Packaging[[#This Row],[Ordering cost]]+Packaging[[#This Row],[Holding cost]])+0.2</f>
        <v>3.5212216826162148</v>
      </c>
      <c r="J6938" s="9">
        <f ca="1">SUM(Packaging[[#This Row],[Purchase Cost]:[Taxes]])</f>
        <v>57.021221682616215</v>
      </c>
      <c r="K6938" s="9" t="str">
        <f>TEXT(Packaging[[#This Row],[Deliverydate_C]],"mmm")</f>
        <v>Jan</v>
      </c>
      <c r="L6938" s="9"/>
      <c r="M6938" s="9" t="s">
        <v>220</v>
      </c>
    </row>
    <row r="6939" spans="3:13" x14ac:dyDescent="0.25">
      <c r="C6939" s="9">
        <f t="shared" ca="1" si="557"/>
        <v>21</v>
      </c>
      <c r="D6939" s="9" cm="1">
        <f t="array" aca="1" ref="D6939" ca="1">_xlfn.ANCHORARRAY(C6939)*0.05</f>
        <v>1.05</v>
      </c>
      <c r="E6939" s="9">
        <f t="shared" ca="1" si="558"/>
        <v>2</v>
      </c>
      <c r="F6939" s="9">
        <f t="shared" ca="1" si="556"/>
        <v>4</v>
      </c>
      <c r="G6939" s="9">
        <f t="shared" ca="1" si="559"/>
        <v>14</v>
      </c>
      <c r="H6939" s="9">
        <f t="shared" ca="1" si="560"/>
        <v>2</v>
      </c>
      <c r="I6939" s="9">
        <f ca="1">RAND()*(Packaging[[#This Row],[Ordering cost]]+Packaging[[#This Row],[Holding cost]])+0.2</f>
        <v>2.5555144661552225</v>
      </c>
      <c r="J6939" s="9">
        <f ca="1">SUM(Packaging[[#This Row],[Purchase Cost]:[Taxes]])</f>
        <v>46.605514466155221</v>
      </c>
      <c r="K6939" s="9" t="str">
        <f>TEXT(Packaging[[#This Row],[Deliverydate_C]],"mmm")</f>
        <v>Jan</v>
      </c>
      <c r="L6939" s="9"/>
      <c r="M6939" s="9" t="s">
        <v>220</v>
      </c>
    </row>
    <row r="6940" spans="3:13" x14ac:dyDescent="0.25">
      <c r="C6940" s="9">
        <f t="shared" ca="1" si="557"/>
        <v>28</v>
      </c>
      <c r="D6940" s="9" cm="1">
        <f t="array" aca="1" ref="D6940" ca="1">_xlfn.ANCHORARRAY(C6940)*0.05</f>
        <v>1.4000000000000001</v>
      </c>
      <c r="E6940" s="9">
        <f t="shared" ca="1" si="558"/>
        <v>2</v>
      </c>
      <c r="F6940" s="9">
        <f t="shared" ca="1" si="556"/>
        <v>3</v>
      </c>
      <c r="G6940" s="9">
        <f t="shared" ca="1" si="559"/>
        <v>14</v>
      </c>
      <c r="H6940" s="9">
        <f t="shared" ca="1" si="560"/>
        <v>5</v>
      </c>
      <c r="I6940" s="9">
        <f ca="1">RAND()*(Packaging[[#This Row],[Ordering cost]]+Packaging[[#This Row],[Holding cost]])+0.2</f>
        <v>0.34303982972965352</v>
      </c>
      <c r="J6940" s="9">
        <f ca="1">SUM(Packaging[[#This Row],[Purchase Cost]:[Taxes]])</f>
        <v>53.743039829729653</v>
      </c>
      <c r="K6940" s="9" t="str">
        <f>TEXT(Packaging[[#This Row],[Deliverydate_C]],"mmm")</f>
        <v>Jan</v>
      </c>
      <c r="L6940" s="9"/>
      <c r="M6940" s="9" t="s">
        <v>221</v>
      </c>
    </row>
    <row r="6941" spans="3:13" x14ac:dyDescent="0.25">
      <c r="C6941" s="9">
        <f t="shared" ca="1" si="557"/>
        <v>27</v>
      </c>
      <c r="D6941" s="9" cm="1">
        <f t="array" aca="1" ref="D6941" ca="1">_xlfn.ANCHORARRAY(C6941)*0.05</f>
        <v>1.35</v>
      </c>
      <c r="E6941" s="9">
        <f t="shared" ca="1" si="558"/>
        <v>1</v>
      </c>
      <c r="F6941" s="9">
        <f t="shared" ca="1" si="556"/>
        <v>3</v>
      </c>
      <c r="G6941" s="9">
        <f t="shared" ca="1" si="559"/>
        <v>10</v>
      </c>
      <c r="H6941" s="9">
        <f t="shared" ca="1" si="560"/>
        <v>4</v>
      </c>
      <c r="I6941" s="9">
        <f ca="1">RAND()*(Packaging[[#This Row],[Ordering cost]]+Packaging[[#This Row],[Holding cost]])+0.2</f>
        <v>1.2873274634183705</v>
      </c>
      <c r="J6941" s="9">
        <f ca="1">SUM(Packaging[[#This Row],[Purchase Cost]:[Taxes]])</f>
        <v>47.637327463418373</v>
      </c>
      <c r="K6941" s="9" t="str">
        <f>TEXT(Packaging[[#This Row],[Deliverydate_C]],"mmm")</f>
        <v>Jan</v>
      </c>
      <c r="L6941" s="9"/>
      <c r="M6941" s="9" t="s">
        <v>220</v>
      </c>
    </row>
    <row r="6942" spans="3:13" x14ac:dyDescent="0.25">
      <c r="C6942" s="9">
        <f t="shared" ca="1" si="557"/>
        <v>22</v>
      </c>
      <c r="D6942" s="9" cm="1">
        <f t="array" aca="1" ref="D6942" ca="1">_xlfn.ANCHORARRAY(C6942)*0.05</f>
        <v>1.1000000000000001</v>
      </c>
      <c r="E6942" s="9">
        <f t="shared" ca="1" si="558"/>
        <v>2</v>
      </c>
      <c r="F6942" s="9">
        <f t="shared" ca="1" si="556"/>
        <v>4</v>
      </c>
      <c r="G6942" s="9">
        <f t="shared" ca="1" si="559"/>
        <v>14</v>
      </c>
      <c r="H6942" s="9">
        <f t="shared" ca="1" si="560"/>
        <v>2</v>
      </c>
      <c r="I6942" s="9">
        <f ca="1">RAND()*(Packaging[[#This Row],[Ordering cost]]+Packaging[[#This Row],[Holding cost]])+0.2</f>
        <v>1.4685214532847048</v>
      </c>
      <c r="J6942" s="9">
        <f ca="1">SUM(Packaging[[#This Row],[Purchase Cost]:[Taxes]])</f>
        <v>46.568521453284703</v>
      </c>
      <c r="K6942" s="9" t="str">
        <f>TEXT(Packaging[[#This Row],[Deliverydate_C]],"mmm")</f>
        <v>Jan</v>
      </c>
      <c r="L6942" s="9"/>
      <c r="M6942" s="9" t="s">
        <v>221</v>
      </c>
    </row>
    <row r="6943" spans="3:13" x14ac:dyDescent="0.25">
      <c r="C6943" s="9">
        <f t="shared" ca="1" si="557"/>
        <v>20</v>
      </c>
      <c r="D6943" s="9" cm="1">
        <f t="array" aca="1" ref="D6943" ca="1">_xlfn.ANCHORARRAY(C6943)*0.05</f>
        <v>1</v>
      </c>
      <c r="E6943" s="9">
        <f t="shared" ca="1" si="558"/>
        <v>1</v>
      </c>
      <c r="F6943" s="9">
        <f t="shared" ca="1" si="556"/>
        <v>4</v>
      </c>
      <c r="G6943" s="9">
        <f t="shared" ca="1" si="559"/>
        <v>15</v>
      </c>
      <c r="H6943" s="9">
        <f t="shared" ca="1" si="560"/>
        <v>5</v>
      </c>
      <c r="I6943" s="9">
        <f ca="1">RAND()*(Packaging[[#This Row],[Ordering cost]]+Packaging[[#This Row],[Holding cost]])+0.2</f>
        <v>1.9029879615341272</v>
      </c>
      <c r="J6943" s="9">
        <f ca="1">SUM(Packaging[[#This Row],[Purchase Cost]:[Taxes]])</f>
        <v>47.90298796153413</v>
      </c>
      <c r="K6943" s="9" t="str">
        <f>TEXT(Packaging[[#This Row],[Deliverydate_C]],"mmm")</f>
        <v>Jan</v>
      </c>
      <c r="L6943" s="9"/>
      <c r="M6943" s="9" t="s">
        <v>220</v>
      </c>
    </row>
    <row r="6944" spans="3:13" x14ac:dyDescent="0.25">
      <c r="C6944" s="9">
        <f t="shared" ca="1" si="557"/>
        <v>29</v>
      </c>
      <c r="D6944" s="9" cm="1">
        <f t="array" aca="1" ref="D6944" ca="1">_xlfn.ANCHORARRAY(C6944)*0.05</f>
        <v>1.4500000000000002</v>
      </c>
      <c r="E6944" s="9">
        <f t="shared" ca="1" si="558"/>
        <v>2</v>
      </c>
      <c r="F6944" s="9">
        <f t="shared" ca="1" si="556"/>
        <v>4</v>
      </c>
      <c r="G6944" s="9">
        <f t="shared" ca="1" si="559"/>
        <v>12</v>
      </c>
      <c r="H6944" s="9">
        <f t="shared" ca="1" si="560"/>
        <v>4</v>
      </c>
      <c r="I6944" s="9">
        <f ca="1">RAND()*(Packaging[[#This Row],[Ordering cost]]+Packaging[[#This Row],[Holding cost]])+0.2</f>
        <v>3.0964006583661208</v>
      </c>
      <c r="J6944" s="9">
        <f ca="1">SUM(Packaging[[#This Row],[Purchase Cost]:[Taxes]])</f>
        <v>55.546400658366125</v>
      </c>
      <c r="K6944" s="9" t="str">
        <f>TEXT(Packaging[[#This Row],[Deliverydate_C]],"mmm")</f>
        <v>Jan</v>
      </c>
      <c r="L6944" s="9"/>
      <c r="M6944" s="9" t="s">
        <v>220</v>
      </c>
    </row>
    <row r="6945" spans="3:13" x14ac:dyDescent="0.25">
      <c r="C6945" s="9">
        <f t="shared" ca="1" si="557"/>
        <v>24</v>
      </c>
      <c r="D6945" s="9" cm="1">
        <f t="array" aca="1" ref="D6945" ca="1">_xlfn.ANCHORARRAY(C6945)*0.05</f>
        <v>1.2000000000000002</v>
      </c>
      <c r="E6945" s="9">
        <f t="shared" ca="1" si="558"/>
        <v>1</v>
      </c>
      <c r="F6945" s="9">
        <f t="shared" ca="1" si="556"/>
        <v>4</v>
      </c>
      <c r="G6945" s="9">
        <f t="shared" ca="1" si="559"/>
        <v>13</v>
      </c>
      <c r="H6945" s="9">
        <f t="shared" ca="1" si="560"/>
        <v>2</v>
      </c>
      <c r="I6945" s="9">
        <f ca="1">RAND()*(Packaging[[#This Row],[Ordering cost]]+Packaging[[#This Row],[Holding cost]])+0.2</f>
        <v>0.98378249271560492</v>
      </c>
      <c r="J6945" s="9">
        <f ca="1">SUM(Packaging[[#This Row],[Purchase Cost]:[Taxes]])</f>
        <v>46.183782492715608</v>
      </c>
      <c r="K6945" s="9" t="str">
        <f>TEXT(Packaging[[#This Row],[Deliverydate_C]],"mmm")</f>
        <v>Jan</v>
      </c>
      <c r="L6945" s="9"/>
      <c r="M6945" s="9" t="s">
        <v>220</v>
      </c>
    </row>
    <row r="6946" spans="3:13" x14ac:dyDescent="0.25">
      <c r="C6946" s="9">
        <f t="shared" ca="1" si="557"/>
        <v>23</v>
      </c>
      <c r="D6946" s="9" cm="1">
        <f t="array" aca="1" ref="D6946" ca="1">_xlfn.ANCHORARRAY(C6946)*0.05</f>
        <v>1.1500000000000001</v>
      </c>
      <c r="E6946" s="9">
        <f t="shared" ca="1" si="558"/>
        <v>1</v>
      </c>
      <c r="F6946" s="9">
        <f t="shared" ca="1" si="556"/>
        <v>3</v>
      </c>
      <c r="G6946" s="9">
        <f t="shared" ca="1" si="559"/>
        <v>11</v>
      </c>
      <c r="H6946" s="9">
        <f t="shared" ca="1" si="560"/>
        <v>2</v>
      </c>
      <c r="I6946" s="9">
        <f ca="1">RAND()*(Packaging[[#This Row],[Ordering cost]]+Packaging[[#This Row],[Holding cost]])+0.2</f>
        <v>0.33368166275655936</v>
      </c>
      <c r="J6946" s="9">
        <f ca="1">SUM(Packaging[[#This Row],[Purchase Cost]:[Taxes]])</f>
        <v>41.48368166275656</v>
      </c>
      <c r="K6946" s="9" t="str">
        <f>TEXT(Packaging[[#This Row],[Deliverydate_C]],"mmm")</f>
        <v>Jan</v>
      </c>
      <c r="L6946" s="9"/>
      <c r="M6946" s="9" t="s">
        <v>219</v>
      </c>
    </row>
    <row r="6947" spans="3:13" x14ac:dyDescent="0.25">
      <c r="C6947" s="9">
        <f t="shared" ca="1" si="557"/>
        <v>21</v>
      </c>
      <c r="D6947" s="9" cm="1">
        <f t="array" aca="1" ref="D6947" ca="1">_xlfn.ANCHORARRAY(C6947)*0.05</f>
        <v>1.05</v>
      </c>
      <c r="E6947" s="9">
        <f t="shared" ca="1" si="558"/>
        <v>2</v>
      </c>
      <c r="F6947" s="9">
        <f t="shared" ca="1" si="556"/>
        <v>3</v>
      </c>
      <c r="G6947" s="9">
        <f t="shared" ca="1" si="559"/>
        <v>11</v>
      </c>
      <c r="H6947" s="9">
        <f t="shared" ca="1" si="560"/>
        <v>5</v>
      </c>
      <c r="I6947" s="9">
        <f ca="1">RAND()*(Packaging[[#This Row],[Ordering cost]]+Packaging[[#This Row],[Holding cost]])+0.2</f>
        <v>0.79523362815316401</v>
      </c>
      <c r="J6947" s="9">
        <f ca="1">SUM(Packaging[[#This Row],[Purchase Cost]:[Taxes]])</f>
        <v>43.84523362815316</v>
      </c>
      <c r="K6947" s="9" t="str">
        <f>TEXT(Packaging[[#This Row],[Deliverydate_C]],"mmm")</f>
        <v>Jan</v>
      </c>
      <c r="L6947" s="9"/>
      <c r="M6947" s="9" t="s">
        <v>220</v>
      </c>
    </row>
    <row r="6948" spans="3:13" x14ac:dyDescent="0.25">
      <c r="C6948" s="9">
        <f t="shared" ca="1" si="557"/>
        <v>29</v>
      </c>
      <c r="D6948" s="9" cm="1">
        <f t="array" aca="1" ref="D6948" ca="1">_xlfn.ANCHORARRAY(C6948)*0.05</f>
        <v>1.4500000000000002</v>
      </c>
      <c r="E6948" s="9">
        <f t="shared" ca="1" si="558"/>
        <v>1</v>
      </c>
      <c r="F6948" s="9">
        <f t="shared" ca="1" si="556"/>
        <v>4</v>
      </c>
      <c r="G6948" s="9">
        <f t="shared" ca="1" si="559"/>
        <v>10</v>
      </c>
      <c r="H6948" s="9">
        <f t="shared" ca="1" si="560"/>
        <v>3</v>
      </c>
      <c r="I6948" s="9">
        <f ca="1">RAND()*(Packaging[[#This Row],[Ordering cost]]+Packaging[[#This Row],[Holding cost]])+0.2</f>
        <v>1.8440247090197872</v>
      </c>
      <c r="J6948" s="9">
        <f ca="1">SUM(Packaging[[#This Row],[Purchase Cost]:[Taxes]])</f>
        <v>50.294024709019787</v>
      </c>
      <c r="K6948" s="9" t="str">
        <f>TEXT(Packaging[[#This Row],[Deliverydate_C]],"mmm")</f>
        <v>Jan</v>
      </c>
      <c r="L6948" s="9"/>
      <c r="M6948" s="9" t="s">
        <v>221</v>
      </c>
    </row>
    <row r="6949" spans="3:13" x14ac:dyDescent="0.25">
      <c r="C6949" s="9">
        <f t="shared" ca="1" si="557"/>
        <v>21</v>
      </c>
      <c r="D6949" s="9" cm="1">
        <f t="array" aca="1" ref="D6949" ca="1">_xlfn.ANCHORARRAY(C6949)*0.05</f>
        <v>1.05</v>
      </c>
      <c r="E6949" s="9">
        <f t="shared" ca="1" si="558"/>
        <v>1</v>
      </c>
      <c r="F6949" s="9">
        <f t="shared" ca="1" si="556"/>
        <v>3</v>
      </c>
      <c r="G6949" s="9">
        <f t="shared" ca="1" si="559"/>
        <v>13</v>
      </c>
      <c r="H6949" s="9">
        <f t="shared" ca="1" si="560"/>
        <v>3</v>
      </c>
      <c r="I6949" s="9">
        <f ca="1">RAND()*(Packaging[[#This Row],[Ordering cost]]+Packaging[[#This Row],[Holding cost]])+0.2</f>
        <v>1.4957996577439794</v>
      </c>
      <c r="J6949" s="9">
        <f ca="1">SUM(Packaging[[#This Row],[Purchase Cost]:[Taxes]])</f>
        <v>43.545799657743977</v>
      </c>
      <c r="K6949" s="9" t="str">
        <f>TEXT(Packaging[[#This Row],[Deliverydate_C]],"mmm")</f>
        <v>Jan</v>
      </c>
      <c r="L6949" s="9"/>
      <c r="M6949" s="9" t="s">
        <v>221</v>
      </c>
    </row>
    <row r="6950" spans="3:13" x14ac:dyDescent="0.25">
      <c r="C6950" s="9">
        <f t="shared" ca="1" si="557"/>
        <v>23</v>
      </c>
      <c r="D6950" s="9" cm="1">
        <f t="array" aca="1" ref="D6950" ca="1">_xlfn.ANCHORARRAY(C6950)*0.05</f>
        <v>1.1500000000000001</v>
      </c>
      <c r="E6950" s="9">
        <f t="shared" ca="1" si="558"/>
        <v>2</v>
      </c>
      <c r="F6950" s="9">
        <f t="shared" ca="1" si="556"/>
        <v>4</v>
      </c>
      <c r="G6950" s="9">
        <f t="shared" ca="1" si="559"/>
        <v>12</v>
      </c>
      <c r="H6950" s="9">
        <f t="shared" ca="1" si="560"/>
        <v>4</v>
      </c>
      <c r="I6950" s="9">
        <f ca="1">RAND()*(Packaging[[#This Row],[Ordering cost]]+Packaging[[#This Row],[Holding cost]])+0.2</f>
        <v>2.1384606031541891</v>
      </c>
      <c r="J6950" s="9">
        <f ca="1">SUM(Packaging[[#This Row],[Purchase Cost]:[Taxes]])</f>
        <v>48.288460603154185</v>
      </c>
      <c r="K6950" s="9" t="str">
        <f>TEXT(Packaging[[#This Row],[Deliverydate_C]],"mmm")</f>
        <v>Jan</v>
      </c>
      <c r="L6950" s="9"/>
      <c r="M6950" s="9" t="s">
        <v>221</v>
      </c>
    </row>
    <row r="6951" spans="3:13" x14ac:dyDescent="0.25">
      <c r="C6951" s="9">
        <f t="shared" ca="1" si="557"/>
        <v>29</v>
      </c>
      <c r="D6951" s="9" cm="1">
        <f t="array" aca="1" ref="D6951" ca="1">_xlfn.ANCHORARRAY(C6951)*0.05</f>
        <v>1.4500000000000002</v>
      </c>
      <c r="E6951" s="9">
        <f t="shared" ca="1" si="558"/>
        <v>1</v>
      </c>
      <c r="F6951" s="9">
        <f t="shared" ca="1" si="556"/>
        <v>3</v>
      </c>
      <c r="G6951" s="9">
        <f t="shared" ca="1" si="559"/>
        <v>14</v>
      </c>
      <c r="H6951" s="9">
        <f t="shared" ca="1" si="560"/>
        <v>4</v>
      </c>
      <c r="I6951" s="9">
        <f ca="1">RAND()*(Packaging[[#This Row],[Ordering cost]]+Packaging[[#This Row],[Holding cost]])+0.2</f>
        <v>1.3932851001820221</v>
      </c>
      <c r="J6951" s="9">
        <f ca="1">SUM(Packaging[[#This Row],[Purchase Cost]:[Taxes]])</f>
        <v>53.843285100182023</v>
      </c>
      <c r="K6951" s="9" t="str">
        <f>TEXT(Packaging[[#This Row],[Deliverydate_C]],"mmm")</f>
        <v>Jan</v>
      </c>
      <c r="L6951" s="9"/>
      <c r="M6951" s="9" t="s">
        <v>220</v>
      </c>
    </row>
    <row r="6952" spans="3:13" x14ac:dyDescent="0.25">
      <c r="C6952" s="9">
        <f t="shared" ca="1" si="557"/>
        <v>24</v>
      </c>
      <c r="D6952" s="9" cm="1">
        <f t="array" aca="1" ref="D6952" ca="1">_xlfn.ANCHORARRAY(C6952)*0.05</f>
        <v>1.2000000000000002</v>
      </c>
      <c r="E6952" s="9">
        <f t="shared" ca="1" si="558"/>
        <v>1</v>
      </c>
      <c r="F6952" s="9">
        <f t="shared" ca="1" si="556"/>
        <v>4</v>
      </c>
      <c r="G6952" s="9">
        <f t="shared" ca="1" si="559"/>
        <v>11</v>
      </c>
      <c r="H6952" s="9">
        <f t="shared" ca="1" si="560"/>
        <v>2</v>
      </c>
      <c r="I6952" s="9">
        <f ca="1">RAND()*(Packaging[[#This Row],[Ordering cost]]+Packaging[[#This Row],[Holding cost]])+0.2</f>
        <v>0.45220700625816257</v>
      </c>
      <c r="J6952" s="9">
        <f ca="1">SUM(Packaging[[#This Row],[Purchase Cost]:[Taxes]])</f>
        <v>43.652207006258166</v>
      </c>
      <c r="K6952" s="9" t="str">
        <f>TEXT(Packaging[[#This Row],[Deliverydate_C]],"mmm")</f>
        <v>Jan</v>
      </c>
      <c r="L6952" s="9"/>
      <c r="M6952" s="9" t="s">
        <v>220</v>
      </c>
    </row>
    <row r="6953" spans="3:13" x14ac:dyDescent="0.25">
      <c r="C6953" s="9">
        <f t="shared" ca="1" si="557"/>
        <v>26</v>
      </c>
      <c r="D6953" s="9" cm="1">
        <f t="array" aca="1" ref="D6953" ca="1">_xlfn.ANCHORARRAY(C6953)*0.05</f>
        <v>1.3</v>
      </c>
      <c r="E6953" s="9">
        <f t="shared" ca="1" si="558"/>
        <v>2</v>
      </c>
      <c r="F6953" s="9">
        <f t="shared" ca="1" si="556"/>
        <v>3</v>
      </c>
      <c r="G6953" s="9">
        <f t="shared" ca="1" si="559"/>
        <v>15</v>
      </c>
      <c r="H6953" s="9">
        <f t="shared" ca="1" si="560"/>
        <v>2</v>
      </c>
      <c r="I6953" s="9">
        <f ca="1">RAND()*(Packaging[[#This Row],[Ordering cost]]+Packaging[[#This Row],[Holding cost]])+0.2</f>
        <v>1.7967243870083072</v>
      </c>
      <c r="J6953" s="9">
        <f ca="1">SUM(Packaging[[#This Row],[Purchase Cost]:[Taxes]])</f>
        <v>51.096724387008301</v>
      </c>
      <c r="K6953" s="9" t="str">
        <f>TEXT(Packaging[[#This Row],[Deliverydate_C]],"mmm")</f>
        <v>Jan</v>
      </c>
      <c r="L6953" s="9"/>
      <c r="M6953" s="9" t="s">
        <v>221</v>
      </c>
    </row>
    <row r="6954" spans="3:13" x14ac:dyDescent="0.25">
      <c r="C6954" s="9">
        <f t="shared" ca="1" si="557"/>
        <v>29</v>
      </c>
      <c r="D6954" s="9" cm="1">
        <f t="array" aca="1" ref="D6954" ca="1">_xlfn.ANCHORARRAY(C6954)*0.05</f>
        <v>1.4500000000000002</v>
      </c>
      <c r="E6954" s="9">
        <f t="shared" ca="1" si="558"/>
        <v>2</v>
      </c>
      <c r="F6954" s="9">
        <f t="shared" ca="1" si="556"/>
        <v>3</v>
      </c>
      <c r="G6954" s="9">
        <f t="shared" ca="1" si="559"/>
        <v>15</v>
      </c>
      <c r="H6954" s="9">
        <f t="shared" ca="1" si="560"/>
        <v>2</v>
      </c>
      <c r="I6954" s="9">
        <f ca="1">RAND()*(Packaging[[#This Row],[Ordering cost]]+Packaging[[#This Row],[Holding cost]])+0.2</f>
        <v>1.1210537139867096</v>
      </c>
      <c r="J6954" s="9">
        <f ca="1">SUM(Packaging[[#This Row],[Purchase Cost]:[Taxes]])</f>
        <v>53.571053713986714</v>
      </c>
      <c r="K6954" s="9" t="str">
        <f>TEXT(Packaging[[#This Row],[Deliverydate_C]],"mmm")</f>
        <v>Jan</v>
      </c>
      <c r="L6954" s="9"/>
      <c r="M6954" s="9" t="s">
        <v>219</v>
      </c>
    </row>
    <row r="6955" spans="3:13" x14ac:dyDescent="0.25">
      <c r="C6955" s="9">
        <f t="shared" ca="1" si="557"/>
        <v>25</v>
      </c>
      <c r="D6955" s="9" cm="1">
        <f t="array" aca="1" ref="D6955" ca="1">_xlfn.ANCHORARRAY(C6955)*0.05</f>
        <v>1.25</v>
      </c>
      <c r="E6955" s="9">
        <f t="shared" ca="1" si="558"/>
        <v>2</v>
      </c>
      <c r="F6955" s="9">
        <f t="shared" ca="1" si="556"/>
        <v>4</v>
      </c>
      <c r="G6955" s="9">
        <f t="shared" ca="1" si="559"/>
        <v>10</v>
      </c>
      <c r="H6955" s="9">
        <f t="shared" ca="1" si="560"/>
        <v>5</v>
      </c>
      <c r="I6955" s="9">
        <f ca="1">RAND()*(Packaging[[#This Row],[Ordering cost]]+Packaging[[#This Row],[Holding cost]])+0.2</f>
        <v>1.0089333460259042</v>
      </c>
      <c r="J6955" s="9">
        <f ca="1">SUM(Packaging[[#This Row],[Purchase Cost]:[Taxes]])</f>
        <v>48.258933346025906</v>
      </c>
      <c r="K6955" s="9" t="str">
        <f>TEXT(Packaging[[#This Row],[Deliverydate_C]],"mmm")</f>
        <v>Jan</v>
      </c>
      <c r="L6955" s="9"/>
      <c r="M6955" s="9" t="s">
        <v>220</v>
      </c>
    </row>
    <row r="6956" spans="3:13" x14ac:dyDescent="0.25">
      <c r="C6956" s="9">
        <f t="shared" ca="1" si="557"/>
        <v>29</v>
      </c>
      <c r="D6956" s="9" cm="1">
        <f t="array" aca="1" ref="D6956" ca="1">_xlfn.ANCHORARRAY(C6956)*0.05</f>
        <v>1.4500000000000002</v>
      </c>
      <c r="E6956" s="9">
        <f t="shared" ca="1" si="558"/>
        <v>1</v>
      </c>
      <c r="F6956" s="9">
        <f t="shared" ca="1" si="556"/>
        <v>4</v>
      </c>
      <c r="G6956" s="9">
        <f t="shared" ca="1" si="559"/>
        <v>13</v>
      </c>
      <c r="H6956" s="9">
        <f t="shared" ca="1" si="560"/>
        <v>2</v>
      </c>
      <c r="I6956" s="9">
        <f ca="1">RAND()*(Packaging[[#This Row],[Ordering cost]]+Packaging[[#This Row],[Holding cost]])+0.2</f>
        <v>2.5811382824622808</v>
      </c>
      <c r="J6956" s="9">
        <f ca="1">SUM(Packaging[[#This Row],[Purchase Cost]:[Taxes]])</f>
        <v>53.031138282462287</v>
      </c>
      <c r="K6956" s="9" t="str">
        <f>TEXT(Packaging[[#This Row],[Deliverydate_C]],"mmm")</f>
        <v>Jan</v>
      </c>
      <c r="L6956" s="9"/>
      <c r="M6956" s="9" t="s">
        <v>221</v>
      </c>
    </row>
    <row r="6957" spans="3:13" x14ac:dyDescent="0.25">
      <c r="C6957" s="9">
        <f t="shared" ca="1" si="557"/>
        <v>28</v>
      </c>
      <c r="D6957" s="9" cm="1">
        <f t="array" aca="1" ref="D6957" ca="1">_xlfn.ANCHORARRAY(C6957)*0.05</f>
        <v>1.4000000000000001</v>
      </c>
      <c r="E6957" s="9">
        <f t="shared" ca="1" si="558"/>
        <v>1</v>
      </c>
      <c r="F6957" s="9">
        <f t="shared" ca="1" si="556"/>
        <v>4</v>
      </c>
      <c r="G6957" s="9">
        <f t="shared" ca="1" si="559"/>
        <v>15</v>
      </c>
      <c r="H6957" s="9">
        <f t="shared" ca="1" si="560"/>
        <v>5</v>
      </c>
      <c r="I6957" s="9">
        <f ca="1">RAND()*(Packaging[[#This Row],[Ordering cost]]+Packaging[[#This Row],[Holding cost]])+0.2</f>
        <v>1.1988747987124417</v>
      </c>
      <c r="J6957" s="9">
        <f ca="1">SUM(Packaging[[#This Row],[Purchase Cost]:[Taxes]])</f>
        <v>55.598874798712437</v>
      </c>
      <c r="K6957" s="9" t="str">
        <f>TEXT(Packaging[[#This Row],[Deliverydate_C]],"mmm")</f>
        <v>Jan</v>
      </c>
      <c r="L6957" s="9"/>
      <c r="M6957" s="9" t="s">
        <v>220</v>
      </c>
    </row>
    <row r="6958" spans="3:13" x14ac:dyDescent="0.25">
      <c r="C6958" s="9">
        <f t="shared" ca="1" si="557"/>
        <v>20</v>
      </c>
      <c r="D6958" s="9" cm="1">
        <f t="array" aca="1" ref="D6958" ca="1">_xlfn.ANCHORARRAY(C6958)*0.05</f>
        <v>1</v>
      </c>
      <c r="E6958" s="9">
        <f t="shared" ca="1" si="558"/>
        <v>1</v>
      </c>
      <c r="F6958" s="9">
        <f t="shared" ca="1" si="556"/>
        <v>3</v>
      </c>
      <c r="G6958" s="9">
        <f t="shared" ca="1" si="559"/>
        <v>13</v>
      </c>
      <c r="H6958" s="9">
        <f t="shared" ca="1" si="560"/>
        <v>3</v>
      </c>
      <c r="I6958" s="9">
        <f ca="1">RAND()*(Packaging[[#This Row],[Ordering cost]]+Packaging[[#This Row],[Holding cost]])+0.2</f>
        <v>1.6242302593157698</v>
      </c>
      <c r="J6958" s="9">
        <f ca="1">SUM(Packaging[[#This Row],[Purchase Cost]:[Taxes]])</f>
        <v>42.624230259315773</v>
      </c>
      <c r="K6958" s="9" t="str">
        <f>TEXT(Packaging[[#This Row],[Deliverydate_C]],"mmm")</f>
        <v>Jan</v>
      </c>
      <c r="L6958" s="9"/>
      <c r="M6958" s="9" t="s">
        <v>220</v>
      </c>
    </row>
    <row r="6959" spans="3:13" x14ac:dyDescent="0.25">
      <c r="C6959" s="9">
        <f t="shared" ca="1" si="557"/>
        <v>27</v>
      </c>
      <c r="D6959" s="9" cm="1">
        <f t="array" aca="1" ref="D6959" ca="1">_xlfn.ANCHORARRAY(C6959)*0.05</f>
        <v>1.35</v>
      </c>
      <c r="E6959" s="9">
        <f t="shared" ca="1" si="558"/>
        <v>1</v>
      </c>
      <c r="F6959" s="9">
        <f t="shared" ca="1" si="556"/>
        <v>4</v>
      </c>
      <c r="G6959" s="9">
        <f t="shared" ca="1" si="559"/>
        <v>15</v>
      </c>
      <c r="H6959" s="9">
        <f t="shared" ca="1" si="560"/>
        <v>2</v>
      </c>
      <c r="I6959" s="9">
        <f ca="1">RAND()*(Packaging[[#This Row],[Ordering cost]]+Packaging[[#This Row],[Holding cost]])+0.2</f>
        <v>0.21087911652547145</v>
      </c>
      <c r="J6959" s="9">
        <f ca="1">SUM(Packaging[[#This Row],[Purchase Cost]:[Taxes]])</f>
        <v>50.56087911652547</v>
      </c>
      <c r="K6959" s="9" t="str">
        <f>TEXT(Packaging[[#This Row],[Deliverydate_C]],"mmm")</f>
        <v>Jan</v>
      </c>
      <c r="L6959" s="9"/>
      <c r="M6959" s="9" t="s">
        <v>220</v>
      </c>
    </row>
    <row r="6960" spans="3:13" x14ac:dyDescent="0.25">
      <c r="C6960" s="9">
        <f t="shared" ca="1" si="557"/>
        <v>29</v>
      </c>
      <c r="D6960" s="9" cm="1">
        <f t="array" aca="1" ref="D6960" ca="1">_xlfn.ANCHORARRAY(C6960)*0.05</f>
        <v>1.4500000000000002</v>
      </c>
      <c r="E6960" s="9">
        <f t="shared" ca="1" si="558"/>
        <v>2</v>
      </c>
      <c r="F6960" s="9">
        <f t="shared" ca="1" si="556"/>
        <v>3</v>
      </c>
      <c r="G6960" s="9">
        <f t="shared" ca="1" si="559"/>
        <v>10</v>
      </c>
      <c r="H6960" s="9">
        <f t="shared" ca="1" si="560"/>
        <v>4</v>
      </c>
      <c r="I6960" s="9">
        <f ca="1">RAND()*(Packaging[[#This Row],[Ordering cost]]+Packaging[[#This Row],[Holding cost]])+0.2</f>
        <v>2.3746653378218956</v>
      </c>
      <c r="J6960" s="9">
        <f ca="1">SUM(Packaging[[#This Row],[Purchase Cost]:[Taxes]])</f>
        <v>51.824665337821898</v>
      </c>
      <c r="K6960" s="9" t="str">
        <f>TEXT(Packaging[[#This Row],[Deliverydate_C]],"mmm")</f>
        <v>Jan</v>
      </c>
      <c r="L6960" s="9"/>
      <c r="M6960" s="9" t="s">
        <v>220</v>
      </c>
    </row>
    <row r="6961" spans="3:13" x14ac:dyDescent="0.25">
      <c r="C6961" s="9">
        <f t="shared" ca="1" si="557"/>
        <v>21</v>
      </c>
      <c r="D6961" s="9" cm="1">
        <f t="array" aca="1" ref="D6961" ca="1">_xlfn.ANCHORARRAY(C6961)*0.05</f>
        <v>1.05</v>
      </c>
      <c r="E6961" s="9">
        <f t="shared" ca="1" si="558"/>
        <v>2</v>
      </c>
      <c r="F6961" s="9">
        <f t="shared" ca="1" si="556"/>
        <v>3</v>
      </c>
      <c r="G6961" s="9">
        <f t="shared" ca="1" si="559"/>
        <v>11</v>
      </c>
      <c r="H6961" s="9">
        <f t="shared" ca="1" si="560"/>
        <v>4</v>
      </c>
      <c r="I6961" s="9">
        <f ca="1">RAND()*(Packaging[[#This Row],[Ordering cost]]+Packaging[[#This Row],[Holding cost]])+0.2</f>
        <v>1.5242980049750878</v>
      </c>
      <c r="J6961" s="9">
        <f ca="1">SUM(Packaging[[#This Row],[Purchase Cost]:[Taxes]])</f>
        <v>43.574298004975084</v>
      </c>
      <c r="K6961" s="9" t="str">
        <f>TEXT(Packaging[[#This Row],[Deliverydate_C]],"mmm")</f>
        <v>Jan</v>
      </c>
      <c r="L6961" s="9"/>
      <c r="M6961" s="9" t="s">
        <v>220</v>
      </c>
    </row>
    <row r="6962" spans="3:13" x14ac:dyDescent="0.25">
      <c r="C6962" s="9">
        <f t="shared" ca="1" si="557"/>
        <v>23</v>
      </c>
      <c r="D6962" s="9" cm="1">
        <f t="array" aca="1" ref="D6962" ca="1">_xlfn.ANCHORARRAY(C6962)*0.05</f>
        <v>1.1500000000000001</v>
      </c>
      <c r="E6962" s="9">
        <f t="shared" ca="1" si="558"/>
        <v>1</v>
      </c>
      <c r="F6962" s="9">
        <f t="shared" ca="1" si="556"/>
        <v>4</v>
      </c>
      <c r="G6962" s="9">
        <f t="shared" ca="1" si="559"/>
        <v>10</v>
      </c>
      <c r="H6962" s="9">
        <f t="shared" ca="1" si="560"/>
        <v>2</v>
      </c>
      <c r="I6962" s="9">
        <f ca="1">RAND()*(Packaging[[#This Row],[Ordering cost]]+Packaging[[#This Row],[Holding cost]])+0.2</f>
        <v>2.0433826551222554</v>
      </c>
      <c r="J6962" s="9">
        <f ca="1">SUM(Packaging[[#This Row],[Purchase Cost]:[Taxes]])</f>
        <v>43.193382655122257</v>
      </c>
      <c r="K6962" s="9" t="str">
        <f>TEXT(Packaging[[#This Row],[Deliverydate_C]],"mmm")</f>
        <v>Jan</v>
      </c>
      <c r="L6962" s="9"/>
      <c r="M6962" s="9" t="s">
        <v>221</v>
      </c>
    </row>
    <row r="6963" spans="3:13" x14ac:dyDescent="0.25">
      <c r="C6963" s="9">
        <f t="shared" ca="1" si="557"/>
        <v>29</v>
      </c>
      <c r="D6963" s="9" cm="1">
        <f t="array" aca="1" ref="D6963" ca="1">_xlfn.ANCHORARRAY(C6963)*0.05</f>
        <v>1.4500000000000002</v>
      </c>
      <c r="E6963" s="9">
        <f t="shared" ca="1" si="558"/>
        <v>2</v>
      </c>
      <c r="F6963" s="9">
        <f t="shared" ca="1" si="556"/>
        <v>4</v>
      </c>
      <c r="G6963" s="9">
        <f t="shared" ca="1" si="559"/>
        <v>14</v>
      </c>
      <c r="H6963" s="9">
        <f t="shared" ca="1" si="560"/>
        <v>2</v>
      </c>
      <c r="I6963" s="9">
        <f ca="1">RAND()*(Packaging[[#This Row],[Ordering cost]]+Packaging[[#This Row],[Holding cost]])+0.2</f>
        <v>2.2302181369984519</v>
      </c>
      <c r="J6963" s="9">
        <f ca="1">SUM(Packaging[[#This Row],[Purchase Cost]:[Taxes]])</f>
        <v>54.680218136998455</v>
      </c>
      <c r="K6963" s="9" t="str">
        <f>TEXT(Packaging[[#This Row],[Deliverydate_C]],"mmm")</f>
        <v>Jan</v>
      </c>
      <c r="L6963" s="9"/>
      <c r="M6963" s="9" t="s">
        <v>220</v>
      </c>
    </row>
    <row r="6964" spans="3:13" x14ac:dyDescent="0.25">
      <c r="C6964" s="9">
        <f t="shared" ca="1" si="557"/>
        <v>21</v>
      </c>
      <c r="D6964" s="9" cm="1">
        <f t="array" aca="1" ref="D6964" ca="1">_xlfn.ANCHORARRAY(C6964)*0.05</f>
        <v>1.05</v>
      </c>
      <c r="E6964" s="9">
        <f t="shared" ca="1" si="558"/>
        <v>2</v>
      </c>
      <c r="F6964" s="9">
        <f t="shared" ca="1" si="556"/>
        <v>3</v>
      </c>
      <c r="G6964" s="9">
        <f t="shared" ca="1" si="559"/>
        <v>10</v>
      </c>
      <c r="H6964" s="9">
        <f t="shared" ca="1" si="560"/>
        <v>2</v>
      </c>
      <c r="I6964" s="9">
        <f ca="1">RAND()*(Packaging[[#This Row],[Ordering cost]]+Packaging[[#This Row],[Holding cost]])+0.2</f>
        <v>0.27887695420148506</v>
      </c>
      <c r="J6964" s="9">
        <f ca="1">SUM(Packaging[[#This Row],[Purchase Cost]:[Taxes]])</f>
        <v>39.328876954201483</v>
      </c>
      <c r="K6964" s="9" t="str">
        <f>TEXT(Packaging[[#This Row],[Deliverydate_C]],"mmm")</f>
        <v>Jan</v>
      </c>
      <c r="L6964" s="9"/>
      <c r="M6964" s="9" t="s">
        <v>221</v>
      </c>
    </row>
    <row r="6965" spans="3:13" x14ac:dyDescent="0.25">
      <c r="C6965" s="9">
        <f t="shared" ca="1" si="557"/>
        <v>27</v>
      </c>
      <c r="D6965" s="9" cm="1">
        <f t="array" aca="1" ref="D6965" ca="1">_xlfn.ANCHORARRAY(C6965)*0.05</f>
        <v>1.35</v>
      </c>
      <c r="E6965" s="9">
        <f t="shared" ca="1" si="558"/>
        <v>2</v>
      </c>
      <c r="F6965" s="9">
        <f t="shared" ca="1" si="556"/>
        <v>4</v>
      </c>
      <c r="G6965" s="9">
        <f t="shared" ca="1" si="559"/>
        <v>10</v>
      </c>
      <c r="H6965" s="9">
        <f t="shared" ca="1" si="560"/>
        <v>4</v>
      </c>
      <c r="I6965" s="9">
        <f ca="1">RAND()*(Packaging[[#This Row],[Ordering cost]]+Packaging[[#This Row],[Holding cost]])+0.2</f>
        <v>1.5023428695861674</v>
      </c>
      <c r="J6965" s="9">
        <f ca="1">SUM(Packaging[[#This Row],[Purchase Cost]:[Taxes]])</f>
        <v>49.852342869586167</v>
      </c>
      <c r="K6965" s="9" t="str">
        <f>TEXT(Packaging[[#This Row],[Deliverydate_C]],"mmm")</f>
        <v>Jan</v>
      </c>
      <c r="L6965" s="9"/>
      <c r="M6965" s="9" t="s">
        <v>219</v>
      </c>
    </row>
    <row r="6966" spans="3:13" x14ac:dyDescent="0.25">
      <c r="C6966" s="9">
        <f t="shared" ca="1" si="557"/>
        <v>30</v>
      </c>
      <c r="D6966" s="9" cm="1">
        <f t="array" aca="1" ref="D6966" ca="1">_xlfn.ANCHORARRAY(C6966)*0.05</f>
        <v>1.5</v>
      </c>
      <c r="E6966" s="9">
        <f t="shared" ca="1" si="558"/>
        <v>2</v>
      </c>
      <c r="F6966" s="9">
        <f t="shared" ca="1" si="556"/>
        <v>3</v>
      </c>
      <c r="G6966" s="9">
        <f t="shared" ca="1" si="559"/>
        <v>11</v>
      </c>
      <c r="H6966" s="9">
        <f t="shared" ca="1" si="560"/>
        <v>3</v>
      </c>
      <c r="I6966" s="9">
        <f ca="1">RAND()*(Packaging[[#This Row],[Ordering cost]]+Packaging[[#This Row],[Holding cost]])+0.2</f>
        <v>0.75457459461981058</v>
      </c>
      <c r="J6966" s="9">
        <f ca="1">SUM(Packaging[[#This Row],[Purchase Cost]:[Taxes]])</f>
        <v>51.254574594619811</v>
      </c>
      <c r="K6966" s="9" t="str">
        <f>TEXT(Packaging[[#This Row],[Deliverydate_C]],"mmm")</f>
        <v>Jan</v>
      </c>
      <c r="L6966" s="9"/>
      <c r="M6966" s="9" t="s">
        <v>219</v>
      </c>
    </row>
    <row r="6967" spans="3:13" x14ac:dyDescent="0.25">
      <c r="C6967" s="9">
        <f t="shared" ca="1" si="557"/>
        <v>21</v>
      </c>
      <c r="D6967" s="9" cm="1">
        <f t="array" aca="1" ref="D6967" ca="1">_xlfn.ANCHORARRAY(C6967)*0.05</f>
        <v>1.05</v>
      </c>
      <c r="E6967" s="9">
        <f t="shared" ca="1" si="558"/>
        <v>2</v>
      </c>
      <c r="F6967" s="9">
        <f t="shared" ca="1" si="556"/>
        <v>4</v>
      </c>
      <c r="G6967" s="9">
        <f t="shared" ca="1" si="559"/>
        <v>15</v>
      </c>
      <c r="H6967" s="9">
        <f t="shared" ca="1" si="560"/>
        <v>5</v>
      </c>
      <c r="I6967" s="9">
        <f ca="1">RAND()*(Packaging[[#This Row],[Ordering cost]]+Packaging[[#This Row],[Holding cost]])+0.2</f>
        <v>0.23355108185285109</v>
      </c>
      <c r="J6967" s="9">
        <f ca="1">SUM(Packaging[[#This Row],[Purchase Cost]:[Taxes]])</f>
        <v>48.283551081852849</v>
      </c>
      <c r="K6967" s="9" t="str">
        <f>TEXT(Packaging[[#This Row],[Deliverydate_C]],"mmm")</f>
        <v>Jan</v>
      </c>
      <c r="L6967" s="9"/>
      <c r="M6967" s="9" t="s">
        <v>220</v>
      </c>
    </row>
    <row r="6968" spans="3:13" x14ac:dyDescent="0.25">
      <c r="C6968" s="9">
        <f t="shared" ca="1" si="557"/>
        <v>30</v>
      </c>
      <c r="D6968" s="9" cm="1">
        <f t="array" aca="1" ref="D6968" ca="1">_xlfn.ANCHORARRAY(C6968)*0.05</f>
        <v>1.5</v>
      </c>
      <c r="E6968" s="9">
        <f t="shared" ca="1" si="558"/>
        <v>2</v>
      </c>
      <c r="F6968" s="9">
        <f t="shared" ca="1" si="556"/>
        <v>3</v>
      </c>
      <c r="G6968" s="9">
        <f t="shared" ca="1" si="559"/>
        <v>15</v>
      </c>
      <c r="H6968" s="9">
        <f t="shared" ca="1" si="560"/>
        <v>4</v>
      </c>
      <c r="I6968" s="9">
        <f ca="1">RAND()*(Packaging[[#This Row],[Ordering cost]]+Packaging[[#This Row],[Holding cost]])+0.2</f>
        <v>0.91635725014681468</v>
      </c>
      <c r="J6968" s="9">
        <f ca="1">SUM(Packaging[[#This Row],[Purchase Cost]:[Taxes]])</f>
        <v>56.416357250146817</v>
      </c>
      <c r="K6968" s="9" t="str">
        <f>TEXT(Packaging[[#This Row],[Deliverydate_C]],"mmm")</f>
        <v>Jan</v>
      </c>
      <c r="L6968" s="9"/>
      <c r="M6968" s="9" t="s">
        <v>219</v>
      </c>
    </row>
    <row r="6969" spans="3:13" x14ac:dyDescent="0.25">
      <c r="C6969" s="9">
        <f t="shared" ca="1" si="557"/>
        <v>23</v>
      </c>
      <c r="D6969" s="9" cm="1">
        <f t="array" aca="1" ref="D6969" ca="1">_xlfn.ANCHORARRAY(C6969)*0.05</f>
        <v>1.1500000000000001</v>
      </c>
      <c r="E6969" s="9">
        <f t="shared" ca="1" si="558"/>
        <v>2</v>
      </c>
      <c r="F6969" s="9">
        <f t="shared" ca="1" si="556"/>
        <v>4</v>
      </c>
      <c r="G6969" s="9">
        <f t="shared" ca="1" si="559"/>
        <v>15</v>
      </c>
      <c r="H6969" s="9">
        <f t="shared" ca="1" si="560"/>
        <v>4</v>
      </c>
      <c r="I6969" s="9">
        <f ca="1">RAND()*(Packaging[[#This Row],[Ordering cost]]+Packaging[[#This Row],[Holding cost]])+0.2</f>
        <v>3.0777758487513189</v>
      </c>
      <c r="J6969" s="9">
        <f ca="1">SUM(Packaging[[#This Row],[Purchase Cost]:[Taxes]])</f>
        <v>52.227775848751321</v>
      </c>
      <c r="K6969" s="9" t="str">
        <f>TEXT(Packaging[[#This Row],[Deliverydate_C]],"mmm")</f>
        <v>Jan</v>
      </c>
      <c r="L6969" s="9"/>
      <c r="M6969" s="9" t="s">
        <v>221</v>
      </c>
    </row>
    <row r="6970" spans="3:13" x14ac:dyDescent="0.25">
      <c r="C6970" s="9">
        <f t="shared" ca="1" si="557"/>
        <v>22</v>
      </c>
      <c r="D6970" s="9" cm="1">
        <f t="array" aca="1" ref="D6970" ca="1">_xlfn.ANCHORARRAY(C6970)*0.05</f>
        <v>1.1000000000000001</v>
      </c>
      <c r="E6970" s="9">
        <f t="shared" ca="1" si="558"/>
        <v>1</v>
      </c>
      <c r="F6970" s="9">
        <f t="shared" ca="1" si="556"/>
        <v>3</v>
      </c>
      <c r="G6970" s="9">
        <f t="shared" ca="1" si="559"/>
        <v>13</v>
      </c>
      <c r="H6970" s="9">
        <f t="shared" ca="1" si="560"/>
        <v>3</v>
      </c>
      <c r="I6970" s="9">
        <f ca="1">RAND()*(Packaging[[#This Row],[Ordering cost]]+Packaging[[#This Row],[Holding cost]])+0.2</f>
        <v>2.1970888612599713</v>
      </c>
      <c r="J6970" s="9">
        <f ca="1">SUM(Packaging[[#This Row],[Purchase Cost]:[Taxes]])</f>
        <v>45.297088861259972</v>
      </c>
      <c r="K6970" s="9" t="str">
        <f>TEXT(Packaging[[#This Row],[Deliverydate_C]],"mmm")</f>
        <v>Jan</v>
      </c>
      <c r="L6970" s="9"/>
      <c r="M6970" s="9" t="s">
        <v>220</v>
      </c>
    </row>
    <row r="6971" spans="3:13" x14ac:dyDescent="0.25">
      <c r="C6971" s="9">
        <f t="shared" ca="1" si="557"/>
        <v>27</v>
      </c>
      <c r="D6971" s="9" cm="1">
        <f t="array" aca="1" ref="D6971" ca="1">_xlfn.ANCHORARRAY(C6971)*0.05</f>
        <v>1.35</v>
      </c>
      <c r="E6971" s="9">
        <f t="shared" ca="1" si="558"/>
        <v>2</v>
      </c>
      <c r="F6971" s="9">
        <f t="shared" ca="1" si="556"/>
        <v>3</v>
      </c>
      <c r="G6971" s="9">
        <f t="shared" ca="1" si="559"/>
        <v>11</v>
      </c>
      <c r="H6971" s="9">
        <f t="shared" ca="1" si="560"/>
        <v>2</v>
      </c>
      <c r="I6971" s="9">
        <f ca="1">RAND()*(Packaging[[#This Row],[Ordering cost]]+Packaging[[#This Row],[Holding cost]])+0.2</f>
        <v>2.4085580657583723</v>
      </c>
      <c r="J6971" s="9">
        <f ca="1">SUM(Packaging[[#This Row],[Purchase Cost]:[Taxes]])</f>
        <v>48.758558065758372</v>
      </c>
      <c r="K6971" s="9" t="str">
        <f>TEXT(Packaging[[#This Row],[Deliverydate_C]],"mmm")</f>
        <v>Jan</v>
      </c>
      <c r="L6971" s="9"/>
      <c r="M6971" s="9" t="s">
        <v>220</v>
      </c>
    </row>
    <row r="6972" spans="3:13" x14ac:dyDescent="0.25">
      <c r="C6972" s="9">
        <f t="shared" ca="1" si="557"/>
        <v>27</v>
      </c>
      <c r="D6972" s="9" cm="1">
        <f t="array" aca="1" ref="D6972" ca="1">_xlfn.ANCHORARRAY(C6972)*0.05</f>
        <v>1.35</v>
      </c>
      <c r="E6972" s="9">
        <f t="shared" ca="1" si="558"/>
        <v>1</v>
      </c>
      <c r="F6972" s="9">
        <f t="shared" ca="1" si="556"/>
        <v>4</v>
      </c>
      <c r="G6972" s="9">
        <f t="shared" ca="1" si="559"/>
        <v>15</v>
      </c>
      <c r="H6972" s="9">
        <f t="shared" ca="1" si="560"/>
        <v>4</v>
      </c>
      <c r="I6972" s="9">
        <f ca="1">RAND()*(Packaging[[#This Row],[Ordering cost]]+Packaging[[#This Row],[Holding cost]])+0.2</f>
        <v>1.0787351441071171</v>
      </c>
      <c r="J6972" s="9">
        <f ca="1">SUM(Packaging[[#This Row],[Purchase Cost]:[Taxes]])</f>
        <v>53.428735144107115</v>
      </c>
      <c r="K6972" s="9" t="str">
        <f>TEXT(Packaging[[#This Row],[Deliverydate_C]],"mmm")</f>
        <v>Jan</v>
      </c>
      <c r="L6972" s="9"/>
      <c r="M6972" s="9" t="s">
        <v>220</v>
      </c>
    </row>
    <row r="6973" spans="3:13" x14ac:dyDescent="0.25">
      <c r="C6973" s="9">
        <f t="shared" ca="1" si="557"/>
        <v>20</v>
      </c>
      <c r="D6973" s="9" cm="1">
        <f t="array" aca="1" ref="D6973" ca="1">_xlfn.ANCHORARRAY(C6973)*0.05</f>
        <v>1</v>
      </c>
      <c r="E6973" s="9">
        <f t="shared" ca="1" si="558"/>
        <v>2</v>
      </c>
      <c r="F6973" s="9">
        <f t="shared" ca="1" si="556"/>
        <v>3</v>
      </c>
      <c r="G6973" s="9">
        <f t="shared" ca="1" si="559"/>
        <v>10</v>
      </c>
      <c r="H6973" s="9">
        <f t="shared" ca="1" si="560"/>
        <v>4</v>
      </c>
      <c r="I6973" s="9">
        <f ca="1">RAND()*(Packaging[[#This Row],[Ordering cost]]+Packaging[[#This Row],[Holding cost]])+0.2</f>
        <v>2.6437500204685209</v>
      </c>
      <c r="J6973" s="9">
        <f ca="1">SUM(Packaging[[#This Row],[Purchase Cost]:[Taxes]])</f>
        <v>42.643750020468524</v>
      </c>
      <c r="K6973" s="9" t="str">
        <f>TEXT(Packaging[[#This Row],[Deliverydate_C]],"mmm")</f>
        <v>Jan</v>
      </c>
      <c r="L6973" s="9"/>
      <c r="M6973" s="9" t="s">
        <v>221</v>
      </c>
    </row>
    <row r="6974" spans="3:13" x14ac:dyDescent="0.25">
      <c r="C6974" s="9">
        <f t="shared" ca="1" si="557"/>
        <v>23</v>
      </c>
      <c r="D6974" s="9" cm="1">
        <f t="array" aca="1" ref="D6974" ca="1">_xlfn.ANCHORARRAY(C6974)*0.05</f>
        <v>1.1500000000000001</v>
      </c>
      <c r="E6974" s="9">
        <f t="shared" ca="1" si="558"/>
        <v>2</v>
      </c>
      <c r="F6974" s="9">
        <f t="shared" ca="1" si="556"/>
        <v>3</v>
      </c>
      <c r="G6974" s="9">
        <f t="shared" ca="1" si="559"/>
        <v>13</v>
      </c>
      <c r="H6974" s="9">
        <f t="shared" ca="1" si="560"/>
        <v>5</v>
      </c>
      <c r="I6974" s="9">
        <f ca="1">RAND()*(Packaging[[#This Row],[Ordering cost]]+Packaging[[#This Row],[Holding cost]])+0.2</f>
        <v>1.485826142570049</v>
      </c>
      <c r="J6974" s="9">
        <f ca="1">SUM(Packaging[[#This Row],[Purchase Cost]:[Taxes]])</f>
        <v>48.635826142570046</v>
      </c>
      <c r="K6974" s="9" t="str">
        <f>TEXT(Packaging[[#This Row],[Deliverydate_C]],"mmm")</f>
        <v>Jan</v>
      </c>
      <c r="L6974" s="9"/>
      <c r="M6974" s="9" t="s">
        <v>220</v>
      </c>
    </row>
    <row r="6975" spans="3:13" x14ac:dyDescent="0.25">
      <c r="C6975" s="9">
        <f t="shared" ca="1" si="557"/>
        <v>21</v>
      </c>
      <c r="D6975" s="9" cm="1">
        <f t="array" aca="1" ref="D6975" ca="1">_xlfn.ANCHORARRAY(C6975)*0.05</f>
        <v>1.05</v>
      </c>
      <c r="E6975" s="9">
        <f t="shared" ca="1" si="558"/>
        <v>2</v>
      </c>
      <c r="F6975" s="9">
        <f t="shared" ca="1" si="556"/>
        <v>3</v>
      </c>
      <c r="G6975" s="9">
        <f t="shared" ca="1" si="559"/>
        <v>11</v>
      </c>
      <c r="H6975" s="9">
        <f t="shared" ca="1" si="560"/>
        <v>2</v>
      </c>
      <c r="I6975" s="9">
        <f ca="1">RAND()*(Packaging[[#This Row],[Ordering cost]]+Packaging[[#This Row],[Holding cost]])+0.2</f>
        <v>2.5262298293984613</v>
      </c>
      <c r="J6975" s="9">
        <f ca="1">SUM(Packaging[[#This Row],[Purchase Cost]:[Taxes]])</f>
        <v>42.576229829398457</v>
      </c>
      <c r="K6975" s="9" t="str">
        <f>TEXT(Packaging[[#This Row],[Deliverydate_C]],"mmm")</f>
        <v>Jan</v>
      </c>
      <c r="L6975" s="9"/>
      <c r="M6975" s="9" t="s">
        <v>220</v>
      </c>
    </row>
    <row r="6976" spans="3:13" x14ac:dyDescent="0.25">
      <c r="C6976" s="9">
        <f t="shared" ca="1" si="557"/>
        <v>29</v>
      </c>
      <c r="D6976" s="9" cm="1">
        <f t="array" aca="1" ref="D6976" ca="1">_xlfn.ANCHORARRAY(C6976)*0.05</f>
        <v>1.4500000000000002</v>
      </c>
      <c r="E6976" s="9">
        <f t="shared" ca="1" si="558"/>
        <v>2</v>
      </c>
      <c r="F6976" s="9">
        <f t="shared" ca="1" si="556"/>
        <v>4</v>
      </c>
      <c r="G6976" s="9">
        <f t="shared" ca="1" si="559"/>
        <v>13</v>
      </c>
      <c r="H6976" s="9">
        <f t="shared" ca="1" si="560"/>
        <v>3</v>
      </c>
      <c r="I6976" s="9">
        <f ca="1">RAND()*(Packaging[[#This Row],[Ordering cost]]+Packaging[[#This Row],[Holding cost]])+0.2</f>
        <v>0.26496999236235913</v>
      </c>
      <c r="J6976" s="9">
        <f ca="1">SUM(Packaging[[#This Row],[Purchase Cost]:[Taxes]])</f>
        <v>52.714969992362363</v>
      </c>
      <c r="K6976" s="9" t="str">
        <f>TEXT(Packaging[[#This Row],[Deliverydate_C]],"mmm")</f>
        <v>Jan</v>
      </c>
      <c r="L6976" s="9"/>
      <c r="M6976" s="9" t="s">
        <v>220</v>
      </c>
    </row>
    <row r="6977" spans="3:13" x14ac:dyDescent="0.25">
      <c r="C6977" s="9">
        <f t="shared" ca="1" si="557"/>
        <v>23</v>
      </c>
      <c r="D6977" s="9" cm="1">
        <f t="array" aca="1" ref="D6977" ca="1">_xlfn.ANCHORARRAY(C6977)*0.05</f>
        <v>1.1500000000000001</v>
      </c>
      <c r="E6977" s="9">
        <f t="shared" ca="1" si="558"/>
        <v>1</v>
      </c>
      <c r="F6977" s="9">
        <f t="shared" ca="1" si="556"/>
        <v>4</v>
      </c>
      <c r="G6977" s="9">
        <f t="shared" ca="1" si="559"/>
        <v>11</v>
      </c>
      <c r="H6977" s="9">
        <f t="shared" ca="1" si="560"/>
        <v>5</v>
      </c>
      <c r="I6977" s="9">
        <f ca="1">RAND()*(Packaging[[#This Row],[Ordering cost]]+Packaging[[#This Row],[Holding cost]])+0.2</f>
        <v>0.69618437820602141</v>
      </c>
      <c r="J6977" s="9">
        <f ca="1">SUM(Packaging[[#This Row],[Purchase Cost]:[Taxes]])</f>
        <v>45.846184378206019</v>
      </c>
      <c r="K6977" s="9" t="str">
        <f>TEXT(Packaging[[#This Row],[Deliverydate_C]],"mmm")</f>
        <v>Jan</v>
      </c>
      <c r="L6977" s="9"/>
      <c r="M6977" s="9" t="s">
        <v>220</v>
      </c>
    </row>
    <row r="6978" spans="3:13" x14ac:dyDescent="0.25">
      <c r="C6978" s="9">
        <f t="shared" ca="1" si="557"/>
        <v>26</v>
      </c>
      <c r="D6978" s="9" cm="1">
        <f t="array" aca="1" ref="D6978" ca="1">_xlfn.ANCHORARRAY(C6978)*0.05</f>
        <v>1.3</v>
      </c>
      <c r="E6978" s="9">
        <f t="shared" ca="1" si="558"/>
        <v>2</v>
      </c>
      <c r="F6978" s="9">
        <f t="shared" ref="F6978:F7041" ca="1" si="561">RANDBETWEEN(3,4)</f>
        <v>3</v>
      </c>
      <c r="G6978" s="9">
        <f t="shared" ca="1" si="559"/>
        <v>15</v>
      </c>
      <c r="H6978" s="9">
        <f t="shared" ca="1" si="560"/>
        <v>2</v>
      </c>
      <c r="I6978" s="9">
        <f ca="1">RAND()*(Packaging[[#This Row],[Ordering cost]]+Packaging[[#This Row],[Holding cost]])+0.2</f>
        <v>1.9456614415522093</v>
      </c>
      <c r="J6978" s="9">
        <f ca="1">SUM(Packaging[[#This Row],[Purchase Cost]:[Taxes]])</f>
        <v>51.245661441552208</v>
      </c>
      <c r="K6978" s="9" t="str">
        <f>TEXT(Packaging[[#This Row],[Deliverydate_C]],"mmm")</f>
        <v>Jan</v>
      </c>
      <c r="L6978" s="9"/>
      <c r="M6978" s="9" t="s">
        <v>220</v>
      </c>
    </row>
    <row r="6979" spans="3:13" x14ac:dyDescent="0.25">
      <c r="C6979" s="9">
        <f t="shared" ca="1" si="557"/>
        <v>29</v>
      </c>
      <c r="D6979" s="9" cm="1">
        <f t="array" aca="1" ref="D6979" ca="1">_xlfn.ANCHORARRAY(C6979)*0.05</f>
        <v>1.4500000000000002</v>
      </c>
      <c r="E6979" s="9">
        <f t="shared" ca="1" si="558"/>
        <v>2</v>
      </c>
      <c r="F6979" s="9">
        <f t="shared" ca="1" si="561"/>
        <v>4</v>
      </c>
      <c r="G6979" s="9">
        <f t="shared" ca="1" si="559"/>
        <v>13</v>
      </c>
      <c r="H6979" s="9">
        <f t="shared" ca="1" si="560"/>
        <v>5</v>
      </c>
      <c r="I6979" s="9">
        <f ca="1">RAND()*(Packaging[[#This Row],[Ordering cost]]+Packaging[[#This Row],[Holding cost]])+0.2</f>
        <v>3.2508232784973319</v>
      </c>
      <c r="J6979" s="9">
        <f ca="1">SUM(Packaging[[#This Row],[Purchase Cost]:[Taxes]])</f>
        <v>57.700823278497332</v>
      </c>
      <c r="K6979" s="9" t="str">
        <f>TEXT(Packaging[[#This Row],[Deliverydate_C]],"mmm")</f>
        <v>Jan</v>
      </c>
      <c r="L6979" s="9"/>
      <c r="M6979" s="9" t="s">
        <v>220</v>
      </c>
    </row>
    <row r="6980" spans="3:13" x14ac:dyDescent="0.25">
      <c r="C6980" s="9">
        <f t="shared" ca="1" si="557"/>
        <v>29</v>
      </c>
      <c r="D6980" s="9" cm="1">
        <f t="array" aca="1" ref="D6980" ca="1">_xlfn.ANCHORARRAY(C6980)*0.05</f>
        <v>1.4500000000000002</v>
      </c>
      <c r="E6980" s="9">
        <f t="shared" ca="1" si="558"/>
        <v>2</v>
      </c>
      <c r="F6980" s="9">
        <f t="shared" ca="1" si="561"/>
        <v>3</v>
      </c>
      <c r="G6980" s="9">
        <f t="shared" ca="1" si="559"/>
        <v>11</v>
      </c>
      <c r="H6980" s="9">
        <f t="shared" ca="1" si="560"/>
        <v>4</v>
      </c>
      <c r="I6980" s="9">
        <f ca="1">RAND()*(Packaging[[#This Row],[Ordering cost]]+Packaging[[#This Row],[Holding cost]])+0.2</f>
        <v>2.3660368760411608</v>
      </c>
      <c r="J6980" s="9">
        <f ca="1">SUM(Packaging[[#This Row],[Purchase Cost]:[Taxes]])</f>
        <v>52.816036876041167</v>
      </c>
      <c r="K6980" s="9" t="str">
        <f>TEXT(Packaging[[#This Row],[Deliverydate_C]],"mmm")</f>
        <v>Jan</v>
      </c>
      <c r="L6980" s="9"/>
      <c r="M6980" s="9" t="s">
        <v>219</v>
      </c>
    </row>
    <row r="6981" spans="3:13" x14ac:dyDescent="0.25">
      <c r="C6981" s="9">
        <f t="shared" ca="1" si="557"/>
        <v>29</v>
      </c>
      <c r="D6981" s="9" cm="1">
        <f t="array" aca="1" ref="D6981" ca="1">_xlfn.ANCHORARRAY(C6981)*0.05</f>
        <v>1.4500000000000002</v>
      </c>
      <c r="E6981" s="9">
        <f t="shared" ca="1" si="558"/>
        <v>2</v>
      </c>
      <c r="F6981" s="9">
        <f t="shared" ca="1" si="561"/>
        <v>4</v>
      </c>
      <c r="G6981" s="9">
        <f t="shared" ca="1" si="559"/>
        <v>14</v>
      </c>
      <c r="H6981" s="9">
        <f t="shared" ca="1" si="560"/>
        <v>5</v>
      </c>
      <c r="I6981" s="9">
        <f ca="1">RAND()*(Packaging[[#This Row],[Ordering cost]]+Packaging[[#This Row],[Holding cost]])+0.2</f>
        <v>2.9664229662023787</v>
      </c>
      <c r="J6981" s="9">
        <f ca="1">SUM(Packaging[[#This Row],[Purchase Cost]:[Taxes]])</f>
        <v>58.416422966202383</v>
      </c>
      <c r="K6981" s="9" t="str">
        <f>TEXT(Packaging[[#This Row],[Deliverydate_C]],"mmm")</f>
        <v>Jan</v>
      </c>
      <c r="L6981" s="9"/>
      <c r="M6981" s="9" t="s">
        <v>220</v>
      </c>
    </row>
    <row r="6982" spans="3:13" x14ac:dyDescent="0.25">
      <c r="C6982" s="9">
        <f t="shared" ca="1" si="557"/>
        <v>28</v>
      </c>
      <c r="D6982" s="9" cm="1">
        <f t="array" aca="1" ref="D6982" ca="1">_xlfn.ANCHORARRAY(C6982)*0.05</f>
        <v>1.4000000000000001</v>
      </c>
      <c r="E6982" s="9">
        <f t="shared" ca="1" si="558"/>
        <v>1</v>
      </c>
      <c r="F6982" s="9">
        <f t="shared" ca="1" si="561"/>
        <v>3</v>
      </c>
      <c r="G6982" s="9">
        <f t="shared" ca="1" si="559"/>
        <v>14</v>
      </c>
      <c r="H6982" s="9">
        <f t="shared" ca="1" si="560"/>
        <v>4</v>
      </c>
      <c r="I6982" s="9">
        <f ca="1">RAND()*(Packaging[[#This Row],[Ordering cost]]+Packaging[[#This Row],[Holding cost]])+0.2</f>
        <v>1.4356839546239193</v>
      </c>
      <c r="J6982" s="9">
        <f ca="1">SUM(Packaging[[#This Row],[Purchase Cost]:[Taxes]])</f>
        <v>52.835683954623917</v>
      </c>
      <c r="K6982" s="9" t="str">
        <f>TEXT(Packaging[[#This Row],[Deliverydate_C]],"mmm")</f>
        <v>Jan</v>
      </c>
      <c r="L6982" s="9"/>
      <c r="M6982" s="9" t="s">
        <v>219</v>
      </c>
    </row>
    <row r="6983" spans="3:13" x14ac:dyDescent="0.25">
      <c r="C6983" s="9">
        <f t="shared" ca="1" si="557"/>
        <v>25</v>
      </c>
      <c r="D6983" s="9" cm="1">
        <f t="array" aca="1" ref="D6983" ca="1">_xlfn.ANCHORARRAY(C6983)*0.05</f>
        <v>1.25</v>
      </c>
      <c r="E6983" s="9">
        <f t="shared" ca="1" si="558"/>
        <v>1</v>
      </c>
      <c r="F6983" s="9">
        <f t="shared" ca="1" si="561"/>
        <v>4</v>
      </c>
      <c r="G6983" s="9">
        <f t="shared" ca="1" si="559"/>
        <v>14</v>
      </c>
      <c r="H6983" s="9">
        <f t="shared" ca="1" si="560"/>
        <v>5</v>
      </c>
      <c r="I6983" s="9">
        <f ca="1">RAND()*(Packaging[[#This Row],[Ordering cost]]+Packaging[[#This Row],[Holding cost]])+0.2</f>
        <v>0.68640408161704647</v>
      </c>
      <c r="J6983" s="9">
        <f ca="1">SUM(Packaging[[#This Row],[Purchase Cost]:[Taxes]])</f>
        <v>50.936404081617049</v>
      </c>
      <c r="K6983" s="9" t="str">
        <f>TEXT(Packaging[[#This Row],[Deliverydate_C]],"mmm")</f>
        <v>Jan</v>
      </c>
      <c r="L6983" s="9"/>
      <c r="M6983" s="9" t="s">
        <v>220</v>
      </c>
    </row>
    <row r="6984" spans="3:13" x14ac:dyDescent="0.25">
      <c r="C6984" s="9">
        <f t="shared" ca="1" si="557"/>
        <v>28</v>
      </c>
      <c r="D6984" s="9" cm="1">
        <f t="array" aca="1" ref="D6984" ca="1">_xlfn.ANCHORARRAY(C6984)*0.05</f>
        <v>1.4000000000000001</v>
      </c>
      <c r="E6984" s="9">
        <f t="shared" ca="1" si="558"/>
        <v>1</v>
      </c>
      <c r="F6984" s="9">
        <f t="shared" ca="1" si="561"/>
        <v>4</v>
      </c>
      <c r="G6984" s="9">
        <f t="shared" ca="1" si="559"/>
        <v>11</v>
      </c>
      <c r="H6984" s="9">
        <f t="shared" ca="1" si="560"/>
        <v>3</v>
      </c>
      <c r="I6984" s="9">
        <f ca="1">RAND()*(Packaging[[#This Row],[Ordering cost]]+Packaging[[#This Row],[Holding cost]])+0.2</f>
        <v>1.601371508190085</v>
      </c>
      <c r="J6984" s="9">
        <f ca="1">SUM(Packaging[[#This Row],[Purchase Cost]:[Taxes]])</f>
        <v>50.001371508190083</v>
      </c>
      <c r="K6984" s="9" t="str">
        <f>TEXT(Packaging[[#This Row],[Deliverydate_C]],"mmm")</f>
        <v>Jan</v>
      </c>
      <c r="L6984" s="9"/>
      <c r="M6984" s="9" t="s">
        <v>220</v>
      </c>
    </row>
    <row r="6985" spans="3:13" x14ac:dyDescent="0.25">
      <c r="C6985" s="9">
        <f t="shared" ref="C6985:C7048" ca="1" si="562">RANDBETWEEN(20,30)</f>
        <v>27</v>
      </c>
      <c r="D6985" s="9" cm="1">
        <f t="array" aca="1" ref="D6985" ca="1">_xlfn.ANCHORARRAY(C6985)*0.05</f>
        <v>1.35</v>
      </c>
      <c r="E6985" s="9">
        <f t="shared" ref="E6985:E7048" ca="1" si="563">RANDBETWEEN(1,2)</f>
        <v>1</v>
      </c>
      <c r="F6985" s="9">
        <f t="shared" ca="1" si="561"/>
        <v>3</v>
      </c>
      <c r="G6985" s="9">
        <f t="shared" ref="G6985:G7048" ca="1" si="564">RANDBETWEEN(10,15)</f>
        <v>11</v>
      </c>
      <c r="H6985" s="9">
        <f t="shared" ref="H6985:H7048" ca="1" si="565">RANDBETWEEN(2,5)</f>
        <v>5</v>
      </c>
      <c r="I6985" s="9">
        <f ca="1">RAND()*(Packaging[[#This Row],[Ordering cost]]+Packaging[[#This Row],[Holding cost]])+0.2</f>
        <v>1.7304483402981308</v>
      </c>
      <c r="J6985" s="9">
        <f ca="1">SUM(Packaging[[#This Row],[Purchase Cost]:[Taxes]])</f>
        <v>50.080448340298133</v>
      </c>
      <c r="K6985" s="9" t="str">
        <f>TEXT(Packaging[[#This Row],[Deliverydate_C]],"mmm")</f>
        <v>Jan</v>
      </c>
      <c r="L6985" s="9"/>
      <c r="M6985" s="9" t="s">
        <v>220</v>
      </c>
    </row>
    <row r="6986" spans="3:13" x14ac:dyDescent="0.25">
      <c r="C6986" s="9">
        <f t="shared" ca="1" si="562"/>
        <v>22</v>
      </c>
      <c r="D6986" s="9" cm="1">
        <f t="array" aca="1" ref="D6986" ca="1">_xlfn.ANCHORARRAY(C6986)*0.05</f>
        <v>1.1000000000000001</v>
      </c>
      <c r="E6986" s="9">
        <f t="shared" ca="1" si="563"/>
        <v>1</v>
      </c>
      <c r="F6986" s="9">
        <f t="shared" ca="1" si="561"/>
        <v>3</v>
      </c>
      <c r="G6986" s="9">
        <f t="shared" ca="1" si="564"/>
        <v>12</v>
      </c>
      <c r="H6986" s="9">
        <f t="shared" ca="1" si="565"/>
        <v>4</v>
      </c>
      <c r="I6986" s="9">
        <f ca="1">RAND()*(Packaging[[#This Row],[Ordering cost]]+Packaging[[#This Row],[Holding cost]])+0.2</f>
        <v>0.46576869497011641</v>
      </c>
      <c r="J6986" s="9">
        <f ca="1">SUM(Packaging[[#This Row],[Purchase Cost]:[Taxes]])</f>
        <v>43.565768694970117</v>
      </c>
      <c r="K6986" s="9" t="str">
        <f>TEXT(Packaging[[#This Row],[Deliverydate_C]],"mmm")</f>
        <v>Jan</v>
      </c>
      <c r="L6986" s="9"/>
      <c r="M6986" s="9" t="s">
        <v>220</v>
      </c>
    </row>
    <row r="6987" spans="3:13" x14ac:dyDescent="0.25">
      <c r="C6987" s="9">
        <f t="shared" ca="1" si="562"/>
        <v>23</v>
      </c>
      <c r="D6987" s="9" cm="1">
        <f t="array" aca="1" ref="D6987" ca="1">_xlfn.ANCHORARRAY(C6987)*0.05</f>
        <v>1.1500000000000001</v>
      </c>
      <c r="E6987" s="9">
        <f t="shared" ca="1" si="563"/>
        <v>2</v>
      </c>
      <c r="F6987" s="9">
        <f t="shared" ca="1" si="561"/>
        <v>4</v>
      </c>
      <c r="G6987" s="9">
        <f t="shared" ca="1" si="564"/>
        <v>14</v>
      </c>
      <c r="H6987" s="9">
        <f t="shared" ca="1" si="565"/>
        <v>2</v>
      </c>
      <c r="I6987" s="9">
        <f ca="1">RAND()*(Packaging[[#This Row],[Ordering cost]]+Packaging[[#This Row],[Holding cost]])+0.2</f>
        <v>0.63955346237631505</v>
      </c>
      <c r="J6987" s="9">
        <f ca="1">SUM(Packaging[[#This Row],[Purchase Cost]:[Taxes]])</f>
        <v>46.789553462376311</v>
      </c>
      <c r="K6987" s="9" t="str">
        <f>TEXT(Packaging[[#This Row],[Deliverydate_C]],"mmm")</f>
        <v>Jan</v>
      </c>
      <c r="L6987" s="9"/>
      <c r="M6987" s="9" t="s">
        <v>220</v>
      </c>
    </row>
    <row r="6988" spans="3:13" x14ac:dyDescent="0.25">
      <c r="C6988" s="9">
        <f t="shared" ca="1" si="562"/>
        <v>26</v>
      </c>
      <c r="D6988" s="9" cm="1">
        <f t="array" aca="1" ref="D6988" ca="1">_xlfn.ANCHORARRAY(C6988)*0.05</f>
        <v>1.3</v>
      </c>
      <c r="E6988" s="9">
        <f t="shared" ca="1" si="563"/>
        <v>2</v>
      </c>
      <c r="F6988" s="9">
        <f t="shared" ca="1" si="561"/>
        <v>3</v>
      </c>
      <c r="G6988" s="9">
        <f t="shared" ca="1" si="564"/>
        <v>12</v>
      </c>
      <c r="H6988" s="9">
        <f t="shared" ca="1" si="565"/>
        <v>5</v>
      </c>
      <c r="I6988" s="9">
        <f ca="1">RAND()*(Packaging[[#This Row],[Ordering cost]]+Packaging[[#This Row],[Holding cost]])+0.2</f>
        <v>0.4946869705212173</v>
      </c>
      <c r="J6988" s="9">
        <f ca="1">SUM(Packaging[[#This Row],[Purchase Cost]:[Taxes]])</f>
        <v>49.794686970521212</v>
      </c>
      <c r="K6988" s="9" t="str">
        <f>TEXT(Packaging[[#This Row],[Deliverydate_C]],"mmm")</f>
        <v>Jan</v>
      </c>
      <c r="L6988" s="9"/>
      <c r="M6988" s="9" t="s">
        <v>221</v>
      </c>
    </row>
    <row r="6989" spans="3:13" x14ac:dyDescent="0.25">
      <c r="C6989" s="9">
        <f t="shared" ca="1" si="562"/>
        <v>23</v>
      </c>
      <c r="D6989" s="9" cm="1">
        <f t="array" aca="1" ref="D6989" ca="1">_xlfn.ANCHORARRAY(C6989)*0.05</f>
        <v>1.1500000000000001</v>
      </c>
      <c r="E6989" s="9">
        <f t="shared" ca="1" si="563"/>
        <v>2</v>
      </c>
      <c r="F6989" s="9">
        <f t="shared" ca="1" si="561"/>
        <v>3</v>
      </c>
      <c r="G6989" s="9">
        <f t="shared" ca="1" si="564"/>
        <v>14</v>
      </c>
      <c r="H6989" s="9">
        <f t="shared" ca="1" si="565"/>
        <v>4</v>
      </c>
      <c r="I6989" s="9">
        <f ca="1">RAND()*(Packaging[[#This Row],[Ordering cost]]+Packaging[[#This Row],[Holding cost]])+0.2</f>
        <v>1.3848323476381863</v>
      </c>
      <c r="J6989" s="9">
        <f ca="1">SUM(Packaging[[#This Row],[Purchase Cost]:[Taxes]])</f>
        <v>48.534832347638186</v>
      </c>
      <c r="K6989" s="9" t="str">
        <f>TEXT(Packaging[[#This Row],[Deliverydate_C]],"mmm")</f>
        <v>Jan</v>
      </c>
      <c r="L6989" s="9"/>
      <c r="M6989" s="9" t="s">
        <v>219</v>
      </c>
    </row>
    <row r="6990" spans="3:13" x14ac:dyDescent="0.25">
      <c r="C6990" s="9">
        <f t="shared" ca="1" si="562"/>
        <v>22</v>
      </c>
      <c r="D6990" s="9" cm="1">
        <f t="array" aca="1" ref="D6990" ca="1">_xlfn.ANCHORARRAY(C6990)*0.05</f>
        <v>1.1000000000000001</v>
      </c>
      <c r="E6990" s="9">
        <f t="shared" ca="1" si="563"/>
        <v>2</v>
      </c>
      <c r="F6990" s="9">
        <f t="shared" ca="1" si="561"/>
        <v>3</v>
      </c>
      <c r="G6990" s="9">
        <f t="shared" ca="1" si="564"/>
        <v>14</v>
      </c>
      <c r="H6990" s="9">
        <f t="shared" ca="1" si="565"/>
        <v>2</v>
      </c>
      <c r="I6990" s="9">
        <f ca="1">RAND()*(Packaging[[#This Row],[Ordering cost]]+Packaging[[#This Row],[Holding cost]])+0.2</f>
        <v>1.2367433801846417</v>
      </c>
      <c r="J6990" s="9">
        <f ca="1">SUM(Packaging[[#This Row],[Purchase Cost]:[Taxes]])</f>
        <v>45.336743380184643</v>
      </c>
      <c r="K6990" s="9" t="str">
        <f>TEXT(Packaging[[#This Row],[Deliverydate_C]],"mmm")</f>
        <v>Jan</v>
      </c>
      <c r="L6990" s="9"/>
      <c r="M6990" s="9" t="s">
        <v>220</v>
      </c>
    </row>
    <row r="6991" spans="3:13" x14ac:dyDescent="0.25">
      <c r="C6991" s="9">
        <f t="shared" ca="1" si="562"/>
        <v>30</v>
      </c>
      <c r="D6991" s="9" cm="1">
        <f t="array" aca="1" ref="D6991" ca="1">_xlfn.ANCHORARRAY(C6991)*0.05</f>
        <v>1.5</v>
      </c>
      <c r="E6991" s="9">
        <f t="shared" ca="1" si="563"/>
        <v>1</v>
      </c>
      <c r="F6991" s="9">
        <f t="shared" ca="1" si="561"/>
        <v>3</v>
      </c>
      <c r="G6991" s="9">
        <f t="shared" ca="1" si="564"/>
        <v>12</v>
      </c>
      <c r="H6991" s="9">
        <f t="shared" ca="1" si="565"/>
        <v>5</v>
      </c>
      <c r="I6991" s="9">
        <f ca="1">RAND()*(Packaging[[#This Row],[Ordering cost]]+Packaging[[#This Row],[Holding cost]])+0.2</f>
        <v>1.5500463332935752</v>
      </c>
      <c r="J6991" s="9">
        <f ca="1">SUM(Packaging[[#This Row],[Purchase Cost]:[Taxes]])</f>
        <v>54.050046333293572</v>
      </c>
      <c r="K6991" s="9" t="str">
        <f>TEXT(Packaging[[#This Row],[Deliverydate_C]],"mmm")</f>
        <v>Jan</v>
      </c>
      <c r="L6991" s="9"/>
      <c r="M6991" s="9" t="s">
        <v>220</v>
      </c>
    </row>
    <row r="6992" spans="3:13" x14ac:dyDescent="0.25">
      <c r="C6992" s="9">
        <f t="shared" ca="1" si="562"/>
        <v>30</v>
      </c>
      <c r="D6992" s="9" cm="1">
        <f t="array" aca="1" ref="D6992" ca="1">_xlfn.ANCHORARRAY(C6992)*0.05</f>
        <v>1.5</v>
      </c>
      <c r="E6992" s="9">
        <f t="shared" ca="1" si="563"/>
        <v>1</v>
      </c>
      <c r="F6992" s="9">
        <f t="shared" ca="1" si="561"/>
        <v>3</v>
      </c>
      <c r="G6992" s="9">
        <f t="shared" ca="1" si="564"/>
        <v>13</v>
      </c>
      <c r="H6992" s="9">
        <f t="shared" ca="1" si="565"/>
        <v>2</v>
      </c>
      <c r="I6992" s="9">
        <f ca="1">RAND()*(Packaging[[#This Row],[Ordering cost]]+Packaging[[#This Row],[Holding cost]])+0.2</f>
        <v>2.2340150012148383</v>
      </c>
      <c r="J6992" s="9">
        <f ca="1">SUM(Packaging[[#This Row],[Purchase Cost]:[Taxes]])</f>
        <v>52.734015001214836</v>
      </c>
      <c r="K6992" s="9" t="str">
        <f>TEXT(Packaging[[#This Row],[Deliverydate_C]],"mmm")</f>
        <v>Jan</v>
      </c>
      <c r="L6992" s="9"/>
      <c r="M6992" s="9" t="s">
        <v>221</v>
      </c>
    </row>
    <row r="6993" spans="3:13" x14ac:dyDescent="0.25">
      <c r="C6993" s="9">
        <f t="shared" ca="1" si="562"/>
        <v>20</v>
      </c>
      <c r="D6993" s="9" cm="1">
        <f t="array" aca="1" ref="D6993" ca="1">_xlfn.ANCHORARRAY(C6993)*0.05</f>
        <v>1</v>
      </c>
      <c r="E6993" s="9">
        <f t="shared" ca="1" si="563"/>
        <v>1</v>
      </c>
      <c r="F6993" s="9">
        <f t="shared" ca="1" si="561"/>
        <v>4</v>
      </c>
      <c r="G6993" s="9">
        <f t="shared" ca="1" si="564"/>
        <v>13</v>
      </c>
      <c r="H6993" s="9">
        <f t="shared" ca="1" si="565"/>
        <v>3</v>
      </c>
      <c r="I6993" s="9">
        <f ca="1">RAND()*(Packaging[[#This Row],[Ordering cost]]+Packaging[[#This Row],[Holding cost]])+0.2</f>
        <v>1.2068966613973262</v>
      </c>
      <c r="J6993" s="9">
        <f ca="1">SUM(Packaging[[#This Row],[Purchase Cost]:[Taxes]])</f>
        <v>43.206896661397323</v>
      </c>
      <c r="K6993" s="9" t="str">
        <f>TEXT(Packaging[[#This Row],[Deliverydate_C]],"mmm")</f>
        <v>Jan</v>
      </c>
      <c r="L6993" s="9"/>
      <c r="M6993" s="9" t="s">
        <v>220</v>
      </c>
    </row>
    <row r="6994" spans="3:13" x14ac:dyDescent="0.25">
      <c r="C6994" s="9">
        <f t="shared" ca="1" si="562"/>
        <v>20</v>
      </c>
      <c r="D6994" s="9" cm="1">
        <f t="array" aca="1" ref="D6994" ca="1">_xlfn.ANCHORARRAY(C6994)*0.05</f>
        <v>1</v>
      </c>
      <c r="E6994" s="9">
        <f t="shared" ca="1" si="563"/>
        <v>1</v>
      </c>
      <c r="F6994" s="9">
        <f t="shared" ca="1" si="561"/>
        <v>4</v>
      </c>
      <c r="G6994" s="9">
        <f t="shared" ca="1" si="564"/>
        <v>11</v>
      </c>
      <c r="H6994" s="9">
        <f t="shared" ca="1" si="565"/>
        <v>4</v>
      </c>
      <c r="I6994" s="9">
        <f ca="1">RAND()*(Packaging[[#This Row],[Ordering cost]]+Packaging[[#This Row],[Holding cost]])+0.2</f>
        <v>1.7440813345871169</v>
      </c>
      <c r="J6994" s="9">
        <f ca="1">SUM(Packaging[[#This Row],[Purchase Cost]:[Taxes]])</f>
        <v>42.744081334587115</v>
      </c>
      <c r="K6994" s="9" t="str">
        <f>TEXT(Packaging[[#This Row],[Deliverydate_C]],"mmm")</f>
        <v>Jan</v>
      </c>
      <c r="L6994" s="9"/>
      <c r="M6994" s="9" t="s">
        <v>221</v>
      </c>
    </row>
    <row r="6995" spans="3:13" x14ac:dyDescent="0.25">
      <c r="C6995" s="9">
        <f t="shared" ca="1" si="562"/>
        <v>28</v>
      </c>
      <c r="D6995" s="9" cm="1">
        <f t="array" aca="1" ref="D6995" ca="1">_xlfn.ANCHORARRAY(C6995)*0.05</f>
        <v>1.4000000000000001</v>
      </c>
      <c r="E6995" s="9">
        <f t="shared" ca="1" si="563"/>
        <v>2</v>
      </c>
      <c r="F6995" s="9">
        <f t="shared" ca="1" si="561"/>
        <v>4</v>
      </c>
      <c r="G6995" s="9">
        <f t="shared" ca="1" si="564"/>
        <v>13</v>
      </c>
      <c r="H6995" s="9">
        <f t="shared" ca="1" si="565"/>
        <v>4</v>
      </c>
      <c r="I6995" s="9">
        <f ca="1">RAND()*(Packaging[[#This Row],[Ordering cost]]+Packaging[[#This Row],[Holding cost]])+0.2</f>
        <v>1.4255617641376011</v>
      </c>
      <c r="J6995" s="9">
        <f ca="1">SUM(Packaging[[#This Row],[Purchase Cost]:[Taxes]])</f>
        <v>53.825561764137596</v>
      </c>
      <c r="K6995" s="9" t="str">
        <f>TEXT(Packaging[[#This Row],[Deliverydate_C]],"mmm")</f>
        <v>Jan</v>
      </c>
      <c r="L6995" s="9"/>
      <c r="M6995" s="9" t="s">
        <v>220</v>
      </c>
    </row>
    <row r="6996" spans="3:13" x14ac:dyDescent="0.25">
      <c r="C6996" s="9">
        <f t="shared" ca="1" si="562"/>
        <v>28</v>
      </c>
      <c r="D6996" s="9" cm="1">
        <f t="array" aca="1" ref="D6996" ca="1">_xlfn.ANCHORARRAY(C6996)*0.05</f>
        <v>1.4000000000000001</v>
      </c>
      <c r="E6996" s="9">
        <f t="shared" ca="1" si="563"/>
        <v>1</v>
      </c>
      <c r="F6996" s="9">
        <f t="shared" ca="1" si="561"/>
        <v>4</v>
      </c>
      <c r="G6996" s="9">
        <f t="shared" ca="1" si="564"/>
        <v>13</v>
      </c>
      <c r="H6996" s="9">
        <f t="shared" ca="1" si="565"/>
        <v>5</v>
      </c>
      <c r="I6996" s="9">
        <f ca="1">RAND()*(Packaging[[#This Row],[Ordering cost]]+Packaging[[#This Row],[Holding cost]])+0.2</f>
        <v>2.3026921097367641</v>
      </c>
      <c r="J6996" s="9">
        <f ca="1">SUM(Packaging[[#This Row],[Purchase Cost]:[Taxes]])</f>
        <v>54.702692109736759</v>
      </c>
      <c r="K6996" s="9" t="str">
        <f>TEXT(Packaging[[#This Row],[Deliverydate_C]],"mmm")</f>
        <v>Jan</v>
      </c>
      <c r="L6996" s="9"/>
      <c r="M6996" s="9" t="s">
        <v>220</v>
      </c>
    </row>
    <row r="6997" spans="3:13" x14ac:dyDescent="0.25">
      <c r="C6997" s="9">
        <f t="shared" ca="1" si="562"/>
        <v>24</v>
      </c>
      <c r="D6997" s="9" cm="1">
        <f t="array" aca="1" ref="D6997" ca="1">_xlfn.ANCHORARRAY(C6997)*0.05</f>
        <v>1.2000000000000002</v>
      </c>
      <c r="E6997" s="9">
        <f t="shared" ca="1" si="563"/>
        <v>1</v>
      </c>
      <c r="F6997" s="9">
        <f t="shared" ca="1" si="561"/>
        <v>4</v>
      </c>
      <c r="G6997" s="9">
        <f t="shared" ca="1" si="564"/>
        <v>15</v>
      </c>
      <c r="H6997" s="9">
        <f t="shared" ca="1" si="565"/>
        <v>4</v>
      </c>
      <c r="I6997" s="9">
        <f ca="1">RAND()*(Packaging[[#This Row],[Ordering cost]]+Packaging[[#This Row],[Holding cost]])+0.2</f>
        <v>0.24863072707931555</v>
      </c>
      <c r="J6997" s="9">
        <f ca="1">SUM(Packaging[[#This Row],[Purchase Cost]:[Taxes]])</f>
        <v>49.448630727079319</v>
      </c>
      <c r="K6997" s="9" t="str">
        <f>TEXT(Packaging[[#This Row],[Deliverydate_C]],"mmm")</f>
        <v>Jan</v>
      </c>
      <c r="L6997" s="9"/>
      <c r="M6997" s="9" t="s">
        <v>221</v>
      </c>
    </row>
    <row r="6998" spans="3:13" x14ac:dyDescent="0.25">
      <c r="C6998" s="9">
        <f t="shared" ca="1" si="562"/>
        <v>21</v>
      </c>
      <c r="D6998" s="9" cm="1">
        <f t="array" aca="1" ref="D6998" ca="1">_xlfn.ANCHORARRAY(C6998)*0.05</f>
        <v>1.05</v>
      </c>
      <c r="E6998" s="9">
        <f t="shared" ca="1" si="563"/>
        <v>1</v>
      </c>
      <c r="F6998" s="9">
        <f t="shared" ca="1" si="561"/>
        <v>4</v>
      </c>
      <c r="G6998" s="9">
        <f t="shared" ca="1" si="564"/>
        <v>13</v>
      </c>
      <c r="H6998" s="9">
        <f t="shared" ca="1" si="565"/>
        <v>3</v>
      </c>
      <c r="I6998" s="9">
        <f ca="1">RAND()*(Packaging[[#This Row],[Ordering cost]]+Packaging[[#This Row],[Holding cost]])+0.2</f>
        <v>0.44643612925835541</v>
      </c>
      <c r="J6998" s="9">
        <f ca="1">SUM(Packaging[[#This Row],[Purchase Cost]:[Taxes]])</f>
        <v>43.496436129258356</v>
      </c>
      <c r="K6998" s="9" t="str">
        <f>TEXT(Packaging[[#This Row],[Deliverydate_C]],"mmm")</f>
        <v>Jan</v>
      </c>
      <c r="L6998" s="9"/>
      <c r="M6998" s="9" t="s">
        <v>220</v>
      </c>
    </row>
    <row r="6999" spans="3:13" x14ac:dyDescent="0.25">
      <c r="C6999" s="9">
        <f t="shared" ca="1" si="562"/>
        <v>26</v>
      </c>
      <c r="D6999" s="9" cm="1">
        <f t="array" aca="1" ref="D6999" ca="1">_xlfn.ANCHORARRAY(C6999)*0.05</f>
        <v>1.3</v>
      </c>
      <c r="E6999" s="9">
        <f t="shared" ca="1" si="563"/>
        <v>2</v>
      </c>
      <c r="F6999" s="9">
        <f t="shared" ca="1" si="561"/>
        <v>4</v>
      </c>
      <c r="G6999" s="9">
        <f t="shared" ca="1" si="564"/>
        <v>11</v>
      </c>
      <c r="H6999" s="9">
        <f t="shared" ca="1" si="565"/>
        <v>3</v>
      </c>
      <c r="I6999" s="9">
        <f ca="1">RAND()*(Packaging[[#This Row],[Ordering cost]]+Packaging[[#This Row],[Holding cost]])+0.2</f>
        <v>2.9082237295667683</v>
      </c>
      <c r="J6999" s="9">
        <f ca="1">SUM(Packaging[[#This Row],[Purchase Cost]:[Taxes]])</f>
        <v>50.208223729566768</v>
      </c>
      <c r="K6999" s="9" t="str">
        <f>TEXT(Packaging[[#This Row],[Deliverydate_C]],"mmm")</f>
        <v>Jan</v>
      </c>
      <c r="L6999" s="9"/>
      <c r="M6999" s="9" t="s">
        <v>220</v>
      </c>
    </row>
    <row r="7000" spans="3:13" x14ac:dyDescent="0.25">
      <c r="C7000" s="9">
        <f t="shared" ca="1" si="562"/>
        <v>20</v>
      </c>
      <c r="D7000" s="9" cm="1">
        <f t="array" aca="1" ref="D7000" ca="1">_xlfn.ANCHORARRAY(C7000)*0.05</f>
        <v>1</v>
      </c>
      <c r="E7000" s="9">
        <f t="shared" ca="1" si="563"/>
        <v>2</v>
      </c>
      <c r="F7000" s="9">
        <f t="shared" ca="1" si="561"/>
        <v>4</v>
      </c>
      <c r="G7000" s="9">
        <f t="shared" ca="1" si="564"/>
        <v>10</v>
      </c>
      <c r="H7000" s="9">
        <f t="shared" ca="1" si="565"/>
        <v>3</v>
      </c>
      <c r="I7000" s="9">
        <f ca="1">RAND()*(Packaging[[#This Row],[Ordering cost]]+Packaging[[#This Row],[Holding cost]])+0.2</f>
        <v>1.1952683448075201</v>
      </c>
      <c r="J7000" s="9">
        <f ca="1">SUM(Packaging[[#This Row],[Purchase Cost]:[Taxes]])</f>
        <v>41.195268344807523</v>
      </c>
      <c r="K7000" s="9" t="str">
        <f>TEXT(Packaging[[#This Row],[Deliverydate_C]],"mmm")</f>
        <v>Jan</v>
      </c>
      <c r="L7000" s="9"/>
      <c r="M7000" s="9" t="s">
        <v>221</v>
      </c>
    </row>
    <row r="7001" spans="3:13" x14ac:dyDescent="0.25">
      <c r="C7001" s="9">
        <f t="shared" ca="1" si="562"/>
        <v>26</v>
      </c>
      <c r="D7001" s="9" cm="1">
        <f t="array" aca="1" ref="D7001" ca="1">_xlfn.ANCHORARRAY(C7001)*0.05</f>
        <v>1.3</v>
      </c>
      <c r="E7001" s="9">
        <f t="shared" ca="1" si="563"/>
        <v>2</v>
      </c>
      <c r="F7001" s="9">
        <f t="shared" ca="1" si="561"/>
        <v>4</v>
      </c>
      <c r="G7001" s="9">
        <f t="shared" ca="1" si="564"/>
        <v>11</v>
      </c>
      <c r="H7001" s="9">
        <f t="shared" ca="1" si="565"/>
        <v>5</v>
      </c>
      <c r="I7001" s="9">
        <f ca="1">RAND()*(Packaging[[#This Row],[Ordering cost]]+Packaging[[#This Row],[Holding cost]])+0.2</f>
        <v>2.5065958230622685</v>
      </c>
      <c r="J7001" s="9">
        <f ca="1">SUM(Packaging[[#This Row],[Purchase Cost]:[Taxes]])</f>
        <v>51.806595823062267</v>
      </c>
      <c r="K7001" s="9" t="str">
        <f>TEXT(Packaging[[#This Row],[Deliverydate_C]],"mmm")</f>
        <v>Jan</v>
      </c>
      <c r="L7001" s="9"/>
      <c r="M7001" s="9" t="s">
        <v>220</v>
      </c>
    </row>
    <row r="7002" spans="3:13" x14ac:dyDescent="0.25">
      <c r="C7002" s="9">
        <f t="shared" ca="1" si="562"/>
        <v>27</v>
      </c>
      <c r="D7002" s="9" cm="1">
        <f t="array" aca="1" ref="D7002" ca="1">_xlfn.ANCHORARRAY(C7002)*0.05</f>
        <v>1.35</v>
      </c>
      <c r="E7002" s="9">
        <f t="shared" ca="1" si="563"/>
        <v>1</v>
      </c>
      <c r="F7002" s="9">
        <f t="shared" ca="1" si="561"/>
        <v>4</v>
      </c>
      <c r="G7002" s="9">
        <f t="shared" ca="1" si="564"/>
        <v>14</v>
      </c>
      <c r="H7002" s="9">
        <f t="shared" ca="1" si="565"/>
        <v>4</v>
      </c>
      <c r="I7002" s="9">
        <f ca="1">RAND()*(Packaging[[#This Row],[Ordering cost]]+Packaging[[#This Row],[Holding cost]])+0.2</f>
        <v>2.2722420229046305</v>
      </c>
      <c r="J7002" s="9">
        <f ca="1">SUM(Packaging[[#This Row],[Purchase Cost]:[Taxes]])</f>
        <v>53.622242022904629</v>
      </c>
      <c r="K7002" s="9" t="str">
        <f>TEXT(Packaging[[#This Row],[Deliverydate_C]],"mmm")</f>
        <v>Jan</v>
      </c>
      <c r="L7002" s="9"/>
      <c r="M7002" s="9" t="s">
        <v>220</v>
      </c>
    </row>
    <row r="7003" spans="3:13" x14ac:dyDescent="0.25">
      <c r="C7003" s="9">
        <f t="shared" ca="1" si="562"/>
        <v>29</v>
      </c>
      <c r="D7003" s="9" cm="1">
        <f t="array" aca="1" ref="D7003" ca="1">_xlfn.ANCHORARRAY(C7003)*0.05</f>
        <v>1.4500000000000002</v>
      </c>
      <c r="E7003" s="9">
        <f t="shared" ca="1" si="563"/>
        <v>1</v>
      </c>
      <c r="F7003" s="9">
        <f t="shared" ca="1" si="561"/>
        <v>4</v>
      </c>
      <c r="G7003" s="9">
        <f t="shared" ca="1" si="564"/>
        <v>10</v>
      </c>
      <c r="H7003" s="9">
        <f t="shared" ca="1" si="565"/>
        <v>2</v>
      </c>
      <c r="I7003" s="9">
        <f ca="1">RAND()*(Packaging[[#This Row],[Ordering cost]]+Packaging[[#This Row],[Holding cost]])+0.2</f>
        <v>0.28529487477033155</v>
      </c>
      <c r="J7003" s="9">
        <f ca="1">SUM(Packaging[[#This Row],[Purchase Cost]:[Taxes]])</f>
        <v>47.735294874770332</v>
      </c>
      <c r="K7003" s="9" t="str">
        <f>TEXT(Packaging[[#This Row],[Deliverydate_C]],"mmm")</f>
        <v>Jan</v>
      </c>
      <c r="L7003" s="9"/>
      <c r="M7003" s="9" t="s">
        <v>220</v>
      </c>
    </row>
    <row r="7004" spans="3:13" x14ac:dyDescent="0.25">
      <c r="C7004" s="9">
        <f t="shared" ca="1" si="562"/>
        <v>20</v>
      </c>
      <c r="D7004" s="9" cm="1">
        <f t="array" aca="1" ref="D7004" ca="1">_xlfn.ANCHORARRAY(C7004)*0.05</f>
        <v>1</v>
      </c>
      <c r="E7004" s="9">
        <f t="shared" ca="1" si="563"/>
        <v>2</v>
      </c>
      <c r="F7004" s="9">
        <f t="shared" ca="1" si="561"/>
        <v>4</v>
      </c>
      <c r="G7004" s="9">
        <f t="shared" ca="1" si="564"/>
        <v>14</v>
      </c>
      <c r="H7004" s="9">
        <f t="shared" ca="1" si="565"/>
        <v>2</v>
      </c>
      <c r="I7004" s="9">
        <f ca="1">RAND()*(Packaging[[#This Row],[Ordering cost]]+Packaging[[#This Row],[Holding cost]])+0.2</f>
        <v>2.9386926076309901</v>
      </c>
      <c r="J7004" s="9">
        <f ca="1">SUM(Packaging[[#This Row],[Purchase Cost]:[Taxes]])</f>
        <v>45.93869260763099</v>
      </c>
      <c r="K7004" s="9" t="str">
        <f>TEXT(Packaging[[#This Row],[Deliverydate_C]],"mmm")</f>
        <v>Jan</v>
      </c>
      <c r="L7004" s="9"/>
      <c r="M7004" s="9" t="s">
        <v>220</v>
      </c>
    </row>
    <row r="7005" spans="3:13" x14ac:dyDescent="0.25">
      <c r="C7005" s="9">
        <f t="shared" ca="1" si="562"/>
        <v>28</v>
      </c>
      <c r="D7005" s="9" cm="1">
        <f t="array" aca="1" ref="D7005" ca="1">_xlfn.ANCHORARRAY(C7005)*0.05</f>
        <v>1.4000000000000001</v>
      </c>
      <c r="E7005" s="9">
        <f t="shared" ca="1" si="563"/>
        <v>2</v>
      </c>
      <c r="F7005" s="9">
        <f t="shared" ca="1" si="561"/>
        <v>3</v>
      </c>
      <c r="G7005" s="9">
        <f t="shared" ca="1" si="564"/>
        <v>15</v>
      </c>
      <c r="H7005" s="9">
        <f t="shared" ca="1" si="565"/>
        <v>3</v>
      </c>
      <c r="I7005" s="9">
        <f ca="1">RAND()*(Packaging[[#This Row],[Ordering cost]]+Packaging[[#This Row],[Holding cost]])+0.2</f>
        <v>1.8115957151689428</v>
      </c>
      <c r="J7005" s="9">
        <f ca="1">SUM(Packaging[[#This Row],[Purchase Cost]:[Taxes]])</f>
        <v>54.21159571516894</v>
      </c>
      <c r="K7005" s="9" t="str">
        <f>TEXT(Packaging[[#This Row],[Deliverydate_C]],"mmm")</f>
        <v>Jan</v>
      </c>
      <c r="L7005" s="9"/>
      <c r="M7005" s="9" t="s">
        <v>220</v>
      </c>
    </row>
    <row r="7006" spans="3:13" x14ac:dyDescent="0.25">
      <c r="C7006" s="9">
        <f t="shared" ca="1" si="562"/>
        <v>22</v>
      </c>
      <c r="D7006" s="9" cm="1">
        <f t="array" aca="1" ref="D7006" ca="1">_xlfn.ANCHORARRAY(C7006)*0.05</f>
        <v>1.1000000000000001</v>
      </c>
      <c r="E7006" s="9">
        <f t="shared" ca="1" si="563"/>
        <v>2</v>
      </c>
      <c r="F7006" s="9">
        <f t="shared" ca="1" si="561"/>
        <v>4</v>
      </c>
      <c r="G7006" s="9">
        <f t="shared" ca="1" si="564"/>
        <v>11</v>
      </c>
      <c r="H7006" s="9">
        <f t="shared" ca="1" si="565"/>
        <v>3</v>
      </c>
      <c r="I7006" s="9">
        <f ca="1">RAND()*(Packaging[[#This Row],[Ordering cost]]+Packaging[[#This Row],[Holding cost]])+0.2</f>
        <v>1.2533121835325538</v>
      </c>
      <c r="J7006" s="9">
        <f ca="1">SUM(Packaging[[#This Row],[Purchase Cost]:[Taxes]])</f>
        <v>44.353312183532552</v>
      </c>
      <c r="K7006" s="9" t="str">
        <f>TEXT(Packaging[[#This Row],[Deliverydate_C]],"mmm")</f>
        <v>Jan</v>
      </c>
      <c r="L7006" s="9"/>
      <c r="M7006" s="9" t="s">
        <v>220</v>
      </c>
    </row>
    <row r="7007" spans="3:13" x14ac:dyDescent="0.25">
      <c r="C7007" s="9">
        <f t="shared" ca="1" si="562"/>
        <v>29</v>
      </c>
      <c r="D7007" s="9" cm="1">
        <f t="array" aca="1" ref="D7007" ca="1">_xlfn.ANCHORARRAY(C7007)*0.05</f>
        <v>1.4500000000000002</v>
      </c>
      <c r="E7007" s="9">
        <f t="shared" ca="1" si="563"/>
        <v>1</v>
      </c>
      <c r="F7007" s="9">
        <f t="shared" ca="1" si="561"/>
        <v>3</v>
      </c>
      <c r="G7007" s="9">
        <f t="shared" ca="1" si="564"/>
        <v>14</v>
      </c>
      <c r="H7007" s="9">
        <f t="shared" ca="1" si="565"/>
        <v>3</v>
      </c>
      <c r="I7007" s="9">
        <f ca="1">RAND()*(Packaging[[#This Row],[Ordering cost]]+Packaging[[#This Row],[Holding cost]])+0.2</f>
        <v>0.84819075822602552</v>
      </c>
      <c r="J7007" s="9">
        <f ca="1">SUM(Packaging[[#This Row],[Purchase Cost]:[Taxes]])</f>
        <v>52.298190758226028</v>
      </c>
      <c r="K7007" s="9" t="str">
        <f>TEXT(Packaging[[#This Row],[Deliverydate_C]],"mmm")</f>
        <v>Jan</v>
      </c>
      <c r="L7007" s="9"/>
      <c r="M7007" s="9" t="s">
        <v>219</v>
      </c>
    </row>
    <row r="7008" spans="3:13" x14ac:dyDescent="0.25">
      <c r="C7008" s="9">
        <f t="shared" ca="1" si="562"/>
        <v>21</v>
      </c>
      <c r="D7008" s="9" cm="1">
        <f t="array" aca="1" ref="D7008" ca="1">_xlfn.ANCHORARRAY(C7008)*0.05</f>
        <v>1.05</v>
      </c>
      <c r="E7008" s="9">
        <f t="shared" ca="1" si="563"/>
        <v>1</v>
      </c>
      <c r="F7008" s="9">
        <f t="shared" ca="1" si="561"/>
        <v>4</v>
      </c>
      <c r="G7008" s="9">
        <f t="shared" ca="1" si="564"/>
        <v>13</v>
      </c>
      <c r="H7008" s="9">
        <f t="shared" ca="1" si="565"/>
        <v>2</v>
      </c>
      <c r="I7008" s="9">
        <f ca="1">RAND()*(Packaging[[#This Row],[Ordering cost]]+Packaging[[#This Row],[Holding cost]])+0.2</f>
        <v>0.80994665260763732</v>
      </c>
      <c r="J7008" s="9">
        <f ca="1">SUM(Packaging[[#This Row],[Purchase Cost]:[Taxes]])</f>
        <v>42.859946652607633</v>
      </c>
      <c r="K7008" s="9" t="str">
        <f>TEXT(Packaging[[#This Row],[Deliverydate_C]],"mmm")</f>
        <v>Jan</v>
      </c>
      <c r="L7008" s="9"/>
      <c r="M7008" s="9" t="s">
        <v>219</v>
      </c>
    </row>
    <row r="7009" spans="3:13" x14ac:dyDescent="0.25">
      <c r="C7009" s="9">
        <f t="shared" ca="1" si="562"/>
        <v>26</v>
      </c>
      <c r="D7009" s="9" cm="1">
        <f t="array" aca="1" ref="D7009" ca="1">_xlfn.ANCHORARRAY(C7009)*0.05</f>
        <v>1.3</v>
      </c>
      <c r="E7009" s="9">
        <f t="shared" ca="1" si="563"/>
        <v>1</v>
      </c>
      <c r="F7009" s="9">
        <f t="shared" ca="1" si="561"/>
        <v>4</v>
      </c>
      <c r="G7009" s="9">
        <f t="shared" ca="1" si="564"/>
        <v>14</v>
      </c>
      <c r="H7009" s="9">
        <f t="shared" ca="1" si="565"/>
        <v>3</v>
      </c>
      <c r="I7009" s="9">
        <f ca="1">RAND()*(Packaging[[#This Row],[Ordering cost]]+Packaging[[#This Row],[Holding cost]])+0.2</f>
        <v>2.2260344563916159</v>
      </c>
      <c r="J7009" s="9">
        <f ca="1">SUM(Packaging[[#This Row],[Purchase Cost]:[Taxes]])</f>
        <v>51.526034456391614</v>
      </c>
      <c r="K7009" s="9" t="str">
        <f>TEXT(Packaging[[#This Row],[Deliverydate_C]],"mmm")</f>
        <v>Jan</v>
      </c>
      <c r="L7009" s="9"/>
      <c r="M7009" s="9" t="s">
        <v>220</v>
      </c>
    </row>
    <row r="7010" spans="3:13" x14ac:dyDescent="0.25">
      <c r="C7010" s="9">
        <f t="shared" ca="1" si="562"/>
        <v>28</v>
      </c>
      <c r="D7010" s="9" cm="1">
        <f t="array" aca="1" ref="D7010" ca="1">_xlfn.ANCHORARRAY(C7010)*0.05</f>
        <v>1.4000000000000001</v>
      </c>
      <c r="E7010" s="9">
        <f t="shared" ca="1" si="563"/>
        <v>1</v>
      </c>
      <c r="F7010" s="9">
        <f t="shared" ca="1" si="561"/>
        <v>4</v>
      </c>
      <c r="G7010" s="9">
        <f t="shared" ca="1" si="564"/>
        <v>15</v>
      </c>
      <c r="H7010" s="9">
        <f t="shared" ca="1" si="565"/>
        <v>5</v>
      </c>
      <c r="I7010" s="9">
        <f ca="1">RAND()*(Packaging[[#This Row],[Ordering cost]]+Packaging[[#This Row],[Holding cost]])+0.2</f>
        <v>1.5182699063941125</v>
      </c>
      <c r="J7010" s="9">
        <f ca="1">SUM(Packaging[[#This Row],[Purchase Cost]:[Taxes]])</f>
        <v>55.918269906394109</v>
      </c>
      <c r="K7010" s="9" t="str">
        <f>TEXT(Packaging[[#This Row],[Deliverydate_C]],"mmm")</f>
        <v>Jan</v>
      </c>
      <c r="L7010" s="9"/>
      <c r="M7010" s="9" t="s">
        <v>220</v>
      </c>
    </row>
    <row r="7011" spans="3:13" x14ac:dyDescent="0.25">
      <c r="C7011" s="9">
        <f t="shared" ca="1" si="562"/>
        <v>29</v>
      </c>
      <c r="D7011" s="9" cm="1">
        <f t="array" aca="1" ref="D7011" ca="1">_xlfn.ANCHORARRAY(C7011)*0.05</f>
        <v>1.4500000000000002</v>
      </c>
      <c r="E7011" s="9">
        <f t="shared" ca="1" si="563"/>
        <v>2</v>
      </c>
      <c r="F7011" s="9">
        <f t="shared" ca="1" si="561"/>
        <v>3</v>
      </c>
      <c r="G7011" s="9">
        <f t="shared" ca="1" si="564"/>
        <v>10</v>
      </c>
      <c r="H7011" s="9">
        <f t="shared" ca="1" si="565"/>
        <v>4</v>
      </c>
      <c r="I7011" s="9">
        <f ca="1">RAND()*(Packaging[[#This Row],[Ordering cost]]+Packaging[[#This Row],[Holding cost]])+0.2</f>
        <v>2.8242452558041986</v>
      </c>
      <c r="J7011" s="9">
        <f ca="1">SUM(Packaging[[#This Row],[Purchase Cost]:[Taxes]])</f>
        <v>52.274245255804203</v>
      </c>
      <c r="K7011" s="9" t="str">
        <f>TEXT(Packaging[[#This Row],[Deliverydate_C]],"mmm")</f>
        <v>Jan</v>
      </c>
      <c r="L7011" s="9"/>
      <c r="M7011" s="9" t="s">
        <v>220</v>
      </c>
    </row>
    <row r="7012" spans="3:13" x14ac:dyDescent="0.25">
      <c r="C7012" s="9">
        <f t="shared" ca="1" si="562"/>
        <v>21</v>
      </c>
      <c r="D7012" s="9" cm="1">
        <f t="array" aca="1" ref="D7012" ca="1">_xlfn.ANCHORARRAY(C7012)*0.05</f>
        <v>1.05</v>
      </c>
      <c r="E7012" s="9">
        <f t="shared" ca="1" si="563"/>
        <v>2</v>
      </c>
      <c r="F7012" s="9">
        <f t="shared" ca="1" si="561"/>
        <v>4</v>
      </c>
      <c r="G7012" s="9">
        <f t="shared" ca="1" si="564"/>
        <v>11</v>
      </c>
      <c r="H7012" s="9">
        <f t="shared" ca="1" si="565"/>
        <v>3</v>
      </c>
      <c r="I7012" s="9">
        <f ca="1">RAND()*(Packaging[[#This Row],[Ordering cost]]+Packaging[[#This Row],[Holding cost]])+0.2</f>
        <v>1.0562254831381876</v>
      </c>
      <c r="J7012" s="9">
        <f ca="1">SUM(Packaging[[#This Row],[Purchase Cost]:[Taxes]])</f>
        <v>43.106225483138182</v>
      </c>
      <c r="K7012" s="9" t="str">
        <f>TEXT(Packaging[[#This Row],[Deliverydate_C]],"mmm")</f>
        <v>Jan</v>
      </c>
      <c r="L7012" s="9"/>
      <c r="M7012" s="9" t="s">
        <v>219</v>
      </c>
    </row>
    <row r="7013" spans="3:13" x14ac:dyDescent="0.25">
      <c r="C7013" s="9">
        <f t="shared" ca="1" si="562"/>
        <v>26</v>
      </c>
      <c r="D7013" s="9" cm="1">
        <f t="array" aca="1" ref="D7013" ca="1">_xlfn.ANCHORARRAY(C7013)*0.05</f>
        <v>1.3</v>
      </c>
      <c r="E7013" s="9">
        <f t="shared" ca="1" si="563"/>
        <v>2</v>
      </c>
      <c r="F7013" s="9">
        <f t="shared" ca="1" si="561"/>
        <v>4</v>
      </c>
      <c r="G7013" s="9">
        <f t="shared" ca="1" si="564"/>
        <v>12</v>
      </c>
      <c r="H7013" s="9">
        <f t="shared" ca="1" si="565"/>
        <v>5</v>
      </c>
      <c r="I7013" s="9">
        <f ca="1">RAND()*(Packaging[[#This Row],[Ordering cost]]+Packaging[[#This Row],[Holding cost]])+0.2</f>
        <v>1.7720228752733986</v>
      </c>
      <c r="J7013" s="9">
        <f ca="1">SUM(Packaging[[#This Row],[Purchase Cost]:[Taxes]])</f>
        <v>52.072022875273397</v>
      </c>
      <c r="K7013" s="9" t="str">
        <f>TEXT(Packaging[[#This Row],[Deliverydate_C]],"mmm")</f>
        <v>Jan</v>
      </c>
      <c r="L7013" s="9"/>
      <c r="M7013" s="9" t="s">
        <v>219</v>
      </c>
    </row>
    <row r="7014" spans="3:13" x14ac:dyDescent="0.25">
      <c r="C7014" s="9">
        <f t="shared" ca="1" si="562"/>
        <v>30</v>
      </c>
      <c r="D7014" s="9" cm="1">
        <f t="array" aca="1" ref="D7014" ca="1">_xlfn.ANCHORARRAY(C7014)*0.05</f>
        <v>1.5</v>
      </c>
      <c r="E7014" s="9">
        <f t="shared" ca="1" si="563"/>
        <v>2</v>
      </c>
      <c r="F7014" s="9">
        <f t="shared" ca="1" si="561"/>
        <v>3</v>
      </c>
      <c r="G7014" s="9">
        <f t="shared" ca="1" si="564"/>
        <v>11</v>
      </c>
      <c r="H7014" s="9">
        <f t="shared" ca="1" si="565"/>
        <v>5</v>
      </c>
      <c r="I7014" s="9">
        <f ca="1">RAND()*(Packaging[[#This Row],[Ordering cost]]+Packaging[[#This Row],[Holding cost]])+0.2</f>
        <v>1.5160416875425782</v>
      </c>
      <c r="J7014" s="9">
        <f ca="1">SUM(Packaging[[#This Row],[Purchase Cost]:[Taxes]])</f>
        <v>54.016041687542575</v>
      </c>
      <c r="K7014" s="9" t="str">
        <f>TEXT(Packaging[[#This Row],[Deliverydate_C]],"mmm")</f>
        <v>Jan</v>
      </c>
      <c r="L7014" s="9"/>
      <c r="M7014" s="9" t="s">
        <v>220</v>
      </c>
    </row>
    <row r="7015" spans="3:13" x14ac:dyDescent="0.25">
      <c r="C7015" s="9">
        <f t="shared" ca="1" si="562"/>
        <v>21</v>
      </c>
      <c r="D7015" s="9" cm="1">
        <f t="array" aca="1" ref="D7015" ca="1">_xlfn.ANCHORARRAY(C7015)*0.05</f>
        <v>1.05</v>
      </c>
      <c r="E7015" s="9">
        <f t="shared" ca="1" si="563"/>
        <v>2</v>
      </c>
      <c r="F7015" s="9">
        <f t="shared" ca="1" si="561"/>
        <v>4</v>
      </c>
      <c r="G7015" s="9">
        <f t="shared" ca="1" si="564"/>
        <v>11</v>
      </c>
      <c r="H7015" s="9">
        <f t="shared" ca="1" si="565"/>
        <v>2</v>
      </c>
      <c r="I7015" s="9">
        <f ca="1">RAND()*(Packaging[[#This Row],[Ordering cost]]+Packaging[[#This Row],[Holding cost]])+0.2</f>
        <v>2.0045642345533419</v>
      </c>
      <c r="J7015" s="9">
        <f ca="1">SUM(Packaging[[#This Row],[Purchase Cost]:[Taxes]])</f>
        <v>43.054564234553339</v>
      </c>
      <c r="K7015" s="9" t="str">
        <f>TEXT(Packaging[[#This Row],[Deliverydate_C]],"mmm")</f>
        <v>Jan</v>
      </c>
      <c r="L7015" s="9"/>
      <c r="M7015" s="9" t="s">
        <v>220</v>
      </c>
    </row>
    <row r="7016" spans="3:13" x14ac:dyDescent="0.25">
      <c r="C7016" s="9">
        <f t="shared" ca="1" si="562"/>
        <v>27</v>
      </c>
      <c r="D7016" s="9" cm="1">
        <f t="array" aca="1" ref="D7016" ca="1">_xlfn.ANCHORARRAY(C7016)*0.05</f>
        <v>1.35</v>
      </c>
      <c r="E7016" s="9">
        <f t="shared" ca="1" si="563"/>
        <v>1</v>
      </c>
      <c r="F7016" s="9">
        <f t="shared" ca="1" si="561"/>
        <v>3</v>
      </c>
      <c r="G7016" s="9">
        <f t="shared" ca="1" si="564"/>
        <v>11</v>
      </c>
      <c r="H7016" s="9">
        <f t="shared" ca="1" si="565"/>
        <v>3</v>
      </c>
      <c r="I7016" s="9">
        <f ca="1">RAND()*(Packaging[[#This Row],[Ordering cost]]+Packaging[[#This Row],[Holding cost]])+0.2</f>
        <v>1.9646592939994181</v>
      </c>
      <c r="J7016" s="9">
        <f ca="1">SUM(Packaging[[#This Row],[Purchase Cost]:[Taxes]])</f>
        <v>48.314659293999419</v>
      </c>
      <c r="K7016" s="9" t="str">
        <f>TEXT(Packaging[[#This Row],[Deliverydate_C]],"mmm")</f>
        <v>Jan</v>
      </c>
      <c r="L7016" s="9"/>
      <c r="M7016" s="9" t="s">
        <v>221</v>
      </c>
    </row>
    <row r="7017" spans="3:13" x14ac:dyDescent="0.25">
      <c r="C7017" s="9">
        <f t="shared" ca="1" si="562"/>
        <v>24</v>
      </c>
      <c r="D7017" s="9" cm="1">
        <f t="array" aca="1" ref="D7017" ca="1">_xlfn.ANCHORARRAY(C7017)*0.05</f>
        <v>1.2000000000000002</v>
      </c>
      <c r="E7017" s="9">
        <f t="shared" ca="1" si="563"/>
        <v>2</v>
      </c>
      <c r="F7017" s="9">
        <f t="shared" ca="1" si="561"/>
        <v>3</v>
      </c>
      <c r="G7017" s="9">
        <f t="shared" ca="1" si="564"/>
        <v>11</v>
      </c>
      <c r="H7017" s="9">
        <f t="shared" ca="1" si="565"/>
        <v>3</v>
      </c>
      <c r="I7017" s="9">
        <f ca="1">RAND()*(Packaging[[#This Row],[Ordering cost]]+Packaging[[#This Row],[Holding cost]])+0.2</f>
        <v>0.50539316056766492</v>
      </c>
      <c r="J7017" s="9">
        <f ca="1">SUM(Packaging[[#This Row],[Purchase Cost]:[Taxes]])</f>
        <v>44.705393160567667</v>
      </c>
      <c r="K7017" s="9" t="str">
        <f>TEXT(Packaging[[#This Row],[Deliverydate_C]],"mmm")</f>
        <v>Jan</v>
      </c>
      <c r="L7017" s="9"/>
      <c r="M7017" s="9" t="s">
        <v>219</v>
      </c>
    </row>
    <row r="7018" spans="3:13" x14ac:dyDescent="0.25">
      <c r="C7018" s="9">
        <f t="shared" ca="1" si="562"/>
        <v>26</v>
      </c>
      <c r="D7018" s="9" cm="1">
        <f t="array" aca="1" ref="D7018" ca="1">_xlfn.ANCHORARRAY(C7018)*0.05</f>
        <v>1.3</v>
      </c>
      <c r="E7018" s="9">
        <f t="shared" ca="1" si="563"/>
        <v>1</v>
      </c>
      <c r="F7018" s="9">
        <f t="shared" ca="1" si="561"/>
        <v>4</v>
      </c>
      <c r="G7018" s="9">
        <f t="shared" ca="1" si="564"/>
        <v>14</v>
      </c>
      <c r="H7018" s="9">
        <f t="shared" ca="1" si="565"/>
        <v>4</v>
      </c>
      <c r="I7018" s="9">
        <f ca="1">RAND()*(Packaging[[#This Row],[Ordering cost]]+Packaging[[#This Row],[Holding cost]])+0.2</f>
        <v>0.3159834035343046</v>
      </c>
      <c r="J7018" s="9">
        <f ca="1">SUM(Packaging[[#This Row],[Purchase Cost]:[Taxes]])</f>
        <v>50.615983403534301</v>
      </c>
      <c r="K7018" s="9" t="str">
        <f>TEXT(Packaging[[#This Row],[Deliverydate_C]],"mmm")</f>
        <v>Jan</v>
      </c>
      <c r="L7018" s="9"/>
      <c r="M7018" s="9" t="s">
        <v>219</v>
      </c>
    </row>
    <row r="7019" spans="3:13" x14ac:dyDescent="0.25">
      <c r="C7019" s="9">
        <f t="shared" ca="1" si="562"/>
        <v>30</v>
      </c>
      <c r="D7019" s="9" cm="1">
        <f t="array" aca="1" ref="D7019" ca="1">_xlfn.ANCHORARRAY(C7019)*0.05</f>
        <v>1.5</v>
      </c>
      <c r="E7019" s="9">
        <f t="shared" ca="1" si="563"/>
        <v>1</v>
      </c>
      <c r="F7019" s="9">
        <f t="shared" ca="1" si="561"/>
        <v>3</v>
      </c>
      <c r="G7019" s="9">
        <f t="shared" ca="1" si="564"/>
        <v>10</v>
      </c>
      <c r="H7019" s="9">
        <f t="shared" ca="1" si="565"/>
        <v>4</v>
      </c>
      <c r="I7019" s="9">
        <f ca="1">RAND()*(Packaging[[#This Row],[Ordering cost]]+Packaging[[#This Row],[Holding cost]])+0.2</f>
        <v>0.21878520192968387</v>
      </c>
      <c r="J7019" s="9">
        <f ca="1">SUM(Packaging[[#This Row],[Purchase Cost]:[Taxes]])</f>
        <v>49.718785201929684</v>
      </c>
      <c r="K7019" s="9" t="str">
        <f>TEXT(Packaging[[#This Row],[Deliverydate_C]],"mmm")</f>
        <v>Jan</v>
      </c>
      <c r="L7019" s="9"/>
      <c r="M7019" s="9" t="s">
        <v>220</v>
      </c>
    </row>
    <row r="7020" spans="3:13" x14ac:dyDescent="0.25">
      <c r="C7020" s="9">
        <f t="shared" ca="1" si="562"/>
        <v>23</v>
      </c>
      <c r="D7020" s="9" cm="1">
        <f t="array" aca="1" ref="D7020" ca="1">_xlfn.ANCHORARRAY(C7020)*0.05</f>
        <v>1.1500000000000001</v>
      </c>
      <c r="E7020" s="9">
        <f t="shared" ca="1" si="563"/>
        <v>1</v>
      </c>
      <c r="F7020" s="9">
        <f t="shared" ca="1" si="561"/>
        <v>3</v>
      </c>
      <c r="G7020" s="9">
        <f t="shared" ca="1" si="564"/>
        <v>11</v>
      </c>
      <c r="H7020" s="9">
        <f t="shared" ca="1" si="565"/>
        <v>4</v>
      </c>
      <c r="I7020" s="9">
        <f ca="1">RAND()*(Packaging[[#This Row],[Ordering cost]]+Packaging[[#This Row],[Holding cost]])+0.2</f>
        <v>2.2776738819606157</v>
      </c>
      <c r="J7020" s="9">
        <f ca="1">SUM(Packaging[[#This Row],[Purchase Cost]:[Taxes]])</f>
        <v>45.427673881960615</v>
      </c>
      <c r="K7020" s="9" t="str">
        <f>TEXT(Packaging[[#This Row],[Deliverydate_C]],"mmm")</f>
        <v>Jan</v>
      </c>
      <c r="L7020" s="9"/>
      <c r="M7020" s="9" t="s">
        <v>219</v>
      </c>
    </row>
    <row r="7021" spans="3:13" x14ac:dyDescent="0.25">
      <c r="C7021" s="9">
        <f t="shared" ca="1" si="562"/>
        <v>23</v>
      </c>
      <c r="D7021" s="9" cm="1">
        <f t="array" aca="1" ref="D7021" ca="1">_xlfn.ANCHORARRAY(C7021)*0.05</f>
        <v>1.1500000000000001</v>
      </c>
      <c r="E7021" s="9">
        <f t="shared" ca="1" si="563"/>
        <v>1</v>
      </c>
      <c r="F7021" s="9">
        <f t="shared" ca="1" si="561"/>
        <v>3</v>
      </c>
      <c r="G7021" s="9">
        <f t="shared" ca="1" si="564"/>
        <v>12</v>
      </c>
      <c r="H7021" s="9">
        <f t="shared" ca="1" si="565"/>
        <v>5</v>
      </c>
      <c r="I7021" s="9">
        <f ca="1">RAND()*(Packaging[[#This Row],[Ordering cost]]+Packaging[[#This Row],[Holding cost]])+0.2</f>
        <v>1.3160589723979195</v>
      </c>
      <c r="J7021" s="9">
        <f ca="1">SUM(Packaging[[#This Row],[Purchase Cost]:[Taxes]])</f>
        <v>46.466058972397917</v>
      </c>
      <c r="K7021" s="9" t="str">
        <f>TEXT(Packaging[[#This Row],[Deliverydate_C]],"mmm")</f>
        <v>Jan</v>
      </c>
      <c r="L7021" s="9"/>
      <c r="M7021" s="9" t="s">
        <v>220</v>
      </c>
    </row>
    <row r="7022" spans="3:13" x14ac:dyDescent="0.25">
      <c r="C7022" s="9">
        <f t="shared" ca="1" si="562"/>
        <v>27</v>
      </c>
      <c r="D7022" s="9" cm="1">
        <f t="array" aca="1" ref="D7022" ca="1">_xlfn.ANCHORARRAY(C7022)*0.05</f>
        <v>1.35</v>
      </c>
      <c r="E7022" s="9">
        <f t="shared" ca="1" si="563"/>
        <v>1</v>
      </c>
      <c r="F7022" s="9">
        <f t="shared" ca="1" si="561"/>
        <v>4</v>
      </c>
      <c r="G7022" s="9">
        <f t="shared" ca="1" si="564"/>
        <v>13</v>
      </c>
      <c r="H7022" s="9">
        <f t="shared" ca="1" si="565"/>
        <v>4</v>
      </c>
      <c r="I7022" s="9">
        <f ca="1">RAND()*(Packaging[[#This Row],[Ordering cost]]+Packaging[[#This Row],[Holding cost]])+0.2</f>
        <v>0.65025233936767268</v>
      </c>
      <c r="J7022" s="9">
        <f ca="1">SUM(Packaging[[#This Row],[Purchase Cost]:[Taxes]])</f>
        <v>51.000252339367677</v>
      </c>
      <c r="K7022" s="9" t="str">
        <f>TEXT(Packaging[[#This Row],[Deliverydate_C]],"mmm")</f>
        <v>Jan</v>
      </c>
      <c r="L7022" s="9"/>
      <c r="M7022" s="9" t="s">
        <v>220</v>
      </c>
    </row>
    <row r="7023" spans="3:13" x14ac:dyDescent="0.25">
      <c r="C7023" s="9">
        <f t="shared" ca="1" si="562"/>
        <v>21</v>
      </c>
      <c r="D7023" s="9" cm="1">
        <f t="array" aca="1" ref="D7023" ca="1">_xlfn.ANCHORARRAY(C7023)*0.05</f>
        <v>1.05</v>
      </c>
      <c r="E7023" s="9">
        <f t="shared" ca="1" si="563"/>
        <v>2</v>
      </c>
      <c r="F7023" s="9">
        <f t="shared" ca="1" si="561"/>
        <v>4</v>
      </c>
      <c r="G7023" s="9">
        <f t="shared" ca="1" si="564"/>
        <v>11</v>
      </c>
      <c r="H7023" s="9">
        <f t="shared" ca="1" si="565"/>
        <v>3</v>
      </c>
      <c r="I7023" s="9">
        <f ca="1">RAND()*(Packaging[[#This Row],[Ordering cost]]+Packaging[[#This Row],[Holding cost]])+0.2</f>
        <v>1.8199803095106475</v>
      </c>
      <c r="J7023" s="9">
        <f ca="1">SUM(Packaging[[#This Row],[Purchase Cost]:[Taxes]])</f>
        <v>43.869980309510645</v>
      </c>
      <c r="K7023" s="9" t="str">
        <f>TEXT(Packaging[[#This Row],[Deliverydate_C]],"mmm")</f>
        <v>Jan</v>
      </c>
      <c r="L7023" s="9"/>
      <c r="M7023" s="9" t="s">
        <v>221</v>
      </c>
    </row>
    <row r="7024" spans="3:13" x14ac:dyDescent="0.25">
      <c r="C7024" s="9">
        <f t="shared" ca="1" si="562"/>
        <v>23</v>
      </c>
      <c r="D7024" s="9" cm="1">
        <f t="array" aca="1" ref="D7024" ca="1">_xlfn.ANCHORARRAY(C7024)*0.05</f>
        <v>1.1500000000000001</v>
      </c>
      <c r="E7024" s="9">
        <f t="shared" ca="1" si="563"/>
        <v>1</v>
      </c>
      <c r="F7024" s="9">
        <f t="shared" ca="1" si="561"/>
        <v>3</v>
      </c>
      <c r="G7024" s="9">
        <f t="shared" ca="1" si="564"/>
        <v>14</v>
      </c>
      <c r="H7024" s="9">
        <f t="shared" ca="1" si="565"/>
        <v>4</v>
      </c>
      <c r="I7024" s="9">
        <f ca="1">RAND()*(Packaging[[#This Row],[Ordering cost]]+Packaging[[#This Row],[Holding cost]])+0.2</f>
        <v>0.95305170425459829</v>
      </c>
      <c r="J7024" s="9">
        <f ca="1">SUM(Packaging[[#This Row],[Purchase Cost]:[Taxes]])</f>
        <v>47.103051704254597</v>
      </c>
      <c r="K7024" s="9" t="str">
        <f>TEXT(Packaging[[#This Row],[Deliverydate_C]],"mmm")</f>
        <v>Jan</v>
      </c>
      <c r="L7024" s="9"/>
      <c r="M7024" s="9" t="s">
        <v>219</v>
      </c>
    </row>
    <row r="7025" spans="3:13" x14ac:dyDescent="0.25">
      <c r="C7025" s="9">
        <f t="shared" ca="1" si="562"/>
        <v>29</v>
      </c>
      <c r="D7025" s="9" cm="1">
        <f t="array" aca="1" ref="D7025" ca="1">_xlfn.ANCHORARRAY(C7025)*0.05</f>
        <v>1.4500000000000002</v>
      </c>
      <c r="E7025" s="9">
        <f t="shared" ca="1" si="563"/>
        <v>2</v>
      </c>
      <c r="F7025" s="9">
        <f t="shared" ca="1" si="561"/>
        <v>4</v>
      </c>
      <c r="G7025" s="9">
        <f t="shared" ca="1" si="564"/>
        <v>11</v>
      </c>
      <c r="H7025" s="9">
        <f t="shared" ca="1" si="565"/>
        <v>3</v>
      </c>
      <c r="I7025" s="9">
        <f ca="1">RAND()*(Packaging[[#This Row],[Ordering cost]]+Packaging[[#This Row],[Holding cost]])+0.2</f>
        <v>2.4231994458902624</v>
      </c>
      <c r="J7025" s="9">
        <f ca="1">SUM(Packaging[[#This Row],[Purchase Cost]:[Taxes]])</f>
        <v>52.873199445890265</v>
      </c>
      <c r="K7025" s="9" t="str">
        <f>TEXT(Packaging[[#This Row],[Deliverydate_C]],"mmm")</f>
        <v>Jan</v>
      </c>
      <c r="L7025" s="9"/>
      <c r="M7025" s="9" t="s">
        <v>221</v>
      </c>
    </row>
    <row r="7026" spans="3:13" x14ac:dyDescent="0.25">
      <c r="C7026" s="9">
        <f t="shared" ca="1" si="562"/>
        <v>25</v>
      </c>
      <c r="D7026" s="9" cm="1">
        <f t="array" aca="1" ref="D7026" ca="1">_xlfn.ANCHORARRAY(C7026)*0.05</f>
        <v>1.25</v>
      </c>
      <c r="E7026" s="9">
        <f t="shared" ca="1" si="563"/>
        <v>2</v>
      </c>
      <c r="F7026" s="9">
        <f t="shared" ca="1" si="561"/>
        <v>3</v>
      </c>
      <c r="G7026" s="9">
        <f t="shared" ca="1" si="564"/>
        <v>15</v>
      </c>
      <c r="H7026" s="9">
        <f t="shared" ca="1" si="565"/>
        <v>2</v>
      </c>
      <c r="I7026" s="9">
        <f ca="1">RAND()*(Packaging[[#This Row],[Ordering cost]]+Packaging[[#This Row],[Holding cost]])+0.2</f>
        <v>2.045085809709613</v>
      </c>
      <c r="J7026" s="9">
        <f ca="1">SUM(Packaging[[#This Row],[Purchase Cost]:[Taxes]])</f>
        <v>50.295085809709612</v>
      </c>
      <c r="K7026" s="9" t="str">
        <f>TEXT(Packaging[[#This Row],[Deliverydate_C]],"mmm")</f>
        <v>Jan</v>
      </c>
      <c r="L7026" s="9"/>
      <c r="M7026" s="9" t="s">
        <v>219</v>
      </c>
    </row>
    <row r="7027" spans="3:13" x14ac:dyDescent="0.25">
      <c r="C7027" s="9">
        <f t="shared" ca="1" si="562"/>
        <v>24</v>
      </c>
      <c r="D7027" s="9" cm="1">
        <f t="array" aca="1" ref="D7027" ca="1">_xlfn.ANCHORARRAY(C7027)*0.05</f>
        <v>1.2000000000000002</v>
      </c>
      <c r="E7027" s="9">
        <f t="shared" ca="1" si="563"/>
        <v>2</v>
      </c>
      <c r="F7027" s="9">
        <f t="shared" ca="1" si="561"/>
        <v>4</v>
      </c>
      <c r="G7027" s="9">
        <f t="shared" ca="1" si="564"/>
        <v>10</v>
      </c>
      <c r="H7027" s="9">
        <f t="shared" ca="1" si="565"/>
        <v>4</v>
      </c>
      <c r="I7027" s="9">
        <f ca="1">RAND()*(Packaging[[#This Row],[Ordering cost]]+Packaging[[#This Row],[Holding cost]])+0.2</f>
        <v>3.2923656494981195</v>
      </c>
      <c r="J7027" s="9">
        <f ca="1">SUM(Packaging[[#This Row],[Purchase Cost]:[Taxes]])</f>
        <v>48.492365649498126</v>
      </c>
      <c r="K7027" s="9" t="str">
        <f>TEXT(Packaging[[#This Row],[Deliverydate_C]],"mmm")</f>
        <v>Jan</v>
      </c>
      <c r="L7027" s="9"/>
      <c r="M7027" s="9" t="s">
        <v>219</v>
      </c>
    </row>
    <row r="7028" spans="3:13" x14ac:dyDescent="0.25">
      <c r="C7028" s="9">
        <f t="shared" ca="1" si="562"/>
        <v>28</v>
      </c>
      <c r="D7028" s="9" cm="1">
        <f t="array" aca="1" ref="D7028" ca="1">_xlfn.ANCHORARRAY(C7028)*0.05</f>
        <v>1.4000000000000001</v>
      </c>
      <c r="E7028" s="9">
        <f t="shared" ca="1" si="563"/>
        <v>2</v>
      </c>
      <c r="F7028" s="9">
        <f t="shared" ca="1" si="561"/>
        <v>4</v>
      </c>
      <c r="G7028" s="9">
        <f t="shared" ca="1" si="564"/>
        <v>11</v>
      </c>
      <c r="H7028" s="9">
        <f t="shared" ca="1" si="565"/>
        <v>4</v>
      </c>
      <c r="I7028" s="9">
        <f ca="1">RAND()*(Packaging[[#This Row],[Ordering cost]]+Packaging[[#This Row],[Holding cost]])+0.2</f>
        <v>3.4947451290537725</v>
      </c>
      <c r="J7028" s="9">
        <f ca="1">SUM(Packaging[[#This Row],[Purchase Cost]:[Taxes]])</f>
        <v>53.894745129053774</v>
      </c>
      <c r="K7028" s="9" t="str">
        <f>TEXT(Packaging[[#This Row],[Deliverydate_C]],"mmm")</f>
        <v>Jan</v>
      </c>
      <c r="L7028" s="9"/>
      <c r="M7028" s="9" t="s">
        <v>220</v>
      </c>
    </row>
    <row r="7029" spans="3:13" x14ac:dyDescent="0.25">
      <c r="C7029" s="9">
        <f t="shared" ca="1" si="562"/>
        <v>26</v>
      </c>
      <c r="D7029" s="9" cm="1">
        <f t="array" aca="1" ref="D7029" ca="1">_xlfn.ANCHORARRAY(C7029)*0.05</f>
        <v>1.3</v>
      </c>
      <c r="E7029" s="9">
        <f t="shared" ca="1" si="563"/>
        <v>2</v>
      </c>
      <c r="F7029" s="9">
        <f t="shared" ca="1" si="561"/>
        <v>4</v>
      </c>
      <c r="G7029" s="9">
        <f t="shared" ca="1" si="564"/>
        <v>14</v>
      </c>
      <c r="H7029" s="9">
        <f t="shared" ca="1" si="565"/>
        <v>5</v>
      </c>
      <c r="I7029" s="9">
        <f ca="1">RAND()*(Packaging[[#This Row],[Ordering cost]]+Packaging[[#This Row],[Holding cost]])+0.2</f>
        <v>2.545169341409824</v>
      </c>
      <c r="J7029" s="9">
        <f ca="1">SUM(Packaging[[#This Row],[Purchase Cost]:[Taxes]])</f>
        <v>54.845169341409822</v>
      </c>
      <c r="K7029" s="9" t="str">
        <f>TEXT(Packaging[[#This Row],[Deliverydate_C]],"mmm")</f>
        <v>Jan</v>
      </c>
      <c r="L7029" s="9"/>
      <c r="M7029" s="9" t="s">
        <v>219</v>
      </c>
    </row>
    <row r="7030" spans="3:13" x14ac:dyDescent="0.25">
      <c r="C7030" s="9">
        <f t="shared" ca="1" si="562"/>
        <v>29</v>
      </c>
      <c r="D7030" s="9" cm="1">
        <f t="array" aca="1" ref="D7030" ca="1">_xlfn.ANCHORARRAY(C7030)*0.05</f>
        <v>1.4500000000000002</v>
      </c>
      <c r="E7030" s="9">
        <f t="shared" ca="1" si="563"/>
        <v>1</v>
      </c>
      <c r="F7030" s="9">
        <f t="shared" ca="1" si="561"/>
        <v>4</v>
      </c>
      <c r="G7030" s="9">
        <f t="shared" ca="1" si="564"/>
        <v>15</v>
      </c>
      <c r="H7030" s="9">
        <f t="shared" ca="1" si="565"/>
        <v>2</v>
      </c>
      <c r="I7030" s="9">
        <f ca="1">RAND()*(Packaging[[#This Row],[Ordering cost]]+Packaging[[#This Row],[Holding cost]])+0.2</f>
        <v>0.39559654325363747</v>
      </c>
      <c r="J7030" s="9">
        <f ca="1">SUM(Packaging[[#This Row],[Purchase Cost]:[Taxes]])</f>
        <v>52.845596543253642</v>
      </c>
      <c r="K7030" s="9" t="str">
        <f>TEXT(Packaging[[#This Row],[Deliverydate_C]],"mmm")</f>
        <v>Jan</v>
      </c>
      <c r="L7030" s="9"/>
      <c r="M7030" s="9" t="s">
        <v>220</v>
      </c>
    </row>
    <row r="7031" spans="3:13" x14ac:dyDescent="0.25">
      <c r="C7031" s="9">
        <f t="shared" ca="1" si="562"/>
        <v>22</v>
      </c>
      <c r="D7031" s="9" cm="1">
        <f t="array" aca="1" ref="D7031" ca="1">_xlfn.ANCHORARRAY(C7031)*0.05</f>
        <v>1.1000000000000001</v>
      </c>
      <c r="E7031" s="9">
        <f t="shared" ca="1" si="563"/>
        <v>2</v>
      </c>
      <c r="F7031" s="9">
        <f t="shared" ca="1" si="561"/>
        <v>4</v>
      </c>
      <c r="G7031" s="9">
        <f t="shared" ca="1" si="564"/>
        <v>13</v>
      </c>
      <c r="H7031" s="9">
        <f t="shared" ca="1" si="565"/>
        <v>4</v>
      </c>
      <c r="I7031" s="9">
        <f ca="1">RAND()*(Packaging[[#This Row],[Ordering cost]]+Packaging[[#This Row],[Holding cost]])+0.2</f>
        <v>0.24647107144970817</v>
      </c>
      <c r="J7031" s="9">
        <f ca="1">SUM(Packaging[[#This Row],[Purchase Cost]:[Taxes]])</f>
        <v>46.346471071449713</v>
      </c>
      <c r="K7031" s="9" t="str">
        <f>TEXT(Packaging[[#This Row],[Deliverydate_C]],"mmm")</f>
        <v>Jan</v>
      </c>
      <c r="L7031" s="9"/>
      <c r="M7031" s="9" t="s">
        <v>221</v>
      </c>
    </row>
    <row r="7032" spans="3:13" x14ac:dyDescent="0.25">
      <c r="C7032" s="9">
        <f t="shared" ca="1" si="562"/>
        <v>23</v>
      </c>
      <c r="D7032" s="9" cm="1">
        <f t="array" aca="1" ref="D7032" ca="1">_xlfn.ANCHORARRAY(C7032)*0.05</f>
        <v>1.1500000000000001</v>
      </c>
      <c r="E7032" s="9">
        <f t="shared" ca="1" si="563"/>
        <v>1</v>
      </c>
      <c r="F7032" s="9">
        <f t="shared" ca="1" si="561"/>
        <v>4</v>
      </c>
      <c r="G7032" s="9">
        <f t="shared" ca="1" si="564"/>
        <v>10</v>
      </c>
      <c r="H7032" s="9">
        <f t="shared" ca="1" si="565"/>
        <v>2</v>
      </c>
      <c r="I7032" s="9">
        <f ca="1">RAND()*(Packaging[[#This Row],[Ordering cost]]+Packaging[[#This Row],[Holding cost]])+0.2</f>
        <v>0.63144462211772112</v>
      </c>
      <c r="J7032" s="9">
        <f ca="1">SUM(Packaging[[#This Row],[Purchase Cost]:[Taxes]])</f>
        <v>41.781444622117718</v>
      </c>
      <c r="K7032" s="9" t="str">
        <f>TEXT(Packaging[[#This Row],[Deliverydate_C]],"mmm")</f>
        <v>Jan</v>
      </c>
      <c r="L7032" s="9"/>
      <c r="M7032" s="9" t="s">
        <v>220</v>
      </c>
    </row>
    <row r="7033" spans="3:13" x14ac:dyDescent="0.25">
      <c r="C7033" s="9">
        <f t="shared" ca="1" si="562"/>
        <v>29</v>
      </c>
      <c r="D7033" s="9" cm="1">
        <f t="array" aca="1" ref="D7033" ca="1">_xlfn.ANCHORARRAY(C7033)*0.05</f>
        <v>1.4500000000000002</v>
      </c>
      <c r="E7033" s="9">
        <f t="shared" ca="1" si="563"/>
        <v>1</v>
      </c>
      <c r="F7033" s="9">
        <f t="shared" ca="1" si="561"/>
        <v>3</v>
      </c>
      <c r="G7033" s="9">
        <f t="shared" ca="1" si="564"/>
        <v>15</v>
      </c>
      <c r="H7033" s="9">
        <f t="shared" ca="1" si="565"/>
        <v>3</v>
      </c>
      <c r="I7033" s="9">
        <f ca="1">RAND()*(Packaging[[#This Row],[Ordering cost]]+Packaging[[#This Row],[Holding cost]])+0.2</f>
        <v>2.0633561640178235</v>
      </c>
      <c r="J7033" s="9">
        <f ca="1">SUM(Packaging[[#This Row],[Purchase Cost]:[Taxes]])</f>
        <v>54.513356164017829</v>
      </c>
      <c r="K7033" s="9" t="str">
        <f>TEXT(Packaging[[#This Row],[Deliverydate_C]],"mmm")</f>
        <v>Jan</v>
      </c>
      <c r="L7033" s="9"/>
      <c r="M7033" s="9" t="s">
        <v>220</v>
      </c>
    </row>
    <row r="7034" spans="3:13" x14ac:dyDescent="0.25">
      <c r="C7034" s="9">
        <f t="shared" ca="1" si="562"/>
        <v>30</v>
      </c>
      <c r="D7034" s="9" cm="1">
        <f t="array" aca="1" ref="D7034" ca="1">_xlfn.ANCHORARRAY(C7034)*0.05</f>
        <v>1.5</v>
      </c>
      <c r="E7034" s="9">
        <f t="shared" ca="1" si="563"/>
        <v>1</v>
      </c>
      <c r="F7034" s="9">
        <f t="shared" ca="1" si="561"/>
        <v>4</v>
      </c>
      <c r="G7034" s="9">
        <f t="shared" ca="1" si="564"/>
        <v>11</v>
      </c>
      <c r="H7034" s="9">
        <f t="shared" ca="1" si="565"/>
        <v>3</v>
      </c>
      <c r="I7034" s="9">
        <f ca="1">RAND()*(Packaging[[#This Row],[Ordering cost]]+Packaging[[#This Row],[Holding cost]])+0.2</f>
        <v>0.29568843630436836</v>
      </c>
      <c r="J7034" s="9">
        <f ca="1">SUM(Packaging[[#This Row],[Purchase Cost]:[Taxes]])</f>
        <v>50.795688436304367</v>
      </c>
      <c r="K7034" s="9" t="str">
        <f>TEXT(Packaging[[#This Row],[Deliverydate_C]],"mmm")</f>
        <v>Jan</v>
      </c>
      <c r="L7034" s="9"/>
      <c r="M7034" s="9" t="s">
        <v>220</v>
      </c>
    </row>
    <row r="7035" spans="3:13" x14ac:dyDescent="0.25">
      <c r="C7035" s="9">
        <f t="shared" ca="1" si="562"/>
        <v>26</v>
      </c>
      <c r="D7035" s="9" cm="1">
        <f t="array" aca="1" ref="D7035" ca="1">_xlfn.ANCHORARRAY(C7035)*0.05</f>
        <v>1.3</v>
      </c>
      <c r="E7035" s="9">
        <f t="shared" ca="1" si="563"/>
        <v>2</v>
      </c>
      <c r="F7035" s="9">
        <f t="shared" ca="1" si="561"/>
        <v>4</v>
      </c>
      <c r="G7035" s="9">
        <f t="shared" ca="1" si="564"/>
        <v>12</v>
      </c>
      <c r="H7035" s="9">
        <f t="shared" ca="1" si="565"/>
        <v>4</v>
      </c>
      <c r="I7035" s="9">
        <f ca="1">RAND()*(Packaging[[#This Row],[Ordering cost]]+Packaging[[#This Row],[Holding cost]])+0.2</f>
        <v>1.1378523744429245</v>
      </c>
      <c r="J7035" s="9">
        <f ca="1">SUM(Packaging[[#This Row],[Purchase Cost]:[Taxes]])</f>
        <v>50.437852374442919</v>
      </c>
      <c r="K7035" s="9" t="str">
        <f>TEXT(Packaging[[#This Row],[Deliverydate_C]],"mmm")</f>
        <v>Jan</v>
      </c>
      <c r="L7035" s="9"/>
      <c r="M7035" s="9" t="s">
        <v>220</v>
      </c>
    </row>
    <row r="7036" spans="3:13" x14ac:dyDescent="0.25">
      <c r="C7036" s="9">
        <f t="shared" ca="1" si="562"/>
        <v>28</v>
      </c>
      <c r="D7036" s="9" cm="1">
        <f t="array" aca="1" ref="D7036" ca="1">_xlfn.ANCHORARRAY(C7036)*0.05</f>
        <v>1.4000000000000001</v>
      </c>
      <c r="E7036" s="9">
        <f t="shared" ca="1" si="563"/>
        <v>1</v>
      </c>
      <c r="F7036" s="9">
        <f t="shared" ca="1" si="561"/>
        <v>4</v>
      </c>
      <c r="G7036" s="9">
        <f t="shared" ca="1" si="564"/>
        <v>15</v>
      </c>
      <c r="H7036" s="9">
        <f t="shared" ca="1" si="565"/>
        <v>5</v>
      </c>
      <c r="I7036" s="9">
        <f ca="1">RAND()*(Packaging[[#This Row],[Ordering cost]]+Packaging[[#This Row],[Holding cost]])+0.2</f>
        <v>0.90989971846074158</v>
      </c>
      <c r="J7036" s="9">
        <f ca="1">SUM(Packaging[[#This Row],[Purchase Cost]:[Taxes]])</f>
        <v>55.309899718460741</v>
      </c>
      <c r="K7036" s="9" t="str">
        <f>TEXT(Packaging[[#This Row],[Deliverydate_C]],"mmm")</f>
        <v>Jan</v>
      </c>
      <c r="L7036" s="9"/>
      <c r="M7036" s="9" t="s">
        <v>219</v>
      </c>
    </row>
    <row r="7037" spans="3:13" x14ac:dyDescent="0.25">
      <c r="C7037" s="9">
        <f t="shared" ca="1" si="562"/>
        <v>21</v>
      </c>
      <c r="D7037" s="9" cm="1">
        <f t="array" aca="1" ref="D7037" ca="1">_xlfn.ANCHORARRAY(C7037)*0.05</f>
        <v>1.05</v>
      </c>
      <c r="E7037" s="9">
        <f t="shared" ca="1" si="563"/>
        <v>1</v>
      </c>
      <c r="F7037" s="9">
        <f t="shared" ca="1" si="561"/>
        <v>3</v>
      </c>
      <c r="G7037" s="9">
        <f t="shared" ca="1" si="564"/>
        <v>10</v>
      </c>
      <c r="H7037" s="9">
        <f t="shared" ca="1" si="565"/>
        <v>3</v>
      </c>
      <c r="I7037" s="9">
        <f ca="1">RAND()*(Packaging[[#This Row],[Ordering cost]]+Packaging[[#This Row],[Holding cost]])+0.2</f>
        <v>1.9847095293545853</v>
      </c>
      <c r="J7037" s="9">
        <f ca="1">SUM(Packaging[[#This Row],[Purchase Cost]:[Taxes]])</f>
        <v>41.034709529354579</v>
      </c>
      <c r="K7037" s="9" t="str">
        <f>TEXT(Packaging[[#This Row],[Deliverydate_C]],"mmm")</f>
        <v>Jan</v>
      </c>
      <c r="L7037" s="9"/>
      <c r="M7037" s="9" t="s">
        <v>219</v>
      </c>
    </row>
    <row r="7038" spans="3:13" x14ac:dyDescent="0.25">
      <c r="C7038" s="9">
        <f t="shared" ca="1" si="562"/>
        <v>23</v>
      </c>
      <c r="D7038" s="9" cm="1">
        <f t="array" aca="1" ref="D7038" ca="1">_xlfn.ANCHORARRAY(C7038)*0.05</f>
        <v>1.1500000000000001</v>
      </c>
      <c r="E7038" s="9">
        <f t="shared" ca="1" si="563"/>
        <v>1</v>
      </c>
      <c r="F7038" s="9">
        <f t="shared" ca="1" si="561"/>
        <v>4</v>
      </c>
      <c r="G7038" s="9">
        <f t="shared" ca="1" si="564"/>
        <v>12</v>
      </c>
      <c r="H7038" s="9">
        <f t="shared" ca="1" si="565"/>
        <v>2</v>
      </c>
      <c r="I7038" s="9">
        <f ca="1">RAND()*(Packaging[[#This Row],[Ordering cost]]+Packaging[[#This Row],[Holding cost]])+0.2</f>
        <v>1.8867006930750592</v>
      </c>
      <c r="J7038" s="9">
        <f ca="1">SUM(Packaging[[#This Row],[Purchase Cost]:[Taxes]])</f>
        <v>45.036700693075055</v>
      </c>
      <c r="K7038" s="9" t="str">
        <f>TEXT(Packaging[[#This Row],[Deliverydate_C]],"mmm")</f>
        <v>Jan</v>
      </c>
      <c r="L7038" s="9"/>
      <c r="M7038" s="9" t="s">
        <v>220</v>
      </c>
    </row>
    <row r="7039" spans="3:13" x14ac:dyDescent="0.25">
      <c r="C7039" s="9">
        <f t="shared" ca="1" si="562"/>
        <v>26</v>
      </c>
      <c r="D7039" s="9" cm="1">
        <f t="array" aca="1" ref="D7039" ca="1">_xlfn.ANCHORARRAY(C7039)*0.05</f>
        <v>1.3</v>
      </c>
      <c r="E7039" s="9">
        <f t="shared" ca="1" si="563"/>
        <v>2</v>
      </c>
      <c r="F7039" s="9">
        <f t="shared" ca="1" si="561"/>
        <v>3</v>
      </c>
      <c r="G7039" s="9">
        <f t="shared" ca="1" si="564"/>
        <v>11</v>
      </c>
      <c r="H7039" s="9">
        <f t="shared" ca="1" si="565"/>
        <v>4</v>
      </c>
      <c r="I7039" s="9">
        <f ca="1">RAND()*(Packaging[[#This Row],[Ordering cost]]+Packaging[[#This Row],[Holding cost]])+0.2</f>
        <v>3.114095341489393</v>
      </c>
      <c r="J7039" s="9">
        <f ca="1">SUM(Packaging[[#This Row],[Purchase Cost]:[Taxes]])</f>
        <v>50.414095341489393</v>
      </c>
      <c r="K7039" s="9" t="str">
        <f>TEXT(Packaging[[#This Row],[Deliverydate_C]],"mmm")</f>
        <v>Jan</v>
      </c>
      <c r="L7039" s="9"/>
      <c r="M7039" s="9" t="s">
        <v>220</v>
      </c>
    </row>
    <row r="7040" spans="3:13" x14ac:dyDescent="0.25">
      <c r="C7040" s="9">
        <f t="shared" ca="1" si="562"/>
        <v>22</v>
      </c>
      <c r="D7040" s="9" cm="1">
        <f t="array" aca="1" ref="D7040" ca="1">_xlfn.ANCHORARRAY(C7040)*0.05</f>
        <v>1.1000000000000001</v>
      </c>
      <c r="E7040" s="9">
        <f t="shared" ca="1" si="563"/>
        <v>1</v>
      </c>
      <c r="F7040" s="9">
        <f t="shared" ca="1" si="561"/>
        <v>4</v>
      </c>
      <c r="G7040" s="9">
        <f t="shared" ca="1" si="564"/>
        <v>14</v>
      </c>
      <c r="H7040" s="9">
        <f t="shared" ca="1" si="565"/>
        <v>4</v>
      </c>
      <c r="I7040" s="9">
        <f ca="1">RAND()*(Packaging[[#This Row],[Ordering cost]]+Packaging[[#This Row],[Holding cost]])+0.2</f>
        <v>1.4460604177072012</v>
      </c>
      <c r="J7040" s="9">
        <f ca="1">SUM(Packaging[[#This Row],[Purchase Cost]:[Taxes]])</f>
        <v>47.546060417707203</v>
      </c>
      <c r="K7040" s="9" t="str">
        <f>TEXT(Packaging[[#This Row],[Deliverydate_C]],"mmm")</f>
        <v>Jan</v>
      </c>
      <c r="L7040" s="9"/>
      <c r="M7040" s="9" t="s">
        <v>220</v>
      </c>
    </row>
    <row r="7041" spans="3:13" x14ac:dyDescent="0.25">
      <c r="C7041" s="9">
        <f t="shared" ca="1" si="562"/>
        <v>21</v>
      </c>
      <c r="D7041" s="9" cm="1">
        <f t="array" aca="1" ref="D7041" ca="1">_xlfn.ANCHORARRAY(C7041)*0.05</f>
        <v>1.05</v>
      </c>
      <c r="E7041" s="9">
        <f t="shared" ca="1" si="563"/>
        <v>2</v>
      </c>
      <c r="F7041" s="9">
        <f t="shared" ca="1" si="561"/>
        <v>4</v>
      </c>
      <c r="G7041" s="9">
        <f t="shared" ca="1" si="564"/>
        <v>14</v>
      </c>
      <c r="H7041" s="9">
        <f t="shared" ca="1" si="565"/>
        <v>4</v>
      </c>
      <c r="I7041" s="9">
        <f ca="1">RAND()*(Packaging[[#This Row],[Ordering cost]]+Packaging[[#This Row],[Holding cost]])+0.2</f>
        <v>1.4642532854617964</v>
      </c>
      <c r="J7041" s="9">
        <f ca="1">SUM(Packaging[[#This Row],[Purchase Cost]:[Taxes]])</f>
        <v>47.514253285461791</v>
      </c>
      <c r="K7041" s="9" t="str">
        <f>TEXT(Packaging[[#This Row],[Deliverydate_C]],"mmm")</f>
        <v>Jan</v>
      </c>
      <c r="L7041" s="9"/>
      <c r="M7041" s="9" t="s">
        <v>220</v>
      </c>
    </row>
    <row r="7042" spans="3:13" x14ac:dyDescent="0.25">
      <c r="C7042" s="9">
        <f t="shared" ca="1" si="562"/>
        <v>26</v>
      </c>
      <c r="D7042" s="9" cm="1">
        <f t="array" aca="1" ref="D7042" ca="1">_xlfn.ANCHORARRAY(C7042)*0.05</f>
        <v>1.3</v>
      </c>
      <c r="E7042" s="9">
        <f t="shared" ca="1" si="563"/>
        <v>2</v>
      </c>
      <c r="F7042" s="9">
        <f t="shared" ref="F7042:F7105" ca="1" si="566">RANDBETWEEN(3,4)</f>
        <v>4</v>
      </c>
      <c r="G7042" s="9">
        <f t="shared" ca="1" si="564"/>
        <v>11</v>
      </c>
      <c r="H7042" s="9">
        <f t="shared" ca="1" si="565"/>
        <v>4</v>
      </c>
      <c r="I7042" s="9">
        <f ca="1">RAND()*(Packaging[[#This Row],[Ordering cost]]+Packaging[[#This Row],[Holding cost]])+0.2</f>
        <v>2.4160926883399965</v>
      </c>
      <c r="J7042" s="9">
        <f ca="1">SUM(Packaging[[#This Row],[Purchase Cost]:[Taxes]])</f>
        <v>50.716092688339991</v>
      </c>
      <c r="K7042" s="9" t="str">
        <f>TEXT(Packaging[[#This Row],[Deliverydate_C]],"mmm")</f>
        <v>Jan</v>
      </c>
      <c r="L7042" s="9"/>
      <c r="M7042" s="9" t="s">
        <v>219</v>
      </c>
    </row>
    <row r="7043" spans="3:13" x14ac:dyDescent="0.25">
      <c r="C7043" s="9">
        <f t="shared" ca="1" si="562"/>
        <v>21</v>
      </c>
      <c r="D7043" s="9" cm="1">
        <f t="array" aca="1" ref="D7043" ca="1">_xlfn.ANCHORARRAY(C7043)*0.05</f>
        <v>1.05</v>
      </c>
      <c r="E7043" s="9">
        <f t="shared" ca="1" si="563"/>
        <v>2</v>
      </c>
      <c r="F7043" s="9">
        <f t="shared" ca="1" si="566"/>
        <v>3</v>
      </c>
      <c r="G7043" s="9">
        <f t="shared" ca="1" si="564"/>
        <v>14</v>
      </c>
      <c r="H7043" s="9">
        <f t="shared" ca="1" si="565"/>
        <v>5</v>
      </c>
      <c r="I7043" s="9">
        <f ca="1">RAND()*(Packaging[[#This Row],[Ordering cost]]+Packaging[[#This Row],[Holding cost]])+0.2</f>
        <v>0.38394042387558996</v>
      </c>
      <c r="J7043" s="9">
        <f ca="1">SUM(Packaging[[#This Row],[Purchase Cost]:[Taxes]])</f>
        <v>46.43394042387559</v>
      </c>
      <c r="K7043" s="9" t="str">
        <f>TEXT(Packaging[[#This Row],[Deliverydate_C]],"mmm")</f>
        <v>Jan</v>
      </c>
      <c r="L7043" s="9"/>
      <c r="M7043" s="9" t="s">
        <v>220</v>
      </c>
    </row>
    <row r="7044" spans="3:13" x14ac:dyDescent="0.25">
      <c r="C7044" s="9">
        <f t="shared" ca="1" si="562"/>
        <v>23</v>
      </c>
      <c r="D7044" s="9" cm="1">
        <f t="array" aca="1" ref="D7044" ca="1">_xlfn.ANCHORARRAY(C7044)*0.05</f>
        <v>1.1500000000000001</v>
      </c>
      <c r="E7044" s="9">
        <f t="shared" ca="1" si="563"/>
        <v>2</v>
      </c>
      <c r="F7044" s="9">
        <f t="shared" ca="1" si="566"/>
        <v>3</v>
      </c>
      <c r="G7044" s="9">
        <f t="shared" ca="1" si="564"/>
        <v>11</v>
      </c>
      <c r="H7044" s="9">
        <f t="shared" ca="1" si="565"/>
        <v>5</v>
      </c>
      <c r="I7044" s="9">
        <f ca="1">RAND()*(Packaging[[#This Row],[Ordering cost]]+Packaging[[#This Row],[Holding cost]])+0.2</f>
        <v>0.64176196509988781</v>
      </c>
      <c r="J7044" s="9">
        <f ca="1">SUM(Packaging[[#This Row],[Purchase Cost]:[Taxes]])</f>
        <v>45.791761965099887</v>
      </c>
      <c r="K7044" s="9" t="str">
        <f>TEXT(Packaging[[#This Row],[Deliverydate_C]],"mmm")</f>
        <v>Jan</v>
      </c>
      <c r="L7044" s="9"/>
      <c r="M7044" s="9" t="s">
        <v>220</v>
      </c>
    </row>
    <row r="7045" spans="3:13" x14ac:dyDescent="0.25">
      <c r="C7045" s="9">
        <f t="shared" ca="1" si="562"/>
        <v>20</v>
      </c>
      <c r="D7045" s="9" cm="1">
        <f t="array" aca="1" ref="D7045" ca="1">_xlfn.ANCHORARRAY(C7045)*0.05</f>
        <v>1</v>
      </c>
      <c r="E7045" s="9">
        <f t="shared" ca="1" si="563"/>
        <v>1</v>
      </c>
      <c r="F7045" s="9">
        <f t="shared" ca="1" si="566"/>
        <v>3</v>
      </c>
      <c r="G7045" s="9">
        <f t="shared" ca="1" si="564"/>
        <v>11</v>
      </c>
      <c r="H7045" s="9">
        <f t="shared" ca="1" si="565"/>
        <v>4</v>
      </c>
      <c r="I7045" s="9">
        <f ca="1">RAND()*(Packaging[[#This Row],[Ordering cost]]+Packaging[[#This Row],[Holding cost]])+0.2</f>
        <v>1.29809354455075</v>
      </c>
      <c r="J7045" s="9">
        <f ca="1">SUM(Packaging[[#This Row],[Purchase Cost]:[Taxes]])</f>
        <v>41.298093544550753</v>
      </c>
      <c r="K7045" s="9" t="str">
        <f>TEXT(Packaging[[#This Row],[Deliverydate_C]],"mmm")</f>
        <v>Jan</v>
      </c>
      <c r="L7045" s="9"/>
      <c r="M7045" s="9" t="s">
        <v>221</v>
      </c>
    </row>
    <row r="7046" spans="3:13" x14ac:dyDescent="0.25">
      <c r="C7046" s="9">
        <f t="shared" ca="1" si="562"/>
        <v>29</v>
      </c>
      <c r="D7046" s="9" cm="1">
        <f t="array" aca="1" ref="D7046" ca="1">_xlfn.ANCHORARRAY(C7046)*0.05</f>
        <v>1.4500000000000002</v>
      </c>
      <c r="E7046" s="9">
        <f t="shared" ca="1" si="563"/>
        <v>1</v>
      </c>
      <c r="F7046" s="9">
        <f t="shared" ca="1" si="566"/>
        <v>4</v>
      </c>
      <c r="G7046" s="9">
        <f t="shared" ca="1" si="564"/>
        <v>10</v>
      </c>
      <c r="H7046" s="9">
        <f t="shared" ca="1" si="565"/>
        <v>5</v>
      </c>
      <c r="I7046" s="9">
        <f ca="1">RAND()*(Packaging[[#This Row],[Ordering cost]]+Packaging[[#This Row],[Holding cost]])+0.2</f>
        <v>2.0608591735960213</v>
      </c>
      <c r="J7046" s="9">
        <f ca="1">SUM(Packaging[[#This Row],[Purchase Cost]:[Taxes]])</f>
        <v>52.510859173596025</v>
      </c>
      <c r="K7046" s="9" t="str">
        <f>TEXT(Packaging[[#This Row],[Deliverydate_C]],"mmm")</f>
        <v>Jan</v>
      </c>
      <c r="L7046" s="9"/>
      <c r="M7046" s="9" t="s">
        <v>221</v>
      </c>
    </row>
    <row r="7047" spans="3:13" x14ac:dyDescent="0.25">
      <c r="C7047" s="9">
        <f t="shared" ca="1" si="562"/>
        <v>23</v>
      </c>
      <c r="D7047" s="9" cm="1">
        <f t="array" aca="1" ref="D7047" ca="1">_xlfn.ANCHORARRAY(C7047)*0.05</f>
        <v>1.1500000000000001</v>
      </c>
      <c r="E7047" s="9">
        <f t="shared" ca="1" si="563"/>
        <v>1</v>
      </c>
      <c r="F7047" s="9">
        <f t="shared" ca="1" si="566"/>
        <v>3</v>
      </c>
      <c r="G7047" s="9">
        <f t="shared" ca="1" si="564"/>
        <v>15</v>
      </c>
      <c r="H7047" s="9">
        <f t="shared" ca="1" si="565"/>
        <v>2</v>
      </c>
      <c r="I7047" s="9">
        <f ca="1">RAND()*(Packaging[[#This Row],[Ordering cost]]+Packaging[[#This Row],[Holding cost]])+0.2</f>
        <v>1.5280389709956044</v>
      </c>
      <c r="J7047" s="9">
        <f ca="1">SUM(Packaging[[#This Row],[Purchase Cost]:[Taxes]])</f>
        <v>46.678038970995601</v>
      </c>
      <c r="K7047" s="9" t="str">
        <f>TEXT(Packaging[[#This Row],[Deliverydate_C]],"mmm")</f>
        <v>Jan</v>
      </c>
      <c r="L7047" s="9"/>
      <c r="M7047" s="9" t="s">
        <v>219</v>
      </c>
    </row>
    <row r="7048" spans="3:13" x14ac:dyDescent="0.25">
      <c r="C7048" s="9">
        <f t="shared" ca="1" si="562"/>
        <v>26</v>
      </c>
      <c r="D7048" s="9" cm="1">
        <f t="array" aca="1" ref="D7048" ca="1">_xlfn.ANCHORARRAY(C7048)*0.05</f>
        <v>1.3</v>
      </c>
      <c r="E7048" s="9">
        <f t="shared" ca="1" si="563"/>
        <v>2</v>
      </c>
      <c r="F7048" s="9">
        <f t="shared" ca="1" si="566"/>
        <v>4</v>
      </c>
      <c r="G7048" s="9">
        <f t="shared" ca="1" si="564"/>
        <v>10</v>
      </c>
      <c r="H7048" s="9">
        <f t="shared" ca="1" si="565"/>
        <v>4</v>
      </c>
      <c r="I7048" s="9">
        <f ca="1">RAND()*(Packaging[[#This Row],[Ordering cost]]+Packaging[[#This Row],[Holding cost]])+0.2</f>
        <v>1.2211954188056156</v>
      </c>
      <c r="J7048" s="9">
        <f ca="1">SUM(Packaging[[#This Row],[Purchase Cost]:[Taxes]])</f>
        <v>48.521195418805611</v>
      </c>
      <c r="K7048" s="9" t="str">
        <f>TEXT(Packaging[[#This Row],[Deliverydate_C]],"mmm")</f>
        <v>Jan</v>
      </c>
      <c r="L7048" s="9"/>
      <c r="M7048" s="9" t="s">
        <v>219</v>
      </c>
    </row>
    <row r="7049" spans="3:13" x14ac:dyDescent="0.25">
      <c r="C7049" s="9">
        <f t="shared" ref="C7049:C7112" ca="1" si="567">RANDBETWEEN(20,30)</f>
        <v>27</v>
      </c>
      <c r="D7049" s="9" cm="1">
        <f t="array" aca="1" ref="D7049" ca="1">_xlfn.ANCHORARRAY(C7049)*0.05</f>
        <v>1.35</v>
      </c>
      <c r="E7049" s="9">
        <f t="shared" ref="E7049:E7112" ca="1" si="568">RANDBETWEEN(1,2)</f>
        <v>2</v>
      </c>
      <c r="F7049" s="9">
        <f t="shared" ca="1" si="566"/>
        <v>4</v>
      </c>
      <c r="G7049" s="9">
        <f t="shared" ref="G7049:G7112" ca="1" si="569">RANDBETWEEN(10,15)</f>
        <v>14</v>
      </c>
      <c r="H7049" s="9">
        <f t="shared" ref="H7049:H7112" ca="1" si="570">RANDBETWEEN(2,5)</f>
        <v>3</v>
      </c>
      <c r="I7049" s="9">
        <f ca="1">RAND()*(Packaging[[#This Row],[Ordering cost]]+Packaging[[#This Row],[Holding cost]])+0.2</f>
        <v>2.3212433332225273</v>
      </c>
      <c r="J7049" s="9">
        <f ca="1">SUM(Packaging[[#This Row],[Purchase Cost]:[Taxes]])</f>
        <v>53.671243333222527</v>
      </c>
      <c r="K7049" s="9" t="str">
        <f>TEXT(Packaging[[#This Row],[Deliverydate_C]],"mmm")</f>
        <v>Jan</v>
      </c>
      <c r="L7049" s="9"/>
      <c r="M7049" s="9" t="s">
        <v>221</v>
      </c>
    </row>
    <row r="7050" spans="3:13" x14ac:dyDescent="0.25">
      <c r="C7050" s="9">
        <f t="shared" ca="1" si="567"/>
        <v>21</v>
      </c>
      <c r="D7050" s="9" cm="1">
        <f t="array" aca="1" ref="D7050" ca="1">_xlfn.ANCHORARRAY(C7050)*0.05</f>
        <v>1.05</v>
      </c>
      <c r="E7050" s="9">
        <f t="shared" ca="1" si="568"/>
        <v>1</v>
      </c>
      <c r="F7050" s="9">
        <f t="shared" ca="1" si="566"/>
        <v>4</v>
      </c>
      <c r="G7050" s="9">
        <f t="shared" ca="1" si="569"/>
        <v>14</v>
      </c>
      <c r="H7050" s="9">
        <f t="shared" ca="1" si="570"/>
        <v>5</v>
      </c>
      <c r="I7050" s="9">
        <f ca="1">RAND()*(Packaging[[#This Row],[Ordering cost]]+Packaging[[#This Row],[Holding cost]])+0.2</f>
        <v>0.97074577113679283</v>
      </c>
      <c r="J7050" s="9">
        <f ca="1">SUM(Packaging[[#This Row],[Purchase Cost]:[Taxes]])</f>
        <v>47.020745771136788</v>
      </c>
      <c r="K7050" s="9" t="str">
        <f>TEXT(Packaging[[#This Row],[Deliverydate_C]],"mmm")</f>
        <v>Jan</v>
      </c>
      <c r="L7050" s="9"/>
      <c r="M7050" s="9" t="s">
        <v>219</v>
      </c>
    </row>
    <row r="7051" spans="3:13" x14ac:dyDescent="0.25">
      <c r="C7051" s="9">
        <f t="shared" ca="1" si="567"/>
        <v>27</v>
      </c>
      <c r="D7051" s="9" cm="1">
        <f t="array" aca="1" ref="D7051" ca="1">_xlfn.ANCHORARRAY(C7051)*0.05</f>
        <v>1.35</v>
      </c>
      <c r="E7051" s="9">
        <f t="shared" ca="1" si="568"/>
        <v>1</v>
      </c>
      <c r="F7051" s="9">
        <f t="shared" ca="1" si="566"/>
        <v>4</v>
      </c>
      <c r="G7051" s="9">
        <f t="shared" ca="1" si="569"/>
        <v>13</v>
      </c>
      <c r="H7051" s="9">
        <f t="shared" ca="1" si="570"/>
        <v>4</v>
      </c>
      <c r="I7051" s="9">
        <f ca="1">RAND()*(Packaging[[#This Row],[Ordering cost]]+Packaging[[#This Row],[Holding cost]])+0.2</f>
        <v>2.3302930925384957</v>
      </c>
      <c r="J7051" s="9">
        <f ca="1">SUM(Packaging[[#This Row],[Purchase Cost]:[Taxes]])</f>
        <v>52.680293092538498</v>
      </c>
      <c r="K7051" s="9" t="str">
        <f>TEXT(Packaging[[#This Row],[Deliverydate_C]],"mmm")</f>
        <v>Jan</v>
      </c>
      <c r="L7051" s="9"/>
      <c r="M7051" s="9" t="s">
        <v>219</v>
      </c>
    </row>
    <row r="7052" spans="3:13" x14ac:dyDescent="0.25">
      <c r="C7052" s="9">
        <f t="shared" ca="1" si="567"/>
        <v>28</v>
      </c>
      <c r="D7052" s="9" cm="1">
        <f t="array" aca="1" ref="D7052" ca="1">_xlfn.ANCHORARRAY(C7052)*0.05</f>
        <v>1.4000000000000001</v>
      </c>
      <c r="E7052" s="9">
        <f t="shared" ca="1" si="568"/>
        <v>2</v>
      </c>
      <c r="F7052" s="9">
        <f t="shared" ca="1" si="566"/>
        <v>3</v>
      </c>
      <c r="G7052" s="9">
        <f t="shared" ca="1" si="569"/>
        <v>11</v>
      </c>
      <c r="H7052" s="9">
        <f t="shared" ca="1" si="570"/>
        <v>4</v>
      </c>
      <c r="I7052" s="9">
        <f ca="1">RAND()*(Packaging[[#This Row],[Ordering cost]]+Packaging[[#This Row],[Holding cost]])+0.2</f>
        <v>3.4568840265810263</v>
      </c>
      <c r="J7052" s="9">
        <f ca="1">SUM(Packaging[[#This Row],[Purchase Cost]:[Taxes]])</f>
        <v>52.856884026581028</v>
      </c>
      <c r="K7052" s="9" t="str">
        <f>TEXT(Packaging[[#This Row],[Deliverydate_C]],"mmm")</f>
        <v>Jan</v>
      </c>
      <c r="L7052" s="9"/>
      <c r="M7052" s="9" t="s">
        <v>220</v>
      </c>
    </row>
    <row r="7053" spans="3:13" x14ac:dyDescent="0.25">
      <c r="C7053" s="9">
        <f t="shared" ca="1" si="567"/>
        <v>21</v>
      </c>
      <c r="D7053" s="9" cm="1">
        <f t="array" aca="1" ref="D7053" ca="1">_xlfn.ANCHORARRAY(C7053)*0.05</f>
        <v>1.05</v>
      </c>
      <c r="E7053" s="9">
        <f t="shared" ca="1" si="568"/>
        <v>2</v>
      </c>
      <c r="F7053" s="9">
        <f t="shared" ca="1" si="566"/>
        <v>4</v>
      </c>
      <c r="G7053" s="9">
        <f t="shared" ca="1" si="569"/>
        <v>11</v>
      </c>
      <c r="H7053" s="9">
        <f t="shared" ca="1" si="570"/>
        <v>4</v>
      </c>
      <c r="I7053" s="9">
        <f ca="1">RAND()*(Packaging[[#This Row],[Ordering cost]]+Packaging[[#This Row],[Holding cost]])+0.2</f>
        <v>0.59610069747306471</v>
      </c>
      <c r="J7053" s="9">
        <f ca="1">SUM(Packaging[[#This Row],[Purchase Cost]:[Taxes]])</f>
        <v>43.646100697473059</v>
      </c>
      <c r="K7053" s="9" t="str">
        <f>TEXT(Packaging[[#This Row],[Deliverydate_C]],"mmm")</f>
        <v>Jan</v>
      </c>
      <c r="L7053" s="9"/>
      <c r="M7053" s="9" t="s">
        <v>220</v>
      </c>
    </row>
    <row r="7054" spans="3:13" x14ac:dyDescent="0.25">
      <c r="C7054" s="9">
        <f t="shared" ca="1" si="567"/>
        <v>28</v>
      </c>
      <c r="D7054" s="9" cm="1">
        <f t="array" aca="1" ref="D7054" ca="1">_xlfn.ANCHORARRAY(C7054)*0.05</f>
        <v>1.4000000000000001</v>
      </c>
      <c r="E7054" s="9">
        <f t="shared" ca="1" si="568"/>
        <v>2</v>
      </c>
      <c r="F7054" s="9">
        <f t="shared" ca="1" si="566"/>
        <v>3</v>
      </c>
      <c r="G7054" s="9">
        <f t="shared" ca="1" si="569"/>
        <v>11</v>
      </c>
      <c r="H7054" s="9">
        <f t="shared" ca="1" si="570"/>
        <v>4</v>
      </c>
      <c r="I7054" s="9">
        <f ca="1">RAND()*(Packaging[[#This Row],[Ordering cost]]+Packaging[[#This Row],[Holding cost]])+0.2</f>
        <v>3.2404530384239565</v>
      </c>
      <c r="J7054" s="9">
        <f ca="1">SUM(Packaging[[#This Row],[Purchase Cost]:[Taxes]])</f>
        <v>52.640453038423956</v>
      </c>
      <c r="K7054" s="9" t="str">
        <f>TEXT(Packaging[[#This Row],[Deliverydate_C]],"mmm")</f>
        <v>Jan</v>
      </c>
      <c r="L7054" s="9"/>
      <c r="M7054" s="9" t="s">
        <v>220</v>
      </c>
    </row>
    <row r="7055" spans="3:13" x14ac:dyDescent="0.25">
      <c r="C7055" s="9">
        <f t="shared" ca="1" si="567"/>
        <v>20</v>
      </c>
      <c r="D7055" s="9" cm="1">
        <f t="array" aca="1" ref="D7055" ca="1">_xlfn.ANCHORARRAY(C7055)*0.05</f>
        <v>1</v>
      </c>
      <c r="E7055" s="9">
        <f t="shared" ca="1" si="568"/>
        <v>2</v>
      </c>
      <c r="F7055" s="9">
        <f t="shared" ca="1" si="566"/>
        <v>3</v>
      </c>
      <c r="G7055" s="9">
        <f t="shared" ca="1" si="569"/>
        <v>11</v>
      </c>
      <c r="H7055" s="9">
        <f t="shared" ca="1" si="570"/>
        <v>4</v>
      </c>
      <c r="I7055" s="9">
        <f ca="1">RAND()*(Packaging[[#This Row],[Ordering cost]]+Packaging[[#This Row],[Holding cost]])+0.2</f>
        <v>0.37211724667167184</v>
      </c>
      <c r="J7055" s="9">
        <f ca="1">SUM(Packaging[[#This Row],[Purchase Cost]:[Taxes]])</f>
        <v>41.372117246671671</v>
      </c>
      <c r="K7055" s="9" t="str">
        <f>TEXT(Packaging[[#This Row],[Deliverydate_C]],"mmm")</f>
        <v>Jan</v>
      </c>
      <c r="L7055" s="9"/>
      <c r="M7055" s="9" t="s">
        <v>220</v>
      </c>
    </row>
    <row r="7056" spans="3:13" x14ac:dyDescent="0.25">
      <c r="C7056" s="9">
        <f t="shared" ca="1" si="567"/>
        <v>25</v>
      </c>
      <c r="D7056" s="9" cm="1">
        <f t="array" aca="1" ref="D7056" ca="1">_xlfn.ANCHORARRAY(C7056)*0.05</f>
        <v>1.25</v>
      </c>
      <c r="E7056" s="9">
        <f t="shared" ca="1" si="568"/>
        <v>2</v>
      </c>
      <c r="F7056" s="9">
        <f t="shared" ca="1" si="566"/>
        <v>4</v>
      </c>
      <c r="G7056" s="9">
        <f t="shared" ca="1" si="569"/>
        <v>13</v>
      </c>
      <c r="H7056" s="9">
        <f t="shared" ca="1" si="570"/>
        <v>3</v>
      </c>
      <c r="I7056" s="9">
        <f ca="1">RAND()*(Packaging[[#This Row],[Ordering cost]]+Packaging[[#This Row],[Holding cost]])+0.2</f>
        <v>3.0011529839292592</v>
      </c>
      <c r="J7056" s="9">
        <f ca="1">SUM(Packaging[[#This Row],[Purchase Cost]:[Taxes]])</f>
        <v>51.251152983929259</v>
      </c>
      <c r="K7056" s="9" t="str">
        <f>TEXT(Packaging[[#This Row],[Deliverydate_C]],"mmm")</f>
        <v>Jan</v>
      </c>
      <c r="L7056" s="9"/>
      <c r="M7056" s="9" t="s">
        <v>219</v>
      </c>
    </row>
    <row r="7057" spans="3:13" x14ac:dyDescent="0.25">
      <c r="C7057" s="9">
        <f t="shared" ca="1" si="567"/>
        <v>21</v>
      </c>
      <c r="D7057" s="9" cm="1">
        <f t="array" aca="1" ref="D7057" ca="1">_xlfn.ANCHORARRAY(C7057)*0.05</f>
        <v>1.05</v>
      </c>
      <c r="E7057" s="9">
        <f t="shared" ca="1" si="568"/>
        <v>1</v>
      </c>
      <c r="F7057" s="9">
        <f t="shared" ca="1" si="566"/>
        <v>4</v>
      </c>
      <c r="G7057" s="9">
        <f t="shared" ca="1" si="569"/>
        <v>12</v>
      </c>
      <c r="H7057" s="9">
        <f t="shared" ca="1" si="570"/>
        <v>2</v>
      </c>
      <c r="I7057" s="9">
        <f ca="1">RAND()*(Packaging[[#This Row],[Ordering cost]]+Packaging[[#This Row],[Holding cost]])+0.2</f>
        <v>0.76331591238281371</v>
      </c>
      <c r="J7057" s="9">
        <f ca="1">SUM(Packaging[[#This Row],[Purchase Cost]:[Taxes]])</f>
        <v>41.813315912382812</v>
      </c>
      <c r="K7057" s="9" t="str">
        <f>TEXT(Packaging[[#This Row],[Deliverydate_C]],"mmm")</f>
        <v>Jan</v>
      </c>
      <c r="L7057" s="9"/>
      <c r="M7057" s="9" t="s">
        <v>220</v>
      </c>
    </row>
    <row r="7058" spans="3:13" x14ac:dyDescent="0.25">
      <c r="C7058" s="9">
        <f t="shared" ca="1" si="567"/>
        <v>25</v>
      </c>
      <c r="D7058" s="9" cm="1">
        <f t="array" aca="1" ref="D7058" ca="1">_xlfn.ANCHORARRAY(C7058)*0.05</f>
        <v>1.25</v>
      </c>
      <c r="E7058" s="9">
        <f t="shared" ca="1" si="568"/>
        <v>2</v>
      </c>
      <c r="F7058" s="9">
        <f t="shared" ca="1" si="566"/>
        <v>3</v>
      </c>
      <c r="G7058" s="9">
        <f t="shared" ca="1" si="569"/>
        <v>15</v>
      </c>
      <c r="H7058" s="9">
        <f t="shared" ca="1" si="570"/>
        <v>5</v>
      </c>
      <c r="I7058" s="9">
        <f ca="1">RAND()*(Packaging[[#This Row],[Ordering cost]]+Packaging[[#This Row],[Holding cost]])+0.2</f>
        <v>1.6373690707253277</v>
      </c>
      <c r="J7058" s="9">
        <f ca="1">SUM(Packaging[[#This Row],[Purchase Cost]:[Taxes]])</f>
        <v>52.887369070725327</v>
      </c>
      <c r="K7058" s="9" t="str">
        <f>TEXT(Packaging[[#This Row],[Deliverydate_C]],"mmm")</f>
        <v>Jan</v>
      </c>
      <c r="L7058" s="9"/>
      <c r="M7058" s="9" t="s">
        <v>220</v>
      </c>
    </row>
    <row r="7059" spans="3:13" x14ac:dyDescent="0.25">
      <c r="C7059" s="9">
        <f t="shared" ca="1" si="567"/>
        <v>25</v>
      </c>
      <c r="D7059" s="9" cm="1">
        <f t="array" aca="1" ref="D7059" ca="1">_xlfn.ANCHORARRAY(C7059)*0.05</f>
        <v>1.25</v>
      </c>
      <c r="E7059" s="9">
        <f t="shared" ca="1" si="568"/>
        <v>1</v>
      </c>
      <c r="F7059" s="9">
        <f t="shared" ca="1" si="566"/>
        <v>3</v>
      </c>
      <c r="G7059" s="9">
        <f t="shared" ca="1" si="569"/>
        <v>12</v>
      </c>
      <c r="H7059" s="9">
        <f t="shared" ca="1" si="570"/>
        <v>4</v>
      </c>
      <c r="I7059" s="9">
        <f ca="1">RAND()*(Packaging[[#This Row],[Ordering cost]]+Packaging[[#This Row],[Holding cost]])+0.2</f>
        <v>1.4179328401896394</v>
      </c>
      <c r="J7059" s="9">
        <f ca="1">SUM(Packaging[[#This Row],[Purchase Cost]:[Taxes]])</f>
        <v>47.667932840189643</v>
      </c>
      <c r="K7059" s="9" t="str">
        <f>TEXT(Packaging[[#This Row],[Deliverydate_C]],"mmm")</f>
        <v>Jan</v>
      </c>
      <c r="L7059" s="9"/>
      <c r="M7059" s="9" t="s">
        <v>221</v>
      </c>
    </row>
    <row r="7060" spans="3:13" x14ac:dyDescent="0.25">
      <c r="C7060" s="9">
        <f t="shared" ca="1" si="567"/>
        <v>21</v>
      </c>
      <c r="D7060" s="9" cm="1">
        <f t="array" aca="1" ref="D7060" ca="1">_xlfn.ANCHORARRAY(C7060)*0.05</f>
        <v>1.05</v>
      </c>
      <c r="E7060" s="9">
        <f t="shared" ca="1" si="568"/>
        <v>2</v>
      </c>
      <c r="F7060" s="9">
        <f t="shared" ca="1" si="566"/>
        <v>3</v>
      </c>
      <c r="G7060" s="9">
        <f t="shared" ca="1" si="569"/>
        <v>11</v>
      </c>
      <c r="H7060" s="9">
        <f t="shared" ca="1" si="570"/>
        <v>2</v>
      </c>
      <c r="I7060" s="9">
        <f ca="1">RAND()*(Packaging[[#This Row],[Ordering cost]]+Packaging[[#This Row],[Holding cost]])+0.2</f>
        <v>0.57673487459057038</v>
      </c>
      <c r="J7060" s="9">
        <f ca="1">SUM(Packaging[[#This Row],[Purchase Cost]:[Taxes]])</f>
        <v>40.626734874590568</v>
      </c>
      <c r="K7060" s="9" t="str">
        <f>TEXT(Packaging[[#This Row],[Deliverydate_C]],"mmm")</f>
        <v>Jan</v>
      </c>
      <c r="L7060" s="9"/>
      <c r="M7060" s="9" t="s">
        <v>219</v>
      </c>
    </row>
    <row r="7061" spans="3:13" x14ac:dyDescent="0.25">
      <c r="C7061" s="9">
        <f t="shared" ca="1" si="567"/>
        <v>29</v>
      </c>
      <c r="D7061" s="9" cm="1">
        <f t="array" aca="1" ref="D7061" ca="1">_xlfn.ANCHORARRAY(C7061)*0.05</f>
        <v>1.4500000000000002</v>
      </c>
      <c r="E7061" s="9">
        <f t="shared" ca="1" si="568"/>
        <v>1</v>
      </c>
      <c r="F7061" s="9">
        <f t="shared" ca="1" si="566"/>
        <v>3</v>
      </c>
      <c r="G7061" s="9">
        <f t="shared" ca="1" si="569"/>
        <v>13</v>
      </c>
      <c r="H7061" s="9">
        <f t="shared" ca="1" si="570"/>
        <v>3</v>
      </c>
      <c r="I7061" s="9">
        <f ca="1">RAND()*(Packaging[[#This Row],[Ordering cost]]+Packaging[[#This Row],[Holding cost]])+0.2</f>
        <v>1.5366298124456312</v>
      </c>
      <c r="J7061" s="9">
        <f ca="1">SUM(Packaging[[#This Row],[Purchase Cost]:[Taxes]])</f>
        <v>51.986629812445635</v>
      </c>
      <c r="K7061" s="9" t="str">
        <f>TEXT(Packaging[[#This Row],[Deliverydate_C]],"mmm")</f>
        <v>Jan</v>
      </c>
      <c r="L7061" s="9"/>
      <c r="M7061" s="9" t="s">
        <v>219</v>
      </c>
    </row>
    <row r="7062" spans="3:13" x14ac:dyDescent="0.25">
      <c r="C7062" s="9">
        <f t="shared" ca="1" si="567"/>
        <v>21</v>
      </c>
      <c r="D7062" s="9" cm="1">
        <f t="array" aca="1" ref="D7062" ca="1">_xlfn.ANCHORARRAY(C7062)*0.05</f>
        <v>1.05</v>
      </c>
      <c r="E7062" s="9">
        <f t="shared" ca="1" si="568"/>
        <v>2</v>
      </c>
      <c r="F7062" s="9">
        <f t="shared" ca="1" si="566"/>
        <v>4</v>
      </c>
      <c r="G7062" s="9">
        <f t="shared" ca="1" si="569"/>
        <v>14</v>
      </c>
      <c r="H7062" s="9">
        <f t="shared" ca="1" si="570"/>
        <v>2</v>
      </c>
      <c r="I7062" s="9">
        <f ca="1">RAND()*(Packaging[[#This Row],[Ordering cost]]+Packaging[[#This Row],[Holding cost]])+0.2</f>
        <v>1.9536610935338909</v>
      </c>
      <c r="J7062" s="9">
        <f ca="1">SUM(Packaging[[#This Row],[Purchase Cost]:[Taxes]])</f>
        <v>46.003661093533886</v>
      </c>
      <c r="K7062" s="9" t="str">
        <f>TEXT(Packaging[[#This Row],[Deliverydate_C]],"mmm")</f>
        <v>Jan</v>
      </c>
      <c r="L7062" s="9"/>
      <c r="M7062" s="9" t="s">
        <v>220</v>
      </c>
    </row>
    <row r="7063" spans="3:13" x14ac:dyDescent="0.25">
      <c r="C7063" s="9">
        <f t="shared" ca="1" si="567"/>
        <v>23</v>
      </c>
      <c r="D7063" s="9" cm="1">
        <f t="array" aca="1" ref="D7063" ca="1">_xlfn.ANCHORARRAY(C7063)*0.05</f>
        <v>1.1500000000000001</v>
      </c>
      <c r="E7063" s="9">
        <f t="shared" ca="1" si="568"/>
        <v>1</v>
      </c>
      <c r="F7063" s="9">
        <f t="shared" ca="1" si="566"/>
        <v>3</v>
      </c>
      <c r="G7063" s="9">
        <f t="shared" ca="1" si="569"/>
        <v>11</v>
      </c>
      <c r="H7063" s="9">
        <f t="shared" ca="1" si="570"/>
        <v>4</v>
      </c>
      <c r="I7063" s="9">
        <f ca="1">RAND()*(Packaging[[#This Row],[Ordering cost]]+Packaging[[#This Row],[Holding cost]])+0.2</f>
        <v>2.3182367541957269</v>
      </c>
      <c r="J7063" s="9">
        <f ca="1">SUM(Packaging[[#This Row],[Purchase Cost]:[Taxes]])</f>
        <v>45.468236754195729</v>
      </c>
      <c r="K7063" s="9" t="str">
        <f>TEXT(Packaging[[#This Row],[Deliverydate_C]],"mmm")</f>
        <v>Jan</v>
      </c>
      <c r="L7063" s="9"/>
      <c r="M7063" s="9" t="s">
        <v>221</v>
      </c>
    </row>
    <row r="7064" spans="3:13" x14ac:dyDescent="0.25">
      <c r="C7064" s="9">
        <f t="shared" ca="1" si="567"/>
        <v>30</v>
      </c>
      <c r="D7064" s="9" cm="1">
        <f t="array" aca="1" ref="D7064" ca="1">_xlfn.ANCHORARRAY(C7064)*0.05</f>
        <v>1.5</v>
      </c>
      <c r="E7064" s="9">
        <f t="shared" ca="1" si="568"/>
        <v>2</v>
      </c>
      <c r="F7064" s="9">
        <f t="shared" ca="1" si="566"/>
        <v>3</v>
      </c>
      <c r="G7064" s="9">
        <f t="shared" ca="1" si="569"/>
        <v>13</v>
      </c>
      <c r="H7064" s="9">
        <f t="shared" ca="1" si="570"/>
        <v>2</v>
      </c>
      <c r="I7064" s="9">
        <f ca="1">RAND()*(Packaging[[#This Row],[Ordering cost]]+Packaging[[#This Row],[Holding cost]])+0.2</f>
        <v>2.6915177190847226</v>
      </c>
      <c r="J7064" s="9">
        <f ca="1">SUM(Packaging[[#This Row],[Purchase Cost]:[Taxes]])</f>
        <v>54.191517719084722</v>
      </c>
      <c r="K7064" s="9" t="str">
        <f>TEXT(Packaging[[#This Row],[Deliverydate_C]],"mmm")</f>
        <v>Jan</v>
      </c>
      <c r="L7064" s="9"/>
      <c r="M7064" s="9" t="s">
        <v>220</v>
      </c>
    </row>
    <row r="7065" spans="3:13" x14ac:dyDescent="0.25">
      <c r="C7065" s="9">
        <f t="shared" ca="1" si="567"/>
        <v>25</v>
      </c>
      <c r="D7065" s="9" cm="1">
        <f t="array" aca="1" ref="D7065" ca="1">_xlfn.ANCHORARRAY(C7065)*0.05</f>
        <v>1.25</v>
      </c>
      <c r="E7065" s="9">
        <f t="shared" ca="1" si="568"/>
        <v>1</v>
      </c>
      <c r="F7065" s="9">
        <f t="shared" ca="1" si="566"/>
        <v>3</v>
      </c>
      <c r="G7065" s="9">
        <f t="shared" ca="1" si="569"/>
        <v>13</v>
      </c>
      <c r="H7065" s="9">
        <f t="shared" ca="1" si="570"/>
        <v>4</v>
      </c>
      <c r="I7065" s="9">
        <f ca="1">RAND()*(Packaging[[#This Row],[Ordering cost]]+Packaging[[#This Row],[Holding cost]])+0.2</f>
        <v>0.89258371075285625</v>
      </c>
      <c r="J7065" s="9">
        <f ca="1">SUM(Packaging[[#This Row],[Purchase Cost]:[Taxes]])</f>
        <v>48.142583710752859</v>
      </c>
      <c r="K7065" s="9" t="str">
        <f>TEXT(Packaging[[#This Row],[Deliverydate_C]],"mmm")</f>
        <v>Jan</v>
      </c>
      <c r="L7065" s="9"/>
      <c r="M7065" s="9" t="s">
        <v>219</v>
      </c>
    </row>
    <row r="7066" spans="3:13" x14ac:dyDescent="0.25">
      <c r="C7066" s="9">
        <f t="shared" ca="1" si="567"/>
        <v>22</v>
      </c>
      <c r="D7066" s="9" cm="1">
        <f t="array" aca="1" ref="D7066" ca="1">_xlfn.ANCHORARRAY(C7066)*0.05</f>
        <v>1.1000000000000001</v>
      </c>
      <c r="E7066" s="9">
        <f t="shared" ca="1" si="568"/>
        <v>2</v>
      </c>
      <c r="F7066" s="9">
        <f t="shared" ca="1" si="566"/>
        <v>4</v>
      </c>
      <c r="G7066" s="9">
        <f t="shared" ca="1" si="569"/>
        <v>11</v>
      </c>
      <c r="H7066" s="9">
        <f t="shared" ca="1" si="570"/>
        <v>3</v>
      </c>
      <c r="I7066" s="9">
        <f ca="1">RAND()*(Packaging[[#This Row],[Ordering cost]]+Packaging[[#This Row],[Holding cost]])+0.2</f>
        <v>2.6587783685976838</v>
      </c>
      <c r="J7066" s="9">
        <f ca="1">SUM(Packaging[[#This Row],[Purchase Cost]:[Taxes]])</f>
        <v>45.758778368597689</v>
      </c>
      <c r="K7066" s="9" t="str">
        <f>TEXT(Packaging[[#This Row],[Deliverydate_C]],"mmm")</f>
        <v>Jan</v>
      </c>
      <c r="L7066" s="9"/>
      <c r="M7066" s="9" t="s">
        <v>220</v>
      </c>
    </row>
    <row r="7067" spans="3:13" x14ac:dyDescent="0.25">
      <c r="C7067" s="9">
        <f t="shared" ca="1" si="567"/>
        <v>28</v>
      </c>
      <c r="D7067" s="9" cm="1">
        <f t="array" aca="1" ref="D7067" ca="1">_xlfn.ANCHORARRAY(C7067)*0.05</f>
        <v>1.4000000000000001</v>
      </c>
      <c r="E7067" s="9">
        <f t="shared" ca="1" si="568"/>
        <v>1</v>
      </c>
      <c r="F7067" s="9">
        <f t="shared" ca="1" si="566"/>
        <v>4</v>
      </c>
      <c r="G7067" s="9">
        <f t="shared" ca="1" si="569"/>
        <v>11</v>
      </c>
      <c r="H7067" s="9">
        <f t="shared" ca="1" si="570"/>
        <v>5</v>
      </c>
      <c r="I7067" s="9">
        <f ca="1">RAND()*(Packaging[[#This Row],[Ordering cost]]+Packaging[[#This Row],[Holding cost]])+0.2</f>
        <v>0.23954584065184675</v>
      </c>
      <c r="J7067" s="9">
        <f ca="1">SUM(Packaging[[#This Row],[Purchase Cost]:[Taxes]])</f>
        <v>50.639545840651849</v>
      </c>
      <c r="K7067" s="9" t="str">
        <f>TEXT(Packaging[[#This Row],[Deliverydate_C]],"mmm")</f>
        <v>Jan</v>
      </c>
      <c r="L7067" s="9"/>
      <c r="M7067" s="9" t="s">
        <v>220</v>
      </c>
    </row>
    <row r="7068" spans="3:13" x14ac:dyDescent="0.25">
      <c r="C7068" s="9">
        <f t="shared" ca="1" si="567"/>
        <v>27</v>
      </c>
      <c r="D7068" s="9" cm="1">
        <f t="array" aca="1" ref="D7068" ca="1">_xlfn.ANCHORARRAY(C7068)*0.05</f>
        <v>1.35</v>
      </c>
      <c r="E7068" s="9">
        <f t="shared" ca="1" si="568"/>
        <v>2</v>
      </c>
      <c r="F7068" s="9">
        <f t="shared" ca="1" si="566"/>
        <v>4</v>
      </c>
      <c r="G7068" s="9">
        <f t="shared" ca="1" si="569"/>
        <v>15</v>
      </c>
      <c r="H7068" s="9">
        <f t="shared" ca="1" si="570"/>
        <v>4</v>
      </c>
      <c r="I7068" s="9">
        <f ca="1">RAND()*(Packaging[[#This Row],[Ordering cost]]+Packaging[[#This Row],[Holding cost]])+0.2</f>
        <v>1.7109563413306494</v>
      </c>
      <c r="J7068" s="9">
        <f ca="1">SUM(Packaging[[#This Row],[Purchase Cost]:[Taxes]])</f>
        <v>55.060956341330652</v>
      </c>
      <c r="K7068" s="9" t="str">
        <f>TEXT(Packaging[[#This Row],[Deliverydate_C]],"mmm")</f>
        <v>Jan</v>
      </c>
      <c r="L7068" s="9"/>
      <c r="M7068" s="9" t="s">
        <v>220</v>
      </c>
    </row>
    <row r="7069" spans="3:13" x14ac:dyDescent="0.25">
      <c r="C7069" s="9">
        <f t="shared" ca="1" si="567"/>
        <v>23</v>
      </c>
      <c r="D7069" s="9" cm="1">
        <f t="array" aca="1" ref="D7069" ca="1">_xlfn.ANCHORARRAY(C7069)*0.05</f>
        <v>1.1500000000000001</v>
      </c>
      <c r="E7069" s="9">
        <f t="shared" ca="1" si="568"/>
        <v>2</v>
      </c>
      <c r="F7069" s="9">
        <f t="shared" ca="1" si="566"/>
        <v>4</v>
      </c>
      <c r="G7069" s="9">
        <f t="shared" ca="1" si="569"/>
        <v>14</v>
      </c>
      <c r="H7069" s="9">
        <f t="shared" ca="1" si="570"/>
        <v>5</v>
      </c>
      <c r="I7069" s="9">
        <f ca="1">RAND()*(Packaging[[#This Row],[Ordering cost]]+Packaging[[#This Row],[Holding cost]])+0.2</f>
        <v>2.5935677169548477</v>
      </c>
      <c r="J7069" s="9">
        <f ca="1">SUM(Packaging[[#This Row],[Purchase Cost]:[Taxes]])</f>
        <v>51.743567716954843</v>
      </c>
      <c r="K7069" s="9" t="str">
        <f>TEXT(Packaging[[#This Row],[Deliverydate_C]],"mmm")</f>
        <v>Jan</v>
      </c>
      <c r="L7069" s="9"/>
      <c r="M7069" s="9" t="s">
        <v>220</v>
      </c>
    </row>
    <row r="7070" spans="3:13" x14ac:dyDescent="0.25">
      <c r="C7070" s="9">
        <f t="shared" ca="1" si="567"/>
        <v>25</v>
      </c>
      <c r="D7070" s="9" cm="1">
        <f t="array" aca="1" ref="D7070" ca="1">_xlfn.ANCHORARRAY(C7070)*0.05</f>
        <v>1.25</v>
      </c>
      <c r="E7070" s="9">
        <f t="shared" ca="1" si="568"/>
        <v>2</v>
      </c>
      <c r="F7070" s="9">
        <f t="shared" ca="1" si="566"/>
        <v>3</v>
      </c>
      <c r="G7070" s="9">
        <f t="shared" ca="1" si="569"/>
        <v>14</v>
      </c>
      <c r="H7070" s="9">
        <f t="shared" ca="1" si="570"/>
        <v>4</v>
      </c>
      <c r="I7070" s="9">
        <f ca="1">RAND()*(Packaging[[#This Row],[Ordering cost]]+Packaging[[#This Row],[Holding cost]])+0.2</f>
        <v>1.9064043289502832</v>
      </c>
      <c r="J7070" s="9">
        <f ca="1">SUM(Packaging[[#This Row],[Purchase Cost]:[Taxes]])</f>
        <v>51.156404328950281</v>
      </c>
      <c r="K7070" s="9" t="str">
        <f>TEXT(Packaging[[#This Row],[Deliverydate_C]],"mmm")</f>
        <v>Jan</v>
      </c>
      <c r="L7070" s="9"/>
      <c r="M7070" s="9" t="s">
        <v>219</v>
      </c>
    </row>
    <row r="7071" spans="3:13" x14ac:dyDescent="0.25">
      <c r="C7071" s="9">
        <f t="shared" ca="1" si="567"/>
        <v>27</v>
      </c>
      <c r="D7071" s="9" cm="1">
        <f t="array" aca="1" ref="D7071" ca="1">_xlfn.ANCHORARRAY(C7071)*0.05</f>
        <v>1.35</v>
      </c>
      <c r="E7071" s="9">
        <f t="shared" ca="1" si="568"/>
        <v>2</v>
      </c>
      <c r="F7071" s="9">
        <f t="shared" ca="1" si="566"/>
        <v>3</v>
      </c>
      <c r="G7071" s="9">
        <f t="shared" ca="1" si="569"/>
        <v>12</v>
      </c>
      <c r="H7071" s="9">
        <f t="shared" ca="1" si="570"/>
        <v>3</v>
      </c>
      <c r="I7071" s="9">
        <f ca="1">RAND()*(Packaging[[#This Row],[Ordering cost]]+Packaging[[#This Row],[Holding cost]])+0.2</f>
        <v>0.27037898651287601</v>
      </c>
      <c r="J7071" s="9">
        <f ca="1">SUM(Packaging[[#This Row],[Purchase Cost]:[Taxes]])</f>
        <v>48.620378986512875</v>
      </c>
      <c r="K7071" s="9" t="str">
        <f>TEXT(Packaging[[#This Row],[Deliverydate_C]],"mmm")</f>
        <v>Jan</v>
      </c>
      <c r="L7071" s="9"/>
      <c r="M7071" s="9" t="s">
        <v>219</v>
      </c>
    </row>
    <row r="7072" spans="3:13" x14ac:dyDescent="0.25">
      <c r="C7072" s="9">
        <f t="shared" ca="1" si="567"/>
        <v>28</v>
      </c>
      <c r="D7072" s="9" cm="1">
        <f t="array" aca="1" ref="D7072" ca="1">_xlfn.ANCHORARRAY(C7072)*0.05</f>
        <v>1.4000000000000001</v>
      </c>
      <c r="E7072" s="9">
        <f t="shared" ca="1" si="568"/>
        <v>1</v>
      </c>
      <c r="F7072" s="9">
        <f t="shared" ca="1" si="566"/>
        <v>3</v>
      </c>
      <c r="G7072" s="9">
        <f t="shared" ca="1" si="569"/>
        <v>10</v>
      </c>
      <c r="H7072" s="9">
        <f t="shared" ca="1" si="570"/>
        <v>5</v>
      </c>
      <c r="I7072" s="9">
        <f ca="1">RAND()*(Packaging[[#This Row],[Ordering cost]]+Packaging[[#This Row],[Holding cost]])+0.2</f>
        <v>2.2456431626230091</v>
      </c>
      <c r="J7072" s="9">
        <f ca="1">SUM(Packaging[[#This Row],[Purchase Cost]:[Taxes]])</f>
        <v>50.64564316262301</v>
      </c>
      <c r="K7072" s="9" t="str">
        <f>TEXT(Packaging[[#This Row],[Deliverydate_C]],"mmm")</f>
        <v>Jan</v>
      </c>
      <c r="L7072" s="9"/>
      <c r="M7072" s="9" t="s">
        <v>219</v>
      </c>
    </row>
    <row r="7073" spans="3:13" x14ac:dyDescent="0.25">
      <c r="C7073" s="9">
        <f t="shared" ca="1" si="567"/>
        <v>24</v>
      </c>
      <c r="D7073" s="9" cm="1">
        <f t="array" aca="1" ref="D7073" ca="1">_xlfn.ANCHORARRAY(C7073)*0.05</f>
        <v>1.2000000000000002</v>
      </c>
      <c r="E7073" s="9">
        <f t="shared" ca="1" si="568"/>
        <v>2</v>
      </c>
      <c r="F7073" s="9">
        <f t="shared" ca="1" si="566"/>
        <v>4</v>
      </c>
      <c r="G7073" s="9">
        <f t="shared" ca="1" si="569"/>
        <v>12</v>
      </c>
      <c r="H7073" s="9">
        <f t="shared" ca="1" si="570"/>
        <v>5</v>
      </c>
      <c r="I7073" s="9">
        <f ca="1">RAND()*(Packaging[[#This Row],[Ordering cost]]+Packaging[[#This Row],[Holding cost]])+0.2</f>
        <v>1.3771348825806189</v>
      </c>
      <c r="J7073" s="9">
        <f ca="1">SUM(Packaging[[#This Row],[Purchase Cost]:[Taxes]])</f>
        <v>49.577134882580623</v>
      </c>
      <c r="K7073" s="9" t="str">
        <f>TEXT(Packaging[[#This Row],[Deliverydate_C]],"mmm")</f>
        <v>Jan</v>
      </c>
      <c r="L7073" s="9"/>
      <c r="M7073" s="9" t="s">
        <v>219</v>
      </c>
    </row>
    <row r="7074" spans="3:13" x14ac:dyDescent="0.25">
      <c r="C7074" s="9">
        <f t="shared" ca="1" si="567"/>
        <v>21</v>
      </c>
      <c r="D7074" s="9" cm="1">
        <f t="array" aca="1" ref="D7074" ca="1">_xlfn.ANCHORARRAY(C7074)*0.05</f>
        <v>1.05</v>
      </c>
      <c r="E7074" s="9">
        <f t="shared" ca="1" si="568"/>
        <v>1</v>
      </c>
      <c r="F7074" s="9">
        <f t="shared" ca="1" si="566"/>
        <v>4</v>
      </c>
      <c r="G7074" s="9">
        <f t="shared" ca="1" si="569"/>
        <v>12</v>
      </c>
      <c r="H7074" s="9">
        <f t="shared" ca="1" si="570"/>
        <v>3</v>
      </c>
      <c r="I7074" s="9">
        <f ca="1">RAND()*(Packaging[[#This Row],[Ordering cost]]+Packaging[[#This Row],[Holding cost]])+0.2</f>
        <v>1.2163711756803832</v>
      </c>
      <c r="J7074" s="9">
        <f ca="1">SUM(Packaging[[#This Row],[Purchase Cost]:[Taxes]])</f>
        <v>43.266371175680383</v>
      </c>
      <c r="K7074" s="9" t="str">
        <f>TEXT(Packaging[[#This Row],[Deliverydate_C]],"mmm")</f>
        <v>Jan</v>
      </c>
      <c r="L7074" s="9"/>
      <c r="M7074" s="9" t="s">
        <v>220</v>
      </c>
    </row>
    <row r="7075" spans="3:13" x14ac:dyDescent="0.25">
      <c r="C7075" s="9">
        <f t="shared" ca="1" si="567"/>
        <v>24</v>
      </c>
      <c r="D7075" s="9" cm="1">
        <f t="array" aca="1" ref="D7075" ca="1">_xlfn.ANCHORARRAY(C7075)*0.05</f>
        <v>1.2000000000000002</v>
      </c>
      <c r="E7075" s="9">
        <f t="shared" ca="1" si="568"/>
        <v>2</v>
      </c>
      <c r="F7075" s="9">
        <f t="shared" ca="1" si="566"/>
        <v>3</v>
      </c>
      <c r="G7075" s="9">
        <f t="shared" ca="1" si="569"/>
        <v>11</v>
      </c>
      <c r="H7075" s="9">
        <f t="shared" ca="1" si="570"/>
        <v>4</v>
      </c>
      <c r="I7075" s="9">
        <f ca="1">RAND()*(Packaging[[#This Row],[Ordering cost]]+Packaging[[#This Row],[Holding cost]])+0.2</f>
        <v>2.4044018176912987</v>
      </c>
      <c r="J7075" s="9">
        <f ca="1">SUM(Packaging[[#This Row],[Purchase Cost]:[Taxes]])</f>
        <v>47.604401817691304</v>
      </c>
      <c r="K7075" s="9" t="str">
        <f>TEXT(Packaging[[#This Row],[Deliverydate_C]],"mmm")</f>
        <v>Jan</v>
      </c>
      <c r="L7075" s="9"/>
      <c r="M7075" s="9" t="s">
        <v>219</v>
      </c>
    </row>
    <row r="7076" spans="3:13" x14ac:dyDescent="0.25">
      <c r="C7076" s="9">
        <f t="shared" ca="1" si="567"/>
        <v>27</v>
      </c>
      <c r="D7076" s="9" cm="1">
        <f t="array" aca="1" ref="D7076" ca="1">_xlfn.ANCHORARRAY(C7076)*0.05</f>
        <v>1.35</v>
      </c>
      <c r="E7076" s="9">
        <f t="shared" ca="1" si="568"/>
        <v>2</v>
      </c>
      <c r="F7076" s="9">
        <f t="shared" ca="1" si="566"/>
        <v>4</v>
      </c>
      <c r="G7076" s="9">
        <f t="shared" ca="1" si="569"/>
        <v>12</v>
      </c>
      <c r="H7076" s="9">
        <f t="shared" ca="1" si="570"/>
        <v>2</v>
      </c>
      <c r="I7076" s="9">
        <f ca="1">RAND()*(Packaging[[#This Row],[Ordering cost]]+Packaging[[#This Row],[Holding cost]])+0.2</f>
        <v>2.5905116946005671</v>
      </c>
      <c r="J7076" s="9">
        <f ca="1">SUM(Packaging[[#This Row],[Purchase Cost]:[Taxes]])</f>
        <v>50.940511694600566</v>
      </c>
      <c r="K7076" s="9" t="str">
        <f>TEXT(Packaging[[#This Row],[Deliverydate_C]],"mmm")</f>
        <v>Jan</v>
      </c>
      <c r="L7076" s="9"/>
      <c r="M7076" s="9" t="s">
        <v>220</v>
      </c>
    </row>
    <row r="7077" spans="3:13" x14ac:dyDescent="0.25">
      <c r="C7077" s="9">
        <f t="shared" ca="1" si="567"/>
        <v>23</v>
      </c>
      <c r="D7077" s="9" cm="1">
        <f t="array" aca="1" ref="D7077" ca="1">_xlfn.ANCHORARRAY(C7077)*0.05</f>
        <v>1.1500000000000001</v>
      </c>
      <c r="E7077" s="9">
        <f t="shared" ca="1" si="568"/>
        <v>2</v>
      </c>
      <c r="F7077" s="9">
        <f t="shared" ca="1" si="566"/>
        <v>3</v>
      </c>
      <c r="G7077" s="9">
        <f t="shared" ca="1" si="569"/>
        <v>14</v>
      </c>
      <c r="H7077" s="9">
        <f t="shared" ca="1" si="570"/>
        <v>4</v>
      </c>
      <c r="I7077" s="9">
        <f ca="1">RAND()*(Packaging[[#This Row],[Ordering cost]]+Packaging[[#This Row],[Holding cost]])+0.2</f>
        <v>1.4854751832973114</v>
      </c>
      <c r="J7077" s="9">
        <f ca="1">SUM(Packaging[[#This Row],[Purchase Cost]:[Taxes]])</f>
        <v>48.635475183297309</v>
      </c>
      <c r="K7077" s="9" t="str">
        <f>TEXT(Packaging[[#This Row],[Deliverydate_C]],"mmm")</f>
        <v>Jan</v>
      </c>
      <c r="L7077" s="9"/>
      <c r="M7077" s="9" t="s">
        <v>220</v>
      </c>
    </row>
    <row r="7078" spans="3:13" x14ac:dyDescent="0.25">
      <c r="C7078" s="9">
        <f t="shared" ca="1" si="567"/>
        <v>20</v>
      </c>
      <c r="D7078" s="9" cm="1">
        <f t="array" aca="1" ref="D7078" ca="1">_xlfn.ANCHORARRAY(C7078)*0.05</f>
        <v>1</v>
      </c>
      <c r="E7078" s="9">
        <f t="shared" ca="1" si="568"/>
        <v>1</v>
      </c>
      <c r="F7078" s="9">
        <f t="shared" ca="1" si="566"/>
        <v>3</v>
      </c>
      <c r="G7078" s="9">
        <f t="shared" ca="1" si="569"/>
        <v>11</v>
      </c>
      <c r="H7078" s="9">
        <f t="shared" ca="1" si="570"/>
        <v>3</v>
      </c>
      <c r="I7078" s="9">
        <f ca="1">RAND()*(Packaging[[#This Row],[Ordering cost]]+Packaging[[#This Row],[Holding cost]])+0.2</f>
        <v>0.97360434045003319</v>
      </c>
      <c r="J7078" s="9">
        <f ca="1">SUM(Packaging[[#This Row],[Purchase Cost]:[Taxes]])</f>
        <v>39.973604340450031</v>
      </c>
      <c r="K7078" s="9" t="str">
        <f>TEXT(Packaging[[#This Row],[Deliverydate_C]],"mmm")</f>
        <v>Jan</v>
      </c>
      <c r="L7078" s="9"/>
      <c r="M7078" s="9" t="s">
        <v>221</v>
      </c>
    </row>
    <row r="7079" spans="3:13" x14ac:dyDescent="0.25">
      <c r="C7079" s="9">
        <f t="shared" ca="1" si="567"/>
        <v>26</v>
      </c>
      <c r="D7079" s="9" cm="1">
        <f t="array" aca="1" ref="D7079" ca="1">_xlfn.ANCHORARRAY(C7079)*0.05</f>
        <v>1.3</v>
      </c>
      <c r="E7079" s="9">
        <f t="shared" ca="1" si="568"/>
        <v>1</v>
      </c>
      <c r="F7079" s="9">
        <f t="shared" ca="1" si="566"/>
        <v>4</v>
      </c>
      <c r="G7079" s="9">
        <f t="shared" ca="1" si="569"/>
        <v>15</v>
      </c>
      <c r="H7079" s="9">
        <f t="shared" ca="1" si="570"/>
        <v>4</v>
      </c>
      <c r="I7079" s="9">
        <f ca="1">RAND()*(Packaging[[#This Row],[Ordering cost]]+Packaging[[#This Row],[Holding cost]])+0.2</f>
        <v>0.99397620700551403</v>
      </c>
      <c r="J7079" s="9">
        <f ca="1">SUM(Packaging[[#This Row],[Purchase Cost]:[Taxes]])</f>
        <v>52.293976207005514</v>
      </c>
      <c r="K7079" s="9" t="str">
        <f>TEXT(Packaging[[#This Row],[Deliverydate_C]],"mmm")</f>
        <v>Jan</v>
      </c>
      <c r="L7079" s="9"/>
      <c r="M7079" s="9" t="s">
        <v>220</v>
      </c>
    </row>
    <row r="7080" spans="3:13" x14ac:dyDescent="0.25">
      <c r="C7080" s="9">
        <f t="shared" ca="1" si="567"/>
        <v>20</v>
      </c>
      <c r="D7080" s="9" cm="1">
        <f t="array" aca="1" ref="D7080" ca="1">_xlfn.ANCHORARRAY(C7080)*0.05</f>
        <v>1</v>
      </c>
      <c r="E7080" s="9">
        <f t="shared" ca="1" si="568"/>
        <v>2</v>
      </c>
      <c r="F7080" s="9">
        <f t="shared" ca="1" si="566"/>
        <v>3</v>
      </c>
      <c r="G7080" s="9">
        <f t="shared" ca="1" si="569"/>
        <v>10</v>
      </c>
      <c r="H7080" s="9">
        <f t="shared" ca="1" si="570"/>
        <v>2</v>
      </c>
      <c r="I7080" s="9">
        <f ca="1">RAND()*(Packaging[[#This Row],[Ordering cost]]+Packaging[[#This Row],[Holding cost]])+0.2</f>
        <v>2.9350393960332357</v>
      </c>
      <c r="J7080" s="9">
        <f ca="1">SUM(Packaging[[#This Row],[Purchase Cost]:[Taxes]])</f>
        <v>40.935039396033233</v>
      </c>
      <c r="K7080" s="9" t="str">
        <f>TEXT(Packaging[[#This Row],[Deliverydate_C]],"mmm")</f>
        <v>Jan</v>
      </c>
      <c r="L7080" s="9"/>
      <c r="M7080" s="9" t="s">
        <v>220</v>
      </c>
    </row>
    <row r="7081" spans="3:13" x14ac:dyDescent="0.25">
      <c r="C7081" s="9">
        <f t="shared" ca="1" si="567"/>
        <v>20</v>
      </c>
      <c r="D7081" s="9" cm="1">
        <f t="array" aca="1" ref="D7081" ca="1">_xlfn.ANCHORARRAY(C7081)*0.05</f>
        <v>1</v>
      </c>
      <c r="E7081" s="9">
        <f t="shared" ca="1" si="568"/>
        <v>1</v>
      </c>
      <c r="F7081" s="9">
        <f t="shared" ca="1" si="566"/>
        <v>3</v>
      </c>
      <c r="G7081" s="9">
        <f t="shared" ca="1" si="569"/>
        <v>14</v>
      </c>
      <c r="H7081" s="9">
        <f t="shared" ca="1" si="570"/>
        <v>4</v>
      </c>
      <c r="I7081" s="9">
        <f ca="1">RAND()*(Packaging[[#This Row],[Ordering cost]]+Packaging[[#This Row],[Holding cost]])+0.2</f>
        <v>1.0444519097594029</v>
      </c>
      <c r="J7081" s="9">
        <f ca="1">SUM(Packaging[[#This Row],[Purchase Cost]:[Taxes]])</f>
        <v>44.044451909759402</v>
      </c>
      <c r="K7081" s="9" t="str">
        <f>TEXT(Packaging[[#This Row],[Deliverydate_C]],"mmm")</f>
        <v>Jan</v>
      </c>
      <c r="L7081" s="9"/>
      <c r="M7081" s="9" t="s">
        <v>220</v>
      </c>
    </row>
    <row r="7082" spans="3:13" x14ac:dyDescent="0.25">
      <c r="C7082" s="9">
        <f t="shared" ca="1" si="567"/>
        <v>30</v>
      </c>
      <c r="D7082" s="9" cm="1">
        <f t="array" aca="1" ref="D7082" ca="1">_xlfn.ANCHORARRAY(C7082)*0.05</f>
        <v>1.5</v>
      </c>
      <c r="E7082" s="9">
        <f t="shared" ca="1" si="568"/>
        <v>1</v>
      </c>
      <c r="F7082" s="9">
        <f t="shared" ca="1" si="566"/>
        <v>4</v>
      </c>
      <c r="G7082" s="9">
        <f t="shared" ca="1" si="569"/>
        <v>13</v>
      </c>
      <c r="H7082" s="9">
        <f t="shared" ca="1" si="570"/>
        <v>3</v>
      </c>
      <c r="I7082" s="9">
        <f ca="1">RAND()*(Packaging[[#This Row],[Ordering cost]]+Packaging[[#This Row],[Holding cost]])+0.2</f>
        <v>1.7264611437449915</v>
      </c>
      <c r="J7082" s="9">
        <f ca="1">SUM(Packaging[[#This Row],[Purchase Cost]:[Taxes]])</f>
        <v>54.226461143744991</v>
      </c>
      <c r="K7082" s="9" t="str">
        <f>TEXT(Packaging[[#This Row],[Deliverydate_C]],"mmm")</f>
        <v>Jan</v>
      </c>
      <c r="L7082" s="9"/>
      <c r="M7082" s="9" t="s">
        <v>220</v>
      </c>
    </row>
    <row r="7083" spans="3:13" x14ac:dyDescent="0.25">
      <c r="C7083" s="9">
        <f t="shared" ca="1" si="567"/>
        <v>26</v>
      </c>
      <c r="D7083" s="9" cm="1">
        <f t="array" aca="1" ref="D7083" ca="1">_xlfn.ANCHORARRAY(C7083)*0.05</f>
        <v>1.3</v>
      </c>
      <c r="E7083" s="9">
        <f t="shared" ca="1" si="568"/>
        <v>1</v>
      </c>
      <c r="F7083" s="9">
        <f t="shared" ca="1" si="566"/>
        <v>3</v>
      </c>
      <c r="G7083" s="9">
        <f t="shared" ca="1" si="569"/>
        <v>13</v>
      </c>
      <c r="H7083" s="9">
        <f t="shared" ca="1" si="570"/>
        <v>5</v>
      </c>
      <c r="I7083" s="9">
        <f ca="1">RAND()*(Packaging[[#This Row],[Ordering cost]]+Packaging[[#This Row],[Holding cost]])+0.2</f>
        <v>1.776101843161096</v>
      </c>
      <c r="J7083" s="9">
        <f ca="1">SUM(Packaging[[#This Row],[Purchase Cost]:[Taxes]])</f>
        <v>51.076101843161091</v>
      </c>
      <c r="K7083" s="9" t="str">
        <f>TEXT(Packaging[[#This Row],[Deliverydate_C]],"mmm")</f>
        <v>Jan</v>
      </c>
      <c r="L7083" s="9"/>
      <c r="M7083" s="9" t="s">
        <v>221</v>
      </c>
    </row>
    <row r="7084" spans="3:13" x14ac:dyDescent="0.25">
      <c r="C7084" s="9">
        <f t="shared" ca="1" si="567"/>
        <v>29</v>
      </c>
      <c r="D7084" s="9" cm="1">
        <f t="array" aca="1" ref="D7084" ca="1">_xlfn.ANCHORARRAY(C7084)*0.05</f>
        <v>1.4500000000000002</v>
      </c>
      <c r="E7084" s="9">
        <f t="shared" ca="1" si="568"/>
        <v>1</v>
      </c>
      <c r="F7084" s="9">
        <f t="shared" ca="1" si="566"/>
        <v>3</v>
      </c>
      <c r="G7084" s="9">
        <f t="shared" ca="1" si="569"/>
        <v>13</v>
      </c>
      <c r="H7084" s="9">
        <f t="shared" ca="1" si="570"/>
        <v>5</v>
      </c>
      <c r="I7084" s="9">
        <f ca="1">RAND()*(Packaging[[#This Row],[Ordering cost]]+Packaging[[#This Row],[Holding cost]])+0.2</f>
        <v>2.4393887755628429</v>
      </c>
      <c r="J7084" s="9">
        <f ca="1">SUM(Packaging[[#This Row],[Purchase Cost]:[Taxes]])</f>
        <v>54.889388775562843</v>
      </c>
      <c r="K7084" s="9" t="str">
        <f>TEXT(Packaging[[#This Row],[Deliverydate_C]],"mmm")</f>
        <v>Jan</v>
      </c>
      <c r="L7084" s="9"/>
      <c r="M7084" s="9" t="s">
        <v>219</v>
      </c>
    </row>
    <row r="7085" spans="3:13" x14ac:dyDescent="0.25">
      <c r="C7085" s="9">
        <f t="shared" ca="1" si="567"/>
        <v>25</v>
      </c>
      <c r="D7085" s="9" cm="1">
        <f t="array" aca="1" ref="D7085" ca="1">_xlfn.ANCHORARRAY(C7085)*0.05</f>
        <v>1.25</v>
      </c>
      <c r="E7085" s="9">
        <f t="shared" ca="1" si="568"/>
        <v>2</v>
      </c>
      <c r="F7085" s="9">
        <f t="shared" ca="1" si="566"/>
        <v>4</v>
      </c>
      <c r="G7085" s="9">
        <f t="shared" ca="1" si="569"/>
        <v>14</v>
      </c>
      <c r="H7085" s="9">
        <f t="shared" ca="1" si="570"/>
        <v>3</v>
      </c>
      <c r="I7085" s="9">
        <f ca="1">RAND()*(Packaging[[#This Row],[Ordering cost]]+Packaging[[#This Row],[Holding cost]])+0.2</f>
        <v>1.4625180246538503</v>
      </c>
      <c r="J7085" s="9">
        <f ca="1">SUM(Packaging[[#This Row],[Purchase Cost]:[Taxes]])</f>
        <v>50.712518024653853</v>
      </c>
      <c r="K7085" s="9" t="str">
        <f>TEXT(Packaging[[#This Row],[Deliverydate_C]],"mmm")</f>
        <v>Jan</v>
      </c>
      <c r="L7085" s="9"/>
      <c r="M7085" s="9" t="s">
        <v>219</v>
      </c>
    </row>
    <row r="7086" spans="3:13" x14ac:dyDescent="0.25">
      <c r="C7086" s="9">
        <f t="shared" ca="1" si="567"/>
        <v>30</v>
      </c>
      <c r="D7086" s="9" cm="1">
        <f t="array" aca="1" ref="D7086" ca="1">_xlfn.ANCHORARRAY(C7086)*0.05</f>
        <v>1.5</v>
      </c>
      <c r="E7086" s="9">
        <f t="shared" ca="1" si="568"/>
        <v>2</v>
      </c>
      <c r="F7086" s="9">
        <f t="shared" ca="1" si="566"/>
        <v>4</v>
      </c>
      <c r="G7086" s="9">
        <f t="shared" ca="1" si="569"/>
        <v>11</v>
      </c>
      <c r="H7086" s="9">
        <f t="shared" ca="1" si="570"/>
        <v>4</v>
      </c>
      <c r="I7086" s="9">
        <f ca="1">RAND()*(Packaging[[#This Row],[Ordering cost]]+Packaging[[#This Row],[Holding cost]])+0.2</f>
        <v>1.9919862220289781</v>
      </c>
      <c r="J7086" s="9">
        <f ca="1">SUM(Packaging[[#This Row],[Purchase Cost]:[Taxes]])</f>
        <v>54.491986222028977</v>
      </c>
      <c r="K7086" s="9" t="str">
        <f>TEXT(Packaging[[#This Row],[Deliverydate_C]],"mmm")</f>
        <v>Jan</v>
      </c>
      <c r="L7086" s="9"/>
      <c r="M7086" s="9" t="s">
        <v>220</v>
      </c>
    </row>
    <row r="7087" spans="3:13" x14ac:dyDescent="0.25">
      <c r="C7087" s="9">
        <f t="shared" ca="1" si="567"/>
        <v>29</v>
      </c>
      <c r="D7087" s="9" cm="1">
        <f t="array" aca="1" ref="D7087" ca="1">_xlfn.ANCHORARRAY(C7087)*0.05</f>
        <v>1.4500000000000002</v>
      </c>
      <c r="E7087" s="9">
        <f t="shared" ca="1" si="568"/>
        <v>2</v>
      </c>
      <c r="F7087" s="9">
        <f t="shared" ca="1" si="566"/>
        <v>4</v>
      </c>
      <c r="G7087" s="9">
        <f t="shared" ca="1" si="569"/>
        <v>14</v>
      </c>
      <c r="H7087" s="9">
        <f t="shared" ca="1" si="570"/>
        <v>3</v>
      </c>
      <c r="I7087" s="9">
        <f ca="1">RAND()*(Packaging[[#This Row],[Ordering cost]]+Packaging[[#This Row],[Holding cost]])+0.2</f>
        <v>1.2436359085038533</v>
      </c>
      <c r="J7087" s="9">
        <f ca="1">SUM(Packaging[[#This Row],[Purchase Cost]:[Taxes]])</f>
        <v>54.693635908503857</v>
      </c>
      <c r="K7087" s="9" t="str">
        <f>TEXT(Packaging[[#This Row],[Deliverydate_C]],"mmm")</f>
        <v>Jan</v>
      </c>
      <c r="L7087" s="9"/>
      <c r="M7087" s="9" t="s">
        <v>220</v>
      </c>
    </row>
    <row r="7088" spans="3:13" x14ac:dyDescent="0.25">
      <c r="C7088" s="9">
        <f t="shared" ca="1" si="567"/>
        <v>27</v>
      </c>
      <c r="D7088" s="9" cm="1">
        <f t="array" aca="1" ref="D7088" ca="1">_xlfn.ANCHORARRAY(C7088)*0.05</f>
        <v>1.35</v>
      </c>
      <c r="E7088" s="9">
        <f t="shared" ca="1" si="568"/>
        <v>2</v>
      </c>
      <c r="F7088" s="9">
        <f t="shared" ca="1" si="566"/>
        <v>4</v>
      </c>
      <c r="G7088" s="9">
        <f t="shared" ca="1" si="569"/>
        <v>13</v>
      </c>
      <c r="H7088" s="9">
        <f t="shared" ca="1" si="570"/>
        <v>3</v>
      </c>
      <c r="I7088" s="9">
        <f ca="1">RAND()*(Packaging[[#This Row],[Ordering cost]]+Packaging[[#This Row],[Holding cost]])+0.2</f>
        <v>2.9058663275024275</v>
      </c>
      <c r="J7088" s="9">
        <f ca="1">SUM(Packaging[[#This Row],[Purchase Cost]:[Taxes]])</f>
        <v>53.255866327502432</v>
      </c>
      <c r="K7088" s="9" t="str">
        <f>TEXT(Packaging[[#This Row],[Deliverydate_C]],"mmm")</f>
        <v>Jan</v>
      </c>
      <c r="L7088" s="9"/>
      <c r="M7088" s="9" t="s">
        <v>219</v>
      </c>
    </row>
    <row r="7089" spans="3:13" x14ac:dyDescent="0.25">
      <c r="C7089" s="9">
        <f t="shared" ca="1" si="567"/>
        <v>27</v>
      </c>
      <c r="D7089" s="9" cm="1">
        <f t="array" aca="1" ref="D7089" ca="1">_xlfn.ANCHORARRAY(C7089)*0.05</f>
        <v>1.35</v>
      </c>
      <c r="E7089" s="9">
        <f t="shared" ca="1" si="568"/>
        <v>2</v>
      </c>
      <c r="F7089" s="9">
        <f t="shared" ca="1" si="566"/>
        <v>3</v>
      </c>
      <c r="G7089" s="9">
        <f t="shared" ca="1" si="569"/>
        <v>11</v>
      </c>
      <c r="H7089" s="9">
        <f t="shared" ca="1" si="570"/>
        <v>2</v>
      </c>
      <c r="I7089" s="9">
        <f ca="1">RAND()*(Packaging[[#This Row],[Ordering cost]]+Packaging[[#This Row],[Holding cost]])+0.2</f>
        <v>1.3300900186743823</v>
      </c>
      <c r="J7089" s="9">
        <f ca="1">SUM(Packaging[[#This Row],[Purchase Cost]:[Taxes]])</f>
        <v>47.680090018674385</v>
      </c>
      <c r="K7089" s="9" t="str">
        <f>TEXT(Packaging[[#This Row],[Deliverydate_C]],"mmm")</f>
        <v>Jan</v>
      </c>
      <c r="L7089" s="9"/>
      <c r="M7089" s="9" t="s">
        <v>220</v>
      </c>
    </row>
    <row r="7090" spans="3:13" x14ac:dyDescent="0.25">
      <c r="C7090" s="9">
        <f t="shared" ca="1" si="567"/>
        <v>23</v>
      </c>
      <c r="D7090" s="9" cm="1">
        <f t="array" aca="1" ref="D7090" ca="1">_xlfn.ANCHORARRAY(C7090)*0.05</f>
        <v>1.1500000000000001</v>
      </c>
      <c r="E7090" s="9">
        <f t="shared" ca="1" si="568"/>
        <v>2</v>
      </c>
      <c r="F7090" s="9">
        <f t="shared" ca="1" si="566"/>
        <v>4</v>
      </c>
      <c r="G7090" s="9">
        <f t="shared" ca="1" si="569"/>
        <v>14</v>
      </c>
      <c r="H7090" s="9">
        <f t="shared" ca="1" si="570"/>
        <v>4</v>
      </c>
      <c r="I7090" s="9">
        <f ca="1">RAND()*(Packaging[[#This Row],[Ordering cost]]+Packaging[[#This Row],[Holding cost]])+0.2</f>
        <v>3.2511867258222291</v>
      </c>
      <c r="J7090" s="9">
        <f ca="1">SUM(Packaging[[#This Row],[Purchase Cost]:[Taxes]])</f>
        <v>51.401186725822228</v>
      </c>
      <c r="K7090" s="9" t="str">
        <f>TEXT(Packaging[[#This Row],[Deliverydate_C]],"mmm")</f>
        <v>Jan</v>
      </c>
      <c r="L7090" s="9"/>
      <c r="M7090" s="9" t="s">
        <v>220</v>
      </c>
    </row>
    <row r="7091" spans="3:13" x14ac:dyDescent="0.25">
      <c r="C7091" s="9">
        <f t="shared" ca="1" si="567"/>
        <v>26</v>
      </c>
      <c r="D7091" s="9" cm="1">
        <f t="array" aca="1" ref="D7091" ca="1">_xlfn.ANCHORARRAY(C7091)*0.05</f>
        <v>1.3</v>
      </c>
      <c r="E7091" s="9">
        <f t="shared" ca="1" si="568"/>
        <v>1</v>
      </c>
      <c r="F7091" s="9">
        <f t="shared" ca="1" si="566"/>
        <v>4</v>
      </c>
      <c r="G7091" s="9">
        <f t="shared" ca="1" si="569"/>
        <v>11</v>
      </c>
      <c r="H7091" s="9">
        <f t="shared" ca="1" si="570"/>
        <v>2</v>
      </c>
      <c r="I7091" s="9">
        <f ca="1">RAND()*(Packaging[[#This Row],[Ordering cost]]+Packaging[[#This Row],[Holding cost]])+0.2</f>
        <v>0.65984720213610615</v>
      </c>
      <c r="J7091" s="9">
        <f ca="1">SUM(Packaging[[#This Row],[Purchase Cost]:[Taxes]])</f>
        <v>45.959847202136103</v>
      </c>
      <c r="K7091" s="9" t="str">
        <f>TEXT(Packaging[[#This Row],[Deliverydate_C]],"mmm")</f>
        <v>Jan</v>
      </c>
      <c r="L7091" s="9"/>
      <c r="M7091" s="9" t="s">
        <v>220</v>
      </c>
    </row>
    <row r="7092" spans="3:13" x14ac:dyDescent="0.25">
      <c r="C7092" s="9">
        <f t="shared" ca="1" si="567"/>
        <v>23</v>
      </c>
      <c r="D7092" s="9" cm="1">
        <f t="array" aca="1" ref="D7092" ca="1">_xlfn.ANCHORARRAY(C7092)*0.05</f>
        <v>1.1500000000000001</v>
      </c>
      <c r="E7092" s="9">
        <f t="shared" ca="1" si="568"/>
        <v>1</v>
      </c>
      <c r="F7092" s="9">
        <f t="shared" ca="1" si="566"/>
        <v>4</v>
      </c>
      <c r="G7092" s="9">
        <f t="shared" ca="1" si="569"/>
        <v>15</v>
      </c>
      <c r="H7092" s="9">
        <f t="shared" ca="1" si="570"/>
        <v>4</v>
      </c>
      <c r="I7092" s="9">
        <f ca="1">RAND()*(Packaging[[#This Row],[Ordering cost]]+Packaging[[#This Row],[Holding cost]])+0.2</f>
        <v>1.6796897851981833</v>
      </c>
      <c r="J7092" s="9">
        <f ca="1">SUM(Packaging[[#This Row],[Purchase Cost]:[Taxes]])</f>
        <v>49.829689785198184</v>
      </c>
      <c r="K7092" s="9" t="str">
        <f>TEXT(Packaging[[#This Row],[Deliverydate_C]],"mmm")</f>
        <v>Jan</v>
      </c>
      <c r="L7092" s="9"/>
      <c r="M7092" s="9" t="s">
        <v>219</v>
      </c>
    </row>
    <row r="7093" spans="3:13" x14ac:dyDescent="0.25">
      <c r="C7093" s="9">
        <f t="shared" ca="1" si="567"/>
        <v>25</v>
      </c>
      <c r="D7093" s="9" cm="1">
        <f t="array" aca="1" ref="D7093" ca="1">_xlfn.ANCHORARRAY(C7093)*0.05</f>
        <v>1.25</v>
      </c>
      <c r="E7093" s="9">
        <f t="shared" ca="1" si="568"/>
        <v>1</v>
      </c>
      <c r="F7093" s="9">
        <f t="shared" ca="1" si="566"/>
        <v>4</v>
      </c>
      <c r="G7093" s="9">
        <f t="shared" ca="1" si="569"/>
        <v>10</v>
      </c>
      <c r="H7093" s="9">
        <f t="shared" ca="1" si="570"/>
        <v>5</v>
      </c>
      <c r="I7093" s="9">
        <f ca="1">RAND()*(Packaging[[#This Row],[Ordering cost]]+Packaging[[#This Row],[Holding cost]])+0.2</f>
        <v>1.958909358546159</v>
      </c>
      <c r="J7093" s="9">
        <f ca="1">SUM(Packaging[[#This Row],[Purchase Cost]:[Taxes]])</f>
        <v>48.208909358546158</v>
      </c>
      <c r="K7093" s="9" t="str">
        <f>TEXT(Packaging[[#This Row],[Deliverydate_C]],"mmm")</f>
        <v>Jan</v>
      </c>
      <c r="L7093" s="9"/>
      <c r="M7093" s="9" t="s">
        <v>220</v>
      </c>
    </row>
    <row r="7094" spans="3:13" x14ac:dyDescent="0.25">
      <c r="C7094" s="9">
        <f t="shared" ca="1" si="567"/>
        <v>20</v>
      </c>
      <c r="D7094" s="9" cm="1">
        <f t="array" aca="1" ref="D7094" ca="1">_xlfn.ANCHORARRAY(C7094)*0.05</f>
        <v>1</v>
      </c>
      <c r="E7094" s="9">
        <f t="shared" ca="1" si="568"/>
        <v>2</v>
      </c>
      <c r="F7094" s="9">
        <f t="shared" ca="1" si="566"/>
        <v>4</v>
      </c>
      <c r="G7094" s="9">
        <f t="shared" ca="1" si="569"/>
        <v>14</v>
      </c>
      <c r="H7094" s="9">
        <f t="shared" ca="1" si="570"/>
        <v>2</v>
      </c>
      <c r="I7094" s="9">
        <f ca="1">RAND()*(Packaging[[#This Row],[Ordering cost]]+Packaging[[#This Row],[Holding cost]])+0.2</f>
        <v>1.3290670309264858</v>
      </c>
      <c r="J7094" s="9">
        <f ca="1">SUM(Packaging[[#This Row],[Purchase Cost]:[Taxes]])</f>
        <v>44.329067030926488</v>
      </c>
      <c r="K7094" s="9" t="str">
        <f>TEXT(Packaging[[#This Row],[Deliverydate_C]],"mmm")</f>
        <v>Jan</v>
      </c>
      <c r="L7094" s="9"/>
      <c r="M7094" s="9" t="s">
        <v>219</v>
      </c>
    </row>
    <row r="7095" spans="3:13" x14ac:dyDescent="0.25">
      <c r="C7095" s="9">
        <f t="shared" ca="1" si="567"/>
        <v>25</v>
      </c>
      <c r="D7095" s="9" cm="1">
        <f t="array" aca="1" ref="D7095" ca="1">_xlfn.ANCHORARRAY(C7095)*0.05</f>
        <v>1.25</v>
      </c>
      <c r="E7095" s="9">
        <f t="shared" ca="1" si="568"/>
        <v>2</v>
      </c>
      <c r="F7095" s="9">
        <f t="shared" ca="1" si="566"/>
        <v>3</v>
      </c>
      <c r="G7095" s="9">
        <f t="shared" ca="1" si="569"/>
        <v>12</v>
      </c>
      <c r="H7095" s="9">
        <f t="shared" ca="1" si="570"/>
        <v>3</v>
      </c>
      <c r="I7095" s="9">
        <f ca="1">RAND()*(Packaging[[#This Row],[Ordering cost]]+Packaging[[#This Row],[Holding cost]])+0.2</f>
        <v>1.0017527723463946</v>
      </c>
      <c r="J7095" s="9">
        <f ca="1">SUM(Packaging[[#This Row],[Purchase Cost]:[Taxes]])</f>
        <v>47.251752772346393</v>
      </c>
      <c r="K7095" s="9" t="str">
        <f>TEXT(Packaging[[#This Row],[Deliverydate_C]],"mmm")</f>
        <v>Jan</v>
      </c>
      <c r="L7095" s="9"/>
      <c r="M7095" s="9" t="s">
        <v>220</v>
      </c>
    </row>
    <row r="7096" spans="3:13" x14ac:dyDescent="0.25">
      <c r="C7096" s="9">
        <f t="shared" ca="1" si="567"/>
        <v>28</v>
      </c>
      <c r="D7096" s="9" cm="1">
        <f t="array" aca="1" ref="D7096" ca="1">_xlfn.ANCHORARRAY(C7096)*0.05</f>
        <v>1.4000000000000001</v>
      </c>
      <c r="E7096" s="9">
        <f t="shared" ca="1" si="568"/>
        <v>2</v>
      </c>
      <c r="F7096" s="9">
        <f t="shared" ca="1" si="566"/>
        <v>3</v>
      </c>
      <c r="G7096" s="9">
        <f t="shared" ca="1" si="569"/>
        <v>15</v>
      </c>
      <c r="H7096" s="9">
        <f t="shared" ca="1" si="570"/>
        <v>2</v>
      </c>
      <c r="I7096" s="9">
        <f ca="1">RAND()*(Packaging[[#This Row],[Ordering cost]]+Packaging[[#This Row],[Holding cost]])+0.2</f>
        <v>2.1957219821398288</v>
      </c>
      <c r="J7096" s="9">
        <f ca="1">SUM(Packaging[[#This Row],[Purchase Cost]:[Taxes]])</f>
        <v>53.595721982139828</v>
      </c>
      <c r="K7096" s="9" t="str">
        <f>TEXT(Packaging[[#This Row],[Deliverydate_C]],"mmm")</f>
        <v>Jan</v>
      </c>
      <c r="L7096" s="9"/>
      <c r="M7096" s="9" t="s">
        <v>220</v>
      </c>
    </row>
    <row r="7097" spans="3:13" x14ac:dyDescent="0.25">
      <c r="C7097" s="9">
        <f t="shared" ca="1" si="567"/>
        <v>30</v>
      </c>
      <c r="D7097" s="9" cm="1">
        <f t="array" aca="1" ref="D7097" ca="1">_xlfn.ANCHORARRAY(C7097)*0.05</f>
        <v>1.5</v>
      </c>
      <c r="E7097" s="9">
        <f t="shared" ca="1" si="568"/>
        <v>1</v>
      </c>
      <c r="F7097" s="9">
        <f t="shared" ca="1" si="566"/>
        <v>4</v>
      </c>
      <c r="G7097" s="9">
        <f t="shared" ca="1" si="569"/>
        <v>11</v>
      </c>
      <c r="H7097" s="9">
        <f t="shared" ca="1" si="570"/>
        <v>4</v>
      </c>
      <c r="I7097" s="9">
        <f ca="1">RAND()*(Packaging[[#This Row],[Ordering cost]]+Packaging[[#This Row],[Holding cost]])+0.2</f>
        <v>1.6683808365696382</v>
      </c>
      <c r="J7097" s="9">
        <f ca="1">SUM(Packaging[[#This Row],[Purchase Cost]:[Taxes]])</f>
        <v>53.168380836569639</v>
      </c>
      <c r="K7097" s="9" t="str">
        <f>TEXT(Packaging[[#This Row],[Deliverydate_C]],"mmm")</f>
        <v>Jan</v>
      </c>
      <c r="L7097" s="9"/>
      <c r="M7097" s="9" t="s">
        <v>220</v>
      </c>
    </row>
    <row r="7098" spans="3:13" x14ac:dyDescent="0.25">
      <c r="C7098" s="9">
        <f t="shared" ca="1" si="567"/>
        <v>21</v>
      </c>
      <c r="D7098" s="9" cm="1">
        <f t="array" aca="1" ref="D7098" ca="1">_xlfn.ANCHORARRAY(C7098)*0.05</f>
        <v>1.05</v>
      </c>
      <c r="E7098" s="9">
        <f t="shared" ca="1" si="568"/>
        <v>2</v>
      </c>
      <c r="F7098" s="9">
        <f t="shared" ca="1" si="566"/>
        <v>3</v>
      </c>
      <c r="G7098" s="9">
        <f t="shared" ca="1" si="569"/>
        <v>11</v>
      </c>
      <c r="H7098" s="9">
        <f t="shared" ca="1" si="570"/>
        <v>3</v>
      </c>
      <c r="I7098" s="9">
        <f ca="1">RAND()*(Packaging[[#This Row],[Ordering cost]]+Packaging[[#This Row],[Holding cost]])+0.2</f>
        <v>0.4178432608757896</v>
      </c>
      <c r="J7098" s="9">
        <f ca="1">SUM(Packaging[[#This Row],[Purchase Cost]:[Taxes]])</f>
        <v>41.467843260875789</v>
      </c>
      <c r="K7098" s="9" t="str">
        <f>TEXT(Packaging[[#This Row],[Deliverydate_C]],"mmm")</f>
        <v>Jan</v>
      </c>
      <c r="L7098" s="9"/>
      <c r="M7098" s="9" t="s">
        <v>220</v>
      </c>
    </row>
    <row r="7099" spans="3:13" x14ac:dyDescent="0.25">
      <c r="C7099" s="9">
        <f t="shared" ca="1" si="567"/>
        <v>30</v>
      </c>
      <c r="D7099" s="9" cm="1">
        <f t="array" aca="1" ref="D7099" ca="1">_xlfn.ANCHORARRAY(C7099)*0.05</f>
        <v>1.5</v>
      </c>
      <c r="E7099" s="9">
        <f t="shared" ca="1" si="568"/>
        <v>1</v>
      </c>
      <c r="F7099" s="9">
        <f t="shared" ca="1" si="566"/>
        <v>3</v>
      </c>
      <c r="G7099" s="9">
        <f t="shared" ca="1" si="569"/>
        <v>12</v>
      </c>
      <c r="H7099" s="9">
        <f t="shared" ca="1" si="570"/>
        <v>3</v>
      </c>
      <c r="I7099" s="9">
        <f ca="1">RAND()*(Packaging[[#This Row],[Ordering cost]]+Packaging[[#This Row],[Holding cost]])+0.2</f>
        <v>1.3861272123447288</v>
      </c>
      <c r="J7099" s="9">
        <f ca="1">SUM(Packaging[[#This Row],[Purchase Cost]:[Taxes]])</f>
        <v>51.886127212344732</v>
      </c>
      <c r="K7099" s="9" t="str">
        <f>TEXT(Packaging[[#This Row],[Deliverydate_C]],"mmm")</f>
        <v>Jan</v>
      </c>
      <c r="L7099" s="9"/>
      <c r="M7099" s="9" t="s">
        <v>219</v>
      </c>
    </row>
    <row r="7100" spans="3:13" x14ac:dyDescent="0.25">
      <c r="C7100" s="9">
        <f t="shared" ca="1" si="567"/>
        <v>28</v>
      </c>
      <c r="D7100" s="9" cm="1">
        <f t="array" aca="1" ref="D7100" ca="1">_xlfn.ANCHORARRAY(C7100)*0.05</f>
        <v>1.4000000000000001</v>
      </c>
      <c r="E7100" s="9">
        <f t="shared" ca="1" si="568"/>
        <v>1</v>
      </c>
      <c r="F7100" s="9">
        <f t="shared" ca="1" si="566"/>
        <v>3</v>
      </c>
      <c r="G7100" s="9">
        <f t="shared" ca="1" si="569"/>
        <v>13</v>
      </c>
      <c r="H7100" s="9">
        <f t="shared" ca="1" si="570"/>
        <v>2</v>
      </c>
      <c r="I7100" s="9">
        <f ca="1">RAND()*(Packaging[[#This Row],[Ordering cost]]+Packaging[[#This Row],[Holding cost]])+0.2</f>
        <v>0.721642771015651</v>
      </c>
      <c r="J7100" s="9">
        <f ca="1">SUM(Packaging[[#This Row],[Purchase Cost]:[Taxes]])</f>
        <v>49.121642771015651</v>
      </c>
      <c r="K7100" s="9" t="str">
        <f>TEXT(Packaging[[#This Row],[Deliverydate_C]],"mmm")</f>
        <v>Jan</v>
      </c>
      <c r="L7100" s="9"/>
      <c r="M7100" s="9" t="s">
        <v>220</v>
      </c>
    </row>
    <row r="7101" spans="3:13" x14ac:dyDescent="0.25">
      <c r="C7101" s="9">
        <f t="shared" ca="1" si="567"/>
        <v>27</v>
      </c>
      <c r="D7101" s="9" cm="1">
        <f t="array" aca="1" ref="D7101" ca="1">_xlfn.ANCHORARRAY(C7101)*0.05</f>
        <v>1.35</v>
      </c>
      <c r="E7101" s="9">
        <f t="shared" ca="1" si="568"/>
        <v>1</v>
      </c>
      <c r="F7101" s="9">
        <f t="shared" ca="1" si="566"/>
        <v>3</v>
      </c>
      <c r="G7101" s="9">
        <f t="shared" ca="1" si="569"/>
        <v>10</v>
      </c>
      <c r="H7101" s="9">
        <f t="shared" ca="1" si="570"/>
        <v>3</v>
      </c>
      <c r="I7101" s="9">
        <f ca="1">RAND()*(Packaging[[#This Row],[Ordering cost]]+Packaging[[#This Row],[Holding cost]])+0.2</f>
        <v>2.5113062538869455</v>
      </c>
      <c r="J7101" s="9">
        <f ca="1">SUM(Packaging[[#This Row],[Purchase Cost]:[Taxes]])</f>
        <v>47.861306253886944</v>
      </c>
      <c r="K7101" s="9" t="str">
        <f>TEXT(Packaging[[#This Row],[Deliverydate_C]],"mmm")</f>
        <v>Jan</v>
      </c>
      <c r="L7101" s="9"/>
      <c r="M7101" s="9" t="s">
        <v>219</v>
      </c>
    </row>
    <row r="7102" spans="3:13" x14ac:dyDescent="0.25">
      <c r="C7102" s="9">
        <f t="shared" ca="1" si="567"/>
        <v>27</v>
      </c>
      <c r="D7102" s="9" cm="1">
        <f t="array" aca="1" ref="D7102" ca="1">_xlfn.ANCHORARRAY(C7102)*0.05</f>
        <v>1.35</v>
      </c>
      <c r="E7102" s="9">
        <f t="shared" ca="1" si="568"/>
        <v>1</v>
      </c>
      <c r="F7102" s="9">
        <f t="shared" ca="1" si="566"/>
        <v>4</v>
      </c>
      <c r="G7102" s="9">
        <f t="shared" ca="1" si="569"/>
        <v>12</v>
      </c>
      <c r="H7102" s="9">
        <f t="shared" ca="1" si="570"/>
        <v>2</v>
      </c>
      <c r="I7102" s="9">
        <f ca="1">RAND()*(Packaging[[#This Row],[Ordering cost]]+Packaging[[#This Row],[Holding cost]])+0.2</f>
        <v>2.3668365430236182</v>
      </c>
      <c r="J7102" s="9">
        <f ca="1">SUM(Packaging[[#This Row],[Purchase Cost]:[Taxes]])</f>
        <v>49.716836543023618</v>
      </c>
      <c r="K7102" s="9" t="str">
        <f>TEXT(Packaging[[#This Row],[Deliverydate_C]],"mmm")</f>
        <v>Jan</v>
      </c>
      <c r="L7102" s="9"/>
      <c r="M7102" s="9" t="s">
        <v>221</v>
      </c>
    </row>
    <row r="7103" spans="3:13" x14ac:dyDescent="0.25">
      <c r="C7103" s="9">
        <f t="shared" ca="1" si="567"/>
        <v>25</v>
      </c>
      <c r="D7103" s="9" cm="1">
        <f t="array" aca="1" ref="D7103" ca="1">_xlfn.ANCHORARRAY(C7103)*0.05</f>
        <v>1.25</v>
      </c>
      <c r="E7103" s="9">
        <f t="shared" ca="1" si="568"/>
        <v>1</v>
      </c>
      <c r="F7103" s="9">
        <f t="shared" ca="1" si="566"/>
        <v>3</v>
      </c>
      <c r="G7103" s="9">
        <f t="shared" ca="1" si="569"/>
        <v>12</v>
      </c>
      <c r="H7103" s="9">
        <f t="shared" ca="1" si="570"/>
        <v>3</v>
      </c>
      <c r="I7103" s="9">
        <f ca="1">RAND()*(Packaging[[#This Row],[Ordering cost]]+Packaging[[#This Row],[Holding cost]])+0.2</f>
        <v>0.71474824002263349</v>
      </c>
      <c r="J7103" s="9">
        <f ca="1">SUM(Packaging[[#This Row],[Purchase Cost]:[Taxes]])</f>
        <v>45.964748240022637</v>
      </c>
      <c r="K7103" s="9" t="str">
        <f>TEXT(Packaging[[#This Row],[Deliverydate_C]],"mmm")</f>
        <v>Jan</v>
      </c>
      <c r="L7103" s="9"/>
      <c r="M7103" s="9" t="s">
        <v>220</v>
      </c>
    </row>
    <row r="7104" spans="3:13" x14ac:dyDescent="0.25">
      <c r="C7104" s="9">
        <f t="shared" ca="1" si="567"/>
        <v>23</v>
      </c>
      <c r="D7104" s="9" cm="1">
        <f t="array" aca="1" ref="D7104" ca="1">_xlfn.ANCHORARRAY(C7104)*0.05</f>
        <v>1.1500000000000001</v>
      </c>
      <c r="E7104" s="9">
        <f t="shared" ca="1" si="568"/>
        <v>2</v>
      </c>
      <c r="F7104" s="9">
        <f t="shared" ca="1" si="566"/>
        <v>4</v>
      </c>
      <c r="G7104" s="9">
        <f t="shared" ca="1" si="569"/>
        <v>13</v>
      </c>
      <c r="H7104" s="9">
        <f t="shared" ca="1" si="570"/>
        <v>4</v>
      </c>
      <c r="I7104" s="9">
        <f ca="1">RAND()*(Packaging[[#This Row],[Ordering cost]]+Packaging[[#This Row],[Holding cost]])+0.2</f>
        <v>0.33982689744743499</v>
      </c>
      <c r="J7104" s="9">
        <f ca="1">SUM(Packaging[[#This Row],[Purchase Cost]:[Taxes]])</f>
        <v>47.489826897447436</v>
      </c>
      <c r="K7104" s="9" t="str">
        <f>TEXT(Packaging[[#This Row],[Deliverydate_C]],"mmm")</f>
        <v>Jan</v>
      </c>
      <c r="L7104" s="9"/>
      <c r="M7104" s="9" t="s">
        <v>220</v>
      </c>
    </row>
    <row r="7105" spans="3:13" x14ac:dyDescent="0.25">
      <c r="C7105" s="9">
        <f t="shared" ca="1" si="567"/>
        <v>22</v>
      </c>
      <c r="D7105" s="9" cm="1">
        <f t="array" aca="1" ref="D7105" ca="1">_xlfn.ANCHORARRAY(C7105)*0.05</f>
        <v>1.1000000000000001</v>
      </c>
      <c r="E7105" s="9">
        <f t="shared" ca="1" si="568"/>
        <v>1</v>
      </c>
      <c r="F7105" s="9">
        <f t="shared" ca="1" si="566"/>
        <v>3</v>
      </c>
      <c r="G7105" s="9">
        <f t="shared" ca="1" si="569"/>
        <v>15</v>
      </c>
      <c r="H7105" s="9">
        <f t="shared" ca="1" si="570"/>
        <v>3</v>
      </c>
      <c r="I7105" s="9">
        <f ca="1">RAND()*(Packaging[[#This Row],[Ordering cost]]+Packaging[[#This Row],[Holding cost]])+0.2</f>
        <v>2.0436985747563772</v>
      </c>
      <c r="J7105" s="9">
        <f ca="1">SUM(Packaging[[#This Row],[Purchase Cost]:[Taxes]])</f>
        <v>47.143698574756378</v>
      </c>
      <c r="K7105" s="9" t="str">
        <f>TEXT(Packaging[[#This Row],[Deliverydate_C]],"mmm")</f>
        <v>Jan</v>
      </c>
      <c r="L7105" s="9"/>
      <c r="M7105" s="9" t="s">
        <v>220</v>
      </c>
    </row>
    <row r="7106" spans="3:13" x14ac:dyDescent="0.25">
      <c r="C7106" s="9">
        <f t="shared" ca="1" si="567"/>
        <v>25</v>
      </c>
      <c r="D7106" s="9" cm="1">
        <f t="array" aca="1" ref="D7106" ca="1">_xlfn.ANCHORARRAY(C7106)*0.05</f>
        <v>1.25</v>
      </c>
      <c r="E7106" s="9">
        <f t="shared" ca="1" si="568"/>
        <v>2</v>
      </c>
      <c r="F7106" s="9">
        <f t="shared" ref="F7106:F7169" ca="1" si="571">RANDBETWEEN(3,4)</f>
        <v>4</v>
      </c>
      <c r="G7106" s="9">
        <f t="shared" ca="1" si="569"/>
        <v>14</v>
      </c>
      <c r="H7106" s="9">
        <f t="shared" ca="1" si="570"/>
        <v>2</v>
      </c>
      <c r="I7106" s="9">
        <f ca="1">RAND()*(Packaging[[#This Row],[Ordering cost]]+Packaging[[#This Row],[Holding cost]])+0.2</f>
        <v>1.6526641779702289</v>
      </c>
      <c r="J7106" s="9">
        <f ca="1">SUM(Packaging[[#This Row],[Purchase Cost]:[Taxes]])</f>
        <v>49.90266417797023</v>
      </c>
      <c r="K7106" s="9" t="str">
        <f>TEXT(Packaging[[#This Row],[Deliverydate_C]],"mmm")</f>
        <v>Jan</v>
      </c>
      <c r="L7106" s="9"/>
      <c r="M7106" s="9" t="s">
        <v>220</v>
      </c>
    </row>
    <row r="7107" spans="3:13" x14ac:dyDescent="0.25">
      <c r="C7107" s="9">
        <f t="shared" ca="1" si="567"/>
        <v>20</v>
      </c>
      <c r="D7107" s="9" cm="1">
        <f t="array" aca="1" ref="D7107" ca="1">_xlfn.ANCHORARRAY(C7107)*0.05</f>
        <v>1</v>
      </c>
      <c r="E7107" s="9">
        <f t="shared" ca="1" si="568"/>
        <v>1</v>
      </c>
      <c r="F7107" s="9">
        <f t="shared" ca="1" si="571"/>
        <v>4</v>
      </c>
      <c r="G7107" s="9">
        <f t="shared" ca="1" si="569"/>
        <v>14</v>
      </c>
      <c r="H7107" s="9">
        <f t="shared" ca="1" si="570"/>
        <v>4</v>
      </c>
      <c r="I7107" s="9">
        <f ca="1">RAND()*(Packaging[[#This Row],[Ordering cost]]+Packaging[[#This Row],[Holding cost]])+0.2</f>
        <v>1.6655755182185421</v>
      </c>
      <c r="J7107" s="9">
        <f ca="1">SUM(Packaging[[#This Row],[Purchase Cost]:[Taxes]])</f>
        <v>45.665575518218539</v>
      </c>
      <c r="K7107" s="9" t="str">
        <f>TEXT(Packaging[[#This Row],[Deliverydate_C]],"mmm")</f>
        <v>Jan</v>
      </c>
      <c r="L7107" s="9"/>
      <c r="M7107" s="9" t="s">
        <v>220</v>
      </c>
    </row>
    <row r="7108" spans="3:13" x14ac:dyDescent="0.25">
      <c r="C7108" s="9">
        <f t="shared" ca="1" si="567"/>
        <v>20</v>
      </c>
      <c r="D7108" s="9" cm="1">
        <f t="array" aca="1" ref="D7108" ca="1">_xlfn.ANCHORARRAY(C7108)*0.05</f>
        <v>1</v>
      </c>
      <c r="E7108" s="9">
        <f t="shared" ca="1" si="568"/>
        <v>2</v>
      </c>
      <c r="F7108" s="9">
        <f t="shared" ca="1" si="571"/>
        <v>4</v>
      </c>
      <c r="G7108" s="9">
        <f t="shared" ca="1" si="569"/>
        <v>10</v>
      </c>
      <c r="H7108" s="9">
        <f t="shared" ca="1" si="570"/>
        <v>4</v>
      </c>
      <c r="I7108" s="9">
        <f ca="1">RAND()*(Packaging[[#This Row],[Ordering cost]]+Packaging[[#This Row],[Holding cost]])+0.2</f>
        <v>1.1498965716309797</v>
      </c>
      <c r="J7108" s="9">
        <f ca="1">SUM(Packaging[[#This Row],[Purchase Cost]:[Taxes]])</f>
        <v>42.149896571630983</v>
      </c>
      <c r="K7108" s="9" t="str">
        <f>TEXT(Packaging[[#This Row],[Deliverydate_C]],"mmm")</f>
        <v>Jan</v>
      </c>
      <c r="L7108" s="9"/>
      <c r="M7108" s="9" t="s">
        <v>220</v>
      </c>
    </row>
    <row r="7109" spans="3:13" x14ac:dyDescent="0.25">
      <c r="C7109" s="9">
        <f t="shared" ca="1" si="567"/>
        <v>28</v>
      </c>
      <c r="D7109" s="9" cm="1">
        <f t="array" aca="1" ref="D7109" ca="1">_xlfn.ANCHORARRAY(C7109)*0.05</f>
        <v>1.4000000000000001</v>
      </c>
      <c r="E7109" s="9">
        <f t="shared" ca="1" si="568"/>
        <v>2</v>
      </c>
      <c r="F7109" s="9">
        <f t="shared" ca="1" si="571"/>
        <v>4</v>
      </c>
      <c r="G7109" s="9">
        <f t="shared" ca="1" si="569"/>
        <v>10</v>
      </c>
      <c r="H7109" s="9">
        <f t="shared" ca="1" si="570"/>
        <v>5</v>
      </c>
      <c r="I7109" s="9">
        <f ca="1">RAND()*(Packaging[[#This Row],[Ordering cost]]+Packaging[[#This Row],[Holding cost]])+0.2</f>
        <v>3.4022247810917823</v>
      </c>
      <c r="J7109" s="9">
        <f ca="1">SUM(Packaging[[#This Row],[Purchase Cost]:[Taxes]])</f>
        <v>53.80222478109178</v>
      </c>
      <c r="K7109" s="9" t="str">
        <f>TEXT(Packaging[[#This Row],[Deliverydate_C]],"mmm")</f>
        <v>Jan</v>
      </c>
      <c r="L7109" s="9"/>
      <c r="M7109" s="9" t="s">
        <v>220</v>
      </c>
    </row>
    <row r="7110" spans="3:13" x14ac:dyDescent="0.25">
      <c r="C7110" s="9">
        <f t="shared" ca="1" si="567"/>
        <v>26</v>
      </c>
      <c r="D7110" s="9" cm="1">
        <f t="array" aca="1" ref="D7110" ca="1">_xlfn.ANCHORARRAY(C7110)*0.05</f>
        <v>1.3</v>
      </c>
      <c r="E7110" s="9">
        <f t="shared" ca="1" si="568"/>
        <v>1</v>
      </c>
      <c r="F7110" s="9">
        <f t="shared" ca="1" si="571"/>
        <v>4</v>
      </c>
      <c r="G7110" s="9">
        <f t="shared" ca="1" si="569"/>
        <v>11</v>
      </c>
      <c r="H7110" s="9">
        <f t="shared" ca="1" si="570"/>
        <v>2</v>
      </c>
      <c r="I7110" s="9">
        <f ca="1">RAND()*(Packaging[[#This Row],[Ordering cost]]+Packaging[[#This Row],[Holding cost]])+0.2</f>
        <v>1.6246465552209886</v>
      </c>
      <c r="J7110" s="9">
        <f ca="1">SUM(Packaging[[#This Row],[Purchase Cost]:[Taxes]])</f>
        <v>46.924646555220988</v>
      </c>
      <c r="K7110" s="9" t="str">
        <f>TEXT(Packaging[[#This Row],[Deliverydate_C]],"mmm")</f>
        <v>Jan</v>
      </c>
      <c r="L7110" s="9"/>
      <c r="M7110" s="9" t="s">
        <v>219</v>
      </c>
    </row>
    <row r="7111" spans="3:13" x14ac:dyDescent="0.25">
      <c r="C7111" s="9">
        <f t="shared" ca="1" si="567"/>
        <v>23</v>
      </c>
      <c r="D7111" s="9" cm="1">
        <f t="array" aca="1" ref="D7111" ca="1">_xlfn.ANCHORARRAY(C7111)*0.05</f>
        <v>1.1500000000000001</v>
      </c>
      <c r="E7111" s="9">
        <f t="shared" ca="1" si="568"/>
        <v>2</v>
      </c>
      <c r="F7111" s="9">
        <f t="shared" ca="1" si="571"/>
        <v>4</v>
      </c>
      <c r="G7111" s="9">
        <f t="shared" ca="1" si="569"/>
        <v>13</v>
      </c>
      <c r="H7111" s="9">
        <f t="shared" ca="1" si="570"/>
        <v>2</v>
      </c>
      <c r="I7111" s="9">
        <f ca="1">RAND()*(Packaging[[#This Row],[Ordering cost]]+Packaging[[#This Row],[Holding cost]])+0.2</f>
        <v>2.0747817888148803</v>
      </c>
      <c r="J7111" s="9">
        <f ca="1">SUM(Packaging[[#This Row],[Purchase Cost]:[Taxes]])</f>
        <v>47.22478178881488</v>
      </c>
      <c r="K7111" s="9" t="str">
        <f>TEXT(Packaging[[#This Row],[Deliverydate_C]],"mmm")</f>
        <v>Jan</v>
      </c>
      <c r="L7111" s="9"/>
      <c r="M7111" s="9" t="s">
        <v>221</v>
      </c>
    </row>
    <row r="7112" spans="3:13" x14ac:dyDescent="0.25">
      <c r="C7112" s="9">
        <f t="shared" ca="1" si="567"/>
        <v>21</v>
      </c>
      <c r="D7112" s="9" cm="1">
        <f t="array" aca="1" ref="D7112" ca="1">_xlfn.ANCHORARRAY(C7112)*0.05</f>
        <v>1.05</v>
      </c>
      <c r="E7112" s="9">
        <f t="shared" ca="1" si="568"/>
        <v>1</v>
      </c>
      <c r="F7112" s="9">
        <f t="shared" ca="1" si="571"/>
        <v>4</v>
      </c>
      <c r="G7112" s="9">
        <f t="shared" ca="1" si="569"/>
        <v>12</v>
      </c>
      <c r="H7112" s="9">
        <f t="shared" ca="1" si="570"/>
        <v>5</v>
      </c>
      <c r="I7112" s="9">
        <f ca="1">RAND()*(Packaging[[#This Row],[Ordering cost]]+Packaging[[#This Row],[Holding cost]])+0.2</f>
        <v>0.541976486106172</v>
      </c>
      <c r="J7112" s="9">
        <f ca="1">SUM(Packaging[[#This Row],[Purchase Cost]:[Taxes]])</f>
        <v>44.591976486106169</v>
      </c>
      <c r="K7112" s="9" t="str">
        <f>TEXT(Packaging[[#This Row],[Deliverydate_C]],"mmm")</f>
        <v>Jan</v>
      </c>
      <c r="L7112" s="9"/>
      <c r="M7112" s="9" t="s">
        <v>220</v>
      </c>
    </row>
    <row r="7113" spans="3:13" x14ac:dyDescent="0.25">
      <c r="C7113" s="9">
        <f t="shared" ref="C7113:C7176" ca="1" si="572">RANDBETWEEN(20,30)</f>
        <v>24</v>
      </c>
      <c r="D7113" s="9" cm="1">
        <f t="array" aca="1" ref="D7113" ca="1">_xlfn.ANCHORARRAY(C7113)*0.05</f>
        <v>1.2000000000000002</v>
      </c>
      <c r="E7113" s="9">
        <f t="shared" ref="E7113:E7176" ca="1" si="573">RANDBETWEEN(1,2)</f>
        <v>2</v>
      </c>
      <c r="F7113" s="9">
        <f t="shared" ca="1" si="571"/>
        <v>4</v>
      </c>
      <c r="G7113" s="9">
        <f t="shared" ref="G7113:G7176" ca="1" si="574">RANDBETWEEN(10,15)</f>
        <v>13</v>
      </c>
      <c r="H7113" s="9">
        <f t="shared" ref="H7113:H7176" ca="1" si="575">RANDBETWEEN(2,5)</f>
        <v>3</v>
      </c>
      <c r="I7113" s="9">
        <f ca="1">RAND()*(Packaging[[#This Row],[Ordering cost]]+Packaging[[#This Row],[Holding cost]])+0.2</f>
        <v>1.5061646951587224</v>
      </c>
      <c r="J7113" s="9">
        <f ca="1">SUM(Packaging[[#This Row],[Purchase Cost]:[Taxes]])</f>
        <v>48.706164695158726</v>
      </c>
      <c r="K7113" s="9" t="str">
        <f>TEXT(Packaging[[#This Row],[Deliverydate_C]],"mmm")</f>
        <v>Jan</v>
      </c>
      <c r="L7113" s="9"/>
      <c r="M7113" s="9" t="s">
        <v>219</v>
      </c>
    </row>
    <row r="7114" spans="3:13" x14ac:dyDescent="0.25">
      <c r="C7114" s="9">
        <f t="shared" ca="1" si="572"/>
        <v>25</v>
      </c>
      <c r="D7114" s="9" cm="1">
        <f t="array" aca="1" ref="D7114" ca="1">_xlfn.ANCHORARRAY(C7114)*0.05</f>
        <v>1.25</v>
      </c>
      <c r="E7114" s="9">
        <f t="shared" ca="1" si="573"/>
        <v>2</v>
      </c>
      <c r="F7114" s="9">
        <f t="shared" ca="1" si="571"/>
        <v>3</v>
      </c>
      <c r="G7114" s="9">
        <f t="shared" ca="1" si="574"/>
        <v>13</v>
      </c>
      <c r="H7114" s="9">
        <f t="shared" ca="1" si="575"/>
        <v>5</v>
      </c>
      <c r="I7114" s="9">
        <f ca="1">RAND()*(Packaging[[#This Row],[Ordering cost]]+Packaging[[#This Row],[Holding cost]])+0.2</f>
        <v>3.4183458187867686</v>
      </c>
      <c r="J7114" s="9">
        <f ca="1">SUM(Packaging[[#This Row],[Purchase Cost]:[Taxes]])</f>
        <v>52.668345818786769</v>
      </c>
      <c r="K7114" s="9" t="str">
        <f>TEXT(Packaging[[#This Row],[Deliverydate_C]],"mmm")</f>
        <v>Jan</v>
      </c>
      <c r="L7114" s="9"/>
      <c r="M7114" s="9" t="s">
        <v>219</v>
      </c>
    </row>
    <row r="7115" spans="3:13" x14ac:dyDescent="0.25">
      <c r="C7115" s="9">
        <f t="shared" ca="1" si="572"/>
        <v>21</v>
      </c>
      <c r="D7115" s="9" cm="1">
        <f t="array" aca="1" ref="D7115" ca="1">_xlfn.ANCHORARRAY(C7115)*0.05</f>
        <v>1.05</v>
      </c>
      <c r="E7115" s="9">
        <f t="shared" ca="1" si="573"/>
        <v>1</v>
      </c>
      <c r="F7115" s="9">
        <f t="shared" ca="1" si="571"/>
        <v>4</v>
      </c>
      <c r="G7115" s="9">
        <f t="shared" ca="1" si="574"/>
        <v>12</v>
      </c>
      <c r="H7115" s="9">
        <f t="shared" ca="1" si="575"/>
        <v>4</v>
      </c>
      <c r="I7115" s="9">
        <f ca="1">RAND()*(Packaging[[#This Row],[Ordering cost]]+Packaging[[#This Row],[Holding cost]])+0.2</f>
        <v>2.046330741072647</v>
      </c>
      <c r="J7115" s="9">
        <f ca="1">SUM(Packaging[[#This Row],[Purchase Cost]:[Taxes]])</f>
        <v>45.096330741072642</v>
      </c>
      <c r="K7115" s="9" t="str">
        <f>TEXT(Packaging[[#This Row],[Deliverydate_C]],"mmm")</f>
        <v>Jan</v>
      </c>
      <c r="L7115" s="9"/>
      <c r="M7115" s="9" t="s">
        <v>220</v>
      </c>
    </row>
    <row r="7116" spans="3:13" x14ac:dyDescent="0.25">
      <c r="C7116" s="9">
        <f t="shared" ca="1" si="572"/>
        <v>20</v>
      </c>
      <c r="D7116" s="9" cm="1">
        <f t="array" aca="1" ref="D7116" ca="1">_xlfn.ANCHORARRAY(C7116)*0.05</f>
        <v>1</v>
      </c>
      <c r="E7116" s="9">
        <f t="shared" ca="1" si="573"/>
        <v>1</v>
      </c>
      <c r="F7116" s="9">
        <f t="shared" ca="1" si="571"/>
        <v>3</v>
      </c>
      <c r="G7116" s="9">
        <f t="shared" ca="1" si="574"/>
        <v>15</v>
      </c>
      <c r="H7116" s="9">
        <f t="shared" ca="1" si="575"/>
        <v>4</v>
      </c>
      <c r="I7116" s="9">
        <f ca="1">RAND()*(Packaging[[#This Row],[Ordering cost]]+Packaging[[#This Row],[Holding cost]])+0.2</f>
        <v>1.6117515801001923</v>
      </c>
      <c r="J7116" s="9">
        <f ca="1">SUM(Packaging[[#This Row],[Purchase Cost]:[Taxes]])</f>
        <v>45.61175158010019</v>
      </c>
      <c r="K7116" s="9" t="str">
        <f>TEXT(Packaging[[#This Row],[Deliverydate_C]],"mmm")</f>
        <v>Jan</v>
      </c>
      <c r="L7116" s="9"/>
      <c r="M7116" s="9" t="s">
        <v>220</v>
      </c>
    </row>
    <row r="7117" spans="3:13" x14ac:dyDescent="0.25">
      <c r="C7117" s="9">
        <f t="shared" ca="1" si="572"/>
        <v>23</v>
      </c>
      <c r="D7117" s="9" cm="1">
        <f t="array" aca="1" ref="D7117" ca="1">_xlfn.ANCHORARRAY(C7117)*0.05</f>
        <v>1.1500000000000001</v>
      </c>
      <c r="E7117" s="9">
        <f t="shared" ca="1" si="573"/>
        <v>1</v>
      </c>
      <c r="F7117" s="9">
        <f t="shared" ca="1" si="571"/>
        <v>3</v>
      </c>
      <c r="G7117" s="9">
        <f t="shared" ca="1" si="574"/>
        <v>14</v>
      </c>
      <c r="H7117" s="9">
        <f t="shared" ca="1" si="575"/>
        <v>4</v>
      </c>
      <c r="I7117" s="9">
        <f ca="1">RAND()*(Packaging[[#This Row],[Ordering cost]]+Packaging[[#This Row],[Holding cost]])+0.2</f>
        <v>0.26801229331851695</v>
      </c>
      <c r="J7117" s="9">
        <f ca="1">SUM(Packaging[[#This Row],[Purchase Cost]:[Taxes]])</f>
        <v>46.418012293318519</v>
      </c>
      <c r="K7117" s="9" t="str">
        <f>TEXT(Packaging[[#This Row],[Deliverydate_C]],"mmm")</f>
        <v>Jan</v>
      </c>
      <c r="L7117" s="9"/>
      <c r="M7117" s="9" t="s">
        <v>220</v>
      </c>
    </row>
    <row r="7118" spans="3:13" x14ac:dyDescent="0.25">
      <c r="C7118" s="9">
        <f t="shared" ca="1" si="572"/>
        <v>22</v>
      </c>
      <c r="D7118" s="9" cm="1">
        <f t="array" aca="1" ref="D7118" ca="1">_xlfn.ANCHORARRAY(C7118)*0.05</f>
        <v>1.1000000000000001</v>
      </c>
      <c r="E7118" s="9">
        <f t="shared" ca="1" si="573"/>
        <v>1</v>
      </c>
      <c r="F7118" s="9">
        <f t="shared" ca="1" si="571"/>
        <v>4</v>
      </c>
      <c r="G7118" s="9">
        <f t="shared" ca="1" si="574"/>
        <v>15</v>
      </c>
      <c r="H7118" s="9">
        <f t="shared" ca="1" si="575"/>
        <v>4</v>
      </c>
      <c r="I7118" s="9">
        <f ca="1">RAND()*(Packaging[[#This Row],[Ordering cost]]+Packaging[[#This Row],[Holding cost]])+0.2</f>
        <v>2.0427737005243194</v>
      </c>
      <c r="J7118" s="9">
        <f ca="1">SUM(Packaging[[#This Row],[Purchase Cost]:[Taxes]])</f>
        <v>49.142773700524323</v>
      </c>
      <c r="K7118" s="9" t="str">
        <f>TEXT(Packaging[[#This Row],[Deliverydate_C]],"mmm")</f>
        <v>Jan</v>
      </c>
      <c r="L7118" s="9"/>
      <c r="M7118" s="9" t="s">
        <v>219</v>
      </c>
    </row>
    <row r="7119" spans="3:13" x14ac:dyDescent="0.25">
      <c r="C7119" s="9">
        <f t="shared" ca="1" si="572"/>
        <v>30</v>
      </c>
      <c r="D7119" s="9" cm="1">
        <f t="array" aca="1" ref="D7119" ca="1">_xlfn.ANCHORARRAY(C7119)*0.05</f>
        <v>1.5</v>
      </c>
      <c r="E7119" s="9">
        <f t="shared" ca="1" si="573"/>
        <v>1</v>
      </c>
      <c r="F7119" s="9">
        <f t="shared" ca="1" si="571"/>
        <v>3</v>
      </c>
      <c r="G7119" s="9">
        <f t="shared" ca="1" si="574"/>
        <v>13</v>
      </c>
      <c r="H7119" s="9">
        <f t="shared" ca="1" si="575"/>
        <v>3</v>
      </c>
      <c r="I7119" s="9">
        <f ca="1">RAND()*(Packaging[[#This Row],[Ordering cost]]+Packaging[[#This Row],[Holding cost]])+0.2</f>
        <v>2.4052510216886338</v>
      </c>
      <c r="J7119" s="9">
        <f ca="1">SUM(Packaging[[#This Row],[Purchase Cost]:[Taxes]])</f>
        <v>53.905251021688635</v>
      </c>
      <c r="K7119" s="9" t="str">
        <f>TEXT(Packaging[[#This Row],[Deliverydate_C]],"mmm")</f>
        <v>Jan</v>
      </c>
      <c r="L7119" s="9"/>
      <c r="M7119" s="9" t="s">
        <v>221</v>
      </c>
    </row>
    <row r="7120" spans="3:13" x14ac:dyDescent="0.25">
      <c r="C7120" s="9">
        <f t="shared" ca="1" si="572"/>
        <v>23</v>
      </c>
      <c r="D7120" s="9" cm="1">
        <f t="array" aca="1" ref="D7120" ca="1">_xlfn.ANCHORARRAY(C7120)*0.05</f>
        <v>1.1500000000000001</v>
      </c>
      <c r="E7120" s="9">
        <f t="shared" ca="1" si="573"/>
        <v>2</v>
      </c>
      <c r="F7120" s="9">
        <f t="shared" ca="1" si="571"/>
        <v>3</v>
      </c>
      <c r="G7120" s="9">
        <f t="shared" ca="1" si="574"/>
        <v>12</v>
      </c>
      <c r="H7120" s="9">
        <f t="shared" ca="1" si="575"/>
        <v>4</v>
      </c>
      <c r="I7120" s="9">
        <f ca="1">RAND()*(Packaging[[#This Row],[Ordering cost]]+Packaging[[#This Row],[Holding cost]])+0.2</f>
        <v>0.45901893457043152</v>
      </c>
      <c r="J7120" s="9">
        <f ca="1">SUM(Packaging[[#This Row],[Purchase Cost]:[Taxes]])</f>
        <v>45.609018934570429</v>
      </c>
      <c r="K7120" s="9" t="str">
        <f>TEXT(Packaging[[#This Row],[Deliverydate_C]],"mmm")</f>
        <v>Jan</v>
      </c>
      <c r="L7120" s="9"/>
      <c r="M7120" s="9" t="s">
        <v>219</v>
      </c>
    </row>
    <row r="7121" spans="3:13" x14ac:dyDescent="0.25">
      <c r="C7121" s="9">
        <f t="shared" ca="1" si="572"/>
        <v>26</v>
      </c>
      <c r="D7121" s="9" cm="1">
        <f t="array" aca="1" ref="D7121" ca="1">_xlfn.ANCHORARRAY(C7121)*0.05</f>
        <v>1.3</v>
      </c>
      <c r="E7121" s="9">
        <f t="shared" ca="1" si="573"/>
        <v>2</v>
      </c>
      <c r="F7121" s="9">
        <f t="shared" ca="1" si="571"/>
        <v>4</v>
      </c>
      <c r="G7121" s="9">
        <f t="shared" ca="1" si="574"/>
        <v>13</v>
      </c>
      <c r="H7121" s="9">
        <f t="shared" ca="1" si="575"/>
        <v>5</v>
      </c>
      <c r="I7121" s="9">
        <f ca="1">RAND()*(Packaging[[#This Row],[Ordering cost]]+Packaging[[#This Row],[Holding cost]])+0.2</f>
        <v>1.374947427060595</v>
      </c>
      <c r="J7121" s="9">
        <f ca="1">SUM(Packaging[[#This Row],[Purchase Cost]:[Taxes]])</f>
        <v>52.674947427060594</v>
      </c>
      <c r="K7121" s="9" t="str">
        <f>TEXT(Packaging[[#This Row],[Deliverydate_C]],"mmm")</f>
        <v>Jan</v>
      </c>
      <c r="L7121" s="9"/>
      <c r="M7121" s="9" t="s">
        <v>220</v>
      </c>
    </row>
    <row r="7122" spans="3:13" x14ac:dyDescent="0.25">
      <c r="C7122" s="9">
        <f t="shared" ca="1" si="572"/>
        <v>20</v>
      </c>
      <c r="D7122" s="9" cm="1">
        <f t="array" aca="1" ref="D7122" ca="1">_xlfn.ANCHORARRAY(C7122)*0.05</f>
        <v>1</v>
      </c>
      <c r="E7122" s="9">
        <f t="shared" ca="1" si="573"/>
        <v>1</v>
      </c>
      <c r="F7122" s="9">
        <f t="shared" ca="1" si="571"/>
        <v>4</v>
      </c>
      <c r="G7122" s="9">
        <f t="shared" ca="1" si="574"/>
        <v>11</v>
      </c>
      <c r="H7122" s="9">
        <f t="shared" ca="1" si="575"/>
        <v>2</v>
      </c>
      <c r="I7122" s="9">
        <f ca="1">RAND()*(Packaging[[#This Row],[Ordering cost]]+Packaging[[#This Row],[Holding cost]])+0.2</f>
        <v>1.6328985072459468</v>
      </c>
      <c r="J7122" s="9">
        <f ca="1">SUM(Packaging[[#This Row],[Purchase Cost]:[Taxes]])</f>
        <v>40.632898507245947</v>
      </c>
      <c r="K7122" s="9" t="str">
        <f>TEXT(Packaging[[#This Row],[Deliverydate_C]],"mmm")</f>
        <v>Jan</v>
      </c>
      <c r="L7122" s="9"/>
      <c r="M7122" s="9" t="s">
        <v>220</v>
      </c>
    </row>
    <row r="7123" spans="3:13" x14ac:dyDescent="0.25">
      <c r="C7123" s="9">
        <f t="shared" ca="1" si="572"/>
        <v>30</v>
      </c>
      <c r="D7123" s="9" cm="1">
        <f t="array" aca="1" ref="D7123" ca="1">_xlfn.ANCHORARRAY(C7123)*0.05</f>
        <v>1.5</v>
      </c>
      <c r="E7123" s="9">
        <f t="shared" ca="1" si="573"/>
        <v>2</v>
      </c>
      <c r="F7123" s="9">
        <f t="shared" ca="1" si="571"/>
        <v>3</v>
      </c>
      <c r="G7123" s="9">
        <f t="shared" ca="1" si="574"/>
        <v>15</v>
      </c>
      <c r="H7123" s="9">
        <f t="shared" ca="1" si="575"/>
        <v>4</v>
      </c>
      <c r="I7123" s="9">
        <f ca="1">RAND()*(Packaging[[#This Row],[Ordering cost]]+Packaging[[#This Row],[Holding cost]])+0.2</f>
        <v>0.38871221902152986</v>
      </c>
      <c r="J7123" s="9">
        <f ca="1">SUM(Packaging[[#This Row],[Purchase Cost]:[Taxes]])</f>
        <v>55.888712219021528</v>
      </c>
      <c r="K7123" s="9" t="str">
        <f>TEXT(Packaging[[#This Row],[Deliverydate_C]],"mmm")</f>
        <v>Jan</v>
      </c>
      <c r="L7123" s="9"/>
      <c r="M7123" s="9" t="s">
        <v>221</v>
      </c>
    </row>
    <row r="7124" spans="3:13" x14ac:dyDescent="0.25">
      <c r="C7124" s="9">
        <f t="shared" ca="1" si="572"/>
        <v>30</v>
      </c>
      <c r="D7124" s="9" cm="1">
        <f t="array" aca="1" ref="D7124" ca="1">_xlfn.ANCHORARRAY(C7124)*0.05</f>
        <v>1.5</v>
      </c>
      <c r="E7124" s="9">
        <f t="shared" ca="1" si="573"/>
        <v>2</v>
      </c>
      <c r="F7124" s="9">
        <f t="shared" ca="1" si="571"/>
        <v>3</v>
      </c>
      <c r="G7124" s="9">
        <f t="shared" ca="1" si="574"/>
        <v>15</v>
      </c>
      <c r="H7124" s="9">
        <f t="shared" ca="1" si="575"/>
        <v>2</v>
      </c>
      <c r="I7124" s="9">
        <f ca="1">RAND()*(Packaging[[#This Row],[Ordering cost]]+Packaging[[#This Row],[Holding cost]])+0.2</f>
        <v>2.5990559427899438</v>
      </c>
      <c r="J7124" s="9">
        <f ca="1">SUM(Packaging[[#This Row],[Purchase Cost]:[Taxes]])</f>
        <v>56.099055942789946</v>
      </c>
      <c r="K7124" s="9" t="str">
        <f>TEXT(Packaging[[#This Row],[Deliverydate_C]],"mmm")</f>
        <v>Jan</v>
      </c>
      <c r="L7124" s="9"/>
      <c r="M7124" s="9" t="s">
        <v>220</v>
      </c>
    </row>
    <row r="7125" spans="3:13" x14ac:dyDescent="0.25">
      <c r="C7125" s="9">
        <f t="shared" ca="1" si="572"/>
        <v>27</v>
      </c>
      <c r="D7125" s="9" cm="1">
        <f t="array" aca="1" ref="D7125" ca="1">_xlfn.ANCHORARRAY(C7125)*0.05</f>
        <v>1.35</v>
      </c>
      <c r="E7125" s="9">
        <f t="shared" ca="1" si="573"/>
        <v>2</v>
      </c>
      <c r="F7125" s="9">
        <f t="shared" ca="1" si="571"/>
        <v>4</v>
      </c>
      <c r="G7125" s="9">
        <f t="shared" ca="1" si="574"/>
        <v>11</v>
      </c>
      <c r="H7125" s="9">
        <f t="shared" ca="1" si="575"/>
        <v>2</v>
      </c>
      <c r="I7125" s="9">
        <f ca="1">RAND()*(Packaging[[#This Row],[Ordering cost]]+Packaging[[#This Row],[Holding cost]])+0.2</f>
        <v>1.4161901626653466</v>
      </c>
      <c r="J7125" s="9">
        <f ca="1">SUM(Packaging[[#This Row],[Purchase Cost]:[Taxes]])</f>
        <v>48.766190162665346</v>
      </c>
      <c r="K7125" s="9" t="str">
        <f>TEXT(Packaging[[#This Row],[Deliverydate_C]],"mmm")</f>
        <v>Jan</v>
      </c>
      <c r="L7125" s="9"/>
      <c r="M7125" s="9" t="s">
        <v>220</v>
      </c>
    </row>
    <row r="7126" spans="3:13" x14ac:dyDescent="0.25">
      <c r="C7126" s="9">
        <f t="shared" ca="1" si="572"/>
        <v>23</v>
      </c>
      <c r="D7126" s="9" cm="1">
        <f t="array" aca="1" ref="D7126" ca="1">_xlfn.ANCHORARRAY(C7126)*0.05</f>
        <v>1.1500000000000001</v>
      </c>
      <c r="E7126" s="9">
        <f t="shared" ca="1" si="573"/>
        <v>1</v>
      </c>
      <c r="F7126" s="9">
        <f t="shared" ca="1" si="571"/>
        <v>4</v>
      </c>
      <c r="G7126" s="9">
        <f t="shared" ca="1" si="574"/>
        <v>10</v>
      </c>
      <c r="H7126" s="9">
        <f t="shared" ca="1" si="575"/>
        <v>4</v>
      </c>
      <c r="I7126" s="9">
        <f ca="1">RAND()*(Packaging[[#This Row],[Ordering cost]]+Packaging[[#This Row],[Holding cost]])+0.2</f>
        <v>1.5244805994530606</v>
      </c>
      <c r="J7126" s="9">
        <f ca="1">SUM(Packaging[[#This Row],[Purchase Cost]:[Taxes]])</f>
        <v>44.674480599453062</v>
      </c>
      <c r="K7126" s="9" t="str">
        <f>TEXT(Packaging[[#This Row],[Deliverydate_C]],"mmm")</f>
        <v>Jan</v>
      </c>
      <c r="L7126" s="9"/>
      <c r="M7126" s="9" t="s">
        <v>219</v>
      </c>
    </row>
    <row r="7127" spans="3:13" x14ac:dyDescent="0.25">
      <c r="C7127" s="9">
        <f t="shared" ca="1" si="572"/>
        <v>23</v>
      </c>
      <c r="D7127" s="9" cm="1">
        <f t="array" aca="1" ref="D7127" ca="1">_xlfn.ANCHORARRAY(C7127)*0.05</f>
        <v>1.1500000000000001</v>
      </c>
      <c r="E7127" s="9">
        <f t="shared" ca="1" si="573"/>
        <v>1</v>
      </c>
      <c r="F7127" s="9">
        <f t="shared" ca="1" si="571"/>
        <v>4</v>
      </c>
      <c r="G7127" s="9">
        <f t="shared" ca="1" si="574"/>
        <v>12</v>
      </c>
      <c r="H7127" s="9">
        <f t="shared" ca="1" si="575"/>
        <v>3</v>
      </c>
      <c r="I7127" s="9">
        <f ca="1">RAND()*(Packaging[[#This Row],[Ordering cost]]+Packaging[[#This Row],[Holding cost]])+0.2</f>
        <v>1.7580770227405693</v>
      </c>
      <c r="J7127" s="9">
        <f ca="1">SUM(Packaging[[#This Row],[Purchase Cost]:[Taxes]])</f>
        <v>45.908077022740571</v>
      </c>
      <c r="K7127" s="9" t="str">
        <f>TEXT(Packaging[[#This Row],[Deliverydate_C]],"mmm")</f>
        <v>Jan</v>
      </c>
      <c r="L7127" s="9"/>
      <c r="M7127" s="9" t="s">
        <v>220</v>
      </c>
    </row>
    <row r="7128" spans="3:13" x14ac:dyDescent="0.25">
      <c r="C7128" s="9">
        <f t="shared" ca="1" si="572"/>
        <v>26</v>
      </c>
      <c r="D7128" s="9" cm="1">
        <f t="array" aca="1" ref="D7128" ca="1">_xlfn.ANCHORARRAY(C7128)*0.05</f>
        <v>1.3</v>
      </c>
      <c r="E7128" s="9">
        <f t="shared" ca="1" si="573"/>
        <v>2</v>
      </c>
      <c r="F7128" s="9">
        <f t="shared" ca="1" si="571"/>
        <v>3</v>
      </c>
      <c r="G7128" s="9">
        <f t="shared" ca="1" si="574"/>
        <v>13</v>
      </c>
      <c r="H7128" s="9">
        <f t="shared" ca="1" si="575"/>
        <v>3</v>
      </c>
      <c r="I7128" s="9">
        <f ca="1">RAND()*(Packaging[[#This Row],[Ordering cost]]+Packaging[[#This Row],[Holding cost]])+0.2</f>
        <v>3.1655400587219971</v>
      </c>
      <c r="J7128" s="9">
        <f ca="1">SUM(Packaging[[#This Row],[Purchase Cost]:[Taxes]])</f>
        <v>51.465540058721992</v>
      </c>
      <c r="K7128" s="9" t="str">
        <f>TEXT(Packaging[[#This Row],[Deliverydate_C]],"mmm")</f>
        <v>Jan</v>
      </c>
      <c r="L7128" s="9"/>
      <c r="M7128" s="9" t="s">
        <v>220</v>
      </c>
    </row>
    <row r="7129" spans="3:13" x14ac:dyDescent="0.25">
      <c r="C7129" s="9">
        <f t="shared" ca="1" si="572"/>
        <v>22</v>
      </c>
      <c r="D7129" s="9" cm="1">
        <f t="array" aca="1" ref="D7129" ca="1">_xlfn.ANCHORARRAY(C7129)*0.05</f>
        <v>1.1000000000000001</v>
      </c>
      <c r="E7129" s="9">
        <f t="shared" ca="1" si="573"/>
        <v>1</v>
      </c>
      <c r="F7129" s="9">
        <f t="shared" ca="1" si="571"/>
        <v>3</v>
      </c>
      <c r="G7129" s="9">
        <f t="shared" ca="1" si="574"/>
        <v>13</v>
      </c>
      <c r="H7129" s="9">
        <f t="shared" ca="1" si="575"/>
        <v>4</v>
      </c>
      <c r="I7129" s="9">
        <f ca="1">RAND()*(Packaging[[#This Row],[Ordering cost]]+Packaging[[#This Row],[Holding cost]])+0.2</f>
        <v>1.3588594143931887</v>
      </c>
      <c r="J7129" s="9">
        <f ca="1">SUM(Packaging[[#This Row],[Purchase Cost]:[Taxes]])</f>
        <v>45.458859414393189</v>
      </c>
      <c r="K7129" s="9" t="str">
        <f>TEXT(Packaging[[#This Row],[Deliverydate_C]],"mmm")</f>
        <v>Jan</v>
      </c>
      <c r="L7129" s="9"/>
      <c r="M7129" s="9" t="s">
        <v>220</v>
      </c>
    </row>
    <row r="7130" spans="3:13" x14ac:dyDescent="0.25">
      <c r="C7130" s="9">
        <f t="shared" ca="1" si="572"/>
        <v>30</v>
      </c>
      <c r="D7130" s="9" cm="1">
        <f t="array" aca="1" ref="D7130" ca="1">_xlfn.ANCHORARRAY(C7130)*0.05</f>
        <v>1.5</v>
      </c>
      <c r="E7130" s="9">
        <f t="shared" ca="1" si="573"/>
        <v>1</v>
      </c>
      <c r="F7130" s="9">
        <f t="shared" ca="1" si="571"/>
        <v>4</v>
      </c>
      <c r="G7130" s="9">
        <f t="shared" ca="1" si="574"/>
        <v>12</v>
      </c>
      <c r="H7130" s="9">
        <f t="shared" ca="1" si="575"/>
        <v>5</v>
      </c>
      <c r="I7130" s="9">
        <f ca="1">RAND()*(Packaging[[#This Row],[Ordering cost]]+Packaging[[#This Row],[Holding cost]])+0.2</f>
        <v>0.81453004876686674</v>
      </c>
      <c r="J7130" s="9">
        <f ca="1">SUM(Packaging[[#This Row],[Purchase Cost]:[Taxes]])</f>
        <v>54.314530048766869</v>
      </c>
      <c r="K7130" s="9" t="str">
        <f>TEXT(Packaging[[#This Row],[Deliverydate_C]],"mmm")</f>
        <v>Jan</v>
      </c>
      <c r="L7130" s="9"/>
      <c r="M7130" s="9" t="s">
        <v>220</v>
      </c>
    </row>
    <row r="7131" spans="3:13" x14ac:dyDescent="0.25">
      <c r="C7131" s="9">
        <f t="shared" ca="1" si="572"/>
        <v>20</v>
      </c>
      <c r="D7131" s="9" cm="1">
        <f t="array" aca="1" ref="D7131" ca="1">_xlfn.ANCHORARRAY(C7131)*0.05</f>
        <v>1</v>
      </c>
      <c r="E7131" s="9">
        <f t="shared" ca="1" si="573"/>
        <v>2</v>
      </c>
      <c r="F7131" s="9">
        <f t="shared" ca="1" si="571"/>
        <v>3</v>
      </c>
      <c r="G7131" s="9">
        <f t="shared" ca="1" si="574"/>
        <v>11</v>
      </c>
      <c r="H7131" s="9">
        <f t="shared" ca="1" si="575"/>
        <v>3</v>
      </c>
      <c r="I7131" s="9">
        <f ca="1">RAND()*(Packaging[[#This Row],[Ordering cost]]+Packaging[[#This Row],[Holding cost]])+0.2</f>
        <v>1.9396263211161677</v>
      </c>
      <c r="J7131" s="9">
        <f ca="1">SUM(Packaging[[#This Row],[Purchase Cost]:[Taxes]])</f>
        <v>41.939626321116165</v>
      </c>
      <c r="K7131" s="9" t="str">
        <f>TEXT(Packaging[[#This Row],[Deliverydate_C]],"mmm")</f>
        <v>Jan</v>
      </c>
      <c r="L7131" s="9"/>
      <c r="M7131" s="9" t="s">
        <v>219</v>
      </c>
    </row>
    <row r="7132" spans="3:13" x14ac:dyDescent="0.25">
      <c r="C7132" s="9">
        <f t="shared" ca="1" si="572"/>
        <v>27</v>
      </c>
      <c r="D7132" s="9" cm="1">
        <f t="array" aca="1" ref="D7132" ca="1">_xlfn.ANCHORARRAY(C7132)*0.05</f>
        <v>1.35</v>
      </c>
      <c r="E7132" s="9">
        <f t="shared" ca="1" si="573"/>
        <v>2</v>
      </c>
      <c r="F7132" s="9">
        <f t="shared" ca="1" si="571"/>
        <v>4</v>
      </c>
      <c r="G7132" s="9">
        <f t="shared" ca="1" si="574"/>
        <v>12</v>
      </c>
      <c r="H7132" s="9">
        <f t="shared" ca="1" si="575"/>
        <v>4</v>
      </c>
      <c r="I7132" s="9">
        <f ca="1">RAND()*(Packaging[[#This Row],[Ordering cost]]+Packaging[[#This Row],[Holding cost]])+0.2</f>
        <v>2.1610695025592328</v>
      </c>
      <c r="J7132" s="9">
        <f ca="1">SUM(Packaging[[#This Row],[Purchase Cost]:[Taxes]])</f>
        <v>52.511069502559238</v>
      </c>
      <c r="K7132" s="9" t="str">
        <f>TEXT(Packaging[[#This Row],[Deliverydate_C]],"mmm")</f>
        <v>Jan</v>
      </c>
      <c r="L7132" s="9"/>
      <c r="M7132" s="9" t="s">
        <v>219</v>
      </c>
    </row>
    <row r="7133" spans="3:13" x14ac:dyDescent="0.25">
      <c r="C7133" s="9">
        <f t="shared" ca="1" si="572"/>
        <v>26</v>
      </c>
      <c r="D7133" s="9" cm="1">
        <f t="array" aca="1" ref="D7133" ca="1">_xlfn.ANCHORARRAY(C7133)*0.05</f>
        <v>1.3</v>
      </c>
      <c r="E7133" s="9">
        <f t="shared" ca="1" si="573"/>
        <v>2</v>
      </c>
      <c r="F7133" s="9">
        <f t="shared" ca="1" si="571"/>
        <v>4</v>
      </c>
      <c r="G7133" s="9">
        <f t="shared" ca="1" si="574"/>
        <v>14</v>
      </c>
      <c r="H7133" s="9">
        <f t="shared" ca="1" si="575"/>
        <v>2</v>
      </c>
      <c r="I7133" s="9">
        <f ca="1">RAND()*(Packaging[[#This Row],[Ordering cost]]+Packaging[[#This Row],[Holding cost]])+0.2</f>
        <v>3.3927457628271696</v>
      </c>
      <c r="J7133" s="9">
        <f ca="1">SUM(Packaging[[#This Row],[Purchase Cost]:[Taxes]])</f>
        <v>52.692745762827165</v>
      </c>
      <c r="K7133" s="9" t="str">
        <f>TEXT(Packaging[[#This Row],[Deliverydate_C]],"mmm")</f>
        <v>Jan</v>
      </c>
      <c r="L7133" s="9"/>
      <c r="M7133" s="9" t="s">
        <v>220</v>
      </c>
    </row>
    <row r="7134" spans="3:13" x14ac:dyDescent="0.25">
      <c r="C7134" s="9">
        <f t="shared" ca="1" si="572"/>
        <v>30</v>
      </c>
      <c r="D7134" s="9" cm="1">
        <f t="array" aca="1" ref="D7134" ca="1">_xlfn.ANCHORARRAY(C7134)*0.05</f>
        <v>1.5</v>
      </c>
      <c r="E7134" s="9">
        <f t="shared" ca="1" si="573"/>
        <v>2</v>
      </c>
      <c r="F7134" s="9">
        <f t="shared" ca="1" si="571"/>
        <v>3</v>
      </c>
      <c r="G7134" s="9">
        <f t="shared" ca="1" si="574"/>
        <v>10</v>
      </c>
      <c r="H7134" s="9">
        <f t="shared" ca="1" si="575"/>
        <v>3</v>
      </c>
      <c r="I7134" s="9">
        <f ca="1">RAND()*(Packaging[[#This Row],[Ordering cost]]+Packaging[[#This Row],[Holding cost]])+0.2</f>
        <v>3.3786963260864762</v>
      </c>
      <c r="J7134" s="9">
        <f ca="1">SUM(Packaging[[#This Row],[Purchase Cost]:[Taxes]])</f>
        <v>52.878696326086477</v>
      </c>
      <c r="K7134" s="9" t="str">
        <f>TEXT(Packaging[[#This Row],[Deliverydate_C]],"mmm")</f>
        <v>Jan</v>
      </c>
      <c r="L7134" s="9"/>
      <c r="M7134" s="9" t="s">
        <v>220</v>
      </c>
    </row>
    <row r="7135" spans="3:13" x14ac:dyDescent="0.25">
      <c r="C7135" s="9">
        <f t="shared" ca="1" si="572"/>
        <v>24</v>
      </c>
      <c r="D7135" s="9" cm="1">
        <f t="array" aca="1" ref="D7135" ca="1">_xlfn.ANCHORARRAY(C7135)*0.05</f>
        <v>1.2000000000000002</v>
      </c>
      <c r="E7135" s="9">
        <f t="shared" ca="1" si="573"/>
        <v>1</v>
      </c>
      <c r="F7135" s="9">
        <f t="shared" ca="1" si="571"/>
        <v>3</v>
      </c>
      <c r="G7135" s="9">
        <f t="shared" ca="1" si="574"/>
        <v>13</v>
      </c>
      <c r="H7135" s="9">
        <f t="shared" ca="1" si="575"/>
        <v>2</v>
      </c>
      <c r="I7135" s="9">
        <f ca="1">RAND()*(Packaging[[#This Row],[Ordering cost]]+Packaging[[#This Row],[Holding cost]])+0.2</f>
        <v>2.2590271436681721</v>
      </c>
      <c r="J7135" s="9">
        <f ca="1">SUM(Packaging[[#This Row],[Purchase Cost]:[Taxes]])</f>
        <v>46.459027143668173</v>
      </c>
      <c r="K7135" s="9" t="str">
        <f>TEXT(Packaging[[#This Row],[Deliverydate_C]],"mmm")</f>
        <v>Jan</v>
      </c>
      <c r="L7135" s="9"/>
      <c r="M7135" s="9" t="s">
        <v>219</v>
      </c>
    </row>
    <row r="7136" spans="3:13" x14ac:dyDescent="0.25">
      <c r="C7136" s="9">
        <f t="shared" ca="1" si="572"/>
        <v>22</v>
      </c>
      <c r="D7136" s="9" cm="1">
        <f t="array" aca="1" ref="D7136" ca="1">_xlfn.ANCHORARRAY(C7136)*0.05</f>
        <v>1.1000000000000001</v>
      </c>
      <c r="E7136" s="9">
        <f t="shared" ca="1" si="573"/>
        <v>2</v>
      </c>
      <c r="F7136" s="9">
        <f t="shared" ca="1" si="571"/>
        <v>3</v>
      </c>
      <c r="G7136" s="9">
        <f t="shared" ca="1" si="574"/>
        <v>15</v>
      </c>
      <c r="H7136" s="9">
        <f t="shared" ca="1" si="575"/>
        <v>3</v>
      </c>
      <c r="I7136" s="9">
        <f ca="1">RAND()*(Packaging[[#This Row],[Ordering cost]]+Packaging[[#This Row],[Holding cost]])+0.2</f>
        <v>0.36374035008210703</v>
      </c>
      <c r="J7136" s="9">
        <f ca="1">SUM(Packaging[[#This Row],[Purchase Cost]:[Taxes]])</f>
        <v>46.463740350082105</v>
      </c>
      <c r="K7136" s="9" t="str">
        <f>TEXT(Packaging[[#This Row],[Deliverydate_C]],"mmm")</f>
        <v>Jan</v>
      </c>
      <c r="L7136" s="9"/>
      <c r="M7136" s="9" t="s">
        <v>219</v>
      </c>
    </row>
    <row r="7137" spans="3:13" x14ac:dyDescent="0.25">
      <c r="C7137" s="9">
        <f t="shared" ca="1" si="572"/>
        <v>21</v>
      </c>
      <c r="D7137" s="9" cm="1">
        <f t="array" aca="1" ref="D7137" ca="1">_xlfn.ANCHORARRAY(C7137)*0.05</f>
        <v>1.05</v>
      </c>
      <c r="E7137" s="9">
        <f t="shared" ca="1" si="573"/>
        <v>2</v>
      </c>
      <c r="F7137" s="9">
        <f t="shared" ca="1" si="571"/>
        <v>4</v>
      </c>
      <c r="G7137" s="9">
        <f t="shared" ca="1" si="574"/>
        <v>14</v>
      </c>
      <c r="H7137" s="9">
        <f t="shared" ca="1" si="575"/>
        <v>4</v>
      </c>
      <c r="I7137" s="9">
        <f ca="1">RAND()*(Packaging[[#This Row],[Ordering cost]]+Packaging[[#This Row],[Holding cost]])+0.2</f>
        <v>0.72112230610152794</v>
      </c>
      <c r="J7137" s="9">
        <f ca="1">SUM(Packaging[[#This Row],[Purchase Cost]:[Taxes]])</f>
        <v>46.771122306101525</v>
      </c>
      <c r="K7137" s="9" t="str">
        <f>TEXT(Packaging[[#This Row],[Deliverydate_C]],"mmm")</f>
        <v>Jan</v>
      </c>
      <c r="L7137" s="9"/>
      <c r="M7137" s="9" t="s">
        <v>220</v>
      </c>
    </row>
    <row r="7138" spans="3:13" x14ac:dyDescent="0.25">
      <c r="C7138" s="9">
        <f t="shared" ca="1" si="572"/>
        <v>29</v>
      </c>
      <c r="D7138" s="9" cm="1">
        <f t="array" aca="1" ref="D7138" ca="1">_xlfn.ANCHORARRAY(C7138)*0.05</f>
        <v>1.4500000000000002</v>
      </c>
      <c r="E7138" s="9">
        <f t="shared" ca="1" si="573"/>
        <v>2</v>
      </c>
      <c r="F7138" s="9">
        <f t="shared" ca="1" si="571"/>
        <v>3</v>
      </c>
      <c r="G7138" s="9">
        <f t="shared" ca="1" si="574"/>
        <v>15</v>
      </c>
      <c r="H7138" s="9">
        <f t="shared" ca="1" si="575"/>
        <v>2</v>
      </c>
      <c r="I7138" s="9">
        <f ca="1">RAND()*(Packaging[[#This Row],[Ordering cost]]+Packaging[[#This Row],[Holding cost]])+0.2</f>
        <v>1.5363052286664964</v>
      </c>
      <c r="J7138" s="9">
        <f ca="1">SUM(Packaging[[#This Row],[Purchase Cost]:[Taxes]])</f>
        <v>53.986305228666502</v>
      </c>
      <c r="K7138" s="9" t="str">
        <f>TEXT(Packaging[[#This Row],[Deliverydate_C]],"mmm")</f>
        <v>Jan</v>
      </c>
      <c r="L7138" s="9"/>
      <c r="M7138" s="9" t="s">
        <v>220</v>
      </c>
    </row>
    <row r="7139" spans="3:13" x14ac:dyDescent="0.25">
      <c r="C7139" s="9">
        <f t="shared" ca="1" si="572"/>
        <v>22</v>
      </c>
      <c r="D7139" s="9" cm="1">
        <f t="array" aca="1" ref="D7139" ca="1">_xlfn.ANCHORARRAY(C7139)*0.05</f>
        <v>1.1000000000000001</v>
      </c>
      <c r="E7139" s="9">
        <f t="shared" ca="1" si="573"/>
        <v>1</v>
      </c>
      <c r="F7139" s="9">
        <f t="shared" ca="1" si="571"/>
        <v>4</v>
      </c>
      <c r="G7139" s="9">
        <f t="shared" ca="1" si="574"/>
        <v>13</v>
      </c>
      <c r="H7139" s="9">
        <f t="shared" ca="1" si="575"/>
        <v>4</v>
      </c>
      <c r="I7139" s="9">
        <f ca="1">RAND()*(Packaging[[#This Row],[Ordering cost]]+Packaging[[#This Row],[Holding cost]])+0.2</f>
        <v>2.2673521430397598</v>
      </c>
      <c r="J7139" s="9">
        <f ca="1">SUM(Packaging[[#This Row],[Purchase Cost]:[Taxes]])</f>
        <v>47.36735214303976</v>
      </c>
      <c r="K7139" s="9" t="str">
        <f>TEXT(Packaging[[#This Row],[Deliverydate_C]],"mmm")</f>
        <v>Jan</v>
      </c>
      <c r="L7139" s="9"/>
      <c r="M7139" s="9" t="s">
        <v>220</v>
      </c>
    </row>
    <row r="7140" spans="3:13" x14ac:dyDescent="0.25">
      <c r="C7140" s="9">
        <f t="shared" ca="1" si="572"/>
        <v>25</v>
      </c>
      <c r="D7140" s="9" cm="1">
        <f t="array" aca="1" ref="D7140" ca="1">_xlfn.ANCHORARRAY(C7140)*0.05</f>
        <v>1.25</v>
      </c>
      <c r="E7140" s="9">
        <f t="shared" ca="1" si="573"/>
        <v>2</v>
      </c>
      <c r="F7140" s="9">
        <f t="shared" ca="1" si="571"/>
        <v>3</v>
      </c>
      <c r="G7140" s="9">
        <f t="shared" ca="1" si="574"/>
        <v>12</v>
      </c>
      <c r="H7140" s="9">
        <f t="shared" ca="1" si="575"/>
        <v>3</v>
      </c>
      <c r="I7140" s="9">
        <f ca="1">RAND()*(Packaging[[#This Row],[Ordering cost]]+Packaging[[#This Row],[Holding cost]])+0.2</f>
        <v>2.967570412587949</v>
      </c>
      <c r="J7140" s="9">
        <f ca="1">SUM(Packaging[[#This Row],[Purchase Cost]:[Taxes]])</f>
        <v>49.217570412587946</v>
      </c>
      <c r="K7140" s="9" t="str">
        <f>TEXT(Packaging[[#This Row],[Deliverydate_C]],"mmm")</f>
        <v>Jan</v>
      </c>
      <c r="L7140" s="9"/>
      <c r="M7140" s="9" t="s">
        <v>220</v>
      </c>
    </row>
    <row r="7141" spans="3:13" x14ac:dyDescent="0.25">
      <c r="C7141" s="9">
        <f t="shared" ca="1" si="572"/>
        <v>22</v>
      </c>
      <c r="D7141" s="9" cm="1">
        <f t="array" aca="1" ref="D7141" ca="1">_xlfn.ANCHORARRAY(C7141)*0.05</f>
        <v>1.1000000000000001</v>
      </c>
      <c r="E7141" s="9">
        <f t="shared" ca="1" si="573"/>
        <v>1</v>
      </c>
      <c r="F7141" s="9">
        <f t="shared" ca="1" si="571"/>
        <v>3</v>
      </c>
      <c r="G7141" s="9">
        <f t="shared" ca="1" si="574"/>
        <v>13</v>
      </c>
      <c r="H7141" s="9">
        <f t="shared" ca="1" si="575"/>
        <v>3</v>
      </c>
      <c r="I7141" s="9">
        <f ca="1">RAND()*(Packaging[[#This Row],[Ordering cost]]+Packaging[[#This Row],[Holding cost]])+0.2</f>
        <v>1.2551638386070449</v>
      </c>
      <c r="J7141" s="9">
        <f ca="1">SUM(Packaging[[#This Row],[Purchase Cost]:[Taxes]])</f>
        <v>44.355163838607048</v>
      </c>
      <c r="K7141" s="9" t="str">
        <f>TEXT(Packaging[[#This Row],[Deliverydate_C]],"mmm")</f>
        <v>Jan</v>
      </c>
      <c r="L7141" s="9"/>
      <c r="M7141" s="9" t="s">
        <v>220</v>
      </c>
    </row>
    <row r="7142" spans="3:13" x14ac:dyDescent="0.25">
      <c r="C7142" s="9">
        <f t="shared" ca="1" si="572"/>
        <v>22</v>
      </c>
      <c r="D7142" s="9" cm="1">
        <f t="array" aca="1" ref="D7142" ca="1">_xlfn.ANCHORARRAY(C7142)*0.05</f>
        <v>1.1000000000000001</v>
      </c>
      <c r="E7142" s="9">
        <f t="shared" ca="1" si="573"/>
        <v>1</v>
      </c>
      <c r="F7142" s="9">
        <f t="shared" ca="1" si="571"/>
        <v>3</v>
      </c>
      <c r="G7142" s="9">
        <f t="shared" ca="1" si="574"/>
        <v>13</v>
      </c>
      <c r="H7142" s="9">
        <f t="shared" ca="1" si="575"/>
        <v>3</v>
      </c>
      <c r="I7142" s="9">
        <f ca="1">RAND()*(Packaging[[#This Row],[Ordering cost]]+Packaging[[#This Row],[Holding cost]])+0.2</f>
        <v>0.62371121085212278</v>
      </c>
      <c r="J7142" s="9">
        <f ca="1">SUM(Packaging[[#This Row],[Purchase Cost]:[Taxes]])</f>
        <v>43.723711210852123</v>
      </c>
      <c r="K7142" s="9" t="str">
        <f>TEXT(Packaging[[#This Row],[Deliverydate_C]],"mmm")</f>
        <v>Jan</v>
      </c>
      <c r="L7142" s="9"/>
      <c r="M7142" s="9" t="s">
        <v>219</v>
      </c>
    </row>
    <row r="7143" spans="3:13" x14ac:dyDescent="0.25">
      <c r="C7143" s="9">
        <f t="shared" ca="1" si="572"/>
        <v>25</v>
      </c>
      <c r="D7143" s="9" cm="1">
        <f t="array" aca="1" ref="D7143" ca="1">_xlfn.ANCHORARRAY(C7143)*0.05</f>
        <v>1.25</v>
      </c>
      <c r="E7143" s="9">
        <f t="shared" ca="1" si="573"/>
        <v>1</v>
      </c>
      <c r="F7143" s="9">
        <f t="shared" ca="1" si="571"/>
        <v>4</v>
      </c>
      <c r="G7143" s="9">
        <f t="shared" ca="1" si="574"/>
        <v>10</v>
      </c>
      <c r="H7143" s="9">
        <f t="shared" ca="1" si="575"/>
        <v>4</v>
      </c>
      <c r="I7143" s="9">
        <f ca="1">RAND()*(Packaging[[#This Row],[Ordering cost]]+Packaging[[#This Row],[Holding cost]])+0.2</f>
        <v>2.1084230888289364</v>
      </c>
      <c r="J7143" s="9">
        <f ca="1">SUM(Packaging[[#This Row],[Purchase Cost]:[Taxes]])</f>
        <v>47.358423088828935</v>
      </c>
      <c r="K7143" s="9" t="str">
        <f>TEXT(Packaging[[#This Row],[Deliverydate_C]],"mmm")</f>
        <v>Jan</v>
      </c>
      <c r="L7143" s="9"/>
      <c r="M7143" s="9" t="s">
        <v>221</v>
      </c>
    </row>
    <row r="7144" spans="3:13" x14ac:dyDescent="0.25">
      <c r="C7144" s="9">
        <f t="shared" ca="1" si="572"/>
        <v>27</v>
      </c>
      <c r="D7144" s="9" cm="1">
        <f t="array" aca="1" ref="D7144" ca="1">_xlfn.ANCHORARRAY(C7144)*0.05</f>
        <v>1.35</v>
      </c>
      <c r="E7144" s="9">
        <f t="shared" ca="1" si="573"/>
        <v>2</v>
      </c>
      <c r="F7144" s="9">
        <f t="shared" ca="1" si="571"/>
        <v>4</v>
      </c>
      <c r="G7144" s="9">
        <f t="shared" ca="1" si="574"/>
        <v>10</v>
      </c>
      <c r="H7144" s="9">
        <f t="shared" ca="1" si="575"/>
        <v>5</v>
      </c>
      <c r="I7144" s="9">
        <f ca="1">RAND()*(Packaging[[#This Row],[Ordering cost]]+Packaging[[#This Row],[Holding cost]])+0.2</f>
        <v>0.61258080554936689</v>
      </c>
      <c r="J7144" s="9">
        <f ca="1">SUM(Packaging[[#This Row],[Purchase Cost]:[Taxes]])</f>
        <v>49.962580805549365</v>
      </c>
      <c r="K7144" s="9" t="str">
        <f>TEXT(Packaging[[#This Row],[Deliverydate_C]],"mmm")</f>
        <v>Jan</v>
      </c>
      <c r="L7144" s="9"/>
      <c r="M7144" s="9" t="s">
        <v>219</v>
      </c>
    </row>
    <row r="7145" spans="3:13" x14ac:dyDescent="0.25">
      <c r="C7145" s="9">
        <f t="shared" ca="1" si="572"/>
        <v>29</v>
      </c>
      <c r="D7145" s="9" cm="1">
        <f t="array" aca="1" ref="D7145" ca="1">_xlfn.ANCHORARRAY(C7145)*0.05</f>
        <v>1.4500000000000002</v>
      </c>
      <c r="E7145" s="9">
        <f t="shared" ca="1" si="573"/>
        <v>1</v>
      </c>
      <c r="F7145" s="9">
        <f t="shared" ca="1" si="571"/>
        <v>4</v>
      </c>
      <c r="G7145" s="9">
        <f t="shared" ca="1" si="574"/>
        <v>14</v>
      </c>
      <c r="H7145" s="9">
        <f t="shared" ca="1" si="575"/>
        <v>5</v>
      </c>
      <c r="I7145" s="9">
        <f ca="1">RAND()*(Packaging[[#This Row],[Ordering cost]]+Packaging[[#This Row],[Holding cost]])+0.2</f>
        <v>2.5274410154846105</v>
      </c>
      <c r="J7145" s="9">
        <f ca="1">SUM(Packaging[[#This Row],[Purchase Cost]:[Taxes]])</f>
        <v>56.977441015484615</v>
      </c>
      <c r="K7145" s="9" t="str">
        <f>TEXT(Packaging[[#This Row],[Deliverydate_C]],"mmm")</f>
        <v>Jan</v>
      </c>
      <c r="L7145" s="9"/>
      <c r="M7145" s="9" t="s">
        <v>221</v>
      </c>
    </row>
    <row r="7146" spans="3:13" x14ac:dyDescent="0.25">
      <c r="C7146" s="9">
        <f t="shared" ca="1" si="572"/>
        <v>28</v>
      </c>
      <c r="D7146" s="9" cm="1">
        <f t="array" aca="1" ref="D7146" ca="1">_xlfn.ANCHORARRAY(C7146)*0.05</f>
        <v>1.4000000000000001</v>
      </c>
      <c r="E7146" s="9">
        <f t="shared" ca="1" si="573"/>
        <v>1</v>
      </c>
      <c r="F7146" s="9">
        <f t="shared" ca="1" si="571"/>
        <v>4</v>
      </c>
      <c r="G7146" s="9">
        <f t="shared" ca="1" si="574"/>
        <v>13</v>
      </c>
      <c r="H7146" s="9">
        <f t="shared" ca="1" si="575"/>
        <v>4</v>
      </c>
      <c r="I7146" s="9">
        <f ca="1">RAND()*(Packaging[[#This Row],[Ordering cost]]+Packaging[[#This Row],[Holding cost]])+0.2</f>
        <v>1.2293292760158465</v>
      </c>
      <c r="J7146" s="9">
        <f ca="1">SUM(Packaging[[#This Row],[Purchase Cost]:[Taxes]])</f>
        <v>52.629329276015845</v>
      </c>
      <c r="K7146" s="9" t="str">
        <f>TEXT(Packaging[[#This Row],[Deliverydate_C]],"mmm")</f>
        <v>Jan</v>
      </c>
      <c r="L7146" s="9"/>
      <c r="M7146" s="9" t="s">
        <v>219</v>
      </c>
    </row>
    <row r="7147" spans="3:13" x14ac:dyDescent="0.25">
      <c r="C7147" s="9">
        <f t="shared" ca="1" si="572"/>
        <v>20</v>
      </c>
      <c r="D7147" s="9" cm="1">
        <f t="array" aca="1" ref="D7147" ca="1">_xlfn.ANCHORARRAY(C7147)*0.05</f>
        <v>1</v>
      </c>
      <c r="E7147" s="9">
        <f t="shared" ca="1" si="573"/>
        <v>1</v>
      </c>
      <c r="F7147" s="9">
        <f t="shared" ca="1" si="571"/>
        <v>3</v>
      </c>
      <c r="G7147" s="9">
        <f t="shared" ca="1" si="574"/>
        <v>14</v>
      </c>
      <c r="H7147" s="9">
        <f t="shared" ca="1" si="575"/>
        <v>4</v>
      </c>
      <c r="I7147" s="9">
        <f ca="1">RAND()*(Packaging[[#This Row],[Ordering cost]]+Packaging[[#This Row],[Holding cost]])+0.2</f>
        <v>0.54818406440284018</v>
      </c>
      <c r="J7147" s="9">
        <f ca="1">SUM(Packaging[[#This Row],[Purchase Cost]:[Taxes]])</f>
        <v>43.54818406440284</v>
      </c>
      <c r="K7147" s="9" t="str">
        <f>TEXT(Packaging[[#This Row],[Deliverydate_C]],"mmm")</f>
        <v>Jan</v>
      </c>
      <c r="L7147" s="9"/>
      <c r="M7147" s="9" t="s">
        <v>220</v>
      </c>
    </row>
    <row r="7148" spans="3:13" x14ac:dyDescent="0.25">
      <c r="C7148" s="9">
        <f t="shared" ca="1" si="572"/>
        <v>25</v>
      </c>
      <c r="D7148" s="9" cm="1">
        <f t="array" aca="1" ref="D7148" ca="1">_xlfn.ANCHORARRAY(C7148)*0.05</f>
        <v>1.25</v>
      </c>
      <c r="E7148" s="9">
        <f t="shared" ca="1" si="573"/>
        <v>2</v>
      </c>
      <c r="F7148" s="9">
        <f t="shared" ca="1" si="571"/>
        <v>4</v>
      </c>
      <c r="G7148" s="9">
        <f t="shared" ca="1" si="574"/>
        <v>14</v>
      </c>
      <c r="H7148" s="9">
        <f t="shared" ca="1" si="575"/>
        <v>4</v>
      </c>
      <c r="I7148" s="9">
        <f ca="1">RAND()*(Packaging[[#This Row],[Ordering cost]]+Packaging[[#This Row],[Holding cost]])+0.2</f>
        <v>1.2499421826033379</v>
      </c>
      <c r="J7148" s="9">
        <f ca="1">SUM(Packaging[[#This Row],[Purchase Cost]:[Taxes]])</f>
        <v>51.499942182603341</v>
      </c>
      <c r="K7148" s="9" t="str">
        <f>TEXT(Packaging[[#This Row],[Deliverydate_C]],"mmm")</f>
        <v>Jan</v>
      </c>
      <c r="L7148" s="9"/>
      <c r="M7148" s="9" t="s">
        <v>221</v>
      </c>
    </row>
    <row r="7149" spans="3:13" x14ac:dyDescent="0.25">
      <c r="C7149" s="9">
        <f t="shared" ca="1" si="572"/>
        <v>22</v>
      </c>
      <c r="D7149" s="9" cm="1">
        <f t="array" aca="1" ref="D7149" ca="1">_xlfn.ANCHORARRAY(C7149)*0.05</f>
        <v>1.1000000000000001</v>
      </c>
      <c r="E7149" s="9">
        <f t="shared" ca="1" si="573"/>
        <v>2</v>
      </c>
      <c r="F7149" s="9">
        <f t="shared" ca="1" si="571"/>
        <v>4</v>
      </c>
      <c r="G7149" s="9">
        <f t="shared" ca="1" si="574"/>
        <v>12</v>
      </c>
      <c r="H7149" s="9">
        <f t="shared" ca="1" si="575"/>
        <v>4</v>
      </c>
      <c r="I7149" s="9">
        <f ca="1">RAND()*(Packaging[[#This Row],[Ordering cost]]+Packaging[[#This Row],[Holding cost]])+0.2</f>
        <v>1.4020359960021116</v>
      </c>
      <c r="J7149" s="9">
        <f ca="1">SUM(Packaging[[#This Row],[Purchase Cost]:[Taxes]])</f>
        <v>46.502035996002114</v>
      </c>
      <c r="K7149" s="9" t="str">
        <f>TEXT(Packaging[[#This Row],[Deliverydate_C]],"mmm")</f>
        <v>Jan</v>
      </c>
      <c r="L7149" s="9"/>
      <c r="M7149" s="9" t="s">
        <v>220</v>
      </c>
    </row>
    <row r="7150" spans="3:13" x14ac:dyDescent="0.25">
      <c r="C7150" s="9">
        <f t="shared" ca="1" si="572"/>
        <v>20</v>
      </c>
      <c r="D7150" s="9" cm="1">
        <f t="array" aca="1" ref="D7150" ca="1">_xlfn.ANCHORARRAY(C7150)*0.05</f>
        <v>1</v>
      </c>
      <c r="E7150" s="9">
        <f t="shared" ca="1" si="573"/>
        <v>1</v>
      </c>
      <c r="F7150" s="9">
        <f t="shared" ca="1" si="571"/>
        <v>4</v>
      </c>
      <c r="G7150" s="9">
        <f t="shared" ca="1" si="574"/>
        <v>15</v>
      </c>
      <c r="H7150" s="9">
        <f t="shared" ca="1" si="575"/>
        <v>3</v>
      </c>
      <c r="I7150" s="9">
        <f ca="1">RAND()*(Packaging[[#This Row],[Ordering cost]]+Packaging[[#This Row],[Holding cost]])+0.2</f>
        <v>1.6704345106749159</v>
      </c>
      <c r="J7150" s="9">
        <f ca="1">SUM(Packaging[[#This Row],[Purchase Cost]:[Taxes]])</f>
        <v>45.670434510674916</v>
      </c>
      <c r="K7150" s="9" t="str">
        <f>TEXT(Packaging[[#This Row],[Deliverydate_C]],"mmm")</f>
        <v>Jan</v>
      </c>
      <c r="L7150" s="9"/>
      <c r="M7150" s="9" t="s">
        <v>219</v>
      </c>
    </row>
    <row r="7151" spans="3:13" x14ac:dyDescent="0.25">
      <c r="C7151" s="9">
        <f t="shared" ca="1" si="572"/>
        <v>24</v>
      </c>
      <c r="D7151" s="9" cm="1">
        <f t="array" aca="1" ref="D7151" ca="1">_xlfn.ANCHORARRAY(C7151)*0.05</f>
        <v>1.2000000000000002</v>
      </c>
      <c r="E7151" s="9">
        <f t="shared" ca="1" si="573"/>
        <v>2</v>
      </c>
      <c r="F7151" s="9">
        <f t="shared" ca="1" si="571"/>
        <v>3</v>
      </c>
      <c r="G7151" s="9">
        <f t="shared" ca="1" si="574"/>
        <v>14</v>
      </c>
      <c r="H7151" s="9">
        <f t="shared" ca="1" si="575"/>
        <v>5</v>
      </c>
      <c r="I7151" s="9">
        <f ca="1">RAND()*(Packaging[[#This Row],[Ordering cost]]+Packaging[[#This Row],[Holding cost]])+0.2</f>
        <v>1.5066129056164315</v>
      </c>
      <c r="J7151" s="9">
        <f ca="1">SUM(Packaging[[#This Row],[Purchase Cost]:[Taxes]])</f>
        <v>50.706612905616431</v>
      </c>
      <c r="K7151" s="9" t="str">
        <f>TEXT(Packaging[[#This Row],[Deliverydate_C]],"mmm")</f>
        <v>Jan</v>
      </c>
      <c r="L7151" s="9"/>
      <c r="M7151" s="9" t="s">
        <v>219</v>
      </c>
    </row>
    <row r="7152" spans="3:13" x14ac:dyDescent="0.25">
      <c r="C7152" s="9">
        <f t="shared" ca="1" si="572"/>
        <v>26</v>
      </c>
      <c r="D7152" s="9" cm="1">
        <f t="array" aca="1" ref="D7152" ca="1">_xlfn.ANCHORARRAY(C7152)*0.05</f>
        <v>1.3</v>
      </c>
      <c r="E7152" s="9">
        <f t="shared" ca="1" si="573"/>
        <v>1</v>
      </c>
      <c r="F7152" s="9">
        <f t="shared" ca="1" si="571"/>
        <v>3</v>
      </c>
      <c r="G7152" s="9">
        <f t="shared" ca="1" si="574"/>
        <v>10</v>
      </c>
      <c r="H7152" s="9">
        <f t="shared" ca="1" si="575"/>
        <v>3</v>
      </c>
      <c r="I7152" s="9">
        <f ca="1">RAND()*(Packaging[[#This Row],[Ordering cost]]+Packaging[[#This Row],[Holding cost]])+0.2</f>
        <v>1.3335285603170015</v>
      </c>
      <c r="J7152" s="9">
        <f ca="1">SUM(Packaging[[#This Row],[Purchase Cost]:[Taxes]])</f>
        <v>45.633528560316996</v>
      </c>
      <c r="K7152" s="9" t="str">
        <f>TEXT(Packaging[[#This Row],[Deliverydate_C]],"mmm")</f>
        <v>Jan</v>
      </c>
      <c r="L7152" s="9"/>
      <c r="M7152" s="9" t="s">
        <v>220</v>
      </c>
    </row>
    <row r="7153" spans="3:13" x14ac:dyDescent="0.25">
      <c r="C7153" s="9">
        <f t="shared" ca="1" si="572"/>
        <v>27</v>
      </c>
      <c r="D7153" s="9" cm="1">
        <f t="array" aca="1" ref="D7153" ca="1">_xlfn.ANCHORARRAY(C7153)*0.05</f>
        <v>1.35</v>
      </c>
      <c r="E7153" s="9">
        <f t="shared" ca="1" si="573"/>
        <v>1</v>
      </c>
      <c r="F7153" s="9">
        <f t="shared" ca="1" si="571"/>
        <v>4</v>
      </c>
      <c r="G7153" s="9">
        <f t="shared" ca="1" si="574"/>
        <v>12</v>
      </c>
      <c r="H7153" s="9">
        <f t="shared" ca="1" si="575"/>
        <v>3</v>
      </c>
      <c r="I7153" s="9">
        <f ca="1">RAND()*(Packaging[[#This Row],[Ordering cost]]+Packaging[[#This Row],[Holding cost]])+0.2</f>
        <v>0.41368988673828144</v>
      </c>
      <c r="J7153" s="9">
        <f ca="1">SUM(Packaging[[#This Row],[Purchase Cost]:[Taxes]])</f>
        <v>48.763689886738284</v>
      </c>
      <c r="K7153" s="9" t="str">
        <f>TEXT(Packaging[[#This Row],[Deliverydate_C]],"mmm")</f>
        <v>Jan</v>
      </c>
      <c r="L7153" s="9"/>
      <c r="M7153" s="9" t="s">
        <v>220</v>
      </c>
    </row>
    <row r="7154" spans="3:13" x14ac:dyDescent="0.25">
      <c r="C7154" s="9">
        <f t="shared" ca="1" si="572"/>
        <v>24</v>
      </c>
      <c r="D7154" s="9" cm="1">
        <f t="array" aca="1" ref="D7154" ca="1">_xlfn.ANCHORARRAY(C7154)*0.05</f>
        <v>1.2000000000000002</v>
      </c>
      <c r="E7154" s="9">
        <f t="shared" ca="1" si="573"/>
        <v>1</v>
      </c>
      <c r="F7154" s="9">
        <f t="shared" ca="1" si="571"/>
        <v>3</v>
      </c>
      <c r="G7154" s="9">
        <f t="shared" ca="1" si="574"/>
        <v>13</v>
      </c>
      <c r="H7154" s="9">
        <f t="shared" ca="1" si="575"/>
        <v>4</v>
      </c>
      <c r="I7154" s="9">
        <f ca="1">RAND()*(Packaging[[#This Row],[Ordering cost]]+Packaging[[#This Row],[Holding cost]])+0.2</f>
        <v>0.65832903988687819</v>
      </c>
      <c r="J7154" s="9">
        <f ca="1">SUM(Packaging[[#This Row],[Purchase Cost]:[Taxes]])</f>
        <v>46.858329039886883</v>
      </c>
      <c r="K7154" s="9" t="str">
        <f>TEXT(Packaging[[#This Row],[Deliverydate_C]],"mmm")</f>
        <v>Jan</v>
      </c>
      <c r="L7154" s="9"/>
      <c r="M7154" s="9" t="s">
        <v>220</v>
      </c>
    </row>
    <row r="7155" spans="3:13" x14ac:dyDescent="0.25">
      <c r="C7155" s="9">
        <f t="shared" ca="1" si="572"/>
        <v>24</v>
      </c>
      <c r="D7155" s="9" cm="1">
        <f t="array" aca="1" ref="D7155" ca="1">_xlfn.ANCHORARRAY(C7155)*0.05</f>
        <v>1.2000000000000002</v>
      </c>
      <c r="E7155" s="9">
        <f t="shared" ca="1" si="573"/>
        <v>2</v>
      </c>
      <c r="F7155" s="9">
        <f t="shared" ca="1" si="571"/>
        <v>3</v>
      </c>
      <c r="G7155" s="9">
        <f t="shared" ca="1" si="574"/>
        <v>10</v>
      </c>
      <c r="H7155" s="9">
        <f t="shared" ca="1" si="575"/>
        <v>4</v>
      </c>
      <c r="I7155" s="9">
        <f ca="1">RAND()*(Packaging[[#This Row],[Ordering cost]]+Packaging[[#This Row],[Holding cost]])+0.2</f>
        <v>1.3317717055268488</v>
      </c>
      <c r="J7155" s="9">
        <f ca="1">SUM(Packaging[[#This Row],[Purchase Cost]:[Taxes]])</f>
        <v>45.53177170552685</v>
      </c>
      <c r="K7155" s="9" t="str">
        <f>TEXT(Packaging[[#This Row],[Deliverydate_C]],"mmm")</f>
        <v>Jan</v>
      </c>
      <c r="L7155" s="9"/>
      <c r="M7155" s="9" t="s">
        <v>220</v>
      </c>
    </row>
    <row r="7156" spans="3:13" x14ac:dyDescent="0.25">
      <c r="C7156" s="9">
        <f t="shared" ca="1" si="572"/>
        <v>22</v>
      </c>
      <c r="D7156" s="9" cm="1">
        <f t="array" aca="1" ref="D7156" ca="1">_xlfn.ANCHORARRAY(C7156)*0.05</f>
        <v>1.1000000000000001</v>
      </c>
      <c r="E7156" s="9">
        <f t="shared" ca="1" si="573"/>
        <v>2</v>
      </c>
      <c r="F7156" s="9">
        <f t="shared" ca="1" si="571"/>
        <v>3</v>
      </c>
      <c r="G7156" s="9">
        <f t="shared" ca="1" si="574"/>
        <v>13</v>
      </c>
      <c r="H7156" s="9">
        <f t="shared" ca="1" si="575"/>
        <v>5</v>
      </c>
      <c r="I7156" s="9">
        <f ca="1">RAND()*(Packaging[[#This Row],[Ordering cost]]+Packaging[[#This Row],[Holding cost]])+0.2</f>
        <v>0.31618720623019997</v>
      </c>
      <c r="J7156" s="9">
        <f ca="1">SUM(Packaging[[#This Row],[Purchase Cost]:[Taxes]])</f>
        <v>46.416187206230198</v>
      </c>
      <c r="K7156" s="9" t="str">
        <f>TEXT(Packaging[[#This Row],[Deliverydate_C]],"mmm")</f>
        <v>Jan</v>
      </c>
      <c r="L7156" s="9"/>
      <c r="M7156" s="9" t="s">
        <v>220</v>
      </c>
    </row>
    <row r="7157" spans="3:13" x14ac:dyDescent="0.25">
      <c r="C7157" s="9">
        <f t="shared" ca="1" si="572"/>
        <v>29</v>
      </c>
      <c r="D7157" s="9" cm="1">
        <f t="array" aca="1" ref="D7157" ca="1">_xlfn.ANCHORARRAY(C7157)*0.05</f>
        <v>1.4500000000000002</v>
      </c>
      <c r="E7157" s="9">
        <f t="shared" ca="1" si="573"/>
        <v>2</v>
      </c>
      <c r="F7157" s="9">
        <f t="shared" ca="1" si="571"/>
        <v>3</v>
      </c>
      <c r="G7157" s="9">
        <f t="shared" ca="1" si="574"/>
        <v>12</v>
      </c>
      <c r="H7157" s="9">
        <f t="shared" ca="1" si="575"/>
        <v>4</v>
      </c>
      <c r="I7157" s="9">
        <f ca="1">RAND()*(Packaging[[#This Row],[Ordering cost]]+Packaging[[#This Row],[Holding cost]])+0.2</f>
        <v>2.5186348518111052</v>
      </c>
      <c r="J7157" s="9">
        <f ca="1">SUM(Packaging[[#This Row],[Purchase Cost]:[Taxes]])</f>
        <v>53.96863485181111</v>
      </c>
      <c r="K7157" s="9" t="str">
        <f>TEXT(Packaging[[#This Row],[Deliverydate_C]],"mmm")</f>
        <v>Jan</v>
      </c>
      <c r="L7157" s="9"/>
      <c r="M7157" s="9" t="s">
        <v>221</v>
      </c>
    </row>
    <row r="7158" spans="3:13" x14ac:dyDescent="0.25">
      <c r="C7158" s="9">
        <f t="shared" ca="1" si="572"/>
        <v>20</v>
      </c>
      <c r="D7158" s="9" cm="1">
        <f t="array" aca="1" ref="D7158" ca="1">_xlfn.ANCHORARRAY(C7158)*0.05</f>
        <v>1</v>
      </c>
      <c r="E7158" s="9">
        <f t="shared" ca="1" si="573"/>
        <v>1</v>
      </c>
      <c r="F7158" s="9">
        <f t="shared" ca="1" si="571"/>
        <v>4</v>
      </c>
      <c r="G7158" s="9">
        <f t="shared" ca="1" si="574"/>
        <v>12</v>
      </c>
      <c r="H7158" s="9">
        <f t="shared" ca="1" si="575"/>
        <v>2</v>
      </c>
      <c r="I7158" s="9">
        <f ca="1">RAND()*(Packaging[[#This Row],[Ordering cost]]+Packaging[[#This Row],[Holding cost]])+0.2</f>
        <v>1.3076632533445629</v>
      </c>
      <c r="J7158" s="9">
        <f ca="1">SUM(Packaging[[#This Row],[Purchase Cost]:[Taxes]])</f>
        <v>41.307663253344565</v>
      </c>
      <c r="K7158" s="9" t="str">
        <f>TEXT(Packaging[[#This Row],[Deliverydate_C]],"mmm")</f>
        <v>Jan</v>
      </c>
      <c r="L7158" s="9"/>
      <c r="M7158" s="9" t="s">
        <v>220</v>
      </c>
    </row>
    <row r="7159" spans="3:13" x14ac:dyDescent="0.25">
      <c r="C7159" s="9">
        <f t="shared" ca="1" si="572"/>
        <v>27</v>
      </c>
      <c r="D7159" s="9" cm="1">
        <f t="array" aca="1" ref="D7159" ca="1">_xlfn.ANCHORARRAY(C7159)*0.05</f>
        <v>1.35</v>
      </c>
      <c r="E7159" s="9">
        <f t="shared" ca="1" si="573"/>
        <v>2</v>
      </c>
      <c r="F7159" s="9">
        <f t="shared" ca="1" si="571"/>
        <v>4</v>
      </c>
      <c r="G7159" s="9">
        <f t="shared" ca="1" si="574"/>
        <v>11</v>
      </c>
      <c r="H7159" s="9">
        <f t="shared" ca="1" si="575"/>
        <v>4</v>
      </c>
      <c r="I7159" s="9">
        <f ca="1">RAND()*(Packaging[[#This Row],[Ordering cost]]+Packaging[[#This Row],[Holding cost]])+0.2</f>
        <v>1.541678804251611</v>
      </c>
      <c r="J7159" s="9">
        <f ca="1">SUM(Packaging[[#This Row],[Purchase Cost]:[Taxes]])</f>
        <v>50.891678804251612</v>
      </c>
      <c r="K7159" s="9" t="str">
        <f>TEXT(Packaging[[#This Row],[Deliverydate_C]],"mmm")</f>
        <v>Jan</v>
      </c>
      <c r="L7159" s="9"/>
      <c r="M7159" s="9" t="s">
        <v>220</v>
      </c>
    </row>
    <row r="7160" spans="3:13" x14ac:dyDescent="0.25">
      <c r="C7160" s="9">
        <f t="shared" ca="1" si="572"/>
        <v>29</v>
      </c>
      <c r="D7160" s="9" cm="1">
        <f t="array" aca="1" ref="D7160" ca="1">_xlfn.ANCHORARRAY(C7160)*0.05</f>
        <v>1.4500000000000002</v>
      </c>
      <c r="E7160" s="9">
        <f t="shared" ca="1" si="573"/>
        <v>1</v>
      </c>
      <c r="F7160" s="9">
        <f t="shared" ca="1" si="571"/>
        <v>4</v>
      </c>
      <c r="G7160" s="9">
        <f t="shared" ca="1" si="574"/>
        <v>15</v>
      </c>
      <c r="H7160" s="9">
        <f t="shared" ca="1" si="575"/>
        <v>4</v>
      </c>
      <c r="I7160" s="9">
        <f ca="1">RAND()*(Packaging[[#This Row],[Ordering cost]]+Packaging[[#This Row],[Holding cost]])+0.2</f>
        <v>1.5378525658516167</v>
      </c>
      <c r="J7160" s="9">
        <f ca="1">SUM(Packaging[[#This Row],[Purchase Cost]:[Taxes]])</f>
        <v>55.987852565851618</v>
      </c>
      <c r="K7160" s="9" t="str">
        <f>TEXT(Packaging[[#This Row],[Deliverydate_C]],"mmm")</f>
        <v>Jan</v>
      </c>
      <c r="L7160" s="9"/>
      <c r="M7160" s="9" t="s">
        <v>221</v>
      </c>
    </row>
    <row r="7161" spans="3:13" x14ac:dyDescent="0.25">
      <c r="C7161" s="9">
        <f t="shared" ca="1" si="572"/>
        <v>25</v>
      </c>
      <c r="D7161" s="9" cm="1">
        <f t="array" aca="1" ref="D7161" ca="1">_xlfn.ANCHORARRAY(C7161)*0.05</f>
        <v>1.25</v>
      </c>
      <c r="E7161" s="9">
        <f t="shared" ca="1" si="573"/>
        <v>1</v>
      </c>
      <c r="F7161" s="9">
        <f t="shared" ca="1" si="571"/>
        <v>4</v>
      </c>
      <c r="G7161" s="9">
        <f t="shared" ca="1" si="574"/>
        <v>15</v>
      </c>
      <c r="H7161" s="9">
        <f t="shared" ca="1" si="575"/>
        <v>4</v>
      </c>
      <c r="I7161" s="9">
        <f ca="1">RAND()*(Packaging[[#This Row],[Ordering cost]]+Packaging[[#This Row],[Holding cost]])+0.2</f>
        <v>2.036040975216951</v>
      </c>
      <c r="J7161" s="9">
        <f ca="1">SUM(Packaging[[#This Row],[Purchase Cost]:[Taxes]])</f>
        <v>52.286040975216949</v>
      </c>
      <c r="K7161" s="9" t="str">
        <f>TEXT(Packaging[[#This Row],[Deliverydate_C]],"mmm")</f>
        <v>Jan</v>
      </c>
      <c r="L7161" s="9"/>
      <c r="M7161" s="9" t="s">
        <v>221</v>
      </c>
    </row>
    <row r="7162" spans="3:13" x14ac:dyDescent="0.25">
      <c r="C7162" s="9">
        <f t="shared" ca="1" si="572"/>
        <v>25</v>
      </c>
      <c r="D7162" s="9" cm="1">
        <f t="array" aca="1" ref="D7162" ca="1">_xlfn.ANCHORARRAY(C7162)*0.05</f>
        <v>1.25</v>
      </c>
      <c r="E7162" s="9">
        <f t="shared" ca="1" si="573"/>
        <v>1</v>
      </c>
      <c r="F7162" s="9">
        <f t="shared" ca="1" si="571"/>
        <v>3</v>
      </c>
      <c r="G7162" s="9">
        <f t="shared" ca="1" si="574"/>
        <v>14</v>
      </c>
      <c r="H7162" s="9">
        <f t="shared" ca="1" si="575"/>
        <v>3</v>
      </c>
      <c r="I7162" s="9">
        <f ca="1">RAND()*(Packaging[[#This Row],[Ordering cost]]+Packaging[[#This Row],[Holding cost]])+0.2</f>
        <v>2.3783822296650463</v>
      </c>
      <c r="J7162" s="9">
        <f ca="1">SUM(Packaging[[#This Row],[Purchase Cost]:[Taxes]])</f>
        <v>49.62838222966505</v>
      </c>
      <c r="K7162" s="9" t="str">
        <f>TEXT(Packaging[[#This Row],[Deliverydate_C]],"mmm")</f>
        <v>Jan</v>
      </c>
      <c r="L7162" s="9"/>
      <c r="M7162" s="9" t="s">
        <v>219</v>
      </c>
    </row>
    <row r="7163" spans="3:13" x14ac:dyDescent="0.25">
      <c r="C7163" s="9">
        <f t="shared" ca="1" si="572"/>
        <v>27</v>
      </c>
      <c r="D7163" s="9" cm="1">
        <f t="array" aca="1" ref="D7163" ca="1">_xlfn.ANCHORARRAY(C7163)*0.05</f>
        <v>1.35</v>
      </c>
      <c r="E7163" s="9">
        <f t="shared" ca="1" si="573"/>
        <v>2</v>
      </c>
      <c r="F7163" s="9">
        <f t="shared" ca="1" si="571"/>
        <v>4</v>
      </c>
      <c r="G7163" s="9">
        <f t="shared" ca="1" si="574"/>
        <v>15</v>
      </c>
      <c r="H7163" s="9">
        <f t="shared" ca="1" si="575"/>
        <v>5</v>
      </c>
      <c r="I7163" s="9">
        <f ca="1">RAND()*(Packaging[[#This Row],[Ordering cost]]+Packaging[[#This Row],[Holding cost]])+0.2</f>
        <v>2.1871016068246023</v>
      </c>
      <c r="J7163" s="9">
        <f ca="1">SUM(Packaging[[#This Row],[Purchase Cost]:[Taxes]])</f>
        <v>56.537101606824606</v>
      </c>
      <c r="K7163" s="9" t="str">
        <f>TEXT(Packaging[[#This Row],[Deliverydate_C]],"mmm")</f>
        <v>Jan</v>
      </c>
      <c r="L7163" s="9"/>
      <c r="M7163" s="9" t="s">
        <v>220</v>
      </c>
    </row>
    <row r="7164" spans="3:13" x14ac:dyDescent="0.25">
      <c r="C7164" s="9">
        <f t="shared" ca="1" si="572"/>
        <v>25</v>
      </c>
      <c r="D7164" s="9" cm="1">
        <f t="array" aca="1" ref="D7164" ca="1">_xlfn.ANCHORARRAY(C7164)*0.05</f>
        <v>1.25</v>
      </c>
      <c r="E7164" s="9">
        <f t="shared" ca="1" si="573"/>
        <v>2</v>
      </c>
      <c r="F7164" s="9">
        <f t="shared" ca="1" si="571"/>
        <v>4</v>
      </c>
      <c r="G7164" s="9">
        <f t="shared" ca="1" si="574"/>
        <v>10</v>
      </c>
      <c r="H7164" s="9">
        <f t="shared" ca="1" si="575"/>
        <v>4</v>
      </c>
      <c r="I7164" s="9">
        <f ca="1">RAND()*(Packaging[[#This Row],[Ordering cost]]+Packaging[[#This Row],[Holding cost]])+0.2</f>
        <v>2.4658128024266803</v>
      </c>
      <c r="J7164" s="9">
        <f ca="1">SUM(Packaging[[#This Row],[Purchase Cost]:[Taxes]])</f>
        <v>48.715812802426683</v>
      </c>
      <c r="K7164" s="9" t="str">
        <f>TEXT(Packaging[[#This Row],[Deliverydate_C]],"mmm")</f>
        <v>Jan</v>
      </c>
      <c r="L7164" s="9"/>
      <c r="M7164" s="9" t="s">
        <v>219</v>
      </c>
    </row>
    <row r="7165" spans="3:13" x14ac:dyDescent="0.25">
      <c r="C7165" s="9">
        <f t="shared" ca="1" si="572"/>
        <v>22</v>
      </c>
      <c r="D7165" s="9" cm="1">
        <f t="array" aca="1" ref="D7165" ca="1">_xlfn.ANCHORARRAY(C7165)*0.05</f>
        <v>1.1000000000000001</v>
      </c>
      <c r="E7165" s="9">
        <f t="shared" ca="1" si="573"/>
        <v>2</v>
      </c>
      <c r="F7165" s="9">
        <f t="shared" ca="1" si="571"/>
        <v>3</v>
      </c>
      <c r="G7165" s="9">
        <f t="shared" ca="1" si="574"/>
        <v>12</v>
      </c>
      <c r="H7165" s="9">
        <f t="shared" ca="1" si="575"/>
        <v>4</v>
      </c>
      <c r="I7165" s="9">
        <f ca="1">RAND()*(Packaging[[#This Row],[Ordering cost]]+Packaging[[#This Row],[Holding cost]])+0.2</f>
        <v>2.6702675171394685</v>
      </c>
      <c r="J7165" s="9">
        <f ca="1">SUM(Packaging[[#This Row],[Purchase Cost]:[Taxes]])</f>
        <v>46.770267517139473</v>
      </c>
      <c r="K7165" s="9" t="str">
        <f>TEXT(Packaging[[#This Row],[Deliverydate_C]],"mmm")</f>
        <v>Jan</v>
      </c>
      <c r="L7165" s="9"/>
      <c r="M7165" s="9" t="s">
        <v>220</v>
      </c>
    </row>
    <row r="7166" spans="3:13" x14ac:dyDescent="0.25">
      <c r="C7166" s="9">
        <f t="shared" ca="1" si="572"/>
        <v>26</v>
      </c>
      <c r="D7166" s="9" cm="1">
        <f t="array" aca="1" ref="D7166" ca="1">_xlfn.ANCHORARRAY(C7166)*0.05</f>
        <v>1.3</v>
      </c>
      <c r="E7166" s="9">
        <f t="shared" ca="1" si="573"/>
        <v>1</v>
      </c>
      <c r="F7166" s="9">
        <f t="shared" ca="1" si="571"/>
        <v>3</v>
      </c>
      <c r="G7166" s="9">
        <f t="shared" ca="1" si="574"/>
        <v>12</v>
      </c>
      <c r="H7166" s="9">
        <f t="shared" ca="1" si="575"/>
        <v>5</v>
      </c>
      <c r="I7166" s="9">
        <f ca="1">RAND()*(Packaging[[#This Row],[Ordering cost]]+Packaging[[#This Row],[Holding cost]])+0.2</f>
        <v>1.6846562165529477</v>
      </c>
      <c r="J7166" s="9">
        <f ca="1">SUM(Packaging[[#This Row],[Purchase Cost]:[Taxes]])</f>
        <v>49.984656216552942</v>
      </c>
      <c r="K7166" s="9" t="str">
        <f>TEXT(Packaging[[#This Row],[Deliverydate_C]],"mmm")</f>
        <v>Jan</v>
      </c>
      <c r="L7166" s="9"/>
      <c r="M7166" s="9" t="s">
        <v>220</v>
      </c>
    </row>
    <row r="7167" spans="3:13" x14ac:dyDescent="0.25">
      <c r="C7167" s="9">
        <f t="shared" ca="1" si="572"/>
        <v>29</v>
      </c>
      <c r="D7167" s="9" cm="1">
        <f t="array" aca="1" ref="D7167" ca="1">_xlfn.ANCHORARRAY(C7167)*0.05</f>
        <v>1.4500000000000002</v>
      </c>
      <c r="E7167" s="9">
        <f t="shared" ca="1" si="573"/>
        <v>2</v>
      </c>
      <c r="F7167" s="9">
        <f t="shared" ca="1" si="571"/>
        <v>4</v>
      </c>
      <c r="G7167" s="9">
        <f t="shared" ca="1" si="574"/>
        <v>14</v>
      </c>
      <c r="H7167" s="9">
        <f t="shared" ca="1" si="575"/>
        <v>4</v>
      </c>
      <c r="I7167" s="9">
        <f ca="1">RAND()*(Packaging[[#This Row],[Ordering cost]]+Packaging[[#This Row],[Holding cost]])+0.2</f>
        <v>3.439657500557058</v>
      </c>
      <c r="J7167" s="9">
        <f ca="1">SUM(Packaging[[#This Row],[Purchase Cost]:[Taxes]])</f>
        <v>57.889657500557064</v>
      </c>
      <c r="K7167" s="9" t="str">
        <f>TEXT(Packaging[[#This Row],[Deliverydate_C]],"mmm")</f>
        <v>Jan</v>
      </c>
      <c r="L7167" s="9"/>
      <c r="M7167" s="9" t="s">
        <v>220</v>
      </c>
    </row>
    <row r="7168" spans="3:13" x14ac:dyDescent="0.25">
      <c r="C7168" s="9">
        <f t="shared" ca="1" si="572"/>
        <v>25</v>
      </c>
      <c r="D7168" s="9" cm="1">
        <f t="array" aca="1" ref="D7168" ca="1">_xlfn.ANCHORARRAY(C7168)*0.05</f>
        <v>1.25</v>
      </c>
      <c r="E7168" s="9">
        <f t="shared" ca="1" si="573"/>
        <v>1</v>
      </c>
      <c r="F7168" s="9">
        <f t="shared" ca="1" si="571"/>
        <v>3</v>
      </c>
      <c r="G7168" s="9">
        <f t="shared" ca="1" si="574"/>
        <v>13</v>
      </c>
      <c r="H7168" s="9">
        <f t="shared" ca="1" si="575"/>
        <v>5</v>
      </c>
      <c r="I7168" s="9">
        <f ca="1">RAND()*(Packaging[[#This Row],[Ordering cost]]+Packaging[[#This Row],[Holding cost]])+0.2</f>
        <v>1.0684112569506514</v>
      </c>
      <c r="J7168" s="9">
        <f ca="1">SUM(Packaging[[#This Row],[Purchase Cost]:[Taxes]])</f>
        <v>49.318411256950654</v>
      </c>
      <c r="K7168" s="9" t="str">
        <f>TEXT(Packaging[[#This Row],[Deliverydate_C]],"mmm")</f>
        <v>Jan</v>
      </c>
      <c r="L7168" s="9"/>
      <c r="M7168" s="9" t="s">
        <v>220</v>
      </c>
    </row>
    <row r="7169" spans="3:13" x14ac:dyDescent="0.25">
      <c r="C7169" s="9">
        <f t="shared" ca="1" si="572"/>
        <v>23</v>
      </c>
      <c r="D7169" s="9" cm="1">
        <f t="array" aca="1" ref="D7169" ca="1">_xlfn.ANCHORARRAY(C7169)*0.05</f>
        <v>1.1500000000000001</v>
      </c>
      <c r="E7169" s="9">
        <f t="shared" ca="1" si="573"/>
        <v>2</v>
      </c>
      <c r="F7169" s="9">
        <f t="shared" ca="1" si="571"/>
        <v>4</v>
      </c>
      <c r="G7169" s="9">
        <f t="shared" ca="1" si="574"/>
        <v>14</v>
      </c>
      <c r="H7169" s="9">
        <f t="shared" ca="1" si="575"/>
        <v>2</v>
      </c>
      <c r="I7169" s="9">
        <f ca="1">RAND()*(Packaging[[#This Row],[Ordering cost]]+Packaging[[#This Row],[Holding cost]])+0.2</f>
        <v>2.7936434303817843</v>
      </c>
      <c r="J7169" s="9">
        <f ca="1">SUM(Packaging[[#This Row],[Purchase Cost]:[Taxes]])</f>
        <v>48.943643430381783</v>
      </c>
      <c r="K7169" s="9" t="str">
        <f>TEXT(Packaging[[#This Row],[Deliverydate_C]],"mmm")</f>
        <v>Jan</v>
      </c>
      <c r="L7169" s="9"/>
      <c r="M7169" s="9" t="s">
        <v>220</v>
      </c>
    </row>
    <row r="7170" spans="3:13" x14ac:dyDescent="0.25">
      <c r="C7170" s="9">
        <f t="shared" ca="1" si="572"/>
        <v>20</v>
      </c>
      <c r="D7170" s="9" cm="1">
        <f t="array" aca="1" ref="D7170" ca="1">_xlfn.ANCHORARRAY(C7170)*0.05</f>
        <v>1</v>
      </c>
      <c r="E7170" s="9">
        <f t="shared" ca="1" si="573"/>
        <v>1</v>
      </c>
      <c r="F7170" s="9">
        <f t="shared" ref="F7170:F7233" ca="1" si="576">RANDBETWEEN(3,4)</f>
        <v>4</v>
      </c>
      <c r="G7170" s="9">
        <f t="shared" ca="1" si="574"/>
        <v>11</v>
      </c>
      <c r="H7170" s="9">
        <f t="shared" ca="1" si="575"/>
        <v>2</v>
      </c>
      <c r="I7170" s="9">
        <f ca="1">RAND()*(Packaging[[#This Row],[Ordering cost]]+Packaging[[#This Row],[Holding cost]])+0.2</f>
        <v>1.6921861938747558</v>
      </c>
      <c r="J7170" s="9">
        <f ca="1">SUM(Packaging[[#This Row],[Purchase Cost]:[Taxes]])</f>
        <v>40.692186193874754</v>
      </c>
      <c r="K7170" s="9" t="str">
        <f>TEXT(Packaging[[#This Row],[Deliverydate_C]],"mmm")</f>
        <v>Jan</v>
      </c>
      <c r="L7170" s="9"/>
      <c r="M7170" s="9" t="s">
        <v>220</v>
      </c>
    </row>
    <row r="7171" spans="3:13" x14ac:dyDescent="0.25">
      <c r="C7171" s="9">
        <f t="shared" ca="1" si="572"/>
        <v>23</v>
      </c>
      <c r="D7171" s="9" cm="1">
        <f t="array" aca="1" ref="D7171" ca="1">_xlfn.ANCHORARRAY(C7171)*0.05</f>
        <v>1.1500000000000001</v>
      </c>
      <c r="E7171" s="9">
        <f t="shared" ca="1" si="573"/>
        <v>2</v>
      </c>
      <c r="F7171" s="9">
        <f t="shared" ca="1" si="576"/>
        <v>3</v>
      </c>
      <c r="G7171" s="9">
        <f t="shared" ca="1" si="574"/>
        <v>11</v>
      </c>
      <c r="H7171" s="9">
        <f t="shared" ca="1" si="575"/>
        <v>4</v>
      </c>
      <c r="I7171" s="9">
        <f ca="1">RAND()*(Packaging[[#This Row],[Ordering cost]]+Packaging[[#This Row],[Holding cost]])+0.2</f>
        <v>1.4105978121492517</v>
      </c>
      <c r="J7171" s="9">
        <f ca="1">SUM(Packaging[[#This Row],[Purchase Cost]:[Taxes]])</f>
        <v>45.560597812149247</v>
      </c>
      <c r="K7171" s="9" t="str">
        <f>TEXT(Packaging[[#This Row],[Deliverydate_C]],"mmm")</f>
        <v>Jan</v>
      </c>
      <c r="L7171" s="9"/>
      <c r="M7171" s="9" t="s">
        <v>219</v>
      </c>
    </row>
    <row r="7172" spans="3:13" x14ac:dyDescent="0.25">
      <c r="C7172" s="9">
        <f t="shared" ca="1" si="572"/>
        <v>25</v>
      </c>
      <c r="D7172" s="9" cm="1">
        <f t="array" aca="1" ref="D7172" ca="1">_xlfn.ANCHORARRAY(C7172)*0.05</f>
        <v>1.25</v>
      </c>
      <c r="E7172" s="9">
        <f t="shared" ca="1" si="573"/>
        <v>1</v>
      </c>
      <c r="F7172" s="9">
        <f t="shared" ca="1" si="576"/>
        <v>3</v>
      </c>
      <c r="G7172" s="9">
        <f t="shared" ca="1" si="574"/>
        <v>10</v>
      </c>
      <c r="H7172" s="9">
        <f t="shared" ca="1" si="575"/>
        <v>3</v>
      </c>
      <c r="I7172" s="9">
        <f ca="1">RAND()*(Packaging[[#This Row],[Ordering cost]]+Packaging[[#This Row],[Holding cost]])+0.2</f>
        <v>0.4343191553333357</v>
      </c>
      <c r="J7172" s="9">
        <f ca="1">SUM(Packaging[[#This Row],[Purchase Cost]:[Taxes]])</f>
        <v>43.684319155333334</v>
      </c>
      <c r="K7172" s="9" t="str">
        <f>TEXT(Packaging[[#This Row],[Deliverydate_C]],"mmm")</f>
        <v>Jan</v>
      </c>
      <c r="L7172" s="9"/>
      <c r="M7172" s="9" t="s">
        <v>220</v>
      </c>
    </row>
    <row r="7173" spans="3:13" x14ac:dyDescent="0.25">
      <c r="C7173" s="9">
        <f t="shared" ca="1" si="572"/>
        <v>26</v>
      </c>
      <c r="D7173" s="9" cm="1">
        <f t="array" aca="1" ref="D7173" ca="1">_xlfn.ANCHORARRAY(C7173)*0.05</f>
        <v>1.3</v>
      </c>
      <c r="E7173" s="9">
        <f t="shared" ca="1" si="573"/>
        <v>2</v>
      </c>
      <c r="F7173" s="9">
        <f t="shared" ca="1" si="576"/>
        <v>4</v>
      </c>
      <c r="G7173" s="9">
        <f t="shared" ca="1" si="574"/>
        <v>11</v>
      </c>
      <c r="H7173" s="9">
        <f t="shared" ca="1" si="575"/>
        <v>5</v>
      </c>
      <c r="I7173" s="9">
        <f ca="1">RAND()*(Packaging[[#This Row],[Ordering cost]]+Packaging[[#This Row],[Holding cost]])+0.2</f>
        <v>0.21929117592649616</v>
      </c>
      <c r="J7173" s="9">
        <f ca="1">SUM(Packaging[[#This Row],[Purchase Cost]:[Taxes]])</f>
        <v>49.51929117592649</v>
      </c>
      <c r="K7173" s="9" t="str">
        <f>TEXT(Packaging[[#This Row],[Deliverydate_C]],"mmm")</f>
        <v>Jan</v>
      </c>
      <c r="L7173" s="9"/>
      <c r="M7173" s="9" t="s">
        <v>219</v>
      </c>
    </row>
    <row r="7174" spans="3:13" x14ac:dyDescent="0.25">
      <c r="C7174" s="9">
        <f t="shared" ca="1" si="572"/>
        <v>28</v>
      </c>
      <c r="D7174" s="9" cm="1">
        <f t="array" aca="1" ref="D7174" ca="1">_xlfn.ANCHORARRAY(C7174)*0.05</f>
        <v>1.4000000000000001</v>
      </c>
      <c r="E7174" s="9">
        <f t="shared" ca="1" si="573"/>
        <v>1</v>
      </c>
      <c r="F7174" s="9">
        <f t="shared" ca="1" si="576"/>
        <v>4</v>
      </c>
      <c r="G7174" s="9">
        <f t="shared" ca="1" si="574"/>
        <v>14</v>
      </c>
      <c r="H7174" s="9">
        <f t="shared" ca="1" si="575"/>
        <v>3</v>
      </c>
      <c r="I7174" s="9">
        <f ca="1">RAND()*(Packaging[[#This Row],[Ordering cost]]+Packaging[[#This Row],[Holding cost]])+0.2</f>
        <v>0.24583379740687425</v>
      </c>
      <c r="J7174" s="9">
        <f ca="1">SUM(Packaging[[#This Row],[Purchase Cost]:[Taxes]])</f>
        <v>51.645833797406873</v>
      </c>
      <c r="K7174" s="9" t="str">
        <f>TEXT(Packaging[[#This Row],[Deliverydate_C]],"mmm")</f>
        <v>Jan</v>
      </c>
      <c r="L7174" s="9"/>
      <c r="M7174" s="9" t="s">
        <v>220</v>
      </c>
    </row>
    <row r="7175" spans="3:13" x14ac:dyDescent="0.25">
      <c r="C7175" s="9">
        <f t="shared" ca="1" si="572"/>
        <v>26</v>
      </c>
      <c r="D7175" s="9" cm="1">
        <f t="array" aca="1" ref="D7175" ca="1">_xlfn.ANCHORARRAY(C7175)*0.05</f>
        <v>1.3</v>
      </c>
      <c r="E7175" s="9">
        <f t="shared" ca="1" si="573"/>
        <v>1</v>
      </c>
      <c r="F7175" s="9">
        <f t="shared" ca="1" si="576"/>
        <v>3</v>
      </c>
      <c r="G7175" s="9">
        <f t="shared" ca="1" si="574"/>
        <v>14</v>
      </c>
      <c r="H7175" s="9">
        <f t="shared" ca="1" si="575"/>
        <v>2</v>
      </c>
      <c r="I7175" s="9">
        <f ca="1">RAND()*(Packaging[[#This Row],[Ordering cost]]+Packaging[[#This Row],[Holding cost]])+0.2</f>
        <v>1.6213142899036437</v>
      </c>
      <c r="J7175" s="9">
        <f ca="1">SUM(Packaging[[#This Row],[Purchase Cost]:[Taxes]])</f>
        <v>48.921314289903641</v>
      </c>
      <c r="K7175" s="9" t="str">
        <f>TEXT(Packaging[[#This Row],[Deliverydate_C]],"mmm")</f>
        <v>Jan</v>
      </c>
      <c r="L7175" s="9"/>
      <c r="M7175" s="9" t="s">
        <v>219</v>
      </c>
    </row>
    <row r="7176" spans="3:13" x14ac:dyDescent="0.25">
      <c r="C7176" s="9">
        <f t="shared" ca="1" si="572"/>
        <v>26</v>
      </c>
      <c r="D7176" s="9" cm="1">
        <f t="array" aca="1" ref="D7176" ca="1">_xlfn.ANCHORARRAY(C7176)*0.05</f>
        <v>1.3</v>
      </c>
      <c r="E7176" s="9">
        <f t="shared" ca="1" si="573"/>
        <v>2</v>
      </c>
      <c r="F7176" s="9">
        <f t="shared" ca="1" si="576"/>
        <v>4</v>
      </c>
      <c r="G7176" s="9">
        <f t="shared" ca="1" si="574"/>
        <v>10</v>
      </c>
      <c r="H7176" s="9">
        <f t="shared" ca="1" si="575"/>
        <v>2</v>
      </c>
      <c r="I7176" s="9">
        <f ca="1">RAND()*(Packaging[[#This Row],[Ordering cost]]+Packaging[[#This Row],[Holding cost]])+0.2</f>
        <v>2.4268736835835716</v>
      </c>
      <c r="J7176" s="9">
        <f ca="1">SUM(Packaging[[#This Row],[Purchase Cost]:[Taxes]])</f>
        <v>47.72687368358357</v>
      </c>
      <c r="K7176" s="9" t="str">
        <f>TEXT(Packaging[[#This Row],[Deliverydate_C]],"mmm")</f>
        <v>Jan</v>
      </c>
      <c r="L7176" s="9"/>
      <c r="M7176" s="9" t="s">
        <v>219</v>
      </c>
    </row>
    <row r="7177" spans="3:13" x14ac:dyDescent="0.25">
      <c r="C7177" s="9">
        <f t="shared" ref="C7177:C7240" ca="1" si="577">RANDBETWEEN(20,30)</f>
        <v>21</v>
      </c>
      <c r="D7177" s="9" cm="1">
        <f t="array" aca="1" ref="D7177" ca="1">_xlfn.ANCHORARRAY(C7177)*0.05</f>
        <v>1.05</v>
      </c>
      <c r="E7177" s="9">
        <f t="shared" ref="E7177:E7240" ca="1" si="578">RANDBETWEEN(1,2)</f>
        <v>1</v>
      </c>
      <c r="F7177" s="9">
        <f t="shared" ca="1" si="576"/>
        <v>3</v>
      </c>
      <c r="G7177" s="9">
        <f t="shared" ref="G7177:G7240" ca="1" si="579">RANDBETWEEN(10,15)</f>
        <v>15</v>
      </c>
      <c r="H7177" s="9">
        <f t="shared" ref="H7177:H7240" ca="1" si="580">RANDBETWEEN(2,5)</f>
        <v>2</v>
      </c>
      <c r="I7177" s="9">
        <f ca="1">RAND()*(Packaging[[#This Row],[Ordering cost]]+Packaging[[#This Row],[Holding cost]])+0.2</f>
        <v>0.5111937267924056</v>
      </c>
      <c r="J7177" s="9">
        <f ca="1">SUM(Packaging[[#This Row],[Purchase Cost]:[Taxes]])</f>
        <v>43.561193726792403</v>
      </c>
      <c r="K7177" s="9" t="str">
        <f>TEXT(Packaging[[#This Row],[Deliverydate_C]],"mmm")</f>
        <v>Jan</v>
      </c>
      <c r="L7177" s="9"/>
      <c r="M7177" s="9" t="s">
        <v>219</v>
      </c>
    </row>
    <row r="7178" spans="3:13" x14ac:dyDescent="0.25">
      <c r="C7178" s="9">
        <f t="shared" ca="1" si="577"/>
        <v>30</v>
      </c>
      <c r="D7178" s="9" cm="1">
        <f t="array" aca="1" ref="D7178" ca="1">_xlfn.ANCHORARRAY(C7178)*0.05</f>
        <v>1.5</v>
      </c>
      <c r="E7178" s="9">
        <f t="shared" ca="1" si="578"/>
        <v>1</v>
      </c>
      <c r="F7178" s="9">
        <f t="shared" ca="1" si="576"/>
        <v>3</v>
      </c>
      <c r="G7178" s="9">
        <f t="shared" ca="1" si="579"/>
        <v>11</v>
      </c>
      <c r="H7178" s="9">
        <f t="shared" ca="1" si="580"/>
        <v>5</v>
      </c>
      <c r="I7178" s="9">
        <f ca="1">RAND()*(Packaging[[#This Row],[Ordering cost]]+Packaging[[#This Row],[Holding cost]])+0.2</f>
        <v>0.72374872894881981</v>
      </c>
      <c r="J7178" s="9">
        <f ca="1">SUM(Packaging[[#This Row],[Purchase Cost]:[Taxes]])</f>
        <v>52.22374872894882</v>
      </c>
      <c r="K7178" s="9" t="str">
        <f>TEXT(Packaging[[#This Row],[Deliverydate_C]],"mmm")</f>
        <v>Jan</v>
      </c>
      <c r="L7178" s="9"/>
      <c r="M7178" s="9" t="s">
        <v>220</v>
      </c>
    </row>
    <row r="7179" spans="3:13" x14ac:dyDescent="0.25">
      <c r="C7179" s="9">
        <f t="shared" ca="1" si="577"/>
        <v>22</v>
      </c>
      <c r="D7179" s="9" cm="1">
        <f t="array" aca="1" ref="D7179" ca="1">_xlfn.ANCHORARRAY(C7179)*0.05</f>
        <v>1.1000000000000001</v>
      </c>
      <c r="E7179" s="9">
        <f t="shared" ca="1" si="578"/>
        <v>2</v>
      </c>
      <c r="F7179" s="9">
        <f t="shared" ca="1" si="576"/>
        <v>4</v>
      </c>
      <c r="G7179" s="9">
        <f t="shared" ca="1" si="579"/>
        <v>10</v>
      </c>
      <c r="H7179" s="9">
        <f t="shared" ca="1" si="580"/>
        <v>3</v>
      </c>
      <c r="I7179" s="9">
        <f ca="1">RAND()*(Packaging[[#This Row],[Ordering cost]]+Packaging[[#This Row],[Holding cost]])+0.2</f>
        <v>0.43390821156182557</v>
      </c>
      <c r="J7179" s="9">
        <f ca="1">SUM(Packaging[[#This Row],[Purchase Cost]:[Taxes]])</f>
        <v>42.53390821156183</v>
      </c>
      <c r="K7179" s="9" t="str">
        <f>TEXT(Packaging[[#This Row],[Deliverydate_C]],"mmm")</f>
        <v>Jan</v>
      </c>
      <c r="L7179" s="9"/>
      <c r="M7179" s="9" t="s">
        <v>220</v>
      </c>
    </row>
    <row r="7180" spans="3:13" x14ac:dyDescent="0.25">
      <c r="C7180" s="9">
        <f t="shared" ca="1" si="577"/>
        <v>29</v>
      </c>
      <c r="D7180" s="9" cm="1">
        <f t="array" aca="1" ref="D7180" ca="1">_xlfn.ANCHORARRAY(C7180)*0.05</f>
        <v>1.4500000000000002</v>
      </c>
      <c r="E7180" s="9">
        <f t="shared" ca="1" si="578"/>
        <v>1</v>
      </c>
      <c r="F7180" s="9">
        <f t="shared" ca="1" si="576"/>
        <v>4</v>
      </c>
      <c r="G7180" s="9">
        <f t="shared" ca="1" si="579"/>
        <v>10</v>
      </c>
      <c r="H7180" s="9">
        <f t="shared" ca="1" si="580"/>
        <v>2</v>
      </c>
      <c r="I7180" s="9">
        <f ca="1">RAND()*(Packaging[[#This Row],[Ordering cost]]+Packaging[[#This Row],[Holding cost]])+0.2</f>
        <v>1.61973272866649</v>
      </c>
      <c r="J7180" s="9">
        <f ca="1">SUM(Packaging[[#This Row],[Purchase Cost]:[Taxes]])</f>
        <v>49.069732728666494</v>
      </c>
      <c r="K7180" s="9" t="str">
        <f>TEXT(Packaging[[#This Row],[Deliverydate_C]],"mmm")</f>
        <v>Jan</v>
      </c>
      <c r="L7180" s="9"/>
      <c r="M7180" s="9" t="s">
        <v>221</v>
      </c>
    </row>
    <row r="7181" spans="3:13" x14ac:dyDescent="0.25">
      <c r="C7181" s="9">
        <f t="shared" ca="1" si="577"/>
        <v>22</v>
      </c>
      <c r="D7181" s="9" cm="1">
        <f t="array" aca="1" ref="D7181" ca="1">_xlfn.ANCHORARRAY(C7181)*0.05</f>
        <v>1.1000000000000001</v>
      </c>
      <c r="E7181" s="9">
        <f t="shared" ca="1" si="578"/>
        <v>1</v>
      </c>
      <c r="F7181" s="9">
        <f t="shared" ca="1" si="576"/>
        <v>4</v>
      </c>
      <c r="G7181" s="9">
        <f t="shared" ca="1" si="579"/>
        <v>11</v>
      </c>
      <c r="H7181" s="9">
        <f t="shared" ca="1" si="580"/>
        <v>3</v>
      </c>
      <c r="I7181" s="9">
        <f ca="1">RAND()*(Packaging[[#This Row],[Ordering cost]]+Packaging[[#This Row],[Holding cost]])+0.2</f>
        <v>0.9955949212367099</v>
      </c>
      <c r="J7181" s="9">
        <f ca="1">SUM(Packaging[[#This Row],[Purchase Cost]:[Taxes]])</f>
        <v>43.09559492123671</v>
      </c>
      <c r="K7181" s="9" t="str">
        <f>TEXT(Packaging[[#This Row],[Deliverydate_C]],"mmm")</f>
        <v>Jan</v>
      </c>
      <c r="L7181" s="9"/>
      <c r="M7181" s="9" t="s">
        <v>221</v>
      </c>
    </row>
    <row r="7182" spans="3:13" x14ac:dyDescent="0.25">
      <c r="C7182" s="9">
        <f t="shared" ca="1" si="577"/>
        <v>21</v>
      </c>
      <c r="D7182" s="9" cm="1">
        <f t="array" aca="1" ref="D7182" ca="1">_xlfn.ANCHORARRAY(C7182)*0.05</f>
        <v>1.05</v>
      </c>
      <c r="E7182" s="9">
        <f t="shared" ca="1" si="578"/>
        <v>2</v>
      </c>
      <c r="F7182" s="9">
        <f t="shared" ca="1" si="576"/>
        <v>4</v>
      </c>
      <c r="G7182" s="9">
        <f t="shared" ca="1" si="579"/>
        <v>12</v>
      </c>
      <c r="H7182" s="9">
        <f t="shared" ca="1" si="580"/>
        <v>3</v>
      </c>
      <c r="I7182" s="9">
        <f ca="1">RAND()*(Packaging[[#This Row],[Ordering cost]]+Packaging[[#This Row],[Holding cost]])+0.2</f>
        <v>1.448692949771194</v>
      </c>
      <c r="J7182" s="9">
        <f ca="1">SUM(Packaging[[#This Row],[Purchase Cost]:[Taxes]])</f>
        <v>44.49869294977119</v>
      </c>
      <c r="K7182" s="9" t="str">
        <f>TEXT(Packaging[[#This Row],[Deliverydate_C]],"mmm")</f>
        <v>Jan</v>
      </c>
      <c r="L7182" s="9"/>
      <c r="M7182" s="9" t="s">
        <v>220</v>
      </c>
    </row>
    <row r="7183" spans="3:13" x14ac:dyDescent="0.25">
      <c r="C7183" s="9">
        <f t="shared" ca="1" si="577"/>
        <v>27</v>
      </c>
      <c r="D7183" s="9" cm="1">
        <f t="array" aca="1" ref="D7183" ca="1">_xlfn.ANCHORARRAY(C7183)*0.05</f>
        <v>1.35</v>
      </c>
      <c r="E7183" s="9">
        <f t="shared" ca="1" si="578"/>
        <v>1</v>
      </c>
      <c r="F7183" s="9">
        <f t="shared" ca="1" si="576"/>
        <v>3</v>
      </c>
      <c r="G7183" s="9">
        <f t="shared" ca="1" si="579"/>
        <v>12</v>
      </c>
      <c r="H7183" s="9">
        <f t="shared" ca="1" si="580"/>
        <v>5</v>
      </c>
      <c r="I7183" s="9">
        <f ca="1">RAND()*(Packaging[[#This Row],[Ordering cost]]+Packaging[[#This Row],[Holding cost]])+0.2</f>
        <v>1.0658869054446953</v>
      </c>
      <c r="J7183" s="9">
        <f ca="1">SUM(Packaging[[#This Row],[Purchase Cost]:[Taxes]])</f>
        <v>50.415886905444694</v>
      </c>
      <c r="K7183" s="9" t="str">
        <f>TEXT(Packaging[[#This Row],[Deliverydate_C]],"mmm")</f>
        <v>Jan</v>
      </c>
      <c r="L7183" s="9"/>
      <c r="M7183" s="9" t="s">
        <v>220</v>
      </c>
    </row>
    <row r="7184" spans="3:13" x14ac:dyDescent="0.25">
      <c r="C7184" s="9">
        <f t="shared" ca="1" si="577"/>
        <v>20</v>
      </c>
      <c r="D7184" s="9" cm="1">
        <f t="array" aca="1" ref="D7184" ca="1">_xlfn.ANCHORARRAY(C7184)*0.05</f>
        <v>1</v>
      </c>
      <c r="E7184" s="9">
        <f t="shared" ca="1" si="578"/>
        <v>1</v>
      </c>
      <c r="F7184" s="9">
        <f t="shared" ca="1" si="576"/>
        <v>3</v>
      </c>
      <c r="G7184" s="9">
        <f t="shared" ca="1" si="579"/>
        <v>13</v>
      </c>
      <c r="H7184" s="9">
        <f t="shared" ca="1" si="580"/>
        <v>3</v>
      </c>
      <c r="I7184" s="9">
        <f ca="1">RAND()*(Packaging[[#This Row],[Ordering cost]]+Packaging[[#This Row],[Holding cost]])+0.2</f>
        <v>0.43375754976683828</v>
      </c>
      <c r="J7184" s="9">
        <f ca="1">SUM(Packaging[[#This Row],[Purchase Cost]:[Taxes]])</f>
        <v>41.433757549766838</v>
      </c>
      <c r="K7184" s="9" t="str">
        <f>TEXT(Packaging[[#This Row],[Deliverydate_C]],"mmm")</f>
        <v>Jan</v>
      </c>
      <c r="L7184" s="9"/>
      <c r="M7184" s="9" t="s">
        <v>220</v>
      </c>
    </row>
    <row r="7185" spans="3:13" x14ac:dyDescent="0.25">
      <c r="C7185" s="9">
        <f t="shared" ca="1" si="577"/>
        <v>20</v>
      </c>
      <c r="D7185" s="9" cm="1">
        <f t="array" aca="1" ref="D7185" ca="1">_xlfn.ANCHORARRAY(C7185)*0.05</f>
        <v>1</v>
      </c>
      <c r="E7185" s="9">
        <f t="shared" ca="1" si="578"/>
        <v>2</v>
      </c>
      <c r="F7185" s="9">
        <f t="shared" ca="1" si="576"/>
        <v>3</v>
      </c>
      <c r="G7185" s="9">
        <f t="shared" ca="1" si="579"/>
        <v>12</v>
      </c>
      <c r="H7185" s="9">
        <f t="shared" ca="1" si="580"/>
        <v>2</v>
      </c>
      <c r="I7185" s="9">
        <f ca="1">RAND()*(Packaging[[#This Row],[Ordering cost]]+Packaging[[#This Row],[Holding cost]])+0.2</f>
        <v>1.1750643927920308</v>
      </c>
      <c r="J7185" s="9">
        <f ca="1">SUM(Packaging[[#This Row],[Purchase Cost]:[Taxes]])</f>
        <v>41.175064392792031</v>
      </c>
      <c r="K7185" s="9" t="str">
        <f>TEXT(Packaging[[#This Row],[Deliverydate_C]],"mmm")</f>
        <v>Jan</v>
      </c>
      <c r="L7185" s="9"/>
      <c r="M7185" s="9" t="s">
        <v>220</v>
      </c>
    </row>
    <row r="7186" spans="3:13" x14ac:dyDescent="0.25">
      <c r="C7186" s="9">
        <f t="shared" ca="1" si="577"/>
        <v>27</v>
      </c>
      <c r="D7186" s="9" cm="1">
        <f t="array" aca="1" ref="D7186" ca="1">_xlfn.ANCHORARRAY(C7186)*0.05</f>
        <v>1.35</v>
      </c>
      <c r="E7186" s="9">
        <f t="shared" ca="1" si="578"/>
        <v>1</v>
      </c>
      <c r="F7186" s="9">
        <f t="shared" ca="1" si="576"/>
        <v>4</v>
      </c>
      <c r="G7186" s="9">
        <f t="shared" ca="1" si="579"/>
        <v>14</v>
      </c>
      <c r="H7186" s="9">
        <f t="shared" ca="1" si="580"/>
        <v>4</v>
      </c>
      <c r="I7186" s="9">
        <f ca="1">RAND()*(Packaging[[#This Row],[Ordering cost]]+Packaging[[#This Row],[Holding cost]])+0.2</f>
        <v>1.1851172952784494</v>
      </c>
      <c r="J7186" s="9">
        <f ca="1">SUM(Packaging[[#This Row],[Purchase Cost]:[Taxes]])</f>
        <v>52.535117295278454</v>
      </c>
      <c r="K7186" s="9" t="str">
        <f>TEXT(Packaging[[#This Row],[Deliverydate_C]],"mmm")</f>
        <v>Jan</v>
      </c>
      <c r="L7186" s="9"/>
      <c r="M7186" s="9" t="s">
        <v>220</v>
      </c>
    </row>
    <row r="7187" spans="3:13" x14ac:dyDescent="0.25">
      <c r="C7187" s="9">
        <f t="shared" ca="1" si="577"/>
        <v>25</v>
      </c>
      <c r="D7187" s="9" cm="1">
        <f t="array" aca="1" ref="D7187" ca="1">_xlfn.ANCHORARRAY(C7187)*0.05</f>
        <v>1.25</v>
      </c>
      <c r="E7187" s="9">
        <f t="shared" ca="1" si="578"/>
        <v>1</v>
      </c>
      <c r="F7187" s="9">
        <f t="shared" ca="1" si="576"/>
        <v>3</v>
      </c>
      <c r="G7187" s="9">
        <f t="shared" ca="1" si="579"/>
        <v>11</v>
      </c>
      <c r="H7187" s="9">
        <f t="shared" ca="1" si="580"/>
        <v>2</v>
      </c>
      <c r="I7187" s="9">
        <f ca="1">RAND()*(Packaging[[#This Row],[Ordering cost]]+Packaging[[#This Row],[Holding cost]])+0.2</f>
        <v>2.3278543410002688</v>
      </c>
      <c r="J7187" s="9">
        <f ca="1">SUM(Packaging[[#This Row],[Purchase Cost]:[Taxes]])</f>
        <v>45.577854341000268</v>
      </c>
      <c r="K7187" s="9" t="str">
        <f>TEXT(Packaging[[#This Row],[Deliverydate_C]],"mmm")</f>
        <v>Jan</v>
      </c>
      <c r="L7187" s="9"/>
      <c r="M7187" s="9" t="s">
        <v>220</v>
      </c>
    </row>
    <row r="7188" spans="3:13" x14ac:dyDescent="0.25">
      <c r="C7188" s="9">
        <f t="shared" ca="1" si="577"/>
        <v>23</v>
      </c>
      <c r="D7188" s="9" cm="1">
        <f t="array" aca="1" ref="D7188" ca="1">_xlfn.ANCHORARRAY(C7188)*0.05</f>
        <v>1.1500000000000001</v>
      </c>
      <c r="E7188" s="9">
        <f t="shared" ca="1" si="578"/>
        <v>2</v>
      </c>
      <c r="F7188" s="9">
        <f t="shared" ca="1" si="576"/>
        <v>4</v>
      </c>
      <c r="G7188" s="9">
        <f t="shared" ca="1" si="579"/>
        <v>12</v>
      </c>
      <c r="H7188" s="9">
        <f t="shared" ca="1" si="580"/>
        <v>5</v>
      </c>
      <c r="I7188" s="9">
        <f ca="1">RAND()*(Packaging[[#This Row],[Ordering cost]]+Packaging[[#This Row],[Holding cost]])+0.2</f>
        <v>1.3113359617668057</v>
      </c>
      <c r="J7188" s="9">
        <f ca="1">SUM(Packaging[[#This Row],[Purchase Cost]:[Taxes]])</f>
        <v>48.461335961766807</v>
      </c>
      <c r="K7188" s="9" t="str">
        <f>TEXT(Packaging[[#This Row],[Deliverydate_C]],"mmm")</f>
        <v>Jan</v>
      </c>
      <c r="L7188" s="9"/>
      <c r="M7188" s="9" t="s">
        <v>220</v>
      </c>
    </row>
    <row r="7189" spans="3:13" x14ac:dyDescent="0.25">
      <c r="C7189" s="9">
        <f t="shared" ca="1" si="577"/>
        <v>22</v>
      </c>
      <c r="D7189" s="9" cm="1">
        <f t="array" aca="1" ref="D7189" ca="1">_xlfn.ANCHORARRAY(C7189)*0.05</f>
        <v>1.1000000000000001</v>
      </c>
      <c r="E7189" s="9">
        <f t="shared" ca="1" si="578"/>
        <v>2</v>
      </c>
      <c r="F7189" s="9">
        <f t="shared" ca="1" si="576"/>
        <v>4</v>
      </c>
      <c r="G7189" s="9">
        <f t="shared" ca="1" si="579"/>
        <v>12</v>
      </c>
      <c r="H7189" s="9">
        <f t="shared" ca="1" si="580"/>
        <v>4</v>
      </c>
      <c r="I7189" s="9">
        <f ca="1">RAND()*(Packaging[[#This Row],[Ordering cost]]+Packaging[[#This Row],[Holding cost]])+0.2</f>
        <v>0.81355007071763885</v>
      </c>
      <c r="J7189" s="9">
        <f ca="1">SUM(Packaging[[#This Row],[Purchase Cost]:[Taxes]])</f>
        <v>45.91355007071764</v>
      </c>
      <c r="K7189" s="9" t="str">
        <f>TEXT(Packaging[[#This Row],[Deliverydate_C]],"mmm")</f>
        <v>Jan</v>
      </c>
      <c r="L7189" s="9"/>
      <c r="M7189" s="9" t="s">
        <v>220</v>
      </c>
    </row>
    <row r="7190" spans="3:13" x14ac:dyDescent="0.25">
      <c r="C7190" s="9">
        <f t="shared" ca="1" si="577"/>
        <v>29</v>
      </c>
      <c r="D7190" s="9" cm="1">
        <f t="array" aca="1" ref="D7190" ca="1">_xlfn.ANCHORARRAY(C7190)*0.05</f>
        <v>1.4500000000000002</v>
      </c>
      <c r="E7190" s="9">
        <f t="shared" ca="1" si="578"/>
        <v>2</v>
      </c>
      <c r="F7190" s="9">
        <f t="shared" ca="1" si="576"/>
        <v>4</v>
      </c>
      <c r="G7190" s="9">
        <f t="shared" ca="1" si="579"/>
        <v>13</v>
      </c>
      <c r="H7190" s="9">
        <f t="shared" ca="1" si="580"/>
        <v>2</v>
      </c>
      <c r="I7190" s="9">
        <f ca="1">RAND()*(Packaging[[#This Row],[Ordering cost]]+Packaging[[#This Row],[Holding cost]])+0.2</f>
        <v>2.2758716977704037</v>
      </c>
      <c r="J7190" s="9">
        <f ca="1">SUM(Packaging[[#This Row],[Purchase Cost]:[Taxes]])</f>
        <v>53.725871697770408</v>
      </c>
      <c r="K7190" s="9" t="str">
        <f>TEXT(Packaging[[#This Row],[Deliverydate_C]],"mmm")</f>
        <v>Jan</v>
      </c>
      <c r="L7190" s="9"/>
      <c r="M7190" s="9" t="s">
        <v>220</v>
      </c>
    </row>
    <row r="7191" spans="3:13" x14ac:dyDescent="0.25">
      <c r="C7191" s="9">
        <f t="shared" ca="1" si="577"/>
        <v>28</v>
      </c>
      <c r="D7191" s="9" cm="1">
        <f t="array" aca="1" ref="D7191" ca="1">_xlfn.ANCHORARRAY(C7191)*0.05</f>
        <v>1.4000000000000001</v>
      </c>
      <c r="E7191" s="9">
        <f t="shared" ca="1" si="578"/>
        <v>1</v>
      </c>
      <c r="F7191" s="9">
        <f t="shared" ca="1" si="576"/>
        <v>4</v>
      </c>
      <c r="G7191" s="9">
        <f t="shared" ca="1" si="579"/>
        <v>14</v>
      </c>
      <c r="H7191" s="9">
        <f t="shared" ca="1" si="580"/>
        <v>4</v>
      </c>
      <c r="I7191" s="9">
        <f ca="1">RAND()*(Packaging[[#This Row],[Ordering cost]]+Packaging[[#This Row],[Holding cost]])+0.2</f>
        <v>1.6179830125617611</v>
      </c>
      <c r="J7191" s="9">
        <f ca="1">SUM(Packaging[[#This Row],[Purchase Cost]:[Taxes]])</f>
        <v>54.017983012561757</v>
      </c>
      <c r="K7191" s="9" t="str">
        <f>TEXT(Packaging[[#This Row],[Deliverydate_C]],"mmm")</f>
        <v>Jan</v>
      </c>
      <c r="L7191" s="9"/>
      <c r="M7191" s="9" t="s">
        <v>219</v>
      </c>
    </row>
    <row r="7192" spans="3:13" x14ac:dyDescent="0.25">
      <c r="C7192" s="9">
        <f t="shared" ca="1" si="577"/>
        <v>23</v>
      </c>
      <c r="D7192" s="9" cm="1">
        <f t="array" aca="1" ref="D7192" ca="1">_xlfn.ANCHORARRAY(C7192)*0.05</f>
        <v>1.1500000000000001</v>
      </c>
      <c r="E7192" s="9">
        <f t="shared" ca="1" si="578"/>
        <v>1</v>
      </c>
      <c r="F7192" s="9">
        <f t="shared" ca="1" si="576"/>
        <v>3</v>
      </c>
      <c r="G7192" s="9">
        <f t="shared" ca="1" si="579"/>
        <v>10</v>
      </c>
      <c r="H7192" s="9">
        <f t="shared" ca="1" si="580"/>
        <v>5</v>
      </c>
      <c r="I7192" s="9">
        <f ca="1">RAND()*(Packaging[[#This Row],[Ordering cost]]+Packaging[[#This Row],[Holding cost]])+0.2</f>
        <v>1.1003570190944525</v>
      </c>
      <c r="J7192" s="9">
        <f ca="1">SUM(Packaging[[#This Row],[Purchase Cost]:[Taxes]])</f>
        <v>44.250357019094452</v>
      </c>
      <c r="K7192" s="9" t="str">
        <f>TEXT(Packaging[[#This Row],[Deliverydate_C]],"mmm")</f>
        <v>Jan</v>
      </c>
      <c r="L7192" s="9"/>
      <c r="M7192" s="9" t="s">
        <v>219</v>
      </c>
    </row>
    <row r="7193" spans="3:13" x14ac:dyDescent="0.25">
      <c r="C7193" s="9">
        <f t="shared" ca="1" si="577"/>
        <v>23</v>
      </c>
      <c r="D7193" s="9" cm="1">
        <f t="array" aca="1" ref="D7193" ca="1">_xlfn.ANCHORARRAY(C7193)*0.05</f>
        <v>1.1500000000000001</v>
      </c>
      <c r="E7193" s="9">
        <f t="shared" ca="1" si="578"/>
        <v>1</v>
      </c>
      <c r="F7193" s="9">
        <f t="shared" ca="1" si="576"/>
        <v>4</v>
      </c>
      <c r="G7193" s="9">
        <f t="shared" ca="1" si="579"/>
        <v>13</v>
      </c>
      <c r="H7193" s="9">
        <f t="shared" ca="1" si="580"/>
        <v>3</v>
      </c>
      <c r="I7193" s="9">
        <f ca="1">RAND()*(Packaging[[#This Row],[Ordering cost]]+Packaging[[#This Row],[Holding cost]])+0.2</f>
        <v>1.9696467260799511</v>
      </c>
      <c r="J7193" s="9">
        <f ca="1">SUM(Packaging[[#This Row],[Purchase Cost]:[Taxes]])</f>
        <v>47.119646726079949</v>
      </c>
      <c r="K7193" s="9" t="str">
        <f>TEXT(Packaging[[#This Row],[Deliverydate_C]],"mmm")</f>
        <v>Jan</v>
      </c>
      <c r="L7193" s="9"/>
      <c r="M7193" s="9" t="s">
        <v>221</v>
      </c>
    </row>
    <row r="7194" spans="3:13" x14ac:dyDescent="0.25">
      <c r="C7194" s="9">
        <f t="shared" ca="1" si="577"/>
        <v>25</v>
      </c>
      <c r="D7194" s="9" cm="1">
        <f t="array" aca="1" ref="D7194" ca="1">_xlfn.ANCHORARRAY(C7194)*0.05</f>
        <v>1.25</v>
      </c>
      <c r="E7194" s="9">
        <f t="shared" ca="1" si="578"/>
        <v>2</v>
      </c>
      <c r="F7194" s="9">
        <f t="shared" ca="1" si="576"/>
        <v>3</v>
      </c>
      <c r="G7194" s="9">
        <f t="shared" ca="1" si="579"/>
        <v>10</v>
      </c>
      <c r="H7194" s="9">
        <f t="shared" ca="1" si="580"/>
        <v>2</v>
      </c>
      <c r="I7194" s="9">
        <f ca="1">RAND()*(Packaging[[#This Row],[Ordering cost]]+Packaging[[#This Row],[Holding cost]])+0.2</f>
        <v>0.43711047808318715</v>
      </c>
      <c r="J7194" s="9">
        <f ca="1">SUM(Packaging[[#This Row],[Purchase Cost]:[Taxes]])</f>
        <v>43.687110478083184</v>
      </c>
      <c r="K7194" s="9" t="str">
        <f>TEXT(Packaging[[#This Row],[Deliverydate_C]],"mmm")</f>
        <v>Jan</v>
      </c>
      <c r="L7194" s="9"/>
      <c r="M7194" s="9" t="s">
        <v>220</v>
      </c>
    </row>
    <row r="7195" spans="3:13" x14ac:dyDescent="0.25">
      <c r="C7195" s="9">
        <f t="shared" ca="1" si="577"/>
        <v>25</v>
      </c>
      <c r="D7195" s="9" cm="1">
        <f t="array" aca="1" ref="D7195" ca="1">_xlfn.ANCHORARRAY(C7195)*0.05</f>
        <v>1.25</v>
      </c>
      <c r="E7195" s="9">
        <f t="shared" ca="1" si="578"/>
        <v>2</v>
      </c>
      <c r="F7195" s="9">
        <f t="shared" ca="1" si="576"/>
        <v>3</v>
      </c>
      <c r="G7195" s="9">
        <f t="shared" ca="1" si="579"/>
        <v>10</v>
      </c>
      <c r="H7195" s="9">
        <f t="shared" ca="1" si="580"/>
        <v>2</v>
      </c>
      <c r="I7195" s="9">
        <f ca="1">RAND()*(Packaging[[#This Row],[Ordering cost]]+Packaging[[#This Row],[Holding cost]])+0.2</f>
        <v>0.41605704142662803</v>
      </c>
      <c r="J7195" s="9">
        <f ca="1">SUM(Packaging[[#This Row],[Purchase Cost]:[Taxes]])</f>
        <v>43.666057041426626</v>
      </c>
      <c r="K7195" s="9" t="str">
        <f>TEXT(Packaging[[#This Row],[Deliverydate_C]],"mmm")</f>
        <v>Jan</v>
      </c>
      <c r="L7195" s="9"/>
      <c r="M7195" s="9" t="s">
        <v>220</v>
      </c>
    </row>
    <row r="7196" spans="3:13" x14ac:dyDescent="0.25">
      <c r="C7196" s="9">
        <f t="shared" ca="1" si="577"/>
        <v>20</v>
      </c>
      <c r="D7196" s="9" cm="1">
        <f t="array" aca="1" ref="D7196" ca="1">_xlfn.ANCHORARRAY(C7196)*0.05</f>
        <v>1</v>
      </c>
      <c r="E7196" s="9">
        <f t="shared" ca="1" si="578"/>
        <v>2</v>
      </c>
      <c r="F7196" s="9">
        <f t="shared" ca="1" si="576"/>
        <v>3</v>
      </c>
      <c r="G7196" s="9">
        <f t="shared" ca="1" si="579"/>
        <v>13</v>
      </c>
      <c r="H7196" s="9">
        <f t="shared" ca="1" si="580"/>
        <v>3</v>
      </c>
      <c r="I7196" s="9">
        <f ca="1">RAND()*(Packaging[[#This Row],[Ordering cost]]+Packaging[[#This Row],[Holding cost]])+0.2</f>
        <v>1.2551843026063245</v>
      </c>
      <c r="J7196" s="9">
        <f ca="1">SUM(Packaging[[#This Row],[Purchase Cost]:[Taxes]])</f>
        <v>43.255184302606324</v>
      </c>
      <c r="K7196" s="9" t="str">
        <f>TEXT(Packaging[[#This Row],[Deliverydate_C]],"mmm")</f>
        <v>Jan</v>
      </c>
      <c r="L7196" s="9"/>
      <c r="M7196" s="9" t="s">
        <v>219</v>
      </c>
    </row>
    <row r="7197" spans="3:13" x14ac:dyDescent="0.25">
      <c r="C7197" s="9">
        <f t="shared" ca="1" si="577"/>
        <v>30</v>
      </c>
      <c r="D7197" s="9" cm="1">
        <f t="array" aca="1" ref="D7197" ca="1">_xlfn.ANCHORARRAY(C7197)*0.05</f>
        <v>1.5</v>
      </c>
      <c r="E7197" s="9">
        <f t="shared" ca="1" si="578"/>
        <v>1</v>
      </c>
      <c r="F7197" s="9">
        <f t="shared" ca="1" si="576"/>
        <v>3</v>
      </c>
      <c r="G7197" s="9">
        <f t="shared" ca="1" si="579"/>
        <v>13</v>
      </c>
      <c r="H7197" s="9">
        <f t="shared" ca="1" si="580"/>
        <v>5</v>
      </c>
      <c r="I7197" s="9">
        <f ca="1">RAND()*(Packaging[[#This Row],[Ordering cost]]+Packaging[[#This Row],[Holding cost]])+0.2</f>
        <v>1.4641897568572715</v>
      </c>
      <c r="J7197" s="9">
        <f ca="1">SUM(Packaging[[#This Row],[Purchase Cost]:[Taxes]])</f>
        <v>54.964189756857273</v>
      </c>
      <c r="K7197" s="9" t="str">
        <f>TEXT(Packaging[[#This Row],[Deliverydate_C]],"mmm")</f>
        <v>Jan</v>
      </c>
      <c r="L7197" s="9"/>
      <c r="M7197" s="9" t="s">
        <v>220</v>
      </c>
    </row>
    <row r="7198" spans="3:13" x14ac:dyDescent="0.25">
      <c r="C7198" s="9">
        <f t="shared" ca="1" si="577"/>
        <v>25</v>
      </c>
      <c r="D7198" s="9" cm="1">
        <f t="array" aca="1" ref="D7198" ca="1">_xlfn.ANCHORARRAY(C7198)*0.05</f>
        <v>1.25</v>
      </c>
      <c r="E7198" s="9">
        <f t="shared" ca="1" si="578"/>
        <v>2</v>
      </c>
      <c r="F7198" s="9">
        <f t="shared" ca="1" si="576"/>
        <v>4</v>
      </c>
      <c r="G7198" s="9">
        <f t="shared" ca="1" si="579"/>
        <v>12</v>
      </c>
      <c r="H7198" s="9">
        <f t="shared" ca="1" si="580"/>
        <v>3</v>
      </c>
      <c r="I7198" s="9">
        <f ca="1">RAND()*(Packaging[[#This Row],[Ordering cost]]+Packaging[[#This Row],[Holding cost]])+0.2</f>
        <v>1.0389430833106437</v>
      </c>
      <c r="J7198" s="9">
        <f ca="1">SUM(Packaging[[#This Row],[Purchase Cost]:[Taxes]])</f>
        <v>48.288943083310642</v>
      </c>
      <c r="K7198" s="9" t="str">
        <f>TEXT(Packaging[[#This Row],[Deliverydate_C]],"mmm")</f>
        <v>Jan</v>
      </c>
      <c r="L7198" s="9"/>
      <c r="M7198" s="9" t="s">
        <v>219</v>
      </c>
    </row>
    <row r="7199" spans="3:13" x14ac:dyDescent="0.25">
      <c r="C7199" s="9">
        <f t="shared" ca="1" si="577"/>
        <v>28</v>
      </c>
      <c r="D7199" s="9" cm="1">
        <f t="array" aca="1" ref="D7199" ca="1">_xlfn.ANCHORARRAY(C7199)*0.05</f>
        <v>1.4000000000000001</v>
      </c>
      <c r="E7199" s="9">
        <f t="shared" ca="1" si="578"/>
        <v>2</v>
      </c>
      <c r="F7199" s="9">
        <f t="shared" ca="1" si="576"/>
        <v>3</v>
      </c>
      <c r="G7199" s="9">
        <f t="shared" ca="1" si="579"/>
        <v>13</v>
      </c>
      <c r="H7199" s="9">
        <f t="shared" ca="1" si="580"/>
        <v>5</v>
      </c>
      <c r="I7199" s="9">
        <f ca="1">RAND()*(Packaging[[#This Row],[Ordering cost]]+Packaging[[#This Row],[Holding cost]])+0.2</f>
        <v>3.4561989034975373</v>
      </c>
      <c r="J7199" s="9">
        <f ca="1">SUM(Packaging[[#This Row],[Purchase Cost]:[Taxes]])</f>
        <v>55.856198903497535</v>
      </c>
      <c r="K7199" s="9" t="str">
        <f>TEXT(Packaging[[#This Row],[Deliverydate_C]],"mmm")</f>
        <v>Jan</v>
      </c>
      <c r="L7199" s="9"/>
      <c r="M7199" s="9" t="s">
        <v>220</v>
      </c>
    </row>
    <row r="7200" spans="3:13" x14ac:dyDescent="0.25">
      <c r="C7200" s="9">
        <f t="shared" ca="1" si="577"/>
        <v>29</v>
      </c>
      <c r="D7200" s="9" cm="1">
        <f t="array" aca="1" ref="D7200" ca="1">_xlfn.ANCHORARRAY(C7200)*0.05</f>
        <v>1.4500000000000002</v>
      </c>
      <c r="E7200" s="9">
        <f t="shared" ca="1" si="578"/>
        <v>2</v>
      </c>
      <c r="F7200" s="9">
        <f t="shared" ca="1" si="576"/>
        <v>3</v>
      </c>
      <c r="G7200" s="9">
        <f t="shared" ca="1" si="579"/>
        <v>14</v>
      </c>
      <c r="H7200" s="9">
        <f t="shared" ca="1" si="580"/>
        <v>4</v>
      </c>
      <c r="I7200" s="9">
        <f ca="1">RAND()*(Packaging[[#This Row],[Ordering cost]]+Packaging[[#This Row],[Holding cost]])+0.2</f>
        <v>0.72183821246665159</v>
      </c>
      <c r="J7200" s="9">
        <f ca="1">SUM(Packaging[[#This Row],[Purchase Cost]:[Taxes]])</f>
        <v>54.171838212466653</v>
      </c>
      <c r="K7200" s="9" t="str">
        <f>TEXT(Packaging[[#This Row],[Deliverydate_C]],"mmm")</f>
        <v>Jan</v>
      </c>
      <c r="L7200" s="9"/>
      <c r="M7200" s="9" t="s">
        <v>220</v>
      </c>
    </row>
    <row r="7201" spans="3:13" x14ac:dyDescent="0.25">
      <c r="C7201" s="9">
        <f t="shared" ca="1" si="577"/>
        <v>29</v>
      </c>
      <c r="D7201" s="9" cm="1">
        <f t="array" aca="1" ref="D7201" ca="1">_xlfn.ANCHORARRAY(C7201)*0.05</f>
        <v>1.4500000000000002</v>
      </c>
      <c r="E7201" s="9">
        <f t="shared" ca="1" si="578"/>
        <v>1</v>
      </c>
      <c r="F7201" s="9">
        <f t="shared" ca="1" si="576"/>
        <v>3</v>
      </c>
      <c r="G7201" s="9">
        <f t="shared" ca="1" si="579"/>
        <v>11</v>
      </c>
      <c r="H7201" s="9">
        <f t="shared" ca="1" si="580"/>
        <v>3</v>
      </c>
      <c r="I7201" s="9">
        <f ca="1">RAND()*(Packaging[[#This Row],[Ordering cost]]+Packaging[[#This Row],[Holding cost]])+0.2</f>
        <v>1.8937618636325368</v>
      </c>
      <c r="J7201" s="9">
        <f ca="1">SUM(Packaging[[#This Row],[Purchase Cost]:[Taxes]])</f>
        <v>50.343761863632537</v>
      </c>
      <c r="K7201" s="9" t="str">
        <f>TEXT(Packaging[[#This Row],[Deliverydate_C]],"mmm")</f>
        <v>Jan</v>
      </c>
      <c r="L7201" s="9"/>
      <c r="M7201" s="9" t="s">
        <v>220</v>
      </c>
    </row>
    <row r="7202" spans="3:13" x14ac:dyDescent="0.25">
      <c r="C7202" s="9">
        <f t="shared" ca="1" si="577"/>
        <v>28</v>
      </c>
      <c r="D7202" s="9" cm="1">
        <f t="array" aca="1" ref="D7202" ca="1">_xlfn.ANCHORARRAY(C7202)*0.05</f>
        <v>1.4000000000000001</v>
      </c>
      <c r="E7202" s="9">
        <f t="shared" ca="1" si="578"/>
        <v>1</v>
      </c>
      <c r="F7202" s="9">
        <f t="shared" ca="1" si="576"/>
        <v>4</v>
      </c>
      <c r="G7202" s="9">
        <f t="shared" ca="1" si="579"/>
        <v>10</v>
      </c>
      <c r="H7202" s="9">
        <f t="shared" ca="1" si="580"/>
        <v>5</v>
      </c>
      <c r="I7202" s="9">
        <f ca="1">RAND()*(Packaging[[#This Row],[Ordering cost]]+Packaging[[#This Row],[Holding cost]])+0.2</f>
        <v>0.21281758594267269</v>
      </c>
      <c r="J7202" s="9">
        <f ca="1">SUM(Packaging[[#This Row],[Purchase Cost]:[Taxes]])</f>
        <v>49.612817585942672</v>
      </c>
      <c r="K7202" s="9" t="str">
        <f>TEXT(Packaging[[#This Row],[Deliverydate_C]],"mmm")</f>
        <v>Jan</v>
      </c>
      <c r="L7202" s="9"/>
      <c r="M7202" s="9" t="s">
        <v>221</v>
      </c>
    </row>
    <row r="7203" spans="3:13" x14ac:dyDescent="0.25">
      <c r="C7203" s="9">
        <f t="shared" ca="1" si="577"/>
        <v>26</v>
      </c>
      <c r="D7203" s="9" cm="1">
        <f t="array" aca="1" ref="D7203" ca="1">_xlfn.ANCHORARRAY(C7203)*0.05</f>
        <v>1.3</v>
      </c>
      <c r="E7203" s="9">
        <f t="shared" ca="1" si="578"/>
        <v>1</v>
      </c>
      <c r="F7203" s="9">
        <f t="shared" ca="1" si="576"/>
        <v>4</v>
      </c>
      <c r="G7203" s="9">
        <f t="shared" ca="1" si="579"/>
        <v>15</v>
      </c>
      <c r="H7203" s="9">
        <f t="shared" ca="1" si="580"/>
        <v>4</v>
      </c>
      <c r="I7203" s="9">
        <f ca="1">RAND()*(Packaging[[#This Row],[Ordering cost]]+Packaging[[#This Row],[Holding cost]])+0.2</f>
        <v>0.90936371925139459</v>
      </c>
      <c r="J7203" s="9">
        <f ca="1">SUM(Packaging[[#This Row],[Purchase Cost]:[Taxes]])</f>
        <v>52.209363719251392</v>
      </c>
      <c r="K7203" s="9" t="str">
        <f>TEXT(Packaging[[#This Row],[Deliverydate_C]],"mmm")</f>
        <v>Jan</v>
      </c>
      <c r="L7203" s="9"/>
      <c r="M7203" s="9" t="s">
        <v>220</v>
      </c>
    </row>
    <row r="7204" spans="3:13" x14ac:dyDescent="0.25">
      <c r="C7204" s="9">
        <f t="shared" ca="1" si="577"/>
        <v>30</v>
      </c>
      <c r="D7204" s="9" cm="1">
        <f t="array" aca="1" ref="D7204" ca="1">_xlfn.ANCHORARRAY(C7204)*0.05</f>
        <v>1.5</v>
      </c>
      <c r="E7204" s="9">
        <f t="shared" ca="1" si="578"/>
        <v>1</v>
      </c>
      <c r="F7204" s="9">
        <f t="shared" ca="1" si="576"/>
        <v>3</v>
      </c>
      <c r="G7204" s="9">
        <f t="shared" ca="1" si="579"/>
        <v>13</v>
      </c>
      <c r="H7204" s="9">
        <f t="shared" ca="1" si="580"/>
        <v>5</v>
      </c>
      <c r="I7204" s="9">
        <f ca="1">RAND()*(Packaging[[#This Row],[Ordering cost]]+Packaging[[#This Row],[Holding cost]])+0.2</f>
        <v>0.99182367076111833</v>
      </c>
      <c r="J7204" s="9">
        <f ca="1">SUM(Packaging[[#This Row],[Purchase Cost]:[Taxes]])</f>
        <v>54.491823670761121</v>
      </c>
      <c r="K7204" s="9" t="str">
        <f>TEXT(Packaging[[#This Row],[Deliverydate_C]],"mmm")</f>
        <v>Jan</v>
      </c>
      <c r="L7204" s="9"/>
      <c r="M7204" s="9" t="s">
        <v>221</v>
      </c>
    </row>
    <row r="7205" spans="3:13" x14ac:dyDescent="0.25">
      <c r="C7205" s="9">
        <f t="shared" ca="1" si="577"/>
        <v>25</v>
      </c>
      <c r="D7205" s="9" cm="1">
        <f t="array" aca="1" ref="D7205" ca="1">_xlfn.ANCHORARRAY(C7205)*0.05</f>
        <v>1.25</v>
      </c>
      <c r="E7205" s="9">
        <f t="shared" ca="1" si="578"/>
        <v>1</v>
      </c>
      <c r="F7205" s="9">
        <f t="shared" ca="1" si="576"/>
        <v>4</v>
      </c>
      <c r="G7205" s="9">
        <f t="shared" ca="1" si="579"/>
        <v>10</v>
      </c>
      <c r="H7205" s="9">
        <f t="shared" ca="1" si="580"/>
        <v>5</v>
      </c>
      <c r="I7205" s="9">
        <f ca="1">RAND()*(Packaging[[#This Row],[Ordering cost]]+Packaging[[#This Row],[Holding cost]])+0.2</f>
        <v>2.0324156962691564</v>
      </c>
      <c r="J7205" s="9">
        <f ca="1">SUM(Packaging[[#This Row],[Purchase Cost]:[Taxes]])</f>
        <v>48.282415696269155</v>
      </c>
      <c r="K7205" s="9" t="str">
        <f>TEXT(Packaging[[#This Row],[Deliverydate_C]],"mmm")</f>
        <v>Jan</v>
      </c>
      <c r="L7205" s="9"/>
      <c r="M7205" s="9" t="s">
        <v>220</v>
      </c>
    </row>
    <row r="7206" spans="3:13" x14ac:dyDescent="0.25">
      <c r="C7206" s="9">
        <f t="shared" ca="1" si="577"/>
        <v>20</v>
      </c>
      <c r="D7206" s="9" cm="1">
        <f t="array" aca="1" ref="D7206" ca="1">_xlfn.ANCHORARRAY(C7206)*0.05</f>
        <v>1</v>
      </c>
      <c r="E7206" s="9">
        <f t="shared" ca="1" si="578"/>
        <v>1</v>
      </c>
      <c r="F7206" s="9">
        <f t="shared" ca="1" si="576"/>
        <v>3</v>
      </c>
      <c r="G7206" s="9">
        <f t="shared" ca="1" si="579"/>
        <v>11</v>
      </c>
      <c r="H7206" s="9">
        <f t="shared" ca="1" si="580"/>
        <v>5</v>
      </c>
      <c r="I7206" s="9">
        <f ca="1">RAND()*(Packaging[[#This Row],[Ordering cost]]+Packaging[[#This Row],[Holding cost]])+0.2</f>
        <v>0.5434365204707774</v>
      </c>
      <c r="J7206" s="9">
        <f ca="1">SUM(Packaging[[#This Row],[Purchase Cost]:[Taxes]])</f>
        <v>41.543436520470777</v>
      </c>
      <c r="K7206" s="9" t="str">
        <f>TEXT(Packaging[[#This Row],[Deliverydate_C]],"mmm")</f>
        <v>Jan</v>
      </c>
      <c r="L7206" s="9"/>
      <c r="M7206" s="9" t="s">
        <v>219</v>
      </c>
    </row>
    <row r="7207" spans="3:13" x14ac:dyDescent="0.25">
      <c r="C7207" s="9">
        <f t="shared" ca="1" si="577"/>
        <v>28</v>
      </c>
      <c r="D7207" s="9" cm="1">
        <f t="array" aca="1" ref="D7207" ca="1">_xlfn.ANCHORARRAY(C7207)*0.05</f>
        <v>1.4000000000000001</v>
      </c>
      <c r="E7207" s="9">
        <f t="shared" ca="1" si="578"/>
        <v>1</v>
      </c>
      <c r="F7207" s="9">
        <f t="shared" ca="1" si="576"/>
        <v>4</v>
      </c>
      <c r="G7207" s="9">
        <f t="shared" ca="1" si="579"/>
        <v>10</v>
      </c>
      <c r="H7207" s="9">
        <f t="shared" ca="1" si="580"/>
        <v>4</v>
      </c>
      <c r="I7207" s="9">
        <f ca="1">RAND()*(Packaging[[#This Row],[Ordering cost]]+Packaging[[#This Row],[Holding cost]])+0.2</f>
        <v>1.6912974317095295</v>
      </c>
      <c r="J7207" s="9">
        <f ca="1">SUM(Packaging[[#This Row],[Purchase Cost]:[Taxes]])</f>
        <v>50.091297431709528</v>
      </c>
      <c r="K7207" s="9" t="str">
        <f>TEXT(Packaging[[#This Row],[Deliverydate_C]],"mmm")</f>
        <v>Jan</v>
      </c>
      <c r="L7207" s="9"/>
      <c r="M7207" s="9" t="s">
        <v>220</v>
      </c>
    </row>
    <row r="7208" spans="3:13" x14ac:dyDescent="0.25">
      <c r="C7208" s="9">
        <f t="shared" ca="1" si="577"/>
        <v>25</v>
      </c>
      <c r="D7208" s="9" cm="1">
        <f t="array" aca="1" ref="D7208" ca="1">_xlfn.ANCHORARRAY(C7208)*0.05</f>
        <v>1.25</v>
      </c>
      <c r="E7208" s="9">
        <f t="shared" ca="1" si="578"/>
        <v>1</v>
      </c>
      <c r="F7208" s="9">
        <f t="shared" ca="1" si="576"/>
        <v>4</v>
      </c>
      <c r="G7208" s="9">
        <f t="shared" ca="1" si="579"/>
        <v>10</v>
      </c>
      <c r="H7208" s="9">
        <f t="shared" ca="1" si="580"/>
        <v>3</v>
      </c>
      <c r="I7208" s="9">
        <f ca="1">RAND()*(Packaging[[#This Row],[Ordering cost]]+Packaging[[#This Row],[Holding cost]])+0.2</f>
        <v>1.1172986544069863</v>
      </c>
      <c r="J7208" s="9">
        <f ca="1">SUM(Packaging[[#This Row],[Purchase Cost]:[Taxes]])</f>
        <v>45.367298654406987</v>
      </c>
      <c r="K7208" s="9" t="str">
        <f>TEXT(Packaging[[#This Row],[Deliverydate_C]],"mmm")</f>
        <v>Jan</v>
      </c>
      <c r="L7208" s="9"/>
      <c r="M7208" s="9" t="s">
        <v>220</v>
      </c>
    </row>
    <row r="7209" spans="3:13" x14ac:dyDescent="0.25">
      <c r="C7209" s="9">
        <f t="shared" ca="1" si="577"/>
        <v>24</v>
      </c>
      <c r="D7209" s="9" cm="1">
        <f t="array" aca="1" ref="D7209" ca="1">_xlfn.ANCHORARRAY(C7209)*0.05</f>
        <v>1.2000000000000002</v>
      </c>
      <c r="E7209" s="9">
        <f t="shared" ca="1" si="578"/>
        <v>1</v>
      </c>
      <c r="F7209" s="9">
        <f t="shared" ca="1" si="576"/>
        <v>3</v>
      </c>
      <c r="G7209" s="9">
        <f t="shared" ca="1" si="579"/>
        <v>13</v>
      </c>
      <c r="H7209" s="9">
        <f t="shared" ca="1" si="580"/>
        <v>4</v>
      </c>
      <c r="I7209" s="9">
        <f ca="1">RAND()*(Packaging[[#This Row],[Ordering cost]]+Packaging[[#This Row],[Holding cost]])+0.2</f>
        <v>1.5731615451648584</v>
      </c>
      <c r="J7209" s="9">
        <f ca="1">SUM(Packaging[[#This Row],[Purchase Cost]:[Taxes]])</f>
        <v>47.773161545164861</v>
      </c>
      <c r="K7209" s="9" t="str">
        <f>TEXT(Packaging[[#This Row],[Deliverydate_C]],"mmm")</f>
        <v>Jan</v>
      </c>
      <c r="L7209" s="9"/>
      <c r="M7209" s="9" t="s">
        <v>220</v>
      </c>
    </row>
    <row r="7210" spans="3:13" x14ac:dyDescent="0.25">
      <c r="C7210" s="9">
        <f t="shared" ca="1" si="577"/>
        <v>22</v>
      </c>
      <c r="D7210" s="9" cm="1">
        <f t="array" aca="1" ref="D7210" ca="1">_xlfn.ANCHORARRAY(C7210)*0.05</f>
        <v>1.1000000000000001</v>
      </c>
      <c r="E7210" s="9">
        <f t="shared" ca="1" si="578"/>
        <v>2</v>
      </c>
      <c r="F7210" s="9">
        <f t="shared" ca="1" si="576"/>
        <v>4</v>
      </c>
      <c r="G7210" s="9">
        <f t="shared" ca="1" si="579"/>
        <v>13</v>
      </c>
      <c r="H7210" s="9">
        <f t="shared" ca="1" si="580"/>
        <v>5</v>
      </c>
      <c r="I7210" s="9">
        <f ca="1">RAND()*(Packaging[[#This Row],[Ordering cost]]+Packaging[[#This Row],[Holding cost]])+0.2</f>
        <v>3.0764494080889064</v>
      </c>
      <c r="J7210" s="9">
        <f ca="1">SUM(Packaging[[#This Row],[Purchase Cost]:[Taxes]])</f>
        <v>50.176449408088907</v>
      </c>
      <c r="K7210" s="9" t="str">
        <f>TEXT(Packaging[[#This Row],[Deliverydate_C]],"mmm")</f>
        <v>Jan</v>
      </c>
      <c r="L7210" s="9"/>
      <c r="M7210" s="9" t="s">
        <v>220</v>
      </c>
    </row>
    <row r="7211" spans="3:13" x14ac:dyDescent="0.25">
      <c r="C7211" s="9">
        <f t="shared" ca="1" si="577"/>
        <v>24</v>
      </c>
      <c r="D7211" s="9" cm="1">
        <f t="array" aca="1" ref="D7211" ca="1">_xlfn.ANCHORARRAY(C7211)*0.05</f>
        <v>1.2000000000000002</v>
      </c>
      <c r="E7211" s="9">
        <f t="shared" ca="1" si="578"/>
        <v>1</v>
      </c>
      <c r="F7211" s="9">
        <f t="shared" ca="1" si="576"/>
        <v>4</v>
      </c>
      <c r="G7211" s="9">
        <f t="shared" ca="1" si="579"/>
        <v>10</v>
      </c>
      <c r="H7211" s="9">
        <f t="shared" ca="1" si="580"/>
        <v>4</v>
      </c>
      <c r="I7211" s="9">
        <f ca="1">RAND()*(Packaging[[#This Row],[Ordering cost]]+Packaging[[#This Row],[Holding cost]])+0.2</f>
        <v>2.0697829357247373</v>
      </c>
      <c r="J7211" s="9">
        <f ca="1">SUM(Packaging[[#This Row],[Purchase Cost]:[Taxes]])</f>
        <v>46.269782935724741</v>
      </c>
      <c r="K7211" s="9" t="str">
        <f>TEXT(Packaging[[#This Row],[Deliverydate_C]],"mmm")</f>
        <v>Jan</v>
      </c>
      <c r="L7211" s="9"/>
      <c r="M7211" s="9" t="s">
        <v>220</v>
      </c>
    </row>
    <row r="7212" spans="3:13" x14ac:dyDescent="0.25">
      <c r="C7212" s="9">
        <f t="shared" ca="1" si="577"/>
        <v>28</v>
      </c>
      <c r="D7212" s="9" cm="1">
        <f t="array" aca="1" ref="D7212" ca="1">_xlfn.ANCHORARRAY(C7212)*0.05</f>
        <v>1.4000000000000001</v>
      </c>
      <c r="E7212" s="9">
        <f t="shared" ca="1" si="578"/>
        <v>1</v>
      </c>
      <c r="F7212" s="9">
        <f t="shared" ca="1" si="576"/>
        <v>3</v>
      </c>
      <c r="G7212" s="9">
        <f t="shared" ca="1" si="579"/>
        <v>11</v>
      </c>
      <c r="H7212" s="9">
        <f t="shared" ca="1" si="580"/>
        <v>5</v>
      </c>
      <c r="I7212" s="9">
        <f ca="1">RAND()*(Packaging[[#This Row],[Ordering cost]]+Packaging[[#This Row],[Holding cost]])+0.2</f>
        <v>0.44238751815670529</v>
      </c>
      <c r="J7212" s="9">
        <f ca="1">SUM(Packaging[[#This Row],[Purchase Cost]:[Taxes]])</f>
        <v>49.842387518156706</v>
      </c>
      <c r="K7212" s="9" t="str">
        <f>TEXT(Packaging[[#This Row],[Deliverydate_C]],"mmm")</f>
        <v>Jan</v>
      </c>
      <c r="L7212" s="9"/>
      <c r="M7212" s="9" t="s">
        <v>220</v>
      </c>
    </row>
    <row r="7213" spans="3:13" x14ac:dyDescent="0.25">
      <c r="C7213" s="9">
        <f t="shared" ca="1" si="577"/>
        <v>25</v>
      </c>
      <c r="D7213" s="9" cm="1">
        <f t="array" aca="1" ref="D7213" ca="1">_xlfn.ANCHORARRAY(C7213)*0.05</f>
        <v>1.25</v>
      </c>
      <c r="E7213" s="9">
        <f t="shared" ca="1" si="578"/>
        <v>1</v>
      </c>
      <c r="F7213" s="9">
        <f t="shared" ca="1" si="576"/>
        <v>3</v>
      </c>
      <c r="G7213" s="9">
        <f t="shared" ca="1" si="579"/>
        <v>10</v>
      </c>
      <c r="H7213" s="9">
        <f t="shared" ca="1" si="580"/>
        <v>2</v>
      </c>
      <c r="I7213" s="9">
        <f ca="1">RAND()*(Packaging[[#This Row],[Ordering cost]]+Packaging[[#This Row],[Holding cost]])+0.2</f>
        <v>0.24768477061403543</v>
      </c>
      <c r="J7213" s="9">
        <f ca="1">SUM(Packaging[[#This Row],[Purchase Cost]:[Taxes]])</f>
        <v>42.497684770614036</v>
      </c>
      <c r="K7213" s="9" t="str">
        <f>TEXT(Packaging[[#This Row],[Deliverydate_C]],"mmm")</f>
        <v>Jan</v>
      </c>
      <c r="L7213" s="9"/>
      <c r="M7213" s="9" t="s">
        <v>220</v>
      </c>
    </row>
    <row r="7214" spans="3:13" x14ac:dyDescent="0.25">
      <c r="C7214" s="9">
        <f t="shared" ca="1" si="577"/>
        <v>24</v>
      </c>
      <c r="D7214" s="9" cm="1">
        <f t="array" aca="1" ref="D7214" ca="1">_xlfn.ANCHORARRAY(C7214)*0.05</f>
        <v>1.2000000000000002</v>
      </c>
      <c r="E7214" s="9">
        <f t="shared" ca="1" si="578"/>
        <v>1</v>
      </c>
      <c r="F7214" s="9">
        <f t="shared" ca="1" si="576"/>
        <v>4</v>
      </c>
      <c r="G7214" s="9">
        <f t="shared" ca="1" si="579"/>
        <v>11</v>
      </c>
      <c r="H7214" s="9">
        <f t="shared" ca="1" si="580"/>
        <v>4</v>
      </c>
      <c r="I7214" s="9">
        <f ca="1">RAND()*(Packaging[[#This Row],[Ordering cost]]+Packaging[[#This Row],[Holding cost]])+0.2</f>
        <v>1.7331458295860418</v>
      </c>
      <c r="J7214" s="9">
        <f ca="1">SUM(Packaging[[#This Row],[Purchase Cost]:[Taxes]])</f>
        <v>46.933145829586046</v>
      </c>
      <c r="K7214" s="9" t="str">
        <f>TEXT(Packaging[[#This Row],[Deliverydate_C]],"mmm")</f>
        <v>Jan</v>
      </c>
      <c r="L7214" s="9"/>
      <c r="M7214" s="9" t="s">
        <v>220</v>
      </c>
    </row>
    <row r="7215" spans="3:13" x14ac:dyDescent="0.25">
      <c r="C7215" s="9">
        <f t="shared" ca="1" si="577"/>
        <v>21</v>
      </c>
      <c r="D7215" s="9" cm="1">
        <f t="array" aca="1" ref="D7215" ca="1">_xlfn.ANCHORARRAY(C7215)*0.05</f>
        <v>1.05</v>
      </c>
      <c r="E7215" s="9">
        <f t="shared" ca="1" si="578"/>
        <v>2</v>
      </c>
      <c r="F7215" s="9">
        <f t="shared" ca="1" si="576"/>
        <v>4</v>
      </c>
      <c r="G7215" s="9">
        <f t="shared" ca="1" si="579"/>
        <v>13</v>
      </c>
      <c r="H7215" s="9">
        <f t="shared" ca="1" si="580"/>
        <v>5</v>
      </c>
      <c r="I7215" s="9">
        <f ca="1">RAND()*(Packaging[[#This Row],[Ordering cost]]+Packaging[[#This Row],[Holding cost]])+0.2</f>
        <v>3.0890690230290216</v>
      </c>
      <c r="J7215" s="9">
        <f ca="1">SUM(Packaging[[#This Row],[Purchase Cost]:[Taxes]])</f>
        <v>49.139069023029016</v>
      </c>
      <c r="K7215" s="9" t="str">
        <f>TEXT(Packaging[[#This Row],[Deliverydate_C]],"mmm")</f>
        <v>Jan</v>
      </c>
      <c r="L7215" s="9"/>
      <c r="M7215" s="9" t="s">
        <v>219</v>
      </c>
    </row>
    <row r="7216" spans="3:13" x14ac:dyDescent="0.25">
      <c r="C7216" s="9">
        <f t="shared" ca="1" si="577"/>
        <v>28</v>
      </c>
      <c r="D7216" s="9" cm="1">
        <f t="array" aca="1" ref="D7216" ca="1">_xlfn.ANCHORARRAY(C7216)*0.05</f>
        <v>1.4000000000000001</v>
      </c>
      <c r="E7216" s="9">
        <f t="shared" ca="1" si="578"/>
        <v>2</v>
      </c>
      <c r="F7216" s="9">
        <f t="shared" ca="1" si="576"/>
        <v>3</v>
      </c>
      <c r="G7216" s="9">
        <f t="shared" ca="1" si="579"/>
        <v>15</v>
      </c>
      <c r="H7216" s="9">
        <f t="shared" ca="1" si="580"/>
        <v>3</v>
      </c>
      <c r="I7216" s="9">
        <f ca="1">RAND()*(Packaging[[#This Row],[Ordering cost]]+Packaging[[#This Row],[Holding cost]])+0.2</f>
        <v>0.86999184933608609</v>
      </c>
      <c r="J7216" s="9">
        <f ca="1">SUM(Packaging[[#This Row],[Purchase Cost]:[Taxes]])</f>
        <v>53.269991849336087</v>
      </c>
      <c r="K7216" s="9" t="str">
        <f>TEXT(Packaging[[#This Row],[Deliverydate_C]],"mmm")</f>
        <v>Jan</v>
      </c>
      <c r="L7216" s="9"/>
      <c r="M7216" s="9" t="s">
        <v>219</v>
      </c>
    </row>
    <row r="7217" spans="3:13" x14ac:dyDescent="0.25">
      <c r="C7217" s="9">
        <f t="shared" ca="1" si="577"/>
        <v>21</v>
      </c>
      <c r="D7217" s="9" cm="1">
        <f t="array" aca="1" ref="D7217" ca="1">_xlfn.ANCHORARRAY(C7217)*0.05</f>
        <v>1.05</v>
      </c>
      <c r="E7217" s="9">
        <f t="shared" ca="1" si="578"/>
        <v>2</v>
      </c>
      <c r="F7217" s="9">
        <f t="shared" ca="1" si="576"/>
        <v>3</v>
      </c>
      <c r="G7217" s="9">
        <f t="shared" ca="1" si="579"/>
        <v>12</v>
      </c>
      <c r="H7217" s="9">
        <f t="shared" ca="1" si="580"/>
        <v>4</v>
      </c>
      <c r="I7217" s="9">
        <f ca="1">RAND()*(Packaging[[#This Row],[Ordering cost]]+Packaging[[#This Row],[Holding cost]])+0.2</f>
        <v>1.6158250716270846</v>
      </c>
      <c r="J7217" s="9">
        <f ca="1">SUM(Packaging[[#This Row],[Purchase Cost]:[Taxes]])</f>
        <v>44.665825071627083</v>
      </c>
      <c r="K7217" s="9" t="str">
        <f>TEXT(Packaging[[#This Row],[Deliverydate_C]],"mmm")</f>
        <v>Jan</v>
      </c>
      <c r="L7217" s="9"/>
      <c r="M7217" s="9" t="s">
        <v>220</v>
      </c>
    </row>
    <row r="7218" spans="3:13" x14ac:dyDescent="0.25">
      <c r="C7218" s="9">
        <f t="shared" ca="1" si="577"/>
        <v>29</v>
      </c>
      <c r="D7218" s="9" cm="1">
        <f t="array" aca="1" ref="D7218" ca="1">_xlfn.ANCHORARRAY(C7218)*0.05</f>
        <v>1.4500000000000002</v>
      </c>
      <c r="E7218" s="9">
        <f t="shared" ca="1" si="578"/>
        <v>2</v>
      </c>
      <c r="F7218" s="9">
        <f t="shared" ca="1" si="576"/>
        <v>4</v>
      </c>
      <c r="G7218" s="9">
        <f t="shared" ca="1" si="579"/>
        <v>15</v>
      </c>
      <c r="H7218" s="9">
        <f t="shared" ca="1" si="580"/>
        <v>5</v>
      </c>
      <c r="I7218" s="9">
        <f ca="1">RAND()*(Packaging[[#This Row],[Ordering cost]]+Packaging[[#This Row],[Holding cost]])+0.2</f>
        <v>0.96435705914501657</v>
      </c>
      <c r="J7218" s="9">
        <f ca="1">SUM(Packaging[[#This Row],[Purchase Cost]:[Taxes]])</f>
        <v>57.414357059145019</v>
      </c>
      <c r="K7218" s="9" t="str">
        <f>TEXT(Packaging[[#This Row],[Deliverydate_C]],"mmm")</f>
        <v>Jan</v>
      </c>
      <c r="L7218" s="9"/>
      <c r="M7218" s="9" t="s">
        <v>219</v>
      </c>
    </row>
    <row r="7219" spans="3:13" x14ac:dyDescent="0.25">
      <c r="C7219" s="9">
        <f t="shared" ca="1" si="577"/>
        <v>27</v>
      </c>
      <c r="D7219" s="9" cm="1">
        <f t="array" aca="1" ref="D7219" ca="1">_xlfn.ANCHORARRAY(C7219)*0.05</f>
        <v>1.35</v>
      </c>
      <c r="E7219" s="9">
        <f t="shared" ca="1" si="578"/>
        <v>1</v>
      </c>
      <c r="F7219" s="9">
        <f t="shared" ca="1" si="576"/>
        <v>3</v>
      </c>
      <c r="G7219" s="9">
        <f t="shared" ca="1" si="579"/>
        <v>12</v>
      </c>
      <c r="H7219" s="9">
        <f t="shared" ca="1" si="580"/>
        <v>4</v>
      </c>
      <c r="I7219" s="9">
        <f ca="1">RAND()*(Packaging[[#This Row],[Ordering cost]]+Packaging[[#This Row],[Holding cost]])+0.2</f>
        <v>0.21621420188920834</v>
      </c>
      <c r="J7219" s="9">
        <f ca="1">SUM(Packaging[[#This Row],[Purchase Cost]:[Taxes]])</f>
        <v>48.56621420188921</v>
      </c>
      <c r="K7219" s="9" t="str">
        <f>TEXT(Packaging[[#This Row],[Deliverydate_C]],"mmm")</f>
        <v>Jan</v>
      </c>
      <c r="L7219" s="9"/>
      <c r="M7219" s="9" t="s">
        <v>219</v>
      </c>
    </row>
    <row r="7220" spans="3:13" x14ac:dyDescent="0.25">
      <c r="C7220" s="9">
        <f t="shared" ca="1" si="577"/>
        <v>22</v>
      </c>
      <c r="D7220" s="9" cm="1">
        <f t="array" aca="1" ref="D7220" ca="1">_xlfn.ANCHORARRAY(C7220)*0.05</f>
        <v>1.1000000000000001</v>
      </c>
      <c r="E7220" s="9">
        <f t="shared" ca="1" si="578"/>
        <v>2</v>
      </c>
      <c r="F7220" s="9">
        <f t="shared" ca="1" si="576"/>
        <v>4</v>
      </c>
      <c r="G7220" s="9">
        <f t="shared" ca="1" si="579"/>
        <v>12</v>
      </c>
      <c r="H7220" s="9">
        <f t="shared" ca="1" si="580"/>
        <v>5</v>
      </c>
      <c r="I7220" s="9">
        <f ca="1">RAND()*(Packaging[[#This Row],[Ordering cost]]+Packaging[[#This Row],[Holding cost]])+0.2</f>
        <v>0.35996213511119235</v>
      </c>
      <c r="J7220" s="9">
        <f ca="1">SUM(Packaging[[#This Row],[Purchase Cost]:[Taxes]])</f>
        <v>46.459962135111191</v>
      </c>
      <c r="K7220" s="9" t="str">
        <f>TEXT(Packaging[[#This Row],[Deliverydate_C]],"mmm")</f>
        <v>Jan</v>
      </c>
      <c r="L7220" s="9"/>
      <c r="M7220" s="9" t="s">
        <v>220</v>
      </c>
    </row>
    <row r="7221" spans="3:13" x14ac:dyDescent="0.25">
      <c r="C7221" s="9">
        <f t="shared" ca="1" si="577"/>
        <v>23</v>
      </c>
      <c r="D7221" s="9" cm="1">
        <f t="array" aca="1" ref="D7221" ca="1">_xlfn.ANCHORARRAY(C7221)*0.05</f>
        <v>1.1500000000000001</v>
      </c>
      <c r="E7221" s="9">
        <f t="shared" ca="1" si="578"/>
        <v>1</v>
      </c>
      <c r="F7221" s="9">
        <f t="shared" ca="1" si="576"/>
        <v>4</v>
      </c>
      <c r="G7221" s="9">
        <f t="shared" ca="1" si="579"/>
        <v>10</v>
      </c>
      <c r="H7221" s="9">
        <f t="shared" ca="1" si="580"/>
        <v>4</v>
      </c>
      <c r="I7221" s="9">
        <f ca="1">RAND()*(Packaging[[#This Row],[Ordering cost]]+Packaging[[#This Row],[Holding cost]])+0.2</f>
        <v>0.84232826818623319</v>
      </c>
      <c r="J7221" s="9">
        <f ca="1">SUM(Packaging[[#This Row],[Purchase Cost]:[Taxes]])</f>
        <v>43.992328268186235</v>
      </c>
      <c r="K7221" s="9" t="str">
        <f>TEXT(Packaging[[#This Row],[Deliverydate_C]],"mmm")</f>
        <v>Jan</v>
      </c>
      <c r="L7221" s="9"/>
      <c r="M7221" s="9" t="s">
        <v>219</v>
      </c>
    </row>
    <row r="7222" spans="3:13" x14ac:dyDescent="0.25">
      <c r="C7222" s="9">
        <f t="shared" ca="1" si="577"/>
        <v>24</v>
      </c>
      <c r="D7222" s="9" cm="1">
        <f t="array" aca="1" ref="D7222" ca="1">_xlfn.ANCHORARRAY(C7222)*0.05</f>
        <v>1.2000000000000002</v>
      </c>
      <c r="E7222" s="9">
        <f t="shared" ca="1" si="578"/>
        <v>1</v>
      </c>
      <c r="F7222" s="9">
        <f t="shared" ca="1" si="576"/>
        <v>3</v>
      </c>
      <c r="G7222" s="9">
        <f t="shared" ca="1" si="579"/>
        <v>10</v>
      </c>
      <c r="H7222" s="9">
        <f t="shared" ca="1" si="580"/>
        <v>5</v>
      </c>
      <c r="I7222" s="9">
        <f ca="1">RAND()*(Packaging[[#This Row],[Ordering cost]]+Packaging[[#This Row],[Holding cost]])+0.2</f>
        <v>1.7527176930170796</v>
      </c>
      <c r="J7222" s="9">
        <f ca="1">SUM(Packaging[[#This Row],[Purchase Cost]:[Taxes]])</f>
        <v>45.952717693017085</v>
      </c>
      <c r="K7222" s="9" t="str">
        <f>TEXT(Packaging[[#This Row],[Deliverydate_C]],"mmm")</f>
        <v>Jan</v>
      </c>
      <c r="L7222" s="9"/>
      <c r="M7222" s="9" t="s">
        <v>220</v>
      </c>
    </row>
    <row r="7223" spans="3:13" x14ac:dyDescent="0.25">
      <c r="C7223" s="9">
        <f t="shared" ca="1" si="577"/>
        <v>24</v>
      </c>
      <c r="D7223" s="9" cm="1">
        <f t="array" aca="1" ref="D7223" ca="1">_xlfn.ANCHORARRAY(C7223)*0.05</f>
        <v>1.2000000000000002</v>
      </c>
      <c r="E7223" s="9">
        <f t="shared" ca="1" si="578"/>
        <v>1</v>
      </c>
      <c r="F7223" s="9">
        <f t="shared" ca="1" si="576"/>
        <v>4</v>
      </c>
      <c r="G7223" s="9">
        <f t="shared" ca="1" si="579"/>
        <v>12</v>
      </c>
      <c r="H7223" s="9">
        <f t="shared" ca="1" si="580"/>
        <v>4</v>
      </c>
      <c r="I7223" s="9">
        <f ca="1">RAND()*(Packaging[[#This Row],[Ordering cost]]+Packaging[[#This Row],[Holding cost]])+0.2</f>
        <v>1.0131020825781678</v>
      </c>
      <c r="J7223" s="9">
        <f ca="1">SUM(Packaging[[#This Row],[Purchase Cost]:[Taxes]])</f>
        <v>47.213102082578168</v>
      </c>
      <c r="K7223" s="9" t="str">
        <f>TEXT(Packaging[[#This Row],[Deliverydate_C]],"mmm")</f>
        <v>Jan</v>
      </c>
      <c r="L7223" s="9"/>
      <c r="M7223" s="9" t="s">
        <v>220</v>
      </c>
    </row>
    <row r="7224" spans="3:13" x14ac:dyDescent="0.25">
      <c r="C7224" s="9">
        <f t="shared" ca="1" si="577"/>
        <v>20</v>
      </c>
      <c r="D7224" s="9" cm="1">
        <f t="array" aca="1" ref="D7224" ca="1">_xlfn.ANCHORARRAY(C7224)*0.05</f>
        <v>1</v>
      </c>
      <c r="E7224" s="9">
        <f t="shared" ca="1" si="578"/>
        <v>2</v>
      </c>
      <c r="F7224" s="9">
        <f t="shared" ca="1" si="576"/>
        <v>4</v>
      </c>
      <c r="G7224" s="9">
        <f t="shared" ca="1" si="579"/>
        <v>10</v>
      </c>
      <c r="H7224" s="9">
        <f t="shared" ca="1" si="580"/>
        <v>2</v>
      </c>
      <c r="I7224" s="9">
        <f ca="1">RAND()*(Packaging[[#This Row],[Ordering cost]]+Packaging[[#This Row],[Holding cost]])+0.2</f>
        <v>1.3666756028056357</v>
      </c>
      <c r="J7224" s="9">
        <f ca="1">SUM(Packaging[[#This Row],[Purchase Cost]:[Taxes]])</f>
        <v>40.366675602805635</v>
      </c>
      <c r="K7224" s="9" t="str">
        <f>TEXT(Packaging[[#This Row],[Deliverydate_C]],"mmm")</f>
        <v>Jan</v>
      </c>
      <c r="L7224" s="9"/>
      <c r="M7224" s="9" t="s">
        <v>221</v>
      </c>
    </row>
    <row r="7225" spans="3:13" x14ac:dyDescent="0.25">
      <c r="C7225" s="9">
        <f t="shared" ca="1" si="577"/>
        <v>26</v>
      </c>
      <c r="D7225" s="9" cm="1">
        <f t="array" aca="1" ref="D7225" ca="1">_xlfn.ANCHORARRAY(C7225)*0.05</f>
        <v>1.3</v>
      </c>
      <c r="E7225" s="9">
        <f t="shared" ca="1" si="578"/>
        <v>2</v>
      </c>
      <c r="F7225" s="9">
        <f t="shared" ca="1" si="576"/>
        <v>3</v>
      </c>
      <c r="G7225" s="9">
        <f t="shared" ca="1" si="579"/>
        <v>11</v>
      </c>
      <c r="H7225" s="9">
        <f t="shared" ca="1" si="580"/>
        <v>2</v>
      </c>
      <c r="I7225" s="9">
        <f ca="1">RAND()*(Packaging[[#This Row],[Ordering cost]]+Packaging[[#This Row],[Holding cost]])+0.2</f>
        <v>2.4309564031879471</v>
      </c>
      <c r="J7225" s="9">
        <f ca="1">SUM(Packaging[[#This Row],[Purchase Cost]:[Taxes]])</f>
        <v>47.730956403187946</v>
      </c>
      <c r="K7225" s="9" t="str">
        <f>TEXT(Packaging[[#This Row],[Deliverydate_C]],"mmm")</f>
        <v>Jan</v>
      </c>
      <c r="L7225" s="9"/>
      <c r="M7225" s="9" t="s">
        <v>219</v>
      </c>
    </row>
    <row r="7226" spans="3:13" x14ac:dyDescent="0.25">
      <c r="C7226" s="9">
        <f t="shared" ca="1" si="577"/>
        <v>26</v>
      </c>
      <c r="D7226" s="9" cm="1">
        <f t="array" aca="1" ref="D7226" ca="1">_xlfn.ANCHORARRAY(C7226)*0.05</f>
        <v>1.3</v>
      </c>
      <c r="E7226" s="9">
        <f t="shared" ca="1" si="578"/>
        <v>2</v>
      </c>
      <c r="F7226" s="9">
        <f t="shared" ca="1" si="576"/>
        <v>4</v>
      </c>
      <c r="G7226" s="9">
        <f t="shared" ca="1" si="579"/>
        <v>13</v>
      </c>
      <c r="H7226" s="9">
        <f t="shared" ca="1" si="580"/>
        <v>2</v>
      </c>
      <c r="I7226" s="9">
        <f ca="1">RAND()*(Packaging[[#This Row],[Ordering cost]]+Packaging[[#This Row],[Holding cost]])+0.2</f>
        <v>2.6628858160850495</v>
      </c>
      <c r="J7226" s="9">
        <f ca="1">SUM(Packaging[[#This Row],[Purchase Cost]:[Taxes]])</f>
        <v>50.962885816085048</v>
      </c>
      <c r="K7226" s="9" t="str">
        <f>TEXT(Packaging[[#This Row],[Deliverydate_C]],"mmm")</f>
        <v>Jan</v>
      </c>
      <c r="L7226" s="9"/>
      <c r="M7226" s="9" t="s">
        <v>220</v>
      </c>
    </row>
    <row r="7227" spans="3:13" x14ac:dyDescent="0.25">
      <c r="C7227" s="9">
        <f t="shared" ca="1" si="577"/>
        <v>24</v>
      </c>
      <c r="D7227" s="9" cm="1">
        <f t="array" aca="1" ref="D7227" ca="1">_xlfn.ANCHORARRAY(C7227)*0.05</f>
        <v>1.2000000000000002</v>
      </c>
      <c r="E7227" s="9">
        <f t="shared" ca="1" si="578"/>
        <v>2</v>
      </c>
      <c r="F7227" s="9">
        <f t="shared" ca="1" si="576"/>
        <v>4</v>
      </c>
      <c r="G7227" s="9">
        <f t="shared" ca="1" si="579"/>
        <v>13</v>
      </c>
      <c r="H7227" s="9">
        <f t="shared" ca="1" si="580"/>
        <v>3</v>
      </c>
      <c r="I7227" s="9">
        <f ca="1">RAND()*(Packaging[[#This Row],[Ordering cost]]+Packaging[[#This Row],[Holding cost]])+0.2</f>
        <v>0.52122125201220948</v>
      </c>
      <c r="J7227" s="9">
        <f ca="1">SUM(Packaging[[#This Row],[Purchase Cost]:[Taxes]])</f>
        <v>47.721221252012214</v>
      </c>
      <c r="K7227" s="9" t="str">
        <f>TEXT(Packaging[[#This Row],[Deliverydate_C]],"mmm")</f>
        <v>Jan</v>
      </c>
      <c r="L7227" s="9"/>
      <c r="M7227" s="9" t="s">
        <v>219</v>
      </c>
    </row>
    <row r="7228" spans="3:13" x14ac:dyDescent="0.25">
      <c r="C7228" s="9">
        <f t="shared" ca="1" si="577"/>
        <v>25</v>
      </c>
      <c r="D7228" s="9" cm="1">
        <f t="array" aca="1" ref="D7228" ca="1">_xlfn.ANCHORARRAY(C7228)*0.05</f>
        <v>1.25</v>
      </c>
      <c r="E7228" s="9">
        <f t="shared" ca="1" si="578"/>
        <v>1</v>
      </c>
      <c r="F7228" s="9">
        <f t="shared" ca="1" si="576"/>
        <v>3</v>
      </c>
      <c r="G7228" s="9">
        <f t="shared" ca="1" si="579"/>
        <v>10</v>
      </c>
      <c r="H7228" s="9">
        <f t="shared" ca="1" si="580"/>
        <v>3</v>
      </c>
      <c r="I7228" s="9">
        <f ca="1">RAND()*(Packaging[[#This Row],[Ordering cost]]+Packaging[[#This Row],[Holding cost]])+0.2</f>
        <v>2.054175988797359</v>
      </c>
      <c r="J7228" s="9">
        <f ca="1">SUM(Packaging[[#This Row],[Purchase Cost]:[Taxes]])</f>
        <v>45.304175988797361</v>
      </c>
      <c r="K7228" s="9" t="str">
        <f>TEXT(Packaging[[#This Row],[Deliverydate_C]],"mmm")</f>
        <v>Jan</v>
      </c>
      <c r="L7228" s="9"/>
      <c r="M7228" s="9" t="s">
        <v>221</v>
      </c>
    </row>
    <row r="7229" spans="3:13" x14ac:dyDescent="0.25">
      <c r="C7229" s="9">
        <f t="shared" ca="1" si="577"/>
        <v>30</v>
      </c>
      <c r="D7229" s="9" cm="1">
        <f t="array" aca="1" ref="D7229" ca="1">_xlfn.ANCHORARRAY(C7229)*0.05</f>
        <v>1.5</v>
      </c>
      <c r="E7229" s="9">
        <f t="shared" ca="1" si="578"/>
        <v>1</v>
      </c>
      <c r="F7229" s="9">
        <f t="shared" ca="1" si="576"/>
        <v>3</v>
      </c>
      <c r="G7229" s="9">
        <f t="shared" ca="1" si="579"/>
        <v>13</v>
      </c>
      <c r="H7229" s="9">
        <f t="shared" ca="1" si="580"/>
        <v>3</v>
      </c>
      <c r="I7229" s="9">
        <f ca="1">RAND()*(Packaging[[#This Row],[Ordering cost]]+Packaging[[#This Row],[Holding cost]])+0.2</f>
        <v>1.3033659451600339</v>
      </c>
      <c r="J7229" s="9">
        <f ca="1">SUM(Packaging[[#This Row],[Purchase Cost]:[Taxes]])</f>
        <v>52.803365945160031</v>
      </c>
      <c r="K7229" s="9" t="str">
        <f>TEXT(Packaging[[#This Row],[Deliverydate_C]],"mmm")</f>
        <v>Jan</v>
      </c>
      <c r="L7229" s="9"/>
      <c r="M7229" s="9" t="s">
        <v>220</v>
      </c>
    </row>
    <row r="7230" spans="3:13" x14ac:dyDescent="0.25">
      <c r="C7230" s="9">
        <f t="shared" ca="1" si="577"/>
        <v>27</v>
      </c>
      <c r="D7230" s="9" cm="1">
        <f t="array" aca="1" ref="D7230" ca="1">_xlfn.ANCHORARRAY(C7230)*0.05</f>
        <v>1.35</v>
      </c>
      <c r="E7230" s="9">
        <f t="shared" ca="1" si="578"/>
        <v>1</v>
      </c>
      <c r="F7230" s="9">
        <f t="shared" ca="1" si="576"/>
        <v>4</v>
      </c>
      <c r="G7230" s="9">
        <f t="shared" ca="1" si="579"/>
        <v>10</v>
      </c>
      <c r="H7230" s="9">
        <f t="shared" ca="1" si="580"/>
        <v>2</v>
      </c>
      <c r="I7230" s="9">
        <f ca="1">RAND()*(Packaging[[#This Row],[Ordering cost]]+Packaging[[#This Row],[Holding cost]])+0.2</f>
        <v>2.4535031449322187</v>
      </c>
      <c r="J7230" s="9">
        <f ca="1">SUM(Packaging[[#This Row],[Purchase Cost]:[Taxes]])</f>
        <v>47.803503144932222</v>
      </c>
      <c r="K7230" s="9" t="str">
        <f>TEXT(Packaging[[#This Row],[Deliverydate_C]],"mmm")</f>
        <v>Jan</v>
      </c>
      <c r="L7230" s="9"/>
      <c r="M7230" s="9" t="s">
        <v>221</v>
      </c>
    </row>
    <row r="7231" spans="3:13" x14ac:dyDescent="0.25">
      <c r="C7231" s="9">
        <f t="shared" ca="1" si="577"/>
        <v>21</v>
      </c>
      <c r="D7231" s="9" cm="1">
        <f t="array" aca="1" ref="D7231" ca="1">_xlfn.ANCHORARRAY(C7231)*0.05</f>
        <v>1.05</v>
      </c>
      <c r="E7231" s="9">
        <f t="shared" ca="1" si="578"/>
        <v>1</v>
      </c>
      <c r="F7231" s="9">
        <f t="shared" ca="1" si="576"/>
        <v>4</v>
      </c>
      <c r="G7231" s="9">
        <f t="shared" ca="1" si="579"/>
        <v>15</v>
      </c>
      <c r="H7231" s="9">
        <f t="shared" ca="1" si="580"/>
        <v>5</v>
      </c>
      <c r="I7231" s="9">
        <f ca="1">RAND()*(Packaging[[#This Row],[Ordering cost]]+Packaging[[#This Row],[Holding cost]])+0.2</f>
        <v>2.0982886978955047</v>
      </c>
      <c r="J7231" s="9">
        <f ca="1">SUM(Packaging[[#This Row],[Purchase Cost]:[Taxes]])</f>
        <v>49.148288697895502</v>
      </c>
      <c r="K7231" s="9" t="str">
        <f>TEXT(Packaging[[#This Row],[Deliverydate_C]],"mmm")</f>
        <v>Jan</v>
      </c>
      <c r="L7231" s="9"/>
      <c r="M7231" s="9" t="s">
        <v>220</v>
      </c>
    </row>
    <row r="7232" spans="3:13" x14ac:dyDescent="0.25">
      <c r="C7232" s="9">
        <f t="shared" ca="1" si="577"/>
        <v>30</v>
      </c>
      <c r="D7232" s="9" cm="1">
        <f t="array" aca="1" ref="D7232" ca="1">_xlfn.ANCHORARRAY(C7232)*0.05</f>
        <v>1.5</v>
      </c>
      <c r="E7232" s="9">
        <f t="shared" ca="1" si="578"/>
        <v>1</v>
      </c>
      <c r="F7232" s="9">
        <f t="shared" ca="1" si="576"/>
        <v>4</v>
      </c>
      <c r="G7232" s="9">
        <f t="shared" ca="1" si="579"/>
        <v>10</v>
      </c>
      <c r="H7232" s="9">
        <f t="shared" ca="1" si="580"/>
        <v>2</v>
      </c>
      <c r="I7232" s="9">
        <f ca="1">RAND()*(Packaging[[#This Row],[Ordering cost]]+Packaging[[#This Row],[Holding cost]])+0.2</f>
        <v>2.2835777363090841</v>
      </c>
      <c r="J7232" s="9">
        <f ca="1">SUM(Packaging[[#This Row],[Purchase Cost]:[Taxes]])</f>
        <v>50.783577736309084</v>
      </c>
      <c r="K7232" s="9" t="str">
        <f>TEXT(Packaging[[#This Row],[Deliverydate_C]],"mmm")</f>
        <v>Jan</v>
      </c>
      <c r="L7232" s="9"/>
      <c r="M7232" s="9" t="s">
        <v>220</v>
      </c>
    </row>
    <row r="7233" spans="3:13" x14ac:dyDescent="0.25">
      <c r="C7233" s="9">
        <f t="shared" ca="1" si="577"/>
        <v>24</v>
      </c>
      <c r="D7233" s="9" cm="1">
        <f t="array" aca="1" ref="D7233" ca="1">_xlfn.ANCHORARRAY(C7233)*0.05</f>
        <v>1.2000000000000002</v>
      </c>
      <c r="E7233" s="9">
        <f t="shared" ca="1" si="578"/>
        <v>1</v>
      </c>
      <c r="F7233" s="9">
        <f t="shared" ca="1" si="576"/>
        <v>3</v>
      </c>
      <c r="G7233" s="9">
        <f t="shared" ca="1" si="579"/>
        <v>15</v>
      </c>
      <c r="H7233" s="9">
        <f t="shared" ca="1" si="580"/>
        <v>4</v>
      </c>
      <c r="I7233" s="9">
        <f ca="1">RAND()*(Packaging[[#This Row],[Ordering cost]]+Packaging[[#This Row],[Holding cost]])+0.2</f>
        <v>0.55708164913396352</v>
      </c>
      <c r="J7233" s="9">
        <f ca="1">SUM(Packaging[[#This Row],[Purchase Cost]:[Taxes]])</f>
        <v>48.757081649133966</v>
      </c>
      <c r="K7233" s="9" t="str">
        <f>TEXT(Packaging[[#This Row],[Deliverydate_C]],"mmm")</f>
        <v>Jan</v>
      </c>
      <c r="L7233" s="9"/>
      <c r="M7233" s="9" t="s">
        <v>220</v>
      </c>
    </row>
    <row r="7234" spans="3:13" x14ac:dyDescent="0.25">
      <c r="C7234" s="9">
        <f t="shared" ca="1" si="577"/>
        <v>29</v>
      </c>
      <c r="D7234" s="9" cm="1">
        <f t="array" aca="1" ref="D7234" ca="1">_xlfn.ANCHORARRAY(C7234)*0.05</f>
        <v>1.4500000000000002</v>
      </c>
      <c r="E7234" s="9">
        <f t="shared" ca="1" si="578"/>
        <v>1</v>
      </c>
      <c r="F7234" s="9">
        <f t="shared" ref="F7234:F7297" ca="1" si="581">RANDBETWEEN(3,4)</f>
        <v>3</v>
      </c>
      <c r="G7234" s="9">
        <f t="shared" ca="1" si="579"/>
        <v>13</v>
      </c>
      <c r="H7234" s="9">
        <f t="shared" ca="1" si="580"/>
        <v>2</v>
      </c>
      <c r="I7234" s="9">
        <f ca="1">RAND()*(Packaging[[#This Row],[Ordering cost]]+Packaging[[#This Row],[Holding cost]])+0.2</f>
        <v>0.48668607281933468</v>
      </c>
      <c r="J7234" s="9">
        <f ca="1">SUM(Packaging[[#This Row],[Purchase Cost]:[Taxes]])</f>
        <v>49.936686072819334</v>
      </c>
      <c r="K7234" s="9" t="str">
        <f>TEXT(Packaging[[#This Row],[Deliverydate_C]],"mmm")</f>
        <v>Jan</v>
      </c>
      <c r="L7234" s="9"/>
      <c r="M7234" s="9" t="s">
        <v>219</v>
      </c>
    </row>
    <row r="7235" spans="3:13" x14ac:dyDescent="0.25">
      <c r="C7235" s="9">
        <f t="shared" ca="1" si="577"/>
        <v>22</v>
      </c>
      <c r="D7235" s="9" cm="1">
        <f t="array" aca="1" ref="D7235" ca="1">_xlfn.ANCHORARRAY(C7235)*0.05</f>
        <v>1.1000000000000001</v>
      </c>
      <c r="E7235" s="9">
        <f t="shared" ca="1" si="578"/>
        <v>1</v>
      </c>
      <c r="F7235" s="9">
        <f t="shared" ca="1" si="581"/>
        <v>3</v>
      </c>
      <c r="G7235" s="9">
        <f t="shared" ca="1" si="579"/>
        <v>11</v>
      </c>
      <c r="H7235" s="9">
        <f t="shared" ca="1" si="580"/>
        <v>2</v>
      </c>
      <c r="I7235" s="9">
        <f ca="1">RAND()*(Packaging[[#This Row],[Ordering cost]]+Packaging[[#This Row],[Holding cost]])+0.2</f>
        <v>0.24793820951453374</v>
      </c>
      <c r="J7235" s="9">
        <f ca="1">SUM(Packaging[[#This Row],[Purchase Cost]:[Taxes]])</f>
        <v>40.347938209514538</v>
      </c>
      <c r="K7235" s="9" t="str">
        <f>TEXT(Packaging[[#This Row],[Deliverydate_C]],"mmm")</f>
        <v>Jan</v>
      </c>
      <c r="L7235" s="9"/>
      <c r="M7235" s="9" t="s">
        <v>219</v>
      </c>
    </row>
    <row r="7236" spans="3:13" x14ac:dyDescent="0.25">
      <c r="C7236" s="9">
        <f t="shared" ca="1" si="577"/>
        <v>28</v>
      </c>
      <c r="D7236" s="9" cm="1">
        <f t="array" aca="1" ref="D7236" ca="1">_xlfn.ANCHORARRAY(C7236)*0.05</f>
        <v>1.4000000000000001</v>
      </c>
      <c r="E7236" s="9">
        <f t="shared" ca="1" si="578"/>
        <v>1</v>
      </c>
      <c r="F7236" s="9">
        <f t="shared" ca="1" si="581"/>
        <v>3</v>
      </c>
      <c r="G7236" s="9">
        <f t="shared" ca="1" si="579"/>
        <v>11</v>
      </c>
      <c r="H7236" s="9">
        <f t="shared" ca="1" si="580"/>
        <v>4</v>
      </c>
      <c r="I7236" s="9">
        <f ca="1">RAND()*(Packaging[[#This Row],[Ordering cost]]+Packaging[[#This Row],[Holding cost]])+0.2</f>
        <v>1.1515773707068293</v>
      </c>
      <c r="J7236" s="9">
        <f ca="1">SUM(Packaging[[#This Row],[Purchase Cost]:[Taxes]])</f>
        <v>49.551577370706831</v>
      </c>
      <c r="K7236" s="9" t="str">
        <f>TEXT(Packaging[[#This Row],[Deliverydate_C]],"mmm")</f>
        <v>Jan</v>
      </c>
      <c r="L7236" s="9"/>
      <c r="M7236" s="9" t="s">
        <v>220</v>
      </c>
    </row>
    <row r="7237" spans="3:13" x14ac:dyDescent="0.25">
      <c r="C7237" s="9">
        <f t="shared" ca="1" si="577"/>
        <v>28</v>
      </c>
      <c r="D7237" s="9" cm="1">
        <f t="array" aca="1" ref="D7237" ca="1">_xlfn.ANCHORARRAY(C7237)*0.05</f>
        <v>1.4000000000000001</v>
      </c>
      <c r="E7237" s="9">
        <f t="shared" ca="1" si="578"/>
        <v>2</v>
      </c>
      <c r="F7237" s="9">
        <f t="shared" ca="1" si="581"/>
        <v>3</v>
      </c>
      <c r="G7237" s="9">
        <f t="shared" ca="1" si="579"/>
        <v>15</v>
      </c>
      <c r="H7237" s="9">
        <f t="shared" ca="1" si="580"/>
        <v>2</v>
      </c>
      <c r="I7237" s="9">
        <f ca="1">RAND()*(Packaging[[#This Row],[Ordering cost]]+Packaging[[#This Row],[Holding cost]])+0.2</f>
        <v>1.3113681759045936</v>
      </c>
      <c r="J7237" s="9">
        <f ca="1">SUM(Packaging[[#This Row],[Purchase Cost]:[Taxes]])</f>
        <v>52.711368175904589</v>
      </c>
      <c r="K7237" s="9" t="str">
        <f>TEXT(Packaging[[#This Row],[Deliverydate_C]],"mmm")</f>
        <v>Jan</v>
      </c>
      <c r="L7237" s="9"/>
      <c r="M7237" s="9" t="s">
        <v>220</v>
      </c>
    </row>
    <row r="7238" spans="3:13" x14ac:dyDescent="0.25">
      <c r="C7238" s="9">
        <f t="shared" ca="1" si="577"/>
        <v>20</v>
      </c>
      <c r="D7238" s="9" cm="1">
        <f t="array" aca="1" ref="D7238" ca="1">_xlfn.ANCHORARRAY(C7238)*0.05</f>
        <v>1</v>
      </c>
      <c r="E7238" s="9">
        <f t="shared" ca="1" si="578"/>
        <v>2</v>
      </c>
      <c r="F7238" s="9">
        <f t="shared" ca="1" si="581"/>
        <v>4</v>
      </c>
      <c r="G7238" s="9">
        <f t="shared" ca="1" si="579"/>
        <v>13</v>
      </c>
      <c r="H7238" s="9">
        <f t="shared" ca="1" si="580"/>
        <v>3</v>
      </c>
      <c r="I7238" s="9">
        <f ca="1">RAND()*(Packaging[[#This Row],[Ordering cost]]+Packaging[[#This Row],[Holding cost]])+0.2</f>
        <v>1.7056676154862114</v>
      </c>
      <c r="J7238" s="9">
        <f ca="1">SUM(Packaging[[#This Row],[Purchase Cost]:[Taxes]])</f>
        <v>44.705667615486213</v>
      </c>
      <c r="K7238" s="9" t="str">
        <f>TEXT(Packaging[[#This Row],[Deliverydate_C]],"mmm")</f>
        <v>Jan</v>
      </c>
      <c r="L7238" s="9"/>
      <c r="M7238" s="9" t="s">
        <v>221</v>
      </c>
    </row>
    <row r="7239" spans="3:13" x14ac:dyDescent="0.25">
      <c r="C7239" s="9">
        <f t="shared" ca="1" si="577"/>
        <v>20</v>
      </c>
      <c r="D7239" s="9" cm="1">
        <f t="array" aca="1" ref="D7239" ca="1">_xlfn.ANCHORARRAY(C7239)*0.05</f>
        <v>1</v>
      </c>
      <c r="E7239" s="9">
        <f t="shared" ca="1" si="578"/>
        <v>1</v>
      </c>
      <c r="F7239" s="9">
        <f t="shared" ca="1" si="581"/>
        <v>4</v>
      </c>
      <c r="G7239" s="9">
        <f t="shared" ca="1" si="579"/>
        <v>13</v>
      </c>
      <c r="H7239" s="9">
        <f t="shared" ca="1" si="580"/>
        <v>5</v>
      </c>
      <c r="I7239" s="9">
        <f ca="1">RAND()*(Packaging[[#This Row],[Ordering cost]]+Packaging[[#This Row],[Holding cost]])+0.2</f>
        <v>0.59907360894603823</v>
      </c>
      <c r="J7239" s="9">
        <f ca="1">SUM(Packaging[[#This Row],[Purchase Cost]:[Taxes]])</f>
        <v>44.599073608946036</v>
      </c>
      <c r="K7239" s="9" t="str">
        <f>TEXT(Packaging[[#This Row],[Deliverydate_C]],"mmm")</f>
        <v>Jan</v>
      </c>
      <c r="L7239" s="9"/>
      <c r="M7239" s="9" t="s">
        <v>219</v>
      </c>
    </row>
    <row r="7240" spans="3:13" x14ac:dyDescent="0.25">
      <c r="C7240" s="9">
        <f t="shared" ca="1" si="577"/>
        <v>21</v>
      </c>
      <c r="D7240" s="9" cm="1">
        <f t="array" aca="1" ref="D7240" ca="1">_xlfn.ANCHORARRAY(C7240)*0.05</f>
        <v>1.05</v>
      </c>
      <c r="E7240" s="9">
        <f t="shared" ca="1" si="578"/>
        <v>1</v>
      </c>
      <c r="F7240" s="9">
        <f t="shared" ca="1" si="581"/>
        <v>4</v>
      </c>
      <c r="G7240" s="9">
        <f t="shared" ca="1" si="579"/>
        <v>14</v>
      </c>
      <c r="H7240" s="9">
        <f t="shared" ca="1" si="580"/>
        <v>2</v>
      </c>
      <c r="I7240" s="9">
        <f ca="1">RAND()*(Packaging[[#This Row],[Ordering cost]]+Packaging[[#This Row],[Holding cost]])+0.2</f>
        <v>0.33843638501105983</v>
      </c>
      <c r="J7240" s="9">
        <f ca="1">SUM(Packaging[[#This Row],[Purchase Cost]:[Taxes]])</f>
        <v>43.388436385011055</v>
      </c>
      <c r="K7240" s="9" t="str">
        <f>TEXT(Packaging[[#This Row],[Deliverydate_C]],"mmm")</f>
        <v>Jan</v>
      </c>
      <c r="L7240" s="9"/>
      <c r="M7240" s="9" t="s">
        <v>219</v>
      </c>
    </row>
    <row r="7241" spans="3:13" x14ac:dyDescent="0.25">
      <c r="C7241" s="9">
        <f t="shared" ref="C7241:C7304" ca="1" si="582">RANDBETWEEN(20,30)</f>
        <v>22</v>
      </c>
      <c r="D7241" s="9" cm="1">
        <f t="array" aca="1" ref="D7241" ca="1">_xlfn.ANCHORARRAY(C7241)*0.05</f>
        <v>1.1000000000000001</v>
      </c>
      <c r="E7241" s="9">
        <f t="shared" ref="E7241:E7304" ca="1" si="583">RANDBETWEEN(1,2)</f>
        <v>1</v>
      </c>
      <c r="F7241" s="9">
        <f t="shared" ca="1" si="581"/>
        <v>4</v>
      </c>
      <c r="G7241" s="9">
        <f t="shared" ref="G7241:G7304" ca="1" si="584">RANDBETWEEN(10,15)</f>
        <v>10</v>
      </c>
      <c r="H7241" s="9">
        <f t="shared" ref="H7241:H7304" ca="1" si="585">RANDBETWEEN(2,5)</f>
        <v>5</v>
      </c>
      <c r="I7241" s="9">
        <f ca="1">RAND()*(Packaging[[#This Row],[Ordering cost]]+Packaging[[#This Row],[Holding cost]])+0.2</f>
        <v>1.1488263438172419</v>
      </c>
      <c r="J7241" s="9">
        <f ca="1">SUM(Packaging[[#This Row],[Purchase Cost]:[Taxes]])</f>
        <v>44.248826343817242</v>
      </c>
      <c r="K7241" s="9" t="str">
        <f>TEXT(Packaging[[#This Row],[Deliverydate_C]],"mmm")</f>
        <v>Jan</v>
      </c>
      <c r="L7241" s="9"/>
      <c r="M7241" s="9" t="s">
        <v>220</v>
      </c>
    </row>
    <row r="7242" spans="3:13" x14ac:dyDescent="0.25">
      <c r="C7242" s="9">
        <f t="shared" ca="1" si="582"/>
        <v>24</v>
      </c>
      <c r="D7242" s="9" cm="1">
        <f t="array" aca="1" ref="D7242" ca="1">_xlfn.ANCHORARRAY(C7242)*0.05</f>
        <v>1.2000000000000002</v>
      </c>
      <c r="E7242" s="9">
        <f t="shared" ca="1" si="583"/>
        <v>2</v>
      </c>
      <c r="F7242" s="9">
        <f t="shared" ca="1" si="581"/>
        <v>3</v>
      </c>
      <c r="G7242" s="9">
        <f t="shared" ca="1" si="584"/>
        <v>13</v>
      </c>
      <c r="H7242" s="9">
        <f t="shared" ca="1" si="585"/>
        <v>5</v>
      </c>
      <c r="I7242" s="9">
        <f ca="1">RAND()*(Packaging[[#This Row],[Ordering cost]]+Packaging[[#This Row],[Holding cost]])+0.2</f>
        <v>1.3597797401242862</v>
      </c>
      <c r="J7242" s="9">
        <f ca="1">SUM(Packaging[[#This Row],[Purchase Cost]:[Taxes]])</f>
        <v>49.559779740124291</v>
      </c>
      <c r="K7242" s="9" t="str">
        <f>TEXT(Packaging[[#This Row],[Deliverydate_C]],"mmm")</f>
        <v>Jan</v>
      </c>
      <c r="L7242" s="9"/>
      <c r="M7242" s="9" t="s">
        <v>219</v>
      </c>
    </row>
    <row r="7243" spans="3:13" x14ac:dyDescent="0.25">
      <c r="C7243" s="9">
        <f t="shared" ca="1" si="582"/>
        <v>23</v>
      </c>
      <c r="D7243" s="9" cm="1">
        <f t="array" aca="1" ref="D7243" ca="1">_xlfn.ANCHORARRAY(C7243)*0.05</f>
        <v>1.1500000000000001</v>
      </c>
      <c r="E7243" s="9">
        <f t="shared" ca="1" si="583"/>
        <v>2</v>
      </c>
      <c r="F7243" s="9">
        <f t="shared" ca="1" si="581"/>
        <v>3</v>
      </c>
      <c r="G7243" s="9">
        <f t="shared" ca="1" si="584"/>
        <v>10</v>
      </c>
      <c r="H7243" s="9">
        <f t="shared" ca="1" si="585"/>
        <v>5</v>
      </c>
      <c r="I7243" s="9">
        <f ca="1">RAND()*(Packaging[[#This Row],[Ordering cost]]+Packaging[[#This Row],[Holding cost]])+0.2</f>
        <v>2.3736559524083218</v>
      </c>
      <c r="J7243" s="9">
        <f ca="1">SUM(Packaging[[#This Row],[Purchase Cost]:[Taxes]])</f>
        <v>46.523655952408319</v>
      </c>
      <c r="K7243" s="9" t="str">
        <f>TEXT(Packaging[[#This Row],[Deliverydate_C]],"mmm")</f>
        <v>Jan</v>
      </c>
      <c r="L7243" s="9"/>
      <c r="M7243" s="9" t="s">
        <v>220</v>
      </c>
    </row>
    <row r="7244" spans="3:13" x14ac:dyDescent="0.25">
      <c r="C7244" s="9">
        <f t="shared" ca="1" si="582"/>
        <v>23</v>
      </c>
      <c r="D7244" s="9" cm="1">
        <f t="array" aca="1" ref="D7244" ca="1">_xlfn.ANCHORARRAY(C7244)*0.05</f>
        <v>1.1500000000000001</v>
      </c>
      <c r="E7244" s="9">
        <f t="shared" ca="1" si="583"/>
        <v>2</v>
      </c>
      <c r="F7244" s="9">
        <f t="shared" ca="1" si="581"/>
        <v>4</v>
      </c>
      <c r="G7244" s="9">
        <f t="shared" ca="1" si="584"/>
        <v>12</v>
      </c>
      <c r="H7244" s="9">
        <f t="shared" ca="1" si="585"/>
        <v>3</v>
      </c>
      <c r="I7244" s="9">
        <f ca="1">RAND()*(Packaging[[#This Row],[Ordering cost]]+Packaging[[#This Row],[Holding cost]])+0.2</f>
        <v>0.32951369428885136</v>
      </c>
      <c r="J7244" s="9">
        <f ca="1">SUM(Packaging[[#This Row],[Purchase Cost]:[Taxes]])</f>
        <v>45.479513694288848</v>
      </c>
      <c r="K7244" s="9" t="str">
        <f>TEXT(Packaging[[#This Row],[Deliverydate_C]],"mmm")</f>
        <v>Jan</v>
      </c>
      <c r="L7244" s="9"/>
      <c r="M7244" s="9" t="s">
        <v>220</v>
      </c>
    </row>
    <row r="7245" spans="3:13" x14ac:dyDescent="0.25">
      <c r="C7245" s="9">
        <f t="shared" ca="1" si="582"/>
        <v>27</v>
      </c>
      <c r="D7245" s="9" cm="1">
        <f t="array" aca="1" ref="D7245" ca="1">_xlfn.ANCHORARRAY(C7245)*0.05</f>
        <v>1.35</v>
      </c>
      <c r="E7245" s="9">
        <f t="shared" ca="1" si="583"/>
        <v>1</v>
      </c>
      <c r="F7245" s="9">
        <f t="shared" ca="1" si="581"/>
        <v>3</v>
      </c>
      <c r="G7245" s="9">
        <f t="shared" ca="1" si="584"/>
        <v>11</v>
      </c>
      <c r="H7245" s="9">
        <f t="shared" ca="1" si="585"/>
        <v>5</v>
      </c>
      <c r="I7245" s="9">
        <f ca="1">RAND()*(Packaging[[#This Row],[Ordering cost]]+Packaging[[#This Row],[Holding cost]])+0.2</f>
        <v>1.9328703535911871</v>
      </c>
      <c r="J7245" s="9">
        <f ca="1">SUM(Packaging[[#This Row],[Purchase Cost]:[Taxes]])</f>
        <v>50.282870353591186</v>
      </c>
      <c r="K7245" s="9" t="str">
        <f>TEXT(Packaging[[#This Row],[Deliverydate_C]],"mmm")</f>
        <v>Jan</v>
      </c>
      <c r="L7245" s="9"/>
      <c r="M7245" s="9" t="s">
        <v>219</v>
      </c>
    </row>
    <row r="7246" spans="3:13" x14ac:dyDescent="0.25">
      <c r="C7246" s="9">
        <f t="shared" ca="1" si="582"/>
        <v>28</v>
      </c>
      <c r="D7246" s="9" cm="1">
        <f t="array" aca="1" ref="D7246" ca="1">_xlfn.ANCHORARRAY(C7246)*0.05</f>
        <v>1.4000000000000001</v>
      </c>
      <c r="E7246" s="9">
        <f t="shared" ca="1" si="583"/>
        <v>1</v>
      </c>
      <c r="F7246" s="9">
        <f t="shared" ca="1" si="581"/>
        <v>4</v>
      </c>
      <c r="G7246" s="9">
        <f t="shared" ca="1" si="584"/>
        <v>13</v>
      </c>
      <c r="H7246" s="9">
        <f t="shared" ca="1" si="585"/>
        <v>5</v>
      </c>
      <c r="I7246" s="9">
        <f ca="1">RAND()*(Packaging[[#This Row],[Ordering cost]]+Packaging[[#This Row],[Holding cost]])+0.2</f>
        <v>1.2587835050025691</v>
      </c>
      <c r="J7246" s="9">
        <f ca="1">SUM(Packaging[[#This Row],[Purchase Cost]:[Taxes]])</f>
        <v>53.658783505002567</v>
      </c>
      <c r="K7246" s="9" t="str">
        <f>TEXT(Packaging[[#This Row],[Deliverydate_C]],"mmm")</f>
        <v>Jan</v>
      </c>
      <c r="L7246" s="9"/>
      <c r="M7246" s="9" t="s">
        <v>219</v>
      </c>
    </row>
    <row r="7247" spans="3:13" x14ac:dyDescent="0.25">
      <c r="C7247" s="9">
        <f t="shared" ca="1" si="582"/>
        <v>23</v>
      </c>
      <c r="D7247" s="9" cm="1">
        <f t="array" aca="1" ref="D7247" ca="1">_xlfn.ANCHORARRAY(C7247)*0.05</f>
        <v>1.1500000000000001</v>
      </c>
      <c r="E7247" s="9">
        <f t="shared" ca="1" si="583"/>
        <v>1</v>
      </c>
      <c r="F7247" s="9">
        <f t="shared" ca="1" si="581"/>
        <v>4</v>
      </c>
      <c r="G7247" s="9">
        <f t="shared" ca="1" si="584"/>
        <v>14</v>
      </c>
      <c r="H7247" s="9">
        <f t="shared" ca="1" si="585"/>
        <v>2</v>
      </c>
      <c r="I7247" s="9">
        <f ca="1">RAND()*(Packaging[[#This Row],[Ordering cost]]+Packaging[[#This Row],[Holding cost]])+0.2</f>
        <v>0.97195941479472014</v>
      </c>
      <c r="J7247" s="9">
        <f ca="1">SUM(Packaging[[#This Row],[Purchase Cost]:[Taxes]])</f>
        <v>46.121959414794716</v>
      </c>
      <c r="K7247" s="9" t="str">
        <f>TEXT(Packaging[[#This Row],[Deliverydate_C]],"mmm")</f>
        <v>Jan</v>
      </c>
      <c r="L7247" s="9"/>
      <c r="M7247" s="9" t="s">
        <v>219</v>
      </c>
    </row>
    <row r="7248" spans="3:13" x14ac:dyDescent="0.25">
      <c r="C7248" s="9">
        <f t="shared" ca="1" si="582"/>
        <v>20</v>
      </c>
      <c r="D7248" s="9" cm="1">
        <f t="array" aca="1" ref="D7248" ca="1">_xlfn.ANCHORARRAY(C7248)*0.05</f>
        <v>1</v>
      </c>
      <c r="E7248" s="9">
        <f t="shared" ca="1" si="583"/>
        <v>2</v>
      </c>
      <c r="F7248" s="9">
        <f t="shared" ca="1" si="581"/>
        <v>4</v>
      </c>
      <c r="G7248" s="9">
        <f t="shared" ca="1" si="584"/>
        <v>10</v>
      </c>
      <c r="H7248" s="9">
        <f t="shared" ca="1" si="585"/>
        <v>4</v>
      </c>
      <c r="I7248" s="9">
        <f ca="1">RAND()*(Packaging[[#This Row],[Ordering cost]]+Packaging[[#This Row],[Holding cost]])+0.2</f>
        <v>2.6574827012640898</v>
      </c>
      <c r="J7248" s="9">
        <f ca="1">SUM(Packaging[[#This Row],[Purchase Cost]:[Taxes]])</f>
        <v>43.657482701264087</v>
      </c>
      <c r="K7248" s="9" t="str">
        <f>TEXT(Packaging[[#This Row],[Deliverydate_C]],"mmm")</f>
        <v>Jan</v>
      </c>
      <c r="L7248" s="9"/>
      <c r="M7248" s="9" t="s">
        <v>220</v>
      </c>
    </row>
    <row r="7249" spans="3:13" x14ac:dyDescent="0.25">
      <c r="C7249" s="9">
        <f t="shared" ca="1" si="582"/>
        <v>24</v>
      </c>
      <c r="D7249" s="9" cm="1">
        <f t="array" aca="1" ref="D7249" ca="1">_xlfn.ANCHORARRAY(C7249)*0.05</f>
        <v>1.2000000000000002</v>
      </c>
      <c r="E7249" s="9">
        <f t="shared" ca="1" si="583"/>
        <v>2</v>
      </c>
      <c r="F7249" s="9">
        <f t="shared" ca="1" si="581"/>
        <v>4</v>
      </c>
      <c r="G7249" s="9">
        <f t="shared" ca="1" si="584"/>
        <v>12</v>
      </c>
      <c r="H7249" s="9">
        <f t="shared" ca="1" si="585"/>
        <v>2</v>
      </c>
      <c r="I7249" s="9">
        <f ca="1">RAND()*(Packaging[[#This Row],[Ordering cost]]+Packaging[[#This Row],[Holding cost]])+0.2</f>
        <v>2.8412761061422391</v>
      </c>
      <c r="J7249" s="9">
        <f ca="1">SUM(Packaging[[#This Row],[Purchase Cost]:[Taxes]])</f>
        <v>48.041276106142242</v>
      </c>
      <c r="K7249" s="9" t="str">
        <f>TEXT(Packaging[[#This Row],[Deliverydate_C]],"mmm")</f>
        <v>Jan</v>
      </c>
      <c r="L7249" s="9"/>
      <c r="M7249" s="9" t="s">
        <v>219</v>
      </c>
    </row>
    <row r="7250" spans="3:13" x14ac:dyDescent="0.25">
      <c r="C7250" s="9">
        <f t="shared" ca="1" si="582"/>
        <v>27</v>
      </c>
      <c r="D7250" s="9" cm="1">
        <f t="array" aca="1" ref="D7250" ca="1">_xlfn.ANCHORARRAY(C7250)*0.05</f>
        <v>1.35</v>
      </c>
      <c r="E7250" s="9">
        <f t="shared" ca="1" si="583"/>
        <v>1</v>
      </c>
      <c r="F7250" s="9">
        <f t="shared" ca="1" si="581"/>
        <v>4</v>
      </c>
      <c r="G7250" s="9">
        <f t="shared" ca="1" si="584"/>
        <v>15</v>
      </c>
      <c r="H7250" s="9">
        <f t="shared" ca="1" si="585"/>
        <v>3</v>
      </c>
      <c r="I7250" s="9">
        <f ca="1">RAND()*(Packaging[[#This Row],[Ordering cost]]+Packaging[[#This Row],[Holding cost]])+0.2</f>
        <v>1.5762030731920098</v>
      </c>
      <c r="J7250" s="9">
        <f ca="1">SUM(Packaging[[#This Row],[Purchase Cost]:[Taxes]])</f>
        <v>52.926203073192013</v>
      </c>
      <c r="K7250" s="9" t="str">
        <f>TEXT(Packaging[[#This Row],[Deliverydate_C]],"mmm")</f>
        <v>Jan</v>
      </c>
      <c r="L7250" s="9"/>
      <c r="M7250" s="9" t="s">
        <v>219</v>
      </c>
    </row>
    <row r="7251" spans="3:13" x14ac:dyDescent="0.25">
      <c r="C7251" s="9">
        <f t="shared" ca="1" si="582"/>
        <v>26</v>
      </c>
      <c r="D7251" s="9" cm="1">
        <f t="array" aca="1" ref="D7251" ca="1">_xlfn.ANCHORARRAY(C7251)*0.05</f>
        <v>1.3</v>
      </c>
      <c r="E7251" s="9">
        <f t="shared" ca="1" si="583"/>
        <v>2</v>
      </c>
      <c r="F7251" s="9">
        <f t="shared" ca="1" si="581"/>
        <v>4</v>
      </c>
      <c r="G7251" s="9">
        <f t="shared" ca="1" si="584"/>
        <v>11</v>
      </c>
      <c r="H7251" s="9">
        <f t="shared" ca="1" si="585"/>
        <v>5</v>
      </c>
      <c r="I7251" s="9">
        <f ca="1">RAND()*(Packaging[[#This Row],[Ordering cost]]+Packaging[[#This Row],[Holding cost]])+0.2</f>
        <v>0.87897777990847659</v>
      </c>
      <c r="J7251" s="9">
        <f ca="1">SUM(Packaging[[#This Row],[Purchase Cost]:[Taxes]])</f>
        <v>50.178977779908472</v>
      </c>
      <c r="K7251" s="9" t="str">
        <f>TEXT(Packaging[[#This Row],[Deliverydate_C]],"mmm")</f>
        <v>Jan</v>
      </c>
      <c r="L7251" s="9"/>
      <c r="M7251" s="9" t="s">
        <v>220</v>
      </c>
    </row>
    <row r="7252" spans="3:13" x14ac:dyDescent="0.25">
      <c r="C7252" s="9">
        <f t="shared" ca="1" si="582"/>
        <v>24</v>
      </c>
      <c r="D7252" s="9" cm="1">
        <f t="array" aca="1" ref="D7252" ca="1">_xlfn.ANCHORARRAY(C7252)*0.05</f>
        <v>1.2000000000000002</v>
      </c>
      <c r="E7252" s="9">
        <f t="shared" ca="1" si="583"/>
        <v>1</v>
      </c>
      <c r="F7252" s="9">
        <f t="shared" ca="1" si="581"/>
        <v>4</v>
      </c>
      <c r="G7252" s="9">
        <f t="shared" ca="1" si="584"/>
        <v>10</v>
      </c>
      <c r="H7252" s="9">
        <f t="shared" ca="1" si="585"/>
        <v>5</v>
      </c>
      <c r="I7252" s="9">
        <f ca="1">RAND()*(Packaging[[#This Row],[Ordering cost]]+Packaging[[#This Row],[Holding cost]])+0.2</f>
        <v>1.0472693627509511</v>
      </c>
      <c r="J7252" s="9">
        <f ca="1">SUM(Packaging[[#This Row],[Purchase Cost]:[Taxes]])</f>
        <v>46.247269362750956</v>
      </c>
      <c r="K7252" s="9" t="str">
        <f>TEXT(Packaging[[#This Row],[Deliverydate_C]],"mmm")</f>
        <v>Jan</v>
      </c>
      <c r="L7252" s="9"/>
      <c r="M7252" s="9" t="s">
        <v>219</v>
      </c>
    </row>
    <row r="7253" spans="3:13" x14ac:dyDescent="0.25">
      <c r="C7253" s="9">
        <f t="shared" ca="1" si="582"/>
        <v>22</v>
      </c>
      <c r="D7253" s="9" cm="1">
        <f t="array" aca="1" ref="D7253" ca="1">_xlfn.ANCHORARRAY(C7253)*0.05</f>
        <v>1.1000000000000001</v>
      </c>
      <c r="E7253" s="9">
        <f t="shared" ca="1" si="583"/>
        <v>2</v>
      </c>
      <c r="F7253" s="9">
        <f t="shared" ca="1" si="581"/>
        <v>3</v>
      </c>
      <c r="G7253" s="9">
        <f t="shared" ca="1" si="584"/>
        <v>14</v>
      </c>
      <c r="H7253" s="9">
        <f t="shared" ca="1" si="585"/>
        <v>4</v>
      </c>
      <c r="I7253" s="9">
        <f ca="1">RAND()*(Packaging[[#This Row],[Ordering cost]]+Packaging[[#This Row],[Holding cost]])+0.2</f>
        <v>2.2252609287826659</v>
      </c>
      <c r="J7253" s="9">
        <f ca="1">SUM(Packaging[[#This Row],[Purchase Cost]:[Taxes]])</f>
        <v>48.325260928782669</v>
      </c>
      <c r="K7253" s="9" t="str">
        <f>TEXT(Packaging[[#This Row],[Deliverydate_C]],"mmm")</f>
        <v>Jan</v>
      </c>
      <c r="L7253" s="9"/>
      <c r="M7253" s="9" t="s">
        <v>219</v>
      </c>
    </row>
    <row r="7254" spans="3:13" x14ac:dyDescent="0.25">
      <c r="C7254" s="9">
        <f t="shared" ca="1" si="582"/>
        <v>30</v>
      </c>
      <c r="D7254" s="9" cm="1">
        <f t="array" aca="1" ref="D7254" ca="1">_xlfn.ANCHORARRAY(C7254)*0.05</f>
        <v>1.5</v>
      </c>
      <c r="E7254" s="9">
        <f t="shared" ca="1" si="583"/>
        <v>1</v>
      </c>
      <c r="F7254" s="9">
        <f t="shared" ca="1" si="581"/>
        <v>4</v>
      </c>
      <c r="G7254" s="9">
        <f t="shared" ca="1" si="584"/>
        <v>12</v>
      </c>
      <c r="H7254" s="9">
        <f t="shared" ca="1" si="585"/>
        <v>3</v>
      </c>
      <c r="I7254" s="9">
        <f ca="1">RAND()*(Packaging[[#This Row],[Ordering cost]]+Packaging[[#This Row],[Holding cost]])+0.2</f>
        <v>1.2886971482129097</v>
      </c>
      <c r="J7254" s="9">
        <f ca="1">SUM(Packaging[[#This Row],[Purchase Cost]:[Taxes]])</f>
        <v>52.788697148212911</v>
      </c>
      <c r="K7254" s="9" t="str">
        <f>TEXT(Packaging[[#This Row],[Deliverydate_C]],"mmm")</f>
        <v>Jan</v>
      </c>
      <c r="L7254" s="9"/>
      <c r="M7254" s="9" t="s">
        <v>220</v>
      </c>
    </row>
    <row r="7255" spans="3:13" x14ac:dyDescent="0.25">
      <c r="C7255" s="9">
        <f t="shared" ca="1" si="582"/>
        <v>28</v>
      </c>
      <c r="D7255" s="9" cm="1">
        <f t="array" aca="1" ref="D7255" ca="1">_xlfn.ANCHORARRAY(C7255)*0.05</f>
        <v>1.4000000000000001</v>
      </c>
      <c r="E7255" s="9">
        <f t="shared" ca="1" si="583"/>
        <v>1</v>
      </c>
      <c r="F7255" s="9">
        <f t="shared" ca="1" si="581"/>
        <v>4</v>
      </c>
      <c r="G7255" s="9">
        <f t="shared" ca="1" si="584"/>
        <v>12</v>
      </c>
      <c r="H7255" s="9">
        <f t="shared" ca="1" si="585"/>
        <v>2</v>
      </c>
      <c r="I7255" s="9">
        <f ca="1">RAND()*(Packaging[[#This Row],[Ordering cost]]+Packaging[[#This Row],[Holding cost]])+0.2</f>
        <v>1.1239966646559802</v>
      </c>
      <c r="J7255" s="9">
        <f ca="1">SUM(Packaging[[#This Row],[Purchase Cost]:[Taxes]])</f>
        <v>49.523996664655982</v>
      </c>
      <c r="K7255" s="9" t="str">
        <f>TEXT(Packaging[[#This Row],[Deliverydate_C]],"mmm")</f>
        <v>Jan</v>
      </c>
      <c r="L7255" s="9"/>
      <c r="M7255" s="9" t="s">
        <v>219</v>
      </c>
    </row>
    <row r="7256" spans="3:13" x14ac:dyDescent="0.25">
      <c r="C7256" s="9">
        <f t="shared" ca="1" si="582"/>
        <v>20</v>
      </c>
      <c r="D7256" s="9" cm="1">
        <f t="array" aca="1" ref="D7256" ca="1">_xlfn.ANCHORARRAY(C7256)*0.05</f>
        <v>1</v>
      </c>
      <c r="E7256" s="9">
        <f t="shared" ca="1" si="583"/>
        <v>2</v>
      </c>
      <c r="F7256" s="9">
        <f t="shared" ca="1" si="581"/>
        <v>4</v>
      </c>
      <c r="G7256" s="9">
        <f t="shared" ca="1" si="584"/>
        <v>10</v>
      </c>
      <c r="H7256" s="9">
        <f t="shared" ca="1" si="585"/>
        <v>5</v>
      </c>
      <c r="I7256" s="9">
        <f ca="1">RAND()*(Packaging[[#This Row],[Ordering cost]]+Packaging[[#This Row],[Holding cost]])+0.2</f>
        <v>3.0806784423126898</v>
      </c>
      <c r="J7256" s="9">
        <f ca="1">SUM(Packaging[[#This Row],[Purchase Cost]:[Taxes]])</f>
        <v>45.080678442312689</v>
      </c>
      <c r="K7256" s="9" t="str">
        <f>TEXT(Packaging[[#This Row],[Deliverydate_C]],"mmm")</f>
        <v>Jan</v>
      </c>
      <c r="L7256" s="9"/>
      <c r="M7256" s="9" t="s">
        <v>220</v>
      </c>
    </row>
    <row r="7257" spans="3:13" x14ac:dyDescent="0.25">
      <c r="C7257" s="9">
        <f t="shared" ca="1" si="582"/>
        <v>30</v>
      </c>
      <c r="D7257" s="9" cm="1">
        <f t="array" aca="1" ref="D7257" ca="1">_xlfn.ANCHORARRAY(C7257)*0.05</f>
        <v>1.5</v>
      </c>
      <c r="E7257" s="9">
        <f t="shared" ca="1" si="583"/>
        <v>1</v>
      </c>
      <c r="F7257" s="9">
        <f t="shared" ca="1" si="581"/>
        <v>3</v>
      </c>
      <c r="G7257" s="9">
        <f t="shared" ca="1" si="584"/>
        <v>10</v>
      </c>
      <c r="H7257" s="9">
        <f t="shared" ca="1" si="585"/>
        <v>2</v>
      </c>
      <c r="I7257" s="9">
        <f ca="1">RAND()*(Packaging[[#This Row],[Ordering cost]]+Packaging[[#This Row],[Holding cost]])+0.2</f>
        <v>2.4399383745366752</v>
      </c>
      <c r="J7257" s="9">
        <f ca="1">SUM(Packaging[[#This Row],[Purchase Cost]:[Taxes]])</f>
        <v>49.939938374536673</v>
      </c>
      <c r="K7257" s="9" t="str">
        <f>TEXT(Packaging[[#This Row],[Deliverydate_C]],"mmm")</f>
        <v>Jan</v>
      </c>
      <c r="L7257" s="9"/>
      <c r="M7257" s="9" t="s">
        <v>219</v>
      </c>
    </row>
    <row r="7258" spans="3:13" x14ac:dyDescent="0.25">
      <c r="C7258" s="9">
        <f t="shared" ca="1" si="582"/>
        <v>27</v>
      </c>
      <c r="D7258" s="9" cm="1">
        <f t="array" aca="1" ref="D7258" ca="1">_xlfn.ANCHORARRAY(C7258)*0.05</f>
        <v>1.35</v>
      </c>
      <c r="E7258" s="9">
        <f t="shared" ca="1" si="583"/>
        <v>1</v>
      </c>
      <c r="F7258" s="9">
        <f t="shared" ca="1" si="581"/>
        <v>3</v>
      </c>
      <c r="G7258" s="9">
        <f t="shared" ca="1" si="584"/>
        <v>15</v>
      </c>
      <c r="H7258" s="9">
        <f t="shared" ca="1" si="585"/>
        <v>4</v>
      </c>
      <c r="I7258" s="9">
        <f ca="1">RAND()*(Packaging[[#This Row],[Ordering cost]]+Packaging[[#This Row],[Holding cost]])+0.2</f>
        <v>0.61832578940555216</v>
      </c>
      <c r="J7258" s="9">
        <f ca="1">SUM(Packaging[[#This Row],[Purchase Cost]:[Taxes]])</f>
        <v>51.968325789405554</v>
      </c>
      <c r="K7258" s="9" t="str">
        <f>TEXT(Packaging[[#This Row],[Deliverydate_C]],"mmm")</f>
        <v>Jan</v>
      </c>
      <c r="L7258" s="9"/>
      <c r="M7258" s="9" t="s">
        <v>220</v>
      </c>
    </row>
    <row r="7259" spans="3:13" x14ac:dyDescent="0.25">
      <c r="C7259" s="9">
        <f t="shared" ca="1" si="582"/>
        <v>23</v>
      </c>
      <c r="D7259" s="9" cm="1">
        <f t="array" aca="1" ref="D7259" ca="1">_xlfn.ANCHORARRAY(C7259)*0.05</f>
        <v>1.1500000000000001</v>
      </c>
      <c r="E7259" s="9">
        <f t="shared" ca="1" si="583"/>
        <v>2</v>
      </c>
      <c r="F7259" s="9">
        <f t="shared" ca="1" si="581"/>
        <v>3</v>
      </c>
      <c r="G7259" s="9">
        <f t="shared" ca="1" si="584"/>
        <v>12</v>
      </c>
      <c r="H7259" s="9">
        <f t="shared" ca="1" si="585"/>
        <v>3</v>
      </c>
      <c r="I7259" s="9">
        <f ca="1">RAND()*(Packaging[[#This Row],[Ordering cost]]+Packaging[[#This Row],[Holding cost]])+0.2</f>
        <v>2.7476585907174802</v>
      </c>
      <c r="J7259" s="9">
        <f ca="1">SUM(Packaging[[#This Row],[Purchase Cost]:[Taxes]])</f>
        <v>46.897658590717477</v>
      </c>
      <c r="K7259" s="9" t="str">
        <f>TEXT(Packaging[[#This Row],[Deliverydate_C]],"mmm")</f>
        <v>Jan</v>
      </c>
      <c r="L7259" s="9"/>
      <c r="M7259" s="9" t="s">
        <v>220</v>
      </c>
    </row>
    <row r="7260" spans="3:13" x14ac:dyDescent="0.25">
      <c r="C7260" s="9">
        <f t="shared" ca="1" si="582"/>
        <v>21</v>
      </c>
      <c r="D7260" s="9" cm="1">
        <f t="array" aca="1" ref="D7260" ca="1">_xlfn.ANCHORARRAY(C7260)*0.05</f>
        <v>1.05</v>
      </c>
      <c r="E7260" s="9">
        <f t="shared" ca="1" si="583"/>
        <v>1</v>
      </c>
      <c r="F7260" s="9">
        <f t="shared" ca="1" si="581"/>
        <v>3</v>
      </c>
      <c r="G7260" s="9">
        <f t="shared" ca="1" si="584"/>
        <v>10</v>
      </c>
      <c r="H7260" s="9">
        <f t="shared" ca="1" si="585"/>
        <v>5</v>
      </c>
      <c r="I7260" s="9">
        <f ca="1">RAND()*(Packaging[[#This Row],[Ordering cost]]+Packaging[[#This Row],[Holding cost]])+0.2</f>
        <v>1.861317656955654</v>
      </c>
      <c r="J7260" s="9">
        <f ca="1">SUM(Packaging[[#This Row],[Purchase Cost]:[Taxes]])</f>
        <v>42.911317656955653</v>
      </c>
      <c r="K7260" s="9" t="str">
        <f>TEXT(Packaging[[#This Row],[Deliverydate_C]],"mmm")</f>
        <v>Jan</v>
      </c>
      <c r="L7260" s="9"/>
      <c r="M7260" s="9" t="s">
        <v>219</v>
      </c>
    </row>
    <row r="7261" spans="3:13" x14ac:dyDescent="0.25">
      <c r="C7261" s="9">
        <f t="shared" ca="1" si="582"/>
        <v>20</v>
      </c>
      <c r="D7261" s="9" cm="1">
        <f t="array" aca="1" ref="D7261" ca="1">_xlfn.ANCHORARRAY(C7261)*0.05</f>
        <v>1</v>
      </c>
      <c r="E7261" s="9">
        <f t="shared" ca="1" si="583"/>
        <v>2</v>
      </c>
      <c r="F7261" s="9">
        <f t="shared" ca="1" si="581"/>
        <v>3</v>
      </c>
      <c r="G7261" s="9">
        <f t="shared" ca="1" si="584"/>
        <v>13</v>
      </c>
      <c r="H7261" s="9">
        <f t="shared" ca="1" si="585"/>
        <v>5</v>
      </c>
      <c r="I7261" s="9">
        <f ca="1">RAND()*(Packaging[[#This Row],[Ordering cost]]+Packaging[[#This Row],[Holding cost]])+0.2</f>
        <v>0.69234031016345599</v>
      </c>
      <c r="J7261" s="9">
        <f ca="1">SUM(Packaging[[#This Row],[Purchase Cost]:[Taxes]])</f>
        <v>44.692340310163459</v>
      </c>
      <c r="K7261" s="9" t="str">
        <f>TEXT(Packaging[[#This Row],[Deliverydate_C]],"mmm")</f>
        <v>Jan</v>
      </c>
      <c r="L7261" s="9"/>
      <c r="M7261" s="9" t="s">
        <v>220</v>
      </c>
    </row>
    <row r="7262" spans="3:13" x14ac:dyDescent="0.25">
      <c r="C7262" s="9">
        <f t="shared" ca="1" si="582"/>
        <v>26</v>
      </c>
      <c r="D7262" s="9" cm="1">
        <f t="array" aca="1" ref="D7262" ca="1">_xlfn.ANCHORARRAY(C7262)*0.05</f>
        <v>1.3</v>
      </c>
      <c r="E7262" s="9">
        <f t="shared" ca="1" si="583"/>
        <v>2</v>
      </c>
      <c r="F7262" s="9">
        <f t="shared" ca="1" si="581"/>
        <v>4</v>
      </c>
      <c r="G7262" s="9">
        <f t="shared" ca="1" si="584"/>
        <v>15</v>
      </c>
      <c r="H7262" s="9">
        <f t="shared" ca="1" si="585"/>
        <v>5</v>
      </c>
      <c r="I7262" s="9">
        <f ca="1">RAND()*(Packaging[[#This Row],[Ordering cost]]+Packaging[[#This Row],[Holding cost]])+0.2</f>
        <v>0.35548736647370277</v>
      </c>
      <c r="J7262" s="9">
        <f ca="1">SUM(Packaging[[#This Row],[Purchase Cost]:[Taxes]])</f>
        <v>53.6554873664737</v>
      </c>
      <c r="K7262" s="9" t="str">
        <f>TEXT(Packaging[[#This Row],[Deliverydate_C]],"mmm")</f>
        <v>Jan</v>
      </c>
      <c r="L7262" s="9"/>
      <c r="M7262" s="9" t="s">
        <v>220</v>
      </c>
    </row>
    <row r="7263" spans="3:13" x14ac:dyDescent="0.25">
      <c r="C7263" s="9">
        <f t="shared" ca="1" si="582"/>
        <v>26</v>
      </c>
      <c r="D7263" s="9" cm="1">
        <f t="array" aca="1" ref="D7263" ca="1">_xlfn.ANCHORARRAY(C7263)*0.05</f>
        <v>1.3</v>
      </c>
      <c r="E7263" s="9">
        <f t="shared" ca="1" si="583"/>
        <v>1</v>
      </c>
      <c r="F7263" s="9">
        <f t="shared" ca="1" si="581"/>
        <v>3</v>
      </c>
      <c r="G7263" s="9">
        <f t="shared" ca="1" si="584"/>
        <v>11</v>
      </c>
      <c r="H7263" s="9">
        <f t="shared" ca="1" si="585"/>
        <v>4</v>
      </c>
      <c r="I7263" s="9">
        <f ca="1">RAND()*(Packaging[[#This Row],[Ordering cost]]+Packaging[[#This Row],[Holding cost]])+0.2</f>
        <v>0.91883213510902961</v>
      </c>
      <c r="J7263" s="9">
        <f ca="1">SUM(Packaging[[#This Row],[Purchase Cost]:[Taxes]])</f>
        <v>47.218832135109025</v>
      </c>
      <c r="K7263" s="9" t="str">
        <f>TEXT(Packaging[[#This Row],[Deliverydate_C]],"mmm")</f>
        <v>Jan</v>
      </c>
      <c r="L7263" s="9"/>
      <c r="M7263" s="9" t="s">
        <v>220</v>
      </c>
    </row>
    <row r="7264" spans="3:13" x14ac:dyDescent="0.25">
      <c r="C7264" s="9">
        <f t="shared" ca="1" si="582"/>
        <v>27</v>
      </c>
      <c r="D7264" s="9" cm="1">
        <f t="array" aca="1" ref="D7264" ca="1">_xlfn.ANCHORARRAY(C7264)*0.05</f>
        <v>1.35</v>
      </c>
      <c r="E7264" s="9">
        <f t="shared" ca="1" si="583"/>
        <v>2</v>
      </c>
      <c r="F7264" s="9">
        <f t="shared" ca="1" si="581"/>
        <v>3</v>
      </c>
      <c r="G7264" s="9">
        <f t="shared" ca="1" si="584"/>
        <v>10</v>
      </c>
      <c r="H7264" s="9">
        <f t="shared" ca="1" si="585"/>
        <v>5</v>
      </c>
      <c r="I7264" s="9">
        <f ca="1">RAND()*(Packaging[[#This Row],[Ordering cost]]+Packaging[[#This Row],[Holding cost]])+0.2</f>
        <v>0.32535083561847067</v>
      </c>
      <c r="J7264" s="9">
        <f ca="1">SUM(Packaging[[#This Row],[Purchase Cost]:[Taxes]])</f>
        <v>48.675350835618474</v>
      </c>
      <c r="K7264" s="9" t="str">
        <f>TEXT(Packaging[[#This Row],[Deliverydate_C]],"mmm")</f>
        <v>Jan</v>
      </c>
      <c r="L7264" s="9"/>
      <c r="M7264" s="9" t="s">
        <v>219</v>
      </c>
    </row>
    <row r="7265" spans="3:13" x14ac:dyDescent="0.25">
      <c r="C7265" s="9">
        <f t="shared" ca="1" si="582"/>
        <v>30</v>
      </c>
      <c r="D7265" s="9" cm="1">
        <f t="array" aca="1" ref="D7265" ca="1">_xlfn.ANCHORARRAY(C7265)*0.05</f>
        <v>1.5</v>
      </c>
      <c r="E7265" s="9">
        <f t="shared" ca="1" si="583"/>
        <v>2</v>
      </c>
      <c r="F7265" s="9">
        <f t="shared" ca="1" si="581"/>
        <v>4</v>
      </c>
      <c r="G7265" s="9">
        <f t="shared" ca="1" si="584"/>
        <v>12</v>
      </c>
      <c r="H7265" s="9">
        <f t="shared" ca="1" si="585"/>
        <v>3</v>
      </c>
      <c r="I7265" s="9">
        <f ca="1">RAND()*(Packaging[[#This Row],[Ordering cost]]+Packaging[[#This Row],[Holding cost]])+0.2</f>
        <v>1.4424913273122368</v>
      </c>
      <c r="J7265" s="9">
        <f ca="1">SUM(Packaging[[#This Row],[Purchase Cost]:[Taxes]])</f>
        <v>53.94249132731224</v>
      </c>
      <c r="K7265" s="9" t="str">
        <f>TEXT(Packaging[[#This Row],[Deliverydate_C]],"mmm")</f>
        <v>Jan</v>
      </c>
      <c r="L7265" s="9"/>
      <c r="M7265" s="9" t="s">
        <v>219</v>
      </c>
    </row>
    <row r="7266" spans="3:13" x14ac:dyDescent="0.25">
      <c r="C7266" s="9">
        <f t="shared" ca="1" si="582"/>
        <v>30</v>
      </c>
      <c r="D7266" s="9" cm="1">
        <f t="array" aca="1" ref="D7266" ca="1">_xlfn.ANCHORARRAY(C7266)*0.05</f>
        <v>1.5</v>
      </c>
      <c r="E7266" s="9">
        <f t="shared" ca="1" si="583"/>
        <v>2</v>
      </c>
      <c r="F7266" s="9">
        <f t="shared" ca="1" si="581"/>
        <v>3</v>
      </c>
      <c r="G7266" s="9">
        <f t="shared" ca="1" si="584"/>
        <v>11</v>
      </c>
      <c r="H7266" s="9">
        <f t="shared" ca="1" si="585"/>
        <v>2</v>
      </c>
      <c r="I7266" s="9">
        <f ca="1">RAND()*(Packaging[[#This Row],[Ordering cost]]+Packaging[[#This Row],[Holding cost]])+0.2</f>
        <v>1.6405504025090962</v>
      </c>
      <c r="J7266" s="9">
        <f ca="1">SUM(Packaging[[#This Row],[Purchase Cost]:[Taxes]])</f>
        <v>51.140550402509099</v>
      </c>
      <c r="K7266" s="9" t="str">
        <f>TEXT(Packaging[[#This Row],[Deliverydate_C]],"mmm")</f>
        <v>Jan</v>
      </c>
      <c r="L7266" s="9"/>
      <c r="M7266" s="9" t="s">
        <v>219</v>
      </c>
    </row>
    <row r="7267" spans="3:13" x14ac:dyDescent="0.25">
      <c r="C7267" s="9">
        <f t="shared" ca="1" si="582"/>
        <v>26</v>
      </c>
      <c r="D7267" s="9" cm="1">
        <f t="array" aca="1" ref="D7267" ca="1">_xlfn.ANCHORARRAY(C7267)*0.05</f>
        <v>1.3</v>
      </c>
      <c r="E7267" s="9">
        <f t="shared" ca="1" si="583"/>
        <v>1</v>
      </c>
      <c r="F7267" s="9">
        <f t="shared" ca="1" si="581"/>
        <v>3</v>
      </c>
      <c r="G7267" s="9">
        <f t="shared" ca="1" si="584"/>
        <v>10</v>
      </c>
      <c r="H7267" s="9">
        <f t="shared" ca="1" si="585"/>
        <v>4</v>
      </c>
      <c r="I7267" s="9">
        <f ca="1">RAND()*(Packaging[[#This Row],[Ordering cost]]+Packaging[[#This Row],[Holding cost]])+0.2</f>
        <v>0.77481358955338919</v>
      </c>
      <c r="J7267" s="9">
        <f ca="1">SUM(Packaging[[#This Row],[Purchase Cost]:[Taxes]])</f>
        <v>46.074813589553386</v>
      </c>
      <c r="K7267" s="9" t="str">
        <f>TEXT(Packaging[[#This Row],[Deliverydate_C]],"mmm")</f>
        <v>Jan</v>
      </c>
      <c r="L7267" s="9"/>
      <c r="M7267" s="9" t="s">
        <v>219</v>
      </c>
    </row>
    <row r="7268" spans="3:13" x14ac:dyDescent="0.25">
      <c r="C7268" s="9">
        <f t="shared" ca="1" si="582"/>
        <v>23</v>
      </c>
      <c r="D7268" s="9" cm="1">
        <f t="array" aca="1" ref="D7268" ca="1">_xlfn.ANCHORARRAY(C7268)*0.05</f>
        <v>1.1500000000000001</v>
      </c>
      <c r="E7268" s="9">
        <f t="shared" ca="1" si="583"/>
        <v>1</v>
      </c>
      <c r="F7268" s="9">
        <f t="shared" ca="1" si="581"/>
        <v>4</v>
      </c>
      <c r="G7268" s="9">
        <f t="shared" ca="1" si="584"/>
        <v>13</v>
      </c>
      <c r="H7268" s="9">
        <f t="shared" ca="1" si="585"/>
        <v>5</v>
      </c>
      <c r="I7268" s="9">
        <f ca="1">RAND()*(Packaging[[#This Row],[Ordering cost]]+Packaging[[#This Row],[Holding cost]])+0.2</f>
        <v>1.2971202506905262</v>
      </c>
      <c r="J7268" s="9">
        <f ca="1">SUM(Packaging[[#This Row],[Purchase Cost]:[Taxes]])</f>
        <v>48.447120250690524</v>
      </c>
      <c r="K7268" s="9" t="str">
        <f>TEXT(Packaging[[#This Row],[Deliverydate_C]],"mmm")</f>
        <v>Jan</v>
      </c>
      <c r="L7268" s="9"/>
      <c r="M7268" s="9" t="s">
        <v>220</v>
      </c>
    </row>
    <row r="7269" spans="3:13" x14ac:dyDescent="0.25">
      <c r="C7269" s="9">
        <f t="shared" ca="1" si="582"/>
        <v>23</v>
      </c>
      <c r="D7269" s="9" cm="1">
        <f t="array" aca="1" ref="D7269" ca="1">_xlfn.ANCHORARRAY(C7269)*0.05</f>
        <v>1.1500000000000001</v>
      </c>
      <c r="E7269" s="9">
        <f t="shared" ca="1" si="583"/>
        <v>1</v>
      </c>
      <c r="F7269" s="9">
        <f t="shared" ca="1" si="581"/>
        <v>3</v>
      </c>
      <c r="G7269" s="9">
        <f t="shared" ca="1" si="584"/>
        <v>14</v>
      </c>
      <c r="H7269" s="9">
        <f t="shared" ca="1" si="585"/>
        <v>4</v>
      </c>
      <c r="I7269" s="9">
        <f ca="1">RAND()*(Packaging[[#This Row],[Ordering cost]]+Packaging[[#This Row],[Holding cost]])+0.2</f>
        <v>2.1504604730950905</v>
      </c>
      <c r="J7269" s="9">
        <f ca="1">SUM(Packaging[[#This Row],[Purchase Cost]:[Taxes]])</f>
        <v>48.300460473095086</v>
      </c>
      <c r="K7269" s="9" t="str">
        <f>TEXT(Packaging[[#This Row],[Deliverydate_C]],"mmm")</f>
        <v>Jan</v>
      </c>
      <c r="L7269" s="9"/>
      <c r="M7269" s="9" t="s">
        <v>220</v>
      </c>
    </row>
    <row r="7270" spans="3:13" x14ac:dyDescent="0.25">
      <c r="C7270" s="9">
        <f t="shared" ca="1" si="582"/>
        <v>24</v>
      </c>
      <c r="D7270" s="9" cm="1">
        <f t="array" aca="1" ref="D7270" ca="1">_xlfn.ANCHORARRAY(C7270)*0.05</f>
        <v>1.2000000000000002</v>
      </c>
      <c r="E7270" s="9">
        <f t="shared" ca="1" si="583"/>
        <v>1</v>
      </c>
      <c r="F7270" s="9">
        <f t="shared" ca="1" si="581"/>
        <v>4</v>
      </c>
      <c r="G7270" s="9">
        <f t="shared" ca="1" si="584"/>
        <v>13</v>
      </c>
      <c r="H7270" s="9">
        <f t="shared" ca="1" si="585"/>
        <v>5</v>
      </c>
      <c r="I7270" s="9">
        <f ca="1">RAND()*(Packaging[[#This Row],[Ordering cost]]+Packaging[[#This Row],[Holding cost]])+0.2</f>
        <v>2.0612432198397714</v>
      </c>
      <c r="J7270" s="9">
        <f ca="1">SUM(Packaging[[#This Row],[Purchase Cost]:[Taxes]])</f>
        <v>50.261243219839777</v>
      </c>
      <c r="K7270" s="9" t="str">
        <f>TEXT(Packaging[[#This Row],[Deliverydate_C]],"mmm")</f>
        <v>Jan</v>
      </c>
      <c r="L7270" s="9"/>
      <c r="M7270" s="9" t="s">
        <v>220</v>
      </c>
    </row>
    <row r="7271" spans="3:13" x14ac:dyDescent="0.25">
      <c r="C7271" s="9">
        <f t="shared" ca="1" si="582"/>
        <v>20</v>
      </c>
      <c r="D7271" s="9" cm="1">
        <f t="array" aca="1" ref="D7271" ca="1">_xlfn.ANCHORARRAY(C7271)*0.05</f>
        <v>1</v>
      </c>
      <c r="E7271" s="9">
        <f t="shared" ca="1" si="583"/>
        <v>2</v>
      </c>
      <c r="F7271" s="9">
        <f t="shared" ca="1" si="581"/>
        <v>4</v>
      </c>
      <c r="G7271" s="9">
        <f t="shared" ca="1" si="584"/>
        <v>14</v>
      </c>
      <c r="H7271" s="9">
        <f t="shared" ca="1" si="585"/>
        <v>4</v>
      </c>
      <c r="I7271" s="9">
        <f ca="1">RAND()*(Packaging[[#This Row],[Ordering cost]]+Packaging[[#This Row],[Holding cost]])+0.2</f>
        <v>1.1070515777455117</v>
      </c>
      <c r="J7271" s="9">
        <f ca="1">SUM(Packaging[[#This Row],[Purchase Cost]:[Taxes]])</f>
        <v>46.107051577745509</v>
      </c>
      <c r="K7271" s="9" t="str">
        <f>TEXT(Packaging[[#This Row],[Deliverydate_C]],"mmm")</f>
        <v>Jan</v>
      </c>
      <c r="L7271" s="9"/>
      <c r="M7271" s="9" t="s">
        <v>220</v>
      </c>
    </row>
    <row r="7272" spans="3:13" x14ac:dyDescent="0.25">
      <c r="C7272" s="9">
        <f t="shared" ca="1" si="582"/>
        <v>24</v>
      </c>
      <c r="D7272" s="9" cm="1">
        <f t="array" aca="1" ref="D7272" ca="1">_xlfn.ANCHORARRAY(C7272)*0.05</f>
        <v>1.2000000000000002</v>
      </c>
      <c r="E7272" s="9">
        <f t="shared" ca="1" si="583"/>
        <v>2</v>
      </c>
      <c r="F7272" s="9">
        <f t="shared" ca="1" si="581"/>
        <v>3</v>
      </c>
      <c r="G7272" s="9">
        <f t="shared" ca="1" si="584"/>
        <v>10</v>
      </c>
      <c r="H7272" s="9">
        <f t="shared" ca="1" si="585"/>
        <v>4</v>
      </c>
      <c r="I7272" s="9">
        <f ca="1">RAND()*(Packaging[[#This Row],[Ordering cost]]+Packaging[[#This Row],[Holding cost]])+0.2</f>
        <v>0.2735382333572684</v>
      </c>
      <c r="J7272" s="9">
        <f ca="1">SUM(Packaging[[#This Row],[Purchase Cost]:[Taxes]])</f>
        <v>44.473538233357274</v>
      </c>
      <c r="K7272" s="9" t="str">
        <f>TEXT(Packaging[[#This Row],[Deliverydate_C]],"mmm")</f>
        <v>Jan</v>
      </c>
      <c r="L7272" s="9"/>
      <c r="M7272" s="9" t="s">
        <v>220</v>
      </c>
    </row>
    <row r="7273" spans="3:13" x14ac:dyDescent="0.25">
      <c r="C7273" s="9">
        <f t="shared" ca="1" si="582"/>
        <v>20</v>
      </c>
      <c r="D7273" s="9" cm="1">
        <f t="array" aca="1" ref="D7273" ca="1">_xlfn.ANCHORARRAY(C7273)*0.05</f>
        <v>1</v>
      </c>
      <c r="E7273" s="9">
        <f t="shared" ca="1" si="583"/>
        <v>2</v>
      </c>
      <c r="F7273" s="9">
        <f t="shared" ca="1" si="581"/>
        <v>4</v>
      </c>
      <c r="G7273" s="9">
        <f t="shared" ca="1" si="584"/>
        <v>12</v>
      </c>
      <c r="H7273" s="9">
        <f t="shared" ca="1" si="585"/>
        <v>3</v>
      </c>
      <c r="I7273" s="9">
        <f ca="1">RAND()*(Packaging[[#This Row],[Ordering cost]]+Packaging[[#This Row],[Holding cost]])+0.2</f>
        <v>1.8229271819473969</v>
      </c>
      <c r="J7273" s="9">
        <f ca="1">SUM(Packaging[[#This Row],[Purchase Cost]:[Taxes]])</f>
        <v>43.822927181947399</v>
      </c>
      <c r="K7273" s="9" t="str">
        <f>TEXT(Packaging[[#This Row],[Deliverydate_C]],"mmm")</f>
        <v>Jan</v>
      </c>
      <c r="L7273" s="9"/>
      <c r="M7273" s="9" t="s">
        <v>220</v>
      </c>
    </row>
    <row r="7274" spans="3:13" x14ac:dyDescent="0.25">
      <c r="C7274" s="9">
        <f t="shared" ca="1" si="582"/>
        <v>23</v>
      </c>
      <c r="D7274" s="9" cm="1">
        <f t="array" aca="1" ref="D7274" ca="1">_xlfn.ANCHORARRAY(C7274)*0.05</f>
        <v>1.1500000000000001</v>
      </c>
      <c r="E7274" s="9">
        <f t="shared" ca="1" si="583"/>
        <v>2</v>
      </c>
      <c r="F7274" s="9">
        <f t="shared" ca="1" si="581"/>
        <v>4</v>
      </c>
      <c r="G7274" s="9">
        <f t="shared" ca="1" si="584"/>
        <v>14</v>
      </c>
      <c r="H7274" s="9">
        <f t="shared" ca="1" si="585"/>
        <v>5</v>
      </c>
      <c r="I7274" s="9">
        <f ca="1">RAND()*(Packaging[[#This Row],[Ordering cost]]+Packaging[[#This Row],[Holding cost]])+0.2</f>
        <v>1.6883610687131676</v>
      </c>
      <c r="J7274" s="9">
        <f ca="1">SUM(Packaging[[#This Row],[Purchase Cost]:[Taxes]])</f>
        <v>50.838361068713169</v>
      </c>
      <c r="K7274" s="9" t="str">
        <f>TEXT(Packaging[[#This Row],[Deliverydate_C]],"mmm")</f>
        <v>Jan</v>
      </c>
      <c r="L7274" s="9"/>
      <c r="M7274" s="9" t="s">
        <v>221</v>
      </c>
    </row>
    <row r="7275" spans="3:13" x14ac:dyDescent="0.25">
      <c r="C7275" s="9">
        <f t="shared" ca="1" si="582"/>
        <v>30</v>
      </c>
      <c r="D7275" s="9" cm="1">
        <f t="array" aca="1" ref="D7275" ca="1">_xlfn.ANCHORARRAY(C7275)*0.05</f>
        <v>1.5</v>
      </c>
      <c r="E7275" s="9">
        <f t="shared" ca="1" si="583"/>
        <v>1</v>
      </c>
      <c r="F7275" s="9">
        <f t="shared" ca="1" si="581"/>
        <v>4</v>
      </c>
      <c r="G7275" s="9">
        <f t="shared" ca="1" si="584"/>
        <v>14</v>
      </c>
      <c r="H7275" s="9">
        <f t="shared" ca="1" si="585"/>
        <v>3</v>
      </c>
      <c r="I7275" s="9">
        <f ca="1">RAND()*(Packaging[[#This Row],[Ordering cost]]+Packaging[[#This Row],[Holding cost]])+0.2</f>
        <v>1.0760563088562998</v>
      </c>
      <c r="J7275" s="9">
        <f ca="1">SUM(Packaging[[#This Row],[Purchase Cost]:[Taxes]])</f>
        <v>54.576056308856302</v>
      </c>
      <c r="K7275" s="9" t="str">
        <f>TEXT(Packaging[[#This Row],[Deliverydate_C]],"mmm")</f>
        <v>Jan</v>
      </c>
      <c r="L7275" s="9"/>
      <c r="M7275" s="9" t="s">
        <v>220</v>
      </c>
    </row>
    <row r="7276" spans="3:13" x14ac:dyDescent="0.25">
      <c r="C7276" s="9">
        <f t="shared" ca="1" si="582"/>
        <v>25</v>
      </c>
      <c r="D7276" s="9" cm="1">
        <f t="array" aca="1" ref="D7276" ca="1">_xlfn.ANCHORARRAY(C7276)*0.05</f>
        <v>1.25</v>
      </c>
      <c r="E7276" s="9">
        <f t="shared" ca="1" si="583"/>
        <v>2</v>
      </c>
      <c r="F7276" s="9">
        <f t="shared" ca="1" si="581"/>
        <v>4</v>
      </c>
      <c r="G7276" s="9">
        <f t="shared" ca="1" si="584"/>
        <v>11</v>
      </c>
      <c r="H7276" s="9">
        <f t="shared" ca="1" si="585"/>
        <v>2</v>
      </c>
      <c r="I7276" s="9">
        <f ca="1">RAND()*(Packaging[[#This Row],[Ordering cost]]+Packaging[[#This Row],[Holding cost]])+0.2</f>
        <v>3.3843886257378148</v>
      </c>
      <c r="J7276" s="9">
        <f ca="1">SUM(Packaging[[#This Row],[Purchase Cost]:[Taxes]])</f>
        <v>48.634388625737813</v>
      </c>
      <c r="K7276" s="9" t="str">
        <f>TEXT(Packaging[[#This Row],[Deliverydate_C]],"mmm")</f>
        <v>Jan</v>
      </c>
      <c r="L7276" s="9"/>
      <c r="M7276" s="9" t="s">
        <v>221</v>
      </c>
    </row>
    <row r="7277" spans="3:13" x14ac:dyDescent="0.25">
      <c r="C7277" s="9">
        <f t="shared" ca="1" si="582"/>
        <v>29</v>
      </c>
      <c r="D7277" s="9" cm="1">
        <f t="array" aca="1" ref="D7277" ca="1">_xlfn.ANCHORARRAY(C7277)*0.05</f>
        <v>1.4500000000000002</v>
      </c>
      <c r="E7277" s="9">
        <f t="shared" ca="1" si="583"/>
        <v>1</v>
      </c>
      <c r="F7277" s="9">
        <f t="shared" ca="1" si="581"/>
        <v>3</v>
      </c>
      <c r="G7277" s="9">
        <f t="shared" ca="1" si="584"/>
        <v>13</v>
      </c>
      <c r="H7277" s="9">
        <f t="shared" ca="1" si="585"/>
        <v>4</v>
      </c>
      <c r="I7277" s="9">
        <f ca="1">RAND()*(Packaging[[#This Row],[Ordering cost]]+Packaging[[#This Row],[Holding cost]])+0.2</f>
        <v>1.467029427496148</v>
      </c>
      <c r="J7277" s="9">
        <f ca="1">SUM(Packaging[[#This Row],[Purchase Cost]:[Taxes]])</f>
        <v>52.917029427496153</v>
      </c>
      <c r="K7277" s="9" t="str">
        <f>TEXT(Packaging[[#This Row],[Deliverydate_C]],"mmm")</f>
        <v>Jan</v>
      </c>
      <c r="L7277" s="9"/>
      <c r="M7277" s="9" t="s">
        <v>221</v>
      </c>
    </row>
    <row r="7278" spans="3:13" x14ac:dyDescent="0.25">
      <c r="C7278" s="9">
        <f t="shared" ca="1" si="582"/>
        <v>22</v>
      </c>
      <c r="D7278" s="9" cm="1">
        <f t="array" aca="1" ref="D7278" ca="1">_xlfn.ANCHORARRAY(C7278)*0.05</f>
        <v>1.1000000000000001</v>
      </c>
      <c r="E7278" s="9">
        <f t="shared" ca="1" si="583"/>
        <v>1</v>
      </c>
      <c r="F7278" s="9">
        <f t="shared" ca="1" si="581"/>
        <v>3</v>
      </c>
      <c r="G7278" s="9">
        <f t="shared" ca="1" si="584"/>
        <v>15</v>
      </c>
      <c r="H7278" s="9">
        <f t="shared" ca="1" si="585"/>
        <v>2</v>
      </c>
      <c r="I7278" s="9">
        <f ca="1">RAND()*(Packaging[[#This Row],[Ordering cost]]+Packaging[[#This Row],[Holding cost]])+0.2</f>
        <v>0.80487624172407313</v>
      </c>
      <c r="J7278" s="9">
        <f ca="1">SUM(Packaging[[#This Row],[Purchase Cost]:[Taxes]])</f>
        <v>44.904876241724075</v>
      </c>
      <c r="K7278" s="9" t="str">
        <f>TEXT(Packaging[[#This Row],[Deliverydate_C]],"mmm")</f>
        <v>Jan</v>
      </c>
      <c r="L7278" s="9"/>
      <c r="M7278" s="9" t="s">
        <v>219</v>
      </c>
    </row>
    <row r="7279" spans="3:13" x14ac:dyDescent="0.25">
      <c r="C7279" s="9">
        <f t="shared" ca="1" si="582"/>
        <v>28</v>
      </c>
      <c r="D7279" s="9" cm="1">
        <f t="array" aca="1" ref="D7279" ca="1">_xlfn.ANCHORARRAY(C7279)*0.05</f>
        <v>1.4000000000000001</v>
      </c>
      <c r="E7279" s="9">
        <f t="shared" ca="1" si="583"/>
        <v>2</v>
      </c>
      <c r="F7279" s="9">
        <f t="shared" ca="1" si="581"/>
        <v>3</v>
      </c>
      <c r="G7279" s="9">
        <f t="shared" ca="1" si="584"/>
        <v>13</v>
      </c>
      <c r="H7279" s="9">
        <f t="shared" ca="1" si="585"/>
        <v>5</v>
      </c>
      <c r="I7279" s="9">
        <f ca="1">RAND()*(Packaging[[#This Row],[Ordering cost]]+Packaging[[#This Row],[Holding cost]])+0.2</f>
        <v>1.8952586648533307</v>
      </c>
      <c r="J7279" s="9">
        <f ca="1">SUM(Packaging[[#This Row],[Purchase Cost]:[Taxes]])</f>
        <v>54.295258664853328</v>
      </c>
      <c r="K7279" s="9" t="str">
        <f>TEXT(Packaging[[#This Row],[Deliverydate_C]],"mmm")</f>
        <v>Jan</v>
      </c>
      <c r="L7279" s="9"/>
      <c r="M7279" s="9" t="s">
        <v>220</v>
      </c>
    </row>
    <row r="7280" spans="3:13" x14ac:dyDescent="0.25">
      <c r="C7280" s="9">
        <f t="shared" ca="1" si="582"/>
        <v>20</v>
      </c>
      <c r="D7280" s="9" cm="1">
        <f t="array" aca="1" ref="D7280" ca="1">_xlfn.ANCHORARRAY(C7280)*0.05</f>
        <v>1</v>
      </c>
      <c r="E7280" s="9">
        <f t="shared" ca="1" si="583"/>
        <v>1</v>
      </c>
      <c r="F7280" s="9">
        <f t="shared" ca="1" si="581"/>
        <v>4</v>
      </c>
      <c r="G7280" s="9">
        <f t="shared" ca="1" si="584"/>
        <v>15</v>
      </c>
      <c r="H7280" s="9">
        <f t="shared" ca="1" si="585"/>
        <v>3</v>
      </c>
      <c r="I7280" s="9">
        <f ca="1">RAND()*(Packaging[[#This Row],[Ordering cost]]+Packaging[[#This Row],[Holding cost]])+0.2</f>
        <v>0.69911164419910232</v>
      </c>
      <c r="J7280" s="9">
        <f ca="1">SUM(Packaging[[#This Row],[Purchase Cost]:[Taxes]])</f>
        <v>44.6991116441991</v>
      </c>
      <c r="K7280" s="9" t="str">
        <f>TEXT(Packaging[[#This Row],[Deliverydate_C]],"mmm")</f>
        <v>Jan</v>
      </c>
      <c r="L7280" s="9"/>
      <c r="M7280" s="9" t="s">
        <v>221</v>
      </c>
    </row>
    <row r="7281" spans="3:13" x14ac:dyDescent="0.25">
      <c r="C7281" s="9">
        <f t="shared" ca="1" si="582"/>
        <v>29</v>
      </c>
      <c r="D7281" s="9" cm="1">
        <f t="array" aca="1" ref="D7281" ca="1">_xlfn.ANCHORARRAY(C7281)*0.05</f>
        <v>1.4500000000000002</v>
      </c>
      <c r="E7281" s="9">
        <f t="shared" ca="1" si="583"/>
        <v>2</v>
      </c>
      <c r="F7281" s="9">
        <f t="shared" ca="1" si="581"/>
        <v>3</v>
      </c>
      <c r="G7281" s="9">
        <f t="shared" ca="1" si="584"/>
        <v>15</v>
      </c>
      <c r="H7281" s="9">
        <f t="shared" ca="1" si="585"/>
        <v>3</v>
      </c>
      <c r="I7281" s="9">
        <f ca="1">RAND()*(Packaging[[#This Row],[Ordering cost]]+Packaging[[#This Row],[Holding cost]])+0.2</f>
        <v>3.5585875863134211</v>
      </c>
      <c r="J7281" s="9">
        <f ca="1">SUM(Packaging[[#This Row],[Purchase Cost]:[Taxes]])</f>
        <v>57.008587586313425</v>
      </c>
      <c r="K7281" s="9" t="str">
        <f>TEXT(Packaging[[#This Row],[Deliverydate_C]],"mmm")</f>
        <v>Jan</v>
      </c>
      <c r="L7281" s="9"/>
      <c r="M7281" s="9" t="s">
        <v>221</v>
      </c>
    </row>
    <row r="7282" spans="3:13" x14ac:dyDescent="0.25">
      <c r="C7282" s="9">
        <f t="shared" ca="1" si="582"/>
        <v>21</v>
      </c>
      <c r="D7282" s="9" cm="1">
        <f t="array" aca="1" ref="D7282" ca="1">_xlfn.ANCHORARRAY(C7282)*0.05</f>
        <v>1.05</v>
      </c>
      <c r="E7282" s="9">
        <f t="shared" ca="1" si="583"/>
        <v>2</v>
      </c>
      <c r="F7282" s="9">
        <f t="shared" ca="1" si="581"/>
        <v>3</v>
      </c>
      <c r="G7282" s="9">
        <f t="shared" ca="1" si="584"/>
        <v>11</v>
      </c>
      <c r="H7282" s="9">
        <f t="shared" ca="1" si="585"/>
        <v>3</v>
      </c>
      <c r="I7282" s="9">
        <f ca="1">RAND()*(Packaging[[#This Row],[Ordering cost]]+Packaging[[#This Row],[Holding cost]])+0.2</f>
        <v>3.034661704993407</v>
      </c>
      <c r="J7282" s="9">
        <f ca="1">SUM(Packaging[[#This Row],[Purchase Cost]:[Taxes]])</f>
        <v>44.084661704993401</v>
      </c>
      <c r="K7282" s="9" t="str">
        <f>TEXT(Packaging[[#This Row],[Deliverydate_C]],"mmm")</f>
        <v>Jan</v>
      </c>
      <c r="L7282" s="9"/>
      <c r="M7282" s="9" t="s">
        <v>220</v>
      </c>
    </row>
    <row r="7283" spans="3:13" x14ac:dyDescent="0.25">
      <c r="C7283" s="9">
        <f t="shared" ca="1" si="582"/>
        <v>20</v>
      </c>
      <c r="D7283" s="9" cm="1">
        <f t="array" aca="1" ref="D7283" ca="1">_xlfn.ANCHORARRAY(C7283)*0.05</f>
        <v>1</v>
      </c>
      <c r="E7283" s="9">
        <f t="shared" ca="1" si="583"/>
        <v>2</v>
      </c>
      <c r="F7283" s="9">
        <f t="shared" ca="1" si="581"/>
        <v>4</v>
      </c>
      <c r="G7283" s="9">
        <f t="shared" ca="1" si="584"/>
        <v>10</v>
      </c>
      <c r="H7283" s="9">
        <f t="shared" ca="1" si="585"/>
        <v>2</v>
      </c>
      <c r="I7283" s="9">
        <f ca="1">RAND()*(Packaging[[#This Row],[Ordering cost]]+Packaging[[#This Row],[Holding cost]])+0.2</f>
        <v>1.8161401234390411</v>
      </c>
      <c r="J7283" s="9">
        <f ca="1">SUM(Packaging[[#This Row],[Purchase Cost]:[Taxes]])</f>
        <v>40.816140123439041</v>
      </c>
      <c r="K7283" s="9" t="str">
        <f>TEXT(Packaging[[#This Row],[Deliverydate_C]],"mmm")</f>
        <v>Jan</v>
      </c>
      <c r="L7283" s="9"/>
      <c r="M7283" s="9" t="s">
        <v>220</v>
      </c>
    </row>
    <row r="7284" spans="3:13" x14ac:dyDescent="0.25">
      <c r="C7284" s="9">
        <f t="shared" ca="1" si="582"/>
        <v>26</v>
      </c>
      <c r="D7284" s="9" cm="1">
        <f t="array" aca="1" ref="D7284" ca="1">_xlfn.ANCHORARRAY(C7284)*0.05</f>
        <v>1.3</v>
      </c>
      <c r="E7284" s="9">
        <f t="shared" ca="1" si="583"/>
        <v>1</v>
      </c>
      <c r="F7284" s="9">
        <f t="shared" ca="1" si="581"/>
        <v>4</v>
      </c>
      <c r="G7284" s="9">
        <f t="shared" ca="1" si="584"/>
        <v>11</v>
      </c>
      <c r="H7284" s="9">
        <f t="shared" ca="1" si="585"/>
        <v>3</v>
      </c>
      <c r="I7284" s="9">
        <f ca="1">RAND()*(Packaging[[#This Row],[Ordering cost]]+Packaging[[#This Row],[Holding cost]])+0.2</f>
        <v>2.4245451261096291</v>
      </c>
      <c r="J7284" s="9">
        <f ca="1">SUM(Packaging[[#This Row],[Purchase Cost]:[Taxes]])</f>
        <v>48.724545126109625</v>
      </c>
      <c r="K7284" s="9" t="str">
        <f>TEXT(Packaging[[#This Row],[Deliverydate_C]],"mmm")</f>
        <v>Jan</v>
      </c>
      <c r="L7284" s="9"/>
      <c r="M7284" s="9" t="s">
        <v>220</v>
      </c>
    </row>
    <row r="7285" spans="3:13" x14ac:dyDescent="0.25">
      <c r="C7285" s="9">
        <f t="shared" ca="1" si="582"/>
        <v>28</v>
      </c>
      <c r="D7285" s="9" cm="1">
        <f t="array" aca="1" ref="D7285" ca="1">_xlfn.ANCHORARRAY(C7285)*0.05</f>
        <v>1.4000000000000001</v>
      </c>
      <c r="E7285" s="9">
        <f t="shared" ca="1" si="583"/>
        <v>2</v>
      </c>
      <c r="F7285" s="9">
        <f t="shared" ca="1" si="581"/>
        <v>4</v>
      </c>
      <c r="G7285" s="9">
        <f t="shared" ca="1" si="584"/>
        <v>14</v>
      </c>
      <c r="H7285" s="9">
        <f t="shared" ca="1" si="585"/>
        <v>3</v>
      </c>
      <c r="I7285" s="9">
        <f ca="1">RAND()*(Packaging[[#This Row],[Ordering cost]]+Packaging[[#This Row],[Holding cost]])+0.2</f>
        <v>1.9258746881844331</v>
      </c>
      <c r="J7285" s="9">
        <f ca="1">SUM(Packaging[[#This Row],[Purchase Cost]:[Taxes]])</f>
        <v>54.325874688184435</v>
      </c>
      <c r="K7285" s="9" t="str">
        <f>TEXT(Packaging[[#This Row],[Deliverydate_C]],"mmm")</f>
        <v>Jan</v>
      </c>
      <c r="L7285" s="9"/>
      <c r="M7285" s="9" t="s">
        <v>219</v>
      </c>
    </row>
    <row r="7286" spans="3:13" x14ac:dyDescent="0.25">
      <c r="C7286" s="9">
        <f t="shared" ca="1" si="582"/>
        <v>21</v>
      </c>
      <c r="D7286" s="9" cm="1">
        <f t="array" aca="1" ref="D7286" ca="1">_xlfn.ANCHORARRAY(C7286)*0.05</f>
        <v>1.05</v>
      </c>
      <c r="E7286" s="9">
        <f t="shared" ca="1" si="583"/>
        <v>2</v>
      </c>
      <c r="F7286" s="9">
        <f t="shared" ca="1" si="581"/>
        <v>3</v>
      </c>
      <c r="G7286" s="9">
        <f t="shared" ca="1" si="584"/>
        <v>14</v>
      </c>
      <c r="H7286" s="9">
        <f t="shared" ca="1" si="585"/>
        <v>3</v>
      </c>
      <c r="I7286" s="9">
        <f ca="1">RAND()*(Packaging[[#This Row],[Ordering cost]]+Packaging[[#This Row],[Holding cost]])+0.2</f>
        <v>2.498934294281919</v>
      </c>
      <c r="J7286" s="9">
        <f ca="1">SUM(Packaging[[#This Row],[Purchase Cost]:[Taxes]])</f>
        <v>46.548934294281914</v>
      </c>
      <c r="K7286" s="9" t="str">
        <f>TEXT(Packaging[[#This Row],[Deliverydate_C]],"mmm")</f>
        <v>Jan</v>
      </c>
      <c r="L7286" s="9"/>
      <c r="M7286" s="9" t="s">
        <v>219</v>
      </c>
    </row>
    <row r="7287" spans="3:13" x14ac:dyDescent="0.25">
      <c r="C7287" s="9">
        <f t="shared" ca="1" si="582"/>
        <v>25</v>
      </c>
      <c r="D7287" s="9" cm="1">
        <f t="array" aca="1" ref="D7287" ca="1">_xlfn.ANCHORARRAY(C7287)*0.05</f>
        <v>1.25</v>
      </c>
      <c r="E7287" s="9">
        <f t="shared" ca="1" si="583"/>
        <v>1</v>
      </c>
      <c r="F7287" s="9">
        <f t="shared" ca="1" si="581"/>
        <v>3</v>
      </c>
      <c r="G7287" s="9">
        <f t="shared" ca="1" si="584"/>
        <v>14</v>
      </c>
      <c r="H7287" s="9">
        <f t="shared" ca="1" si="585"/>
        <v>5</v>
      </c>
      <c r="I7287" s="9">
        <f ca="1">RAND()*(Packaging[[#This Row],[Ordering cost]]+Packaging[[#This Row],[Holding cost]])+0.2</f>
        <v>0.62894315415833535</v>
      </c>
      <c r="J7287" s="9">
        <f ca="1">SUM(Packaging[[#This Row],[Purchase Cost]:[Taxes]])</f>
        <v>49.878943154158335</v>
      </c>
      <c r="K7287" s="9" t="str">
        <f>TEXT(Packaging[[#This Row],[Deliverydate_C]],"mmm")</f>
        <v>Jan</v>
      </c>
      <c r="L7287" s="9"/>
      <c r="M7287" s="9" t="s">
        <v>219</v>
      </c>
    </row>
    <row r="7288" spans="3:13" x14ac:dyDescent="0.25">
      <c r="C7288" s="9">
        <f t="shared" ca="1" si="582"/>
        <v>29</v>
      </c>
      <c r="D7288" s="9" cm="1">
        <f t="array" aca="1" ref="D7288" ca="1">_xlfn.ANCHORARRAY(C7288)*0.05</f>
        <v>1.4500000000000002</v>
      </c>
      <c r="E7288" s="9">
        <f t="shared" ca="1" si="583"/>
        <v>2</v>
      </c>
      <c r="F7288" s="9">
        <f t="shared" ca="1" si="581"/>
        <v>3</v>
      </c>
      <c r="G7288" s="9">
        <f t="shared" ca="1" si="584"/>
        <v>12</v>
      </c>
      <c r="H7288" s="9">
        <f t="shared" ca="1" si="585"/>
        <v>5</v>
      </c>
      <c r="I7288" s="9">
        <f ca="1">RAND()*(Packaging[[#This Row],[Ordering cost]]+Packaging[[#This Row],[Holding cost]])+0.2</f>
        <v>0.5191584121752828</v>
      </c>
      <c r="J7288" s="9">
        <f ca="1">SUM(Packaging[[#This Row],[Purchase Cost]:[Taxes]])</f>
        <v>52.969158412175283</v>
      </c>
      <c r="K7288" s="9" t="str">
        <f>TEXT(Packaging[[#This Row],[Deliverydate_C]],"mmm")</f>
        <v>Jan</v>
      </c>
      <c r="L7288" s="9"/>
      <c r="M7288" s="9" t="s">
        <v>220</v>
      </c>
    </row>
    <row r="7289" spans="3:13" x14ac:dyDescent="0.25">
      <c r="C7289" s="9">
        <f t="shared" ca="1" si="582"/>
        <v>27</v>
      </c>
      <c r="D7289" s="9" cm="1">
        <f t="array" aca="1" ref="D7289" ca="1">_xlfn.ANCHORARRAY(C7289)*0.05</f>
        <v>1.35</v>
      </c>
      <c r="E7289" s="9">
        <f t="shared" ca="1" si="583"/>
        <v>2</v>
      </c>
      <c r="F7289" s="9">
        <f t="shared" ca="1" si="581"/>
        <v>4</v>
      </c>
      <c r="G7289" s="9">
        <f t="shared" ca="1" si="584"/>
        <v>15</v>
      </c>
      <c r="H7289" s="9">
        <f t="shared" ca="1" si="585"/>
        <v>5</v>
      </c>
      <c r="I7289" s="9">
        <f ca="1">RAND()*(Packaging[[#This Row],[Ordering cost]]+Packaging[[#This Row],[Holding cost]])+0.2</f>
        <v>2.604232274019247</v>
      </c>
      <c r="J7289" s="9">
        <f ca="1">SUM(Packaging[[#This Row],[Purchase Cost]:[Taxes]])</f>
        <v>56.954232274019247</v>
      </c>
      <c r="K7289" s="9" t="str">
        <f>TEXT(Packaging[[#This Row],[Deliverydate_C]],"mmm")</f>
        <v>Jan</v>
      </c>
      <c r="L7289" s="9"/>
      <c r="M7289" s="9" t="s">
        <v>220</v>
      </c>
    </row>
    <row r="7290" spans="3:13" x14ac:dyDescent="0.25">
      <c r="C7290" s="9">
        <f t="shared" ca="1" si="582"/>
        <v>22</v>
      </c>
      <c r="D7290" s="9" cm="1">
        <f t="array" aca="1" ref="D7290" ca="1">_xlfn.ANCHORARRAY(C7290)*0.05</f>
        <v>1.1000000000000001</v>
      </c>
      <c r="E7290" s="9">
        <f t="shared" ca="1" si="583"/>
        <v>1</v>
      </c>
      <c r="F7290" s="9">
        <f t="shared" ca="1" si="581"/>
        <v>3</v>
      </c>
      <c r="G7290" s="9">
        <f t="shared" ca="1" si="584"/>
        <v>10</v>
      </c>
      <c r="H7290" s="9">
        <f t="shared" ca="1" si="585"/>
        <v>4</v>
      </c>
      <c r="I7290" s="9">
        <f ca="1">RAND()*(Packaging[[#This Row],[Ordering cost]]+Packaging[[#This Row],[Holding cost]])+0.2</f>
        <v>1.3666649244742559</v>
      </c>
      <c r="J7290" s="9">
        <f ca="1">SUM(Packaging[[#This Row],[Purchase Cost]:[Taxes]])</f>
        <v>42.466664924474259</v>
      </c>
      <c r="K7290" s="9" t="str">
        <f>TEXT(Packaging[[#This Row],[Deliverydate_C]],"mmm")</f>
        <v>Jan</v>
      </c>
      <c r="L7290" s="9"/>
      <c r="M7290" s="9" t="s">
        <v>220</v>
      </c>
    </row>
    <row r="7291" spans="3:13" x14ac:dyDescent="0.25">
      <c r="C7291" s="9">
        <f t="shared" ca="1" si="582"/>
        <v>26</v>
      </c>
      <c r="D7291" s="9" cm="1">
        <f t="array" aca="1" ref="D7291" ca="1">_xlfn.ANCHORARRAY(C7291)*0.05</f>
        <v>1.3</v>
      </c>
      <c r="E7291" s="9">
        <f t="shared" ca="1" si="583"/>
        <v>1</v>
      </c>
      <c r="F7291" s="9">
        <f t="shared" ca="1" si="581"/>
        <v>4</v>
      </c>
      <c r="G7291" s="9">
        <f t="shared" ca="1" si="584"/>
        <v>14</v>
      </c>
      <c r="H7291" s="9">
        <f t="shared" ca="1" si="585"/>
        <v>4</v>
      </c>
      <c r="I7291" s="9">
        <f ca="1">RAND()*(Packaging[[#This Row],[Ordering cost]]+Packaging[[#This Row],[Holding cost]])+0.2</f>
        <v>1.4694652669057273</v>
      </c>
      <c r="J7291" s="9">
        <f ca="1">SUM(Packaging[[#This Row],[Purchase Cost]:[Taxes]])</f>
        <v>51.769465266905726</v>
      </c>
      <c r="K7291" s="9" t="str">
        <f>TEXT(Packaging[[#This Row],[Deliverydate_C]],"mmm")</f>
        <v>Jan</v>
      </c>
      <c r="L7291" s="9"/>
      <c r="M7291" s="9" t="s">
        <v>220</v>
      </c>
    </row>
    <row r="7292" spans="3:13" x14ac:dyDescent="0.25">
      <c r="C7292" s="9">
        <f t="shared" ca="1" si="582"/>
        <v>27</v>
      </c>
      <c r="D7292" s="9" cm="1">
        <f t="array" aca="1" ref="D7292" ca="1">_xlfn.ANCHORARRAY(C7292)*0.05</f>
        <v>1.35</v>
      </c>
      <c r="E7292" s="9">
        <f t="shared" ca="1" si="583"/>
        <v>2</v>
      </c>
      <c r="F7292" s="9">
        <f t="shared" ca="1" si="581"/>
        <v>4</v>
      </c>
      <c r="G7292" s="9">
        <f t="shared" ca="1" si="584"/>
        <v>11</v>
      </c>
      <c r="H7292" s="9">
        <f t="shared" ca="1" si="585"/>
        <v>3</v>
      </c>
      <c r="I7292" s="9">
        <f ca="1">RAND()*(Packaging[[#This Row],[Ordering cost]]+Packaging[[#This Row],[Holding cost]])+0.2</f>
        <v>2.3723948249949411</v>
      </c>
      <c r="J7292" s="9">
        <f ca="1">SUM(Packaging[[#This Row],[Purchase Cost]:[Taxes]])</f>
        <v>50.722394824994943</v>
      </c>
      <c r="K7292" s="9" t="str">
        <f>TEXT(Packaging[[#This Row],[Deliverydate_C]],"mmm")</f>
        <v>Jan</v>
      </c>
      <c r="L7292" s="9"/>
      <c r="M7292" s="9" t="s">
        <v>220</v>
      </c>
    </row>
    <row r="7293" spans="3:13" x14ac:dyDescent="0.25">
      <c r="C7293" s="9">
        <f t="shared" ca="1" si="582"/>
        <v>24</v>
      </c>
      <c r="D7293" s="9" cm="1">
        <f t="array" aca="1" ref="D7293" ca="1">_xlfn.ANCHORARRAY(C7293)*0.05</f>
        <v>1.2000000000000002</v>
      </c>
      <c r="E7293" s="9">
        <f t="shared" ca="1" si="583"/>
        <v>1</v>
      </c>
      <c r="F7293" s="9">
        <f t="shared" ca="1" si="581"/>
        <v>4</v>
      </c>
      <c r="G7293" s="9">
        <f t="shared" ca="1" si="584"/>
        <v>15</v>
      </c>
      <c r="H7293" s="9">
        <f t="shared" ca="1" si="585"/>
        <v>5</v>
      </c>
      <c r="I7293" s="9">
        <f ca="1">RAND()*(Packaging[[#This Row],[Ordering cost]]+Packaging[[#This Row],[Holding cost]])+0.2</f>
        <v>1.4630673385863411</v>
      </c>
      <c r="J7293" s="9">
        <f ca="1">SUM(Packaging[[#This Row],[Purchase Cost]:[Taxes]])</f>
        <v>51.663067338586345</v>
      </c>
      <c r="K7293" s="9" t="str">
        <f>TEXT(Packaging[[#This Row],[Deliverydate_C]],"mmm")</f>
        <v>Jan</v>
      </c>
      <c r="L7293" s="9"/>
      <c r="M7293" s="9" t="s">
        <v>220</v>
      </c>
    </row>
    <row r="7294" spans="3:13" x14ac:dyDescent="0.25">
      <c r="C7294" s="9">
        <f t="shared" ca="1" si="582"/>
        <v>20</v>
      </c>
      <c r="D7294" s="9" cm="1">
        <f t="array" aca="1" ref="D7294" ca="1">_xlfn.ANCHORARRAY(C7294)*0.05</f>
        <v>1</v>
      </c>
      <c r="E7294" s="9">
        <f t="shared" ca="1" si="583"/>
        <v>2</v>
      </c>
      <c r="F7294" s="9">
        <f t="shared" ca="1" si="581"/>
        <v>3</v>
      </c>
      <c r="G7294" s="9">
        <f t="shared" ca="1" si="584"/>
        <v>15</v>
      </c>
      <c r="H7294" s="9">
        <f t="shared" ca="1" si="585"/>
        <v>2</v>
      </c>
      <c r="I7294" s="9">
        <f ca="1">RAND()*(Packaging[[#This Row],[Ordering cost]]+Packaging[[#This Row],[Holding cost]])+0.2</f>
        <v>3.0937923433667085</v>
      </c>
      <c r="J7294" s="9">
        <f ca="1">SUM(Packaging[[#This Row],[Purchase Cost]:[Taxes]])</f>
        <v>46.093792343366708</v>
      </c>
      <c r="K7294" s="9" t="str">
        <f>TEXT(Packaging[[#This Row],[Deliverydate_C]],"mmm")</f>
        <v>Jan</v>
      </c>
      <c r="L7294" s="9"/>
      <c r="M7294" s="9" t="s">
        <v>219</v>
      </c>
    </row>
    <row r="7295" spans="3:13" x14ac:dyDescent="0.25">
      <c r="C7295" s="9">
        <f t="shared" ca="1" si="582"/>
        <v>20</v>
      </c>
      <c r="D7295" s="9" cm="1">
        <f t="array" aca="1" ref="D7295" ca="1">_xlfn.ANCHORARRAY(C7295)*0.05</f>
        <v>1</v>
      </c>
      <c r="E7295" s="9">
        <f t="shared" ca="1" si="583"/>
        <v>2</v>
      </c>
      <c r="F7295" s="9">
        <f t="shared" ca="1" si="581"/>
        <v>3</v>
      </c>
      <c r="G7295" s="9">
        <f t="shared" ca="1" si="584"/>
        <v>12</v>
      </c>
      <c r="H7295" s="9">
        <f t="shared" ca="1" si="585"/>
        <v>4</v>
      </c>
      <c r="I7295" s="9">
        <f ca="1">RAND()*(Packaging[[#This Row],[Ordering cost]]+Packaging[[#This Row],[Holding cost]])+0.2</f>
        <v>1.1649932519678772</v>
      </c>
      <c r="J7295" s="9">
        <f ca="1">SUM(Packaging[[#This Row],[Purchase Cost]:[Taxes]])</f>
        <v>43.164993251967879</v>
      </c>
      <c r="K7295" s="9" t="str">
        <f>TEXT(Packaging[[#This Row],[Deliverydate_C]],"mmm")</f>
        <v>Jan</v>
      </c>
      <c r="L7295" s="9"/>
      <c r="M7295" s="9" t="s">
        <v>219</v>
      </c>
    </row>
    <row r="7296" spans="3:13" x14ac:dyDescent="0.25">
      <c r="C7296" s="9">
        <f t="shared" ca="1" si="582"/>
        <v>28</v>
      </c>
      <c r="D7296" s="9" cm="1">
        <f t="array" aca="1" ref="D7296" ca="1">_xlfn.ANCHORARRAY(C7296)*0.05</f>
        <v>1.4000000000000001</v>
      </c>
      <c r="E7296" s="9">
        <f t="shared" ca="1" si="583"/>
        <v>2</v>
      </c>
      <c r="F7296" s="9">
        <f t="shared" ca="1" si="581"/>
        <v>4</v>
      </c>
      <c r="G7296" s="9">
        <f t="shared" ca="1" si="584"/>
        <v>11</v>
      </c>
      <c r="H7296" s="9">
        <f t="shared" ca="1" si="585"/>
        <v>4</v>
      </c>
      <c r="I7296" s="9">
        <f ca="1">RAND()*(Packaging[[#This Row],[Ordering cost]]+Packaging[[#This Row],[Holding cost]])+0.2</f>
        <v>2.3243794018049382</v>
      </c>
      <c r="J7296" s="9">
        <f ca="1">SUM(Packaging[[#This Row],[Purchase Cost]:[Taxes]])</f>
        <v>52.724379401804939</v>
      </c>
      <c r="K7296" s="9" t="str">
        <f>TEXT(Packaging[[#This Row],[Deliverydate_C]],"mmm")</f>
        <v>Jan</v>
      </c>
      <c r="L7296" s="9"/>
      <c r="M7296" s="9" t="s">
        <v>220</v>
      </c>
    </row>
    <row r="7297" spans="3:13" x14ac:dyDescent="0.25">
      <c r="C7297" s="9">
        <f t="shared" ca="1" si="582"/>
        <v>25</v>
      </c>
      <c r="D7297" s="9" cm="1">
        <f t="array" aca="1" ref="D7297" ca="1">_xlfn.ANCHORARRAY(C7297)*0.05</f>
        <v>1.25</v>
      </c>
      <c r="E7297" s="9">
        <f t="shared" ca="1" si="583"/>
        <v>2</v>
      </c>
      <c r="F7297" s="9">
        <f t="shared" ca="1" si="581"/>
        <v>4</v>
      </c>
      <c r="G7297" s="9">
        <f t="shared" ca="1" si="584"/>
        <v>12</v>
      </c>
      <c r="H7297" s="9">
        <f t="shared" ca="1" si="585"/>
        <v>4</v>
      </c>
      <c r="I7297" s="9">
        <f ca="1">RAND()*(Packaging[[#This Row],[Ordering cost]]+Packaging[[#This Row],[Holding cost]])+0.2</f>
        <v>2.9388779889494256</v>
      </c>
      <c r="J7297" s="9">
        <f ca="1">SUM(Packaging[[#This Row],[Purchase Cost]:[Taxes]])</f>
        <v>51.188877988949429</v>
      </c>
      <c r="K7297" s="9" t="str">
        <f>TEXT(Packaging[[#This Row],[Deliverydate_C]],"mmm")</f>
        <v>Jan</v>
      </c>
      <c r="L7297" s="9"/>
      <c r="M7297" s="9" t="s">
        <v>220</v>
      </c>
    </row>
    <row r="7298" spans="3:13" x14ac:dyDescent="0.25">
      <c r="C7298" s="9">
        <f t="shared" ca="1" si="582"/>
        <v>29</v>
      </c>
      <c r="D7298" s="9" cm="1">
        <f t="array" aca="1" ref="D7298" ca="1">_xlfn.ANCHORARRAY(C7298)*0.05</f>
        <v>1.4500000000000002</v>
      </c>
      <c r="E7298" s="9">
        <f t="shared" ca="1" si="583"/>
        <v>1</v>
      </c>
      <c r="F7298" s="9">
        <f t="shared" ref="F7298:F7361" ca="1" si="586">RANDBETWEEN(3,4)</f>
        <v>4</v>
      </c>
      <c r="G7298" s="9">
        <f t="shared" ca="1" si="584"/>
        <v>15</v>
      </c>
      <c r="H7298" s="9">
        <f t="shared" ca="1" si="585"/>
        <v>4</v>
      </c>
      <c r="I7298" s="9">
        <f ca="1">RAND()*(Packaging[[#This Row],[Ordering cost]]+Packaging[[#This Row],[Holding cost]])+0.2</f>
        <v>1.6402629879677566</v>
      </c>
      <c r="J7298" s="9">
        <f ca="1">SUM(Packaging[[#This Row],[Purchase Cost]:[Taxes]])</f>
        <v>56.090262987967762</v>
      </c>
      <c r="K7298" s="9" t="str">
        <f>TEXT(Packaging[[#This Row],[Deliverydate_C]],"mmm")</f>
        <v>Jan</v>
      </c>
      <c r="L7298" s="9"/>
      <c r="M7298" s="9" t="s">
        <v>220</v>
      </c>
    </row>
    <row r="7299" spans="3:13" x14ac:dyDescent="0.25">
      <c r="C7299" s="9">
        <f t="shared" ca="1" si="582"/>
        <v>27</v>
      </c>
      <c r="D7299" s="9" cm="1">
        <f t="array" aca="1" ref="D7299" ca="1">_xlfn.ANCHORARRAY(C7299)*0.05</f>
        <v>1.35</v>
      </c>
      <c r="E7299" s="9">
        <f t="shared" ca="1" si="583"/>
        <v>2</v>
      </c>
      <c r="F7299" s="9">
        <f t="shared" ca="1" si="586"/>
        <v>3</v>
      </c>
      <c r="G7299" s="9">
        <f t="shared" ca="1" si="584"/>
        <v>13</v>
      </c>
      <c r="H7299" s="9">
        <f t="shared" ca="1" si="585"/>
        <v>4</v>
      </c>
      <c r="I7299" s="9">
        <f ca="1">RAND()*(Packaging[[#This Row],[Ordering cost]]+Packaging[[#This Row],[Holding cost]])+0.2</f>
        <v>2.375310476698814</v>
      </c>
      <c r="J7299" s="9">
        <f ca="1">SUM(Packaging[[#This Row],[Purchase Cost]:[Taxes]])</f>
        <v>52.725310476698816</v>
      </c>
      <c r="K7299" s="9" t="str">
        <f>TEXT(Packaging[[#This Row],[Deliverydate_C]],"mmm")</f>
        <v>Jan</v>
      </c>
      <c r="L7299" s="9"/>
      <c r="M7299" s="9" t="s">
        <v>221</v>
      </c>
    </row>
    <row r="7300" spans="3:13" x14ac:dyDescent="0.25">
      <c r="C7300" s="9">
        <f t="shared" ca="1" si="582"/>
        <v>21</v>
      </c>
      <c r="D7300" s="9" cm="1">
        <f t="array" aca="1" ref="D7300" ca="1">_xlfn.ANCHORARRAY(C7300)*0.05</f>
        <v>1.05</v>
      </c>
      <c r="E7300" s="9">
        <f t="shared" ca="1" si="583"/>
        <v>2</v>
      </c>
      <c r="F7300" s="9">
        <f t="shared" ca="1" si="586"/>
        <v>4</v>
      </c>
      <c r="G7300" s="9">
        <f t="shared" ca="1" si="584"/>
        <v>11</v>
      </c>
      <c r="H7300" s="9">
        <f t="shared" ca="1" si="585"/>
        <v>4</v>
      </c>
      <c r="I7300" s="9">
        <f ca="1">RAND()*(Packaging[[#This Row],[Ordering cost]]+Packaging[[#This Row],[Holding cost]])+0.2</f>
        <v>1.6005353997382228</v>
      </c>
      <c r="J7300" s="9">
        <f ca="1">SUM(Packaging[[#This Row],[Purchase Cost]:[Taxes]])</f>
        <v>44.650535399738217</v>
      </c>
      <c r="K7300" s="9" t="str">
        <f>TEXT(Packaging[[#This Row],[Deliverydate_C]],"mmm")</f>
        <v>Jan</v>
      </c>
      <c r="L7300" s="9"/>
      <c r="M7300" s="9" t="s">
        <v>219</v>
      </c>
    </row>
    <row r="7301" spans="3:13" x14ac:dyDescent="0.25">
      <c r="C7301" s="9">
        <f t="shared" ca="1" si="582"/>
        <v>28</v>
      </c>
      <c r="D7301" s="9" cm="1">
        <f t="array" aca="1" ref="D7301" ca="1">_xlfn.ANCHORARRAY(C7301)*0.05</f>
        <v>1.4000000000000001</v>
      </c>
      <c r="E7301" s="9">
        <f t="shared" ca="1" si="583"/>
        <v>2</v>
      </c>
      <c r="F7301" s="9">
        <f t="shared" ca="1" si="586"/>
        <v>4</v>
      </c>
      <c r="G7301" s="9">
        <f t="shared" ca="1" si="584"/>
        <v>11</v>
      </c>
      <c r="H7301" s="9">
        <f t="shared" ca="1" si="585"/>
        <v>2</v>
      </c>
      <c r="I7301" s="9">
        <f ca="1">RAND()*(Packaging[[#This Row],[Ordering cost]]+Packaging[[#This Row],[Holding cost]])+0.2</f>
        <v>0.51735453522611219</v>
      </c>
      <c r="J7301" s="9">
        <f ca="1">SUM(Packaging[[#This Row],[Purchase Cost]:[Taxes]])</f>
        <v>48.91735453522611</v>
      </c>
      <c r="K7301" s="9" t="str">
        <f>TEXT(Packaging[[#This Row],[Deliverydate_C]],"mmm")</f>
        <v>Jan</v>
      </c>
      <c r="L7301" s="9"/>
      <c r="M7301" s="9" t="s">
        <v>220</v>
      </c>
    </row>
    <row r="7302" spans="3:13" x14ac:dyDescent="0.25">
      <c r="C7302" s="9">
        <f t="shared" ca="1" si="582"/>
        <v>23</v>
      </c>
      <c r="D7302" s="9" cm="1">
        <f t="array" aca="1" ref="D7302" ca="1">_xlfn.ANCHORARRAY(C7302)*0.05</f>
        <v>1.1500000000000001</v>
      </c>
      <c r="E7302" s="9">
        <f t="shared" ca="1" si="583"/>
        <v>2</v>
      </c>
      <c r="F7302" s="9">
        <f t="shared" ca="1" si="586"/>
        <v>4</v>
      </c>
      <c r="G7302" s="9">
        <f t="shared" ca="1" si="584"/>
        <v>13</v>
      </c>
      <c r="H7302" s="9">
        <f t="shared" ca="1" si="585"/>
        <v>2</v>
      </c>
      <c r="I7302" s="9">
        <f ca="1">RAND()*(Packaging[[#This Row],[Ordering cost]]+Packaging[[#This Row],[Holding cost]])+0.2</f>
        <v>1.7467418578044343</v>
      </c>
      <c r="J7302" s="9">
        <f ca="1">SUM(Packaging[[#This Row],[Purchase Cost]:[Taxes]])</f>
        <v>46.896741857804436</v>
      </c>
      <c r="K7302" s="9" t="str">
        <f>TEXT(Packaging[[#This Row],[Deliverydate_C]],"mmm")</f>
        <v>Jan</v>
      </c>
      <c r="L7302" s="9"/>
      <c r="M7302" s="9" t="s">
        <v>220</v>
      </c>
    </row>
    <row r="7303" spans="3:13" x14ac:dyDescent="0.25">
      <c r="C7303" s="9">
        <f t="shared" ca="1" si="582"/>
        <v>29</v>
      </c>
      <c r="D7303" s="9" cm="1">
        <f t="array" aca="1" ref="D7303" ca="1">_xlfn.ANCHORARRAY(C7303)*0.05</f>
        <v>1.4500000000000002</v>
      </c>
      <c r="E7303" s="9">
        <f t="shared" ca="1" si="583"/>
        <v>1</v>
      </c>
      <c r="F7303" s="9">
        <f t="shared" ca="1" si="586"/>
        <v>3</v>
      </c>
      <c r="G7303" s="9">
        <f t="shared" ca="1" si="584"/>
        <v>11</v>
      </c>
      <c r="H7303" s="9">
        <f t="shared" ca="1" si="585"/>
        <v>3</v>
      </c>
      <c r="I7303" s="9">
        <f ca="1">RAND()*(Packaging[[#This Row],[Ordering cost]]+Packaging[[#This Row],[Holding cost]])+0.2</f>
        <v>0.99853994656102452</v>
      </c>
      <c r="J7303" s="9">
        <f ca="1">SUM(Packaging[[#This Row],[Purchase Cost]:[Taxes]])</f>
        <v>49.448539946561027</v>
      </c>
      <c r="K7303" s="9" t="str">
        <f>TEXT(Packaging[[#This Row],[Deliverydate_C]],"mmm")</f>
        <v>Jan</v>
      </c>
      <c r="L7303" s="9"/>
      <c r="M7303" s="9" t="s">
        <v>220</v>
      </c>
    </row>
    <row r="7304" spans="3:13" x14ac:dyDescent="0.25">
      <c r="C7304" s="9">
        <f t="shared" ca="1" si="582"/>
        <v>21</v>
      </c>
      <c r="D7304" s="9" cm="1">
        <f t="array" aca="1" ref="D7304" ca="1">_xlfn.ANCHORARRAY(C7304)*0.05</f>
        <v>1.05</v>
      </c>
      <c r="E7304" s="9">
        <f t="shared" ca="1" si="583"/>
        <v>2</v>
      </c>
      <c r="F7304" s="9">
        <f t="shared" ca="1" si="586"/>
        <v>4</v>
      </c>
      <c r="G7304" s="9">
        <f t="shared" ca="1" si="584"/>
        <v>14</v>
      </c>
      <c r="H7304" s="9">
        <f t="shared" ca="1" si="585"/>
        <v>5</v>
      </c>
      <c r="I7304" s="9">
        <f ca="1">RAND()*(Packaging[[#This Row],[Ordering cost]]+Packaging[[#This Row],[Holding cost]])+0.2</f>
        <v>1.1220550294771614</v>
      </c>
      <c r="J7304" s="9">
        <f ca="1">SUM(Packaging[[#This Row],[Purchase Cost]:[Taxes]])</f>
        <v>48.172055029477157</v>
      </c>
      <c r="K7304" s="9" t="str">
        <f>TEXT(Packaging[[#This Row],[Deliverydate_C]],"mmm")</f>
        <v>Jan</v>
      </c>
      <c r="L7304" s="9"/>
      <c r="M7304" s="9" t="s">
        <v>220</v>
      </c>
    </row>
    <row r="7305" spans="3:13" x14ac:dyDescent="0.25">
      <c r="C7305" s="9">
        <f t="shared" ref="C7305:C7368" ca="1" si="587">RANDBETWEEN(20,30)</f>
        <v>28</v>
      </c>
      <c r="D7305" s="9" cm="1">
        <f t="array" aca="1" ref="D7305" ca="1">_xlfn.ANCHORARRAY(C7305)*0.05</f>
        <v>1.4000000000000001</v>
      </c>
      <c r="E7305" s="9">
        <f t="shared" ref="E7305:E7368" ca="1" si="588">RANDBETWEEN(1,2)</f>
        <v>2</v>
      </c>
      <c r="F7305" s="9">
        <f t="shared" ca="1" si="586"/>
        <v>3</v>
      </c>
      <c r="G7305" s="9">
        <f t="shared" ref="G7305:G7368" ca="1" si="589">RANDBETWEEN(10,15)</f>
        <v>12</v>
      </c>
      <c r="H7305" s="9">
        <f t="shared" ref="H7305:H7368" ca="1" si="590">RANDBETWEEN(2,5)</f>
        <v>5</v>
      </c>
      <c r="I7305" s="9">
        <f ca="1">RAND()*(Packaging[[#This Row],[Ordering cost]]+Packaging[[#This Row],[Holding cost]])+0.2</f>
        <v>3.2082898471802759</v>
      </c>
      <c r="J7305" s="9">
        <f ca="1">SUM(Packaging[[#This Row],[Purchase Cost]:[Taxes]])</f>
        <v>54.608289847180274</v>
      </c>
      <c r="K7305" s="9" t="str">
        <f>TEXT(Packaging[[#This Row],[Deliverydate_C]],"mmm")</f>
        <v>Jan</v>
      </c>
      <c r="L7305" s="9"/>
      <c r="M7305" s="9" t="s">
        <v>220</v>
      </c>
    </row>
    <row r="7306" spans="3:13" x14ac:dyDescent="0.25">
      <c r="C7306" s="9">
        <f t="shared" ca="1" si="587"/>
        <v>30</v>
      </c>
      <c r="D7306" s="9" cm="1">
        <f t="array" aca="1" ref="D7306" ca="1">_xlfn.ANCHORARRAY(C7306)*0.05</f>
        <v>1.5</v>
      </c>
      <c r="E7306" s="9">
        <f t="shared" ca="1" si="588"/>
        <v>1</v>
      </c>
      <c r="F7306" s="9">
        <f t="shared" ca="1" si="586"/>
        <v>4</v>
      </c>
      <c r="G7306" s="9">
        <f t="shared" ca="1" si="589"/>
        <v>15</v>
      </c>
      <c r="H7306" s="9">
        <f t="shared" ca="1" si="590"/>
        <v>3</v>
      </c>
      <c r="I7306" s="9">
        <f ca="1">RAND()*(Packaging[[#This Row],[Ordering cost]]+Packaging[[#This Row],[Holding cost]])+0.2</f>
        <v>0.6529021716416481</v>
      </c>
      <c r="J7306" s="9">
        <f ca="1">SUM(Packaging[[#This Row],[Purchase Cost]:[Taxes]])</f>
        <v>55.152902171641649</v>
      </c>
      <c r="K7306" s="9" t="str">
        <f>TEXT(Packaging[[#This Row],[Deliverydate_C]],"mmm")</f>
        <v>Jan</v>
      </c>
      <c r="L7306" s="9"/>
      <c r="M7306" s="9" t="s">
        <v>220</v>
      </c>
    </row>
    <row r="7307" spans="3:13" x14ac:dyDescent="0.25">
      <c r="C7307" s="9">
        <f t="shared" ca="1" si="587"/>
        <v>26</v>
      </c>
      <c r="D7307" s="9" cm="1">
        <f t="array" aca="1" ref="D7307" ca="1">_xlfn.ANCHORARRAY(C7307)*0.05</f>
        <v>1.3</v>
      </c>
      <c r="E7307" s="9">
        <f t="shared" ca="1" si="588"/>
        <v>1</v>
      </c>
      <c r="F7307" s="9">
        <f t="shared" ca="1" si="586"/>
        <v>4</v>
      </c>
      <c r="G7307" s="9">
        <f t="shared" ca="1" si="589"/>
        <v>12</v>
      </c>
      <c r="H7307" s="9">
        <f t="shared" ca="1" si="590"/>
        <v>4</v>
      </c>
      <c r="I7307" s="9">
        <f ca="1">RAND()*(Packaging[[#This Row],[Ordering cost]]+Packaging[[#This Row],[Holding cost]])+0.2</f>
        <v>2.4716366687830083</v>
      </c>
      <c r="J7307" s="9">
        <f ca="1">SUM(Packaging[[#This Row],[Purchase Cost]:[Taxes]])</f>
        <v>50.771636668783003</v>
      </c>
      <c r="K7307" s="9" t="str">
        <f>TEXT(Packaging[[#This Row],[Deliverydate_C]],"mmm")</f>
        <v>Jan</v>
      </c>
      <c r="L7307" s="9"/>
      <c r="M7307" s="9" t="s">
        <v>219</v>
      </c>
    </row>
    <row r="7308" spans="3:13" x14ac:dyDescent="0.25">
      <c r="C7308" s="9">
        <f t="shared" ca="1" si="587"/>
        <v>30</v>
      </c>
      <c r="D7308" s="9" cm="1">
        <f t="array" aca="1" ref="D7308" ca="1">_xlfn.ANCHORARRAY(C7308)*0.05</f>
        <v>1.5</v>
      </c>
      <c r="E7308" s="9">
        <f t="shared" ca="1" si="588"/>
        <v>2</v>
      </c>
      <c r="F7308" s="9">
        <f t="shared" ca="1" si="586"/>
        <v>3</v>
      </c>
      <c r="G7308" s="9">
        <f t="shared" ca="1" si="589"/>
        <v>10</v>
      </c>
      <c r="H7308" s="9">
        <f t="shared" ca="1" si="590"/>
        <v>3</v>
      </c>
      <c r="I7308" s="9">
        <f ca="1">RAND()*(Packaging[[#This Row],[Ordering cost]]+Packaging[[#This Row],[Holding cost]])+0.2</f>
        <v>2.4485931715781577</v>
      </c>
      <c r="J7308" s="9">
        <f ca="1">SUM(Packaging[[#This Row],[Purchase Cost]:[Taxes]])</f>
        <v>51.94859317157816</v>
      </c>
      <c r="K7308" s="9" t="str">
        <f>TEXT(Packaging[[#This Row],[Deliverydate_C]],"mmm")</f>
        <v>Jan</v>
      </c>
      <c r="L7308" s="9"/>
      <c r="M7308" s="9" t="s">
        <v>220</v>
      </c>
    </row>
    <row r="7309" spans="3:13" x14ac:dyDescent="0.25">
      <c r="C7309" s="9">
        <f t="shared" ca="1" si="587"/>
        <v>26</v>
      </c>
      <c r="D7309" s="9" cm="1">
        <f t="array" aca="1" ref="D7309" ca="1">_xlfn.ANCHORARRAY(C7309)*0.05</f>
        <v>1.3</v>
      </c>
      <c r="E7309" s="9">
        <f t="shared" ca="1" si="588"/>
        <v>2</v>
      </c>
      <c r="F7309" s="9">
        <f t="shared" ca="1" si="586"/>
        <v>4</v>
      </c>
      <c r="G7309" s="9">
        <f t="shared" ca="1" si="589"/>
        <v>10</v>
      </c>
      <c r="H7309" s="9">
        <f t="shared" ca="1" si="590"/>
        <v>2</v>
      </c>
      <c r="I7309" s="9">
        <f ca="1">RAND()*(Packaging[[#This Row],[Ordering cost]]+Packaging[[#This Row],[Holding cost]])+0.2</f>
        <v>0.31762176951730914</v>
      </c>
      <c r="J7309" s="9">
        <f ca="1">SUM(Packaging[[#This Row],[Purchase Cost]:[Taxes]])</f>
        <v>45.617621769517307</v>
      </c>
      <c r="K7309" s="9" t="str">
        <f>TEXT(Packaging[[#This Row],[Deliverydate_C]],"mmm")</f>
        <v>Jan</v>
      </c>
      <c r="L7309" s="9"/>
      <c r="M7309" s="9" t="s">
        <v>220</v>
      </c>
    </row>
    <row r="7310" spans="3:13" x14ac:dyDescent="0.25">
      <c r="C7310" s="9">
        <f t="shared" ca="1" si="587"/>
        <v>30</v>
      </c>
      <c r="D7310" s="9" cm="1">
        <f t="array" aca="1" ref="D7310" ca="1">_xlfn.ANCHORARRAY(C7310)*0.05</f>
        <v>1.5</v>
      </c>
      <c r="E7310" s="9">
        <f t="shared" ca="1" si="588"/>
        <v>2</v>
      </c>
      <c r="F7310" s="9">
        <f t="shared" ca="1" si="586"/>
        <v>4</v>
      </c>
      <c r="G7310" s="9">
        <f t="shared" ca="1" si="589"/>
        <v>10</v>
      </c>
      <c r="H7310" s="9">
        <f t="shared" ca="1" si="590"/>
        <v>2</v>
      </c>
      <c r="I7310" s="9">
        <f ca="1">RAND()*(Packaging[[#This Row],[Ordering cost]]+Packaging[[#This Row],[Holding cost]])+0.2</f>
        <v>2.7410859593888048</v>
      </c>
      <c r="J7310" s="9">
        <f ca="1">SUM(Packaging[[#This Row],[Purchase Cost]:[Taxes]])</f>
        <v>52.241085959388805</v>
      </c>
      <c r="K7310" s="9" t="str">
        <f>TEXT(Packaging[[#This Row],[Deliverydate_C]],"mmm")</f>
        <v>Jan</v>
      </c>
      <c r="L7310" s="9"/>
      <c r="M7310" s="9" t="s">
        <v>220</v>
      </c>
    </row>
    <row r="7311" spans="3:13" x14ac:dyDescent="0.25">
      <c r="C7311" s="9">
        <f t="shared" ca="1" si="587"/>
        <v>26</v>
      </c>
      <c r="D7311" s="9" cm="1">
        <f t="array" aca="1" ref="D7311" ca="1">_xlfn.ANCHORARRAY(C7311)*0.05</f>
        <v>1.3</v>
      </c>
      <c r="E7311" s="9">
        <f t="shared" ca="1" si="588"/>
        <v>2</v>
      </c>
      <c r="F7311" s="9">
        <f t="shared" ca="1" si="586"/>
        <v>4</v>
      </c>
      <c r="G7311" s="9">
        <f t="shared" ca="1" si="589"/>
        <v>12</v>
      </c>
      <c r="H7311" s="9">
        <f t="shared" ca="1" si="590"/>
        <v>2</v>
      </c>
      <c r="I7311" s="9">
        <f ca="1">RAND()*(Packaging[[#This Row],[Ordering cost]]+Packaging[[#This Row],[Holding cost]])+0.2</f>
        <v>2.3718651872557466</v>
      </c>
      <c r="J7311" s="9">
        <f ca="1">SUM(Packaging[[#This Row],[Purchase Cost]:[Taxes]])</f>
        <v>49.671865187255747</v>
      </c>
      <c r="K7311" s="9" t="str">
        <f>TEXT(Packaging[[#This Row],[Deliverydate_C]],"mmm")</f>
        <v>Jan</v>
      </c>
      <c r="L7311" s="9"/>
      <c r="M7311" s="9" t="s">
        <v>220</v>
      </c>
    </row>
    <row r="7312" spans="3:13" x14ac:dyDescent="0.25">
      <c r="C7312" s="9">
        <f t="shared" ca="1" si="587"/>
        <v>29</v>
      </c>
      <c r="D7312" s="9" cm="1">
        <f t="array" aca="1" ref="D7312" ca="1">_xlfn.ANCHORARRAY(C7312)*0.05</f>
        <v>1.4500000000000002</v>
      </c>
      <c r="E7312" s="9">
        <f t="shared" ca="1" si="588"/>
        <v>1</v>
      </c>
      <c r="F7312" s="9">
        <f t="shared" ca="1" si="586"/>
        <v>3</v>
      </c>
      <c r="G7312" s="9">
        <f t="shared" ca="1" si="589"/>
        <v>14</v>
      </c>
      <c r="H7312" s="9">
        <f t="shared" ca="1" si="590"/>
        <v>5</v>
      </c>
      <c r="I7312" s="9">
        <f ca="1">RAND()*(Packaging[[#This Row],[Ordering cost]]+Packaging[[#This Row],[Holding cost]])+0.2</f>
        <v>2.6066788972055011</v>
      </c>
      <c r="J7312" s="9">
        <f ca="1">SUM(Packaging[[#This Row],[Purchase Cost]:[Taxes]])</f>
        <v>56.056678897205501</v>
      </c>
      <c r="K7312" s="9" t="str">
        <f>TEXT(Packaging[[#This Row],[Deliverydate_C]],"mmm")</f>
        <v>Jan</v>
      </c>
      <c r="L7312" s="9"/>
      <c r="M7312" s="9" t="s">
        <v>220</v>
      </c>
    </row>
    <row r="7313" spans="3:13" x14ac:dyDescent="0.25">
      <c r="C7313" s="9">
        <f t="shared" ca="1" si="587"/>
        <v>28</v>
      </c>
      <c r="D7313" s="9" cm="1">
        <f t="array" aca="1" ref="D7313" ca="1">_xlfn.ANCHORARRAY(C7313)*0.05</f>
        <v>1.4000000000000001</v>
      </c>
      <c r="E7313" s="9">
        <f t="shared" ca="1" si="588"/>
        <v>2</v>
      </c>
      <c r="F7313" s="9">
        <f t="shared" ca="1" si="586"/>
        <v>3</v>
      </c>
      <c r="G7313" s="9">
        <f t="shared" ca="1" si="589"/>
        <v>13</v>
      </c>
      <c r="H7313" s="9">
        <f t="shared" ca="1" si="590"/>
        <v>5</v>
      </c>
      <c r="I7313" s="9">
        <f ca="1">RAND()*(Packaging[[#This Row],[Ordering cost]]+Packaging[[#This Row],[Holding cost]])+0.2</f>
        <v>2.2894522054789328</v>
      </c>
      <c r="J7313" s="9">
        <f ca="1">SUM(Packaging[[#This Row],[Purchase Cost]:[Taxes]])</f>
        <v>54.689452205478929</v>
      </c>
      <c r="K7313" s="9" t="str">
        <f>TEXT(Packaging[[#This Row],[Deliverydate_C]],"mmm")</f>
        <v>Jan</v>
      </c>
      <c r="L7313" s="9"/>
      <c r="M7313" s="9" t="s">
        <v>220</v>
      </c>
    </row>
    <row r="7314" spans="3:13" x14ac:dyDescent="0.25">
      <c r="C7314" s="9">
        <f t="shared" ca="1" si="587"/>
        <v>25</v>
      </c>
      <c r="D7314" s="9" cm="1">
        <f t="array" aca="1" ref="D7314" ca="1">_xlfn.ANCHORARRAY(C7314)*0.05</f>
        <v>1.25</v>
      </c>
      <c r="E7314" s="9">
        <f t="shared" ca="1" si="588"/>
        <v>2</v>
      </c>
      <c r="F7314" s="9">
        <f t="shared" ca="1" si="586"/>
        <v>3</v>
      </c>
      <c r="G7314" s="9">
        <f t="shared" ca="1" si="589"/>
        <v>15</v>
      </c>
      <c r="H7314" s="9">
        <f t="shared" ca="1" si="590"/>
        <v>2</v>
      </c>
      <c r="I7314" s="9">
        <f ca="1">RAND()*(Packaging[[#This Row],[Ordering cost]]+Packaging[[#This Row],[Holding cost]])+0.2</f>
        <v>1.4922373389408103</v>
      </c>
      <c r="J7314" s="9">
        <f ca="1">SUM(Packaging[[#This Row],[Purchase Cost]:[Taxes]])</f>
        <v>49.742237338940811</v>
      </c>
      <c r="K7314" s="9" t="str">
        <f>TEXT(Packaging[[#This Row],[Deliverydate_C]],"mmm")</f>
        <v>Jan</v>
      </c>
      <c r="L7314" s="9"/>
      <c r="M7314" s="9" t="s">
        <v>221</v>
      </c>
    </row>
    <row r="7315" spans="3:13" x14ac:dyDescent="0.25">
      <c r="C7315" s="9">
        <f t="shared" ca="1" si="587"/>
        <v>27</v>
      </c>
      <c r="D7315" s="9" cm="1">
        <f t="array" aca="1" ref="D7315" ca="1">_xlfn.ANCHORARRAY(C7315)*0.05</f>
        <v>1.35</v>
      </c>
      <c r="E7315" s="9">
        <f t="shared" ca="1" si="588"/>
        <v>2</v>
      </c>
      <c r="F7315" s="9">
        <f t="shared" ca="1" si="586"/>
        <v>3</v>
      </c>
      <c r="G7315" s="9">
        <f t="shared" ca="1" si="589"/>
        <v>15</v>
      </c>
      <c r="H7315" s="9">
        <f t="shared" ca="1" si="590"/>
        <v>4</v>
      </c>
      <c r="I7315" s="9">
        <f ca="1">RAND()*(Packaging[[#This Row],[Ordering cost]]+Packaging[[#This Row],[Holding cost]])+0.2</f>
        <v>3.2788654543018438</v>
      </c>
      <c r="J7315" s="9">
        <f ca="1">SUM(Packaging[[#This Row],[Purchase Cost]:[Taxes]])</f>
        <v>55.628865454301845</v>
      </c>
      <c r="K7315" s="9" t="str">
        <f>TEXT(Packaging[[#This Row],[Deliverydate_C]],"mmm")</f>
        <v>Jan</v>
      </c>
      <c r="L7315" s="9"/>
      <c r="M7315" s="9" t="s">
        <v>220</v>
      </c>
    </row>
    <row r="7316" spans="3:13" x14ac:dyDescent="0.25">
      <c r="C7316" s="9">
        <f t="shared" ca="1" si="587"/>
        <v>23</v>
      </c>
      <c r="D7316" s="9" cm="1">
        <f t="array" aca="1" ref="D7316" ca="1">_xlfn.ANCHORARRAY(C7316)*0.05</f>
        <v>1.1500000000000001</v>
      </c>
      <c r="E7316" s="9">
        <f t="shared" ca="1" si="588"/>
        <v>1</v>
      </c>
      <c r="F7316" s="9">
        <f t="shared" ca="1" si="586"/>
        <v>4</v>
      </c>
      <c r="G7316" s="9">
        <f t="shared" ca="1" si="589"/>
        <v>11</v>
      </c>
      <c r="H7316" s="9">
        <f t="shared" ca="1" si="590"/>
        <v>5</v>
      </c>
      <c r="I7316" s="9">
        <f ca="1">RAND()*(Packaging[[#This Row],[Ordering cost]]+Packaging[[#This Row],[Holding cost]])+0.2</f>
        <v>2.0457355413122791</v>
      </c>
      <c r="J7316" s="9">
        <f ca="1">SUM(Packaging[[#This Row],[Purchase Cost]:[Taxes]])</f>
        <v>47.195735541312274</v>
      </c>
      <c r="K7316" s="9" t="str">
        <f>TEXT(Packaging[[#This Row],[Deliverydate_C]],"mmm")</f>
        <v>Jan</v>
      </c>
      <c r="L7316" s="9"/>
      <c r="M7316" s="9" t="s">
        <v>219</v>
      </c>
    </row>
    <row r="7317" spans="3:13" x14ac:dyDescent="0.25">
      <c r="C7317" s="9">
        <f t="shared" ca="1" si="587"/>
        <v>30</v>
      </c>
      <c r="D7317" s="9" cm="1">
        <f t="array" aca="1" ref="D7317" ca="1">_xlfn.ANCHORARRAY(C7317)*0.05</f>
        <v>1.5</v>
      </c>
      <c r="E7317" s="9">
        <f t="shared" ca="1" si="588"/>
        <v>2</v>
      </c>
      <c r="F7317" s="9">
        <f t="shared" ca="1" si="586"/>
        <v>4</v>
      </c>
      <c r="G7317" s="9">
        <f t="shared" ca="1" si="589"/>
        <v>10</v>
      </c>
      <c r="H7317" s="9">
        <f t="shared" ca="1" si="590"/>
        <v>5</v>
      </c>
      <c r="I7317" s="9">
        <f ca="1">RAND()*(Packaging[[#This Row],[Ordering cost]]+Packaging[[#This Row],[Holding cost]])+0.2</f>
        <v>1.7633530854680848</v>
      </c>
      <c r="J7317" s="9">
        <f ca="1">SUM(Packaging[[#This Row],[Purchase Cost]:[Taxes]])</f>
        <v>54.263353085468083</v>
      </c>
      <c r="K7317" s="9" t="str">
        <f>TEXT(Packaging[[#This Row],[Deliverydate_C]],"mmm")</f>
        <v>Jan</v>
      </c>
      <c r="L7317" s="9"/>
      <c r="M7317" s="9" t="s">
        <v>219</v>
      </c>
    </row>
    <row r="7318" spans="3:13" x14ac:dyDescent="0.25">
      <c r="C7318" s="9">
        <f t="shared" ca="1" si="587"/>
        <v>20</v>
      </c>
      <c r="D7318" s="9" cm="1">
        <f t="array" aca="1" ref="D7318" ca="1">_xlfn.ANCHORARRAY(C7318)*0.05</f>
        <v>1</v>
      </c>
      <c r="E7318" s="9">
        <f t="shared" ca="1" si="588"/>
        <v>2</v>
      </c>
      <c r="F7318" s="9">
        <f t="shared" ca="1" si="586"/>
        <v>3</v>
      </c>
      <c r="G7318" s="9">
        <f t="shared" ca="1" si="589"/>
        <v>13</v>
      </c>
      <c r="H7318" s="9">
        <f t="shared" ca="1" si="590"/>
        <v>2</v>
      </c>
      <c r="I7318" s="9">
        <f ca="1">RAND()*(Packaging[[#This Row],[Ordering cost]]+Packaging[[#This Row],[Holding cost]])+0.2</f>
        <v>2.4251822455365342</v>
      </c>
      <c r="J7318" s="9">
        <f ca="1">SUM(Packaging[[#This Row],[Purchase Cost]:[Taxes]])</f>
        <v>43.425182245536533</v>
      </c>
      <c r="K7318" s="9" t="str">
        <f>TEXT(Packaging[[#This Row],[Deliverydate_C]],"mmm")</f>
        <v>Jan</v>
      </c>
      <c r="L7318" s="9"/>
      <c r="M7318" s="9" t="s">
        <v>219</v>
      </c>
    </row>
    <row r="7319" spans="3:13" x14ac:dyDescent="0.25">
      <c r="C7319" s="9">
        <f t="shared" ca="1" si="587"/>
        <v>27</v>
      </c>
      <c r="D7319" s="9" cm="1">
        <f t="array" aca="1" ref="D7319" ca="1">_xlfn.ANCHORARRAY(C7319)*0.05</f>
        <v>1.35</v>
      </c>
      <c r="E7319" s="9">
        <f t="shared" ca="1" si="588"/>
        <v>1</v>
      </c>
      <c r="F7319" s="9">
        <f t="shared" ca="1" si="586"/>
        <v>3</v>
      </c>
      <c r="G7319" s="9">
        <f t="shared" ca="1" si="589"/>
        <v>12</v>
      </c>
      <c r="H7319" s="9">
        <f t="shared" ca="1" si="590"/>
        <v>4</v>
      </c>
      <c r="I7319" s="9">
        <f ca="1">RAND()*(Packaging[[#This Row],[Ordering cost]]+Packaging[[#This Row],[Holding cost]])+0.2</f>
        <v>2.2541859661874057</v>
      </c>
      <c r="J7319" s="9">
        <f ca="1">SUM(Packaging[[#This Row],[Purchase Cost]:[Taxes]])</f>
        <v>50.604185966187408</v>
      </c>
      <c r="K7319" s="9" t="str">
        <f>TEXT(Packaging[[#This Row],[Deliverydate_C]],"mmm")</f>
        <v>Jan</v>
      </c>
      <c r="L7319" s="9"/>
      <c r="M7319" s="9" t="s">
        <v>219</v>
      </c>
    </row>
    <row r="7320" spans="3:13" x14ac:dyDescent="0.25">
      <c r="C7320" s="9">
        <f t="shared" ca="1" si="587"/>
        <v>25</v>
      </c>
      <c r="D7320" s="9" cm="1">
        <f t="array" aca="1" ref="D7320" ca="1">_xlfn.ANCHORARRAY(C7320)*0.05</f>
        <v>1.25</v>
      </c>
      <c r="E7320" s="9">
        <f t="shared" ca="1" si="588"/>
        <v>1</v>
      </c>
      <c r="F7320" s="9">
        <f t="shared" ca="1" si="586"/>
        <v>4</v>
      </c>
      <c r="G7320" s="9">
        <f t="shared" ca="1" si="589"/>
        <v>15</v>
      </c>
      <c r="H7320" s="9">
        <f t="shared" ca="1" si="590"/>
        <v>5</v>
      </c>
      <c r="I7320" s="9">
        <f ca="1">RAND()*(Packaging[[#This Row],[Ordering cost]]+Packaging[[#This Row],[Holding cost]])+0.2</f>
        <v>1.9732389097935596</v>
      </c>
      <c r="J7320" s="9">
        <f ca="1">SUM(Packaging[[#This Row],[Purchase Cost]:[Taxes]])</f>
        <v>53.223238909793558</v>
      </c>
      <c r="K7320" s="9" t="str">
        <f>TEXT(Packaging[[#This Row],[Deliverydate_C]],"mmm")</f>
        <v>Jan</v>
      </c>
      <c r="L7320" s="9"/>
      <c r="M7320" s="9" t="s">
        <v>220</v>
      </c>
    </row>
    <row r="7321" spans="3:13" x14ac:dyDescent="0.25">
      <c r="C7321" s="9">
        <f t="shared" ca="1" si="587"/>
        <v>30</v>
      </c>
      <c r="D7321" s="9" cm="1">
        <f t="array" aca="1" ref="D7321" ca="1">_xlfn.ANCHORARRAY(C7321)*0.05</f>
        <v>1.5</v>
      </c>
      <c r="E7321" s="9">
        <f t="shared" ca="1" si="588"/>
        <v>2</v>
      </c>
      <c r="F7321" s="9">
        <f t="shared" ca="1" si="586"/>
        <v>3</v>
      </c>
      <c r="G7321" s="9">
        <f t="shared" ca="1" si="589"/>
        <v>15</v>
      </c>
      <c r="H7321" s="9">
        <f t="shared" ca="1" si="590"/>
        <v>5</v>
      </c>
      <c r="I7321" s="9">
        <f ca="1">RAND()*(Packaging[[#This Row],[Ordering cost]]+Packaging[[#This Row],[Holding cost]])+0.2</f>
        <v>3.4762658590159079</v>
      </c>
      <c r="J7321" s="9">
        <f ca="1">SUM(Packaging[[#This Row],[Purchase Cost]:[Taxes]])</f>
        <v>59.976265859015911</v>
      </c>
      <c r="K7321" s="9" t="str">
        <f>TEXT(Packaging[[#This Row],[Deliverydate_C]],"mmm")</f>
        <v>Jan</v>
      </c>
      <c r="L7321" s="9"/>
      <c r="M7321" s="9" t="s">
        <v>219</v>
      </c>
    </row>
    <row r="7322" spans="3:13" x14ac:dyDescent="0.25">
      <c r="C7322" s="9">
        <f t="shared" ca="1" si="587"/>
        <v>30</v>
      </c>
      <c r="D7322" s="9" cm="1">
        <f t="array" aca="1" ref="D7322" ca="1">_xlfn.ANCHORARRAY(C7322)*0.05</f>
        <v>1.5</v>
      </c>
      <c r="E7322" s="9">
        <f t="shared" ca="1" si="588"/>
        <v>2</v>
      </c>
      <c r="F7322" s="9">
        <f t="shared" ca="1" si="586"/>
        <v>3</v>
      </c>
      <c r="G7322" s="9">
        <f t="shared" ca="1" si="589"/>
        <v>10</v>
      </c>
      <c r="H7322" s="9">
        <f t="shared" ca="1" si="590"/>
        <v>5</v>
      </c>
      <c r="I7322" s="9">
        <f ca="1">RAND()*(Packaging[[#This Row],[Ordering cost]]+Packaging[[#This Row],[Holding cost]])+0.2</f>
        <v>3.2867071530304792</v>
      </c>
      <c r="J7322" s="9">
        <f ca="1">SUM(Packaging[[#This Row],[Purchase Cost]:[Taxes]])</f>
        <v>54.786707153030477</v>
      </c>
      <c r="K7322" s="9" t="str">
        <f>TEXT(Packaging[[#This Row],[Deliverydate_C]],"mmm")</f>
        <v>Jan</v>
      </c>
      <c r="L7322" s="9"/>
      <c r="M7322" s="9" t="s">
        <v>219</v>
      </c>
    </row>
    <row r="7323" spans="3:13" x14ac:dyDescent="0.25">
      <c r="C7323" s="9">
        <f t="shared" ca="1" si="587"/>
        <v>25</v>
      </c>
      <c r="D7323" s="9" cm="1">
        <f t="array" aca="1" ref="D7323" ca="1">_xlfn.ANCHORARRAY(C7323)*0.05</f>
        <v>1.25</v>
      </c>
      <c r="E7323" s="9">
        <f t="shared" ca="1" si="588"/>
        <v>2</v>
      </c>
      <c r="F7323" s="9">
        <f t="shared" ca="1" si="586"/>
        <v>4</v>
      </c>
      <c r="G7323" s="9">
        <f t="shared" ca="1" si="589"/>
        <v>15</v>
      </c>
      <c r="H7323" s="9">
        <f t="shared" ca="1" si="590"/>
        <v>2</v>
      </c>
      <c r="I7323" s="9">
        <f ca="1">RAND()*(Packaging[[#This Row],[Ordering cost]]+Packaging[[#This Row],[Holding cost]])+0.2</f>
        <v>1.786737139017498</v>
      </c>
      <c r="J7323" s="9">
        <f ca="1">SUM(Packaging[[#This Row],[Purchase Cost]:[Taxes]])</f>
        <v>51.036737139017497</v>
      </c>
      <c r="K7323" s="9" t="str">
        <f>TEXT(Packaging[[#This Row],[Deliverydate_C]],"mmm")</f>
        <v>Jan</v>
      </c>
      <c r="L7323" s="9"/>
      <c r="M7323" s="9" t="s">
        <v>220</v>
      </c>
    </row>
    <row r="7324" spans="3:13" x14ac:dyDescent="0.25">
      <c r="C7324" s="9">
        <f t="shared" ca="1" si="587"/>
        <v>25</v>
      </c>
      <c r="D7324" s="9" cm="1">
        <f t="array" aca="1" ref="D7324" ca="1">_xlfn.ANCHORARRAY(C7324)*0.05</f>
        <v>1.25</v>
      </c>
      <c r="E7324" s="9">
        <f t="shared" ca="1" si="588"/>
        <v>1</v>
      </c>
      <c r="F7324" s="9">
        <f t="shared" ca="1" si="586"/>
        <v>4</v>
      </c>
      <c r="G7324" s="9">
        <f t="shared" ca="1" si="589"/>
        <v>11</v>
      </c>
      <c r="H7324" s="9">
        <f t="shared" ca="1" si="590"/>
        <v>2</v>
      </c>
      <c r="I7324" s="9">
        <f ca="1">RAND()*(Packaging[[#This Row],[Ordering cost]]+Packaging[[#This Row],[Holding cost]])+0.2</f>
        <v>1.2514485502923633</v>
      </c>
      <c r="J7324" s="9">
        <f ca="1">SUM(Packaging[[#This Row],[Purchase Cost]:[Taxes]])</f>
        <v>45.501448550292366</v>
      </c>
      <c r="K7324" s="9" t="str">
        <f>TEXT(Packaging[[#This Row],[Deliverydate_C]],"mmm")</f>
        <v>Jan</v>
      </c>
      <c r="L7324" s="9"/>
      <c r="M7324" s="9" t="s">
        <v>220</v>
      </c>
    </row>
    <row r="7325" spans="3:13" x14ac:dyDescent="0.25">
      <c r="C7325" s="9">
        <f t="shared" ca="1" si="587"/>
        <v>26</v>
      </c>
      <c r="D7325" s="9" cm="1">
        <f t="array" aca="1" ref="D7325" ca="1">_xlfn.ANCHORARRAY(C7325)*0.05</f>
        <v>1.3</v>
      </c>
      <c r="E7325" s="9">
        <f t="shared" ca="1" si="588"/>
        <v>2</v>
      </c>
      <c r="F7325" s="9">
        <f t="shared" ca="1" si="586"/>
        <v>3</v>
      </c>
      <c r="G7325" s="9">
        <f t="shared" ca="1" si="589"/>
        <v>11</v>
      </c>
      <c r="H7325" s="9">
        <f t="shared" ca="1" si="590"/>
        <v>4</v>
      </c>
      <c r="I7325" s="9">
        <f ca="1">RAND()*(Packaging[[#This Row],[Ordering cost]]+Packaging[[#This Row],[Holding cost]])+0.2</f>
        <v>0.65696120250705015</v>
      </c>
      <c r="J7325" s="9">
        <f ca="1">SUM(Packaging[[#This Row],[Purchase Cost]:[Taxes]])</f>
        <v>47.956961202507046</v>
      </c>
      <c r="K7325" s="9" t="str">
        <f>TEXT(Packaging[[#This Row],[Deliverydate_C]],"mmm")</f>
        <v>Jan</v>
      </c>
      <c r="L7325" s="9"/>
      <c r="M7325" s="9" t="s">
        <v>220</v>
      </c>
    </row>
    <row r="7326" spans="3:13" x14ac:dyDescent="0.25">
      <c r="C7326" s="9">
        <f t="shared" ca="1" si="587"/>
        <v>22</v>
      </c>
      <c r="D7326" s="9" cm="1">
        <f t="array" aca="1" ref="D7326" ca="1">_xlfn.ANCHORARRAY(C7326)*0.05</f>
        <v>1.1000000000000001</v>
      </c>
      <c r="E7326" s="9">
        <f t="shared" ca="1" si="588"/>
        <v>1</v>
      </c>
      <c r="F7326" s="9">
        <f t="shared" ca="1" si="586"/>
        <v>3</v>
      </c>
      <c r="G7326" s="9">
        <f t="shared" ca="1" si="589"/>
        <v>14</v>
      </c>
      <c r="H7326" s="9">
        <f t="shared" ca="1" si="590"/>
        <v>5</v>
      </c>
      <c r="I7326" s="9">
        <f ca="1">RAND()*(Packaging[[#This Row],[Ordering cost]]+Packaging[[#This Row],[Holding cost]])+0.2</f>
        <v>1.9165011580863631</v>
      </c>
      <c r="J7326" s="9">
        <f ca="1">SUM(Packaging[[#This Row],[Purchase Cost]:[Taxes]])</f>
        <v>48.016501158086363</v>
      </c>
      <c r="K7326" s="9" t="str">
        <f>TEXT(Packaging[[#This Row],[Deliverydate_C]],"mmm")</f>
        <v>Jan</v>
      </c>
      <c r="L7326" s="9"/>
      <c r="M7326" s="9" t="s">
        <v>219</v>
      </c>
    </row>
    <row r="7327" spans="3:13" x14ac:dyDescent="0.25">
      <c r="C7327" s="9">
        <f t="shared" ca="1" si="587"/>
        <v>27</v>
      </c>
      <c r="D7327" s="9" cm="1">
        <f t="array" aca="1" ref="D7327" ca="1">_xlfn.ANCHORARRAY(C7327)*0.05</f>
        <v>1.35</v>
      </c>
      <c r="E7327" s="9">
        <f t="shared" ca="1" si="588"/>
        <v>2</v>
      </c>
      <c r="F7327" s="9">
        <f t="shared" ca="1" si="586"/>
        <v>3</v>
      </c>
      <c r="G7327" s="9">
        <f t="shared" ca="1" si="589"/>
        <v>14</v>
      </c>
      <c r="H7327" s="9">
        <f t="shared" ca="1" si="590"/>
        <v>3</v>
      </c>
      <c r="I7327" s="9">
        <f ca="1">RAND()*(Packaging[[#This Row],[Ordering cost]]+Packaging[[#This Row],[Holding cost]])+0.2</f>
        <v>0.53879667550018007</v>
      </c>
      <c r="J7327" s="9">
        <f ca="1">SUM(Packaging[[#This Row],[Purchase Cost]:[Taxes]])</f>
        <v>50.888796675500181</v>
      </c>
      <c r="K7327" s="9" t="str">
        <f>TEXT(Packaging[[#This Row],[Deliverydate_C]],"mmm")</f>
        <v>Jan</v>
      </c>
      <c r="L7327" s="9"/>
      <c r="M7327" s="9" t="s">
        <v>220</v>
      </c>
    </row>
    <row r="7328" spans="3:13" x14ac:dyDescent="0.25">
      <c r="C7328" s="9">
        <f t="shared" ca="1" si="587"/>
        <v>21</v>
      </c>
      <c r="D7328" s="9" cm="1">
        <f t="array" aca="1" ref="D7328" ca="1">_xlfn.ANCHORARRAY(C7328)*0.05</f>
        <v>1.05</v>
      </c>
      <c r="E7328" s="9">
        <f t="shared" ca="1" si="588"/>
        <v>2</v>
      </c>
      <c r="F7328" s="9">
        <f t="shared" ca="1" si="586"/>
        <v>4</v>
      </c>
      <c r="G7328" s="9">
        <f t="shared" ca="1" si="589"/>
        <v>15</v>
      </c>
      <c r="H7328" s="9">
        <f t="shared" ca="1" si="590"/>
        <v>2</v>
      </c>
      <c r="I7328" s="9">
        <f ca="1">RAND()*(Packaging[[#This Row],[Ordering cost]]+Packaging[[#This Row],[Holding cost]])+0.2</f>
        <v>1.1273093591480166</v>
      </c>
      <c r="J7328" s="9">
        <f ca="1">SUM(Packaging[[#This Row],[Purchase Cost]:[Taxes]])</f>
        <v>46.177309359148012</v>
      </c>
      <c r="K7328" s="9" t="str">
        <f>TEXT(Packaging[[#This Row],[Deliverydate_C]],"mmm")</f>
        <v>Jan</v>
      </c>
      <c r="L7328" s="9"/>
      <c r="M7328" s="9" t="s">
        <v>220</v>
      </c>
    </row>
    <row r="7329" spans="3:13" x14ac:dyDescent="0.25">
      <c r="C7329" s="9">
        <f t="shared" ca="1" si="587"/>
        <v>30</v>
      </c>
      <c r="D7329" s="9" cm="1">
        <f t="array" aca="1" ref="D7329" ca="1">_xlfn.ANCHORARRAY(C7329)*0.05</f>
        <v>1.5</v>
      </c>
      <c r="E7329" s="9">
        <f t="shared" ca="1" si="588"/>
        <v>1</v>
      </c>
      <c r="F7329" s="9">
        <f t="shared" ca="1" si="586"/>
        <v>4</v>
      </c>
      <c r="G7329" s="9">
        <f t="shared" ca="1" si="589"/>
        <v>11</v>
      </c>
      <c r="H7329" s="9">
        <f t="shared" ca="1" si="590"/>
        <v>4</v>
      </c>
      <c r="I7329" s="9">
        <f ca="1">RAND()*(Packaging[[#This Row],[Ordering cost]]+Packaging[[#This Row],[Holding cost]])+0.2</f>
        <v>1.2316048225938918</v>
      </c>
      <c r="J7329" s="9">
        <f ca="1">SUM(Packaging[[#This Row],[Purchase Cost]:[Taxes]])</f>
        <v>52.731604822593894</v>
      </c>
      <c r="K7329" s="9" t="str">
        <f>TEXT(Packaging[[#This Row],[Deliverydate_C]],"mmm")</f>
        <v>Jan</v>
      </c>
      <c r="L7329" s="9"/>
      <c r="M7329" s="9" t="s">
        <v>219</v>
      </c>
    </row>
    <row r="7330" spans="3:13" x14ac:dyDescent="0.25">
      <c r="C7330" s="9">
        <f t="shared" ca="1" si="587"/>
        <v>27</v>
      </c>
      <c r="D7330" s="9" cm="1">
        <f t="array" aca="1" ref="D7330" ca="1">_xlfn.ANCHORARRAY(C7330)*0.05</f>
        <v>1.35</v>
      </c>
      <c r="E7330" s="9">
        <f t="shared" ca="1" si="588"/>
        <v>2</v>
      </c>
      <c r="F7330" s="9">
        <f t="shared" ca="1" si="586"/>
        <v>3</v>
      </c>
      <c r="G7330" s="9">
        <f t="shared" ca="1" si="589"/>
        <v>13</v>
      </c>
      <c r="H7330" s="9">
        <f t="shared" ca="1" si="590"/>
        <v>2</v>
      </c>
      <c r="I7330" s="9">
        <f ca="1">RAND()*(Packaging[[#This Row],[Ordering cost]]+Packaging[[#This Row],[Holding cost]])+0.2</f>
        <v>2.9005025600443863</v>
      </c>
      <c r="J7330" s="9">
        <f ca="1">SUM(Packaging[[#This Row],[Purchase Cost]:[Taxes]])</f>
        <v>51.250502560044389</v>
      </c>
      <c r="K7330" s="9" t="str">
        <f>TEXT(Packaging[[#This Row],[Deliverydate_C]],"mmm")</f>
        <v>Jan</v>
      </c>
      <c r="L7330" s="9"/>
      <c r="M7330" s="9" t="s">
        <v>220</v>
      </c>
    </row>
    <row r="7331" spans="3:13" x14ac:dyDescent="0.25">
      <c r="C7331" s="9">
        <f t="shared" ca="1" si="587"/>
        <v>28</v>
      </c>
      <c r="D7331" s="9" cm="1">
        <f t="array" aca="1" ref="D7331" ca="1">_xlfn.ANCHORARRAY(C7331)*0.05</f>
        <v>1.4000000000000001</v>
      </c>
      <c r="E7331" s="9">
        <f t="shared" ca="1" si="588"/>
        <v>1</v>
      </c>
      <c r="F7331" s="9">
        <f t="shared" ca="1" si="586"/>
        <v>3</v>
      </c>
      <c r="G7331" s="9">
        <f t="shared" ca="1" si="589"/>
        <v>13</v>
      </c>
      <c r="H7331" s="9">
        <f t="shared" ca="1" si="590"/>
        <v>3</v>
      </c>
      <c r="I7331" s="9">
        <f ca="1">RAND()*(Packaging[[#This Row],[Ordering cost]]+Packaging[[#This Row],[Holding cost]])+0.2</f>
        <v>0.67199742621388725</v>
      </c>
      <c r="J7331" s="9">
        <f ca="1">SUM(Packaging[[#This Row],[Purchase Cost]:[Taxes]])</f>
        <v>50.071997426213883</v>
      </c>
      <c r="K7331" s="9" t="str">
        <f>TEXT(Packaging[[#This Row],[Deliverydate_C]],"mmm")</f>
        <v>Jan</v>
      </c>
      <c r="L7331" s="9"/>
      <c r="M7331" s="9" t="s">
        <v>219</v>
      </c>
    </row>
    <row r="7332" spans="3:13" x14ac:dyDescent="0.25">
      <c r="C7332" s="9">
        <f t="shared" ca="1" si="587"/>
        <v>25</v>
      </c>
      <c r="D7332" s="9" cm="1">
        <f t="array" aca="1" ref="D7332" ca="1">_xlfn.ANCHORARRAY(C7332)*0.05</f>
        <v>1.25</v>
      </c>
      <c r="E7332" s="9">
        <f t="shared" ca="1" si="588"/>
        <v>1</v>
      </c>
      <c r="F7332" s="9">
        <f t="shared" ca="1" si="586"/>
        <v>4</v>
      </c>
      <c r="G7332" s="9">
        <f t="shared" ca="1" si="589"/>
        <v>13</v>
      </c>
      <c r="H7332" s="9">
        <f t="shared" ca="1" si="590"/>
        <v>5</v>
      </c>
      <c r="I7332" s="9">
        <f ca="1">RAND()*(Packaging[[#This Row],[Ordering cost]]+Packaging[[#This Row],[Holding cost]])+0.2</f>
        <v>1.7489677158457109</v>
      </c>
      <c r="J7332" s="9">
        <f ca="1">SUM(Packaging[[#This Row],[Purchase Cost]:[Taxes]])</f>
        <v>50.998967715845708</v>
      </c>
      <c r="K7332" s="9" t="str">
        <f>TEXT(Packaging[[#This Row],[Deliverydate_C]],"mmm")</f>
        <v>Jan</v>
      </c>
      <c r="L7332" s="9"/>
      <c r="M7332" s="9" t="s">
        <v>220</v>
      </c>
    </row>
    <row r="7333" spans="3:13" x14ac:dyDescent="0.25">
      <c r="C7333" s="9">
        <f t="shared" ca="1" si="587"/>
        <v>28</v>
      </c>
      <c r="D7333" s="9" cm="1">
        <f t="array" aca="1" ref="D7333" ca="1">_xlfn.ANCHORARRAY(C7333)*0.05</f>
        <v>1.4000000000000001</v>
      </c>
      <c r="E7333" s="9">
        <f t="shared" ca="1" si="588"/>
        <v>2</v>
      </c>
      <c r="F7333" s="9">
        <f t="shared" ca="1" si="586"/>
        <v>3</v>
      </c>
      <c r="G7333" s="9">
        <f t="shared" ca="1" si="589"/>
        <v>15</v>
      </c>
      <c r="H7333" s="9">
        <f t="shared" ca="1" si="590"/>
        <v>5</v>
      </c>
      <c r="I7333" s="9">
        <f ca="1">RAND()*(Packaging[[#This Row],[Ordering cost]]+Packaging[[#This Row],[Holding cost]])+0.2</f>
        <v>2.7399945527744061</v>
      </c>
      <c r="J7333" s="9">
        <f ca="1">SUM(Packaging[[#This Row],[Purchase Cost]:[Taxes]])</f>
        <v>57.139994552774404</v>
      </c>
      <c r="K7333" s="9" t="str">
        <f>TEXT(Packaging[[#This Row],[Deliverydate_C]],"mmm")</f>
        <v>Jan</v>
      </c>
      <c r="L7333" s="9"/>
      <c r="M7333" s="9" t="s">
        <v>219</v>
      </c>
    </row>
    <row r="7334" spans="3:13" x14ac:dyDescent="0.25">
      <c r="C7334" s="9">
        <f t="shared" ca="1" si="587"/>
        <v>23</v>
      </c>
      <c r="D7334" s="9" cm="1">
        <f t="array" aca="1" ref="D7334" ca="1">_xlfn.ANCHORARRAY(C7334)*0.05</f>
        <v>1.1500000000000001</v>
      </c>
      <c r="E7334" s="9">
        <f t="shared" ca="1" si="588"/>
        <v>2</v>
      </c>
      <c r="F7334" s="9">
        <f t="shared" ca="1" si="586"/>
        <v>3</v>
      </c>
      <c r="G7334" s="9">
        <f t="shared" ca="1" si="589"/>
        <v>14</v>
      </c>
      <c r="H7334" s="9">
        <f t="shared" ca="1" si="590"/>
        <v>3</v>
      </c>
      <c r="I7334" s="9">
        <f ca="1">RAND()*(Packaging[[#This Row],[Ordering cost]]+Packaging[[#This Row],[Holding cost]])+0.2</f>
        <v>0.92331963124325656</v>
      </c>
      <c r="J7334" s="9">
        <f ca="1">SUM(Packaging[[#This Row],[Purchase Cost]:[Taxes]])</f>
        <v>47.073319631243258</v>
      </c>
      <c r="K7334" s="9" t="str">
        <f>TEXT(Packaging[[#This Row],[Deliverydate_C]],"mmm")</f>
        <v>Jan</v>
      </c>
      <c r="L7334" s="9"/>
      <c r="M7334" s="9" t="s">
        <v>219</v>
      </c>
    </row>
    <row r="7335" spans="3:13" x14ac:dyDescent="0.25">
      <c r="C7335" s="9">
        <f t="shared" ca="1" si="587"/>
        <v>29</v>
      </c>
      <c r="D7335" s="9" cm="1">
        <f t="array" aca="1" ref="D7335" ca="1">_xlfn.ANCHORARRAY(C7335)*0.05</f>
        <v>1.4500000000000002</v>
      </c>
      <c r="E7335" s="9">
        <f t="shared" ca="1" si="588"/>
        <v>2</v>
      </c>
      <c r="F7335" s="9">
        <f t="shared" ca="1" si="586"/>
        <v>3</v>
      </c>
      <c r="G7335" s="9">
        <f t="shared" ca="1" si="589"/>
        <v>14</v>
      </c>
      <c r="H7335" s="9">
        <f t="shared" ca="1" si="590"/>
        <v>5</v>
      </c>
      <c r="I7335" s="9">
        <f ca="1">RAND()*(Packaging[[#This Row],[Ordering cost]]+Packaging[[#This Row],[Holding cost]])+0.2</f>
        <v>1.8283887913838319</v>
      </c>
      <c r="J7335" s="9">
        <f ca="1">SUM(Packaging[[#This Row],[Purchase Cost]:[Taxes]])</f>
        <v>56.278388791383833</v>
      </c>
      <c r="K7335" s="9" t="str">
        <f>TEXT(Packaging[[#This Row],[Deliverydate_C]],"mmm")</f>
        <v>Jan</v>
      </c>
      <c r="L7335" s="9"/>
      <c r="M7335" s="9" t="s">
        <v>219</v>
      </c>
    </row>
    <row r="7336" spans="3:13" x14ac:dyDescent="0.25">
      <c r="C7336" s="9">
        <f t="shared" ca="1" si="587"/>
        <v>29</v>
      </c>
      <c r="D7336" s="9" cm="1">
        <f t="array" aca="1" ref="D7336" ca="1">_xlfn.ANCHORARRAY(C7336)*0.05</f>
        <v>1.4500000000000002</v>
      </c>
      <c r="E7336" s="9">
        <f t="shared" ca="1" si="588"/>
        <v>2</v>
      </c>
      <c r="F7336" s="9">
        <f t="shared" ca="1" si="586"/>
        <v>3</v>
      </c>
      <c r="G7336" s="9">
        <f t="shared" ca="1" si="589"/>
        <v>13</v>
      </c>
      <c r="H7336" s="9">
        <f t="shared" ca="1" si="590"/>
        <v>2</v>
      </c>
      <c r="I7336" s="9">
        <f ca="1">RAND()*(Packaging[[#This Row],[Ordering cost]]+Packaging[[#This Row],[Holding cost]])+0.2</f>
        <v>2.8557634907023091</v>
      </c>
      <c r="J7336" s="9">
        <f ca="1">SUM(Packaging[[#This Row],[Purchase Cost]:[Taxes]])</f>
        <v>53.305763490702311</v>
      </c>
      <c r="K7336" s="9" t="str">
        <f>TEXT(Packaging[[#This Row],[Deliverydate_C]],"mmm")</f>
        <v>Jan</v>
      </c>
      <c r="L7336" s="9"/>
      <c r="M7336" s="9" t="s">
        <v>220</v>
      </c>
    </row>
    <row r="7337" spans="3:13" x14ac:dyDescent="0.25">
      <c r="C7337" s="9">
        <f t="shared" ca="1" si="587"/>
        <v>28</v>
      </c>
      <c r="D7337" s="9" cm="1">
        <f t="array" aca="1" ref="D7337" ca="1">_xlfn.ANCHORARRAY(C7337)*0.05</f>
        <v>1.4000000000000001</v>
      </c>
      <c r="E7337" s="9">
        <f t="shared" ca="1" si="588"/>
        <v>1</v>
      </c>
      <c r="F7337" s="9">
        <f t="shared" ca="1" si="586"/>
        <v>4</v>
      </c>
      <c r="G7337" s="9">
        <f t="shared" ca="1" si="589"/>
        <v>10</v>
      </c>
      <c r="H7337" s="9">
        <f t="shared" ca="1" si="590"/>
        <v>4</v>
      </c>
      <c r="I7337" s="9">
        <f ca="1">RAND()*(Packaging[[#This Row],[Ordering cost]]+Packaging[[#This Row],[Holding cost]])+0.2</f>
        <v>0.88606745113854424</v>
      </c>
      <c r="J7337" s="9">
        <f ca="1">SUM(Packaging[[#This Row],[Purchase Cost]:[Taxes]])</f>
        <v>49.286067451138543</v>
      </c>
      <c r="K7337" s="9" t="str">
        <f>TEXT(Packaging[[#This Row],[Deliverydate_C]],"mmm")</f>
        <v>Jan</v>
      </c>
      <c r="L7337" s="9"/>
      <c r="M7337" s="9" t="s">
        <v>220</v>
      </c>
    </row>
    <row r="7338" spans="3:13" x14ac:dyDescent="0.25">
      <c r="C7338" s="9">
        <f t="shared" ca="1" si="587"/>
        <v>25</v>
      </c>
      <c r="D7338" s="9" cm="1">
        <f t="array" aca="1" ref="D7338" ca="1">_xlfn.ANCHORARRAY(C7338)*0.05</f>
        <v>1.25</v>
      </c>
      <c r="E7338" s="9">
        <f t="shared" ca="1" si="588"/>
        <v>2</v>
      </c>
      <c r="F7338" s="9">
        <f t="shared" ca="1" si="586"/>
        <v>3</v>
      </c>
      <c r="G7338" s="9">
        <f t="shared" ca="1" si="589"/>
        <v>13</v>
      </c>
      <c r="H7338" s="9">
        <f t="shared" ca="1" si="590"/>
        <v>2</v>
      </c>
      <c r="I7338" s="9">
        <f ca="1">RAND()*(Packaging[[#This Row],[Ordering cost]]+Packaging[[#This Row],[Holding cost]])+0.2</f>
        <v>2.6821290563712861</v>
      </c>
      <c r="J7338" s="9">
        <f ca="1">SUM(Packaging[[#This Row],[Purchase Cost]:[Taxes]])</f>
        <v>48.932129056371288</v>
      </c>
      <c r="K7338" s="9" t="str">
        <f>TEXT(Packaging[[#This Row],[Deliverydate_C]],"mmm")</f>
        <v>Jan</v>
      </c>
      <c r="L7338" s="9"/>
      <c r="M7338" s="9" t="s">
        <v>220</v>
      </c>
    </row>
    <row r="7339" spans="3:13" x14ac:dyDescent="0.25">
      <c r="C7339" s="9">
        <f t="shared" ca="1" si="587"/>
        <v>22</v>
      </c>
      <c r="D7339" s="9" cm="1">
        <f t="array" aca="1" ref="D7339" ca="1">_xlfn.ANCHORARRAY(C7339)*0.05</f>
        <v>1.1000000000000001</v>
      </c>
      <c r="E7339" s="9">
        <f t="shared" ca="1" si="588"/>
        <v>1</v>
      </c>
      <c r="F7339" s="9">
        <f t="shared" ca="1" si="586"/>
        <v>4</v>
      </c>
      <c r="G7339" s="9">
        <f t="shared" ca="1" si="589"/>
        <v>10</v>
      </c>
      <c r="H7339" s="9">
        <f t="shared" ca="1" si="590"/>
        <v>3</v>
      </c>
      <c r="I7339" s="9">
        <f ca="1">RAND()*(Packaging[[#This Row],[Ordering cost]]+Packaging[[#This Row],[Holding cost]])+0.2</f>
        <v>0.3801686347160505</v>
      </c>
      <c r="J7339" s="9">
        <f ca="1">SUM(Packaging[[#This Row],[Purchase Cost]:[Taxes]])</f>
        <v>41.480168634716051</v>
      </c>
      <c r="K7339" s="9" t="str">
        <f>TEXT(Packaging[[#This Row],[Deliverydate_C]],"mmm")</f>
        <v>Jan</v>
      </c>
      <c r="L7339" s="9"/>
      <c r="M7339" s="9" t="s">
        <v>221</v>
      </c>
    </row>
    <row r="7340" spans="3:13" x14ac:dyDescent="0.25">
      <c r="C7340" s="9">
        <f t="shared" ca="1" si="587"/>
        <v>25</v>
      </c>
      <c r="D7340" s="9" cm="1">
        <f t="array" aca="1" ref="D7340" ca="1">_xlfn.ANCHORARRAY(C7340)*0.05</f>
        <v>1.25</v>
      </c>
      <c r="E7340" s="9">
        <f t="shared" ca="1" si="588"/>
        <v>2</v>
      </c>
      <c r="F7340" s="9">
        <f t="shared" ca="1" si="586"/>
        <v>3</v>
      </c>
      <c r="G7340" s="9">
        <f t="shared" ca="1" si="589"/>
        <v>13</v>
      </c>
      <c r="H7340" s="9">
        <f t="shared" ca="1" si="590"/>
        <v>5</v>
      </c>
      <c r="I7340" s="9">
        <f ca="1">RAND()*(Packaging[[#This Row],[Ordering cost]]+Packaging[[#This Row],[Holding cost]])+0.2</f>
        <v>0.58956816457154093</v>
      </c>
      <c r="J7340" s="9">
        <f ca="1">SUM(Packaging[[#This Row],[Purchase Cost]:[Taxes]])</f>
        <v>49.839568164571538</v>
      </c>
      <c r="K7340" s="9" t="str">
        <f>TEXT(Packaging[[#This Row],[Deliverydate_C]],"mmm")</f>
        <v>Jan</v>
      </c>
      <c r="L7340" s="9"/>
      <c r="M7340" s="9" t="s">
        <v>220</v>
      </c>
    </row>
    <row r="7341" spans="3:13" x14ac:dyDescent="0.25">
      <c r="C7341" s="9">
        <f t="shared" ca="1" si="587"/>
        <v>26</v>
      </c>
      <c r="D7341" s="9" cm="1">
        <f t="array" aca="1" ref="D7341" ca="1">_xlfn.ANCHORARRAY(C7341)*0.05</f>
        <v>1.3</v>
      </c>
      <c r="E7341" s="9">
        <f t="shared" ca="1" si="588"/>
        <v>2</v>
      </c>
      <c r="F7341" s="9">
        <f t="shared" ca="1" si="586"/>
        <v>3</v>
      </c>
      <c r="G7341" s="9">
        <f t="shared" ca="1" si="589"/>
        <v>15</v>
      </c>
      <c r="H7341" s="9">
        <f t="shared" ca="1" si="590"/>
        <v>2</v>
      </c>
      <c r="I7341" s="9">
        <f ca="1">RAND()*(Packaging[[#This Row],[Ordering cost]]+Packaging[[#This Row],[Holding cost]])+0.2</f>
        <v>2.9549770471555061</v>
      </c>
      <c r="J7341" s="9">
        <f ca="1">SUM(Packaging[[#This Row],[Purchase Cost]:[Taxes]])</f>
        <v>52.254977047155506</v>
      </c>
      <c r="K7341" s="9" t="str">
        <f>TEXT(Packaging[[#This Row],[Deliverydate_C]],"mmm")</f>
        <v>Jan</v>
      </c>
      <c r="L7341" s="9"/>
      <c r="M7341" s="9" t="s">
        <v>220</v>
      </c>
    </row>
    <row r="7342" spans="3:13" x14ac:dyDescent="0.25">
      <c r="C7342" s="9">
        <f t="shared" ca="1" si="587"/>
        <v>22</v>
      </c>
      <c r="D7342" s="9" cm="1">
        <f t="array" aca="1" ref="D7342" ca="1">_xlfn.ANCHORARRAY(C7342)*0.05</f>
        <v>1.1000000000000001</v>
      </c>
      <c r="E7342" s="9">
        <f t="shared" ca="1" si="588"/>
        <v>1</v>
      </c>
      <c r="F7342" s="9">
        <f t="shared" ca="1" si="586"/>
        <v>3</v>
      </c>
      <c r="G7342" s="9">
        <f t="shared" ca="1" si="589"/>
        <v>11</v>
      </c>
      <c r="H7342" s="9">
        <f t="shared" ca="1" si="590"/>
        <v>5</v>
      </c>
      <c r="I7342" s="9">
        <f ca="1">RAND()*(Packaging[[#This Row],[Ordering cost]]+Packaging[[#This Row],[Holding cost]])+0.2</f>
        <v>0.66736789062347435</v>
      </c>
      <c r="J7342" s="9">
        <f ca="1">SUM(Packaging[[#This Row],[Purchase Cost]:[Taxes]])</f>
        <v>43.767367890623476</v>
      </c>
      <c r="K7342" s="9" t="str">
        <f>TEXT(Packaging[[#This Row],[Deliverydate_C]],"mmm")</f>
        <v>Jan</v>
      </c>
      <c r="L7342" s="9"/>
      <c r="M7342" s="9" t="s">
        <v>219</v>
      </c>
    </row>
    <row r="7343" spans="3:13" x14ac:dyDescent="0.25">
      <c r="C7343" s="9">
        <f t="shared" ca="1" si="587"/>
        <v>24</v>
      </c>
      <c r="D7343" s="9" cm="1">
        <f t="array" aca="1" ref="D7343" ca="1">_xlfn.ANCHORARRAY(C7343)*0.05</f>
        <v>1.2000000000000002</v>
      </c>
      <c r="E7343" s="9">
        <f t="shared" ca="1" si="588"/>
        <v>2</v>
      </c>
      <c r="F7343" s="9">
        <f t="shared" ca="1" si="586"/>
        <v>3</v>
      </c>
      <c r="G7343" s="9">
        <f t="shared" ca="1" si="589"/>
        <v>11</v>
      </c>
      <c r="H7343" s="9">
        <f t="shared" ca="1" si="590"/>
        <v>2</v>
      </c>
      <c r="I7343" s="9">
        <f ca="1">RAND()*(Packaging[[#This Row],[Ordering cost]]+Packaging[[#This Row],[Holding cost]])+0.2</f>
        <v>3.3309064905667345</v>
      </c>
      <c r="J7343" s="9">
        <f ca="1">SUM(Packaging[[#This Row],[Purchase Cost]:[Taxes]])</f>
        <v>46.530906490566736</v>
      </c>
      <c r="K7343" s="9" t="str">
        <f>TEXT(Packaging[[#This Row],[Deliverydate_C]],"mmm")</f>
        <v>Jan</v>
      </c>
      <c r="L7343" s="9"/>
      <c r="M7343" s="9" t="s">
        <v>220</v>
      </c>
    </row>
    <row r="7344" spans="3:13" x14ac:dyDescent="0.25">
      <c r="C7344" s="9">
        <f t="shared" ca="1" si="587"/>
        <v>29</v>
      </c>
      <c r="D7344" s="9" cm="1">
        <f t="array" aca="1" ref="D7344" ca="1">_xlfn.ANCHORARRAY(C7344)*0.05</f>
        <v>1.4500000000000002</v>
      </c>
      <c r="E7344" s="9">
        <f t="shared" ca="1" si="588"/>
        <v>1</v>
      </c>
      <c r="F7344" s="9">
        <f t="shared" ca="1" si="586"/>
        <v>3</v>
      </c>
      <c r="G7344" s="9">
        <f t="shared" ca="1" si="589"/>
        <v>13</v>
      </c>
      <c r="H7344" s="9">
        <f t="shared" ca="1" si="590"/>
        <v>3</v>
      </c>
      <c r="I7344" s="9">
        <f ca="1">RAND()*(Packaging[[#This Row],[Ordering cost]]+Packaging[[#This Row],[Holding cost]])+0.2</f>
        <v>2.0078356138871971</v>
      </c>
      <c r="J7344" s="9">
        <f ca="1">SUM(Packaging[[#This Row],[Purchase Cost]:[Taxes]])</f>
        <v>52.457835613887198</v>
      </c>
      <c r="K7344" s="9" t="str">
        <f>TEXT(Packaging[[#This Row],[Deliverydate_C]],"mmm")</f>
        <v>Jan</v>
      </c>
      <c r="L7344" s="9"/>
      <c r="M7344" s="9" t="s">
        <v>220</v>
      </c>
    </row>
    <row r="7345" spans="3:13" x14ac:dyDescent="0.25">
      <c r="C7345" s="9">
        <f t="shared" ca="1" si="587"/>
        <v>26</v>
      </c>
      <c r="D7345" s="9" cm="1">
        <f t="array" aca="1" ref="D7345" ca="1">_xlfn.ANCHORARRAY(C7345)*0.05</f>
        <v>1.3</v>
      </c>
      <c r="E7345" s="9">
        <f t="shared" ca="1" si="588"/>
        <v>1</v>
      </c>
      <c r="F7345" s="9">
        <f t="shared" ca="1" si="586"/>
        <v>3</v>
      </c>
      <c r="G7345" s="9">
        <f t="shared" ca="1" si="589"/>
        <v>15</v>
      </c>
      <c r="H7345" s="9">
        <f t="shared" ca="1" si="590"/>
        <v>3</v>
      </c>
      <c r="I7345" s="9">
        <f ca="1">RAND()*(Packaging[[#This Row],[Ordering cost]]+Packaging[[#This Row],[Holding cost]])+0.2</f>
        <v>0.2614104503364959</v>
      </c>
      <c r="J7345" s="9">
        <f ca="1">SUM(Packaging[[#This Row],[Purchase Cost]:[Taxes]])</f>
        <v>49.561410450336496</v>
      </c>
      <c r="K7345" s="9" t="str">
        <f>TEXT(Packaging[[#This Row],[Deliverydate_C]],"mmm")</f>
        <v>Jan</v>
      </c>
      <c r="L7345" s="9"/>
      <c r="M7345" s="9" t="s">
        <v>220</v>
      </c>
    </row>
    <row r="7346" spans="3:13" x14ac:dyDescent="0.25">
      <c r="C7346" s="9">
        <f t="shared" ca="1" si="587"/>
        <v>24</v>
      </c>
      <c r="D7346" s="9" cm="1">
        <f t="array" aca="1" ref="D7346" ca="1">_xlfn.ANCHORARRAY(C7346)*0.05</f>
        <v>1.2000000000000002</v>
      </c>
      <c r="E7346" s="9">
        <f t="shared" ca="1" si="588"/>
        <v>1</v>
      </c>
      <c r="F7346" s="9">
        <f t="shared" ca="1" si="586"/>
        <v>3</v>
      </c>
      <c r="G7346" s="9">
        <f t="shared" ca="1" si="589"/>
        <v>14</v>
      </c>
      <c r="H7346" s="9">
        <f t="shared" ca="1" si="590"/>
        <v>3</v>
      </c>
      <c r="I7346" s="9">
        <f ca="1">RAND()*(Packaging[[#This Row],[Ordering cost]]+Packaging[[#This Row],[Holding cost]])+0.2</f>
        <v>0.78055418261439646</v>
      </c>
      <c r="J7346" s="9">
        <f ca="1">SUM(Packaging[[#This Row],[Purchase Cost]:[Taxes]])</f>
        <v>46.980554182614398</v>
      </c>
      <c r="K7346" s="9" t="str">
        <f>TEXT(Packaging[[#This Row],[Deliverydate_C]],"mmm")</f>
        <v>Jan</v>
      </c>
      <c r="L7346" s="9"/>
      <c r="M7346" s="9" t="s">
        <v>220</v>
      </c>
    </row>
    <row r="7347" spans="3:13" x14ac:dyDescent="0.25">
      <c r="C7347" s="9">
        <f t="shared" ca="1" si="587"/>
        <v>21</v>
      </c>
      <c r="D7347" s="9" cm="1">
        <f t="array" aca="1" ref="D7347" ca="1">_xlfn.ANCHORARRAY(C7347)*0.05</f>
        <v>1.05</v>
      </c>
      <c r="E7347" s="9">
        <f t="shared" ca="1" si="588"/>
        <v>1</v>
      </c>
      <c r="F7347" s="9">
        <f t="shared" ca="1" si="586"/>
        <v>3</v>
      </c>
      <c r="G7347" s="9">
        <f t="shared" ca="1" si="589"/>
        <v>14</v>
      </c>
      <c r="H7347" s="9">
        <f t="shared" ca="1" si="590"/>
        <v>3</v>
      </c>
      <c r="I7347" s="9">
        <f ca="1">RAND()*(Packaging[[#This Row],[Ordering cost]]+Packaging[[#This Row],[Holding cost]])+0.2</f>
        <v>0.2236484226150493</v>
      </c>
      <c r="J7347" s="9">
        <f ca="1">SUM(Packaging[[#This Row],[Purchase Cost]:[Taxes]])</f>
        <v>43.273648422615047</v>
      </c>
      <c r="K7347" s="9" t="str">
        <f>TEXT(Packaging[[#This Row],[Deliverydate_C]],"mmm")</f>
        <v>Jan</v>
      </c>
      <c r="L7347" s="9"/>
      <c r="M7347" s="9" t="s">
        <v>220</v>
      </c>
    </row>
    <row r="7348" spans="3:13" x14ac:dyDescent="0.25">
      <c r="C7348" s="9">
        <f t="shared" ca="1" si="587"/>
        <v>30</v>
      </c>
      <c r="D7348" s="9" cm="1">
        <f t="array" aca="1" ref="D7348" ca="1">_xlfn.ANCHORARRAY(C7348)*0.05</f>
        <v>1.5</v>
      </c>
      <c r="E7348" s="9">
        <f t="shared" ca="1" si="588"/>
        <v>1</v>
      </c>
      <c r="F7348" s="9">
        <f t="shared" ca="1" si="586"/>
        <v>4</v>
      </c>
      <c r="G7348" s="9">
        <f t="shared" ca="1" si="589"/>
        <v>12</v>
      </c>
      <c r="H7348" s="9">
        <f t="shared" ca="1" si="590"/>
        <v>2</v>
      </c>
      <c r="I7348" s="9">
        <f ca="1">RAND()*(Packaging[[#This Row],[Ordering cost]]+Packaging[[#This Row],[Holding cost]])+0.2</f>
        <v>2.3195145432451381</v>
      </c>
      <c r="J7348" s="9">
        <f ca="1">SUM(Packaging[[#This Row],[Purchase Cost]:[Taxes]])</f>
        <v>52.819514543245141</v>
      </c>
      <c r="K7348" s="9" t="str">
        <f>TEXT(Packaging[[#This Row],[Deliverydate_C]],"mmm")</f>
        <v>Jan</v>
      </c>
      <c r="L7348" s="9"/>
      <c r="M7348" s="9" t="s">
        <v>220</v>
      </c>
    </row>
    <row r="7349" spans="3:13" x14ac:dyDescent="0.25">
      <c r="C7349" s="9">
        <f t="shared" ca="1" si="587"/>
        <v>24</v>
      </c>
      <c r="D7349" s="9" cm="1">
        <f t="array" aca="1" ref="D7349" ca="1">_xlfn.ANCHORARRAY(C7349)*0.05</f>
        <v>1.2000000000000002</v>
      </c>
      <c r="E7349" s="9">
        <f t="shared" ca="1" si="588"/>
        <v>1</v>
      </c>
      <c r="F7349" s="9">
        <f t="shared" ca="1" si="586"/>
        <v>4</v>
      </c>
      <c r="G7349" s="9">
        <f t="shared" ca="1" si="589"/>
        <v>12</v>
      </c>
      <c r="H7349" s="9">
        <f t="shared" ca="1" si="590"/>
        <v>2</v>
      </c>
      <c r="I7349" s="9">
        <f ca="1">RAND()*(Packaging[[#This Row],[Ordering cost]]+Packaging[[#This Row],[Holding cost]])+0.2</f>
        <v>1.9665198106599306</v>
      </c>
      <c r="J7349" s="9">
        <f ca="1">SUM(Packaging[[#This Row],[Purchase Cost]:[Taxes]])</f>
        <v>46.166519810659935</v>
      </c>
      <c r="K7349" s="9" t="str">
        <f>TEXT(Packaging[[#This Row],[Deliverydate_C]],"mmm")</f>
        <v>Jan</v>
      </c>
      <c r="L7349" s="9"/>
      <c r="M7349" s="9" t="s">
        <v>221</v>
      </c>
    </row>
    <row r="7350" spans="3:13" x14ac:dyDescent="0.25">
      <c r="C7350" s="9">
        <f t="shared" ca="1" si="587"/>
        <v>21</v>
      </c>
      <c r="D7350" s="9" cm="1">
        <f t="array" aca="1" ref="D7350" ca="1">_xlfn.ANCHORARRAY(C7350)*0.05</f>
        <v>1.05</v>
      </c>
      <c r="E7350" s="9">
        <f t="shared" ca="1" si="588"/>
        <v>2</v>
      </c>
      <c r="F7350" s="9">
        <f t="shared" ca="1" si="586"/>
        <v>3</v>
      </c>
      <c r="G7350" s="9">
        <f t="shared" ca="1" si="589"/>
        <v>11</v>
      </c>
      <c r="H7350" s="9">
        <f t="shared" ca="1" si="590"/>
        <v>4</v>
      </c>
      <c r="I7350" s="9">
        <f ca="1">RAND()*(Packaging[[#This Row],[Ordering cost]]+Packaging[[#This Row],[Holding cost]])+0.2</f>
        <v>3.1075471807626176</v>
      </c>
      <c r="J7350" s="9">
        <f ca="1">SUM(Packaging[[#This Row],[Purchase Cost]:[Taxes]])</f>
        <v>45.157547180762613</v>
      </c>
      <c r="K7350" s="9" t="str">
        <f>TEXT(Packaging[[#This Row],[Deliverydate_C]],"mmm")</f>
        <v>Jan</v>
      </c>
      <c r="L7350" s="9"/>
      <c r="M7350" s="9" t="s">
        <v>221</v>
      </c>
    </row>
    <row r="7351" spans="3:13" x14ac:dyDescent="0.25">
      <c r="C7351" s="9">
        <f t="shared" ca="1" si="587"/>
        <v>28</v>
      </c>
      <c r="D7351" s="9" cm="1">
        <f t="array" aca="1" ref="D7351" ca="1">_xlfn.ANCHORARRAY(C7351)*0.05</f>
        <v>1.4000000000000001</v>
      </c>
      <c r="E7351" s="9">
        <f t="shared" ca="1" si="588"/>
        <v>2</v>
      </c>
      <c r="F7351" s="9">
        <f t="shared" ca="1" si="586"/>
        <v>3</v>
      </c>
      <c r="G7351" s="9">
        <f t="shared" ca="1" si="589"/>
        <v>12</v>
      </c>
      <c r="H7351" s="9">
        <f t="shared" ca="1" si="590"/>
        <v>5</v>
      </c>
      <c r="I7351" s="9">
        <f ca="1">RAND()*(Packaging[[#This Row],[Ordering cost]]+Packaging[[#This Row],[Holding cost]])+0.2</f>
        <v>2.4092662134167093</v>
      </c>
      <c r="J7351" s="9">
        <f ca="1">SUM(Packaging[[#This Row],[Purchase Cost]:[Taxes]])</f>
        <v>53.809266213416706</v>
      </c>
      <c r="K7351" s="9" t="str">
        <f>TEXT(Packaging[[#This Row],[Deliverydate_C]],"mmm")</f>
        <v>Jan</v>
      </c>
      <c r="L7351" s="9"/>
      <c r="M7351" s="9" t="s">
        <v>220</v>
      </c>
    </row>
    <row r="7352" spans="3:13" x14ac:dyDescent="0.25">
      <c r="C7352" s="9">
        <f t="shared" ca="1" si="587"/>
        <v>28</v>
      </c>
      <c r="D7352" s="9" cm="1">
        <f t="array" aca="1" ref="D7352" ca="1">_xlfn.ANCHORARRAY(C7352)*0.05</f>
        <v>1.4000000000000001</v>
      </c>
      <c r="E7352" s="9">
        <f t="shared" ca="1" si="588"/>
        <v>1</v>
      </c>
      <c r="F7352" s="9">
        <f t="shared" ca="1" si="586"/>
        <v>4</v>
      </c>
      <c r="G7352" s="9">
        <f t="shared" ca="1" si="589"/>
        <v>14</v>
      </c>
      <c r="H7352" s="9">
        <f t="shared" ca="1" si="590"/>
        <v>5</v>
      </c>
      <c r="I7352" s="9">
        <f ca="1">RAND()*(Packaging[[#This Row],[Ordering cost]]+Packaging[[#This Row],[Holding cost]])+0.2</f>
        <v>1.2990423573034813</v>
      </c>
      <c r="J7352" s="9">
        <f ca="1">SUM(Packaging[[#This Row],[Purchase Cost]:[Taxes]])</f>
        <v>54.699042357303483</v>
      </c>
      <c r="K7352" s="9" t="str">
        <f>TEXT(Packaging[[#This Row],[Deliverydate_C]],"mmm")</f>
        <v>Jan</v>
      </c>
      <c r="L7352" s="9"/>
      <c r="M7352" s="9" t="s">
        <v>220</v>
      </c>
    </row>
    <row r="7353" spans="3:13" x14ac:dyDescent="0.25">
      <c r="C7353" s="9">
        <f t="shared" ca="1" si="587"/>
        <v>26</v>
      </c>
      <c r="D7353" s="9" cm="1">
        <f t="array" aca="1" ref="D7353" ca="1">_xlfn.ANCHORARRAY(C7353)*0.05</f>
        <v>1.3</v>
      </c>
      <c r="E7353" s="9">
        <f t="shared" ca="1" si="588"/>
        <v>1</v>
      </c>
      <c r="F7353" s="9">
        <f t="shared" ca="1" si="586"/>
        <v>3</v>
      </c>
      <c r="G7353" s="9">
        <f t="shared" ca="1" si="589"/>
        <v>10</v>
      </c>
      <c r="H7353" s="9">
        <f t="shared" ca="1" si="590"/>
        <v>4</v>
      </c>
      <c r="I7353" s="9">
        <f ca="1">RAND()*(Packaging[[#This Row],[Ordering cost]]+Packaging[[#This Row],[Holding cost]])+0.2</f>
        <v>1.992192463385773</v>
      </c>
      <c r="J7353" s="9">
        <f ca="1">SUM(Packaging[[#This Row],[Purchase Cost]:[Taxes]])</f>
        <v>47.292192463385767</v>
      </c>
      <c r="K7353" s="9" t="str">
        <f>TEXT(Packaging[[#This Row],[Deliverydate_C]],"mmm")</f>
        <v>Jan</v>
      </c>
      <c r="L7353" s="9"/>
      <c r="M7353" s="9" t="s">
        <v>220</v>
      </c>
    </row>
    <row r="7354" spans="3:13" x14ac:dyDescent="0.25">
      <c r="C7354" s="9">
        <f t="shared" ca="1" si="587"/>
        <v>25</v>
      </c>
      <c r="D7354" s="9" cm="1">
        <f t="array" aca="1" ref="D7354" ca="1">_xlfn.ANCHORARRAY(C7354)*0.05</f>
        <v>1.25</v>
      </c>
      <c r="E7354" s="9">
        <f t="shared" ca="1" si="588"/>
        <v>1</v>
      </c>
      <c r="F7354" s="9">
        <f t="shared" ca="1" si="586"/>
        <v>4</v>
      </c>
      <c r="G7354" s="9">
        <f t="shared" ca="1" si="589"/>
        <v>14</v>
      </c>
      <c r="H7354" s="9">
        <f t="shared" ca="1" si="590"/>
        <v>2</v>
      </c>
      <c r="I7354" s="9">
        <f ca="1">RAND()*(Packaging[[#This Row],[Ordering cost]]+Packaging[[#This Row],[Holding cost]])+0.2</f>
        <v>0.59690874598244226</v>
      </c>
      <c r="J7354" s="9">
        <f ca="1">SUM(Packaging[[#This Row],[Purchase Cost]:[Taxes]])</f>
        <v>47.846908745982439</v>
      </c>
      <c r="K7354" s="9" t="str">
        <f>TEXT(Packaging[[#This Row],[Deliverydate_C]],"mmm")</f>
        <v>Jan</v>
      </c>
      <c r="L7354" s="9"/>
      <c r="M7354" s="9" t="s">
        <v>220</v>
      </c>
    </row>
    <row r="7355" spans="3:13" x14ac:dyDescent="0.25">
      <c r="C7355" s="9">
        <f t="shared" ca="1" si="587"/>
        <v>29</v>
      </c>
      <c r="D7355" s="9" cm="1">
        <f t="array" aca="1" ref="D7355" ca="1">_xlfn.ANCHORARRAY(C7355)*0.05</f>
        <v>1.4500000000000002</v>
      </c>
      <c r="E7355" s="9">
        <f t="shared" ca="1" si="588"/>
        <v>1</v>
      </c>
      <c r="F7355" s="9">
        <f t="shared" ca="1" si="586"/>
        <v>3</v>
      </c>
      <c r="G7355" s="9">
        <f t="shared" ca="1" si="589"/>
        <v>13</v>
      </c>
      <c r="H7355" s="9">
        <f t="shared" ca="1" si="590"/>
        <v>4</v>
      </c>
      <c r="I7355" s="9">
        <f ca="1">RAND()*(Packaging[[#This Row],[Ordering cost]]+Packaging[[#This Row],[Holding cost]])+0.2</f>
        <v>0.31354951702586903</v>
      </c>
      <c r="J7355" s="9">
        <f ca="1">SUM(Packaging[[#This Row],[Purchase Cost]:[Taxes]])</f>
        <v>51.763549517025872</v>
      </c>
      <c r="K7355" s="9" t="str">
        <f>TEXT(Packaging[[#This Row],[Deliverydate_C]],"mmm")</f>
        <v>Jan</v>
      </c>
      <c r="L7355" s="9"/>
      <c r="M7355" s="9" t="s">
        <v>219</v>
      </c>
    </row>
    <row r="7356" spans="3:13" x14ac:dyDescent="0.25">
      <c r="C7356" s="9">
        <f t="shared" ca="1" si="587"/>
        <v>23</v>
      </c>
      <c r="D7356" s="9" cm="1">
        <f t="array" aca="1" ref="D7356" ca="1">_xlfn.ANCHORARRAY(C7356)*0.05</f>
        <v>1.1500000000000001</v>
      </c>
      <c r="E7356" s="9">
        <f t="shared" ca="1" si="588"/>
        <v>2</v>
      </c>
      <c r="F7356" s="9">
        <f t="shared" ca="1" si="586"/>
        <v>3</v>
      </c>
      <c r="G7356" s="9">
        <f t="shared" ca="1" si="589"/>
        <v>14</v>
      </c>
      <c r="H7356" s="9">
        <f t="shared" ca="1" si="590"/>
        <v>5</v>
      </c>
      <c r="I7356" s="9">
        <f ca="1">RAND()*(Packaging[[#This Row],[Ordering cost]]+Packaging[[#This Row],[Holding cost]])+0.2</f>
        <v>0.78287942373627928</v>
      </c>
      <c r="J7356" s="9">
        <f ca="1">SUM(Packaging[[#This Row],[Purchase Cost]:[Taxes]])</f>
        <v>48.932879423736281</v>
      </c>
      <c r="K7356" s="9" t="str">
        <f>TEXT(Packaging[[#This Row],[Deliverydate_C]],"mmm")</f>
        <v>Jan</v>
      </c>
      <c r="L7356" s="9"/>
      <c r="M7356" s="9" t="s">
        <v>220</v>
      </c>
    </row>
    <row r="7357" spans="3:13" x14ac:dyDescent="0.25">
      <c r="C7357" s="9">
        <f t="shared" ca="1" si="587"/>
        <v>22</v>
      </c>
      <c r="D7357" s="9" cm="1">
        <f t="array" aca="1" ref="D7357" ca="1">_xlfn.ANCHORARRAY(C7357)*0.05</f>
        <v>1.1000000000000001</v>
      </c>
      <c r="E7357" s="9">
        <f t="shared" ca="1" si="588"/>
        <v>2</v>
      </c>
      <c r="F7357" s="9">
        <f t="shared" ca="1" si="586"/>
        <v>3</v>
      </c>
      <c r="G7357" s="9">
        <f t="shared" ca="1" si="589"/>
        <v>12</v>
      </c>
      <c r="H7357" s="9">
        <f t="shared" ca="1" si="590"/>
        <v>2</v>
      </c>
      <c r="I7357" s="9">
        <f ca="1">RAND()*(Packaging[[#This Row],[Ordering cost]]+Packaging[[#This Row],[Holding cost]])+0.2</f>
        <v>2.6034560242875155</v>
      </c>
      <c r="J7357" s="9">
        <f ca="1">SUM(Packaging[[#This Row],[Purchase Cost]:[Taxes]])</f>
        <v>44.703456024287519</v>
      </c>
      <c r="K7357" s="9" t="str">
        <f>TEXT(Packaging[[#This Row],[Deliverydate_C]],"mmm")</f>
        <v>Jan</v>
      </c>
      <c r="L7357" s="9"/>
      <c r="M7357" s="9" t="s">
        <v>220</v>
      </c>
    </row>
    <row r="7358" spans="3:13" x14ac:dyDescent="0.25">
      <c r="C7358" s="9">
        <f t="shared" ca="1" si="587"/>
        <v>30</v>
      </c>
      <c r="D7358" s="9" cm="1">
        <f t="array" aca="1" ref="D7358" ca="1">_xlfn.ANCHORARRAY(C7358)*0.05</f>
        <v>1.5</v>
      </c>
      <c r="E7358" s="9">
        <f t="shared" ca="1" si="588"/>
        <v>2</v>
      </c>
      <c r="F7358" s="9">
        <f t="shared" ca="1" si="586"/>
        <v>3</v>
      </c>
      <c r="G7358" s="9">
        <f t="shared" ca="1" si="589"/>
        <v>11</v>
      </c>
      <c r="H7358" s="9">
        <f t="shared" ca="1" si="590"/>
        <v>5</v>
      </c>
      <c r="I7358" s="9">
        <f ca="1">RAND()*(Packaging[[#This Row],[Ordering cost]]+Packaging[[#This Row],[Holding cost]])+0.2</f>
        <v>0.23883786997619005</v>
      </c>
      <c r="J7358" s="9">
        <f ca="1">SUM(Packaging[[#This Row],[Purchase Cost]:[Taxes]])</f>
        <v>52.738837869976187</v>
      </c>
      <c r="K7358" s="9" t="str">
        <f>TEXT(Packaging[[#This Row],[Deliverydate_C]],"mmm")</f>
        <v>Jan</v>
      </c>
      <c r="L7358" s="9"/>
      <c r="M7358" s="9" t="s">
        <v>220</v>
      </c>
    </row>
    <row r="7359" spans="3:13" x14ac:dyDescent="0.25">
      <c r="C7359" s="9">
        <f t="shared" ca="1" si="587"/>
        <v>26</v>
      </c>
      <c r="D7359" s="9" cm="1">
        <f t="array" aca="1" ref="D7359" ca="1">_xlfn.ANCHORARRAY(C7359)*0.05</f>
        <v>1.3</v>
      </c>
      <c r="E7359" s="9">
        <f t="shared" ca="1" si="588"/>
        <v>1</v>
      </c>
      <c r="F7359" s="9">
        <f t="shared" ca="1" si="586"/>
        <v>4</v>
      </c>
      <c r="G7359" s="9">
        <f t="shared" ca="1" si="589"/>
        <v>11</v>
      </c>
      <c r="H7359" s="9">
        <f t="shared" ca="1" si="590"/>
        <v>5</v>
      </c>
      <c r="I7359" s="9">
        <f ca="1">RAND()*(Packaging[[#This Row],[Ordering cost]]+Packaging[[#This Row],[Holding cost]])+0.2</f>
        <v>1.4288328411311084</v>
      </c>
      <c r="J7359" s="9">
        <f ca="1">SUM(Packaging[[#This Row],[Purchase Cost]:[Taxes]])</f>
        <v>49.728832841131108</v>
      </c>
      <c r="K7359" s="9" t="str">
        <f>TEXT(Packaging[[#This Row],[Deliverydate_C]],"mmm")</f>
        <v>Jan</v>
      </c>
      <c r="L7359" s="9"/>
      <c r="M7359" s="9" t="s">
        <v>220</v>
      </c>
    </row>
    <row r="7360" spans="3:13" x14ac:dyDescent="0.25">
      <c r="C7360" s="9">
        <f t="shared" ca="1" si="587"/>
        <v>26</v>
      </c>
      <c r="D7360" s="9" cm="1">
        <f t="array" aca="1" ref="D7360" ca="1">_xlfn.ANCHORARRAY(C7360)*0.05</f>
        <v>1.3</v>
      </c>
      <c r="E7360" s="9">
        <f t="shared" ca="1" si="588"/>
        <v>1</v>
      </c>
      <c r="F7360" s="9">
        <f t="shared" ca="1" si="586"/>
        <v>4</v>
      </c>
      <c r="G7360" s="9">
        <f t="shared" ca="1" si="589"/>
        <v>12</v>
      </c>
      <c r="H7360" s="9">
        <f t="shared" ca="1" si="590"/>
        <v>2</v>
      </c>
      <c r="I7360" s="9">
        <f ca="1">RAND()*(Packaging[[#This Row],[Ordering cost]]+Packaging[[#This Row],[Holding cost]])+0.2</f>
        <v>0.85604313523967246</v>
      </c>
      <c r="J7360" s="9">
        <f ca="1">SUM(Packaging[[#This Row],[Purchase Cost]:[Taxes]])</f>
        <v>47.156043135239671</v>
      </c>
      <c r="K7360" s="9" t="str">
        <f>TEXT(Packaging[[#This Row],[Deliverydate_C]],"mmm")</f>
        <v>Jan</v>
      </c>
      <c r="L7360" s="9"/>
      <c r="M7360" s="9" t="s">
        <v>219</v>
      </c>
    </row>
    <row r="7361" spans="3:13" x14ac:dyDescent="0.25">
      <c r="C7361" s="9">
        <f t="shared" ca="1" si="587"/>
        <v>30</v>
      </c>
      <c r="D7361" s="9" cm="1">
        <f t="array" aca="1" ref="D7361" ca="1">_xlfn.ANCHORARRAY(C7361)*0.05</f>
        <v>1.5</v>
      </c>
      <c r="E7361" s="9">
        <f t="shared" ca="1" si="588"/>
        <v>2</v>
      </c>
      <c r="F7361" s="9">
        <f t="shared" ca="1" si="586"/>
        <v>3</v>
      </c>
      <c r="G7361" s="9">
        <f t="shared" ca="1" si="589"/>
        <v>11</v>
      </c>
      <c r="H7361" s="9">
        <f t="shared" ca="1" si="590"/>
        <v>5</v>
      </c>
      <c r="I7361" s="9">
        <f ca="1">RAND()*(Packaging[[#This Row],[Ordering cost]]+Packaging[[#This Row],[Holding cost]])+0.2</f>
        <v>2.9026523185882387</v>
      </c>
      <c r="J7361" s="9">
        <f ca="1">SUM(Packaging[[#This Row],[Purchase Cost]:[Taxes]])</f>
        <v>55.402652318588238</v>
      </c>
      <c r="K7361" s="9" t="str">
        <f>TEXT(Packaging[[#This Row],[Deliverydate_C]],"mmm")</f>
        <v>Jan</v>
      </c>
      <c r="L7361" s="9"/>
      <c r="M7361" s="9" t="s">
        <v>220</v>
      </c>
    </row>
    <row r="7362" spans="3:13" x14ac:dyDescent="0.25">
      <c r="C7362" s="9">
        <f t="shared" ca="1" si="587"/>
        <v>22</v>
      </c>
      <c r="D7362" s="9" cm="1">
        <f t="array" aca="1" ref="D7362" ca="1">_xlfn.ANCHORARRAY(C7362)*0.05</f>
        <v>1.1000000000000001</v>
      </c>
      <c r="E7362" s="9">
        <f t="shared" ca="1" si="588"/>
        <v>2</v>
      </c>
      <c r="F7362" s="9">
        <f t="shared" ref="F7362:F7425" ca="1" si="591">RANDBETWEEN(3,4)</f>
        <v>3</v>
      </c>
      <c r="G7362" s="9">
        <f t="shared" ca="1" si="589"/>
        <v>11</v>
      </c>
      <c r="H7362" s="9">
        <f t="shared" ca="1" si="590"/>
        <v>5</v>
      </c>
      <c r="I7362" s="9">
        <f ca="1">RAND()*(Packaging[[#This Row],[Ordering cost]]+Packaging[[#This Row],[Holding cost]])+0.2</f>
        <v>2.0051759570831416</v>
      </c>
      <c r="J7362" s="9">
        <f ca="1">SUM(Packaging[[#This Row],[Purchase Cost]:[Taxes]])</f>
        <v>46.105175957083141</v>
      </c>
      <c r="K7362" s="9" t="str">
        <f>TEXT(Packaging[[#This Row],[Deliverydate_C]],"mmm")</f>
        <v>Jan</v>
      </c>
      <c r="L7362" s="9"/>
      <c r="M7362" s="9" t="s">
        <v>221</v>
      </c>
    </row>
    <row r="7363" spans="3:13" x14ac:dyDescent="0.25">
      <c r="C7363" s="9">
        <f t="shared" ca="1" si="587"/>
        <v>30</v>
      </c>
      <c r="D7363" s="9" cm="1">
        <f t="array" aca="1" ref="D7363" ca="1">_xlfn.ANCHORARRAY(C7363)*0.05</f>
        <v>1.5</v>
      </c>
      <c r="E7363" s="9">
        <f t="shared" ca="1" si="588"/>
        <v>1</v>
      </c>
      <c r="F7363" s="9">
        <f t="shared" ca="1" si="591"/>
        <v>3</v>
      </c>
      <c r="G7363" s="9">
        <f t="shared" ca="1" si="589"/>
        <v>12</v>
      </c>
      <c r="H7363" s="9">
        <f t="shared" ca="1" si="590"/>
        <v>4</v>
      </c>
      <c r="I7363" s="9">
        <f ca="1">RAND()*(Packaging[[#This Row],[Ordering cost]]+Packaging[[#This Row],[Holding cost]])+0.2</f>
        <v>1.8678855296428136</v>
      </c>
      <c r="J7363" s="9">
        <f ca="1">SUM(Packaging[[#This Row],[Purchase Cost]:[Taxes]])</f>
        <v>53.367885529642813</v>
      </c>
      <c r="K7363" s="9" t="str">
        <f>TEXT(Packaging[[#This Row],[Deliverydate_C]],"mmm")</f>
        <v>Jan</v>
      </c>
      <c r="L7363" s="9"/>
      <c r="M7363" s="9" t="s">
        <v>220</v>
      </c>
    </row>
    <row r="7364" spans="3:13" x14ac:dyDescent="0.25">
      <c r="C7364" s="9">
        <f t="shared" ca="1" si="587"/>
        <v>25</v>
      </c>
      <c r="D7364" s="9" cm="1">
        <f t="array" aca="1" ref="D7364" ca="1">_xlfn.ANCHORARRAY(C7364)*0.05</f>
        <v>1.25</v>
      </c>
      <c r="E7364" s="9">
        <f t="shared" ca="1" si="588"/>
        <v>1</v>
      </c>
      <c r="F7364" s="9">
        <f t="shared" ca="1" si="591"/>
        <v>4</v>
      </c>
      <c r="G7364" s="9">
        <f t="shared" ca="1" si="589"/>
        <v>11</v>
      </c>
      <c r="H7364" s="9">
        <f t="shared" ca="1" si="590"/>
        <v>4</v>
      </c>
      <c r="I7364" s="9">
        <f ca="1">RAND()*(Packaging[[#This Row],[Ordering cost]]+Packaging[[#This Row],[Holding cost]])+0.2</f>
        <v>1.094492744889169</v>
      </c>
      <c r="J7364" s="9">
        <f ca="1">SUM(Packaging[[#This Row],[Purchase Cost]:[Taxes]])</f>
        <v>47.344492744889166</v>
      </c>
      <c r="K7364" s="9" t="str">
        <f>TEXT(Packaging[[#This Row],[Deliverydate_C]],"mmm")</f>
        <v>Jan</v>
      </c>
      <c r="L7364" s="9"/>
      <c r="M7364" s="9" t="s">
        <v>220</v>
      </c>
    </row>
    <row r="7365" spans="3:13" x14ac:dyDescent="0.25">
      <c r="C7365" s="9">
        <f t="shared" ca="1" si="587"/>
        <v>23</v>
      </c>
      <c r="D7365" s="9" cm="1">
        <f t="array" aca="1" ref="D7365" ca="1">_xlfn.ANCHORARRAY(C7365)*0.05</f>
        <v>1.1500000000000001</v>
      </c>
      <c r="E7365" s="9">
        <f t="shared" ca="1" si="588"/>
        <v>1</v>
      </c>
      <c r="F7365" s="9">
        <f t="shared" ca="1" si="591"/>
        <v>4</v>
      </c>
      <c r="G7365" s="9">
        <f t="shared" ca="1" si="589"/>
        <v>14</v>
      </c>
      <c r="H7365" s="9">
        <f t="shared" ca="1" si="590"/>
        <v>5</v>
      </c>
      <c r="I7365" s="9">
        <f ca="1">RAND()*(Packaging[[#This Row],[Ordering cost]]+Packaging[[#This Row],[Holding cost]])+0.2</f>
        <v>2.2481545795596953</v>
      </c>
      <c r="J7365" s="9">
        <f ca="1">SUM(Packaging[[#This Row],[Purchase Cost]:[Taxes]])</f>
        <v>50.398154579559694</v>
      </c>
      <c r="K7365" s="9" t="str">
        <f>TEXT(Packaging[[#This Row],[Deliverydate_C]],"mmm")</f>
        <v>Jan</v>
      </c>
      <c r="L7365" s="9"/>
      <c r="M7365" s="9" t="s">
        <v>219</v>
      </c>
    </row>
    <row r="7366" spans="3:13" x14ac:dyDescent="0.25">
      <c r="C7366" s="9">
        <f t="shared" ca="1" si="587"/>
        <v>21</v>
      </c>
      <c r="D7366" s="9" cm="1">
        <f t="array" aca="1" ref="D7366" ca="1">_xlfn.ANCHORARRAY(C7366)*0.05</f>
        <v>1.05</v>
      </c>
      <c r="E7366" s="9">
        <f t="shared" ca="1" si="588"/>
        <v>1</v>
      </c>
      <c r="F7366" s="9">
        <f t="shared" ca="1" si="591"/>
        <v>4</v>
      </c>
      <c r="G7366" s="9">
        <f t="shared" ca="1" si="589"/>
        <v>14</v>
      </c>
      <c r="H7366" s="9">
        <f t="shared" ca="1" si="590"/>
        <v>5</v>
      </c>
      <c r="I7366" s="9">
        <f ca="1">RAND()*(Packaging[[#This Row],[Ordering cost]]+Packaging[[#This Row],[Holding cost]])+0.2</f>
        <v>0.25578771705002651</v>
      </c>
      <c r="J7366" s="9">
        <f ca="1">SUM(Packaging[[#This Row],[Purchase Cost]:[Taxes]])</f>
        <v>46.305787717050023</v>
      </c>
      <c r="K7366" s="9" t="str">
        <f>TEXT(Packaging[[#This Row],[Deliverydate_C]],"mmm")</f>
        <v>Jan</v>
      </c>
      <c r="L7366" s="9"/>
      <c r="M7366" s="9" t="s">
        <v>220</v>
      </c>
    </row>
    <row r="7367" spans="3:13" x14ac:dyDescent="0.25">
      <c r="C7367" s="9">
        <f t="shared" ca="1" si="587"/>
        <v>27</v>
      </c>
      <c r="D7367" s="9" cm="1">
        <f t="array" aca="1" ref="D7367" ca="1">_xlfn.ANCHORARRAY(C7367)*0.05</f>
        <v>1.35</v>
      </c>
      <c r="E7367" s="9">
        <f t="shared" ca="1" si="588"/>
        <v>1</v>
      </c>
      <c r="F7367" s="9">
        <f t="shared" ca="1" si="591"/>
        <v>3</v>
      </c>
      <c r="G7367" s="9">
        <f t="shared" ca="1" si="589"/>
        <v>10</v>
      </c>
      <c r="H7367" s="9">
        <f t="shared" ca="1" si="590"/>
        <v>4</v>
      </c>
      <c r="I7367" s="9">
        <f ca="1">RAND()*(Packaging[[#This Row],[Ordering cost]]+Packaging[[#This Row],[Holding cost]])+0.2</f>
        <v>2.2009901991788086</v>
      </c>
      <c r="J7367" s="9">
        <f ca="1">SUM(Packaging[[#This Row],[Purchase Cost]:[Taxes]])</f>
        <v>48.550990199178813</v>
      </c>
      <c r="K7367" s="9" t="str">
        <f>TEXT(Packaging[[#This Row],[Deliverydate_C]],"mmm")</f>
        <v>Jan</v>
      </c>
      <c r="L7367" s="9"/>
      <c r="M7367" s="9" t="s">
        <v>219</v>
      </c>
    </row>
    <row r="7368" spans="3:13" x14ac:dyDescent="0.25">
      <c r="C7368" s="9">
        <f t="shared" ca="1" si="587"/>
        <v>20</v>
      </c>
      <c r="D7368" s="9" cm="1">
        <f t="array" aca="1" ref="D7368" ca="1">_xlfn.ANCHORARRAY(C7368)*0.05</f>
        <v>1</v>
      </c>
      <c r="E7368" s="9">
        <f t="shared" ca="1" si="588"/>
        <v>1</v>
      </c>
      <c r="F7368" s="9">
        <f t="shared" ca="1" si="591"/>
        <v>4</v>
      </c>
      <c r="G7368" s="9">
        <f t="shared" ca="1" si="589"/>
        <v>15</v>
      </c>
      <c r="H7368" s="9">
        <f t="shared" ca="1" si="590"/>
        <v>5</v>
      </c>
      <c r="I7368" s="9">
        <f ca="1">RAND()*(Packaging[[#This Row],[Ordering cost]]+Packaging[[#This Row],[Holding cost]])+0.2</f>
        <v>1.7488747828320803</v>
      </c>
      <c r="J7368" s="9">
        <f ca="1">SUM(Packaging[[#This Row],[Purchase Cost]:[Taxes]])</f>
        <v>47.748874782832083</v>
      </c>
      <c r="K7368" s="9" t="str">
        <f>TEXT(Packaging[[#This Row],[Deliverydate_C]],"mmm")</f>
        <v>Jan</v>
      </c>
      <c r="L7368" s="9"/>
      <c r="M7368" s="9" t="s">
        <v>220</v>
      </c>
    </row>
    <row r="7369" spans="3:13" x14ac:dyDescent="0.25">
      <c r="C7369" s="9">
        <f t="shared" ref="C7369:C7432" ca="1" si="592">RANDBETWEEN(20,30)</f>
        <v>30</v>
      </c>
      <c r="D7369" s="9" cm="1">
        <f t="array" aca="1" ref="D7369" ca="1">_xlfn.ANCHORARRAY(C7369)*0.05</f>
        <v>1.5</v>
      </c>
      <c r="E7369" s="9">
        <f t="shared" ref="E7369:E7432" ca="1" si="593">RANDBETWEEN(1,2)</f>
        <v>2</v>
      </c>
      <c r="F7369" s="9">
        <f t="shared" ca="1" si="591"/>
        <v>4</v>
      </c>
      <c r="G7369" s="9">
        <f t="shared" ref="G7369:G7432" ca="1" si="594">RANDBETWEEN(10,15)</f>
        <v>13</v>
      </c>
      <c r="H7369" s="9">
        <f t="shared" ref="H7369:H7432" ca="1" si="595">RANDBETWEEN(2,5)</f>
        <v>3</v>
      </c>
      <c r="I7369" s="9">
        <f ca="1">RAND()*(Packaging[[#This Row],[Ordering cost]]+Packaging[[#This Row],[Holding cost]])+0.2</f>
        <v>3.0009360850562175</v>
      </c>
      <c r="J7369" s="9">
        <f ca="1">SUM(Packaging[[#This Row],[Purchase Cost]:[Taxes]])</f>
        <v>56.500936085056217</v>
      </c>
      <c r="K7369" s="9" t="str">
        <f>TEXT(Packaging[[#This Row],[Deliverydate_C]],"mmm")</f>
        <v>Jan</v>
      </c>
      <c r="L7369" s="9"/>
      <c r="M7369" s="9" t="s">
        <v>219</v>
      </c>
    </row>
    <row r="7370" spans="3:13" x14ac:dyDescent="0.25">
      <c r="C7370" s="9">
        <f t="shared" ca="1" si="592"/>
        <v>22</v>
      </c>
      <c r="D7370" s="9" cm="1">
        <f t="array" aca="1" ref="D7370" ca="1">_xlfn.ANCHORARRAY(C7370)*0.05</f>
        <v>1.1000000000000001</v>
      </c>
      <c r="E7370" s="9">
        <f t="shared" ca="1" si="593"/>
        <v>1</v>
      </c>
      <c r="F7370" s="9">
        <f t="shared" ca="1" si="591"/>
        <v>3</v>
      </c>
      <c r="G7370" s="9">
        <f t="shared" ca="1" si="594"/>
        <v>11</v>
      </c>
      <c r="H7370" s="9">
        <f t="shared" ca="1" si="595"/>
        <v>3</v>
      </c>
      <c r="I7370" s="9">
        <f ca="1">RAND()*(Packaging[[#This Row],[Ordering cost]]+Packaging[[#This Row],[Holding cost]])+0.2</f>
        <v>1.0663539296691134</v>
      </c>
      <c r="J7370" s="9">
        <f ca="1">SUM(Packaging[[#This Row],[Purchase Cost]:[Taxes]])</f>
        <v>42.166353929669114</v>
      </c>
      <c r="K7370" s="9" t="str">
        <f>TEXT(Packaging[[#This Row],[Deliverydate_C]],"mmm")</f>
        <v>Jan</v>
      </c>
      <c r="L7370" s="9"/>
      <c r="M7370" s="9" t="s">
        <v>220</v>
      </c>
    </row>
    <row r="7371" spans="3:13" x14ac:dyDescent="0.25">
      <c r="C7371" s="9">
        <f t="shared" ca="1" si="592"/>
        <v>25</v>
      </c>
      <c r="D7371" s="9" cm="1">
        <f t="array" aca="1" ref="D7371" ca="1">_xlfn.ANCHORARRAY(C7371)*0.05</f>
        <v>1.25</v>
      </c>
      <c r="E7371" s="9">
        <f t="shared" ca="1" si="593"/>
        <v>2</v>
      </c>
      <c r="F7371" s="9">
        <f t="shared" ca="1" si="591"/>
        <v>3</v>
      </c>
      <c r="G7371" s="9">
        <f t="shared" ca="1" si="594"/>
        <v>15</v>
      </c>
      <c r="H7371" s="9">
        <f t="shared" ca="1" si="595"/>
        <v>3</v>
      </c>
      <c r="I7371" s="9">
        <f ca="1">RAND()*(Packaging[[#This Row],[Ordering cost]]+Packaging[[#This Row],[Holding cost]])+0.2</f>
        <v>1.2950258754181276</v>
      </c>
      <c r="J7371" s="9">
        <f ca="1">SUM(Packaging[[#This Row],[Purchase Cost]:[Taxes]])</f>
        <v>50.545025875418126</v>
      </c>
      <c r="K7371" s="9" t="str">
        <f>TEXT(Packaging[[#This Row],[Deliverydate_C]],"mmm")</f>
        <v>Jan</v>
      </c>
      <c r="L7371" s="9"/>
      <c r="M7371" s="9" t="s">
        <v>220</v>
      </c>
    </row>
    <row r="7372" spans="3:13" x14ac:dyDescent="0.25">
      <c r="C7372" s="9">
        <f t="shared" ca="1" si="592"/>
        <v>20</v>
      </c>
      <c r="D7372" s="9" cm="1">
        <f t="array" aca="1" ref="D7372" ca="1">_xlfn.ANCHORARRAY(C7372)*0.05</f>
        <v>1</v>
      </c>
      <c r="E7372" s="9">
        <f t="shared" ca="1" si="593"/>
        <v>2</v>
      </c>
      <c r="F7372" s="9">
        <f t="shared" ca="1" si="591"/>
        <v>3</v>
      </c>
      <c r="G7372" s="9">
        <f t="shared" ca="1" si="594"/>
        <v>14</v>
      </c>
      <c r="H7372" s="9">
        <f t="shared" ca="1" si="595"/>
        <v>3</v>
      </c>
      <c r="I7372" s="9">
        <f ca="1">RAND()*(Packaging[[#This Row],[Ordering cost]]+Packaging[[#This Row],[Holding cost]])+0.2</f>
        <v>2.0120870093204095</v>
      </c>
      <c r="J7372" s="9">
        <f ca="1">SUM(Packaging[[#This Row],[Purchase Cost]:[Taxes]])</f>
        <v>45.01208700932041</v>
      </c>
      <c r="K7372" s="9" t="str">
        <f>TEXT(Packaging[[#This Row],[Deliverydate_C]],"mmm")</f>
        <v>Jan</v>
      </c>
      <c r="L7372" s="9"/>
      <c r="M7372" s="9" t="s">
        <v>220</v>
      </c>
    </row>
    <row r="7373" spans="3:13" x14ac:dyDescent="0.25">
      <c r="C7373" s="9">
        <f t="shared" ca="1" si="592"/>
        <v>29</v>
      </c>
      <c r="D7373" s="9" cm="1">
        <f t="array" aca="1" ref="D7373" ca="1">_xlfn.ANCHORARRAY(C7373)*0.05</f>
        <v>1.4500000000000002</v>
      </c>
      <c r="E7373" s="9">
        <f t="shared" ca="1" si="593"/>
        <v>2</v>
      </c>
      <c r="F7373" s="9">
        <f t="shared" ca="1" si="591"/>
        <v>3</v>
      </c>
      <c r="G7373" s="9">
        <f t="shared" ca="1" si="594"/>
        <v>14</v>
      </c>
      <c r="H7373" s="9">
        <f t="shared" ca="1" si="595"/>
        <v>5</v>
      </c>
      <c r="I7373" s="9">
        <f ca="1">RAND()*(Packaging[[#This Row],[Ordering cost]]+Packaging[[#This Row],[Holding cost]])+0.2</f>
        <v>1.8316169551285222</v>
      </c>
      <c r="J7373" s="9">
        <f ca="1">SUM(Packaging[[#This Row],[Purchase Cost]:[Taxes]])</f>
        <v>56.281616955128527</v>
      </c>
      <c r="K7373" s="9" t="str">
        <f>TEXT(Packaging[[#This Row],[Deliverydate_C]],"mmm")</f>
        <v>Jan</v>
      </c>
      <c r="L7373" s="9"/>
      <c r="M7373" s="9" t="s">
        <v>220</v>
      </c>
    </row>
    <row r="7374" spans="3:13" x14ac:dyDescent="0.25">
      <c r="C7374" s="9">
        <f t="shared" ca="1" si="592"/>
        <v>23</v>
      </c>
      <c r="D7374" s="9" cm="1">
        <f t="array" aca="1" ref="D7374" ca="1">_xlfn.ANCHORARRAY(C7374)*0.05</f>
        <v>1.1500000000000001</v>
      </c>
      <c r="E7374" s="9">
        <f t="shared" ca="1" si="593"/>
        <v>1</v>
      </c>
      <c r="F7374" s="9">
        <f t="shared" ca="1" si="591"/>
        <v>3</v>
      </c>
      <c r="G7374" s="9">
        <f t="shared" ca="1" si="594"/>
        <v>15</v>
      </c>
      <c r="H7374" s="9">
        <f t="shared" ca="1" si="595"/>
        <v>2</v>
      </c>
      <c r="I7374" s="9">
        <f ca="1">RAND()*(Packaging[[#This Row],[Ordering cost]]+Packaging[[#This Row],[Holding cost]])+0.2</f>
        <v>0.36053400429459592</v>
      </c>
      <c r="J7374" s="9">
        <f ca="1">SUM(Packaging[[#This Row],[Purchase Cost]:[Taxes]])</f>
        <v>45.510534004294591</v>
      </c>
      <c r="K7374" s="9" t="str">
        <f>TEXT(Packaging[[#This Row],[Deliverydate_C]],"mmm")</f>
        <v>Jan</v>
      </c>
      <c r="L7374" s="9"/>
      <c r="M7374" s="9" t="s">
        <v>219</v>
      </c>
    </row>
    <row r="7375" spans="3:13" x14ac:dyDescent="0.25">
      <c r="C7375" s="9">
        <f t="shared" ca="1" si="592"/>
        <v>28</v>
      </c>
      <c r="D7375" s="9" cm="1">
        <f t="array" aca="1" ref="D7375" ca="1">_xlfn.ANCHORARRAY(C7375)*0.05</f>
        <v>1.4000000000000001</v>
      </c>
      <c r="E7375" s="9">
        <f t="shared" ca="1" si="593"/>
        <v>1</v>
      </c>
      <c r="F7375" s="9">
        <f t="shared" ca="1" si="591"/>
        <v>3</v>
      </c>
      <c r="G7375" s="9">
        <f t="shared" ca="1" si="594"/>
        <v>11</v>
      </c>
      <c r="H7375" s="9">
        <f t="shared" ca="1" si="595"/>
        <v>3</v>
      </c>
      <c r="I7375" s="9">
        <f ca="1">RAND()*(Packaging[[#This Row],[Ordering cost]]+Packaging[[#This Row],[Holding cost]])+0.2</f>
        <v>2.0288267091365877</v>
      </c>
      <c r="J7375" s="9">
        <f ca="1">SUM(Packaging[[#This Row],[Purchase Cost]:[Taxes]])</f>
        <v>49.428826709136587</v>
      </c>
      <c r="K7375" s="9" t="str">
        <f>TEXT(Packaging[[#This Row],[Deliverydate_C]],"mmm")</f>
        <v>Jan</v>
      </c>
      <c r="L7375" s="9"/>
      <c r="M7375" s="9" t="s">
        <v>220</v>
      </c>
    </row>
    <row r="7376" spans="3:13" x14ac:dyDescent="0.25">
      <c r="C7376" s="9">
        <f t="shared" ca="1" si="592"/>
        <v>20</v>
      </c>
      <c r="D7376" s="9" cm="1">
        <f t="array" aca="1" ref="D7376" ca="1">_xlfn.ANCHORARRAY(C7376)*0.05</f>
        <v>1</v>
      </c>
      <c r="E7376" s="9">
        <f t="shared" ca="1" si="593"/>
        <v>1</v>
      </c>
      <c r="F7376" s="9">
        <f t="shared" ca="1" si="591"/>
        <v>4</v>
      </c>
      <c r="G7376" s="9">
        <f t="shared" ca="1" si="594"/>
        <v>13</v>
      </c>
      <c r="H7376" s="9">
        <f t="shared" ca="1" si="595"/>
        <v>4</v>
      </c>
      <c r="I7376" s="9">
        <f ca="1">RAND()*(Packaging[[#This Row],[Ordering cost]]+Packaging[[#This Row],[Holding cost]])+0.2</f>
        <v>1.2697925999497965</v>
      </c>
      <c r="J7376" s="9">
        <f ca="1">SUM(Packaging[[#This Row],[Purchase Cost]:[Taxes]])</f>
        <v>44.269792599949795</v>
      </c>
      <c r="K7376" s="9" t="str">
        <f>TEXT(Packaging[[#This Row],[Deliverydate_C]],"mmm")</f>
        <v>Jan</v>
      </c>
      <c r="L7376" s="9"/>
      <c r="M7376" s="9" t="s">
        <v>219</v>
      </c>
    </row>
    <row r="7377" spans="3:13" x14ac:dyDescent="0.25">
      <c r="C7377" s="9">
        <f t="shared" ca="1" si="592"/>
        <v>28</v>
      </c>
      <c r="D7377" s="9" cm="1">
        <f t="array" aca="1" ref="D7377" ca="1">_xlfn.ANCHORARRAY(C7377)*0.05</f>
        <v>1.4000000000000001</v>
      </c>
      <c r="E7377" s="9">
        <f t="shared" ca="1" si="593"/>
        <v>2</v>
      </c>
      <c r="F7377" s="9">
        <f t="shared" ca="1" si="591"/>
        <v>3</v>
      </c>
      <c r="G7377" s="9">
        <f t="shared" ca="1" si="594"/>
        <v>15</v>
      </c>
      <c r="H7377" s="9">
        <f t="shared" ca="1" si="595"/>
        <v>4</v>
      </c>
      <c r="I7377" s="9">
        <f ca="1">RAND()*(Packaging[[#This Row],[Ordering cost]]+Packaging[[#This Row],[Holding cost]])+0.2</f>
        <v>1.593058714555448</v>
      </c>
      <c r="J7377" s="9">
        <f ca="1">SUM(Packaging[[#This Row],[Purchase Cost]:[Taxes]])</f>
        <v>54.993058714555445</v>
      </c>
      <c r="K7377" s="9" t="str">
        <f>TEXT(Packaging[[#This Row],[Deliverydate_C]],"mmm")</f>
        <v>Jan</v>
      </c>
      <c r="L7377" s="9"/>
      <c r="M7377" s="9" t="s">
        <v>220</v>
      </c>
    </row>
    <row r="7378" spans="3:13" x14ac:dyDescent="0.25">
      <c r="C7378" s="9">
        <f t="shared" ca="1" si="592"/>
        <v>21</v>
      </c>
      <c r="D7378" s="9" cm="1">
        <f t="array" aca="1" ref="D7378" ca="1">_xlfn.ANCHORARRAY(C7378)*0.05</f>
        <v>1.05</v>
      </c>
      <c r="E7378" s="9">
        <f t="shared" ca="1" si="593"/>
        <v>1</v>
      </c>
      <c r="F7378" s="9">
        <f t="shared" ca="1" si="591"/>
        <v>3</v>
      </c>
      <c r="G7378" s="9">
        <f t="shared" ca="1" si="594"/>
        <v>10</v>
      </c>
      <c r="H7378" s="9">
        <f t="shared" ca="1" si="595"/>
        <v>2</v>
      </c>
      <c r="I7378" s="9">
        <f ca="1">RAND()*(Packaging[[#This Row],[Ordering cost]]+Packaging[[#This Row],[Holding cost]])+0.2</f>
        <v>2.1520462698666778</v>
      </c>
      <c r="J7378" s="9">
        <f ca="1">SUM(Packaging[[#This Row],[Purchase Cost]:[Taxes]])</f>
        <v>40.202046269866678</v>
      </c>
      <c r="K7378" s="9" t="str">
        <f>TEXT(Packaging[[#This Row],[Deliverydate_C]],"mmm")</f>
        <v>Jan</v>
      </c>
      <c r="L7378" s="9"/>
      <c r="M7378" s="9" t="s">
        <v>220</v>
      </c>
    </row>
    <row r="7379" spans="3:13" x14ac:dyDescent="0.25">
      <c r="C7379" s="9">
        <f t="shared" ca="1" si="592"/>
        <v>28</v>
      </c>
      <c r="D7379" s="9" cm="1">
        <f t="array" aca="1" ref="D7379" ca="1">_xlfn.ANCHORARRAY(C7379)*0.05</f>
        <v>1.4000000000000001</v>
      </c>
      <c r="E7379" s="9">
        <f t="shared" ca="1" si="593"/>
        <v>1</v>
      </c>
      <c r="F7379" s="9">
        <f t="shared" ca="1" si="591"/>
        <v>3</v>
      </c>
      <c r="G7379" s="9">
        <f t="shared" ca="1" si="594"/>
        <v>10</v>
      </c>
      <c r="H7379" s="9">
        <f t="shared" ca="1" si="595"/>
        <v>3</v>
      </c>
      <c r="I7379" s="9">
        <f ca="1">RAND()*(Packaging[[#This Row],[Ordering cost]]+Packaging[[#This Row],[Holding cost]])+0.2</f>
        <v>0.21540836687710307</v>
      </c>
      <c r="J7379" s="9">
        <f ca="1">SUM(Packaging[[#This Row],[Purchase Cost]:[Taxes]])</f>
        <v>46.615408366877105</v>
      </c>
      <c r="K7379" s="9" t="str">
        <f>TEXT(Packaging[[#This Row],[Deliverydate_C]],"mmm")</f>
        <v>Jan</v>
      </c>
      <c r="L7379" s="9"/>
      <c r="M7379" s="9" t="s">
        <v>220</v>
      </c>
    </row>
    <row r="7380" spans="3:13" x14ac:dyDescent="0.25">
      <c r="C7380" s="9">
        <f t="shared" ca="1" si="592"/>
        <v>22</v>
      </c>
      <c r="D7380" s="9" cm="1">
        <f t="array" aca="1" ref="D7380" ca="1">_xlfn.ANCHORARRAY(C7380)*0.05</f>
        <v>1.1000000000000001</v>
      </c>
      <c r="E7380" s="9">
        <f t="shared" ca="1" si="593"/>
        <v>2</v>
      </c>
      <c r="F7380" s="9">
        <f t="shared" ca="1" si="591"/>
        <v>4</v>
      </c>
      <c r="G7380" s="9">
        <f t="shared" ca="1" si="594"/>
        <v>14</v>
      </c>
      <c r="H7380" s="9">
        <f t="shared" ca="1" si="595"/>
        <v>5</v>
      </c>
      <c r="I7380" s="9">
        <f ca="1">RAND()*(Packaging[[#This Row],[Ordering cost]]+Packaging[[#This Row],[Holding cost]])+0.2</f>
        <v>2.9644663431749607</v>
      </c>
      <c r="J7380" s="9">
        <f ca="1">SUM(Packaging[[#This Row],[Purchase Cost]:[Taxes]])</f>
        <v>51.064466343174963</v>
      </c>
      <c r="K7380" s="9" t="str">
        <f>TEXT(Packaging[[#This Row],[Deliverydate_C]],"mmm")</f>
        <v>Jan</v>
      </c>
      <c r="L7380" s="9"/>
      <c r="M7380" s="9" t="s">
        <v>221</v>
      </c>
    </row>
    <row r="7381" spans="3:13" x14ac:dyDescent="0.25">
      <c r="C7381" s="9">
        <f t="shared" ca="1" si="592"/>
        <v>27</v>
      </c>
      <c r="D7381" s="9" cm="1">
        <f t="array" aca="1" ref="D7381" ca="1">_xlfn.ANCHORARRAY(C7381)*0.05</f>
        <v>1.35</v>
      </c>
      <c r="E7381" s="9">
        <f t="shared" ca="1" si="593"/>
        <v>1</v>
      </c>
      <c r="F7381" s="9">
        <f t="shared" ca="1" si="591"/>
        <v>3</v>
      </c>
      <c r="G7381" s="9">
        <f t="shared" ca="1" si="594"/>
        <v>13</v>
      </c>
      <c r="H7381" s="9">
        <f t="shared" ca="1" si="595"/>
        <v>2</v>
      </c>
      <c r="I7381" s="9">
        <f ca="1">RAND()*(Packaging[[#This Row],[Ordering cost]]+Packaging[[#This Row],[Holding cost]])+0.2</f>
        <v>2.5228974850607471</v>
      </c>
      <c r="J7381" s="9">
        <f ca="1">SUM(Packaging[[#This Row],[Purchase Cost]:[Taxes]])</f>
        <v>49.872897485060747</v>
      </c>
      <c r="K7381" s="9" t="str">
        <f>TEXT(Packaging[[#This Row],[Deliverydate_C]],"mmm")</f>
        <v>Jan</v>
      </c>
      <c r="L7381" s="9"/>
      <c r="M7381" s="9" t="s">
        <v>220</v>
      </c>
    </row>
    <row r="7382" spans="3:13" x14ac:dyDescent="0.25">
      <c r="C7382" s="9">
        <f t="shared" ca="1" si="592"/>
        <v>20</v>
      </c>
      <c r="D7382" s="9" cm="1">
        <f t="array" aca="1" ref="D7382" ca="1">_xlfn.ANCHORARRAY(C7382)*0.05</f>
        <v>1</v>
      </c>
      <c r="E7382" s="9">
        <f t="shared" ca="1" si="593"/>
        <v>2</v>
      </c>
      <c r="F7382" s="9">
        <f t="shared" ca="1" si="591"/>
        <v>4</v>
      </c>
      <c r="G7382" s="9">
        <f t="shared" ca="1" si="594"/>
        <v>12</v>
      </c>
      <c r="H7382" s="9">
        <f t="shared" ca="1" si="595"/>
        <v>2</v>
      </c>
      <c r="I7382" s="9">
        <f ca="1">RAND()*(Packaging[[#This Row],[Ordering cost]]+Packaging[[#This Row],[Holding cost]])+0.2</f>
        <v>1.4851590394469361</v>
      </c>
      <c r="J7382" s="9">
        <f ca="1">SUM(Packaging[[#This Row],[Purchase Cost]:[Taxes]])</f>
        <v>42.485159039446934</v>
      </c>
      <c r="K7382" s="9" t="str">
        <f>TEXT(Packaging[[#This Row],[Deliverydate_C]],"mmm")</f>
        <v>Jan</v>
      </c>
      <c r="L7382" s="9"/>
      <c r="M7382" s="9" t="s">
        <v>220</v>
      </c>
    </row>
    <row r="7383" spans="3:13" x14ac:dyDescent="0.25">
      <c r="C7383" s="9">
        <f t="shared" ca="1" si="592"/>
        <v>30</v>
      </c>
      <c r="D7383" s="9" cm="1">
        <f t="array" aca="1" ref="D7383" ca="1">_xlfn.ANCHORARRAY(C7383)*0.05</f>
        <v>1.5</v>
      </c>
      <c r="E7383" s="9">
        <f t="shared" ca="1" si="593"/>
        <v>2</v>
      </c>
      <c r="F7383" s="9">
        <f t="shared" ca="1" si="591"/>
        <v>3</v>
      </c>
      <c r="G7383" s="9">
        <f t="shared" ca="1" si="594"/>
        <v>14</v>
      </c>
      <c r="H7383" s="9">
        <f t="shared" ca="1" si="595"/>
        <v>5</v>
      </c>
      <c r="I7383" s="9">
        <f ca="1">RAND()*(Packaging[[#This Row],[Ordering cost]]+Packaging[[#This Row],[Holding cost]])+0.2</f>
        <v>2.1486293003614469</v>
      </c>
      <c r="J7383" s="9">
        <f ca="1">SUM(Packaging[[#This Row],[Purchase Cost]:[Taxes]])</f>
        <v>57.648629300361449</v>
      </c>
      <c r="K7383" s="9" t="str">
        <f>TEXT(Packaging[[#This Row],[Deliverydate_C]],"mmm")</f>
        <v>Jan</v>
      </c>
      <c r="L7383" s="9"/>
      <c r="M7383" s="9" t="s">
        <v>221</v>
      </c>
    </row>
    <row r="7384" spans="3:13" x14ac:dyDescent="0.25">
      <c r="C7384" s="9">
        <f t="shared" ca="1" si="592"/>
        <v>21</v>
      </c>
      <c r="D7384" s="9" cm="1">
        <f t="array" aca="1" ref="D7384" ca="1">_xlfn.ANCHORARRAY(C7384)*0.05</f>
        <v>1.05</v>
      </c>
      <c r="E7384" s="9">
        <f t="shared" ca="1" si="593"/>
        <v>2</v>
      </c>
      <c r="F7384" s="9">
        <f t="shared" ca="1" si="591"/>
        <v>3</v>
      </c>
      <c r="G7384" s="9">
        <f t="shared" ca="1" si="594"/>
        <v>10</v>
      </c>
      <c r="H7384" s="9">
        <f t="shared" ca="1" si="595"/>
        <v>2</v>
      </c>
      <c r="I7384" s="9">
        <f ca="1">RAND()*(Packaging[[#This Row],[Ordering cost]]+Packaging[[#This Row],[Holding cost]])+0.2</f>
        <v>0.29740214849448193</v>
      </c>
      <c r="J7384" s="9">
        <f ca="1">SUM(Packaging[[#This Row],[Purchase Cost]:[Taxes]])</f>
        <v>39.347402148494481</v>
      </c>
      <c r="K7384" s="9" t="str">
        <f>TEXT(Packaging[[#This Row],[Deliverydate_C]],"mmm")</f>
        <v>Jan</v>
      </c>
      <c r="L7384" s="9"/>
      <c r="M7384" s="9" t="s">
        <v>219</v>
      </c>
    </row>
    <row r="7385" spans="3:13" x14ac:dyDescent="0.25">
      <c r="C7385" s="9">
        <f t="shared" ca="1" si="592"/>
        <v>27</v>
      </c>
      <c r="D7385" s="9" cm="1">
        <f t="array" aca="1" ref="D7385" ca="1">_xlfn.ANCHORARRAY(C7385)*0.05</f>
        <v>1.35</v>
      </c>
      <c r="E7385" s="9">
        <f t="shared" ca="1" si="593"/>
        <v>1</v>
      </c>
      <c r="F7385" s="9">
        <f t="shared" ca="1" si="591"/>
        <v>4</v>
      </c>
      <c r="G7385" s="9">
        <f t="shared" ca="1" si="594"/>
        <v>15</v>
      </c>
      <c r="H7385" s="9">
        <f t="shared" ca="1" si="595"/>
        <v>5</v>
      </c>
      <c r="I7385" s="9">
        <f ca="1">RAND()*(Packaging[[#This Row],[Ordering cost]]+Packaging[[#This Row],[Holding cost]])+0.2</f>
        <v>2.2583407577128916</v>
      </c>
      <c r="J7385" s="9">
        <f ca="1">SUM(Packaging[[#This Row],[Purchase Cost]:[Taxes]])</f>
        <v>55.608340757712895</v>
      </c>
      <c r="K7385" s="9" t="str">
        <f>TEXT(Packaging[[#This Row],[Deliverydate_C]],"mmm")</f>
        <v>Jan</v>
      </c>
      <c r="L7385" s="9"/>
      <c r="M7385" s="9" t="s">
        <v>219</v>
      </c>
    </row>
    <row r="7386" spans="3:13" x14ac:dyDescent="0.25">
      <c r="C7386" s="9">
        <f t="shared" ca="1" si="592"/>
        <v>25</v>
      </c>
      <c r="D7386" s="9" cm="1">
        <f t="array" aca="1" ref="D7386" ca="1">_xlfn.ANCHORARRAY(C7386)*0.05</f>
        <v>1.25</v>
      </c>
      <c r="E7386" s="9">
        <f t="shared" ca="1" si="593"/>
        <v>1</v>
      </c>
      <c r="F7386" s="9">
        <f t="shared" ca="1" si="591"/>
        <v>4</v>
      </c>
      <c r="G7386" s="9">
        <f t="shared" ca="1" si="594"/>
        <v>12</v>
      </c>
      <c r="H7386" s="9">
        <f t="shared" ca="1" si="595"/>
        <v>4</v>
      </c>
      <c r="I7386" s="9">
        <f ca="1">RAND()*(Packaging[[#This Row],[Ordering cost]]+Packaging[[#This Row],[Holding cost]])+0.2</f>
        <v>1.459076176953692</v>
      </c>
      <c r="J7386" s="9">
        <f ca="1">SUM(Packaging[[#This Row],[Purchase Cost]:[Taxes]])</f>
        <v>48.709076176953694</v>
      </c>
      <c r="K7386" s="9" t="str">
        <f>TEXT(Packaging[[#This Row],[Deliverydate_C]],"mmm")</f>
        <v>Jan</v>
      </c>
      <c r="L7386" s="9"/>
      <c r="M7386" s="9" t="s">
        <v>220</v>
      </c>
    </row>
    <row r="7387" spans="3:13" x14ac:dyDescent="0.25">
      <c r="C7387" s="9">
        <f t="shared" ca="1" si="592"/>
        <v>29</v>
      </c>
      <c r="D7387" s="9" cm="1">
        <f t="array" aca="1" ref="D7387" ca="1">_xlfn.ANCHORARRAY(C7387)*0.05</f>
        <v>1.4500000000000002</v>
      </c>
      <c r="E7387" s="9">
        <f t="shared" ca="1" si="593"/>
        <v>2</v>
      </c>
      <c r="F7387" s="9">
        <f t="shared" ca="1" si="591"/>
        <v>4</v>
      </c>
      <c r="G7387" s="9">
        <f t="shared" ca="1" si="594"/>
        <v>10</v>
      </c>
      <c r="H7387" s="9">
        <f t="shared" ca="1" si="595"/>
        <v>3</v>
      </c>
      <c r="I7387" s="9">
        <f ca="1">RAND()*(Packaging[[#This Row],[Ordering cost]]+Packaging[[#This Row],[Holding cost]])+0.2</f>
        <v>1.3398777537588318</v>
      </c>
      <c r="J7387" s="9">
        <f ca="1">SUM(Packaging[[#This Row],[Purchase Cost]:[Taxes]])</f>
        <v>50.789877753758837</v>
      </c>
      <c r="K7387" s="9" t="str">
        <f>TEXT(Packaging[[#This Row],[Deliverydate_C]],"mmm")</f>
        <v>Jan</v>
      </c>
      <c r="L7387" s="9"/>
      <c r="M7387" s="9" t="s">
        <v>221</v>
      </c>
    </row>
    <row r="7388" spans="3:13" x14ac:dyDescent="0.25">
      <c r="C7388" s="9">
        <f t="shared" ca="1" si="592"/>
        <v>23</v>
      </c>
      <c r="D7388" s="9" cm="1">
        <f t="array" aca="1" ref="D7388" ca="1">_xlfn.ANCHORARRAY(C7388)*0.05</f>
        <v>1.1500000000000001</v>
      </c>
      <c r="E7388" s="9">
        <f t="shared" ca="1" si="593"/>
        <v>1</v>
      </c>
      <c r="F7388" s="9">
        <f t="shared" ca="1" si="591"/>
        <v>4</v>
      </c>
      <c r="G7388" s="9">
        <f t="shared" ca="1" si="594"/>
        <v>15</v>
      </c>
      <c r="H7388" s="9">
        <f t="shared" ca="1" si="595"/>
        <v>3</v>
      </c>
      <c r="I7388" s="9">
        <f ca="1">RAND()*(Packaging[[#This Row],[Ordering cost]]+Packaging[[#This Row],[Holding cost]])+0.2</f>
        <v>0.47122938587196572</v>
      </c>
      <c r="J7388" s="9">
        <f ca="1">SUM(Packaging[[#This Row],[Purchase Cost]:[Taxes]])</f>
        <v>47.621229385871963</v>
      </c>
      <c r="K7388" s="9" t="str">
        <f>TEXT(Packaging[[#This Row],[Deliverydate_C]],"mmm")</f>
        <v>Jan</v>
      </c>
      <c r="L7388" s="9"/>
      <c r="M7388" s="9" t="s">
        <v>220</v>
      </c>
    </row>
    <row r="7389" spans="3:13" x14ac:dyDescent="0.25">
      <c r="C7389" s="9">
        <f t="shared" ca="1" si="592"/>
        <v>22</v>
      </c>
      <c r="D7389" s="9" cm="1">
        <f t="array" aca="1" ref="D7389" ca="1">_xlfn.ANCHORARRAY(C7389)*0.05</f>
        <v>1.1000000000000001</v>
      </c>
      <c r="E7389" s="9">
        <f t="shared" ca="1" si="593"/>
        <v>2</v>
      </c>
      <c r="F7389" s="9">
        <f t="shared" ca="1" si="591"/>
        <v>3</v>
      </c>
      <c r="G7389" s="9">
        <f t="shared" ca="1" si="594"/>
        <v>12</v>
      </c>
      <c r="H7389" s="9">
        <f t="shared" ca="1" si="595"/>
        <v>3</v>
      </c>
      <c r="I7389" s="9">
        <f ca="1">RAND()*(Packaging[[#This Row],[Ordering cost]]+Packaging[[#This Row],[Holding cost]])+0.2</f>
        <v>1.2594732778408879</v>
      </c>
      <c r="J7389" s="9">
        <f ca="1">SUM(Packaging[[#This Row],[Purchase Cost]:[Taxes]])</f>
        <v>44.359473277840891</v>
      </c>
      <c r="K7389" s="9" t="str">
        <f>TEXT(Packaging[[#This Row],[Deliverydate_C]],"mmm")</f>
        <v>Jan</v>
      </c>
      <c r="L7389" s="9"/>
      <c r="M7389" s="9" t="s">
        <v>219</v>
      </c>
    </row>
    <row r="7390" spans="3:13" x14ac:dyDescent="0.25">
      <c r="C7390" s="9">
        <f t="shared" ca="1" si="592"/>
        <v>24</v>
      </c>
      <c r="D7390" s="9" cm="1">
        <f t="array" aca="1" ref="D7390" ca="1">_xlfn.ANCHORARRAY(C7390)*0.05</f>
        <v>1.2000000000000002</v>
      </c>
      <c r="E7390" s="9">
        <f t="shared" ca="1" si="593"/>
        <v>2</v>
      </c>
      <c r="F7390" s="9">
        <f t="shared" ca="1" si="591"/>
        <v>3</v>
      </c>
      <c r="G7390" s="9">
        <f t="shared" ca="1" si="594"/>
        <v>14</v>
      </c>
      <c r="H7390" s="9">
        <f t="shared" ca="1" si="595"/>
        <v>3</v>
      </c>
      <c r="I7390" s="9">
        <f ca="1">RAND()*(Packaging[[#This Row],[Ordering cost]]+Packaging[[#This Row],[Holding cost]])+0.2</f>
        <v>2.4275781842882966</v>
      </c>
      <c r="J7390" s="9">
        <f ca="1">SUM(Packaging[[#This Row],[Purchase Cost]:[Taxes]])</f>
        <v>49.627578184288296</v>
      </c>
      <c r="K7390" s="9" t="str">
        <f>TEXT(Packaging[[#This Row],[Deliverydate_C]],"mmm")</f>
        <v>Jan</v>
      </c>
      <c r="L7390" s="9"/>
      <c r="M7390" s="9" t="s">
        <v>219</v>
      </c>
    </row>
    <row r="7391" spans="3:13" x14ac:dyDescent="0.25">
      <c r="C7391" s="9">
        <f t="shared" ca="1" si="592"/>
        <v>20</v>
      </c>
      <c r="D7391" s="9" cm="1">
        <f t="array" aca="1" ref="D7391" ca="1">_xlfn.ANCHORARRAY(C7391)*0.05</f>
        <v>1</v>
      </c>
      <c r="E7391" s="9">
        <f t="shared" ca="1" si="593"/>
        <v>2</v>
      </c>
      <c r="F7391" s="9">
        <f t="shared" ca="1" si="591"/>
        <v>3</v>
      </c>
      <c r="G7391" s="9">
        <f t="shared" ca="1" si="594"/>
        <v>12</v>
      </c>
      <c r="H7391" s="9">
        <f t="shared" ca="1" si="595"/>
        <v>5</v>
      </c>
      <c r="I7391" s="9">
        <f ca="1">RAND()*(Packaging[[#This Row],[Ordering cost]]+Packaging[[#This Row],[Holding cost]])+0.2</f>
        <v>2.5743617635428984</v>
      </c>
      <c r="J7391" s="9">
        <f ca="1">SUM(Packaging[[#This Row],[Purchase Cost]:[Taxes]])</f>
        <v>45.574361763542896</v>
      </c>
      <c r="K7391" s="9" t="str">
        <f>TEXT(Packaging[[#This Row],[Deliverydate_C]],"mmm")</f>
        <v>Jan</v>
      </c>
      <c r="L7391" s="9"/>
      <c r="M7391" s="9" t="s">
        <v>220</v>
      </c>
    </row>
    <row r="7392" spans="3:13" x14ac:dyDescent="0.25">
      <c r="C7392" s="9">
        <f t="shared" ca="1" si="592"/>
        <v>30</v>
      </c>
      <c r="D7392" s="9" cm="1">
        <f t="array" aca="1" ref="D7392" ca="1">_xlfn.ANCHORARRAY(C7392)*0.05</f>
        <v>1.5</v>
      </c>
      <c r="E7392" s="9">
        <f t="shared" ca="1" si="593"/>
        <v>1</v>
      </c>
      <c r="F7392" s="9">
        <f t="shared" ca="1" si="591"/>
        <v>3</v>
      </c>
      <c r="G7392" s="9">
        <f t="shared" ca="1" si="594"/>
        <v>13</v>
      </c>
      <c r="H7392" s="9">
        <f t="shared" ca="1" si="595"/>
        <v>5</v>
      </c>
      <c r="I7392" s="9">
        <f ca="1">RAND()*(Packaging[[#This Row],[Ordering cost]]+Packaging[[#This Row],[Holding cost]])+0.2</f>
        <v>2.4113066728035366</v>
      </c>
      <c r="J7392" s="9">
        <f ca="1">SUM(Packaging[[#This Row],[Purchase Cost]:[Taxes]])</f>
        <v>55.911306672803534</v>
      </c>
      <c r="K7392" s="9" t="str">
        <f>TEXT(Packaging[[#This Row],[Deliverydate_C]],"mmm")</f>
        <v>Jan</v>
      </c>
      <c r="L7392" s="9"/>
      <c r="M7392" s="9" t="s">
        <v>220</v>
      </c>
    </row>
    <row r="7393" spans="3:13" x14ac:dyDescent="0.25">
      <c r="C7393" s="9">
        <f t="shared" ca="1" si="592"/>
        <v>26</v>
      </c>
      <c r="D7393" s="9" cm="1">
        <f t="array" aca="1" ref="D7393" ca="1">_xlfn.ANCHORARRAY(C7393)*0.05</f>
        <v>1.3</v>
      </c>
      <c r="E7393" s="9">
        <f t="shared" ca="1" si="593"/>
        <v>1</v>
      </c>
      <c r="F7393" s="9">
        <f t="shared" ca="1" si="591"/>
        <v>4</v>
      </c>
      <c r="G7393" s="9">
        <f t="shared" ca="1" si="594"/>
        <v>15</v>
      </c>
      <c r="H7393" s="9">
        <f t="shared" ca="1" si="595"/>
        <v>4</v>
      </c>
      <c r="I7393" s="9">
        <f ca="1">RAND()*(Packaging[[#This Row],[Ordering cost]]+Packaging[[#This Row],[Holding cost]])+0.2</f>
        <v>1.1215461572112002</v>
      </c>
      <c r="J7393" s="9">
        <f ca="1">SUM(Packaging[[#This Row],[Purchase Cost]:[Taxes]])</f>
        <v>52.421546157211196</v>
      </c>
      <c r="K7393" s="9" t="str">
        <f>TEXT(Packaging[[#This Row],[Deliverydate_C]],"mmm")</f>
        <v>Jan</v>
      </c>
      <c r="L7393" s="9"/>
      <c r="M7393" s="9" t="s">
        <v>220</v>
      </c>
    </row>
    <row r="7394" spans="3:13" x14ac:dyDescent="0.25">
      <c r="C7394" s="9">
        <f t="shared" ca="1" si="592"/>
        <v>21</v>
      </c>
      <c r="D7394" s="9" cm="1">
        <f t="array" aca="1" ref="D7394" ca="1">_xlfn.ANCHORARRAY(C7394)*0.05</f>
        <v>1.05</v>
      </c>
      <c r="E7394" s="9">
        <f t="shared" ca="1" si="593"/>
        <v>2</v>
      </c>
      <c r="F7394" s="9">
        <f t="shared" ca="1" si="591"/>
        <v>3</v>
      </c>
      <c r="G7394" s="9">
        <f t="shared" ca="1" si="594"/>
        <v>13</v>
      </c>
      <c r="H7394" s="9">
        <f t="shared" ca="1" si="595"/>
        <v>3</v>
      </c>
      <c r="I7394" s="9">
        <f ca="1">RAND()*(Packaging[[#This Row],[Ordering cost]]+Packaging[[#This Row],[Holding cost]])+0.2</f>
        <v>0.28665732796792681</v>
      </c>
      <c r="J7394" s="9">
        <f ca="1">SUM(Packaging[[#This Row],[Purchase Cost]:[Taxes]])</f>
        <v>43.336657327967927</v>
      </c>
      <c r="K7394" s="9" t="str">
        <f>TEXT(Packaging[[#This Row],[Deliverydate_C]],"mmm")</f>
        <v>Jan</v>
      </c>
      <c r="L7394" s="9"/>
      <c r="M7394" s="9" t="s">
        <v>221</v>
      </c>
    </row>
    <row r="7395" spans="3:13" x14ac:dyDescent="0.25">
      <c r="C7395" s="9">
        <f t="shared" ca="1" si="592"/>
        <v>23</v>
      </c>
      <c r="D7395" s="9" cm="1">
        <f t="array" aca="1" ref="D7395" ca="1">_xlfn.ANCHORARRAY(C7395)*0.05</f>
        <v>1.1500000000000001</v>
      </c>
      <c r="E7395" s="9">
        <f t="shared" ca="1" si="593"/>
        <v>2</v>
      </c>
      <c r="F7395" s="9">
        <f t="shared" ca="1" si="591"/>
        <v>3</v>
      </c>
      <c r="G7395" s="9">
        <f t="shared" ca="1" si="594"/>
        <v>13</v>
      </c>
      <c r="H7395" s="9">
        <f t="shared" ca="1" si="595"/>
        <v>3</v>
      </c>
      <c r="I7395" s="9">
        <f ca="1">RAND()*(Packaging[[#This Row],[Ordering cost]]+Packaging[[#This Row],[Holding cost]])+0.2</f>
        <v>1.7058307644350466</v>
      </c>
      <c r="J7395" s="9">
        <f ca="1">SUM(Packaging[[#This Row],[Purchase Cost]:[Taxes]])</f>
        <v>46.855830764435048</v>
      </c>
      <c r="K7395" s="9" t="str">
        <f>TEXT(Packaging[[#This Row],[Deliverydate_C]],"mmm")</f>
        <v>Jan</v>
      </c>
      <c r="L7395" s="9"/>
      <c r="M7395" s="9" t="s">
        <v>220</v>
      </c>
    </row>
    <row r="7396" spans="3:13" x14ac:dyDescent="0.25">
      <c r="C7396" s="9">
        <f t="shared" ca="1" si="592"/>
        <v>27</v>
      </c>
      <c r="D7396" s="9" cm="1">
        <f t="array" aca="1" ref="D7396" ca="1">_xlfn.ANCHORARRAY(C7396)*0.05</f>
        <v>1.35</v>
      </c>
      <c r="E7396" s="9">
        <f t="shared" ca="1" si="593"/>
        <v>2</v>
      </c>
      <c r="F7396" s="9">
        <f t="shared" ca="1" si="591"/>
        <v>3</v>
      </c>
      <c r="G7396" s="9">
        <f t="shared" ca="1" si="594"/>
        <v>11</v>
      </c>
      <c r="H7396" s="9">
        <f t="shared" ca="1" si="595"/>
        <v>5</v>
      </c>
      <c r="I7396" s="9">
        <f ca="1">RAND()*(Packaging[[#This Row],[Ordering cost]]+Packaging[[#This Row],[Holding cost]])+0.2</f>
        <v>2.8260457002276387</v>
      </c>
      <c r="J7396" s="9">
        <f ca="1">SUM(Packaging[[#This Row],[Purchase Cost]:[Taxes]])</f>
        <v>52.17604570022764</v>
      </c>
      <c r="K7396" s="9" t="str">
        <f>TEXT(Packaging[[#This Row],[Deliverydate_C]],"mmm")</f>
        <v>Jan</v>
      </c>
      <c r="L7396" s="9"/>
      <c r="M7396" s="9" t="s">
        <v>219</v>
      </c>
    </row>
    <row r="7397" spans="3:13" x14ac:dyDescent="0.25">
      <c r="C7397" s="9">
        <f t="shared" ca="1" si="592"/>
        <v>24</v>
      </c>
      <c r="D7397" s="9" cm="1">
        <f t="array" aca="1" ref="D7397" ca="1">_xlfn.ANCHORARRAY(C7397)*0.05</f>
        <v>1.2000000000000002</v>
      </c>
      <c r="E7397" s="9">
        <f t="shared" ca="1" si="593"/>
        <v>1</v>
      </c>
      <c r="F7397" s="9">
        <f t="shared" ca="1" si="591"/>
        <v>3</v>
      </c>
      <c r="G7397" s="9">
        <f t="shared" ca="1" si="594"/>
        <v>13</v>
      </c>
      <c r="H7397" s="9">
        <f t="shared" ca="1" si="595"/>
        <v>3</v>
      </c>
      <c r="I7397" s="9">
        <f ca="1">RAND()*(Packaging[[#This Row],[Ordering cost]]+Packaging[[#This Row],[Holding cost]])+0.2</f>
        <v>1.2864978351530665</v>
      </c>
      <c r="J7397" s="9">
        <f ca="1">SUM(Packaging[[#This Row],[Purchase Cost]:[Taxes]])</f>
        <v>46.486497835153067</v>
      </c>
      <c r="K7397" s="9" t="str">
        <f>TEXT(Packaging[[#This Row],[Deliverydate_C]],"mmm")</f>
        <v>Jan</v>
      </c>
      <c r="L7397" s="9"/>
      <c r="M7397" s="9" t="s">
        <v>221</v>
      </c>
    </row>
    <row r="7398" spans="3:13" x14ac:dyDescent="0.25">
      <c r="C7398" s="9">
        <f t="shared" ca="1" si="592"/>
        <v>22</v>
      </c>
      <c r="D7398" s="9" cm="1">
        <f t="array" aca="1" ref="D7398" ca="1">_xlfn.ANCHORARRAY(C7398)*0.05</f>
        <v>1.1000000000000001</v>
      </c>
      <c r="E7398" s="9">
        <f t="shared" ca="1" si="593"/>
        <v>1</v>
      </c>
      <c r="F7398" s="9">
        <f t="shared" ca="1" si="591"/>
        <v>4</v>
      </c>
      <c r="G7398" s="9">
        <f t="shared" ca="1" si="594"/>
        <v>11</v>
      </c>
      <c r="H7398" s="9">
        <f t="shared" ca="1" si="595"/>
        <v>3</v>
      </c>
      <c r="I7398" s="9">
        <f ca="1">RAND()*(Packaging[[#This Row],[Ordering cost]]+Packaging[[#This Row],[Holding cost]])+0.2</f>
        <v>2.2667924814349281</v>
      </c>
      <c r="J7398" s="9">
        <f ca="1">SUM(Packaging[[#This Row],[Purchase Cost]:[Taxes]])</f>
        <v>44.366792481434928</v>
      </c>
      <c r="K7398" s="9" t="str">
        <f>TEXT(Packaging[[#This Row],[Deliverydate_C]],"mmm")</f>
        <v>Jan</v>
      </c>
      <c r="L7398" s="9"/>
      <c r="M7398" s="9" t="s">
        <v>219</v>
      </c>
    </row>
    <row r="7399" spans="3:13" x14ac:dyDescent="0.25">
      <c r="C7399" s="9">
        <f t="shared" ca="1" si="592"/>
        <v>21</v>
      </c>
      <c r="D7399" s="9" cm="1">
        <f t="array" aca="1" ref="D7399" ca="1">_xlfn.ANCHORARRAY(C7399)*0.05</f>
        <v>1.05</v>
      </c>
      <c r="E7399" s="9">
        <f t="shared" ca="1" si="593"/>
        <v>1</v>
      </c>
      <c r="F7399" s="9">
        <f t="shared" ca="1" si="591"/>
        <v>4</v>
      </c>
      <c r="G7399" s="9">
        <f t="shared" ca="1" si="594"/>
        <v>10</v>
      </c>
      <c r="H7399" s="9">
        <f t="shared" ca="1" si="595"/>
        <v>3</v>
      </c>
      <c r="I7399" s="9">
        <f ca="1">RAND()*(Packaging[[#This Row],[Ordering cost]]+Packaging[[#This Row],[Holding cost]])+0.2</f>
        <v>2.0084534060549086</v>
      </c>
      <c r="J7399" s="9">
        <f ca="1">SUM(Packaging[[#This Row],[Purchase Cost]:[Taxes]])</f>
        <v>42.058453406054909</v>
      </c>
      <c r="K7399" s="9" t="str">
        <f>TEXT(Packaging[[#This Row],[Deliverydate_C]],"mmm")</f>
        <v>Jan</v>
      </c>
      <c r="L7399" s="9"/>
      <c r="M7399" s="9" t="s">
        <v>220</v>
      </c>
    </row>
    <row r="7400" spans="3:13" x14ac:dyDescent="0.25">
      <c r="C7400" s="9">
        <f t="shared" ca="1" si="592"/>
        <v>21</v>
      </c>
      <c r="D7400" s="9" cm="1">
        <f t="array" aca="1" ref="D7400" ca="1">_xlfn.ANCHORARRAY(C7400)*0.05</f>
        <v>1.05</v>
      </c>
      <c r="E7400" s="9">
        <f t="shared" ca="1" si="593"/>
        <v>2</v>
      </c>
      <c r="F7400" s="9">
        <f t="shared" ca="1" si="591"/>
        <v>4</v>
      </c>
      <c r="G7400" s="9">
        <f t="shared" ca="1" si="594"/>
        <v>15</v>
      </c>
      <c r="H7400" s="9">
        <f t="shared" ca="1" si="595"/>
        <v>5</v>
      </c>
      <c r="I7400" s="9">
        <f ca="1">RAND()*(Packaging[[#This Row],[Ordering cost]]+Packaging[[#This Row],[Holding cost]])+0.2</f>
        <v>0.89104232883117707</v>
      </c>
      <c r="J7400" s="9">
        <f ca="1">SUM(Packaging[[#This Row],[Purchase Cost]:[Taxes]])</f>
        <v>48.941042328831173</v>
      </c>
      <c r="K7400" s="9" t="str">
        <f>TEXT(Packaging[[#This Row],[Deliverydate_C]],"mmm")</f>
        <v>Jan</v>
      </c>
      <c r="L7400" s="9"/>
      <c r="M7400" s="9" t="s">
        <v>221</v>
      </c>
    </row>
    <row r="7401" spans="3:13" x14ac:dyDescent="0.25">
      <c r="C7401" s="9">
        <f t="shared" ca="1" si="592"/>
        <v>22</v>
      </c>
      <c r="D7401" s="9" cm="1">
        <f t="array" aca="1" ref="D7401" ca="1">_xlfn.ANCHORARRAY(C7401)*0.05</f>
        <v>1.1000000000000001</v>
      </c>
      <c r="E7401" s="9">
        <f t="shared" ca="1" si="593"/>
        <v>2</v>
      </c>
      <c r="F7401" s="9">
        <f t="shared" ca="1" si="591"/>
        <v>3</v>
      </c>
      <c r="G7401" s="9">
        <f t="shared" ca="1" si="594"/>
        <v>11</v>
      </c>
      <c r="H7401" s="9">
        <f t="shared" ca="1" si="595"/>
        <v>5</v>
      </c>
      <c r="I7401" s="9">
        <f ca="1">RAND()*(Packaging[[#This Row],[Ordering cost]]+Packaging[[#This Row],[Holding cost]])+0.2</f>
        <v>2.3740134052142854</v>
      </c>
      <c r="J7401" s="9">
        <f ca="1">SUM(Packaging[[#This Row],[Purchase Cost]:[Taxes]])</f>
        <v>46.474013405214286</v>
      </c>
      <c r="K7401" s="9" t="str">
        <f>TEXT(Packaging[[#This Row],[Deliverydate_C]],"mmm")</f>
        <v>Jan</v>
      </c>
      <c r="L7401" s="9"/>
      <c r="M7401" s="9" t="s">
        <v>220</v>
      </c>
    </row>
    <row r="7402" spans="3:13" x14ac:dyDescent="0.25">
      <c r="C7402" s="9">
        <f t="shared" ca="1" si="592"/>
        <v>24</v>
      </c>
      <c r="D7402" s="9" cm="1">
        <f t="array" aca="1" ref="D7402" ca="1">_xlfn.ANCHORARRAY(C7402)*0.05</f>
        <v>1.2000000000000002</v>
      </c>
      <c r="E7402" s="9">
        <f t="shared" ca="1" si="593"/>
        <v>1</v>
      </c>
      <c r="F7402" s="9">
        <f t="shared" ca="1" si="591"/>
        <v>4</v>
      </c>
      <c r="G7402" s="9">
        <f t="shared" ca="1" si="594"/>
        <v>10</v>
      </c>
      <c r="H7402" s="9">
        <f t="shared" ca="1" si="595"/>
        <v>3</v>
      </c>
      <c r="I7402" s="9">
        <f ca="1">RAND()*(Packaging[[#This Row],[Ordering cost]]+Packaging[[#This Row],[Holding cost]])+0.2</f>
        <v>2.1450992938900186</v>
      </c>
      <c r="J7402" s="9">
        <f ca="1">SUM(Packaging[[#This Row],[Purchase Cost]:[Taxes]])</f>
        <v>45.345099293890023</v>
      </c>
      <c r="K7402" s="9" t="str">
        <f>TEXT(Packaging[[#This Row],[Deliverydate_C]],"mmm")</f>
        <v>Jan</v>
      </c>
      <c r="L7402" s="9"/>
      <c r="M7402" s="9" t="s">
        <v>221</v>
      </c>
    </row>
    <row r="7403" spans="3:13" x14ac:dyDescent="0.25">
      <c r="C7403" s="9">
        <f t="shared" ca="1" si="592"/>
        <v>20</v>
      </c>
      <c r="D7403" s="9" cm="1">
        <f t="array" aca="1" ref="D7403" ca="1">_xlfn.ANCHORARRAY(C7403)*0.05</f>
        <v>1</v>
      </c>
      <c r="E7403" s="9">
        <f t="shared" ca="1" si="593"/>
        <v>2</v>
      </c>
      <c r="F7403" s="9">
        <f t="shared" ca="1" si="591"/>
        <v>3</v>
      </c>
      <c r="G7403" s="9">
        <f t="shared" ca="1" si="594"/>
        <v>15</v>
      </c>
      <c r="H7403" s="9">
        <f t="shared" ca="1" si="595"/>
        <v>4</v>
      </c>
      <c r="I7403" s="9">
        <f ca="1">RAND()*(Packaging[[#This Row],[Ordering cost]]+Packaging[[#This Row],[Holding cost]])+0.2</f>
        <v>2.7997580730151483</v>
      </c>
      <c r="J7403" s="9">
        <f ca="1">SUM(Packaging[[#This Row],[Purchase Cost]:[Taxes]])</f>
        <v>47.799758073015148</v>
      </c>
      <c r="K7403" s="9" t="str">
        <f>TEXT(Packaging[[#This Row],[Deliverydate_C]],"mmm")</f>
        <v>Jan</v>
      </c>
      <c r="L7403" s="9"/>
      <c r="M7403" s="9" t="s">
        <v>219</v>
      </c>
    </row>
    <row r="7404" spans="3:13" x14ac:dyDescent="0.25">
      <c r="C7404" s="9">
        <f t="shared" ca="1" si="592"/>
        <v>29</v>
      </c>
      <c r="D7404" s="9" cm="1">
        <f t="array" aca="1" ref="D7404" ca="1">_xlfn.ANCHORARRAY(C7404)*0.05</f>
        <v>1.4500000000000002</v>
      </c>
      <c r="E7404" s="9">
        <f t="shared" ca="1" si="593"/>
        <v>1</v>
      </c>
      <c r="F7404" s="9">
        <f t="shared" ca="1" si="591"/>
        <v>4</v>
      </c>
      <c r="G7404" s="9">
        <f t="shared" ca="1" si="594"/>
        <v>12</v>
      </c>
      <c r="H7404" s="9">
        <f t="shared" ca="1" si="595"/>
        <v>3</v>
      </c>
      <c r="I7404" s="9">
        <f ca="1">RAND()*(Packaging[[#This Row],[Ordering cost]]+Packaging[[#This Row],[Holding cost]])+0.2</f>
        <v>1.8476445587572223</v>
      </c>
      <c r="J7404" s="9">
        <f ca="1">SUM(Packaging[[#This Row],[Purchase Cost]:[Taxes]])</f>
        <v>52.297644558757227</v>
      </c>
      <c r="K7404" s="9" t="str">
        <f>TEXT(Packaging[[#This Row],[Deliverydate_C]],"mmm")</f>
        <v>Jan</v>
      </c>
      <c r="L7404" s="9"/>
      <c r="M7404" s="9" t="s">
        <v>219</v>
      </c>
    </row>
    <row r="7405" spans="3:13" x14ac:dyDescent="0.25">
      <c r="C7405" s="9">
        <f t="shared" ca="1" si="592"/>
        <v>29</v>
      </c>
      <c r="D7405" s="9" cm="1">
        <f t="array" aca="1" ref="D7405" ca="1">_xlfn.ANCHORARRAY(C7405)*0.05</f>
        <v>1.4500000000000002</v>
      </c>
      <c r="E7405" s="9">
        <f t="shared" ca="1" si="593"/>
        <v>1</v>
      </c>
      <c r="F7405" s="9">
        <f t="shared" ca="1" si="591"/>
        <v>3</v>
      </c>
      <c r="G7405" s="9">
        <f t="shared" ca="1" si="594"/>
        <v>11</v>
      </c>
      <c r="H7405" s="9">
        <f t="shared" ca="1" si="595"/>
        <v>3</v>
      </c>
      <c r="I7405" s="9">
        <f ca="1">RAND()*(Packaging[[#This Row],[Ordering cost]]+Packaging[[#This Row],[Holding cost]])+0.2</f>
        <v>0.28535715077701501</v>
      </c>
      <c r="J7405" s="9">
        <f ca="1">SUM(Packaging[[#This Row],[Purchase Cost]:[Taxes]])</f>
        <v>48.73535715077702</v>
      </c>
      <c r="K7405" s="9" t="str">
        <f>TEXT(Packaging[[#This Row],[Deliverydate_C]],"mmm")</f>
        <v>Jan</v>
      </c>
      <c r="L7405" s="9"/>
      <c r="M7405" s="9" t="s">
        <v>220</v>
      </c>
    </row>
    <row r="7406" spans="3:13" x14ac:dyDescent="0.25">
      <c r="C7406" s="9">
        <f t="shared" ca="1" si="592"/>
        <v>26</v>
      </c>
      <c r="D7406" s="9" cm="1">
        <f t="array" aca="1" ref="D7406" ca="1">_xlfn.ANCHORARRAY(C7406)*0.05</f>
        <v>1.3</v>
      </c>
      <c r="E7406" s="9">
        <f t="shared" ca="1" si="593"/>
        <v>1</v>
      </c>
      <c r="F7406" s="9">
        <f t="shared" ca="1" si="591"/>
        <v>3</v>
      </c>
      <c r="G7406" s="9">
        <f t="shared" ca="1" si="594"/>
        <v>10</v>
      </c>
      <c r="H7406" s="9">
        <f t="shared" ca="1" si="595"/>
        <v>5</v>
      </c>
      <c r="I7406" s="9">
        <f ca="1">RAND()*(Packaging[[#This Row],[Ordering cost]]+Packaging[[#This Row],[Holding cost]])+0.2</f>
        <v>0.67911984321201568</v>
      </c>
      <c r="J7406" s="9">
        <f ca="1">SUM(Packaging[[#This Row],[Purchase Cost]:[Taxes]])</f>
        <v>46.979119843212011</v>
      </c>
      <c r="K7406" s="9" t="str">
        <f>TEXT(Packaging[[#This Row],[Deliverydate_C]],"mmm")</f>
        <v>Jan</v>
      </c>
      <c r="L7406" s="9"/>
      <c r="M7406" s="9" t="s">
        <v>219</v>
      </c>
    </row>
    <row r="7407" spans="3:13" x14ac:dyDescent="0.25">
      <c r="C7407" s="9">
        <f t="shared" ca="1" si="592"/>
        <v>28</v>
      </c>
      <c r="D7407" s="9" cm="1">
        <f t="array" aca="1" ref="D7407" ca="1">_xlfn.ANCHORARRAY(C7407)*0.05</f>
        <v>1.4000000000000001</v>
      </c>
      <c r="E7407" s="9">
        <f t="shared" ca="1" si="593"/>
        <v>1</v>
      </c>
      <c r="F7407" s="9">
        <f t="shared" ca="1" si="591"/>
        <v>4</v>
      </c>
      <c r="G7407" s="9">
        <f t="shared" ca="1" si="594"/>
        <v>11</v>
      </c>
      <c r="H7407" s="9">
        <f t="shared" ca="1" si="595"/>
        <v>2</v>
      </c>
      <c r="I7407" s="9">
        <f ca="1">RAND()*(Packaging[[#This Row],[Ordering cost]]+Packaging[[#This Row],[Holding cost]])+0.2</f>
        <v>2.5678023261607619</v>
      </c>
      <c r="J7407" s="9">
        <f ca="1">SUM(Packaging[[#This Row],[Purchase Cost]:[Taxes]])</f>
        <v>49.967802326160758</v>
      </c>
      <c r="K7407" s="9" t="str">
        <f>TEXT(Packaging[[#This Row],[Deliverydate_C]],"mmm")</f>
        <v>Jan</v>
      </c>
      <c r="L7407" s="9"/>
      <c r="M7407" s="9" t="s">
        <v>221</v>
      </c>
    </row>
    <row r="7408" spans="3:13" x14ac:dyDescent="0.25">
      <c r="C7408" s="9">
        <f t="shared" ca="1" si="592"/>
        <v>30</v>
      </c>
      <c r="D7408" s="9" cm="1">
        <f t="array" aca="1" ref="D7408" ca="1">_xlfn.ANCHORARRAY(C7408)*0.05</f>
        <v>1.5</v>
      </c>
      <c r="E7408" s="9">
        <f t="shared" ca="1" si="593"/>
        <v>2</v>
      </c>
      <c r="F7408" s="9">
        <f t="shared" ca="1" si="591"/>
        <v>4</v>
      </c>
      <c r="G7408" s="9">
        <f t="shared" ca="1" si="594"/>
        <v>15</v>
      </c>
      <c r="H7408" s="9">
        <f t="shared" ca="1" si="595"/>
        <v>2</v>
      </c>
      <c r="I7408" s="9">
        <f ca="1">RAND()*(Packaging[[#This Row],[Ordering cost]]+Packaging[[#This Row],[Holding cost]])+0.2</f>
        <v>0.47339584030301957</v>
      </c>
      <c r="J7408" s="9">
        <f ca="1">SUM(Packaging[[#This Row],[Purchase Cost]:[Taxes]])</f>
        <v>54.97339584030302</v>
      </c>
      <c r="K7408" s="9" t="str">
        <f>TEXT(Packaging[[#This Row],[Deliverydate_C]],"mmm")</f>
        <v>Jan</v>
      </c>
      <c r="L7408" s="9"/>
      <c r="M7408" s="9" t="s">
        <v>220</v>
      </c>
    </row>
    <row r="7409" spans="3:13" x14ac:dyDescent="0.25">
      <c r="C7409" s="9">
        <f t="shared" ca="1" si="592"/>
        <v>30</v>
      </c>
      <c r="D7409" s="9" cm="1">
        <f t="array" aca="1" ref="D7409" ca="1">_xlfn.ANCHORARRAY(C7409)*0.05</f>
        <v>1.5</v>
      </c>
      <c r="E7409" s="9">
        <f t="shared" ca="1" si="593"/>
        <v>1</v>
      </c>
      <c r="F7409" s="9">
        <f t="shared" ca="1" si="591"/>
        <v>4</v>
      </c>
      <c r="G7409" s="9">
        <f t="shared" ca="1" si="594"/>
        <v>12</v>
      </c>
      <c r="H7409" s="9">
        <f t="shared" ca="1" si="595"/>
        <v>3</v>
      </c>
      <c r="I7409" s="9">
        <f ca="1">RAND()*(Packaging[[#This Row],[Ordering cost]]+Packaging[[#This Row],[Holding cost]])+0.2</f>
        <v>0.23317075012000599</v>
      </c>
      <c r="J7409" s="9">
        <f ca="1">SUM(Packaging[[#This Row],[Purchase Cost]:[Taxes]])</f>
        <v>51.733170750120003</v>
      </c>
      <c r="K7409" s="9" t="str">
        <f>TEXT(Packaging[[#This Row],[Deliverydate_C]],"mmm")</f>
        <v>Jan</v>
      </c>
      <c r="L7409" s="9"/>
      <c r="M7409" s="9" t="s">
        <v>220</v>
      </c>
    </row>
    <row r="7410" spans="3:13" x14ac:dyDescent="0.25">
      <c r="C7410" s="9">
        <f t="shared" ca="1" si="592"/>
        <v>27</v>
      </c>
      <c r="D7410" s="9" cm="1">
        <f t="array" aca="1" ref="D7410" ca="1">_xlfn.ANCHORARRAY(C7410)*0.05</f>
        <v>1.35</v>
      </c>
      <c r="E7410" s="9">
        <f t="shared" ca="1" si="593"/>
        <v>2</v>
      </c>
      <c r="F7410" s="9">
        <f t="shared" ca="1" si="591"/>
        <v>4</v>
      </c>
      <c r="G7410" s="9">
        <f t="shared" ca="1" si="594"/>
        <v>11</v>
      </c>
      <c r="H7410" s="9">
        <f t="shared" ca="1" si="595"/>
        <v>5</v>
      </c>
      <c r="I7410" s="9">
        <f ca="1">RAND()*(Packaging[[#This Row],[Ordering cost]]+Packaging[[#This Row],[Holding cost]])+0.2</f>
        <v>3.1770175934033191</v>
      </c>
      <c r="J7410" s="9">
        <f ca="1">SUM(Packaging[[#This Row],[Purchase Cost]:[Taxes]])</f>
        <v>53.527017593403322</v>
      </c>
      <c r="K7410" s="9" t="str">
        <f>TEXT(Packaging[[#This Row],[Deliverydate_C]],"mmm")</f>
        <v>Jan</v>
      </c>
      <c r="L7410" s="9"/>
      <c r="M7410" s="9" t="s">
        <v>220</v>
      </c>
    </row>
    <row r="7411" spans="3:13" x14ac:dyDescent="0.25">
      <c r="C7411" s="9">
        <f t="shared" ca="1" si="592"/>
        <v>29</v>
      </c>
      <c r="D7411" s="9" cm="1">
        <f t="array" aca="1" ref="D7411" ca="1">_xlfn.ANCHORARRAY(C7411)*0.05</f>
        <v>1.4500000000000002</v>
      </c>
      <c r="E7411" s="9">
        <f t="shared" ca="1" si="593"/>
        <v>2</v>
      </c>
      <c r="F7411" s="9">
        <f t="shared" ca="1" si="591"/>
        <v>3</v>
      </c>
      <c r="G7411" s="9">
        <f t="shared" ca="1" si="594"/>
        <v>11</v>
      </c>
      <c r="H7411" s="9">
        <f t="shared" ca="1" si="595"/>
        <v>5</v>
      </c>
      <c r="I7411" s="9">
        <f ca="1">RAND()*(Packaging[[#This Row],[Ordering cost]]+Packaging[[#This Row],[Holding cost]])+0.2</f>
        <v>3.6366265962981505</v>
      </c>
      <c r="J7411" s="9">
        <f ca="1">SUM(Packaging[[#This Row],[Purchase Cost]:[Taxes]])</f>
        <v>55.086626596298153</v>
      </c>
      <c r="K7411" s="9" t="str">
        <f>TEXT(Packaging[[#This Row],[Deliverydate_C]],"mmm")</f>
        <v>Jan</v>
      </c>
      <c r="L7411" s="9"/>
      <c r="M7411" s="9" t="s">
        <v>219</v>
      </c>
    </row>
    <row r="7412" spans="3:13" x14ac:dyDescent="0.25">
      <c r="C7412" s="9">
        <f t="shared" ca="1" si="592"/>
        <v>21</v>
      </c>
      <c r="D7412" s="9" cm="1">
        <f t="array" aca="1" ref="D7412" ca="1">_xlfn.ANCHORARRAY(C7412)*0.05</f>
        <v>1.05</v>
      </c>
      <c r="E7412" s="9">
        <f t="shared" ca="1" si="593"/>
        <v>2</v>
      </c>
      <c r="F7412" s="9">
        <f t="shared" ca="1" si="591"/>
        <v>3</v>
      </c>
      <c r="G7412" s="9">
        <f t="shared" ca="1" si="594"/>
        <v>14</v>
      </c>
      <c r="H7412" s="9">
        <f t="shared" ca="1" si="595"/>
        <v>4</v>
      </c>
      <c r="I7412" s="9">
        <f ca="1">RAND()*(Packaging[[#This Row],[Ordering cost]]+Packaging[[#This Row],[Holding cost]])+0.2</f>
        <v>0.94167928527818634</v>
      </c>
      <c r="J7412" s="9">
        <f ca="1">SUM(Packaging[[#This Row],[Purchase Cost]:[Taxes]])</f>
        <v>45.991679285278181</v>
      </c>
      <c r="K7412" s="9" t="str">
        <f>TEXT(Packaging[[#This Row],[Deliverydate_C]],"mmm")</f>
        <v>Jan</v>
      </c>
      <c r="L7412" s="9"/>
      <c r="M7412" s="9" t="s">
        <v>219</v>
      </c>
    </row>
    <row r="7413" spans="3:13" x14ac:dyDescent="0.25">
      <c r="C7413" s="9">
        <f t="shared" ca="1" si="592"/>
        <v>27</v>
      </c>
      <c r="D7413" s="9" cm="1">
        <f t="array" aca="1" ref="D7413" ca="1">_xlfn.ANCHORARRAY(C7413)*0.05</f>
        <v>1.35</v>
      </c>
      <c r="E7413" s="9">
        <f t="shared" ca="1" si="593"/>
        <v>2</v>
      </c>
      <c r="F7413" s="9">
        <f t="shared" ca="1" si="591"/>
        <v>4</v>
      </c>
      <c r="G7413" s="9">
        <f t="shared" ca="1" si="594"/>
        <v>12</v>
      </c>
      <c r="H7413" s="9">
        <f t="shared" ca="1" si="595"/>
        <v>4</v>
      </c>
      <c r="I7413" s="9">
        <f ca="1">RAND()*(Packaging[[#This Row],[Ordering cost]]+Packaging[[#This Row],[Holding cost]])+0.2</f>
        <v>1.6986333946666876</v>
      </c>
      <c r="J7413" s="9">
        <f ca="1">SUM(Packaging[[#This Row],[Purchase Cost]:[Taxes]])</f>
        <v>52.048633394666687</v>
      </c>
      <c r="K7413" s="9" t="str">
        <f>TEXT(Packaging[[#This Row],[Deliverydate_C]],"mmm")</f>
        <v>Jan</v>
      </c>
      <c r="L7413" s="9"/>
      <c r="M7413" s="9" t="s">
        <v>220</v>
      </c>
    </row>
    <row r="7414" spans="3:13" x14ac:dyDescent="0.25">
      <c r="C7414" s="9">
        <f t="shared" ca="1" si="592"/>
        <v>21</v>
      </c>
      <c r="D7414" s="9" cm="1">
        <f t="array" aca="1" ref="D7414" ca="1">_xlfn.ANCHORARRAY(C7414)*0.05</f>
        <v>1.05</v>
      </c>
      <c r="E7414" s="9">
        <f t="shared" ca="1" si="593"/>
        <v>1</v>
      </c>
      <c r="F7414" s="9">
        <f t="shared" ca="1" si="591"/>
        <v>3</v>
      </c>
      <c r="G7414" s="9">
        <f t="shared" ca="1" si="594"/>
        <v>14</v>
      </c>
      <c r="H7414" s="9">
        <f t="shared" ca="1" si="595"/>
        <v>4</v>
      </c>
      <c r="I7414" s="9">
        <f ca="1">RAND()*(Packaging[[#This Row],[Ordering cost]]+Packaging[[#This Row],[Holding cost]])+0.2</f>
        <v>1.7828620685257321</v>
      </c>
      <c r="J7414" s="9">
        <f ca="1">SUM(Packaging[[#This Row],[Purchase Cost]:[Taxes]])</f>
        <v>45.832862068525728</v>
      </c>
      <c r="K7414" s="9" t="str">
        <f>TEXT(Packaging[[#This Row],[Deliverydate_C]],"mmm")</f>
        <v>Jan</v>
      </c>
      <c r="L7414" s="9"/>
      <c r="M7414" s="9" t="s">
        <v>220</v>
      </c>
    </row>
    <row r="7415" spans="3:13" x14ac:dyDescent="0.25">
      <c r="C7415" s="9">
        <f t="shared" ca="1" si="592"/>
        <v>22</v>
      </c>
      <c r="D7415" s="9" cm="1">
        <f t="array" aca="1" ref="D7415" ca="1">_xlfn.ANCHORARRAY(C7415)*0.05</f>
        <v>1.1000000000000001</v>
      </c>
      <c r="E7415" s="9">
        <f t="shared" ca="1" si="593"/>
        <v>2</v>
      </c>
      <c r="F7415" s="9">
        <f t="shared" ca="1" si="591"/>
        <v>4</v>
      </c>
      <c r="G7415" s="9">
        <f t="shared" ca="1" si="594"/>
        <v>12</v>
      </c>
      <c r="H7415" s="9">
        <f t="shared" ca="1" si="595"/>
        <v>4</v>
      </c>
      <c r="I7415" s="9">
        <f ca="1">RAND()*(Packaging[[#This Row],[Ordering cost]]+Packaging[[#This Row],[Holding cost]])+0.2</f>
        <v>0.77616655539439505</v>
      </c>
      <c r="J7415" s="9">
        <f ca="1">SUM(Packaging[[#This Row],[Purchase Cost]:[Taxes]])</f>
        <v>45.876166555394398</v>
      </c>
      <c r="K7415" s="9" t="str">
        <f>TEXT(Packaging[[#This Row],[Deliverydate_C]],"mmm")</f>
        <v>Jan</v>
      </c>
      <c r="L7415" s="9"/>
      <c r="M7415" s="9" t="s">
        <v>220</v>
      </c>
    </row>
    <row r="7416" spans="3:13" x14ac:dyDescent="0.25">
      <c r="C7416" s="9">
        <f t="shared" ca="1" si="592"/>
        <v>22</v>
      </c>
      <c r="D7416" s="9" cm="1">
        <f t="array" aca="1" ref="D7416" ca="1">_xlfn.ANCHORARRAY(C7416)*0.05</f>
        <v>1.1000000000000001</v>
      </c>
      <c r="E7416" s="9">
        <f t="shared" ca="1" si="593"/>
        <v>1</v>
      </c>
      <c r="F7416" s="9">
        <f t="shared" ca="1" si="591"/>
        <v>4</v>
      </c>
      <c r="G7416" s="9">
        <f t="shared" ca="1" si="594"/>
        <v>10</v>
      </c>
      <c r="H7416" s="9">
        <f t="shared" ca="1" si="595"/>
        <v>4</v>
      </c>
      <c r="I7416" s="9">
        <f ca="1">RAND()*(Packaging[[#This Row],[Ordering cost]]+Packaging[[#This Row],[Holding cost]])+0.2</f>
        <v>0.66496083022398778</v>
      </c>
      <c r="J7416" s="9">
        <f ca="1">SUM(Packaging[[#This Row],[Purchase Cost]:[Taxes]])</f>
        <v>42.764960830223991</v>
      </c>
      <c r="K7416" s="9" t="str">
        <f>TEXT(Packaging[[#This Row],[Deliverydate_C]],"mmm")</f>
        <v>Jan</v>
      </c>
      <c r="L7416" s="9"/>
      <c r="M7416" s="9" t="s">
        <v>219</v>
      </c>
    </row>
    <row r="7417" spans="3:13" x14ac:dyDescent="0.25">
      <c r="C7417" s="9">
        <f t="shared" ca="1" si="592"/>
        <v>29</v>
      </c>
      <c r="D7417" s="9" cm="1">
        <f t="array" aca="1" ref="D7417" ca="1">_xlfn.ANCHORARRAY(C7417)*0.05</f>
        <v>1.4500000000000002</v>
      </c>
      <c r="E7417" s="9">
        <f t="shared" ca="1" si="593"/>
        <v>2</v>
      </c>
      <c r="F7417" s="9">
        <f t="shared" ca="1" si="591"/>
        <v>4</v>
      </c>
      <c r="G7417" s="9">
        <f t="shared" ca="1" si="594"/>
        <v>13</v>
      </c>
      <c r="H7417" s="9">
        <f t="shared" ca="1" si="595"/>
        <v>4</v>
      </c>
      <c r="I7417" s="9">
        <f ca="1">RAND()*(Packaging[[#This Row],[Ordering cost]]+Packaging[[#This Row],[Holding cost]])+0.2</f>
        <v>0.9998110026712681</v>
      </c>
      <c r="J7417" s="9">
        <f ca="1">SUM(Packaging[[#This Row],[Purchase Cost]:[Taxes]])</f>
        <v>54.449811002671268</v>
      </c>
      <c r="K7417" s="9" t="str">
        <f>TEXT(Packaging[[#This Row],[Deliverydate_C]],"mmm")</f>
        <v>Jan</v>
      </c>
      <c r="L7417" s="9"/>
      <c r="M7417" s="9" t="s">
        <v>221</v>
      </c>
    </row>
    <row r="7418" spans="3:13" x14ac:dyDescent="0.25">
      <c r="C7418" s="9">
        <f t="shared" ca="1" si="592"/>
        <v>26</v>
      </c>
      <c r="D7418" s="9" cm="1">
        <f t="array" aca="1" ref="D7418" ca="1">_xlfn.ANCHORARRAY(C7418)*0.05</f>
        <v>1.3</v>
      </c>
      <c r="E7418" s="9">
        <f t="shared" ca="1" si="593"/>
        <v>2</v>
      </c>
      <c r="F7418" s="9">
        <f t="shared" ca="1" si="591"/>
        <v>3</v>
      </c>
      <c r="G7418" s="9">
        <f t="shared" ca="1" si="594"/>
        <v>10</v>
      </c>
      <c r="H7418" s="9">
        <f t="shared" ca="1" si="595"/>
        <v>2</v>
      </c>
      <c r="I7418" s="9">
        <f ca="1">RAND()*(Packaging[[#This Row],[Ordering cost]]+Packaging[[#This Row],[Holding cost]])+0.2</f>
        <v>2.144950623245224</v>
      </c>
      <c r="J7418" s="9">
        <f ca="1">SUM(Packaging[[#This Row],[Purchase Cost]:[Taxes]])</f>
        <v>46.444950623245219</v>
      </c>
      <c r="K7418" s="9" t="str">
        <f>TEXT(Packaging[[#This Row],[Deliverydate_C]],"mmm")</f>
        <v>Jan</v>
      </c>
      <c r="L7418" s="9"/>
      <c r="M7418" s="9" t="s">
        <v>220</v>
      </c>
    </row>
    <row r="7419" spans="3:13" x14ac:dyDescent="0.25">
      <c r="C7419" s="9">
        <f t="shared" ca="1" si="592"/>
        <v>30</v>
      </c>
      <c r="D7419" s="9" cm="1">
        <f t="array" aca="1" ref="D7419" ca="1">_xlfn.ANCHORARRAY(C7419)*0.05</f>
        <v>1.5</v>
      </c>
      <c r="E7419" s="9">
        <f t="shared" ca="1" si="593"/>
        <v>2</v>
      </c>
      <c r="F7419" s="9">
        <f t="shared" ca="1" si="591"/>
        <v>4</v>
      </c>
      <c r="G7419" s="9">
        <f t="shared" ca="1" si="594"/>
        <v>12</v>
      </c>
      <c r="H7419" s="9">
        <f t="shared" ca="1" si="595"/>
        <v>5</v>
      </c>
      <c r="I7419" s="9">
        <f ca="1">RAND()*(Packaging[[#This Row],[Ordering cost]]+Packaging[[#This Row],[Holding cost]])+0.2</f>
        <v>0.65389557612748428</v>
      </c>
      <c r="J7419" s="9">
        <f ca="1">SUM(Packaging[[#This Row],[Purchase Cost]:[Taxes]])</f>
        <v>55.153895576127482</v>
      </c>
      <c r="K7419" s="9" t="str">
        <f>TEXT(Packaging[[#This Row],[Deliverydate_C]],"mmm")</f>
        <v>Jan</v>
      </c>
      <c r="L7419" s="9"/>
      <c r="M7419" s="9" t="s">
        <v>219</v>
      </c>
    </row>
    <row r="7420" spans="3:13" x14ac:dyDescent="0.25">
      <c r="C7420" s="9">
        <f t="shared" ca="1" si="592"/>
        <v>26</v>
      </c>
      <c r="D7420" s="9" cm="1">
        <f t="array" aca="1" ref="D7420" ca="1">_xlfn.ANCHORARRAY(C7420)*0.05</f>
        <v>1.3</v>
      </c>
      <c r="E7420" s="9">
        <f t="shared" ca="1" si="593"/>
        <v>1</v>
      </c>
      <c r="F7420" s="9">
        <f t="shared" ca="1" si="591"/>
        <v>3</v>
      </c>
      <c r="G7420" s="9">
        <f t="shared" ca="1" si="594"/>
        <v>11</v>
      </c>
      <c r="H7420" s="9">
        <f t="shared" ca="1" si="595"/>
        <v>2</v>
      </c>
      <c r="I7420" s="9">
        <f ca="1">RAND()*(Packaging[[#This Row],[Ordering cost]]+Packaging[[#This Row],[Holding cost]])+0.2</f>
        <v>2.3828115731611441</v>
      </c>
      <c r="J7420" s="9">
        <f ca="1">SUM(Packaging[[#This Row],[Purchase Cost]:[Taxes]])</f>
        <v>46.682811573161139</v>
      </c>
      <c r="K7420" s="9" t="str">
        <f>TEXT(Packaging[[#This Row],[Deliverydate_C]],"mmm")</f>
        <v>Jan</v>
      </c>
      <c r="L7420" s="9"/>
      <c r="M7420" s="9" t="s">
        <v>219</v>
      </c>
    </row>
    <row r="7421" spans="3:13" x14ac:dyDescent="0.25">
      <c r="C7421" s="9">
        <f t="shared" ca="1" si="592"/>
        <v>28</v>
      </c>
      <c r="D7421" s="9" cm="1">
        <f t="array" aca="1" ref="D7421" ca="1">_xlfn.ANCHORARRAY(C7421)*0.05</f>
        <v>1.4000000000000001</v>
      </c>
      <c r="E7421" s="9">
        <f t="shared" ca="1" si="593"/>
        <v>1</v>
      </c>
      <c r="F7421" s="9">
        <f t="shared" ca="1" si="591"/>
        <v>4</v>
      </c>
      <c r="G7421" s="9">
        <f t="shared" ca="1" si="594"/>
        <v>11</v>
      </c>
      <c r="H7421" s="9">
        <f t="shared" ca="1" si="595"/>
        <v>4</v>
      </c>
      <c r="I7421" s="9">
        <f ca="1">RAND()*(Packaging[[#This Row],[Ordering cost]]+Packaging[[#This Row],[Holding cost]])+0.2</f>
        <v>1.1559475830714816</v>
      </c>
      <c r="J7421" s="9">
        <f ca="1">SUM(Packaging[[#This Row],[Purchase Cost]:[Taxes]])</f>
        <v>50.555947583071479</v>
      </c>
      <c r="K7421" s="9" t="str">
        <f>TEXT(Packaging[[#This Row],[Deliverydate_C]],"mmm")</f>
        <v>Jan</v>
      </c>
      <c r="L7421" s="9"/>
      <c r="M7421" s="9" t="s">
        <v>219</v>
      </c>
    </row>
    <row r="7422" spans="3:13" x14ac:dyDescent="0.25">
      <c r="C7422" s="9">
        <f t="shared" ca="1" si="592"/>
        <v>21</v>
      </c>
      <c r="D7422" s="9" cm="1">
        <f t="array" aca="1" ref="D7422" ca="1">_xlfn.ANCHORARRAY(C7422)*0.05</f>
        <v>1.05</v>
      </c>
      <c r="E7422" s="9">
        <f t="shared" ca="1" si="593"/>
        <v>2</v>
      </c>
      <c r="F7422" s="9">
        <f t="shared" ca="1" si="591"/>
        <v>4</v>
      </c>
      <c r="G7422" s="9">
        <f t="shared" ca="1" si="594"/>
        <v>14</v>
      </c>
      <c r="H7422" s="9">
        <f t="shared" ca="1" si="595"/>
        <v>4</v>
      </c>
      <c r="I7422" s="9">
        <f ca="1">RAND()*(Packaging[[#This Row],[Ordering cost]]+Packaging[[#This Row],[Holding cost]])+0.2</f>
        <v>2.3072573503653944</v>
      </c>
      <c r="J7422" s="9">
        <f ca="1">SUM(Packaging[[#This Row],[Purchase Cost]:[Taxes]])</f>
        <v>48.357257350365394</v>
      </c>
      <c r="K7422" s="9" t="str">
        <f>TEXT(Packaging[[#This Row],[Deliverydate_C]],"mmm")</f>
        <v>Jan</v>
      </c>
      <c r="L7422" s="9"/>
      <c r="M7422" s="9" t="s">
        <v>220</v>
      </c>
    </row>
    <row r="7423" spans="3:13" x14ac:dyDescent="0.25">
      <c r="C7423" s="9">
        <f t="shared" ca="1" si="592"/>
        <v>28</v>
      </c>
      <c r="D7423" s="9" cm="1">
        <f t="array" aca="1" ref="D7423" ca="1">_xlfn.ANCHORARRAY(C7423)*0.05</f>
        <v>1.4000000000000001</v>
      </c>
      <c r="E7423" s="9">
        <f t="shared" ca="1" si="593"/>
        <v>1</v>
      </c>
      <c r="F7423" s="9">
        <f t="shared" ca="1" si="591"/>
        <v>4</v>
      </c>
      <c r="G7423" s="9">
        <f t="shared" ca="1" si="594"/>
        <v>15</v>
      </c>
      <c r="H7423" s="9">
        <f t="shared" ca="1" si="595"/>
        <v>3</v>
      </c>
      <c r="I7423" s="9">
        <f ca="1">RAND()*(Packaging[[#This Row],[Ordering cost]]+Packaging[[#This Row],[Holding cost]])+0.2</f>
        <v>0.45838513104888468</v>
      </c>
      <c r="J7423" s="9">
        <f ca="1">SUM(Packaging[[#This Row],[Purchase Cost]:[Taxes]])</f>
        <v>52.858385131048884</v>
      </c>
      <c r="K7423" s="9" t="str">
        <f>TEXT(Packaging[[#This Row],[Deliverydate_C]],"mmm")</f>
        <v>Jan</v>
      </c>
      <c r="L7423" s="9"/>
      <c r="M7423" s="9" t="s">
        <v>220</v>
      </c>
    </row>
    <row r="7424" spans="3:13" x14ac:dyDescent="0.25">
      <c r="C7424" s="9">
        <f t="shared" ca="1" si="592"/>
        <v>25</v>
      </c>
      <c r="D7424" s="9" cm="1">
        <f t="array" aca="1" ref="D7424" ca="1">_xlfn.ANCHORARRAY(C7424)*0.05</f>
        <v>1.25</v>
      </c>
      <c r="E7424" s="9">
        <f t="shared" ca="1" si="593"/>
        <v>1</v>
      </c>
      <c r="F7424" s="9">
        <f t="shared" ca="1" si="591"/>
        <v>4</v>
      </c>
      <c r="G7424" s="9">
        <f t="shared" ca="1" si="594"/>
        <v>14</v>
      </c>
      <c r="H7424" s="9">
        <f t="shared" ca="1" si="595"/>
        <v>4</v>
      </c>
      <c r="I7424" s="9">
        <f ca="1">RAND()*(Packaging[[#This Row],[Ordering cost]]+Packaging[[#This Row],[Holding cost]])+0.2</f>
        <v>1.6616429570240168</v>
      </c>
      <c r="J7424" s="9">
        <f ca="1">SUM(Packaging[[#This Row],[Purchase Cost]:[Taxes]])</f>
        <v>50.911642957024014</v>
      </c>
      <c r="K7424" s="9" t="str">
        <f>TEXT(Packaging[[#This Row],[Deliverydate_C]],"mmm")</f>
        <v>Jan</v>
      </c>
      <c r="L7424" s="9"/>
      <c r="M7424" s="9" t="s">
        <v>220</v>
      </c>
    </row>
    <row r="7425" spans="3:13" x14ac:dyDescent="0.25">
      <c r="C7425" s="9">
        <f t="shared" ca="1" si="592"/>
        <v>24</v>
      </c>
      <c r="D7425" s="9" cm="1">
        <f t="array" aca="1" ref="D7425" ca="1">_xlfn.ANCHORARRAY(C7425)*0.05</f>
        <v>1.2000000000000002</v>
      </c>
      <c r="E7425" s="9">
        <f t="shared" ca="1" si="593"/>
        <v>1</v>
      </c>
      <c r="F7425" s="9">
        <f t="shared" ca="1" si="591"/>
        <v>3</v>
      </c>
      <c r="G7425" s="9">
        <f t="shared" ca="1" si="594"/>
        <v>11</v>
      </c>
      <c r="H7425" s="9">
        <f t="shared" ca="1" si="595"/>
        <v>3</v>
      </c>
      <c r="I7425" s="9">
        <f ca="1">RAND()*(Packaging[[#This Row],[Ordering cost]]+Packaging[[#This Row],[Holding cost]])+0.2</f>
        <v>0.90732349406050949</v>
      </c>
      <c r="J7425" s="9">
        <f ca="1">SUM(Packaging[[#This Row],[Purchase Cost]:[Taxes]])</f>
        <v>44.107323494060509</v>
      </c>
      <c r="K7425" s="9" t="str">
        <f>TEXT(Packaging[[#This Row],[Deliverydate_C]],"mmm")</f>
        <v>Jan</v>
      </c>
      <c r="L7425" s="9"/>
      <c r="M7425" s="9" t="s">
        <v>219</v>
      </c>
    </row>
    <row r="7426" spans="3:13" x14ac:dyDescent="0.25">
      <c r="C7426" s="9">
        <f t="shared" ca="1" si="592"/>
        <v>24</v>
      </c>
      <c r="D7426" s="9" cm="1">
        <f t="array" aca="1" ref="D7426" ca="1">_xlfn.ANCHORARRAY(C7426)*0.05</f>
        <v>1.2000000000000002</v>
      </c>
      <c r="E7426" s="9">
        <f t="shared" ca="1" si="593"/>
        <v>1</v>
      </c>
      <c r="F7426" s="9">
        <f t="shared" ref="F7426:F7489" ca="1" si="596">RANDBETWEEN(3,4)</f>
        <v>4</v>
      </c>
      <c r="G7426" s="9">
        <f t="shared" ca="1" si="594"/>
        <v>12</v>
      </c>
      <c r="H7426" s="9">
        <f t="shared" ca="1" si="595"/>
        <v>5</v>
      </c>
      <c r="I7426" s="9">
        <f ca="1">RAND()*(Packaging[[#This Row],[Ordering cost]]+Packaging[[#This Row],[Holding cost]])+0.2</f>
        <v>0.44764280394507217</v>
      </c>
      <c r="J7426" s="9">
        <f ca="1">SUM(Packaging[[#This Row],[Purchase Cost]:[Taxes]])</f>
        <v>47.647642803945075</v>
      </c>
      <c r="K7426" s="9" t="str">
        <f>TEXT(Packaging[[#This Row],[Deliverydate_C]],"mmm")</f>
        <v>Jan</v>
      </c>
      <c r="L7426" s="9"/>
      <c r="M7426" s="9" t="s">
        <v>220</v>
      </c>
    </row>
    <row r="7427" spans="3:13" x14ac:dyDescent="0.25">
      <c r="C7427" s="9">
        <f t="shared" ca="1" si="592"/>
        <v>28</v>
      </c>
      <c r="D7427" s="9" cm="1">
        <f t="array" aca="1" ref="D7427" ca="1">_xlfn.ANCHORARRAY(C7427)*0.05</f>
        <v>1.4000000000000001</v>
      </c>
      <c r="E7427" s="9">
        <f t="shared" ca="1" si="593"/>
        <v>2</v>
      </c>
      <c r="F7427" s="9">
        <f t="shared" ca="1" si="596"/>
        <v>4</v>
      </c>
      <c r="G7427" s="9">
        <f t="shared" ca="1" si="594"/>
        <v>13</v>
      </c>
      <c r="H7427" s="9">
        <f t="shared" ca="1" si="595"/>
        <v>2</v>
      </c>
      <c r="I7427" s="9">
        <f ca="1">RAND()*(Packaging[[#This Row],[Ordering cost]]+Packaging[[#This Row],[Holding cost]])+0.2</f>
        <v>0.94074707275459657</v>
      </c>
      <c r="J7427" s="9">
        <f ca="1">SUM(Packaging[[#This Row],[Purchase Cost]:[Taxes]])</f>
        <v>51.340747072754596</v>
      </c>
      <c r="K7427" s="9" t="str">
        <f>TEXT(Packaging[[#This Row],[Deliverydate_C]],"mmm")</f>
        <v>Jan</v>
      </c>
      <c r="L7427" s="9"/>
      <c r="M7427" s="9" t="s">
        <v>220</v>
      </c>
    </row>
    <row r="7428" spans="3:13" x14ac:dyDescent="0.25">
      <c r="C7428" s="9">
        <f t="shared" ca="1" si="592"/>
        <v>24</v>
      </c>
      <c r="D7428" s="9" cm="1">
        <f t="array" aca="1" ref="D7428" ca="1">_xlfn.ANCHORARRAY(C7428)*0.05</f>
        <v>1.2000000000000002</v>
      </c>
      <c r="E7428" s="9">
        <f t="shared" ca="1" si="593"/>
        <v>1</v>
      </c>
      <c r="F7428" s="9">
        <f t="shared" ca="1" si="596"/>
        <v>4</v>
      </c>
      <c r="G7428" s="9">
        <f t="shared" ca="1" si="594"/>
        <v>13</v>
      </c>
      <c r="H7428" s="9">
        <f t="shared" ca="1" si="595"/>
        <v>3</v>
      </c>
      <c r="I7428" s="9">
        <f ca="1">RAND()*(Packaging[[#This Row],[Ordering cost]]+Packaging[[#This Row],[Holding cost]])+0.2</f>
        <v>0.29390934249794815</v>
      </c>
      <c r="J7428" s="9">
        <f ca="1">SUM(Packaging[[#This Row],[Purchase Cost]:[Taxes]])</f>
        <v>46.49390934249795</v>
      </c>
      <c r="K7428" s="9" t="str">
        <f>TEXT(Packaging[[#This Row],[Deliverydate_C]],"mmm")</f>
        <v>Jan</v>
      </c>
      <c r="L7428" s="9"/>
      <c r="M7428" s="9" t="s">
        <v>219</v>
      </c>
    </row>
    <row r="7429" spans="3:13" x14ac:dyDescent="0.25">
      <c r="C7429" s="9">
        <f t="shared" ca="1" si="592"/>
        <v>23</v>
      </c>
      <c r="D7429" s="9" cm="1">
        <f t="array" aca="1" ref="D7429" ca="1">_xlfn.ANCHORARRAY(C7429)*0.05</f>
        <v>1.1500000000000001</v>
      </c>
      <c r="E7429" s="9">
        <f t="shared" ca="1" si="593"/>
        <v>2</v>
      </c>
      <c r="F7429" s="9">
        <f t="shared" ca="1" si="596"/>
        <v>3</v>
      </c>
      <c r="G7429" s="9">
        <f t="shared" ca="1" si="594"/>
        <v>10</v>
      </c>
      <c r="H7429" s="9">
        <f t="shared" ca="1" si="595"/>
        <v>2</v>
      </c>
      <c r="I7429" s="9">
        <f ca="1">RAND()*(Packaging[[#This Row],[Ordering cost]]+Packaging[[#This Row],[Holding cost]])+0.2</f>
        <v>1.2601555008575913</v>
      </c>
      <c r="J7429" s="9">
        <f ca="1">SUM(Packaging[[#This Row],[Purchase Cost]:[Taxes]])</f>
        <v>42.410155500857591</v>
      </c>
      <c r="K7429" s="9" t="str">
        <f>TEXT(Packaging[[#This Row],[Deliverydate_C]],"mmm")</f>
        <v>Jan</v>
      </c>
      <c r="L7429" s="9"/>
      <c r="M7429" s="9" t="s">
        <v>220</v>
      </c>
    </row>
    <row r="7430" spans="3:13" x14ac:dyDescent="0.25">
      <c r="C7430" s="9">
        <f t="shared" ca="1" si="592"/>
        <v>27</v>
      </c>
      <c r="D7430" s="9" cm="1">
        <f t="array" aca="1" ref="D7430" ca="1">_xlfn.ANCHORARRAY(C7430)*0.05</f>
        <v>1.35</v>
      </c>
      <c r="E7430" s="9">
        <f t="shared" ca="1" si="593"/>
        <v>1</v>
      </c>
      <c r="F7430" s="9">
        <f t="shared" ca="1" si="596"/>
        <v>4</v>
      </c>
      <c r="G7430" s="9">
        <f t="shared" ca="1" si="594"/>
        <v>12</v>
      </c>
      <c r="H7430" s="9">
        <f t="shared" ca="1" si="595"/>
        <v>4</v>
      </c>
      <c r="I7430" s="9">
        <f ca="1">RAND()*(Packaging[[#This Row],[Ordering cost]]+Packaging[[#This Row],[Holding cost]])+0.2</f>
        <v>1.9615221202914586</v>
      </c>
      <c r="J7430" s="9">
        <f ca="1">SUM(Packaging[[#This Row],[Purchase Cost]:[Taxes]])</f>
        <v>51.311522120291457</v>
      </c>
      <c r="K7430" s="9" t="str">
        <f>TEXT(Packaging[[#This Row],[Deliverydate_C]],"mmm")</f>
        <v>Jan</v>
      </c>
      <c r="L7430" s="9"/>
      <c r="M7430" s="9" t="s">
        <v>220</v>
      </c>
    </row>
    <row r="7431" spans="3:13" x14ac:dyDescent="0.25">
      <c r="C7431" s="9">
        <f t="shared" ca="1" si="592"/>
        <v>24</v>
      </c>
      <c r="D7431" s="9" cm="1">
        <f t="array" aca="1" ref="D7431" ca="1">_xlfn.ANCHORARRAY(C7431)*0.05</f>
        <v>1.2000000000000002</v>
      </c>
      <c r="E7431" s="9">
        <f t="shared" ca="1" si="593"/>
        <v>2</v>
      </c>
      <c r="F7431" s="9">
        <f t="shared" ca="1" si="596"/>
        <v>4</v>
      </c>
      <c r="G7431" s="9">
        <f t="shared" ca="1" si="594"/>
        <v>15</v>
      </c>
      <c r="H7431" s="9">
        <f t="shared" ca="1" si="595"/>
        <v>5</v>
      </c>
      <c r="I7431" s="9">
        <f ca="1">RAND()*(Packaging[[#This Row],[Ordering cost]]+Packaging[[#This Row],[Holding cost]])+0.2</f>
        <v>1.0103533156844489</v>
      </c>
      <c r="J7431" s="9">
        <f ca="1">SUM(Packaging[[#This Row],[Purchase Cost]:[Taxes]])</f>
        <v>52.210353315684451</v>
      </c>
      <c r="K7431" s="9" t="str">
        <f>TEXT(Packaging[[#This Row],[Deliverydate_C]],"mmm")</f>
        <v>Jan</v>
      </c>
      <c r="L7431" s="9"/>
      <c r="M7431" s="9" t="s">
        <v>220</v>
      </c>
    </row>
    <row r="7432" spans="3:13" x14ac:dyDescent="0.25">
      <c r="C7432" s="9">
        <f t="shared" ca="1" si="592"/>
        <v>23</v>
      </c>
      <c r="D7432" s="9" cm="1">
        <f t="array" aca="1" ref="D7432" ca="1">_xlfn.ANCHORARRAY(C7432)*0.05</f>
        <v>1.1500000000000001</v>
      </c>
      <c r="E7432" s="9">
        <f t="shared" ca="1" si="593"/>
        <v>2</v>
      </c>
      <c r="F7432" s="9">
        <f t="shared" ca="1" si="596"/>
        <v>3</v>
      </c>
      <c r="G7432" s="9">
        <f t="shared" ca="1" si="594"/>
        <v>13</v>
      </c>
      <c r="H7432" s="9">
        <f t="shared" ca="1" si="595"/>
        <v>2</v>
      </c>
      <c r="I7432" s="9">
        <f ca="1">RAND()*(Packaging[[#This Row],[Ordering cost]]+Packaging[[#This Row],[Holding cost]])+0.2</f>
        <v>2.0540361312489193</v>
      </c>
      <c r="J7432" s="9">
        <f ca="1">SUM(Packaging[[#This Row],[Purchase Cost]:[Taxes]])</f>
        <v>46.20403613124892</v>
      </c>
      <c r="K7432" s="9" t="str">
        <f>TEXT(Packaging[[#This Row],[Deliverydate_C]],"mmm")</f>
        <v>Jan</v>
      </c>
      <c r="L7432" s="9"/>
      <c r="M7432" s="9" t="s">
        <v>220</v>
      </c>
    </row>
    <row r="7433" spans="3:13" x14ac:dyDescent="0.25">
      <c r="C7433" s="9">
        <f t="shared" ref="C7433:C7496" ca="1" si="597">RANDBETWEEN(20,30)</f>
        <v>24</v>
      </c>
      <c r="D7433" s="9" cm="1">
        <f t="array" aca="1" ref="D7433" ca="1">_xlfn.ANCHORARRAY(C7433)*0.05</f>
        <v>1.2000000000000002</v>
      </c>
      <c r="E7433" s="9">
        <f t="shared" ref="E7433:E7496" ca="1" si="598">RANDBETWEEN(1,2)</f>
        <v>1</v>
      </c>
      <c r="F7433" s="9">
        <f t="shared" ca="1" si="596"/>
        <v>3</v>
      </c>
      <c r="G7433" s="9">
        <f t="shared" ref="G7433:G7496" ca="1" si="599">RANDBETWEEN(10,15)</f>
        <v>11</v>
      </c>
      <c r="H7433" s="9">
        <f t="shared" ref="H7433:H7496" ca="1" si="600">RANDBETWEEN(2,5)</f>
        <v>5</v>
      </c>
      <c r="I7433" s="9">
        <f ca="1">RAND()*(Packaging[[#This Row],[Ordering cost]]+Packaging[[#This Row],[Holding cost]])+0.2</f>
        <v>0.35338087267070667</v>
      </c>
      <c r="J7433" s="9">
        <f ca="1">SUM(Packaging[[#This Row],[Purchase Cost]:[Taxes]])</f>
        <v>45.553380872670708</v>
      </c>
      <c r="K7433" s="9" t="str">
        <f>TEXT(Packaging[[#This Row],[Deliverydate_C]],"mmm")</f>
        <v>Jan</v>
      </c>
      <c r="L7433" s="9"/>
      <c r="M7433" s="9" t="s">
        <v>219</v>
      </c>
    </row>
    <row r="7434" spans="3:13" x14ac:dyDescent="0.25">
      <c r="C7434" s="9">
        <f t="shared" ca="1" si="597"/>
        <v>30</v>
      </c>
      <c r="D7434" s="9" cm="1">
        <f t="array" aca="1" ref="D7434" ca="1">_xlfn.ANCHORARRAY(C7434)*0.05</f>
        <v>1.5</v>
      </c>
      <c r="E7434" s="9">
        <f t="shared" ca="1" si="598"/>
        <v>1</v>
      </c>
      <c r="F7434" s="9">
        <f t="shared" ca="1" si="596"/>
        <v>3</v>
      </c>
      <c r="G7434" s="9">
        <f t="shared" ca="1" si="599"/>
        <v>14</v>
      </c>
      <c r="H7434" s="9">
        <f t="shared" ca="1" si="600"/>
        <v>3</v>
      </c>
      <c r="I7434" s="9">
        <f ca="1">RAND()*(Packaging[[#This Row],[Ordering cost]]+Packaging[[#This Row],[Holding cost]])+0.2</f>
        <v>2.1603375364543909</v>
      </c>
      <c r="J7434" s="9">
        <f ca="1">SUM(Packaging[[#This Row],[Purchase Cost]:[Taxes]])</f>
        <v>54.660337536454392</v>
      </c>
      <c r="K7434" s="9" t="str">
        <f>TEXT(Packaging[[#This Row],[Deliverydate_C]],"mmm")</f>
        <v>Jan</v>
      </c>
      <c r="L7434" s="9"/>
      <c r="M7434" s="9" t="s">
        <v>220</v>
      </c>
    </row>
    <row r="7435" spans="3:13" x14ac:dyDescent="0.25">
      <c r="C7435" s="9">
        <f t="shared" ca="1" si="597"/>
        <v>23</v>
      </c>
      <c r="D7435" s="9" cm="1">
        <f t="array" aca="1" ref="D7435" ca="1">_xlfn.ANCHORARRAY(C7435)*0.05</f>
        <v>1.1500000000000001</v>
      </c>
      <c r="E7435" s="9">
        <f t="shared" ca="1" si="598"/>
        <v>1</v>
      </c>
      <c r="F7435" s="9">
        <f t="shared" ca="1" si="596"/>
        <v>4</v>
      </c>
      <c r="G7435" s="9">
        <f t="shared" ca="1" si="599"/>
        <v>12</v>
      </c>
      <c r="H7435" s="9">
        <f t="shared" ca="1" si="600"/>
        <v>2</v>
      </c>
      <c r="I7435" s="9">
        <f ca="1">RAND()*(Packaging[[#This Row],[Ordering cost]]+Packaging[[#This Row],[Holding cost]])+0.2</f>
        <v>1.8875766348062528</v>
      </c>
      <c r="J7435" s="9">
        <f ca="1">SUM(Packaging[[#This Row],[Purchase Cost]:[Taxes]])</f>
        <v>45.03757663480625</v>
      </c>
      <c r="K7435" s="9" t="str">
        <f>TEXT(Packaging[[#This Row],[Deliverydate_C]],"mmm")</f>
        <v>Jan</v>
      </c>
      <c r="L7435" s="9"/>
      <c r="M7435" s="9" t="s">
        <v>220</v>
      </c>
    </row>
    <row r="7436" spans="3:13" x14ac:dyDescent="0.25">
      <c r="C7436" s="9">
        <f t="shared" ca="1" si="597"/>
        <v>25</v>
      </c>
      <c r="D7436" s="9" cm="1">
        <f t="array" aca="1" ref="D7436" ca="1">_xlfn.ANCHORARRAY(C7436)*0.05</f>
        <v>1.25</v>
      </c>
      <c r="E7436" s="9">
        <f t="shared" ca="1" si="598"/>
        <v>1</v>
      </c>
      <c r="F7436" s="9">
        <f t="shared" ca="1" si="596"/>
        <v>3</v>
      </c>
      <c r="G7436" s="9">
        <f t="shared" ca="1" si="599"/>
        <v>14</v>
      </c>
      <c r="H7436" s="9">
        <f t="shared" ca="1" si="600"/>
        <v>5</v>
      </c>
      <c r="I7436" s="9">
        <f ca="1">RAND()*(Packaging[[#This Row],[Ordering cost]]+Packaging[[#This Row],[Holding cost]])+0.2</f>
        <v>1.7968038800087052</v>
      </c>
      <c r="J7436" s="9">
        <f ca="1">SUM(Packaging[[#This Row],[Purchase Cost]:[Taxes]])</f>
        <v>51.046803880008703</v>
      </c>
      <c r="K7436" s="9" t="str">
        <f>TEXT(Packaging[[#This Row],[Deliverydate_C]],"mmm")</f>
        <v>Jan</v>
      </c>
      <c r="L7436" s="9"/>
      <c r="M7436" s="9" t="s">
        <v>219</v>
      </c>
    </row>
    <row r="7437" spans="3:13" x14ac:dyDescent="0.25">
      <c r="C7437" s="9">
        <f t="shared" ca="1" si="597"/>
        <v>27</v>
      </c>
      <c r="D7437" s="9" cm="1">
        <f t="array" aca="1" ref="D7437" ca="1">_xlfn.ANCHORARRAY(C7437)*0.05</f>
        <v>1.35</v>
      </c>
      <c r="E7437" s="9">
        <f t="shared" ca="1" si="598"/>
        <v>2</v>
      </c>
      <c r="F7437" s="9">
        <f t="shared" ca="1" si="596"/>
        <v>4</v>
      </c>
      <c r="G7437" s="9">
        <f t="shared" ca="1" si="599"/>
        <v>10</v>
      </c>
      <c r="H7437" s="9">
        <f t="shared" ca="1" si="600"/>
        <v>4</v>
      </c>
      <c r="I7437" s="9">
        <f ca="1">RAND()*(Packaging[[#This Row],[Ordering cost]]+Packaging[[#This Row],[Holding cost]])+0.2</f>
        <v>3.513105426027717</v>
      </c>
      <c r="J7437" s="9">
        <f ca="1">SUM(Packaging[[#This Row],[Purchase Cost]:[Taxes]])</f>
        <v>51.863105426027715</v>
      </c>
      <c r="K7437" s="9" t="str">
        <f>TEXT(Packaging[[#This Row],[Deliverydate_C]],"mmm")</f>
        <v>Jan</v>
      </c>
      <c r="L7437" s="9"/>
      <c r="M7437" s="9" t="s">
        <v>220</v>
      </c>
    </row>
    <row r="7438" spans="3:13" x14ac:dyDescent="0.25">
      <c r="C7438" s="9">
        <f t="shared" ca="1" si="597"/>
        <v>23</v>
      </c>
      <c r="D7438" s="9" cm="1">
        <f t="array" aca="1" ref="D7438" ca="1">_xlfn.ANCHORARRAY(C7438)*0.05</f>
        <v>1.1500000000000001</v>
      </c>
      <c r="E7438" s="9">
        <f t="shared" ca="1" si="598"/>
        <v>1</v>
      </c>
      <c r="F7438" s="9">
        <f t="shared" ca="1" si="596"/>
        <v>4</v>
      </c>
      <c r="G7438" s="9">
        <f t="shared" ca="1" si="599"/>
        <v>13</v>
      </c>
      <c r="H7438" s="9">
        <f t="shared" ca="1" si="600"/>
        <v>3</v>
      </c>
      <c r="I7438" s="9">
        <f ca="1">RAND()*(Packaging[[#This Row],[Ordering cost]]+Packaging[[#This Row],[Holding cost]])+0.2</f>
        <v>2.3275123903254586</v>
      </c>
      <c r="J7438" s="9">
        <f ca="1">SUM(Packaging[[#This Row],[Purchase Cost]:[Taxes]])</f>
        <v>47.477512390325458</v>
      </c>
      <c r="K7438" s="9" t="str">
        <f>TEXT(Packaging[[#This Row],[Deliverydate_C]],"mmm")</f>
        <v>Jan</v>
      </c>
      <c r="L7438" s="9"/>
      <c r="M7438" s="9" t="s">
        <v>220</v>
      </c>
    </row>
    <row r="7439" spans="3:13" x14ac:dyDescent="0.25">
      <c r="C7439" s="9">
        <f t="shared" ca="1" si="597"/>
        <v>20</v>
      </c>
      <c r="D7439" s="9" cm="1">
        <f t="array" aca="1" ref="D7439" ca="1">_xlfn.ANCHORARRAY(C7439)*0.05</f>
        <v>1</v>
      </c>
      <c r="E7439" s="9">
        <f t="shared" ca="1" si="598"/>
        <v>1</v>
      </c>
      <c r="F7439" s="9">
        <f t="shared" ca="1" si="596"/>
        <v>3</v>
      </c>
      <c r="G7439" s="9">
        <f t="shared" ca="1" si="599"/>
        <v>14</v>
      </c>
      <c r="H7439" s="9">
        <f t="shared" ca="1" si="600"/>
        <v>2</v>
      </c>
      <c r="I7439" s="9">
        <f ca="1">RAND()*(Packaging[[#This Row],[Ordering cost]]+Packaging[[#This Row],[Holding cost]])+0.2</f>
        <v>0.46351522118477601</v>
      </c>
      <c r="J7439" s="9">
        <f ca="1">SUM(Packaging[[#This Row],[Purchase Cost]:[Taxes]])</f>
        <v>41.463515221184778</v>
      </c>
      <c r="K7439" s="9" t="str">
        <f>TEXT(Packaging[[#This Row],[Deliverydate_C]],"mmm")</f>
        <v>Jan</v>
      </c>
      <c r="L7439" s="9"/>
      <c r="M7439" s="9" t="s">
        <v>220</v>
      </c>
    </row>
    <row r="7440" spans="3:13" x14ac:dyDescent="0.25">
      <c r="C7440" s="9">
        <f t="shared" ca="1" si="597"/>
        <v>23</v>
      </c>
      <c r="D7440" s="9" cm="1">
        <f t="array" aca="1" ref="D7440" ca="1">_xlfn.ANCHORARRAY(C7440)*0.05</f>
        <v>1.1500000000000001</v>
      </c>
      <c r="E7440" s="9">
        <f t="shared" ca="1" si="598"/>
        <v>1</v>
      </c>
      <c r="F7440" s="9">
        <f t="shared" ca="1" si="596"/>
        <v>3</v>
      </c>
      <c r="G7440" s="9">
        <f t="shared" ca="1" si="599"/>
        <v>15</v>
      </c>
      <c r="H7440" s="9">
        <f t="shared" ca="1" si="600"/>
        <v>2</v>
      </c>
      <c r="I7440" s="9">
        <f ca="1">RAND()*(Packaging[[#This Row],[Ordering cost]]+Packaging[[#This Row],[Holding cost]])+0.2</f>
        <v>0.50274689391237803</v>
      </c>
      <c r="J7440" s="9">
        <f ca="1">SUM(Packaging[[#This Row],[Purchase Cost]:[Taxes]])</f>
        <v>45.652746893912379</v>
      </c>
      <c r="K7440" s="9" t="str">
        <f>TEXT(Packaging[[#This Row],[Deliverydate_C]],"mmm")</f>
        <v>Jan</v>
      </c>
      <c r="L7440" s="9"/>
      <c r="M7440" s="9" t="s">
        <v>220</v>
      </c>
    </row>
    <row r="7441" spans="3:13" x14ac:dyDescent="0.25">
      <c r="C7441" s="9">
        <f t="shared" ca="1" si="597"/>
        <v>27</v>
      </c>
      <c r="D7441" s="9" cm="1">
        <f t="array" aca="1" ref="D7441" ca="1">_xlfn.ANCHORARRAY(C7441)*0.05</f>
        <v>1.35</v>
      </c>
      <c r="E7441" s="9">
        <f t="shared" ca="1" si="598"/>
        <v>2</v>
      </c>
      <c r="F7441" s="9">
        <f t="shared" ca="1" si="596"/>
        <v>3</v>
      </c>
      <c r="G7441" s="9">
        <f t="shared" ca="1" si="599"/>
        <v>14</v>
      </c>
      <c r="H7441" s="9">
        <f t="shared" ca="1" si="600"/>
        <v>5</v>
      </c>
      <c r="I7441" s="9">
        <f ca="1">RAND()*(Packaging[[#This Row],[Ordering cost]]+Packaging[[#This Row],[Holding cost]])+0.2</f>
        <v>0.52206369668770614</v>
      </c>
      <c r="J7441" s="9">
        <f ca="1">SUM(Packaging[[#This Row],[Purchase Cost]:[Taxes]])</f>
        <v>52.872063696687711</v>
      </c>
      <c r="K7441" s="9" t="str">
        <f>TEXT(Packaging[[#This Row],[Deliverydate_C]],"mmm")</f>
        <v>Jan</v>
      </c>
      <c r="L7441" s="9"/>
      <c r="M7441" s="9" t="s">
        <v>220</v>
      </c>
    </row>
    <row r="7442" spans="3:13" x14ac:dyDescent="0.25">
      <c r="C7442" s="9">
        <f t="shared" ca="1" si="597"/>
        <v>22</v>
      </c>
      <c r="D7442" s="9" cm="1">
        <f t="array" aca="1" ref="D7442" ca="1">_xlfn.ANCHORARRAY(C7442)*0.05</f>
        <v>1.1000000000000001</v>
      </c>
      <c r="E7442" s="9">
        <f t="shared" ca="1" si="598"/>
        <v>2</v>
      </c>
      <c r="F7442" s="9">
        <f t="shared" ca="1" si="596"/>
        <v>4</v>
      </c>
      <c r="G7442" s="9">
        <f t="shared" ca="1" si="599"/>
        <v>13</v>
      </c>
      <c r="H7442" s="9">
        <f t="shared" ca="1" si="600"/>
        <v>3</v>
      </c>
      <c r="I7442" s="9">
        <f ca="1">RAND()*(Packaging[[#This Row],[Ordering cost]]+Packaging[[#This Row],[Holding cost]])+0.2</f>
        <v>1.0157320749268788</v>
      </c>
      <c r="J7442" s="9">
        <f ca="1">SUM(Packaging[[#This Row],[Purchase Cost]:[Taxes]])</f>
        <v>46.115732074926882</v>
      </c>
      <c r="K7442" s="9" t="str">
        <f>TEXT(Packaging[[#This Row],[Deliverydate_C]],"mmm")</f>
        <v>Jan</v>
      </c>
      <c r="L7442" s="9"/>
      <c r="M7442" s="9" t="s">
        <v>220</v>
      </c>
    </row>
    <row r="7443" spans="3:13" x14ac:dyDescent="0.25">
      <c r="C7443" s="9">
        <f t="shared" ca="1" si="597"/>
        <v>26</v>
      </c>
      <c r="D7443" s="9" cm="1">
        <f t="array" aca="1" ref="D7443" ca="1">_xlfn.ANCHORARRAY(C7443)*0.05</f>
        <v>1.3</v>
      </c>
      <c r="E7443" s="9">
        <f t="shared" ca="1" si="598"/>
        <v>2</v>
      </c>
      <c r="F7443" s="9">
        <f t="shared" ca="1" si="596"/>
        <v>3</v>
      </c>
      <c r="G7443" s="9">
        <f t="shared" ca="1" si="599"/>
        <v>11</v>
      </c>
      <c r="H7443" s="9">
        <f t="shared" ca="1" si="600"/>
        <v>2</v>
      </c>
      <c r="I7443" s="9">
        <f ca="1">RAND()*(Packaging[[#This Row],[Ordering cost]]+Packaging[[#This Row],[Holding cost]])+0.2</f>
        <v>1.3871594578286308</v>
      </c>
      <c r="J7443" s="9">
        <f ca="1">SUM(Packaging[[#This Row],[Purchase Cost]:[Taxes]])</f>
        <v>46.687159457828628</v>
      </c>
      <c r="K7443" s="9" t="str">
        <f>TEXT(Packaging[[#This Row],[Deliverydate_C]],"mmm")</f>
        <v>Jan</v>
      </c>
      <c r="L7443" s="9"/>
      <c r="M7443" s="9" t="s">
        <v>220</v>
      </c>
    </row>
    <row r="7444" spans="3:13" x14ac:dyDescent="0.25">
      <c r="C7444" s="9">
        <f t="shared" ca="1" si="597"/>
        <v>28</v>
      </c>
      <c r="D7444" s="9" cm="1">
        <f t="array" aca="1" ref="D7444" ca="1">_xlfn.ANCHORARRAY(C7444)*0.05</f>
        <v>1.4000000000000001</v>
      </c>
      <c r="E7444" s="9">
        <f t="shared" ca="1" si="598"/>
        <v>1</v>
      </c>
      <c r="F7444" s="9">
        <f t="shared" ca="1" si="596"/>
        <v>3</v>
      </c>
      <c r="G7444" s="9">
        <f t="shared" ca="1" si="599"/>
        <v>15</v>
      </c>
      <c r="H7444" s="9">
        <f t="shared" ca="1" si="600"/>
        <v>2</v>
      </c>
      <c r="I7444" s="9">
        <f ca="1">RAND()*(Packaging[[#This Row],[Ordering cost]]+Packaging[[#This Row],[Holding cost]])+0.2</f>
        <v>0.27979981910871593</v>
      </c>
      <c r="J7444" s="9">
        <f ca="1">SUM(Packaging[[#This Row],[Purchase Cost]:[Taxes]])</f>
        <v>50.679799819108716</v>
      </c>
      <c r="K7444" s="9" t="str">
        <f>TEXT(Packaging[[#This Row],[Deliverydate_C]],"mmm")</f>
        <v>Jan</v>
      </c>
      <c r="L7444" s="9"/>
      <c r="M7444" s="9" t="s">
        <v>219</v>
      </c>
    </row>
    <row r="7445" spans="3:13" x14ac:dyDescent="0.25">
      <c r="C7445" s="9">
        <f t="shared" ca="1" si="597"/>
        <v>24</v>
      </c>
      <c r="D7445" s="9" cm="1">
        <f t="array" aca="1" ref="D7445" ca="1">_xlfn.ANCHORARRAY(C7445)*0.05</f>
        <v>1.2000000000000002</v>
      </c>
      <c r="E7445" s="9">
        <f t="shared" ca="1" si="598"/>
        <v>1</v>
      </c>
      <c r="F7445" s="9">
        <f t="shared" ca="1" si="596"/>
        <v>4</v>
      </c>
      <c r="G7445" s="9">
        <f t="shared" ca="1" si="599"/>
        <v>15</v>
      </c>
      <c r="H7445" s="9">
        <f t="shared" ca="1" si="600"/>
        <v>2</v>
      </c>
      <c r="I7445" s="9">
        <f ca="1">RAND()*(Packaging[[#This Row],[Ordering cost]]+Packaging[[#This Row],[Holding cost]])+0.2</f>
        <v>2.1002514248234632</v>
      </c>
      <c r="J7445" s="9">
        <f ca="1">SUM(Packaging[[#This Row],[Purchase Cost]:[Taxes]])</f>
        <v>49.300251424823465</v>
      </c>
      <c r="K7445" s="9" t="str">
        <f>TEXT(Packaging[[#This Row],[Deliverydate_C]],"mmm")</f>
        <v>Jan</v>
      </c>
      <c r="L7445" s="9"/>
      <c r="M7445" s="9" t="s">
        <v>220</v>
      </c>
    </row>
    <row r="7446" spans="3:13" x14ac:dyDescent="0.25">
      <c r="C7446" s="9">
        <f t="shared" ca="1" si="597"/>
        <v>27</v>
      </c>
      <c r="D7446" s="9" cm="1">
        <f t="array" aca="1" ref="D7446" ca="1">_xlfn.ANCHORARRAY(C7446)*0.05</f>
        <v>1.35</v>
      </c>
      <c r="E7446" s="9">
        <f t="shared" ca="1" si="598"/>
        <v>2</v>
      </c>
      <c r="F7446" s="9">
        <f t="shared" ca="1" si="596"/>
        <v>3</v>
      </c>
      <c r="G7446" s="9">
        <f t="shared" ca="1" si="599"/>
        <v>15</v>
      </c>
      <c r="H7446" s="9">
        <f t="shared" ca="1" si="600"/>
        <v>2</v>
      </c>
      <c r="I7446" s="9">
        <f ca="1">RAND()*(Packaging[[#This Row],[Ordering cost]]+Packaging[[#This Row],[Holding cost]])+0.2</f>
        <v>2.2172267021444751</v>
      </c>
      <c r="J7446" s="9">
        <f ca="1">SUM(Packaging[[#This Row],[Purchase Cost]:[Taxes]])</f>
        <v>52.567226702144474</v>
      </c>
      <c r="K7446" s="9" t="str">
        <f>TEXT(Packaging[[#This Row],[Deliverydate_C]],"mmm")</f>
        <v>Jan</v>
      </c>
      <c r="L7446" s="9"/>
      <c r="M7446" s="9" t="s">
        <v>220</v>
      </c>
    </row>
    <row r="7447" spans="3:13" x14ac:dyDescent="0.25">
      <c r="C7447" s="9">
        <f t="shared" ca="1" si="597"/>
        <v>21</v>
      </c>
      <c r="D7447" s="9" cm="1">
        <f t="array" aca="1" ref="D7447" ca="1">_xlfn.ANCHORARRAY(C7447)*0.05</f>
        <v>1.05</v>
      </c>
      <c r="E7447" s="9">
        <f t="shared" ca="1" si="598"/>
        <v>1</v>
      </c>
      <c r="F7447" s="9">
        <f t="shared" ca="1" si="596"/>
        <v>4</v>
      </c>
      <c r="G7447" s="9">
        <f t="shared" ca="1" si="599"/>
        <v>15</v>
      </c>
      <c r="H7447" s="9">
        <f t="shared" ca="1" si="600"/>
        <v>2</v>
      </c>
      <c r="I7447" s="9">
        <f ca="1">RAND()*(Packaging[[#This Row],[Ordering cost]]+Packaging[[#This Row],[Holding cost]])+0.2</f>
        <v>0.83922028037509766</v>
      </c>
      <c r="J7447" s="9">
        <f ca="1">SUM(Packaging[[#This Row],[Purchase Cost]:[Taxes]])</f>
        <v>44.889220280375092</v>
      </c>
      <c r="K7447" s="9" t="str">
        <f>TEXT(Packaging[[#This Row],[Deliverydate_C]],"mmm")</f>
        <v>Jan</v>
      </c>
      <c r="L7447" s="9"/>
      <c r="M7447" s="9" t="s">
        <v>219</v>
      </c>
    </row>
    <row r="7448" spans="3:13" x14ac:dyDescent="0.25">
      <c r="C7448" s="9">
        <f t="shared" ca="1" si="597"/>
        <v>28</v>
      </c>
      <c r="D7448" s="9" cm="1">
        <f t="array" aca="1" ref="D7448" ca="1">_xlfn.ANCHORARRAY(C7448)*0.05</f>
        <v>1.4000000000000001</v>
      </c>
      <c r="E7448" s="9">
        <f t="shared" ca="1" si="598"/>
        <v>2</v>
      </c>
      <c r="F7448" s="9">
        <f t="shared" ca="1" si="596"/>
        <v>4</v>
      </c>
      <c r="G7448" s="9">
        <f t="shared" ca="1" si="599"/>
        <v>12</v>
      </c>
      <c r="H7448" s="9">
        <f t="shared" ca="1" si="600"/>
        <v>2</v>
      </c>
      <c r="I7448" s="9">
        <f ca="1">RAND()*(Packaging[[#This Row],[Ordering cost]]+Packaging[[#This Row],[Holding cost]])+0.2</f>
        <v>1.1035285883653692</v>
      </c>
      <c r="J7448" s="9">
        <f ca="1">SUM(Packaging[[#This Row],[Purchase Cost]:[Taxes]])</f>
        <v>50.50352858836537</v>
      </c>
      <c r="K7448" s="9" t="str">
        <f>TEXT(Packaging[[#This Row],[Deliverydate_C]],"mmm")</f>
        <v>Jan</v>
      </c>
      <c r="L7448" s="9"/>
      <c r="M7448" s="9" t="s">
        <v>220</v>
      </c>
    </row>
    <row r="7449" spans="3:13" x14ac:dyDescent="0.25">
      <c r="C7449" s="9">
        <f t="shared" ca="1" si="597"/>
        <v>20</v>
      </c>
      <c r="D7449" s="9" cm="1">
        <f t="array" aca="1" ref="D7449" ca="1">_xlfn.ANCHORARRAY(C7449)*0.05</f>
        <v>1</v>
      </c>
      <c r="E7449" s="9">
        <f t="shared" ca="1" si="598"/>
        <v>1</v>
      </c>
      <c r="F7449" s="9">
        <f t="shared" ca="1" si="596"/>
        <v>3</v>
      </c>
      <c r="G7449" s="9">
        <f t="shared" ca="1" si="599"/>
        <v>11</v>
      </c>
      <c r="H7449" s="9">
        <f t="shared" ca="1" si="600"/>
        <v>3</v>
      </c>
      <c r="I7449" s="9">
        <f ca="1">RAND()*(Packaging[[#This Row],[Ordering cost]]+Packaging[[#This Row],[Holding cost]])+0.2</f>
        <v>0.54965162136941914</v>
      </c>
      <c r="J7449" s="9">
        <f ca="1">SUM(Packaging[[#This Row],[Purchase Cost]:[Taxes]])</f>
        <v>39.549651621369421</v>
      </c>
      <c r="K7449" s="9" t="str">
        <f>TEXT(Packaging[[#This Row],[Deliverydate_C]],"mmm")</f>
        <v>Jan</v>
      </c>
      <c r="L7449" s="9"/>
      <c r="M7449" s="9" t="s">
        <v>220</v>
      </c>
    </row>
    <row r="7450" spans="3:13" x14ac:dyDescent="0.25">
      <c r="C7450" s="9">
        <f t="shared" ca="1" si="597"/>
        <v>28</v>
      </c>
      <c r="D7450" s="9" cm="1">
        <f t="array" aca="1" ref="D7450" ca="1">_xlfn.ANCHORARRAY(C7450)*0.05</f>
        <v>1.4000000000000001</v>
      </c>
      <c r="E7450" s="9">
        <f t="shared" ca="1" si="598"/>
        <v>2</v>
      </c>
      <c r="F7450" s="9">
        <f t="shared" ca="1" si="596"/>
        <v>4</v>
      </c>
      <c r="G7450" s="9">
        <f t="shared" ca="1" si="599"/>
        <v>15</v>
      </c>
      <c r="H7450" s="9">
        <f t="shared" ca="1" si="600"/>
        <v>3</v>
      </c>
      <c r="I7450" s="9">
        <f ca="1">RAND()*(Packaging[[#This Row],[Ordering cost]]+Packaging[[#This Row],[Holding cost]])+0.2</f>
        <v>1.4125257167474168</v>
      </c>
      <c r="J7450" s="9">
        <f ca="1">SUM(Packaging[[#This Row],[Purchase Cost]:[Taxes]])</f>
        <v>54.812525716747416</v>
      </c>
      <c r="K7450" s="9" t="str">
        <f>TEXT(Packaging[[#This Row],[Deliverydate_C]],"mmm")</f>
        <v>Jan</v>
      </c>
      <c r="L7450" s="9"/>
      <c r="M7450" s="9" t="s">
        <v>219</v>
      </c>
    </row>
    <row r="7451" spans="3:13" x14ac:dyDescent="0.25">
      <c r="C7451" s="9">
        <f t="shared" ca="1" si="597"/>
        <v>30</v>
      </c>
      <c r="D7451" s="9" cm="1">
        <f t="array" aca="1" ref="D7451" ca="1">_xlfn.ANCHORARRAY(C7451)*0.05</f>
        <v>1.5</v>
      </c>
      <c r="E7451" s="9">
        <f t="shared" ca="1" si="598"/>
        <v>1</v>
      </c>
      <c r="F7451" s="9">
        <f t="shared" ca="1" si="596"/>
        <v>4</v>
      </c>
      <c r="G7451" s="9">
        <f t="shared" ca="1" si="599"/>
        <v>10</v>
      </c>
      <c r="H7451" s="9">
        <f t="shared" ca="1" si="600"/>
        <v>2</v>
      </c>
      <c r="I7451" s="9">
        <f ca="1">RAND()*(Packaging[[#This Row],[Ordering cost]]+Packaging[[#This Row],[Holding cost]])+0.2</f>
        <v>1.5100979523637137</v>
      </c>
      <c r="J7451" s="9">
        <f ca="1">SUM(Packaging[[#This Row],[Purchase Cost]:[Taxes]])</f>
        <v>50.010097952363715</v>
      </c>
      <c r="K7451" s="9" t="str">
        <f>TEXT(Packaging[[#This Row],[Deliverydate_C]],"mmm")</f>
        <v>Jan</v>
      </c>
      <c r="L7451" s="9"/>
      <c r="M7451" s="9" t="s">
        <v>220</v>
      </c>
    </row>
    <row r="7452" spans="3:13" x14ac:dyDescent="0.25">
      <c r="C7452" s="9">
        <f t="shared" ca="1" si="597"/>
        <v>30</v>
      </c>
      <c r="D7452" s="9" cm="1">
        <f t="array" aca="1" ref="D7452" ca="1">_xlfn.ANCHORARRAY(C7452)*0.05</f>
        <v>1.5</v>
      </c>
      <c r="E7452" s="9">
        <f t="shared" ca="1" si="598"/>
        <v>2</v>
      </c>
      <c r="F7452" s="9">
        <f t="shared" ca="1" si="596"/>
        <v>4</v>
      </c>
      <c r="G7452" s="9">
        <f t="shared" ca="1" si="599"/>
        <v>14</v>
      </c>
      <c r="H7452" s="9">
        <f t="shared" ca="1" si="600"/>
        <v>3</v>
      </c>
      <c r="I7452" s="9">
        <f ca="1">RAND()*(Packaging[[#This Row],[Ordering cost]]+Packaging[[#This Row],[Holding cost]])+0.2</f>
        <v>3.2665554252459397</v>
      </c>
      <c r="J7452" s="9">
        <f ca="1">SUM(Packaging[[#This Row],[Purchase Cost]:[Taxes]])</f>
        <v>57.76655542524594</v>
      </c>
      <c r="K7452" s="9" t="str">
        <f>TEXT(Packaging[[#This Row],[Deliverydate_C]],"mmm")</f>
        <v>Jan</v>
      </c>
      <c r="L7452" s="9"/>
      <c r="M7452" s="9" t="s">
        <v>220</v>
      </c>
    </row>
    <row r="7453" spans="3:13" x14ac:dyDescent="0.25">
      <c r="C7453" s="9">
        <f t="shared" ca="1" si="597"/>
        <v>28</v>
      </c>
      <c r="D7453" s="9" cm="1">
        <f t="array" aca="1" ref="D7453" ca="1">_xlfn.ANCHORARRAY(C7453)*0.05</f>
        <v>1.4000000000000001</v>
      </c>
      <c r="E7453" s="9">
        <f t="shared" ca="1" si="598"/>
        <v>2</v>
      </c>
      <c r="F7453" s="9">
        <f t="shared" ca="1" si="596"/>
        <v>4</v>
      </c>
      <c r="G7453" s="9">
        <f t="shared" ca="1" si="599"/>
        <v>11</v>
      </c>
      <c r="H7453" s="9">
        <f t="shared" ca="1" si="600"/>
        <v>5</v>
      </c>
      <c r="I7453" s="9">
        <f ca="1">RAND()*(Packaging[[#This Row],[Ordering cost]]+Packaging[[#This Row],[Holding cost]])+0.2</f>
        <v>1.7412137378915682</v>
      </c>
      <c r="J7453" s="9">
        <f ca="1">SUM(Packaging[[#This Row],[Purchase Cost]:[Taxes]])</f>
        <v>53.141213737891569</v>
      </c>
      <c r="K7453" s="9" t="str">
        <f>TEXT(Packaging[[#This Row],[Deliverydate_C]],"mmm")</f>
        <v>Jan</v>
      </c>
      <c r="L7453" s="9"/>
      <c r="M7453" s="9" t="s">
        <v>219</v>
      </c>
    </row>
    <row r="7454" spans="3:13" x14ac:dyDescent="0.25">
      <c r="C7454" s="9">
        <f t="shared" ca="1" si="597"/>
        <v>25</v>
      </c>
      <c r="D7454" s="9" cm="1">
        <f t="array" aca="1" ref="D7454" ca="1">_xlfn.ANCHORARRAY(C7454)*0.05</f>
        <v>1.25</v>
      </c>
      <c r="E7454" s="9">
        <f t="shared" ca="1" si="598"/>
        <v>2</v>
      </c>
      <c r="F7454" s="9">
        <f t="shared" ca="1" si="596"/>
        <v>4</v>
      </c>
      <c r="G7454" s="9">
        <f t="shared" ca="1" si="599"/>
        <v>11</v>
      </c>
      <c r="H7454" s="9">
        <f t="shared" ca="1" si="600"/>
        <v>2</v>
      </c>
      <c r="I7454" s="9">
        <f ca="1">RAND()*(Packaging[[#This Row],[Ordering cost]]+Packaging[[#This Row],[Holding cost]])+0.2</f>
        <v>1.5082993244701044</v>
      </c>
      <c r="J7454" s="9">
        <f ca="1">SUM(Packaging[[#This Row],[Purchase Cost]:[Taxes]])</f>
        <v>46.758299324470102</v>
      </c>
      <c r="K7454" s="9" t="str">
        <f>TEXT(Packaging[[#This Row],[Deliverydate_C]],"mmm")</f>
        <v>Jan</v>
      </c>
      <c r="L7454" s="9"/>
      <c r="M7454" s="9" t="s">
        <v>221</v>
      </c>
    </row>
    <row r="7455" spans="3:13" x14ac:dyDescent="0.25">
      <c r="C7455" s="9">
        <f t="shared" ca="1" si="597"/>
        <v>24</v>
      </c>
      <c r="D7455" s="9" cm="1">
        <f t="array" aca="1" ref="D7455" ca="1">_xlfn.ANCHORARRAY(C7455)*0.05</f>
        <v>1.2000000000000002</v>
      </c>
      <c r="E7455" s="9">
        <f t="shared" ca="1" si="598"/>
        <v>1</v>
      </c>
      <c r="F7455" s="9">
        <f t="shared" ca="1" si="596"/>
        <v>4</v>
      </c>
      <c r="G7455" s="9">
        <f t="shared" ca="1" si="599"/>
        <v>15</v>
      </c>
      <c r="H7455" s="9">
        <f t="shared" ca="1" si="600"/>
        <v>3</v>
      </c>
      <c r="I7455" s="9">
        <f ca="1">RAND()*(Packaging[[#This Row],[Ordering cost]]+Packaging[[#This Row],[Holding cost]])+0.2</f>
        <v>2.3220126319218171</v>
      </c>
      <c r="J7455" s="9">
        <f ca="1">SUM(Packaging[[#This Row],[Purchase Cost]:[Taxes]])</f>
        <v>50.522012631921818</v>
      </c>
      <c r="K7455" s="9" t="str">
        <f>TEXT(Packaging[[#This Row],[Deliverydate_C]],"mmm")</f>
        <v>Jan</v>
      </c>
      <c r="L7455" s="9"/>
      <c r="M7455" s="9" t="s">
        <v>219</v>
      </c>
    </row>
    <row r="7456" spans="3:13" x14ac:dyDescent="0.25">
      <c r="C7456" s="9">
        <f t="shared" ca="1" si="597"/>
        <v>30</v>
      </c>
      <c r="D7456" s="9" cm="1">
        <f t="array" aca="1" ref="D7456" ca="1">_xlfn.ANCHORARRAY(C7456)*0.05</f>
        <v>1.5</v>
      </c>
      <c r="E7456" s="9">
        <f t="shared" ca="1" si="598"/>
        <v>1</v>
      </c>
      <c r="F7456" s="9">
        <f t="shared" ca="1" si="596"/>
        <v>4</v>
      </c>
      <c r="G7456" s="9">
        <f t="shared" ca="1" si="599"/>
        <v>14</v>
      </c>
      <c r="H7456" s="9">
        <f t="shared" ca="1" si="600"/>
        <v>3</v>
      </c>
      <c r="I7456" s="9">
        <f ca="1">RAND()*(Packaging[[#This Row],[Ordering cost]]+Packaging[[#This Row],[Holding cost]])+0.2</f>
        <v>2.1020795524395348</v>
      </c>
      <c r="J7456" s="9">
        <f ca="1">SUM(Packaging[[#This Row],[Purchase Cost]:[Taxes]])</f>
        <v>55.602079552439534</v>
      </c>
      <c r="K7456" s="9" t="str">
        <f>TEXT(Packaging[[#This Row],[Deliverydate_C]],"mmm")</f>
        <v>Jan</v>
      </c>
      <c r="L7456" s="9"/>
      <c r="M7456" s="9" t="s">
        <v>220</v>
      </c>
    </row>
    <row r="7457" spans="3:13" x14ac:dyDescent="0.25">
      <c r="C7457" s="9">
        <f t="shared" ca="1" si="597"/>
        <v>25</v>
      </c>
      <c r="D7457" s="9" cm="1">
        <f t="array" aca="1" ref="D7457" ca="1">_xlfn.ANCHORARRAY(C7457)*0.05</f>
        <v>1.25</v>
      </c>
      <c r="E7457" s="9">
        <f t="shared" ca="1" si="598"/>
        <v>2</v>
      </c>
      <c r="F7457" s="9">
        <f t="shared" ca="1" si="596"/>
        <v>3</v>
      </c>
      <c r="G7457" s="9">
        <f t="shared" ca="1" si="599"/>
        <v>12</v>
      </c>
      <c r="H7457" s="9">
        <f t="shared" ca="1" si="600"/>
        <v>2</v>
      </c>
      <c r="I7457" s="9">
        <f ca="1">RAND()*(Packaging[[#This Row],[Ordering cost]]+Packaging[[#This Row],[Holding cost]])+0.2</f>
        <v>2.0017628426324463</v>
      </c>
      <c r="J7457" s="9">
        <f ca="1">SUM(Packaging[[#This Row],[Purchase Cost]:[Taxes]])</f>
        <v>47.251762842632445</v>
      </c>
      <c r="K7457" s="9" t="str">
        <f>TEXT(Packaging[[#This Row],[Deliverydate_C]],"mmm")</f>
        <v>Jan</v>
      </c>
      <c r="L7457" s="9"/>
      <c r="M7457" s="9" t="s">
        <v>221</v>
      </c>
    </row>
    <row r="7458" spans="3:13" x14ac:dyDescent="0.25">
      <c r="C7458" s="9">
        <f t="shared" ca="1" si="597"/>
        <v>28</v>
      </c>
      <c r="D7458" s="9" cm="1">
        <f t="array" aca="1" ref="D7458" ca="1">_xlfn.ANCHORARRAY(C7458)*0.05</f>
        <v>1.4000000000000001</v>
      </c>
      <c r="E7458" s="9">
        <f t="shared" ca="1" si="598"/>
        <v>2</v>
      </c>
      <c r="F7458" s="9">
        <f t="shared" ca="1" si="596"/>
        <v>3</v>
      </c>
      <c r="G7458" s="9">
        <f t="shared" ca="1" si="599"/>
        <v>13</v>
      </c>
      <c r="H7458" s="9">
        <f t="shared" ca="1" si="600"/>
        <v>2</v>
      </c>
      <c r="I7458" s="9">
        <f ca="1">RAND()*(Packaging[[#This Row],[Ordering cost]]+Packaging[[#This Row],[Holding cost]])+0.2</f>
        <v>3.540147150990498</v>
      </c>
      <c r="J7458" s="9">
        <f ca="1">SUM(Packaging[[#This Row],[Purchase Cost]:[Taxes]])</f>
        <v>52.940147150990498</v>
      </c>
      <c r="K7458" s="9" t="str">
        <f>TEXT(Packaging[[#This Row],[Deliverydate_C]],"mmm")</f>
        <v>Jan</v>
      </c>
      <c r="L7458" s="9"/>
      <c r="M7458" s="9" t="s">
        <v>220</v>
      </c>
    </row>
    <row r="7459" spans="3:13" x14ac:dyDescent="0.25">
      <c r="C7459" s="9">
        <f t="shared" ca="1" si="597"/>
        <v>27</v>
      </c>
      <c r="D7459" s="9" cm="1">
        <f t="array" aca="1" ref="D7459" ca="1">_xlfn.ANCHORARRAY(C7459)*0.05</f>
        <v>1.35</v>
      </c>
      <c r="E7459" s="9">
        <f t="shared" ca="1" si="598"/>
        <v>2</v>
      </c>
      <c r="F7459" s="9">
        <f t="shared" ca="1" si="596"/>
        <v>3</v>
      </c>
      <c r="G7459" s="9">
        <f t="shared" ca="1" si="599"/>
        <v>14</v>
      </c>
      <c r="H7459" s="9">
        <f t="shared" ca="1" si="600"/>
        <v>5</v>
      </c>
      <c r="I7459" s="9">
        <f ca="1">RAND()*(Packaging[[#This Row],[Ordering cost]]+Packaging[[#This Row],[Holding cost]])+0.2</f>
        <v>2.0779384688000744</v>
      </c>
      <c r="J7459" s="9">
        <f ca="1">SUM(Packaging[[#This Row],[Purchase Cost]:[Taxes]])</f>
        <v>54.427938468800079</v>
      </c>
      <c r="K7459" s="9" t="str">
        <f>TEXT(Packaging[[#This Row],[Deliverydate_C]],"mmm")</f>
        <v>Jan</v>
      </c>
      <c r="L7459" s="9"/>
      <c r="M7459" s="9" t="s">
        <v>220</v>
      </c>
    </row>
    <row r="7460" spans="3:13" x14ac:dyDescent="0.25">
      <c r="C7460" s="9">
        <f t="shared" ca="1" si="597"/>
        <v>27</v>
      </c>
      <c r="D7460" s="9" cm="1">
        <f t="array" aca="1" ref="D7460" ca="1">_xlfn.ANCHORARRAY(C7460)*0.05</f>
        <v>1.35</v>
      </c>
      <c r="E7460" s="9">
        <f t="shared" ca="1" si="598"/>
        <v>2</v>
      </c>
      <c r="F7460" s="9">
        <f t="shared" ca="1" si="596"/>
        <v>3</v>
      </c>
      <c r="G7460" s="9">
        <f t="shared" ca="1" si="599"/>
        <v>12</v>
      </c>
      <c r="H7460" s="9">
        <f t="shared" ca="1" si="600"/>
        <v>3</v>
      </c>
      <c r="I7460" s="9">
        <f ca="1">RAND()*(Packaging[[#This Row],[Ordering cost]]+Packaging[[#This Row],[Holding cost]])+0.2</f>
        <v>0.23500714409495582</v>
      </c>
      <c r="J7460" s="9">
        <f ca="1">SUM(Packaging[[#This Row],[Purchase Cost]:[Taxes]])</f>
        <v>48.585007144094959</v>
      </c>
      <c r="K7460" s="9" t="str">
        <f>TEXT(Packaging[[#This Row],[Deliverydate_C]],"mmm")</f>
        <v>Jan</v>
      </c>
      <c r="L7460" s="9"/>
      <c r="M7460" s="9" t="s">
        <v>221</v>
      </c>
    </row>
    <row r="7461" spans="3:13" x14ac:dyDescent="0.25">
      <c r="C7461" s="9">
        <f t="shared" ca="1" si="597"/>
        <v>21</v>
      </c>
      <c r="D7461" s="9" cm="1">
        <f t="array" aca="1" ref="D7461" ca="1">_xlfn.ANCHORARRAY(C7461)*0.05</f>
        <v>1.05</v>
      </c>
      <c r="E7461" s="9">
        <f t="shared" ca="1" si="598"/>
        <v>2</v>
      </c>
      <c r="F7461" s="9">
        <f t="shared" ca="1" si="596"/>
        <v>3</v>
      </c>
      <c r="G7461" s="9">
        <f t="shared" ca="1" si="599"/>
        <v>15</v>
      </c>
      <c r="H7461" s="9">
        <f t="shared" ca="1" si="600"/>
        <v>5</v>
      </c>
      <c r="I7461" s="9">
        <f ca="1">RAND()*(Packaging[[#This Row],[Ordering cost]]+Packaging[[#This Row],[Holding cost]])+0.2</f>
        <v>1.1832367178916483</v>
      </c>
      <c r="J7461" s="9">
        <f ca="1">SUM(Packaging[[#This Row],[Purchase Cost]:[Taxes]])</f>
        <v>48.233236717891643</v>
      </c>
      <c r="K7461" s="9" t="str">
        <f>TEXT(Packaging[[#This Row],[Deliverydate_C]],"mmm")</f>
        <v>Jan</v>
      </c>
      <c r="L7461" s="9"/>
      <c r="M7461" s="9" t="s">
        <v>220</v>
      </c>
    </row>
    <row r="7462" spans="3:13" x14ac:dyDescent="0.25">
      <c r="C7462" s="9">
        <f t="shared" ca="1" si="597"/>
        <v>23</v>
      </c>
      <c r="D7462" s="9" cm="1">
        <f t="array" aca="1" ref="D7462" ca="1">_xlfn.ANCHORARRAY(C7462)*0.05</f>
        <v>1.1500000000000001</v>
      </c>
      <c r="E7462" s="9">
        <f t="shared" ca="1" si="598"/>
        <v>1</v>
      </c>
      <c r="F7462" s="9">
        <f t="shared" ca="1" si="596"/>
        <v>3</v>
      </c>
      <c r="G7462" s="9">
        <f t="shared" ca="1" si="599"/>
        <v>15</v>
      </c>
      <c r="H7462" s="9">
        <f t="shared" ca="1" si="600"/>
        <v>3</v>
      </c>
      <c r="I7462" s="9">
        <f ca="1">RAND()*(Packaging[[#This Row],[Ordering cost]]+Packaging[[#This Row],[Holding cost]])+0.2</f>
        <v>1.0518713683106153</v>
      </c>
      <c r="J7462" s="9">
        <f ca="1">SUM(Packaging[[#This Row],[Purchase Cost]:[Taxes]])</f>
        <v>47.201871368310613</v>
      </c>
      <c r="K7462" s="9" t="str">
        <f>TEXT(Packaging[[#This Row],[Deliverydate_C]],"mmm")</f>
        <v>Jan</v>
      </c>
      <c r="L7462" s="9"/>
      <c r="M7462" s="9" t="s">
        <v>220</v>
      </c>
    </row>
    <row r="7463" spans="3:13" x14ac:dyDescent="0.25">
      <c r="C7463" s="9">
        <f t="shared" ca="1" si="597"/>
        <v>27</v>
      </c>
      <c r="D7463" s="9" cm="1">
        <f t="array" aca="1" ref="D7463" ca="1">_xlfn.ANCHORARRAY(C7463)*0.05</f>
        <v>1.35</v>
      </c>
      <c r="E7463" s="9">
        <f t="shared" ca="1" si="598"/>
        <v>2</v>
      </c>
      <c r="F7463" s="9">
        <f t="shared" ca="1" si="596"/>
        <v>4</v>
      </c>
      <c r="G7463" s="9">
        <f t="shared" ca="1" si="599"/>
        <v>15</v>
      </c>
      <c r="H7463" s="9">
        <f t="shared" ca="1" si="600"/>
        <v>3</v>
      </c>
      <c r="I7463" s="9">
        <f ca="1">RAND()*(Packaging[[#This Row],[Ordering cost]]+Packaging[[#This Row],[Holding cost]])+0.2</f>
        <v>2.7285393165808927</v>
      </c>
      <c r="J7463" s="9">
        <f ca="1">SUM(Packaging[[#This Row],[Purchase Cost]:[Taxes]])</f>
        <v>55.078539316580894</v>
      </c>
      <c r="K7463" s="9" t="str">
        <f>TEXT(Packaging[[#This Row],[Deliverydate_C]],"mmm")</f>
        <v>Jan</v>
      </c>
      <c r="L7463" s="9"/>
      <c r="M7463" s="9" t="s">
        <v>220</v>
      </c>
    </row>
    <row r="7464" spans="3:13" x14ac:dyDescent="0.25">
      <c r="C7464" s="9">
        <f t="shared" ca="1" si="597"/>
        <v>21</v>
      </c>
      <c r="D7464" s="9" cm="1">
        <f t="array" aca="1" ref="D7464" ca="1">_xlfn.ANCHORARRAY(C7464)*0.05</f>
        <v>1.05</v>
      </c>
      <c r="E7464" s="9">
        <f t="shared" ca="1" si="598"/>
        <v>1</v>
      </c>
      <c r="F7464" s="9">
        <f t="shared" ca="1" si="596"/>
        <v>3</v>
      </c>
      <c r="G7464" s="9">
        <f t="shared" ca="1" si="599"/>
        <v>11</v>
      </c>
      <c r="H7464" s="9">
        <f t="shared" ca="1" si="600"/>
        <v>2</v>
      </c>
      <c r="I7464" s="9">
        <f ca="1">RAND()*(Packaging[[#This Row],[Ordering cost]]+Packaging[[#This Row],[Holding cost]])+0.2</f>
        <v>1.9507614242482199</v>
      </c>
      <c r="J7464" s="9">
        <f ca="1">SUM(Packaging[[#This Row],[Purchase Cost]:[Taxes]])</f>
        <v>41.000761424248218</v>
      </c>
      <c r="K7464" s="9" t="str">
        <f>TEXT(Packaging[[#This Row],[Deliverydate_C]],"mmm")</f>
        <v>Jan</v>
      </c>
      <c r="L7464" s="9"/>
      <c r="M7464" s="9" t="s">
        <v>220</v>
      </c>
    </row>
    <row r="7465" spans="3:13" x14ac:dyDescent="0.25">
      <c r="C7465" s="9">
        <f t="shared" ca="1" si="597"/>
        <v>24</v>
      </c>
      <c r="D7465" s="9" cm="1">
        <f t="array" aca="1" ref="D7465" ca="1">_xlfn.ANCHORARRAY(C7465)*0.05</f>
        <v>1.2000000000000002</v>
      </c>
      <c r="E7465" s="9">
        <f t="shared" ca="1" si="598"/>
        <v>1</v>
      </c>
      <c r="F7465" s="9">
        <f t="shared" ca="1" si="596"/>
        <v>4</v>
      </c>
      <c r="G7465" s="9">
        <f t="shared" ca="1" si="599"/>
        <v>14</v>
      </c>
      <c r="H7465" s="9">
        <f t="shared" ca="1" si="600"/>
        <v>3</v>
      </c>
      <c r="I7465" s="9">
        <f ca="1">RAND()*(Packaging[[#This Row],[Ordering cost]]+Packaging[[#This Row],[Holding cost]])+0.2</f>
        <v>1.1736408127031859</v>
      </c>
      <c r="J7465" s="9">
        <f ca="1">SUM(Packaging[[#This Row],[Purchase Cost]:[Taxes]])</f>
        <v>48.373640812703186</v>
      </c>
      <c r="K7465" s="9" t="str">
        <f>TEXT(Packaging[[#This Row],[Deliverydate_C]],"mmm")</f>
        <v>Jan</v>
      </c>
      <c r="L7465" s="9"/>
      <c r="M7465" s="9" t="s">
        <v>220</v>
      </c>
    </row>
    <row r="7466" spans="3:13" x14ac:dyDescent="0.25">
      <c r="C7466" s="9">
        <f t="shared" ca="1" si="597"/>
        <v>25</v>
      </c>
      <c r="D7466" s="9" cm="1">
        <f t="array" aca="1" ref="D7466" ca="1">_xlfn.ANCHORARRAY(C7466)*0.05</f>
        <v>1.25</v>
      </c>
      <c r="E7466" s="9">
        <f t="shared" ca="1" si="598"/>
        <v>2</v>
      </c>
      <c r="F7466" s="9">
        <f t="shared" ca="1" si="596"/>
        <v>4</v>
      </c>
      <c r="G7466" s="9">
        <f t="shared" ca="1" si="599"/>
        <v>13</v>
      </c>
      <c r="H7466" s="9">
        <f t="shared" ca="1" si="600"/>
        <v>5</v>
      </c>
      <c r="I7466" s="9">
        <f ca="1">RAND()*(Packaging[[#This Row],[Ordering cost]]+Packaging[[#This Row],[Holding cost]])+0.2</f>
        <v>2.9270860991386178</v>
      </c>
      <c r="J7466" s="9">
        <f ca="1">SUM(Packaging[[#This Row],[Purchase Cost]:[Taxes]])</f>
        <v>53.17708609913862</v>
      </c>
      <c r="K7466" s="9" t="str">
        <f>TEXT(Packaging[[#This Row],[Deliverydate_C]],"mmm")</f>
        <v>Jan</v>
      </c>
      <c r="L7466" s="9"/>
      <c r="M7466" s="9" t="s">
        <v>219</v>
      </c>
    </row>
    <row r="7467" spans="3:13" x14ac:dyDescent="0.25">
      <c r="C7467" s="9">
        <f t="shared" ca="1" si="597"/>
        <v>29</v>
      </c>
      <c r="D7467" s="9" cm="1">
        <f t="array" aca="1" ref="D7467" ca="1">_xlfn.ANCHORARRAY(C7467)*0.05</f>
        <v>1.4500000000000002</v>
      </c>
      <c r="E7467" s="9">
        <f t="shared" ca="1" si="598"/>
        <v>1</v>
      </c>
      <c r="F7467" s="9">
        <f t="shared" ca="1" si="596"/>
        <v>3</v>
      </c>
      <c r="G7467" s="9">
        <f t="shared" ca="1" si="599"/>
        <v>11</v>
      </c>
      <c r="H7467" s="9">
        <f t="shared" ca="1" si="600"/>
        <v>3</v>
      </c>
      <c r="I7467" s="9">
        <f ca="1">RAND()*(Packaging[[#This Row],[Ordering cost]]+Packaging[[#This Row],[Holding cost]])+0.2</f>
        <v>0.48223008207531703</v>
      </c>
      <c r="J7467" s="9">
        <f ca="1">SUM(Packaging[[#This Row],[Purchase Cost]:[Taxes]])</f>
        <v>48.932230082075321</v>
      </c>
      <c r="K7467" s="9" t="str">
        <f>TEXT(Packaging[[#This Row],[Deliverydate_C]],"mmm")</f>
        <v>Jan</v>
      </c>
      <c r="L7467" s="9"/>
      <c r="M7467" s="9" t="s">
        <v>220</v>
      </c>
    </row>
    <row r="7468" spans="3:13" x14ac:dyDescent="0.25">
      <c r="C7468" s="9">
        <f t="shared" ca="1" si="597"/>
        <v>25</v>
      </c>
      <c r="D7468" s="9" cm="1">
        <f t="array" aca="1" ref="D7468" ca="1">_xlfn.ANCHORARRAY(C7468)*0.05</f>
        <v>1.25</v>
      </c>
      <c r="E7468" s="9">
        <f t="shared" ca="1" si="598"/>
        <v>1</v>
      </c>
      <c r="F7468" s="9">
        <f t="shared" ca="1" si="596"/>
        <v>3</v>
      </c>
      <c r="G7468" s="9">
        <f t="shared" ca="1" si="599"/>
        <v>10</v>
      </c>
      <c r="H7468" s="9">
        <f t="shared" ca="1" si="600"/>
        <v>2</v>
      </c>
      <c r="I7468" s="9">
        <f ca="1">RAND()*(Packaging[[#This Row],[Ordering cost]]+Packaging[[#This Row],[Holding cost]])+0.2</f>
        <v>1.7250776814042108</v>
      </c>
      <c r="J7468" s="9">
        <f ca="1">SUM(Packaging[[#This Row],[Purchase Cost]:[Taxes]])</f>
        <v>43.975077681404208</v>
      </c>
      <c r="K7468" s="9" t="str">
        <f>TEXT(Packaging[[#This Row],[Deliverydate_C]],"mmm")</f>
        <v>Jan</v>
      </c>
      <c r="L7468" s="9"/>
      <c r="M7468" s="9" t="s">
        <v>221</v>
      </c>
    </row>
    <row r="7469" spans="3:13" x14ac:dyDescent="0.25">
      <c r="C7469" s="9">
        <f t="shared" ca="1" si="597"/>
        <v>28</v>
      </c>
      <c r="D7469" s="9" cm="1">
        <f t="array" aca="1" ref="D7469" ca="1">_xlfn.ANCHORARRAY(C7469)*0.05</f>
        <v>1.4000000000000001</v>
      </c>
      <c r="E7469" s="9">
        <f t="shared" ca="1" si="598"/>
        <v>1</v>
      </c>
      <c r="F7469" s="9">
        <f t="shared" ca="1" si="596"/>
        <v>3</v>
      </c>
      <c r="G7469" s="9">
        <f t="shared" ca="1" si="599"/>
        <v>15</v>
      </c>
      <c r="H7469" s="9">
        <f t="shared" ca="1" si="600"/>
        <v>2</v>
      </c>
      <c r="I7469" s="9">
        <f ca="1">RAND()*(Packaging[[#This Row],[Ordering cost]]+Packaging[[#This Row],[Holding cost]])+0.2</f>
        <v>0.43768999534743558</v>
      </c>
      <c r="J7469" s="9">
        <f ca="1">SUM(Packaging[[#This Row],[Purchase Cost]:[Taxes]])</f>
        <v>50.837689995347432</v>
      </c>
      <c r="K7469" s="9" t="str">
        <f>TEXT(Packaging[[#This Row],[Deliverydate_C]],"mmm")</f>
        <v>Jan</v>
      </c>
      <c r="L7469" s="9"/>
      <c r="M7469" s="9" t="s">
        <v>220</v>
      </c>
    </row>
    <row r="7470" spans="3:13" x14ac:dyDescent="0.25">
      <c r="C7470" s="9">
        <f t="shared" ca="1" si="597"/>
        <v>27</v>
      </c>
      <c r="D7470" s="9" cm="1">
        <f t="array" aca="1" ref="D7470" ca="1">_xlfn.ANCHORARRAY(C7470)*0.05</f>
        <v>1.35</v>
      </c>
      <c r="E7470" s="9">
        <f t="shared" ca="1" si="598"/>
        <v>2</v>
      </c>
      <c r="F7470" s="9">
        <f t="shared" ca="1" si="596"/>
        <v>3</v>
      </c>
      <c r="G7470" s="9">
        <f t="shared" ca="1" si="599"/>
        <v>10</v>
      </c>
      <c r="H7470" s="9">
        <f t="shared" ca="1" si="600"/>
        <v>2</v>
      </c>
      <c r="I7470" s="9">
        <f ca="1">RAND()*(Packaging[[#This Row],[Ordering cost]]+Packaging[[#This Row],[Holding cost]])+0.2</f>
        <v>1.7800010846836301</v>
      </c>
      <c r="J7470" s="9">
        <f ca="1">SUM(Packaging[[#This Row],[Purchase Cost]:[Taxes]])</f>
        <v>47.130001084683634</v>
      </c>
      <c r="K7470" s="9" t="str">
        <f>TEXT(Packaging[[#This Row],[Deliverydate_C]],"mmm")</f>
        <v>Jan</v>
      </c>
      <c r="L7470" s="9"/>
      <c r="M7470" s="9" t="s">
        <v>219</v>
      </c>
    </row>
    <row r="7471" spans="3:13" x14ac:dyDescent="0.25">
      <c r="C7471" s="9">
        <f t="shared" ca="1" si="597"/>
        <v>20</v>
      </c>
      <c r="D7471" s="9" cm="1">
        <f t="array" aca="1" ref="D7471" ca="1">_xlfn.ANCHORARRAY(C7471)*0.05</f>
        <v>1</v>
      </c>
      <c r="E7471" s="9">
        <f t="shared" ca="1" si="598"/>
        <v>2</v>
      </c>
      <c r="F7471" s="9">
        <f t="shared" ca="1" si="596"/>
        <v>4</v>
      </c>
      <c r="G7471" s="9">
        <f t="shared" ca="1" si="599"/>
        <v>11</v>
      </c>
      <c r="H7471" s="9">
        <f t="shared" ca="1" si="600"/>
        <v>3</v>
      </c>
      <c r="I7471" s="9">
        <f ca="1">RAND()*(Packaging[[#This Row],[Ordering cost]]+Packaging[[#This Row],[Holding cost]])+0.2</f>
        <v>0.3638373727106215</v>
      </c>
      <c r="J7471" s="9">
        <f ca="1">SUM(Packaging[[#This Row],[Purchase Cost]:[Taxes]])</f>
        <v>41.36383737271062</v>
      </c>
      <c r="K7471" s="9" t="str">
        <f>TEXT(Packaging[[#This Row],[Deliverydate_C]],"mmm")</f>
        <v>Jan</v>
      </c>
      <c r="L7471" s="9"/>
      <c r="M7471" s="9" t="s">
        <v>221</v>
      </c>
    </row>
    <row r="7472" spans="3:13" x14ac:dyDescent="0.25">
      <c r="C7472" s="9">
        <f t="shared" ca="1" si="597"/>
        <v>24</v>
      </c>
      <c r="D7472" s="9" cm="1">
        <f t="array" aca="1" ref="D7472" ca="1">_xlfn.ANCHORARRAY(C7472)*0.05</f>
        <v>1.2000000000000002</v>
      </c>
      <c r="E7472" s="9">
        <f t="shared" ca="1" si="598"/>
        <v>2</v>
      </c>
      <c r="F7472" s="9">
        <f t="shared" ca="1" si="596"/>
        <v>4</v>
      </c>
      <c r="G7472" s="9">
        <f t="shared" ca="1" si="599"/>
        <v>12</v>
      </c>
      <c r="H7472" s="9">
        <f t="shared" ca="1" si="600"/>
        <v>3</v>
      </c>
      <c r="I7472" s="9">
        <f ca="1">RAND()*(Packaging[[#This Row],[Ordering cost]]+Packaging[[#This Row],[Holding cost]])+0.2</f>
        <v>0.95141295922180769</v>
      </c>
      <c r="J7472" s="9">
        <f ca="1">SUM(Packaging[[#This Row],[Purchase Cost]:[Taxes]])</f>
        <v>47.151412959221808</v>
      </c>
      <c r="K7472" s="9" t="str">
        <f>TEXT(Packaging[[#This Row],[Deliverydate_C]],"mmm")</f>
        <v>Jan</v>
      </c>
      <c r="L7472" s="9"/>
      <c r="M7472" s="9" t="s">
        <v>219</v>
      </c>
    </row>
    <row r="7473" spans="3:13" x14ac:dyDescent="0.25">
      <c r="C7473" s="9">
        <f t="shared" ca="1" si="597"/>
        <v>22</v>
      </c>
      <c r="D7473" s="9" cm="1">
        <f t="array" aca="1" ref="D7473" ca="1">_xlfn.ANCHORARRAY(C7473)*0.05</f>
        <v>1.1000000000000001</v>
      </c>
      <c r="E7473" s="9">
        <f t="shared" ca="1" si="598"/>
        <v>1</v>
      </c>
      <c r="F7473" s="9">
        <f t="shared" ca="1" si="596"/>
        <v>4</v>
      </c>
      <c r="G7473" s="9">
        <f t="shared" ca="1" si="599"/>
        <v>11</v>
      </c>
      <c r="H7473" s="9">
        <f t="shared" ca="1" si="600"/>
        <v>4</v>
      </c>
      <c r="I7473" s="9">
        <f ca="1">RAND()*(Packaging[[#This Row],[Ordering cost]]+Packaging[[#This Row],[Holding cost]])+0.2</f>
        <v>1.114842154184956</v>
      </c>
      <c r="J7473" s="9">
        <f ca="1">SUM(Packaging[[#This Row],[Purchase Cost]:[Taxes]])</f>
        <v>44.214842154184957</v>
      </c>
      <c r="K7473" s="9" t="str">
        <f>TEXT(Packaging[[#This Row],[Deliverydate_C]],"mmm")</f>
        <v>Jan</v>
      </c>
      <c r="L7473" s="9"/>
      <c r="M7473" s="9" t="s">
        <v>219</v>
      </c>
    </row>
    <row r="7474" spans="3:13" x14ac:dyDescent="0.25">
      <c r="C7474" s="9">
        <f t="shared" ca="1" si="597"/>
        <v>25</v>
      </c>
      <c r="D7474" s="9" cm="1">
        <f t="array" aca="1" ref="D7474" ca="1">_xlfn.ANCHORARRAY(C7474)*0.05</f>
        <v>1.25</v>
      </c>
      <c r="E7474" s="9">
        <f t="shared" ca="1" si="598"/>
        <v>2</v>
      </c>
      <c r="F7474" s="9">
        <f t="shared" ca="1" si="596"/>
        <v>4</v>
      </c>
      <c r="G7474" s="9">
        <f t="shared" ca="1" si="599"/>
        <v>11</v>
      </c>
      <c r="H7474" s="9">
        <f t="shared" ca="1" si="600"/>
        <v>4</v>
      </c>
      <c r="I7474" s="9">
        <f ca="1">RAND()*(Packaging[[#This Row],[Ordering cost]]+Packaging[[#This Row],[Holding cost]])+0.2</f>
        <v>1.6490177151764105</v>
      </c>
      <c r="J7474" s="9">
        <f ca="1">SUM(Packaging[[#This Row],[Purchase Cost]:[Taxes]])</f>
        <v>48.899017715176413</v>
      </c>
      <c r="K7474" s="9" t="str">
        <f>TEXT(Packaging[[#This Row],[Deliverydate_C]],"mmm")</f>
        <v>Jan</v>
      </c>
      <c r="L7474" s="9"/>
      <c r="M7474" s="9" t="s">
        <v>221</v>
      </c>
    </row>
    <row r="7475" spans="3:13" x14ac:dyDescent="0.25">
      <c r="C7475" s="9">
        <f t="shared" ca="1" si="597"/>
        <v>21</v>
      </c>
      <c r="D7475" s="9" cm="1">
        <f t="array" aca="1" ref="D7475" ca="1">_xlfn.ANCHORARRAY(C7475)*0.05</f>
        <v>1.05</v>
      </c>
      <c r="E7475" s="9">
        <f t="shared" ca="1" si="598"/>
        <v>2</v>
      </c>
      <c r="F7475" s="9">
        <f t="shared" ca="1" si="596"/>
        <v>4</v>
      </c>
      <c r="G7475" s="9">
        <f t="shared" ca="1" si="599"/>
        <v>14</v>
      </c>
      <c r="H7475" s="9">
        <f t="shared" ca="1" si="600"/>
        <v>5</v>
      </c>
      <c r="I7475" s="9">
        <f ca="1">RAND()*(Packaging[[#This Row],[Ordering cost]]+Packaging[[#This Row],[Holding cost]])+0.2</f>
        <v>2.0886448378812377</v>
      </c>
      <c r="J7475" s="9">
        <f ca="1">SUM(Packaging[[#This Row],[Purchase Cost]:[Taxes]])</f>
        <v>49.138644837881237</v>
      </c>
      <c r="K7475" s="9" t="str">
        <f>TEXT(Packaging[[#This Row],[Deliverydate_C]],"mmm")</f>
        <v>Jan</v>
      </c>
      <c r="L7475" s="9"/>
      <c r="M7475" s="9" t="s">
        <v>219</v>
      </c>
    </row>
    <row r="7476" spans="3:13" x14ac:dyDescent="0.25">
      <c r="C7476" s="9">
        <f t="shared" ca="1" si="597"/>
        <v>22</v>
      </c>
      <c r="D7476" s="9" cm="1">
        <f t="array" aca="1" ref="D7476" ca="1">_xlfn.ANCHORARRAY(C7476)*0.05</f>
        <v>1.1000000000000001</v>
      </c>
      <c r="E7476" s="9">
        <f t="shared" ca="1" si="598"/>
        <v>2</v>
      </c>
      <c r="F7476" s="9">
        <f t="shared" ca="1" si="596"/>
        <v>4</v>
      </c>
      <c r="G7476" s="9">
        <f t="shared" ca="1" si="599"/>
        <v>10</v>
      </c>
      <c r="H7476" s="9">
        <f t="shared" ca="1" si="600"/>
        <v>4</v>
      </c>
      <c r="I7476" s="9">
        <f ca="1">RAND()*(Packaging[[#This Row],[Ordering cost]]+Packaging[[#This Row],[Holding cost]])+0.2</f>
        <v>0.9031186266831599</v>
      </c>
      <c r="J7476" s="9">
        <f ca="1">SUM(Packaging[[#This Row],[Purchase Cost]:[Taxes]])</f>
        <v>44.003118626683161</v>
      </c>
      <c r="K7476" s="9" t="str">
        <f>TEXT(Packaging[[#This Row],[Deliverydate_C]],"mmm")</f>
        <v>Jan</v>
      </c>
      <c r="L7476" s="9"/>
      <c r="M7476" s="9" t="s">
        <v>221</v>
      </c>
    </row>
    <row r="7477" spans="3:13" x14ac:dyDescent="0.25">
      <c r="C7477" s="9">
        <f t="shared" ca="1" si="597"/>
        <v>25</v>
      </c>
      <c r="D7477" s="9" cm="1">
        <f t="array" aca="1" ref="D7477" ca="1">_xlfn.ANCHORARRAY(C7477)*0.05</f>
        <v>1.25</v>
      </c>
      <c r="E7477" s="9">
        <f t="shared" ca="1" si="598"/>
        <v>2</v>
      </c>
      <c r="F7477" s="9">
        <f t="shared" ca="1" si="596"/>
        <v>4</v>
      </c>
      <c r="G7477" s="9">
        <f t="shared" ca="1" si="599"/>
        <v>11</v>
      </c>
      <c r="H7477" s="9">
        <f t="shared" ca="1" si="600"/>
        <v>5</v>
      </c>
      <c r="I7477" s="9">
        <f ca="1">RAND()*(Packaging[[#This Row],[Ordering cost]]+Packaging[[#This Row],[Holding cost]])+0.2</f>
        <v>2.5963361193097221</v>
      </c>
      <c r="J7477" s="9">
        <f ca="1">SUM(Packaging[[#This Row],[Purchase Cost]:[Taxes]])</f>
        <v>50.846336119309726</v>
      </c>
      <c r="K7477" s="9" t="str">
        <f>TEXT(Packaging[[#This Row],[Deliverydate_C]],"mmm")</f>
        <v>Jan</v>
      </c>
      <c r="L7477" s="9"/>
      <c r="M7477" s="9" t="s">
        <v>220</v>
      </c>
    </row>
    <row r="7478" spans="3:13" x14ac:dyDescent="0.25">
      <c r="C7478" s="9">
        <f t="shared" ca="1" si="597"/>
        <v>22</v>
      </c>
      <c r="D7478" s="9" cm="1">
        <f t="array" aca="1" ref="D7478" ca="1">_xlfn.ANCHORARRAY(C7478)*0.05</f>
        <v>1.1000000000000001</v>
      </c>
      <c r="E7478" s="9">
        <f t="shared" ca="1" si="598"/>
        <v>2</v>
      </c>
      <c r="F7478" s="9">
        <f t="shared" ca="1" si="596"/>
        <v>4</v>
      </c>
      <c r="G7478" s="9">
        <f t="shared" ca="1" si="599"/>
        <v>11</v>
      </c>
      <c r="H7478" s="9">
        <f t="shared" ca="1" si="600"/>
        <v>4</v>
      </c>
      <c r="I7478" s="9">
        <f ca="1">RAND()*(Packaging[[#This Row],[Ordering cost]]+Packaging[[#This Row],[Holding cost]])+0.2</f>
        <v>1.2877746330921358</v>
      </c>
      <c r="J7478" s="9">
        <f ca="1">SUM(Packaging[[#This Row],[Purchase Cost]:[Taxes]])</f>
        <v>45.387774633092135</v>
      </c>
      <c r="K7478" s="9" t="str">
        <f>TEXT(Packaging[[#This Row],[Deliverydate_C]],"mmm")</f>
        <v>Jan</v>
      </c>
      <c r="L7478" s="9"/>
      <c r="M7478" s="9" t="s">
        <v>219</v>
      </c>
    </row>
    <row r="7479" spans="3:13" x14ac:dyDescent="0.25">
      <c r="C7479" s="9">
        <f t="shared" ca="1" si="597"/>
        <v>23</v>
      </c>
      <c r="D7479" s="9" cm="1">
        <f t="array" aca="1" ref="D7479" ca="1">_xlfn.ANCHORARRAY(C7479)*0.05</f>
        <v>1.1500000000000001</v>
      </c>
      <c r="E7479" s="9">
        <f t="shared" ca="1" si="598"/>
        <v>1</v>
      </c>
      <c r="F7479" s="9">
        <f t="shared" ca="1" si="596"/>
        <v>4</v>
      </c>
      <c r="G7479" s="9">
        <f t="shared" ca="1" si="599"/>
        <v>13</v>
      </c>
      <c r="H7479" s="9">
        <f t="shared" ca="1" si="600"/>
        <v>5</v>
      </c>
      <c r="I7479" s="9">
        <f ca="1">RAND()*(Packaging[[#This Row],[Ordering cost]]+Packaging[[#This Row],[Holding cost]])+0.2</f>
        <v>2.2982287765264409</v>
      </c>
      <c r="J7479" s="9">
        <f ca="1">SUM(Packaging[[#This Row],[Purchase Cost]:[Taxes]])</f>
        <v>49.448228776526442</v>
      </c>
      <c r="K7479" s="9" t="str">
        <f>TEXT(Packaging[[#This Row],[Deliverydate_C]],"mmm")</f>
        <v>Jan</v>
      </c>
      <c r="L7479" s="9"/>
      <c r="M7479" s="9" t="s">
        <v>219</v>
      </c>
    </row>
    <row r="7480" spans="3:13" x14ac:dyDescent="0.25">
      <c r="C7480" s="9">
        <f t="shared" ca="1" si="597"/>
        <v>25</v>
      </c>
      <c r="D7480" s="9" cm="1">
        <f t="array" aca="1" ref="D7480" ca="1">_xlfn.ANCHORARRAY(C7480)*0.05</f>
        <v>1.25</v>
      </c>
      <c r="E7480" s="9">
        <f t="shared" ca="1" si="598"/>
        <v>2</v>
      </c>
      <c r="F7480" s="9">
        <f t="shared" ca="1" si="596"/>
        <v>3</v>
      </c>
      <c r="G7480" s="9">
        <f t="shared" ca="1" si="599"/>
        <v>12</v>
      </c>
      <c r="H7480" s="9">
        <f t="shared" ca="1" si="600"/>
        <v>5</v>
      </c>
      <c r="I7480" s="9">
        <f ca="1">RAND()*(Packaging[[#This Row],[Ordering cost]]+Packaging[[#This Row],[Holding cost]])+0.2</f>
        <v>0.59123087283511633</v>
      </c>
      <c r="J7480" s="9">
        <f ca="1">SUM(Packaging[[#This Row],[Purchase Cost]:[Taxes]])</f>
        <v>48.841230872835119</v>
      </c>
      <c r="K7480" s="9" t="str">
        <f>TEXT(Packaging[[#This Row],[Deliverydate_C]],"mmm")</f>
        <v>Jan</v>
      </c>
      <c r="L7480" s="9"/>
      <c r="M7480" s="9" t="s">
        <v>220</v>
      </c>
    </row>
    <row r="7481" spans="3:13" x14ac:dyDescent="0.25">
      <c r="C7481" s="9">
        <f t="shared" ca="1" si="597"/>
        <v>20</v>
      </c>
      <c r="D7481" s="9" cm="1">
        <f t="array" aca="1" ref="D7481" ca="1">_xlfn.ANCHORARRAY(C7481)*0.05</f>
        <v>1</v>
      </c>
      <c r="E7481" s="9">
        <f t="shared" ca="1" si="598"/>
        <v>1</v>
      </c>
      <c r="F7481" s="9">
        <f t="shared" ca="1" si="596"/>
        <v>3</v>
      </c>
      <c r="G7481" s="9">
        <f t="shared" ca="1" si="599"/>
        <v>12</v>
      </c>
      <c r="H7481" s="9">
        <f t="shared" ca="1" si="600"/>
        <v>5</v>
      </c>
      <c r="I7481" s="9">
        <f ca="1">RAND()*(Packaging[[#This Row],[Ordering cost]]+Packaging[[#This Row],[Holding cost]])+0.2</f>
        <v>0.76418777109212632</v>
      </c>
      <c r="J7481" s="9">
        <f ca="1">SUM(Packaging[[#This Row],[Purchase Cost]:[Taxes]])</f>
        <v>42.764187771092125</v>
      </c>
      <c r="K7481" s="9" t="str">
        <f>TEXT(Packaging[[#This Row],[Deliverydate_C]],"mmm")</f>
        <v>Jan</v>
      </c>
      <c r="L7481" s="9"/>
      <c r="M7481" s="9" t="s">
        <v>220</v>
      </c>
    </row>
    <row r="7482" spans="3:13" x14ac:dyDescent="0.25">
      <c r="C7482" s="9">
        <f t="shared" ca="1" si="597"/>
        <v>26</v>
      </c>
      <c r="D7482" s="9" cm="1">
        <f t="array" aca="1" ref="D7482" ca="1">_xlfn.ANCHORARRAY(C7482)*0.05</f>
        <v>1.3</v>
      </c>
      <c r="E7482" s="9">
        <f t="shared" ca="1" si="598"/>
        <v>1</v>
      </c>
      <c r="F7482" s="9">
        <f t="shared" ca="1" si="596"/>
        <v>3</v>
      </c>
      <c r="G7482" s="9">
        <f t="shared" ca="1" si="599"/>
        <v>11</v>
      </c>
      <c r="H7482" s="9">
        <f t="shared" ca="1" si="600"/>
        <v>3</v>
      </c>
      <c r="I7482" s="9">
        <f ca="1">RAND()*(Packaging[[#This Row],[Ordering cost]]+Packaging[[#This Row],[Holding cost]])+0.2</f>
        <v>1.3949136081941518</v>
      </c>
      <c r="J7482" s="9">
        <f ca="1">SUM(Packaging[[#This Row],[Purchase Cost]:[Taxes]])</f>
        <v>46.694913608194149</v>
      </c>
      <c r="K7482" s="9" t="str">
        <f>TEXT(Packaging[[#This Row],[Deliverydate_C]],"mmm")</f>
        <v>Jan</v>
      </c>
      <c r="L7482" s="9"/>
      <c r="M7482" s="9" t="s">
        <v>219</v>
      </c>
    </row>
    <row r="7483" spans="3:13" x14ac:dyDescent="0.25">
      <c r="C7483" s="9">
        <f t="shared" ca="1" si="597"/>
        <v>29</v>
      </c>
      <c r="D7483" s="9" cm="1">
        <f t="array" aca="1" ref="D7483" ca="1">_xlfn.ANCHORARRAY(C7483)*0.05</f>
        <v>1.4500000000000002</v>
      </c>
      <c r="E7483" s="9">
        <f t="shared" ca="1" si="598"/>
        <v>2</v>
      </c>
      <c r="F7483" s="9">
        <f t="shared" ca="1" si="596"/>
        <v>3</v>
      </c>
      <c r="G7483" s="9">
        <f t="shared" ca="1" si="599"/>
        <v>12</v>
      </c>
      <c r="H7483" s="9">
        <f t="shared" ca="1" si="600"/>
        <v>4</v>
      </c>
      <c r="I7483" s="9">
        <f ca="1">RAND()*(Packaging[[#This Row],[Ordering cost]]+Packaging[[#This Row],[Holding cost]])+0.2</f>
        <v>3.3745947853798435</v>
      </c>
      <c r="J7483" s="9">
        <f ca="1">SUM(Packaging[[#This Row],[Purchase Cost]:[Taxes]])</f>
        <v>54.824594785379844</v>
      </c>
      <c r="K7483" s="9" t="str">
        <f>TEXT(Packaging[[#This Row],[Deliverydate_C]],"mmm")</f>
        <v>Jan</v>
      </c>
      <c r="L7483" s="9"/>
      <c r="M7483" s="9" t="s">
        <v>219</v>
      </c>
    </row>
    <row r="7484" spans="3:13" x14ac:dyDescent="0.25">
      <c r="C7484" s="9">
        <f t="shared" ca="1" si="597"/>
        <v>25</v>
      </c>
      <c r="D7484" s="9" cm="1">
        <f t="array" aca="1" ref="D7484" ca="1">_xlfn.ANCHORARRAY(C7484)*0.05</f>
        <v>1.25</v>
      </c>
      <c r="E7484" s="9">
        <f t="shared" ca="1" si="598"/>
        <v>2</v>
      </c>
      <c r="F7484" s="9">
        <f t="shared" ca="1" si="596"/>
        <v>4</v>
      </c>
      <c r="G7484" s="9">
        <f t="shared" ca="1" si="599"/>
        <v>12</v>
      </c>
      <c r="H7484" s="9">
        <f t="shared" ca="1" si="600"/>
        <v>3</v>
      </c>
      <c r="I7484" s="9">
        <f ca="1">RAND()*(Packaging[[#This Row],[Ordering cost]]+Packaging[[#This Row],[Holding cost]])+0.2</f>
        <v>0.37210377371852549</v>
      </c>
      <c r="J7484" s="9">
        <f ca="1">SUM(Packaging[[#This Row],[Purchase Cost]:[Taxes]])</f>
        <v>47.622103773718528</v>
      </c>
      <c r="K7484" s="9" t="str">
        <f>TEXT(Packaging[[#This Row],[Deliverydate_C]],"mmm")</f>
        <v>Jan</v>
      </c>
      <c r="L7484" s="9"/>
      <c r="M7484" s="9" t="s">
        <v>220</v>
      </c>
    </row>
    <row r="7485" spans="3:13" x14ac:dyDescent="0.25">
      <c r="C7485" s="9">
        <f t="shared" ca="1" si="597"/>
        <v>26</v>
      </c>
      <c r="D7485" s="9" cm="1">
        <f t="array" aca="1" ref="D7485" ca="1">_xlfn.ANCHORARRAY(C7485)*0.05</f>
        <v>1.3</v>
      </c>
      <c r="E7485" s="9">
        <f t="shared" ca="1" si="598"/>
        <v>2</v>
      </c>
      <c r="F7485" s="9">
        <f t="shared" ca="1" si="596"/>
        <v>4</v>
      </c>
      <c r="G7485" s="9">
        <f t="shared" ca="1" si="599"/>
        <v>13</v>
      </c>
      <c r="H7485" s="9">
        <f t="shared" ca="1" si="600"/>
        <v>5</v>
      </c>
      <c r="I7485" s="9">
        <f ca="1">RAND()*(Packaging[[#This Row],[Ordering cost]]+Packaging[[#This Row],[Holding cost]])+0.2</f>
        <v>1.035997470923788</v>
      </c>
      <c r="J7485" s="9">
        <f ca="1">SUM(Packaging[[#This Row],[Purchase Cost]:[Taxes]])</f>
        <v>52.335997470923786</v>
      </c>
      <c r="K7485" s="9" t="str">
        <f>TEXT(Packaging[[#This Row],[Deliverydate_C]],"mmm")</f>
        <v>Jan</v>
      </c>
      <c r="L7485" s="9"/>
      <c r="M7485" s="9" t="s">
        <v>220</v>
      </c>
    </row>
    <row r="7486" spans="3:13" x14ac:dyDescent="0.25">
      <c r="C7486" s="9">
        <f t="shared" ca="1" si="597"/>
        <v>30</v>
      </c>
      <c r="D7486" s="9" cm="1">
        <f t="array" aca="1" ref="D7486" ca="1">_xlfn.ANCHORARRAY(C7486)*0.05</f>
        <v>1.5</v>
      </c>
      <c r="E7486" s="9">
        <f t="shared" ca="1" si="598"/>
        <v>2</v>
      </c>
      <c r="F7486" s="9">
        <f t="shared" ca="1" si="596"/>
        <v>4</v>
      </c>
      <c r="G7486" s="9">
        <f t="shared" ca="1" si="599"/>
        <v>13</v>
      </c>
      <c r="H7486" s="9">
        <f t="shared" ca="1" si="600"/>
        <v>4</v>
      </c>
      <c r="I7486" s="9">
        <f ca="1">RAND()*(Packaging[[#This Row],[Ordering cost]]+Packaging[[#This Row],[Holding cost]])+0.2</f>
        <v>1.5857340534482725</v>
      </c>
      <c r="J7486" s="9">
        <f ca="1">SUM(Packaging[[#This Row],[Purchase Cost]:[Taxes]])</f>
        <v>56.08573405344827</v>
      </c>
      <c r="K7486" s="9" t="str">
        <f>TEXT(Packaging[[#This Row],[Deliverydate_C]],"mmm")</f>
        <v>Jan</v>
      </c>
      <c r="L7486" s="9"/>
      <c r="M7486" s="9" t="s">
        <v>220</v>
      </c>
    </row>
    <row r="7487" spans="3:13" x14ac:dyDescent="0.25">
      <c r="C7487" s="9">
        <f t="shared" ca="1" si="597"/>
        <v>23</v>
      </c>
      <c r="D7487" s="9" cm="1">
        <f t="array" aca="1" ref="D7487" ca="1">_xlfn.ANCHORARRAY(C7487)*0.05</f>
        <v>1.1500000000000001</v>
      </c>
      <c r="E7487" s="9">
        <f t="shared" ca="1" si="598"/>
        <v>2</v>
      </c>
      <c r="F7487" s="9">
        <f t="shared" ca="1" si="596"/>
        <v>4</v>
      </c>
      <c r="G7487" s="9">
        <f t="shared" ca="1" si="599"/>
        <v>12</v>
      </c>
      <c r="H7487" s="9">
        <f t="shared" ca="1" si="600"/>
        <v>5</v>
      </c>
      <c r="I7487" s="9">
        <f ca="1">RAND()*(Packaging[[#This Row],[Ordering cost]]+Packaging[[#This Row],[Holding cost]])+0.2</f>
        <v>2.6670705904153973</v>
      </c>
      <c r="J7487" s="9">
        <f ca="1">SUM(Packaging[[#This Row],[Purchase Cost]:[Taxes]])</f>
        <v>49.817070590415398</v>
      </c>
      <c r="K7487" s="9" t="str">
        <f>TEXT(Packaging[[#This Row],[Deliverydate_C]],"mmm")</f>
        <v>Jan</v>
      </c>
      <c r="L7487" s="9"/>
      <c r="M7487" s="9" t="s">
        <v>219</v>
      </c>
    </row>
    <row r="7488" spans="3:13" x14ac:dyDescent="0.25">
      <c r="C7488" s="9">
        <f t="shared" ca="1" si="597"/>
        <v>28</v>
      </c>
      <c r="D7488" s="9" cm="1">
        <f t="array" aca="1" ref="D7488" ca="1">_xlfn.ANCHORARRAY(C7488)*0.05</f>
        <v>1.4000000000000001</v>
      </c>
      <c r="E7488" s="9">
        <f t="shared" ca="1" si="598"/>
        <v>2</v>
      </c>
      <c r="F7488" s="9">
        <f t="shared" ca="1" si="596"/>
        <v>4</v>
      </c>
      <c r="G7488" s="9">
        <f t="shared" ca="1" si="599"/>
        <v>12</v>
      </c>
      <c r="H7488" s="9">
        <f t="shared" ca="1" si="600"/>
        <v>3</v>
      </c>
      <c r="I7488" s="9">
        <f ca="1">RAND()*(Packaging[[#This Row],[Ordering cost]]+Packaging[[#This Row],[Holding cost]])+0.2</f>
        <v>1.0678904967410985</v>
      </c>
      <c r="J7488" s="9">
        <f ca="1">SUM(Packaging[[#This Row],[Purchase Cost]:[Taxes]])</f>
        <v>51.467890496741099</v>
      </c>
      <c r="K7488" s="9" t="str">
        <f>TEXT(Packaging[[#This Row],[Deliverydate_C]],"mmm")</f>
        <v>Jan</v>
      </c>
      <c r="L7488" s="9"/>
      <c r="M7488" s="9" t="s">
        <v>220</v>
      </c>
    </row>
    <row r="7489" spans="3:13" x14ac:dyDescent="0.25">
      <c r="C7489" s="9">
        <f t="shared" ca="1" si="597"/>
        <v>27</v>
      </c>
      <c r="D7489" s="9" cm="1">
        <f t="array" aca="1" ref="D7489" ca="1">_xlfn.ANCHORARRAY(C7489)*0.05</f>
        <v>1.35</v>
      </c>
      <c r="E7489" s="9">
        <f t="shared" ca="1" si="598"/>
        <v>2</v>
      </c>
      <c r="F7489" s="9">
        <f t="shared" ca="1" si="596"/>
        <v>3</v>
      </c>
      <c r="G7489" s="9">
        <f t="shared" ca="1" si="599"/>
        <v>12</v>
      </c>
      <c r="H7489" s="9">
        <f t="shared" ca="1" si="600"/>
        <v>5</v>
      </c>
      <c r="I7489" s="9">
        <f ca="1">RAND()*(Packaging[[#This Row],[Ordering cost]]+Packaging[[#This Row],[Holding cost]])+0.2</f>
        <v>2.9410940108861992</v>
      </c>
      <c r="J7489" s="9">
        <f ca="1">SUM(Packaging[[#This Row],[Purchase Cost]:[Taxes]])</f>
        <v>53.291094010886198</v>
      </c>
      <c r="K7489" s="9" t="str">
        <f>TEXT(Packaging[[#This Row],[Deliverydate_C]],"mmm")</f>
        <v>Jan</v>
      </c>
      <c r="L7489" s="9"/>
      <c r="M7489" s="9" t="s">
        <v>219</v>
      </c>
    </row>
    <row r="7490" spans="3:13" x14ac:dyDescent="0.25">
      <c r="C7490" s="9">
        <f t="shared" ca="1" si="597"/>
        <v>23</v>
      </c>
      <c r="D7490" s="9" cm="1">
        <f t="array" aca="1" ref="D7490" ca="1">_xlfn.ANCHORARRAY(C7490)*0.05</f>
        <v>1.1500000000000001</v>
      </c>
      <c r="E7490" s="9">
        <f t="shared" ca="1" si="598"/>
        <v>1</v>
      </c>
      <c r="F7490" s="9">
        <f t="shared" ref="F7490:F7553" ca="1" si="601">RANDBETWEEN(3,4)</f>
        <v>4</v>
      </c>
      <c r="G7490" s="9">
        <f t="shared" ca="1" si="599"/>
        <v>13</v>
      </c>
      <c r="H7490" s="9">
        <f t="shared" ca="1" si="600"/>
        <v>3</v>
      </c>
      <c r="I7490" s="9">
        <f ca="1">RAND()*(Packaging[[#This Row],[Ordering cost]]+Packaging[[#This Row],[Holding cost]])+0.2</f>
        <v>1.7239291468099602</v>
      </c>
      <c r="J7490" s="9">
        <f ca="1">SUM(Packaging[[#This Row],[Purchase Cost]:[Taxes]])</f>
        <v>46.873929146809957</v>
      </c>
      <c r="K7490" s="9" t="str">
        <f>TEXT(Packaging[[#This Row],[Deliverydate_C]],"mmm")</f>
        <v>Jan</v>
      </c>
      <c r="L7490" s="9"/>
      <c r="M7490" s="9" t="s">
        <v>220</v>
      </c>
    </row>
    <row r="7491" spans="3:13" x14ac:dyDescent="0.25">
      <c r="C7491" s="9">
        <f t="shared" ca="1" si="597"/>
        <v>26</v>
      </c>
      <c r="D7491" s="9" cm="1">
        <f t="array" aca="1" ref="D7491" ca="1">_xlfn.ANCHORARRAY(C7491)*0.05</f>
        <v>1.3</v>
      </c>
      <c r="E7491" s="9">
        <f t="shared" ca="1" si="598"/>
        <v>2</v>
      </c>
      <c r="F7491" s="9">
        <f t="shared" ca="1" si="601"/>
        <v>4</v>
      </c>
      <c r="G7491" s="9">
        <f t="shared" ca="1" si="599"/>
        <v>15</v>
      </c>
      <c r="H7491" s="9">
        <f t="shared" ca="1" si="600"/>
        <v>3</v>
      </c>
      <c r="I7491" s="9">
        <f ca="1">RAND()*(Packaging[[#This Row],[Ordering cost]]+Packaging[[#This Row],[Holding cost]])+0.2</f>
        <v>2.1606161132571895</v>
      </c>
      <c r="J7491" s="9">
        <f ca="1">SUM(Packaging[[#This Row],[Purchase Cost]:[Taxes]])</f>
        <v>53.460616113257188</v>
      </c>
      <c r="K7491" s="9" t="str">
        <f>TEXT(Packaging[[#This Row],[Deliverydate_C]],"mmm")</f>
        <v>Jan</v>
      </c>
      <c r="L7491" s="9"/>
      <c r="M7491" s="9" t="s">
        <v>220</v>
      </c>
    </row>
    <row r="7492" spans="3:13" x14ac:dyDescent="0.25">
      <c r="C7492" s="9">
        <f t="shared" ca="1" si="597"/>
        <v>22</v>
      </c>
      <c r="D7492" s="9" cm="1">
        <f t="array" aca="1" ref="D7492" ca="1">_xlfn.ANCHORARRAY(C7492)*0.05</f>
        <v>1.1000000000000001</v>
      </c>
      <c r="E7492" s="9">
        <f t="shared" ca="1" si="598"/>
        <v>1</v>
      </c>
      <c r="F7492" s="9">
        <f t="shared" ca="1" si="601"/>
        <v>4</v>
      </c>
      <c r="G7492" s="9">
        <f t="shared" ca="1" si="599"/>
        <v>14</v>
      </c>
      <c r="H7492" s="9">
        <f t="shared" ca="1" si="600"/>
        <v>3</v>
      </c>
      <c r="I7492" s="9">
        <f ca="1">RAND()*(Packaging[[#This Row],[Ordering cost]]+Packaging[[#This Row],[Holding cost]])+0.2</f>
        <v>1.8539952438259224</v>
      </c>
      <c r="J7492" s="9">
        <f ca="1">SUM(Packaging[[#This Row],[Purchase Cost]:[Taxes]])</f>
        <v>46.953995243825922</v>
      </c>
      <c r="K7492" s="9" t="str">
        <f>TEXT(Packaging[[#This Row],[Deliverydate_C]],"mmm")</f>
        <v>Jan</v>
      </c>
      <c r="L7492" s="9"/>
      <c r="M7492" s="9" t="s">
        <v>220</v>
      </c>
    </row>
    <row r="7493" spans="3:13" x14ac:dyDescent="0.25">
      <c r="C7493" s="9">
        <f t="shared" ca="1" si="597"/>
        <v>20</v>
      </c>
      <c r="D7493" s="9" cm="1">
        <f t="array" aca="1" ref="D7493" ca="1">_xlfn.ANCHORARRAY(C7493)*0.05</f>
        <v>1</v>
      </c>
      <c r="E7493" s="9">
        <f t="shared" ca="1" si="598"/>
        <v>2</v>
      </c>
      <c r="F7493" s="9">
        <f t="shared" ca="1" si="601"/>
        <v>4</v>
      </c>
      <c r="G7493" s="9">
        <f t="shared" ca="1" si="599"/>
        <v>15</v>
      </c>
      <c r="H7493" s="9">
        <f t="shared" ca="1" si="600"/>
        <v>2</v>
      </c>
      <c r="I7493" s="9">
        <f ca="1">RAND()*(Packaging[[#This Row],[Ordering cost]]+Packaging[[#This Row],[Holding cost]])+0.2</f>
        <v>1.8171934288007636</v>
      </c>
      <c r="J7493" s="9">
        <f ca="1">SUM(Packaging[[#This Row],[Purchase Cost]:[Taxes]])</f>
        <v>45.817193428800763</v>
      </c>
      <c r="K7493" s="9" t="str">
        <f>TEXT(Packaging[[#This Row],[Deliverydate_C]],"mmm")</f>
        <v>Jan</v>
      </c>
      <c r="L7493" s="9"/>
      <c r="M7493" s="9" t="s">
        <v>219</v>
      </c>
    </row>
    <row r="7494" spans="3:13" x14ac:dyDescent="0.25">
      <c r="C7494" s="9">
        <f t="shared" ca="1" si="597"/>
        <v>22</v>
      </c>
      <c r="D7494" s="9" cm="1">
        <f t="array" aca="1" ref="D7494" ca="1">_xlfn.ANCHORARRAY(C7494)*0.05</f>
        <v>1.1000000000000001</v>
      </c>
      <c r="E7494" s="9">
        <f t="shared" ca="1" si="598"/>
        <v>2</v>
      </c>
      <c r="F7494" s="9">
        <f t="shared" ca="1" si="601"/>
        <v>4</v>
      </c>
      <c r="G7494" s="9">
        <f t="shared" ca="1" si="599"/>
        <v>10</v>
      </c>
      <c r="H7494" s="9">
        <f t="shared" ca="1" si="600"/>
        <v>5</v>
      </c>
      <c r="I7494" s="9">
        <f ca="1">RAND()*(Packaging[[#This Row],[Ordering cost]]+Packaging[[#This Row],[Holding cost]])+0.2</f>
        <v>1.3006125968066438</v>
      </c>
      <c r="J7494" s="9">
        <f ca="1">SUM(Packaging[[#This Row],[Purchase Cost]:[Taxes]])</f>
        <v>45.400612596806646</v>
      </c>
      <c r="K7494" s="9" t="str">
        <f>TEXT(Packaging[[#This Row],[Deliverydate_C]],"mmm")</f>
        <v>Jan</v>
      </c>
      <c r="L7494" s="9"/>
      <c r="M7494" s="9" t="s">
        <v>220</v>
      </c>
    </row>
    <row r="7495" spans="3:13" x14ac:dyDescent="0.25">
      <c r="C7495" s="9">
        <f t="shared" ca="1" si="597"/>
        <v>30</v>
      </c>
      <c r="D7495" s="9" cm="1">
        <f t="array" aca="1" ref="D7495" ca="1">_xlfn.ANCHORARRAY(C7495)*0.05</f>
        <v>1.5</v>
      </c>
      <c r="E7495" s="9">
        <f t="shared" ca="1" si="598"/>
        <v>2</v>
      </c>
      <c r="F7495" s="9">
        <f t="shared" ca="1" si="601"/>
        <v>4</v>
      </c>
      <c r="G7495" s="9">
        <f t="shared" ca="1" si="599"/>
        <v>13</v>
      </c>
      <c r="H7495" s="9">
        <f t="shared" ca="1" si="600"/>
        <v>5</v>
      </c>
      <c r="I7495" s="9">
        <f ca="1">RAND()*(Packaging[[#This Row],[Ordering cost]]+Packaging[[#This Row],[Holding cost]])+0.2</f>
        <v>1.5487250688727559</v>
      </c>
      <c r="J7495" s="9">
        <f ca="1">SUM(Packaging[[#This Row],[Purchase Cost]:[Taxes]])</f>
        <v>57.048725068872756</v>
      </c>
      <c r="K7495" s="9" t="str">
        <f>TEXT(Packaging[[#This Row],[Deliverydate_C]],"mmm")</f>
        <v>Jan</v>
      </c>
      <c r="L7495" s="9"/>
      <c r="M7495" s="9" t="s">
        <v>220</v>
      </c>
    </row>
    <row r="7496" spans="3:13" x14ac:dyDescent="0.25">
      <c r="C7496" s="9">
        <f t="shared" ca="1" si="597"/>
        <v>27</v>
      </c>
      <c r="D7496" s="9" cm="1">
        <f t="array" aca="1" ref="D7496" ca="1">_xlfn.ANCHORARRAY(C7496)*0.05</f>
        <v>1.35</v>
      </c>
      <c r="E7496" s="9">
        <f t="shared" ca="1" si="598"/>
        <v>1</v>
      </c>
      <c r="F7496" s="9">
        <f t="shared" ca="1" si="601"/>
        <v>4</v>
      </c>
      <c r="G7496" s="9">
        <f t="shared" ca="1" si="599"/>
        <v>13</v>
      </c>
      <c r="H7496" s="9">
        <f t="shared" ca="1" si="600"/>
        <v>4</v>
      </c>
      <c r="I7496" s="9">
        <f ca="1">RAND()*(Packaging[[#This Row],[Ordering cost]]+Packaging[[#This Row],[Holding cost]])+0.2</f>
        <v>2.381755483411907</v>
      </c>
      <c r="J7496" s="9">
        <f ca="1">SUM(Packaging[[#This Row],[Purchase Cost]:[Taxes]])</f>
        <v>52.731755483411909</v>
      </c>
      <c r="K7496" s="9" t="str">
        <f>TEXT(Packaging[[#This Row],[Deliverydate_C]],"mmm")</f>
        <v>Jan</v>
      </c>
      <c r="L7496" s="9"/>
      <c r="M7496" s="9" t="s">
        <v>220</v>
      </c>
    </row>
    <row r="7497" spans="3:13" x14ac:dyDescent="0.25">
      <c r="C7497" s="9">
        <f t="shared" ref="C7497:C7560" ca="1" si="602">RANDBETWEEN(20,30)</f>
        <v>26</v>
      </c>
      <c r="D7497" s="9" cm="1">
        <f t="array" aca="1" ref="D7497" ca="1">_xlfn.ANCHORARRAY(C7497)*0.05</f>
        <v>1.3</v>
      </c>
      <c r="E7497" s="9">
        <f t="shared" ref="E7497:E7560" ca="1" si="603">RANDBETWEEN(1,2)</f>
        <v>2</v>
      </c>
      <c r="F7497" s="9">
        <f t="shared" ca="1" si="601"/>
        <v>3</v>
      </c>
      <c r="G7497" s="9">
        <f t="shared" ref="G7497:G7560" ca="1" si="604">RANDBETWEEN(10,15)</f>
        <v>13</v>
      </c>
      <c r="H7497" s="9">
        <f t="shared" ref="H7497:H7560" ca="1" si="605">RANDBETWEEN(2,5)</f>
        <v>2</v>
      </c>
      <c r="I7497" s="9">
        <f ca="1">RAND()*(Packaging[[#This Row],[Ordering cost]]+Packaging[[#This Row],[Holding cost]])+0.2</f>
        <v>3.1389360333062295</v>
      </c>
      <c r="J7497" s="9">
        <f ca="1">SUM(Packaging[[#This Row],[Purchase Cost]:[Taxes]])</f>
        <v>50.438936033306227</v>
      </c>
      <c r="K7497" s="9" t="str">
        <f>TEXT(Packaging[[#This Row],[Deliverydate_C]],"mmm")</f>
        <v>Jan</v>
      </c>
      <c r="L7497" s="9"/>
      <c r="M7497" s="9" t="s">
        <v>221</v>
      </c>
    </row>
    <row r="7498" spans="3:13" x14ac:dyDescent="0.25">
      <c r="C7498" s="9">
        <f t="shared" ca="1" si="602"/>
        <v>30</v>
      </c>
      <c r="D7498" s="9" cm="1">
        <f t="array" aca="1" ref="D7498" ca="1">_xlfn.ANCHORARRAY(C7498)*0.05</f>
        <v>1.5</v>
      </c>
      <c r="E7498" s="9">
        <f t="shared" ca="1" si="603"/>
        <v>1</v>
      </c>
      <c r="F7498" s="9">
        <f t="shared" ca="1" si="601"/>
        <v>4</v>
      </c>
      <c r="G7498" s="9">
        <f t="shared" ca="1" si="604"/>
        <v>13</v>
      </c>
      <c r="H7498" s="9">
        <f t="shared" ca="1" si="605"/>
        <v>3</v>
      </c>
      <c r="I7498" s="9">
        <f ca="1">RAND()*(Packaging[[#This Row],[Ordering cost]]+Packaging[[#This Row],[Holding cost]])+0.2</f>
        <v>2.2228965856129097</v>
      </c>
      <c r="J7498" s="9">
        <f ca="1">SUM(Packaging[[#This Row],[Purchase Cost]:[Taxes]])</f>
        <v>54.722896585612908</v>
      </c>
      <c r="K7498" s="9" t="str">
        <f>TEXT(Packaging[[#This Row],[Deliverydate_C]],"mmm")</f>
        <v>Jan</v>
      </c>
      <c r="L7498" s="9"/>
      <c r="M7498" s="9" t="s">
        <v>220</v>
      </c>
    </row>
    <row r="7499" spans="3:13" x14ac:dyDescent="0.25">
      <c r="C7499" s="9">
        <f t="shared" ca="1" si="602"/>
        <v>20</v>
      </c>
      <c r="D7499" s="9" cm="1">
        <f t="array" aca="1" ref="D7499" ca="1">_xlfn.ANCHORARRAY(C7499)*0.05</f>
        <v>1</v>
      </c>
      <c r="E7499" s="9">
        <f t="shared" ca="1" si="603"/>
        <v>1</v>
      </c>
      <c r="F7499" s="9">
        <f t="shared" ca="1" si="601"/>
        <v>3</v>
      </c>
      <c r="G7499" s="9">
        <f t="shared" ca="1" si="604"/>
        <v>15</v>
      </c>
      <c r="H7499" s="9">
        <f t="shared" ca="1" si="605"/>
        <v>3</v>
      </c>
      <c r="I7499" s="9">
        <f ca="1">RAND()*(Packaging[[#This Row],[Ordering cost]]+Packaging[[#This Row],[Holding cost]])+0.2</f>
        <v>1.9684677684814915</v>
      </c>
      <c r="J7499" s="9">
        <f ca="1">SUM(Packaging[[#This Row],[Purchase Cost]:[Taxes]])</f>
        <v>44.968467768481489</v>
      </c>
      <c r="K7499" s="9" t="str">
        <f>TEXT(Packaging[[#This Row],[Deliverydate_C]],"mmm")</f>
        <v>Jan</v>
      </c>
      <c r="L7499" s="9"/>
      <c r="M7499" s="9" t="s">
        <v>219</v>
      </c>
    </row>
    <row r="7500" spans="3:13" x14ac:dyDescent="0.25">
      <c r="C7500" s="9">
        <f t="shared" ca="1" si="602"/>
        <v>21</v>
      </c>
      <c r="D7500" s="9" cm="1">
        <f t="array" aca="1" ref="D7500" ca="1">_xlfn.ANCHORARRAY(C7500)*0.05</f>
        <v>1.05</v>
      </c>
      <c r="E7500" s="9">
        <f t="shared" ca="1" si="603"/>
        <v>1</v>
      </c>
      <c r="F7500" s="9">
        <f t="shared" ca="1" si="601"/>
        <v>4</v>
      </c>
      <c r="G7500" s="9">
        <f t="shared" ca="1" si="604"/>
        <v>11</v>
      </c>
      <c r="H7500" s="9">
        <f t="shared" ca="1" si="605"/>
        <v>3</v>
      </c>
      <c r="I7500" s="9">
        <f ca="1">RAND()*(Packaging[[#This Row],[Ordering cost]]+Packaging[[#This Row],[Holding cost]])+0.2</f>
        <v>0.86147653280290748</v>
      </c>
      <c r="J7500" s="9">
        <f ca="1">SUM(Packaging[[#This Row],[Purchase Cost]:[Taxes]])</f>
        <v>41.911476532802908</v>
      </c>
      <c r="K7500" s="9" t="str">
        <f>TEXT(Packaging[[#This Row],[Deliverydate_C]],"mmm")</f>
        <v>Jan</v>
      </c>
      <c r="L7500" s="9"/>
      <c r="M7500" s="9" t="s">
        <v>221</v>
      </c>
    </row>
    <row r="7501" spans="3:13" x14ac:dyDescent="0.25">
      <c r="C7501" s="9">
        <f t="shared" ca="1" si="602"/>
        <v>29</v>
      </c>
      <c r="D7501" s="9" cm="1">
        <f t="array" aca="1" ref="D7501" ca="1">_xlfn.ANCHORARRAY(C7501)*0.05</f>
        <v>1.4500000000000002</v>
      </c>
      <c r="E7501" s="9">
        <f t="shared" ca="1" si="603"/>
        <v>1</v>
      </c>
      <c r="F7501" s="9">
        <f t="shared" ca="1" si="601"/>
        <v>4</v>
      </c>
      <c r="G7501" s="9">
        <f t="shared" ca="1" si="604"/>
        <v>15</v>
      </c>
      <c r="H7501" s="9">
        <f t="shared" ca="1" si="605"/>
        <v>2</v>
      </c>
      <c r="I7501" s="9">
        <f ca="1">RAND()*(Packaging[[#This Row],[Ordering cost]]+Packaging[[#This Row],[Holding cost]])+0.2</f>
        <v>1.2149442375149744</v>
      </c>
      <c r="J7501" s="9">
        <f ca="1">SUM(Packaging[[#This Row],[Purchase Cost]:[Taxes]])</f>
        <v>53.66494423751498</v>
      </c>
      <c r="K7501" s="9" t="str">
        <f>TEXT(Packaging[[#This Row],[Deliverydate_C]],"mmm")</f>
        <v>Jan</v>
      </c>
      <c r="L7501" s="9"/>
      <c r="M7501" s="9" t="s">
        <v>220</v>
      </c>
    </row>
    <row r="7502" spans="3:13" x14ac:dyDescent="0.25">
      <c r="C7502" s="9">
        <f t="shared" ca="1" si="602"/>
        <v>28</v>
      </c>
      <c r="D7502" s="9" cm="1">
        <f t="array" aca="1" ref="D7502" ca="1">_xlfn.ANCHORARRAY(C7502)*0.05</f>
        <v>1.4000000000000001</v>
      </c>
      <c r="E7502" s="9">
        <f t="shared" ca="1" si="603"/>
        <v>2</v>
      </c>
      <c r="F7502" s="9">
        <f t="shared" ca="1" si="601"/>
        <v>3</v>
      </c>
      <c r="G7502" s="9">
        <f t="shared" ca="1" si="604"/>
        <v>15</v>
      </c>
      <c r="H7502" s="9">
        <f t="shared" ca="1" si="605"/>
        <v>5</v>
      </c>
      <c r="I7502" s="9">
        <f ca="1">RAND()*(Packaging[[#This Row],[Ordering cost]]+Packaging[[#This Row],[Holding cost]])+0.2</f>
        <v>2.0572874345762058</v>
      </c>
      <c r="J7502" s="9">
        <f ca="1">SUM(Packaging[[#This Row],[Purchase Cost]:[Taxes]])</f>
        <v>56.457287434576202</v>
      </c>
      <c r="K7502" s="9" t="str">
        <f>TEXT(Packaging[[#This Row],[Deliverydate_C]],"mmm")</f>
        <v>Jan</v>
      </c>
      <c r="L7502" s="9"/>
      <c r="M7502" s="9" t="s">
        <v>220</v>
      </c>
    </row>
    <row r="7503" spans="3:13" x14ac:dyDescent="0.25">
      <c r="C7503" s="9">
        <f t="shared" ca="1" si="602"/>
        <v>27</v>
      </c>
      <c r="D7503" s="9" cm="1">
        <f t="array" aca="1" ref="D7503" ca="1">_xlfn.ANCHORARRAY(C7503)*0.05</f>
        <v>1.35</v>
      </c>
      <c r="E7503" s="9">
        <f t="shared" ca="1" si="603"/>
        <v>1</v>
      </c>
      <c r="F7503" s="9">
        <f t="shared" ca="1" si="601"/>
        <v>3</v>
      </c>
      <c r="G7503" s="9">
        <f t="shared" ca="1" si="604"/>
        <v>13</v>
      </c>
      <c r="H7503" s="9">
        <f t="shared" ca="1" si="605"/>
        <v>5</v>
      </c>
      <c r="I7503" s="9">
        <f ca="1">RAND()*(Packaging[[#This Row],[Ordering cost]]+Packaging[[#This Row],[Holding cost]])+0.2</f>
        <v>0.2664288312432741</v>
      </c>
      <c r="J7503" s="9">
        <f ca="1">SUM(Packaging[[#This Row],[Purchase Cost]:[Taxes]])</f>
        <v>50.616428831243276</v>
      </c>
      <c r="K7503" s="9" t="str">
        <f>TEXT(Packaging[[#This Row],[Deliverydate_C]],"mmm")</f>
        <v>Jan</v>
      </c>
      <c r="L7503" s="9"/>
      <c r="M7503" s="9" t="s">
        <v>220</v>
      </c>
    </row>
    <row r="7504" spans="3:13" x14ac:dyDescent="0.25">
      <c r="C7504" s="9">
        <f t="shared" ca="1" si="602"/>
        <v>27</v>
      </c>
      <c r="D7504" s="9" cm="1">
        <f t="array" aca="1" ref="D7504" ca="1">_xlfn.ANCHORARRAY(C7504)*0.05</f>
        <v>1.35</v>
      </c>
      <c r="E7504" s="9">
        <f t="shared" ca="1" si="603"/>
        <v>2</v>
      </c>
      <c r="F7504" s="9">
        <f t="shared" ca="1" si="601"/>
        <v>4</v>
      </c>
      <c r="G7504" s="9">
        <f t="shared" ca="1" si="604"/>
        <v>12</v>
      </c>
      <c r="H7504" s="9">
        <f t="shared" ca="1" si="605"/>
        <v>2</v>
      </c>
      <c r="I7504" s="9">
        <f ca="1">RAND()*(Packaging[[#This Row],[Ordering cost]]+Packaging[[#This Row],[Holding cost]])+0.2</f>
        <v>1.1011809406505433</v>
      </c>
      <c r="J7504" s="9">
        <f ca="1">SUM(Packaging[[#This Row],[Purchase Cost]:[Taxes]])</f>
        <v>49.451180940650545</v>
      </c>
      <c r="K7504" s="9" t="str">
        <f>TEXT(Packaging[[#This Row],[Deliverydate_C]],"mmm")</f>
        <v>Jan</v>
      </c>
      <c r="L7504" s="9"/>
      <c r="M7504" s="9" t="s">
        <v>219</v>
      </c>
    </row>
    <row r="7505" spans="3:13" x14ac:dyDescent="0.25">
      <c r="C7505" s="9">
        <f t="shared" ca="1" si="602"/>
        <v>22</v>
      </c>
      <c r="D7505" s="9" cm="1">
        <f t="array" aca="1" ref="D7505" ca="1">_xlfn.ANCHORARRAY(C7505)*0.05</f>
        <v>1.1000000000000001</v>
      </c>
      <c r="E7505" s="9">
        <f t="shared" ca="1" si="603"/>
        <v>2</v>
      </c>
      <c r="F7505" s="9">
        <f t="shared" ca="1" si="601"/>
        <v>4</v>
      </c>
      <c r="G7505" s="9">
        <f t="shared" ca="1" si="604"/>
        <v>15</v>
      </c>
      <c r="H7505" s="9">
        <f t="shared" ca="1" si="605"/>
        <v>4</v>
      </c>
      <c r="I7505" s="9">
        <f ca="1">RAND()*(Packaging[[#This Row],[Ordering cost]]+Packaging[[#This Row],[Holding cost]])+0.2</f>
        <v>1.1799509073029339</v>
      </c>
      <c r="J7505" s="9">
        <f ca="1">SUM(Packaging[[#This Row],[Purchase Cost]:[Taxes]])</f>
        <v>49.279950907302933</v>
      </c>
      <c r="K7505" s="9" t="str">
        <f>TEXT(Packaging[[#This Row],[Deliverydate_C]],"mmm")</f>
        <v>Jan</v>
      </c>
      <c r="L7505" s="9"/>
      <c r="M7505" s="9" t="s">
        <v>220</v>
      </c>
    </row>
    <row r="7506" spans="3:13" x14ac:dyDescent="0.25">
      <c r="C7506" s="9">
        <f t="shared" ca="1" si="602"/>
        <v>23</v>
      </c>
      <c r="D7506" s="9" cm="1">
        <f t="array" aca="1" ref="D7506" ca="1">_xlfn.ANCHORARRAY(C7506)*0.05</f>
        <v>1.1500000000000001</v>
      </c>
      <c r="E7506" s="9">
        <f t="shared" ca="1" si="603"/>
        <v>1</v>
      </c>
      <c r="F7506" s="9">
        <f t="shared" ca="1" si="601"/>
        <v>3</v>
      </c>
      <c r="G7506" s="9">
        <f t="shared" ca="1" si="604"/>
        <v>10</v>
      </c>
      <c r="H7506" s="9">
        <f t="shared" ca="1" si="605"/>
        <v>2</v>
      </c>
      <c r="I7506" s="9">
        <f ca="1">RAND()*(Packaging[[#This Row],[Ordering cost]]+Packaging[[#This Row],[Holding cost]])+0.2</f>
        <v>0.56099487317396157</v>
      </c>
      <c r="J7506" s="9">
        <f ca="1">SUM(Packaging[[#This Row],[Purchase Cost]:[Taxes]])</f>
        <v>40.710994873173959</v>
      </c>
      <c r="K7506" s="9" t="str">
        <f>TEXT(Packaging[[#This Row],[Deliverydate_C]],"mmm")</f>
        <v>Jan</v>
      </c>
      <c r="L7506" s="9"/>
      <c r="M7506" s="9" t="s">
        <v>221</v>
      </c>
    </row>
    <row r="7507" spans="3:13" x14ac:dyDescent="0.25">
      <c r="C7507" s="9">
        <f t="shared" ca="1" si="602"/>
        <v>29</v>
      </c>
      <c r="D7507" s="9" cm="1">
        <f t="array" aca="1" ref="D7507" ca="1">_xlfn.ANCHORARRAY(C7507)*0.05</f>
        <v>1.4500000000000002</v>
      </c>
      <c r="E7507" s="9">
        <f t="shared" ca="1" si="603"/>
        <v>1</v>
      </c>
      <c r="F7507" s="9">
        <f t="shared" ca="1" si="601"/>
        <v>3</v>
      </c>
      <c r="G7507" s="9">
        <f t="shared" ca="1" si="604"/>
        <v>12</v>
      </c>
      <c r="H7507" s="9">
        <f t="shared" ca="1" si="605"/>
        <v>3</v>
      </c>
      <c r="I7507" s="9">
        <f ca="1">RAND()*(Packaging[[#This Row],[Ordering cost]]+Packaging[[#This Row],[Holding cost]])+0.2</f>
        <v>1.9317702240775807</v>
      </c>
      <c r="J7507" s="9">
        <f ca="1">SUM(Packaging[[#This Row],[Purchase Cost]:[Taxes]])</f>
        <v>51.381770224077584</v>
      </c>
      <c r="K7507" s="9" t="str">
        <f>TEXT(Packaging[[#This Row],[Deliverydate_C]],"mmm")</f>
        <v>Jan</v>
      </c>
      <c r="L7507" s="9"/>
      <c r="M7507" s="9" t="s">
        <v>219</v>
      </c>
    </row>
    <row r="7508" spans="3:13" x14ac:dyDescent="0.25">
      <c r="C7508" s="9">
        <f t="shared" ca="1" si="602"/>
        <v>30</v>
      </c>
      <c r="D7508" s="9" cm="1">
        <f t="array" aca="1" ref="D7508" ca="1">_xlfn.ANCHORARRAY(C7508)*0.05</f>
        <v>1.5</v>
      </c>
      <c r="E7508" s="9">
        <f t="shared" ca="1" si="603"/>
        <v>1</v>
      </c>
      <c r="F7508" s="9">
        <f t="shared" ca="1" si="601"/>
        <v>3</v>
      </c>
      <c r="G7508" s="9">
        <f t="shared" ca="1" si="604"/>
        <v>13</v>
      </c>
      <c r="H7508" s="9">
        <f t="shared" ca="1" si="605"/>
        <v>2</v>
      </c>
      <c r="I7508" s="9">
        <f ca="1">RAND()*(Packaging[[#This Row],[Ordering cost]]+Packaging[[#This Row],[Holding cost]])+0.2</f>
        <v>1.1232577100151031</v>
      </c>
      <c r="J7508" s="9">
        <f ca="1">SUM(Packaging[[#This Row],[Purchase Cost]:[Taxes]])</f>
        <v>51.623257710015103</v>
      </c>
      <c r="K7508" s="9" t="str">
        <f>TEXT(Packaging[[#This Row],[Deliverydate_C]],"mmm")</f>
        <v>Jan</v>
      </c>
      <c r="L7508" s="9"/>
      <c r="M7508" s="9" t="s">
        <v>219</v>
      </c>
    </row>
    <row r="7509" spans="3:13" x14ac:dyDescent="0.25">
      <c r="C7509" s="9">
        <f t="shared" ca="1" si="602"/>
        <v>30</v>
      </c>
      <c r="D7509" s="9" cm="1">
        <f t="array" aca="1" ref="D7509" ca="1">_xlfn.ANCHORARRAY(C7509)*0.05</f>
        <v>1.5</v>
      </c>
      <c r="E7509" s="9">
        <f t="shared" ca="1" si="603"/>
        <v>2</v>
      </c>
      <c r="F7509" s="9">
        <f t="shared" ca="1" si="601"/>
        <v>3</v>
      </c>
      <c r="G7509" s="9">
        <f t="shared" ca="1" si="604"/>
        <v>15</v>
      </c>
      <c r="H7509" s="9">
        <f t="shared" ca="1" si="605"/>
        <v>4</v>
      </c>
      <c r="I7509" s="9">
        <f ca="1">RAND()*(Packaging[[#This Row],[Ordering cost]]+Packaging[[#This Row],[Holding cost]])+0.2</f>
        <v>2.0559133873134972</v>
      </c>
      <c r="J7509" s="9">
        <f ca="1">SUM(Packaging[[#This Row],[Purchase Cost]:[Taxes]])</f>
        <v>57.555913387313495</v>
      </c>
      <c r="K7509" s="9" t="str">
        <f>TEXT(Packaging[[#This Row],[Deliverydate_C]],"mmm")</f>
        <v>Jan</v>
      </c>
      <c r="L7509" s="9"/>
      <c r="M7509" s="9" t="s">
        <v>221</v>
      </c>
    </row>
    <row r="7510" spans="3:13" x14ac:dyDescent="0.25">
      <c r="C7510" s="9">
        <f t="shared" ca="1" si="602"/>
        <v>29</v>
      </c>
      <c r="D7510" s="9" cm="1">
        <f t="array" aca="1" ref="D7510" ca="1">_xlfn.ANCHORARRAY(C7510)*0.05</f>
        <v>1.4500000000000002</v>
      </c>
      <c r="E7510" s="9">
        <f t="shared" ca="1" si="603"/>
        <v>1</v>
      </c>
      <c r="F7510" s="9">
        <f t="shared" ca="1" si="601"/>
        <v>3</v>
      </c>
      <c r="G7510" s="9">
        <f t="shared" ca="1" si="604"/>
        <v>11</v>
      </c>
      <c r="H7510" s="9">
        <f t="shared" ca="1" si="605"/>
        <v>4</v>
      </c>
      <c r="I7510" s="9">
        <f ca="1">RAND()*(Packaging[[#This Row],[Ordering cost]]+Packaging[[#This Row],[Holding cost]])+0.2</f>
        <v>2.4175904054006261</v>
      </c>
      <c r="J7510" s="9">
        <f ca="1">SUM(Packaging[[#This Row],[Purchase Cost]:[Taxes]])</f>
        <v>51.867590405400627</v>
      </c>
      <c r="K7510" s="9" t="str">
        <f>TEXT(Packaging[[#This Row],[Deliverydate_C]],"mmm")</f>
        <v>Jan</v>
      </c>
      <c r="L7510" s="9"/>
      <c r="M7510" s="9" t="s">
        <v>220</v>
      </c>
    </row>
    <row r="7511" spans="3:13" x14ac:dyDescent="0.25">
      <c r="C7511" s="9">
        <f t="shared" ca="1" si="602"/>
        <v>27</v>
      </c>
      <c r="D7511" s="9" cm="1">
        <f t="array" aca="1" ref="D7511" ca="1">_xlfn.ANCHORARRAY(C7511)*0.05</f>
        <v>1.35</v>
      </c>
      <c r="E7511" s="9">
        <f t="shared" ca="1" si="603"/>
        <v>1</v>
      </c>
      <c r="F7511" s="9">
        <f t="shared" ca="1" si="601"/>
        <v>3</v>
      </c>
      <c r="G7511" s="9">
        <f t="shared" ca="1" si="604"/>
        <v>11</v>
      </c>
      <c r="H7511" s="9">
        <f t="shared" ca="1" si="605"/>
        <v>5</v>
      </c>
      <c r="I7511" s="9">
        <f ca="1">RAND()*(Packaging[[#This Row],[Ordering cost]]+Packaging[[#This Row],[Holding cost]])+0.2</f>
        <v>0.96233939269926427</v>
      </c>
      <c r="J7511" s="9">
        <f ca="1">SUM(Packaging[[#This Row],[Purchase Cost]:[Taxes]])</f>
        <v>49.312339392699265</v>
      </c>
      <c r="K7511" s="9" t="str">
        <f>TEXT(Packaging[[#This Row],[Deliverydate_C]],"mmm")</f>
        <v>Jan</v>
      </c>
      <c r="L7511" s="9"/>
      <c r="M7511" s="9" t="s">
        <v>220</v>
      </c>
    </row>
    <row r="7512" spans="3:13" x14ac:dyDescent="0.25">
      <c r="C7512" s="9">
        <f t="shared" ca="1" si="602"/>
        <v>28</v>
      </c>
      <c r="D7512" s="9" cm="1">
        <f t="array" aca="1" ref="D7512" ca="1">_xlfn.ANCHORARRAY(C7512)*0.05</f>
        <v>1.4000000000000001</v>
      </c>
      <c r="E7512" s="9">
        <f t="shared" ca="1" si="603"/>
        <v>2</v>
      </c>
      <c r="F7512" s="9">
        <f t="shared" ca="1" si="601"/>
        <v>4</v>
      </c>
      <c r="G7512" s="9">
        <f t="shared" ca="1" si="604"/>
        <v>15</v>
      </c>
      <c r="H7512" s="9">
        <f t="shared" ca="1" si="605"/>
        <v>3</v>
      </c>
      <c r="I7512" s="9">
        <f ca="1">RAND()*(Packaging[[#This Row],[Ordering cost]]+Packaging[[#This Row],[Holding cost]])+0.2</f>
        <v>1.0275144723319183</v>
      </c>
      <c r="J7512" s="9">
        <f ca="1">SUM(Packaging[[#This Row],[Purchase Cost]:[Taxes]])</f>
        <v>54.427514472331914</v>
      </c>
      <c r="K7512" s="9" t="str">
        <f>TEXT(Packaging[[#This Row],[Deliverydate_C]],"mmm")</f>
        <v>Jan</v>
      </c>
      <c r="L7512" s="9"/>
      <c r="M7512" s="9" t="s">
        <v>220</v>
      </c>
    </row>
    <row r="7513" spans="3:13" x14ac:dyDescent="0.25">
      <c r="C7513" s="9">
        <f t="shared" ca="1" si="602"/>
        <v>25</v>
      </c>
      <c r="D7513" s="9" cm="1">
        <f t="array" aca="1" ref="D7513" ca="1">_xlfn.ANCHORARRAY(C7513)*0.05</f>
        <v>1.25</v>
      </c>
      <c r="E7513" s="9">
        <f t="shared" ca="1" si="603"/>
        <v>2</v>
      </c>
      <c r="F7513" s="9">
        <f t="shared" ca="1" si="601"/>
        <v>3</v>
      </c>
      <c r="G7513" s="9">
        <f t="shared" ca="1" si="604"/>
        <v>15</v>
      </c>
      <c r="H7513" s="9">
        <f t="shared" ca="1" si="605"/>
        <v>5</v>
      </c>
      <c r="I7513" s="9">
        <f ca="1">RAND()*(Packaging[[#This Row],[Ordering cost]]+Packaging[[#This Row],[Holding cost]])+0.2</f>
        <v>2.9212214589926968</v>
      </c>
      <c r="J7513" s="9">
        <f ca="1">SUM(Packaging[[#This Row],[Purchase Cost]:[Taxes]])</f>
        <v>54.171221458992697</v>
      </c>
      <c r="K7513" s="9" t="str">
        <f>TEXT(Packaging[[#This Row],[Deliverydate_C]],"mmm")</f>
        <v>Jan</v>
      </c>
      <c r="L7513" s="9"/>
      <c r="M7513" s="9" t="s">
        <v>220</v>
      </c>
    </row>
    <row r="7514" spans="3:13" x14ac:dyDescent="0.25">
      <c r="C7514" s="9">
        <f t="shared" ca="1" si="602"/>
        <v>30</v>
      </c>
      <c r="D7514" s="9" cm="1">
        <f t="array" aca="1" ref="D7514" ca="1">_xlfn.ANCHORARRAY(C7514)*0.05</f>
        <v>1.5</v>
      </c>
      <c r="E7514" s="9">
        <f t="shared" ca="1" si="603"/>
        <v>2</v>
      </c>
      <c r="F7514" s="9">
        <f t="shared" ca="1" si="601"/>
        <v>4</v>
      </c>
      <c r="G7514" s="9">
        <f t="shared" ca="1" si="604"/>
        <v>15</v>
      </c>
      <c r="H7514" s="9">
        <f t="shared" ca="1" si="605"/>
        <v>2</v>
      </c>
      <c r="I7514" s="9">
        <f ca="1">RAND()*(Packaging[[#This Row],[Ordering cost]]+Packaging[[#This Row],[Holding cost]])+0.2</f>
        <v>1.5063904809390272</v>
      </c>
      <c r="J7514" s="9">
        <f ca="1">SUM(Packaging[[#This Row],[Purchase Cost]:[Taxes]])</f>
        <v>56.006390480939025</v>
      </c>
      <c r="K7514" s="9" t="str">
        <f>TEXT(Packaging[[#This Row],[Deliverydate_C]],"mmm")</f>
        <v>Jan</v>
      </c>
      <c r="L7514" s="9"/>
      <c r="M7514" s="9" t="s">
        <v>220</v>
      </c>
    </row>
    <row r="7515" spans="3:13" x14ac:dyDescent="0.25">
      <c r="C7515" s="9">
        <f t="shared" ca="1" si="602"/>
        <v>21</v>
      </c>
      <c r="D7515" s="9" cm="1">
        <f t="array" aca="1" ref="D7515" ca="1">_xlfn.ANCHORARRAY(C7515)*0.05</f>
        <v>1.05</v>
      </c>
      <c r="E7515" s="9">
        <f t="shared" ca="1" si="603"/>
        <v>2</v>
      </c>
      <c r="F7515" s="9">
        <f t="shared" ca="1" si="601"/>
        <v>4</v>
      </c>
      <c r="G7515" s="9">
        <f t="shared" ca="1" si="604"/>
        <v>12</v>
      </c>
      <c r="H7515" s="9">
        <f t="shared" ca="1" si="605"/>
        <v>4</v>
      </c>
      <c r="I7515" s="9">
        <f ca="1">RAND()*(Packaging[[#This Row],[Ordering cost]]+Packaging[[#This Row],[Holding cost]])+0.2</f>
        <v>3.22193243549484</v>
      </c>
      <c r="J7515" s="9">
        <f ca="1">SUM(Packaging[[#This Row],[Purchase Cost]:[Taxes]])</f>
        <v>47.27193243549484</v>
      </c>
      <c r="K7515" s="9" t="str">
        <f>TEXT(Packaging[[#This Row],[Deliverydate_C]],"mmm")</f>
        <v>Jan</v>
      </c>
      <c r="L7515" s="9"/>
      <c r="M7515" s="9" t="s">
        <v>219</v>
      </c>
    </row>
    <row r="7516" spans="3:13" x14ac:dyDescent="0.25">
      <c r="C7516" s="9">
        <f t="shared" ca="1" si="602"/>
        <v>29</v>
      </c>
      <c r="D7516" s="9" cm="1">
        <f t="array" aca="1" ref="D7516" ca="1">_xlfn.ANCHORARRAY(C7516)*0.05</f>
        <v>1.4500000000000002</v>
      </c>
      <c r="E7516" s="9">
        <f t="shared" ca="1" si="603"/>
        <v>1</v>
      </c>
      <c r="F7516" s="9">
        <f t="shared" ca="1" si="601"/>
        <v>3</v>
      </c>
      <c r="G7516" s="9">
        <f t="shared" ca="1" si="604"/>
        <v>11</v>
      </c>
      <c r="H7516" s="9">
        <f t="shared" ca="1" si="605"/>
        <v>4</v>
      </c>
      <c r="I7516" s="9">
        <f ca="1">RAND()*(Packaging[[#This Row],[Ordering cost]]+Packaging[[#This Row],[Holding cost]])+0.2</f>
        <v>1.5960158187211939</v>
      </c>
      <c r="J7516" s="9">
        <f ca="1">SUM(Packaging[[#This Row],[Purchase Cost]:[Taxes]])</f>
        <v>51.046015818721195</v>
      </c>
      <c r="K7516" s="9" t="str">
        <f>TEXT(Packaging[[#This Row],[Deliverydate_C]],"mmm")</f>
        <v>Jan</v>
      </c>
      <c r="L7516" s="9"/>
      <c r="M7516" s="9" t="s">
        <v>219</v>
      </c>
    </row>
    <row r="7517" spans="3:13" x14ac:dyDescent="0.25">
      <c r="C7517" s="9">
        <f t="shared" ca="1" si="602"/>
        <v>23</v>
      </c>
      <c r="D7517" s="9" cm="1">
        <f t="array" aca="1" ref="D7517" ca="1">_xlfn.ANCHORARRAY(C7517)*0.05</f>
        <v>1.1500000000000001</v>
      </c>
      <c r="E7517" s="9">
        <f t="shared" ca="1" si="603"/>
        <v>1</v>
      </c>
      <c r="F7517" s="9">
        <f t="shared" ca="1" si="601"/>
        <v>3</v>
      </c>
      <c r="G7517" s="9">
        <f t="shared" ca="1" si="604"/>
        <v>11</v>
      </c>
      <c r="H7517" s="9">
        <f t="shared" ca="1" si="605"/>
        <v>2</v>
      </c>
      <c r="I7517" s="9">
        <f ca="1">RAND()*(Packaging[[#This Row],[Ordering cost]]+Packaging[[#This Row],[Holding cost]])+0.2</f>
        <v>1.3567000397920772</v>
      </c>
      <c r="J7517" s="9">
        <f ca="1">SUM(Packaging[[#This Row],[Purchase Cost]:[Taxes]])</f>
        <v>42.506700039792079</v>
      </c>
      <c r="K7517" s="9" t="str">
        <f>TEXT(Packaging[[#This Row],[Deliverydate_C]],"mmm")</f>
        <v>Jan</v>
      </c>
      <c r="L7517" s="9"/>
      <c r="M7517" s="9" t="s">
        <v>221</v>
      </c>
    </row>
    <row r="7518" spans="3:13" x14ac:dyDescent="0.25">
      <c r="C7518" s="9">
        <f t="shared" ca="1" si="602"/>
        <v>29</v>
      </c>
      <c r="D7518" s="9" cm="1">
        <f t="array" aca="1" ref="D7518" ca="1">_xlfn.ANCHORARRAY(C7518)*0.05</f>
        <v>1.4500000000000002</v>
      </c>
      <c r="E7518" s="9">
        <f t="shared" ca="1" si="603"/>
        <v>1</v>
      </c>
      <c r="F7518" s="9">
        <f t="shared" ca="1" si="601"/>
        <v>3</v>
      </c>
      <c r="G7518" s="9">
        <f t="shared" ca="1" si="604"/>
        <v>10</v>
      </c>
      <c r="H7518" s="9">
        <f t="shared" ca="1" si="605"/>
        <v>4</v>
      </c>
      <c r="I7518" s="9">
        <f ca="1">RAND()*(Packaging[[#This Row],[Ordering cost]]+Packaging[[#This Row],[Holding cost]])+0.2</f>
        <v>2.0697255607262921</v>
      </c>
      <c r="J7518" s="9">
        <f ca="1">SUM(Packaging[[#This Row],[Purchase Cost]:[Taxes]])</f>
        <v>50.519725560726293</v>
      </c>
      <c r="K7518" s="9" t="str">
        <f>TEXT(Packaging[[#This Row],[Deliverydate_C]],"mmm")</f>
        <v>Jan</v>
      </c>
      <c r="L7518" s="9"/>
      <c r="M7518" s="9" t="s">
        <v>220</v>
      </c>
    </row>
    <row r="7519" spans="3:13" x14ac:dyDescent="0.25">
      <c r="C7519" s="9">
        <f t="shared" ca="1" si="602"/>
        <v>25</v>
      </c>
      <c r="D7519" s="9" cm="1">
        <f t="array" aca="1" ref="D7519" ca="1">_xlfn.ANCHORARRAY(C7519)*0.05</f>
        <v>1.25</v>
      </c>
      <c r="E7519" s="9">
        <f t="shared" ca="1" si="603"/>
        <v>2</v>
      </c>
      <c r="F7519" s="9">
        <f t="shared" ca="1" si="601"/>
        <v>4</v>
      </c>
      <c r="G7519" s="9">
        <f t="shared" ca="1" si="604"/>
        <v>10</v>
      </c>
      <c r="H7519" s="9">
        <f t="shared" ca="1" si="605"/>
        <v>5</v>
      </c>
      <c r="I7519" s="9">
        <f ca="1">RAND()*(Packaging[[#This Row],[Ordering cost]]+Packaging[[#This Row],[Holding cost]])+0.2</f>
        <v>0.66383565760359353</v>
      </c>
      <c r="J7519" s="9">
        <f ca="1">SUM(Packaging[[#This Row],[Purchase Cost]:[Taxes]])</f>
        <v>47.913835657603592</v>
      </c>
      <c r="K7519" s="9" t="str">
        <f>TEXT(Packaging[[#This Row],[Deliverydate_C]],"mmm")</f>
        <v>Jan</v>
      </c>
      <c r="L7519" s="9"/>
      <c r="M7519" s="9" t="s">
        <v>220</v>
      </c>
    </row>
    <row r="7520" spans="3:13" x14ac:dyDescent="0.25">
      <c r="C7520" s="9">
        <f t="shared" ca="1" si="602"/>
        <v>23</v>
      </c>
      <c r="D7520" s="9" cm="1">
        <f t="array" aca="1" ref="D7520" ca="1">_xlfn.ANCHORARRAY(C7520)*0.05</f>
        <v>1.1500000000000001</v>
      </c>
      <c r="E7520" s="9">
        <f t="shared" ca="1" si="603"/>
        <v>1</v>
      </c>
      <c r="F7520" s="9">
        <f t="shared" ca="1" si="601"/>
        <v>3</v>
      </c>
      <c r="G7520" s="9">
        <f t="shared" ca="1" si="604"/>
        <v>15</v>
      </c>
      <c r="H7520" s="9">
        <f t="shared" ca="1" si="605"/>
        <v>5</v>
      </c>
      <c r="I7520" s="9">
        <f ca="1">RAND()*(Packaging[[#This Row],[Ordering cost]]+Packaging[[#This Row],[Holding cost]])+0.2</f>
        <v>0.5433059135574736</v>
      </c>
      <c r="J7520" s="9">
        <f ca="1">SUM(Packaging[[#This Row],[Purchase Cost]:[Taxes]])</f>
        <v>48.693305913557474</v>
      </c>
      <c r="K7520" s="9" t="str">
        <f>TEXT(Packaging[[#This Row],[Deliverydate_C]],"mmm")</f>
        <v>Jan</v>
      </c>
      <c r="L7520" s="9"/>
      <c r="M7520" s="9" t="s">
        <v>220</v>
      </c>
    </row>
    <row r="7521" spans="3:13" x14ac:dyDescent="0.25">
      <c r="C7521" s="9">
        <f t="shared" ca="1" si="602"/>
        <v>23</v>
      </c>
      <c r="D7521" s="9" cm="1">
        <f t="array" aca="1" ref="D7521" ca="1">_xlfn.ANCHORARRAY(C7521)*0.05</f>
        <v>1.1500000000000001</v>
      </c>
      <c r="E7521" s="9">
        <f t="shared" ca="1" si="603"/>
        <v>2</v>
      </c>
      <c r="F7521" s="9">
        <f t="shared" ca="1" si="601"/>
        <v>4</v>
      </c>
      <c r="G7521" s="9">
        <f t="shared" ca="1" si="604"/>
        <v>12</v>
      </c>
      <c r="H7521" s="9">
        <f t="shared" ca="1" si="605"/>
        <v>2</v>
      </c>
      <c r="I7521" s="9">
        <f ca="1">RAND()*(Packaging[[#This Row],[Ordering cost]]+Packaging[[#This Row],[Holding cost]])+0.2</f>
        <v>3.3422116093384542</v>
      </c>
      <c r="J7521" s="9">
        <f ca="1">SUM(Packaging[[#This Row],[Purchase Cost]:[Taxes]])</f>
        <v>47.492211609338455</v>
      </c>
      <c r="K7521" s="9" t="str">
        <f>TEXT(Packaging[[#This Row],[Deliverydate_C]],"mmm")</f>
        <v>Jan</v>
      </c>
      <c r="L7521" s="9"/>
      <c r="M7521" s="9" t="s">
        <v>219</v>
      </c>
    </row>
    <row r="7522" spans="3:13" x14ac:dyDescent="0.25">
      <c r="C7522" s="9">
        <f t="shared" ca="1" si="602"/>
        <v>30</v>
      </c>
      <c r="D7522" s="9" cm="1">
        <f t="array" aca="1" ref="D7522" ca="1">_xlfn.ANCHORARRAY(C7522)*0.05</f>
        <v>1.5</v>
      </c>
      <c r="E7522" s="9">
        <f t="shared" ca="1" si="603"/>
        <v>2</v>
      </c>
      <c r="F7522" s="9">
        <f t="shared" ca="1" si="601"/>
        <v>4</v>
      </c>
      <c r="G7522" s="9">
        <f t="shared" ca="1" si="604"/>
        <v>11</v>
      </c>
      <c r="H7522" s="9">
        <f t="shared" ca="1" si="605"/>
        <v>5</v>
      </c>
      <c r="I7522" s="9">
        <f ca="1">RAND()*(Packaging[[#This Row],[Ordering cost]]+Packaging[[#This Row],[Holding cost]])+0.2</f>
        <v>2.9697835630882454</v>
      </c>
      <c r="J7522" s="9">
        <f ca="1">SUM(Packaging[[#This Row],[Purchase Cost]:[Taxes]])</f>
        <v>56.469783563088242</v>
      </c>
      <c r="K7522" s="9" t="str">
        <f>TEXT(Packaging[[#This Row],[Deliverydate_C]],"mmm")</f>
        <v>Jan</v>
      </c>
      <c r="L7522" s="9"/>
      <c r="M7522" s="9" t="s">
        <v>220</v>
      </c>
    </row>
    <row r="7523" spans="3:13" x14ac:dyDescent="0.25">
      <c r="C7523" s="9">
        <f t="shared" ca="1" si="602"/>
        <v>23</v>
      </c>
      <c r="D7523" s="9" cm="1">
        <f t="array" aca="1" ref="D7523" ca="1">_xlfn.ANCHORARRAY(C7523)*0.05</f>
        <v>1.1500000000000001</v>
      </c>
      <c r="E7523" s="9">
        <f t="shared" ca="1" si="603"/>
        <v>2</v>
      </c>
      <c r="F7523" s="9">
        <f t="shared" ca="1" si="601"/>
        <v>4</v>
      </c>
      <c r="G7523" s="9">
        <f t="shared" ca="1" si="604"/>
        <v>14</v>
      </c>
      <c r="H7523" s="9">
        <f t="shared" ca="1" si="605"/>
        <v>2</v>
      </c>
      <c r="I7523" s="9">
        <f ca="1">RAND()*(Packaging[[#This Row],[Ordering cost]]+Packaging[[#This Row],[Holding cost]])+0.2</f>
        <v>3.0698008392739045</v>
      </c>
      <c r="J7523" s="9">
        <f ca="1">SUM(Packaging[[#This Row],[Purchase Cost]:[Taxes]])</f>
        <v>49.219800839273901</v>
      </c>
      <c r="K7523" s="9" t="str">
        <f>TEXT(Packaging[[#This Row],[Deliverydate_C]],"mmm")</f>
        <v>Jan</v>
      </c>
      <c r="L7523" s="9"/>
      <c r="M7523" s="9" t="s">
        <v>220</v>
      </c>
    </row>
    <row r="7524" spans="3:13" x14ac:dyDescent="0.25">
      <c r="C7524" s="9">
        <f t="shared" ca="1" si="602"/>
        <v>23</v>
      </c>
      <c r="D7524" s="9" cm="1">
        <f t="array" aca="1" ref="D7524" ca="1">_xlfn.ANCHORARRAY(C7524)*0.05</f>
        <v>1.1500000000000001</v>
      </c>
      <c r="E7524" s="9">
        <f t="shared" ca="1" si="603"/>
        <v>1</v>
      </c>
      <c r="F7524" s="9">
        <f t="shared" ca="1" si="601"/>
        <v>4</v>
      </c>
      <c r="G7524" s="9">
        <f t="shared" ca="1" si="604"/>
        <v>12</v>
      </c>
      <c r="H7524" s="9">
        <f t="shared" ca="1" si="605"/>
        <v>5</v>
      </c>
      <c r="I7524" s="9">
        <f ca="1">RAND()*(Packaging[[#This Row],[Ordering cost]]+Packaging[[#This Row],[Holding cost]])+0.2</f>
        <v>0.7129892560922122</v>
      </c>
      <c r="J7524" s="9">
        <f ca="1">SUM(Packaging[[#This Row],[Purchase Cost]:[Taxes]])</f>
        <v>46.862989256092213</v>
      </c>
      <c r="K7524" s="9" t="str">
        <f>TEXT(Packaging[[#This Row],[Deliverydate_C]],"mmm")</f>
        <v>Jan</v>
      </c>
      <c r="L7524" s="9"/>
      <c r="M7524" s="9" t="s">
        <v>220</v>
      </c>
    </row>
    <row r="7525" spans="3:13" x14ac:dyDescent="0.25">
      <c r="C7525" s="9">
        <f t="shared" ca="1" si="602"/>
        <v>26</v>
      </c>
      <c r="D7525" s="9" cm="1">
        <f t="array" aca="1" ref="D7525" ca="1">_xlfn.ANCHORARRAY(C7525)*0.05</f>
        <v>1.3</v>
      </c>
      <c r="E7525" s="9">
        <f t="shared" ca="1" si="603"/>
        <v>1</v>
      </c>
      <c r="F7525" s="9">
        <f t="shared" ca="1" si="601"/>
        <v>4</v>
      </c>
      <c r="G7525" s="9">
        <f t="shared" ca="1" si="604"/>
        <v>14</v>
      </c>
      <c r="H7525" s="9">
        <f t="shared" ca="1" si="605"/>
        <v>4</v>
      </c>
      <c r="I7525" s="9">
        <f ca="1">RAND()*(Packaging[[#This Row],[Ordering cost]]+Packaging[[#This Row],[Holding cost]])+0.2</f>
        <v>2.3301366761928404</v>
      </c>
      <c r="J7525" s="9">
        <f ca="1">SUM(Packaging[[#This Row],[Purchase Cost]:[Taxes]])</f>
        <v>52.630136676192841</v>
      </c>
      <c r="K7525" s="9" t="str">
        <f>TEXT(Packaging[[#This Row],[Deliverydate_C]],"mmm")</f>
        <v>Jan</v>
      </c>
      <c r="L7525" s="9"/>
      <c r="M7525" s="9" t="s">
        <v>220</v>
      </c>
    </row>
    <row r="7526" spans="3:13" x14ac:dyDescent="0.25">
      <c r="C7526" s="9">
        <f t="shared" ca="1" si="602"/>
        <v>22</v>
      </c>
      <c r="D7526" s="9" cm="1">
        <f t="array" aca="1" ref="D7526" ca="1">_xlfn.ANCHORARRAY(C7526)*0.05</f>
        <v>1.1000000000000001</v>
      </c>
      <c r="E7526" s="9">
        <f t="shared" ca="1" si="603"/>
        <v>2</v>
      </c>
      <c r="F7526" s="9">
        <f t="shared" ca="1" si="601"/>
        <v>3</v>
      </c>
      <c r="G7526" s="9">
        <f t="shared" ca="1" si="604"/>
        <v>13</v>
      </c>
      <c r="H7526" s="9">
        <f t="shared" ca="1" si="605"/>
        <v>2</v>
      </c>
      <c r="I7526" s="9">
        <f ca="1">RAND()*(Packaging[[#This Row],[Ordering cost]]+Packaging[[#This Row],[Holding cost]])+0.2</f>
        <v>0.45147040687229517</v>
      </c>
      <c r="J7526" s="9">
        <f ca="1">SUM(Packaging[[#This Row],[Purchase Cost]:[Taxes]])</f>
        <v>43.551470406872298</v>
      </c>
      <c r="K7526" s="9" t="str">
        <f>TEXT(Packaging[[#This Row],[Deliverydate_C]],"mmm")</f>
        <v>Jan</v>
      </c>
      <c r="L7526" s="9"/>
      <c r="M7526" s="9" t="s">
        <v>221</v>
      </c>
    </row>
    <row r="7527" spans="3:13" x14ac:dyDescent="0.25">
      <c r="C7527" s="9">
        <f t="shared" ca="1" si="602"/>
        <v>22</v>
      </c>
      <c r="D7527" s="9" cm="1">
        <f t="array" aca="1" ref="D7527" ca="1">_xlfn.ANCHORARRAY(C7527)*0.05</f>
        <v>1.1000000000000001</v>
      </c>
      <c r="E7527" s="9">
        <f t="shared" ca="1" si="603"/>
        <v>1</v>
      </c>
      <c r="F7527" s="9">
        <f t="shared" ca="1" si="601"/>
        <v>3</v>
      </c>
      <c r="G7527" s="9">
        <f t="shared" ca="1" si="604"/>
        <v>15</v>
      </c>
      <c r="H7527" s="9">
        <f t="shared" ca="1" si="605"/>
        <v>2</v>
      </c>
      <c r="I7527" s="9">
        <f ca="1">RAND()*(Packaging[[#This Row],[Ordering cost]]+Packaging[[#This Row],[Holding cost]])+0.2</f>
        <v>2.0199453248604411</v>
      </c>
      <c r="J7527" s="9">
        <f ca="1">SUM(Packaging[[#This Row],[Purchase Cost]:[Taxes]])</f>
        <v>46.119945324860446</v>
      </c>
      <c r="K7527" s="9" t="str">
        <f>TEXT(Packaging[[#This Row],[Deliverydate_C]],"mmm")</f>
        <v>Jan</v>
      </c>
      <c r="L7527" s="9"/>
      <c r="M7527" s="9" t="s">
        <v>219</v>
      </c>
    </row>
    <row r="7528" spans="3:13" x14ac:dyDescent="0.25">
      <c r="C7528" s="9">
        <f t="shared" ca="1" si="602"/>
        <v>30</v>
      </c>
      <c r="D7528" s="9" cm="1">
        <f t="array" aca="1" ref="D7528" ca="1">_xlfn.ANCHORARRAY(C7528)*0.05</f>
        <v>1.5</v>
      </c>
      <c r="E7528" s="9">
        <f t="shared" ca="1" si="603"/>
        <v>2</v>
      </c>
      <c r="F7528" s="9">
        <f t="shared" ca="1" si="601"/>
        <v>3</v>
      </c>
      <c r="G7528" s="9">
        <f t="shared" ca="1" si="604"/>
        <v>10</v>
      </c>
      <c r="H7528" s="9">
        <f t="shared" ca="1" si="605"/>
        <v>4</v>
      </c>
      <c r="I7528" s="9">
        <f ca="1">RAND()*(Packaging[[#This Row],[Ordering cost]]+Packaging[[#This Row],[Holding cost]])+0.2</f>
        <v>0.41921432708939493</v>
      </c>
      <c r="J7528" s="9">
        <f ca="1">SUM(Packaging[[#This Row],[Purchase Cost]:[Taxes]])</f>
        <v>50.919214327089392</v>
      </c>
      <c r="K7528" s="9" t="str">
        <f>TEXT(Packaging[[#This Row],[Deliverydate_C]],"mmm")</f>
        <v>Jan</v>
      </c>
      <c r="L7528" s="9"/>
      <c r="M7528" s="9" t="s">
        <v>220</v>
      </c>
    </row>
    <row r="7529" spans="3:13" x14ac:dyDescent="0.25">
      <c r="C7529" s="9">
        <f t="shared" ca="1" si="602"/>
        <v>26</v>
      </c>
      <c r="D7529" s="9" cm="1">
        <f t="array" aca="1" ref="D7529" ca="1">_xlfn.ANCHORARRAY(C7529)*0.05</f>
        <v>1.3</v>
      </c>
      <c r="E7529" s="9">
        <f t="shared" ca="1" si="603"/>
        <v>1</v>
      </c>
      <c r="F7529" s="9">
        <f t="shared" ca="1" si="601"/>
        <v>4</v>
      </c>
      <c r="G7529" s="9">
        <f t="shared" ca="1" si="604"/>
        <v>12</v>
      </c>
      <c r="H7529" s="9">
        <f t="shared" ca="1" si="605"/>
        <v>4</v>
      </c>
      <c r="I7529" s="9">
        <f ca="1">RAND()*(Packaging[[#This Row],[Ordering cost]]+Packaging[[#This Row],[Holding cost]])+0.2</f>
        <v>1.8039077726032755</v>
      </c>
      <c r="J7529" s="9">
        <f ca="1">SUM(Packaging[[#This Row],[Purchase Cost]:[Taxes]])</f>
        <v>50.103907772603272</v>
      </c>
      <c r="K7529" s="9" t="str">
        <f>TEXT(Packaging[[#This Row],[Deliverydate_C]],"mmm")</f>
        <v>Jan</v>
      </c>
      <c r="L7529" s="9"/>
      <c r="M7529" s="9" t="s">
        <v>219</v>
      </c>
    </row>
    <row r="7530" spans="3:13" x14ac:dyDescent="0.25">
      <c r="C7530" s="9">
        <f t="shared" ca="1" si="602"/>
        <v>23</v>
      </c>
      <c r="D7530" s="9" cm="1">
        <f t="array" aca="1" ref="D7530" ca="1">_xlfn.ANCHORARRAY(C7530)*0.05</f>
        <v>1.1500000000000001</v>
      </c>
      <c r="E7530" s="9">
        <f t="shared" ca="1" si="603"/>
        <v>1</v>
      </c>
      <c r="F7530" s="9">
        <f t="shared" ca="1" si="601"/>
        <v>4</v>
      </c>
      <c r="G7530" s="9">
        <f t="shared" ca="1" si="604"/>
        <v>12</v>
      </c>
      <c r="H7530" s="9">
        <f t="shared" ca="1" si="605"/>
        <v>5</v>
      </c>
      <c r="I7530" s="9">
        <f ca="1">RAND()*(Packaging[[#This Row],[Ordering cost]]+Packaging[[#This Row],[Holding cost]])+0.2</f>
        <v>1.0624497183081423</v>
      </c>
      <c r="J7530" s="9">
        <f ca="1">SUM(Packaging[[#This Row],[Purchase Cost]:[Taxes]])</f>
        <v>47.212449718308143</v>
      </c>
      <c r="K7530" s="9" t="str">
        <f>TEXT(Packaging[[#This Row],[Deliverydate_C]],"mmm")</f>
        <v>Jan</v>
      </c>
      <c r="L7530" s="9"/>
      <c r="M7530" s="9" t="s">
        <v>220</v>
      </c>
    </row>
    <row r="7531" spans="3:13" x14ac:dyDescent="0.25">
      <c r="C7531" s="9">
        <f t="shared" ca="1" si="602"/>
        <v>23</v>
      </c>
      <c r="D7531" s="9" cm="1">
        <f t="array" aca="1" ref="D7531" ca="1">_xlfn.ANCHORARRAY(C7531)*0.05</f>
        <v>1.1500000000000001</v>
      </c>
      <c r="E7531" s="9">
        <f t="shared" ca="1" si="603"/>
        <v>2</v>
      </c>
      <c r="F7531" s="9">
        <f t="shared" ca="1" si="601"/>
        <v>4</v>
      </c>
      <c r="G7531" s="9">
        <f t="shared" ca="1" si="604"/>
        <v>12</v>
      </c>
      <c r="H7531" s="9">
        <f t="shared" ca="1" si="605"/>
        <v>5</v>
      </c>
      <c r="I7531" s="9">
        <f ca="1">RAND()*(Packaging[[#This Row],[Ordering cost]]+Packaging[[#This Row],[Holding cost]])+0.2</f>
        <v>0.84836800537989276</v>
      </c>
      <c r="J7531" s="9">
        <f ca="1">SUM(Packaging[[#This Row],[Purchase Cost]:[Taxes]])</f>
        <v>47.998368005379888</v>
      </c>
      <c r="K7531" s="9" t="str">
        <f>TEXT(Packaging[[#This Row],[Deliverydate_C]],"mmm")</f>
        <v>Jan</v>
      </c>
      <c r="L7531" s="9"/>
      <c r="M7531" s="9" t="s">
        <v>220</v>
      </c>
    </row>
    <row r="7532" spans="3:13" x14ac:dyDescent="0.25">
      <c r="C7532" s="9">
        <f t="shared" ca="1" si="602"/>
        <v>25</v>
      </c>
      <c r="D7532" s="9" cm="1">
        <f t="array" aca="1" ref="D7532" ca="1">_xlfn.ANCHORARRAY(C7532)*0.05</f>
        <v>1.25</v>
      </c>
      <c r="E7532" s="9">
        <f t="shared" ca="1" si="603"/>
        <v>2</v>
      </c>
      <c r="F7532" s="9">
        <f t="shared" ca="1" si="601"/>
        <v>3</v>
      </c>
      <c r="G7532" s="9">
        <f t="shared" ca="1" si="604"/>
        <v>11</v>
      </c>
      <c r="H7532" s="9">
        <f t="shared" ca="1" si="605"/>
        <v>4</v>
      </c>
      <c r="I7532" s="9">
        <f ca="1">RAND()*(Packaging[[#This Row],[Ordering cost]]+Packaging[[#This Row],[Holding cost]])+0.2</f>
        <v>2.4150880303724009</v>
      </c>
      <c r="J7532" s="9">
        <f ca="1">SUM(Packaging[[#This Row],[Purchase Cost]:[Taxes]])</f>
        <v>48.665088030372402</v>
      </c>
      <c r="K7532" s="9" t="str">
        <f>TEXT(Packaging[[#This Row],[Deliverydate_C]],"mmm")</f>
        <v>Jan</v>
      </c>
      <c r="L7532" s="9"/>
      <c r="M7532" s="9" t="s">
        <v>220</v>
      </c>
    </row>
    <row r="7533" spans="3:13" x14ac:dyDescent="0.25">
      <c r="C7533" s="9">
        <f t="shared" ca="1" si="602"/>
        <v>28</v>
      </c>
      <c r="D7533" s="9" cm="1">
        <f t="array" aca="1" ref="D7533" ca="1">_xlfn.ANCHORARRAY(C7533)*0.05</f>
        <v>1.4000000000000001</v>
      </c>
      <c r="E7533" s="9">
        <f t="shared" ca="1" si="603"/>
        <v>1</v>
      </c>
      <c r="F7533" s="9">
        <f t="shared" ca="1" si="601"/>
        <v>3</v>
      </c>
      <c r="G7533" s="9">
        <f t="shared" ca="1" si="604"/>
        <v>10</v>
      </c>
      <c r="H7533" s="9">
        <f t="shared" ca="1" si="605"/>
        <v>5</v>
      </c>
      <c r="I7533" s="9">
        <f ca="1">RAND()*(Packaging[[#This Row],[Ordering cost]]+Packaging[[#This Row],[Holding cost]])+0.2</f>
        <v>2.5170196997445524</v>
      </c>
      <c r="J7533" s="9">
        <f ca="1">SUM(Packaging[[#This Row],[Purchase Cost]:[Taxes]])</f>
        <v>50.91701969974455</v>
      </c>
      <c r="K7533" s="9" t="str">
        <f>TEXT(Packaging[[#This Row],[Deliverydate_C]],"mmm")</f>
        <v>Jan</v>
      </c>
      <c r="L7533" s="9"/>
      <c r="M7533" s="9" t="s">
        <v>220</v>
      </c>
    </row>
    <row r="7534" spans="3:13" x14ac:dyDescent="0.25">
      <c r="C7534" s="9">
        <f t="shared" ca="1" si="602"/>
        <v>21</v>
      </c>
      <c r="D7534" s="9" cm="1">
        <f t="array" aca="1" ref="D7534" ca="1">_xlfn.ANCHORARRAY(C7534)*0.05</f>
        <v>1.05</v>
      </c>
      <c r="E7534" s="9">
        <f t="shared" ca="1" si="603"/>
        <v>1</v>
      </c>
      <c r="F7534" s="9">
        <f t="shared" ca="1" si="601"/>
        <v>3</v>
      </c>
      <c r="G7534" s="9">
        <f t="shared" ca="1" si="604"/>
        <v>12</v>
      </c>
      <c r="H7534" s="9">
        <f t="shared" ca="1" si="605"/>
        <v>2</v>
      </c>
      <c r="I7534" s="9">
        <f ca="1">RAND()*(Packaging[[#This Row],[Ordering cost]]+Packaging[[#This Row],[Holding cost]])+0.2</f>
        <v>1.0425081429312704</v>
      </c>
      <c r="J7534" s="9">
        <f ca="1">SUM(Packaging[[#This Row],[Purchase Cost]:[Taxes]])</f>
        <v>41.092508142931266</v>
      </c>
      <c r="K7534" s="9" t="str">
        <f>TEXT(Packaging[[#This Row],[Deliverydate_C]],"mmm")</f>
        <v>Jan</v>
      </c>
      <c r="L7534" s="9"/>
      <c r="M7534" s="9" t="s">
        <v>220</v>
      </c>
    </row>
    <row r="7535" spans="3:13" x14ac:dyDescent="0.25">
      <c r="C7535" s="9">
        <f t="shared" ca="1" si="602"/>
        <v>30</v>
      </c>
      <c r="D7535" s="9" cm="1">
        <f t="array" aca="1" ref="D7535" ca="1">_xlfn.ANCHORARRAY(C7535)*0.05</f>
        <v>1.5</v>
      </c>
      <c r="E7535" s="9">
        <f t="shared" ca="1" si="603"/>
        <v>2</v>
      </c>
      <c r="F7535" s="9">
        <f t="shared" ca="1" si="601"/>
        <v>3</v>
      </c>
      <c r="G7535" s="9">
        <f t="shared" ca="1" si="604"/>
        <v>10</v>
      </c>
      <c r="H7535" s="9">
        <f t="shared" ca="1" si="605"/>
        <v>5</v>
      </c>
      <c r="I7535" s="9">
        <f ca="1">RAND()*(Packaging[[#This Row],[Ordering cost]]+Packaging[[#This Row],[Holding cost]])+0.2</f>
        <v>0.57344672621051318</v>
      </c>
      <c r="J7535" s="9">
        <f ca="1">SUM(Packaging[[#This Row],[Purchase Cost]:[Taxes]])</f>
        <v>52.073446726210513</v>
      </c>
      <c r="K7535" s="9" t="str">
        <f>TEXT(Packaging[[#This Row],[Deliverydate_C]],"mmm")</f>
        <v>Jan</v>
      </c>
      <c r="L7535" s="9"/>
      <c r="M7535" s="9" t="s">
        <v>220</v>
      </c>
    </row>
    <row r="7536" spans="3:13" x14ac:dyDescent="0.25">
      <c r="C7536" s="9">
        <f t="shared" ca="1" si="602"/>
        <v>27</v>
      </c>
      <c r="D7536" s="9" cm="1">
        <f t="array" aca="1" ref="D7536" ca="1">_xlfn.ANCHORARRAY(C7536)*0.05</f>
        <v>1.35</v>
      </c>
      <c r="E7536" s="9">
        <f t="shared" ca="1" si="603"/>
        <v>2</v>
      </c>
      <c r="F7536" s="9">
        <f t="shared" ca="1" si="601"/>
        <v>4</v>
      </c>
      <c r="G7536" s="9">
        <f t="shared" ca="1" si="604"/>
        <v>12</v>
      </c>
      <c r="H7536" s="9">
        <f t="shared" ca="1" si="605"/>
        <v>2</v>
      </c>
      <c r="I7536" s="9">
        <f ca="1">RAND()*(Packaging[[#This Row],[Ordering cost]]+Packaging[[#This Row],[Holding cost]])+0.2</f>
        <v>0.60349040097654405</v>
      </c>
      <c r="J7536" s="9">
        <f ca="1">SUM(Packaging[[#This Row],[Purchase Cost]:[Taxes]])</f>
        <v>48.953490400976548</v>
      </c>
      <c r="K7536" s="9" t="str">
        <f>TEXT(Packaging[[#This Row],[Deliverydate_C]],"mmm")</f>
        <v>Jan</v>
      </c>
      <c r="L7536" s="9"/>
      <c r="M7536" s="9" t="s">
        <v>220</v>
      </c>
    </row>
    <row r="7537" spans="3:13" x14ac:dyDescent="0.25">
      <c r="C7537" s="9">
        <f t="shared" ca="1" si="602"/>
        <v>26</v>
      </c>
      <c r="D7537" s="9" cm="1">
        <f t="array" aca="1" ref="D7537" ca="1">_xlfn.ANCHORARRAY(C7537)*0.05</f>
        <v>1.3</v>
      </c>
      <c r="E7537" s="9">
        <f t="shared" ca="1" si="603"/>
        <v>2</v>
      </c>
      <c r="F7537" s="9">
        <f t="shared" ca="1" si="601"/>
        <v>4</v>
      </c>
      <c r="G7537" s="9">
        <f t="shared" ca="1" si="604"/>
        <v>13</v>
      </c>
      <c r="H7537" s="9">
        <f t="shared" ca="1" si="605"/>
        <v>4</v>
      </c>
      <c r="I7537" s="9">
        <f ca="1">RAND()*(Packaging[[#This Row],[Ordering cost]]+Packaging[[#This Row],[Holding cost]])+0.2</f>
        <v>0.88141027529982652</v>
      </c>
      <c r="J7537" s="9">
        <f ca="1">SUM(Packaging[[#This Row],[Purchase Cost]:[Taxes]])</f>
        <v>51.181410275299825</v>
      </c>
      <c r="K7537" s="9" t="str">
        <f>TEXT(Packaging[[#This Row],[Deliverydate_C]],"mmm")</f>
        <v>Jan</v>
      </c>
      <c r="L7537" s="9"/>
      <c r="M7537" s="9" t="s">
        <v>221</v>
      </c>
    </row>
    <row r="7538" spans="3:13" x14ac:dyDescent="0.25">
      <c r="C7538" s="9">
        <f t="shared" ca="1" si="602"/>
        <v>24</v>
      </c>
      <c r="D7538" s="9" cm="1">
        <f t="array" aca="1" ref="D7538" ca="1">_xlfn.ANCHORARRAY(C7538)*0.05</f>
        <v>1.2000000000000002</v>
      </c>
      <c r="E7538" s="9">
        <f t="shared" ca="1" si="603"/>
        <v>1</v>
      </c>
      <c r="F7538" s="9">
        <f t="shared" ca="1" si="601"/>
        <v>3</v>
      </c>
      <c r="G7538" s="9">
        <f t="shared" ca="1" si="604"/>
        <v>12</v>
      </c>
      <c r="H7538" s="9">
        <f t="shared" ca="1" si="605"/>
        <v>2</v>
      </c>
      <c r="I7538" s="9">
        <f ca="1">RAND()*(Packaging[[#This Row],[Ordering cost]]+Packaging[[#This Row],[Holding cost]])+0.2</f>
        <v>2.3364873642969348</v>
      </c>
      <c r="J7538" s="9">
        <f ca="1">SUM(Packaging[[#This Row],[Purchase Cost]:[Taxes]])</f>
        <v>45.536487364296939</v>
      </c>
      <c r="K7538" s="9" t="str">
        <f>TEXT(Packaging[[#This Row],[Deliverydate_C]],"mmm")</f>
        <v>Jan</v>
      </c>
      <c r="L7538" s="9"/>
      <c r="M7538" s="9" t="s">
        <v>220</v>
      </c>
    </row>
    <row r="7539" spans="3:13" x14ac:dyDescent="0.25">
      <c r="C7539" s="9">
        <f t="shared" ca="1" si="602"/>
        <v>30</v>
      </c>
      <c r="D7539" s="9" cm="1">
        <f t="array" aca="1" ref="D7539" ca="1">_xlfn.ANCHORARRAY(C7539)*0.05</f>
        <v>1.5</v>
      </c>
      <c r="E7539" s="9">
        <f t="shared" ca="1" si="603"/>
        <v>2</v>
      </c>
      <c r="F7539" s="9">
        <f t="shared" ca="1" si="601"/>
        <v>3</v>
      </c>
      <c r="G7539" s="9">
        <f t="shared" ca="1" si="604"/>
        <v>13</v>
      </c>
      <c r="H7539" s="9">
        <f t="shared" ca="1" si="605"/>
        <v>3</v>
      </c>
      <c r="I7539" s="9">
        <f ca="1">RAND()*(Packaging[[#This Row],[Ordering cost]]+Packaging[[#This Row],[Holding cost]])+0.2</f>
        <v>0.43026223529073426</v>
      </c>
      <c r="J7539" s="9">
        <f ca="1">SUM(Packaging[[#This Row],[Purchase Cost]:[Taxes]])</f>
        <v>52.930262235290733</v>
      </c>
      <c r="K7539" s="9" t="str">
        <f>TEXT(Packaging[[#This Row],[Deliverydate_C]],"mmm")</f>
        <v>Jan</v>
      </c>
      <c r="L7539" s="9"/>
      <c r="M7539" s="9" t="s">
        <v>219</v>
      </c>
    </row>
    <row r="7540" spans="3:13" x14ac:dyDescent="0.25">
      <c r="C7540" s="9">
        <f t="shared" ca="1" si="602"/>
        <v>24</v>
      </c>
      <c r="D7540" s="9" cm="1">
        <f t="array" aca="1" ref="D7540" ca="1">_xlfn.ANCHORARRAY(C7540)*0.05</f>
        <v>1.2000000000000002</v>
      </c>
      <c r="E7540" s="9">
        <f t="shared" ca="1" si="603"/>
        <v>2</v>
      </c>
      <c r="F7540" s="9">
        <f t="shared" ca="1" si="601"/>
        <v>4</v>
      </c>
      <c r="G7540" s="9">
        <f t="shared" ca="1" si="604"/>
        <v>10</v>
      </c>
      <c r="H7540" s="9">
        <f t="shared" ca="1" si="605"/>
        <v>4</v>
      </c>
      <c r="I7540" s="9">
        <f ca="1">RAND()*(Packaging[[#This Row],[Ordering cost]]+Packaging[[#This Row],[Holding cost]])+0.2</f>
        <v>2.7074514815377366</v>
      </c>
      <c r="J7540" s="9">
        <f ca="1">SUM(Packaging[[#This Row],[Purchase Cost]:[Taxes]])</f>
        <v>47.907451481537741</v>
      </c>
      <c r="K7540" s="9" t="str">
        <f>TEXT(Packaging[[#This Row],[Deliverydate_C]],"mmm")</f>
        <v>Jan</v>
      </c>
      <c r="L7540" s="9"/>
      <c r="M7540" s="9" t="s">
        <v>220</v>
      </c>
    </row>
    <row r="7541" spans="3:13" x14ac:dyDescent="0.25">
      <c r="C7541" s="9">
        <f t="shared" ca="1" si="602"/>
        <v>21</v>
      </c>
      <c r="D7541" s="9" cm="1">
        <f t="array" aca="1" ref="D7541" ca="1">_xlfn.ANCHORARRAY(C7541)*0.05</f>
        <v>1.05</v>
      </c>
      <c r="E7541" s="9">
        <f t="shared" ca="1" si="603"/>
        <v>2</v>
      </c>
      <c r="F7541" s="9">
        <f t="shared" ca="1" si="601"/>
        <v>4</v>
      </c>
      <c r="G7541" s="9">
        <f t="shared" ca="1" si="604"/>
        <v>13</v>
      </c>
      <c r="H7541" s="9">
        <f t="shared" ca="1" si="605"/>
        <v>4</v>
      </c>
      <c r="I7541" s="9">
        <f ca="1">RAND()*(Packaging[[#This Row],[Ordering cost]]+Packaging[[#This Row],[Holding cost]])+0.2</f>
        <v>1.5021199382555335</v>
      </c>
      <c r="J7541" s="9">
        <f ca="1">SUM(Packaging[[#This Row],[Purchase Cost]:[Taxes]])</f>
        <v>46.55211993825553</v>
      </c>
      <c r="K7541" s="9" t="str">
        <f>TEXT(Packaging[[#This Row],[Deliverydate_C]],"mmm")</f>
        <v>Jan</v>
      </c>
      <c r="L7541" s="9"/>
      <c r="M7541" s="9" t="s">
        <v>220</v>
      </c>
    </row>
    <row r="7542" spans="3:13" x14ac:dyDescent="0.25">
      <c r="C7542" s="9">
        <f t="shared" ca="1" si="602"/>
        <v>21</v>
      </c>
      <c r="D7542" s="9" cm="1">
        <f t="array" aca="1" ref="D7542" ca="1">_xlfn.ANCHORARRAY(C7542)*0.05</f>
        <v>1.05</v>
      </c>
      <c r="E7542" s="9">
        <f t="shared" ca="1" si="603"/>
        <v>2</v>
      </c>
      <c r="F7542" s="9">
        <f t="shared" ca="1" si="601"/>
        <v>3</v>
      </c>
      <c r="G7542" s="9">
        <f t="shared" ca="1" si="604"/>
        <v>11</v>
      </c>
      <c r="H7542" s="9">
        <f t="shared" ca="1" si="605"/>
        <v>5</v>
      </c>
      <c r="I7542" s="9">
        <f ca="1">RAND()*(Packaging[[#This Row],[Ordering cost]]+Packaging[[#This Row],[Holding cost]])+0.2</f>
        <v>1.9741498512160045</v>
      </c>
      <c r="J7542" s="9">
        <f ca="1">SUM(Packaging[[#This Row],[Purchase Cost]:[Taxes]])</f>
        <v>45.024149851216002</v>
      </c>
      <c r="K7542" s="9" t="str">
        <f>TEXT(Packaging[[#This Row],[Deliverydate_C]],"mmm")</f>
        <v>Jan</v>
      </c>
      <c r="L7542" s="9"/>
      <c r="M7542" s="9" t="s">
        <v>219</v>
      </c>
    </row>
    <row r="7543" spans="3:13" x14ac:dyDescent="0.25">
      <c r="C7543" s="9">
        <f t="shared" ca="1" si="602"/>
        <v>28</v>
      </c>
      <c r="D7543" s="9" cm="1">
        <f t="array" aca="1" ref="D7543" ca="1">_xlfn.ANCHORARRAY(C7543)*0.05</f>
        <v>1.4000000000000001</v>
      </c>
      <c r="E7543" s="9">
        <f t="shared" ca="1" si="603"/>
        <v>2</v>
      </c>
      <c r="F7543" s="9">
        <f t="shared" ca="1" si="601"/>
        <v>4</v>
      </c>
      <c r="G7543" s="9">
        <f t="shared" ca="1" si="604"/>
        <v>14</v>
      </c>
      <c r="H7543" s="9">
        <f t="shared" ca="1" si="605"/>
        <v>5</v>
      </c>
      <c r="I7543" s="9">
        <f ca="1">RAND()*(Packaging[[#This Row],[Ordering cost]]+Packaging[[#This Row],[Holding cost]])+0.2</f>
        <v>0.51290264682795894</v>
      </c>
      <c r="J7543" s="9">
        <f ca="1">SUM(Packaging[[#This Row],[Purchase Cost]:[Taxes]])</f>
        <v>54.912902646827959</v>
      </c>
      <c r="K7543" s="9" t="str">
        <f>TEXT(Packaging[[#This Row],[Deliverydate_C]],"mmm")</f>
        <v>Jan</v>
      </c>
      <c r="L7543" s="9"/>
      <c r="M7543" s="9" t="s">
        <v>219</v>
      </c>
    </row>
    <row r="7544" spans="3:13" x14ac:dyDescent="0.25">
      <c r="C7544" s="9">
        <f t="shared" ca="1" si="602"/>
        <v>23</v>
      </c>
      <c r="D7544" s="9" cm="1">
        <f t="array" aca="1" ref="D7544" ca="1">_xlfn.ANCHORARRAY(C7544)*0.05</f>
        <v>1.1500000000000001</v>
      </c>
      <c r="E7544" s="9">
        <f t="shared" ca="1" si="603"/>
        <v>1</v>
      </c>
      <c r="F7544" s="9">
        <f t="shared" ca="1" si="601"/>
        <v>3</v>
      </c>
      <c r="G7544" s="9">
        <f t="shared" ca="1" si="604"/>
        <v>11</v>
      </c>
      <c r="H7544" s="9">
        <f t="shared" ca="1" si="605"/>
        <v>5</v>
      </c>
      <c r="I7544" s="9">
        <f ca="1">RAND()*(Packaging[[#This Row],[Ordering cost]]+Packaging[[#This Row],[Holding cost]])+0.2</f>
        <v>1.0395235939608938</v>
      </c>
      <c r="J7544" s="9">
        <f ca="1">SUM(Packaging[[#This Row],[Purchase Cost]:[Taxes]])</f>
        <v>45.189523593960892</v>
      </c>
      <c r="K7544" s="9" t="str">
        <f>TEXT(Packaging[[#This Row],[Deliverydate_C]],"mmm")</f>
        <v>Jan</v>
      </c>
      <c r="L7544" s="9"/>
      <c r="M7544" s="9" t="s">
        <v>219</v>
      </c>
    </row>
    <row r="7545" spans="3:13" x14ac:dyDescent="0.25">
      <c r="C7545" s="9">
        <f t="shared" ca="1" si="602"/>
        <v>26</v>
      </c>
      <c r="D7545" s="9" cm="1">
        <f t="array" aca="1" ref="D7545" ca="1">_xlfn.ANCHORARRAY(C7545)*0.05</f>
        <v>1.3</v>
      </c>
      <c r="E7545" s="9">
        <f t="shared" ca="1" si="603"/>
        <v>2</v>
      </c>
      <c r="F7545" s="9">
        <f t="shared" ca="1" si="601"/>
        <v>3</v>
      </c>
      <c r="G7545" s="9">
        <f t="shared" ca="1" si="604"/>
        <v>12</v>
      </c>
      <c r="H7545" s="9">
        <f t="shared" ca="1" si="605"/>
        <v>5</v>
      </c>
      <c r="I7545" s="9">
        <f ca="1">RAND()*(Packaging[[#This Row],[Ordering cost]]+Packaging[[#This Row],[Holding cost]])+0.2</f>
        <v>1.4203108759788687</v>
      </c>
      <c r="J7545" s="9">
        <f ca="1">SUM(Packaging[[#This Row],[Purchase Cost]:[Taxes]])</f>
        <v>50.720310875978868</v>
      </c>
      <c r="K7545" s="9" t="str">
        <f>TEXT(Packaging[[#This Row],[Deliverydate_C]],"mmm")</f>
        <v>Jan</v>
      </c>
      <c r="L7545" s="9"/>
      <c r="M7545" s="9" t="s">
        <v>219</v>
      </c>
    </row>
    <row r="7546" spans="3:13" x14ac:dyDescent="0.25">
      <c r="C7546" s="9">
        <f t="shared" ca="1" si="602"/>
        <v>30</v>
      </c>
      <c r="D7546" s="9" cm="1">
        <f t="array" aca="1" ref="D7546" ca="1">_xlfn.ANCHORARRAY(C7546)*0.05</f>
        <v>1.5</v>
      </c>
      <c r="E7546" s="9">
        <f t="shared" ca="1" si="603"/>
        <v>2</v>
      </c>
      <c r="F7546" s="9">
        <f t="shared" ca="1" si="601"/>
        <v>4</v>
      </c>
      <c r="G7546" s="9">
        <f t="shared" ca="1" si="604"/>
        <v>12</v>
      </c>
      <c r="H7546" s="9">
        <f t="shared" ca="1" si="605"/>
        <v>5</v>
      </c>
      <c r="I7546" s="9">
        <f ca="1">RAND()*(Packaging[[#This Row],[Ordering cost]]+Packaging[[#This Row],[Holding cost]])+0.2</f>
        <v>1.1813268411223086</v>
      </c>
      <c r="J7546" s="9">
        <f ca="1">SUM(Packaging[[#This Row],[Purchase Cost]:[Taxes]])</f>
        <v>55.681326841122306</v>
      </c>
      <c r="K7546" s="9" t="str">
        <f>TEXT(Packaging[[#This Row],[Deliverydate_C]],"mmm")</f>
        <v>Jan</v>
      </c>
      <c r="L7546" s="9"/>
      <c r="M7546" s="9" t="s">
        <v>221</v>
      </c>
    </row>
    <row r="7547" spans="3:13" x14ac:dyDescent="0.25">
      <c r="C7547" s="9">
        <f t="shared" ca="1" si="602"/>
        <v>23</v>
      </c>
      <c r="D7547" s="9" cm="1">
        <f t="array" aca="1" ref="D7547" ca="1">_xlfn.ANCHORARRAY(C7547)*0.05</f>
        <v>1.1500000000000001</v>
      </c>
      <c r="E7547" s="9">
        <f t="shared" ca="1" si="603"/>
        <v>1</v>
      </c>
      <c r="F7547" s="9">
        <f t="shared" ca="1" si="601"/>
        <v>3</v>
      </c>
      <c r="G7547" s="9">
        <f t="shared" ca="1" si="604"/>
        <v>13</v>
      </c>
      <c r="H7547" s="9">
        <f t="shared" ca="1" si="605"/>
        <v>5</v>
      </c>
      <c r="I7547" s="9">
        <f ca="1">RAND()*(Packaging[[#This Row],[Ordering cost]]+Packaging[[#This Row],[Holding cost]])+0.2</f>
        <v>1.2811202035689295</v>
      </c>
      <c r="J7547" s="9">
        <f ca="1">SUM(Packaging[[#This Row],[Purchase Cost]:[Taxes]])</f>
        <v>47.431120203568931</v>
      </c>
      <c r="K7547" s="9" t="str">
        <f>TEXT(Packaging[[#This Row],[Deliverydate_C]],"mmm")</f>
        <v>Jan</v>
      </c>
      <c r="L7547" s="9"/>
      <c r="M7547" s="9" t="s">
        <v>220</v>
      </c>
    </row>
    <row r="7548" spans="3:13" x14ac:dyDescent="0.25">
      <c r="C7548" s="9">
        <f t="shared" ca="1" si="602"/>
        <v>29</v>
      </c>
      <c r="D7548" s="9" cm="1">
        <f t="array" aca="1" ref="D7548" ca="1">_xlfn.ANCHORARRAY(C7548)*0.05</f>
        <v>1.4500000000000002</v>
      </c>
      <c r="E7548" s="9">
        <f t="shared" ca="1" si="603"/>
        <v>1</v>
      </c>
      <c r="F7548" s="9">
        <f t="shared" ca="1" si="601"/>
        <v>4</v>
      </c>
      <c r="G7548" s="9">
        <f t="shared" ca="1" si="604"/>
        <v>13</v>
      </c>
      <c r="H7548" s="9">
        <f t="shared" ca="1" si="605"/>
        <v>5</v>
      </c>
      <c r="I7548" s="9">
        <f ca="1">RAND()*(Packaging[[#This Row],[Ordering cost]]+Packaging[[#This Row],[Holding cost]])+0.2</f>
        <v>2.2945589205563666</v>
      </c>
      <c r="J7548" s="9">
        <f ca="1">SUM(Packaging[[#This Row],[Purchase Cost]:[Taxes]])</f>
        <v>55.744558920556372</v>
      </c>
      <c r="K7548" s="9" t="str">
        <f>TEXT(Packaging[[#This Row],[Deliverydate_C]],"mmm")</f>
        <v>Jan</v>
      </c>
      <c r="L7548" s="9"/>
      <c r="M7548" s="9" t="s">
        <v>219</v>
      </c>
    </row>
    <row r="7549" spans="3:13" x14ac:dyDescent="0.25">
      <c r="C7549" s="9">
        <f t="shared" ca="1" si="602"/>
        <v>23</v>
      </c>
      <c r="D7549" s="9" cm="1">
        <f t="array" aca="1" ref="D7549" ca="1">_xlfn.ANCHORARRAY(C7549)*0.05</f>
        <v>1.1500000000000001</v>
      </c>
      <c r="E7549" s="9">
        <f t="shared" ca="1" si="603"/>
        <v>1</v>
      </c>
      <c r="F7549" s="9">
        <f t="shared" ca="1" si="601"/>
        <v>3</v>
      </c>
      <c r="G7549" s="9">
        <f t="shared" ca="1" si="604"/>
        <v>14</v>
      </c>
      <c r="H7549" s="9">
        <f t="shared" ca="1" si="605"/>
        <v>3</v>
      </c>
      <c r="I7549" s="9">
        <f ca="1">RAND()*(Packaging[[#This Row],[Ordering cost]]+Packaging[[#This Row],[Holding cost]])+0.2</f>
        <v>1.2694303704652083</v>
      </c>
      <c r="J7549" s="9">
        <f ca="1">SUM(Packaging[[#This Row],[Purchase Cost]:[Taxes]])</f>
        <v>46.419430370465207</v>
      </c>
      <c r="K7549" s="9" t="str">
        <f>TEXT(Packaging[[#This Row],[Deliverydate_C]],"mmm")</f>
        <v>Jan</v>
      </c>
      <c r="L7549" s="9"/>
      <c r="M7549" s="9" t="s">
        <v>221</v>
      </c>
    </row>
    <row r="7550" spans="3:13" x14ac:dyDescent="0.25">
      <c r="C7550" s="9">
        <f t="shared" ca="1" si="602"/>
        <v>24</v>
      </c>
      <c r="D7550" s="9" cm="1">
        <f t="array" aca="1" ref="D7550" ca="1">_xlfn.ANCHORARRAY(C7550)*0.05</f>
        <v>1.2000000000000002</v>
      </c>
      <c r="E7550" s="9">
        <f t="shared" ca="1" si="603"/>
        <v>2</v>
      </c>
      <c r="F7550" s="9">
        <f t="shared" ca="1" si="601"/>
        <v>3</v>
      </c>
      <c r="G7550" s="9">
        <f t="shared" ca="1" si="604"/>
        <v>15</v>
      </c>
      <c r="H7550" s="9">
        <f t="shared" ca="1" si="605"/>
        <v>3</v>
      </c>
      <c r="I7550" s="9">
        <f ca="1">RAND()*(Packaging[[#This Row],[Ordering cost]]+Packaging[[#This Row],[Holding cost]])+0.2</f>
        <v>2.7497279755593791</v>
      </c>
      <c r="J7550" s="9">
        <f ca="1">SUM(Packaging[[#This Row],[Purchase Cost]:[Taxes]])</f>
        <v>50.949727975559384</v>
      </c>
      <c r="K7550" s="9" t="str">
        <f>TEXT(Packaging[[#This Row],[Deliverydate_C]],"mmm")</f>
        <v>Jan</v>
      </c>
      <c r="L7550" s="9"/>
      <c r="M7550" s="9" t="s">
        <v>219</v>
      </c>
    </row>
    <row r="7551" spans="3:13" x14ac:dyDescent="0.25">
      <c r="C7551" s="9">
        <f t="shared" ca="1" si="602"/>
        <v>20</v>
      </c>
      <c r="D7551" s="9" cm="1">
        <f t="array" aca="1" ref="D7551" ca="1">_xlfn.ANCHORARRAY(C7551)*0.05</f>
        <v>1</v>
      </c>
      <c r="E7551" s="9">
        <f t="shared" ca="1" si="603"/>
        <v>2</v>
      </c>
      <c r="F7551" s="9">
        <f t="shared" ca="1" si="601"/>
        <v>4</v>
      </c>
      <c r="G7551" s="9">
        <f t="shared" ca="1" si="604"/>
        <v>14</v>
      </c>
      <c r="H7551" s="9">
        <f t="shared" ca="1" si="605"/>
        <v>5</v>
      </c>
      <c r="I7551" s="9">
        <f ca="1">RAND()*(Packaging[[#This Row],[Ordering cost]]+Packaging[[#This Row],[Holding cost]])+0.2</f>
        <v>0.78501154712349286</v>
      </c>
      <c r="J7551" s="9">
        <f ca="1">SUM(Packaging[[#This Row],[Purchase Cost]:[Taxes]])</f>
        <v>46.785011547123496</v>
      </c>
      <c r="K7551" s="9" t="str">
        <f>TEXT(Packaging[[#This Row],[Deliverydate_C]],"mmm")</f>
        <v>Jan</v>
      </c>
      <c r="L7551" s="9"/>
      <c r="M7551" s="9" t="s">
        <v>219</v>
      </c>
    </row>
    <row r="7552" spans="3:13" x14ac:dyDescent="0.25">
      <c r="C7552" s="9">
        <f t="shared" ca="1" si="602"/>
        <v>28</v>
      </c>
      <c r="D7552" s="9" cm="1">
        <f t="array" aca="1" ref="D7552" ca="1">_xlfn.ANCHORARRAY(C7552)*0.05</f>
        <v>1.4000000000000001</v>
      </c>
      <c r="E7552" s="9">
        <f t="shared" ca="1" si="603"/>
        <v>2</v>
      </c>
      <c r="F7552" s="9">
        <f t="shared" ca="1" si="601"/>
        <v>3</v>
      </c>
      <c r="G7552" s="9">
        <f t="shared" ca="1" si="604"/>
        <v>13</v>
      </c>
      <c r="H7552" s="9">
        <f t="shared" ca="1" si="605"/>
        <v>3</v>
      </c>
      <c r="I7552" s="9">
        <f ca="1">RAND()*(Packaging[[#This Row],[Ordering cost]]+Packaging[[#This Row],[Holding cost]])+0.2</f>
        <v>0.91155202623679688</v>
      </c>
      <c r="J7552" s="9">
        <f ca="1">SUM(Packaging[[#This Row],[Purchase Cost]:[Taxes]])</f>
        <v>51.311552026236797</v>
      </c>
      <c r="K7552" s="9" t="str">
        <f>TEXT(Packaging[[#This Row],[Deliverydate_C]],"mmm")</f>
        <v>Jan</v>
      </c>
      <c r="L7552" s="9"/>
      <c r="M7552" s="9" t="s">
        <v>220</v>
      </c>
    </row>
    <row r="7553" spans="3:13" x14ac:dyDescent="0.25">
      <c r="C7553" s="9">
        <f t="shared" ca="1" si="602"/>
        <v>24</v>
      </c>
      <c r="D7553" s="9" cm="1">
        <f t="array" aca="1" ref="D7553" ca="1">_xlfn.ANCHORARRAY(C7553)*0.05</f>
        <v>1.2000000000000002</v>
      </c>
      <c r="E7553" s="9">
        <f t="shared" ca="1" si="603"/>
        <v>2</v>
      </c>
      <c r="F7553" s="9">
        <f t="shared" ca="1" si="601"/>
        <v>3</v>
      </c>
      <c r="G7553" s="9">
        <f t="shared" ca="1" si="604"/>
        <v>15</v>
      </c>
      <c r="H7553" s="9">
        <f t="shared" ca="1" si="605"/>
        <v>2</v>
      </c>
      <c r="I7553" s="9">
        <f ca="1">RAND()*(Packaging[[#This Row],[Ordering cost]]+Packaging[[#This Row],[Holding cost]])+0.2</f>
        <v>1.8097697778394732</v>
      </c>
      <c r="J7553" s="9">
        <f ca="1">SUM(Packaging[[#This Row],[Purchase Cost]:[Taxes]])</f>
        <v>49.009769777839473</v>
      </c>
      <c r="K7553" s="9" t="str">
        <f>TEXT(Packaging[[#This Row],[Deliverydate_C]],"mmm")</f>
        <v>Jan</v>
      </c>
      <c r="L7553" s="9"/>
      <c r="M7553" s="9" t="s">
        <v>220</v>
      </c>
    </row>
    <row r="7554" spans="3:13" x14ac:dyDescent="0.25">
      <c r="C7554" s="9">
        <f t="shared" ca="1" si="602"/>
        <v>27</v>
      </c>
      <c r="D7554" s="9" cm="1">
        <f t="array" aca="1" ref="D7554" ca="1">_xlfn.ANCHORARRAY(C7554)*0.05</f>
        <v>1.35</v>
      </c>
      <c r="E7554" s="9">
        <f t="shared" ca="1" si="603"/>
        <v>1</v>
      </c>
      <c r="F7554" s="9">
        <f t="shared" ref="F7554:F7617" ca="1" si="606">RANDBETWEEN(3,4)</f>
        <v>4</v>
      </c>
      <c r="G7554" s="9">
        <f t="shared" ca="1" si="604"/>
        <v>13</v>
      </c>
      <c r="H7554" s="9">
        <f t="shared" ca="1" si="605"/>
        <v>4</v>
      </c>
      <c r="I7554" s="9">
        <f ca="1">RAND()*(Packaging[[#This Row],[Ordering cost]]+Packaging[[#This Row],[Holding cost]])+0.2</f>
        <v>2.0910851989401191</v>
      </c>
      <c r="J7554" s="9">
        <f ca="1">SUM(Packaging[[#This Row],[Purchase Cost]:[Taxes]])</f>
        <v>52.441085198940122</v>
      </c>
      <c r="K7554" s="9" t="str">
        <f>TEXT(Packaging[[#This Row],[Deliverydate_C]],"mmm")</f>
        <v>Jan</v>
      </c>
      <c r="L7554" s="9"/>
      <c r="M7554" s="9" t="s">
        <v>219</v>
      </c>
    </row>
    <row r="7555" spans="3:13" x14ac:dyDescent="0.25">
      <c r="C7555" s="9">
        <f t="shared" ca="1" si="602"/>
        <v>24</v>
      </c>
      <c r="D7555" s="9" cm="1">
        <f t="array" aca="1" ref="D7555" ca="1">_xlfn.ANCHORARRAY(C7555)*0.05</f>
        <v>1.2000000000000002</v>
      </c>
      <c r="E7555" s="9">
        <f t="shared" ca="1" si="603"/>
        <v>1</v>
      </c>
      <c r="F7555" s="9">
        <f t="shared" ca="1" si="606"/>
        <v>3</v>
      </c>
      <c r="G7555" s="9">
        <f t="shared" ca="1" si="604"/>
        <v>11</v>
      </c>
      <c r="H7555" s="9">
        <f t="shared" ca="1" si="605"/>
        <v>3</v>
      </c>
      <c r="I7555" s="9">
        <f ca="1">RAND()*(Packaging[[#This Row],[Ordering cost]]+Packaging[[#This Row],[Holding cost]])+0.2</f>
        <v>1.2015722786621472</v>
      </c>
      <c r="J7555" s="9">
        <f ca="1">SUM(Packaging[[#This Row],[Purchase Cost]:[Taxes]])</f>
        <v>44.401572278662151</v>
      </c>
      <c r="K7555" s="9" t="str">
        <f>TEXT(Packaging[[#This Row],[Deliverydate_C]],"mmm")</f>
        <v>Jan</v>
      </c>
      <c r="L7555" s="9"/>
      <c r="M7555" s="9" t="s">
        <v>221</v>
      </c>
    </row>
    <row r="7556" spans="3:13" x14ac:dyDescent="0.25">
      <c r="C7556" s="9">
        <f t="shared" ca="1" si="602"/>
        <v>22</v>
      </c>
      <c r="D7556" s="9" cm="1">
        <f t="array" aca="1" ref="D7556" ca="1">_xlfn.ANCHORARRAY(C7556)*0.05</f>
        <v>1.1000000000000001</v>
      </c>
      <c r="E7556" s="9">
        <f t="shared" ca="1" si="603"/>
        <v>2</v>
      </c>
      <c r="F7556" s="9">
        <f t="shared" ca="1" si="606"/>
        <v>4</v>
      </c>
      <c r="G7556" s="9">
        <f t="shared" ca="1" si="604"/>
        <v>11</v>
      </c>
      <c r="H7556" s="9">
        <f t="shared" ca="1" si="605"/>
        <v>5</v>
      </c>
      <c r="I7556" s="9">
        <f ca="1">RAND()*(Packaging[[#This Row],[Ordering cost]]+Packaging[[#This Row],[Holding cost]])+0.2</f>
        <v>3.1893483135199179</v>
      </c>
      <c r="J7556" s="9">
        <f ca="1">SUM(Packaging[[#This Row],[Purchase Cost]:[Taxes]])</f>
        <v>48.289348313519916</v>
      </c>
      <c r="K7556" s="9" t="str">
        <f>TEXT(Packaging[[#This Row],[Deliverydate_C]],"mmm")</f>
        <v>Jan</v>
      </c>
      <c r="L7556" s="9"/>
      <c r="M7556" s="9" t="s">
        <v>219</v>
      </c>
    </row>
    <row r="7557" spans="3:13" x14ac:dyDescent="0.25">
      <c r="C7557" s="9">
        <f t="shared" ca="1" si="602"/>
        <v>27</v>
      </c>
      <c r="D7557" s="9" cm="1">
        <f t="array" aca="1" ref="D7557" ca="1">_xlfn.ANCHORARRAY(C7557)*0.05</f>
        <v>1.35</v>
      </c>
      <c r="E7557" s="9">
        <f t="shared" ca="1" si="603"/>
        <v>1</v>
      </c>
      <c r="F7557" s="9">
        <f t="shared" ca="1" si="606"/>
        <v>4</v>
      </c>
      <c r="G7557" s="9">
        <f t="shared" ca="1" si="604"/>
        <v>15</v>
      </c>
      <c r="H7557" s="9">
        <f t="shared" ca="1" si="605"/>
        <v>2</v>
      </c>
      <c r="I7557" s="9">
        <f ca="1">RAND()*(Packaging[[#This Row],[Ordering cost]]+Packaging[[#This Row],[Holding cost]])+0.2</f>
        <v>0.67263973803328458</v>
      </c>
      <c r="J7557" s="9">
        <f ca="1">SUM(Packaging[[#This Row],[Purchase Cost]:[Taxes]])</f>
        <v>51.022639738033284</v>
      </c>
      <c r="K7557" s="9" t="str">
        <f>TEXT(Packaging[[#This Row],[Deliverydate_C]],"mmm")</f>
        <v>Jan</v>
      </c>
      <c r="L7557" s="9"/>
      <c r="M7557" s="9" t="s">
        <v>220</v>
      </c>
    </row>
    <row r="7558" spans="3:13" x14ac:dyDescent="0.25">
      <c r="C7558" s="9">
        <f t="shared" ca="1" si="602"/>
        <v>30</v>
      </c>
      <c r="D7558" s="9" cm="1">
        <f t="array" aca="1" ref="D7558" ca="1">_xlfn.ANCHORARRAY(C7558)*0.05</f>
        <v>1.5</v>
      </c>
      <c r="E7558" s="9">
        <f t="shared" ca="1" si="603"/>
        <v>2</v>
      </c>
      <c r="F7558" s="9">
        <f t="shared" ca="1" si="606"/>
        <v>3</v>
      </c>
      <c r="G7558" s="9">
        <f t="shared" ca="1" si="604"/>
        <v>11</v>
      </c>
      <c r="H7558" s="9">
        <f t="shared" ca="1" si="605"/>
        <v>4</v>
      </c>
      <c r="I7558" s="9">
        <f ca="1">RAND()*(Packaging[[#This Row],[Ordering cost]]+Packaging[[#This Row],[Holding cost]])+0.2</f>
        <v>2.7423360555267369</v>
      </c>
      <c r="J7558" s="9">
        <f ca="1">SUM(Packaging[[#This Row],[Purchase Cost]:[Taxes]])</f>
        <v>54.242336055526735</v>
      </c>
      <c r="K7558" s="9" t="str">
        <f>TEXT(Packaging[[#This Row],[Deliverydate_C]],"mmm")</f>
        <v>Jan</v>
      </c>
      <c r="L7558" s="9"/>
      <c r="M7558" s="9" t="s">
        <v>220</v>
      </c>
    </row>
    <row r="7559" spans="3:13" x14ac:dyDescent="0.25">
      <c r="C7559" s="9">
        <f t="shared" ca="1" si="602"/>
        <v>21</v>
      </c>
      <c r="D7559" s="9" cm="1">
        <f t="array" aca="1" ref="D7559" ca="1">_xlfn.ANCHORARRAY(C7559)*0.05</f>
        <v>1.05</v>
      </c>
      <c r="E7559" s="9">
        <f t="shared" ca="1" si="603"/>
        <v>2</v>
      </c>
      <c r="F7559" s="9">
        <f t="shared" ca="1" si="606"/>
        <v>4</v>
      </c>
      <c r="G7559" s="9">
        <f t="shared" ca="1" si="604"/>
        <v>14</v>
      </c>
      <c r="H7559" s="9">
        <f t="shared" ca="1" si="605"/>
        <v>3</v>
      </c>
      <c r="I7559" s="9">
        <f ca="1">RAND()*(Packaging[[#This Row],[Ordering cost]]+Packaging[[#This Row],[Holding cost]])+0.2</f>
        <v>1.8240648617969799</v>
      </c>
      <c r="J7559" s="9">
        <f ca="1">SUM(Packaging[[#This Row],[Purchase Cost]:[Taxes]])</f>
        <v>46.874064861796974</v>
      </c>
      <c r="K7559" s="9" t="str">
        <f>TEXT(Packaging[[#This Row],[Deliverydate_C]],"mmm")</f>
        <v>Jan</v>
      </c>
      <c r="L7559" s="9"/>
      <c r="M7559" s="9" t="s">
        <v>220</v>
      </c>
    </row>
    <row r="7560" spans="3:13" x14ac:dyDescent="0.25">
      <c r="C7560" s="9">
        <f t="shared" ca="1" si="602"/>
        <v>29</v>
      </c>
      <c r="D7560" s="9" cm="1">
        <f t="array" aca="1" ref="D7560" ca="1">_xlfn.ANCHORARRAY(C7560)*0.05</f>
        <v>1.4500000000000002</v>
      </c>
      <c r="E7560" s="9">
        <f t="shared" ca="1" si="603"/>
        <v>2</v>
      </c>
      <c r="F7560" s="9">
        <f t="shared" ca="1" si="606"/>
        <v>3</v>
      </c>
      <c r="G7560" s="9">
        <f t="shared" ca="1" si="604"/>
        <v>14</v>
      </c>
      <c r="H7560" s="9">
        <f t="shared" ca="1" si="605"/>
        <v>5</v>
      </c>
      <c r="I7560" s="9">
        <f ca="1">RAND()*(Packaging[[#This Row],[Ordering cost]]+Packaging[[#This Row],[Holding cost]])+0.2</f>
        <v>1.1949897717711824</v>
      </c>
      <c r="J7560" s="9">
        <f ca="1">SUM(Packaging[[#This Row],[Purchase Cost]:[Taxes]])</f>
        <v>55.644989771771186</v>
      </c>
      <c r="K7560" s="9" t="str">
        <f>TEXT(Packaging[[#This Row],[Deliverydate_C]],"mmm")</f>
        <v>Jan</v>
      </c>
      <c r="L7560" s="9"/>
      <c r="M7560" s="9" t="s">
        <v>220</v>
      </c>
    </row>
    <row r="7561" spans="3:13" x14ac:dyDescent="0.25">
      <c r="C7561" s="9">
        <f t="shared" ref="C7561:C7624" ca="1" si="607">RANDBETWEEN(20,30)</f>
        <v>23</v>
      </c>
      <c r="D7561" s="9" cm="1">
        <f t="array" aca="1" ref="D7561" ca="1">_xlfn.ANCHORARRAY(C7561)*0.05</f>
        <v>1.1500000000000001</v>
      </c>
      <c r="E7561" s="9">
        <f t="shared" ref="E7561:E7624" ca="1" si="608">RANDBETWEEN(1,2)</f>
        <v>2</v>
      </c>
      <c r="F7561" s="9">
        <f t="shared" ca="1" si="606"/>
        <v>3</v>
      </c>
      <c r="G7561" s="9">
        <f t="shared" ref="G7561:G7624" ca="1" si="609">RANDBETWEEN(10,15)</f>
        <v>15</v>
      </c>
      <c r="H7561" s="9">
        <f t="shared" ref="H7561:H7624" ca="1" si="610">RANDBETWEEN(2,5)</f>
        <v>4</v>
      </c>
      <c r="I7561" s="9">
        <f ca="1">RAND()*(Packaging[[#This Row],[Ordering cost]]+Packaging[[#This Row],[Holding cost]])+0.2</f>
        <v>1.4277684715770764</v>
      </c>
      <c r="J7561" s="9">
        <f ca="1">SUM(Packaging[[#This Row],[Purchase Cost]:[Taxes]])</f>
        <v>49.577768471577073</v>
      </c>
      <c r="K7561" s="9" t="str">
        <f>TEXT(Packaging[[#This Row],[Deliverydate_C]],"mmm")</f>
        <v>Jan</v>
      </c>
      <c r="L7561" s="9"/>
      <c r="M7561" s="9" t="s">
        <v>220</v>
      </c>
    </row>
    <row r="7562" spans="3:13" x14ac:dyDescent="0.25">
      <c r="C7562" s="9">
        <f t="shared" ca="1" si="607"/>
        <v>25</v>
      </c>
      <c r="D7562" s="9" cm="1">
        <f t="array" aca="1" ref="D7562" ca="1">_xlfn.ANCHORARRAY(C7562)*0.05</f>
        <v>1.25</v>
      </c>
      <c r="E7562" s="9">
        <f t="shared" ca="1" si="608"/>
        <v>1</v>
      </c>
      <c r="F7562" s="9">
        <f t="shared" ca="1" si="606"/>
        <v>4</v>
      </c>
      <c r="G7562" s="9">
        <f t="shared" ca="1" si="609"/>
        <v>10</v>
      </c>
      <c r="H7562" s="9">
        <f t="shared" ca="1" si="610"/>
        <v>2</v>
      </c>
      <c r="I7562" s="9">
        <f ca="1">RAND()*(Packaging[[#This Row],[Ordering cost]]+Packaging[[#This Row],[Holding cost]])+0.2</f>
        <v>0.94678518425866476</v>
      </c>
      <c r="J7562" s="9">
        <f ca="1">SUM(Packaging[[#This Row],[Purchase Cost]:[Taxes]])</f>
        <v>44.196785184258665</v>
      </c>
      <c r="K7562" s="9" t="str">
        <f>TEXT(Packaging[[#This Row],[Deliverydate_C]],"mmm")</f>
        <v>Jan</v>
      </c>
      <c r="L7562" s="9"/>
      <c r="M7562" s="9" t="s">
        <v>220</v>
      </c>
    </row>
    <row r="7563" spans="3:13" x14ac:dyDescent="0.25">
      <c r="C7563" s="9">
        <f t="shared" ca="1" si="607"/>
        <v>21</v>
      </c>
      <c r="D7563" s="9" cm="1">
        <f t="array" aca="1" ref="D7563" ca="1">_xlfn.ANCHORARRAY(C7563)*0.05</f>
        <v>1.05</v>
      </c>
      <c r="E7563" s="9">
        <f t="shared" ca="1" si="608"/>
        <v>1</v>
      </c>
      <c r="F7563" s="9">
        <f t="shared" ca="1" si="606"/>
        <v>3</v>
      </c>
      <c r="G7563" s="9">
        <f t="shared" ca="1" si="609"/>
        <v>15</v>
      </c>
      <c r="H7563" s="9">
        <f t="shared" ca="1" si="610"/>
        <v>5</v>
      </c>
      <c r="I7563" s="9">
        <f ca="1">RAND()*(Packaging[[#This Row],[Ordering cost]]+Packaging[[#This Row],[Holding cost]])+0.2</f>
        <v>0.73914442769568067</v>
      </c>
      <c r="J7563" s="9">
        <f ca="1">SUM(Packaging[[#This Row],[Purchase Cost]:[Taxes]])</f>
        <v>46.789144427695675</v>
      </c>
      <c r="K7563" s="9" t="str">
        <f>TEXT(Packaging[[#This Row],[Deliverydate_C]],"mmm")</f>
        <v>Jan</v>
      </c>
      <c r="L7563" s="9"/>
      <c r="M7563" s="9" t="s">
        <v>220</v>
      </c>
    </row>
    <row r="7564" spans="3:13" x14ac:dyDescent="0.25">
      <c r="C7564" s="9">
        <f t="shared" ca="1" si="607"/>
        <v>25</v>
      </c>
      <c r="D7564" s="9" cm="1">
        <f t="array" aca="1" ref="D7564" ca="1">_xlfn.ANCHORARRAY(C7564)*0.05</f>
        <v>1.25</v>
      </c>
      <c r="E7564" s="9">
        <f t="shared" ca="1" si="608"/>
        <v>2</v>
      </c>
      <c r="F7564" s="9">
        <f t="shared" ca="1" si="606"/>
        <v>3</v>
      </c>
      <c r="G7564" s="9">
        <f t="shared" ca="1" si="609"/>
        <v>12</v>
      </c>
      <c r="H7564" s="9">
        <f t="shared" ca="1" si="610"/>
        <v>2</v>
      </c>
      <c r="I7564" s="9">
        <f ca="1">RAND()*(Packaging[[#This Row],[Ordering cost]]+Packaging[[#This Row],[Holding cost]])+0.2</f>
        <v>3.3658489768459172</v>
      </c>
      <c r="J7564" s="9">
        <f ca="1">SUM(Packaging[[#This Row],[Purchase Cost]:[Taxes]])</f>
        <v>48.615848976845918</v>
      </c>
      <c r="K7564" s="9" t="str">
        <f>TEXT(Packaging[[#This Row],[Deliverydate_C]],"mmm")</f>
        <v>Jan</v>
      </c>
      <c r="L7564" s="9"/>
      <c r="M7564" s="9" t="s">
        <v>219</v>
      </c>
    </row>
    <row r="7565" spans="3:13" x14ac:dyDescent="0.25">
      <c r="C7565" s="9">
        <f t="shared" ca="1" si="607"/>
        <v>22</v>
      </c>
      <c r="D7565" s="9" cm="1">
        <f t="array" aca="1" ref="D7565" ca="1">_xlfn.ANCHORARRAY(C7565)*0.05</f>
        <v>1.1000000000000001</v>
      </c>
      <c r="E7565" s="9">
        <f t="shared" ca="1" si="608"/>
        <v>1</v>
      </c>
      <c r="F7565" s="9">
        <f t="shared" ca="1" si="606"/>
        <v>4</v>
      </c>
      <c r="G7565" s="9">
        <f t="shared" ca="1" si="609"/>
        <v>12</v>
      </c>
      <c r="H7565" s="9">
        <f t="shared" ca="1" si="610"/>
        <v>3</v>
      </c>
      <c r="I7565" s="9">
        <f ca="1">RAND()*(Packaging[[#This Row],[Ordering cost]]+Packaging[[#This Row],[Holding cost]])+0.2</f>
        <v>1.3610900902726388</v>
      </c>
      <c r="J7565" s="9">
        <f ca="1">SUM(Packaging[[#This Row],[Purchase Cost]:[Taxes]])</f>
        <v>44.461090090272641</v>
      </c>
      <c r="K7565" s="9" t="str">
        <f>TEXT(Packaging[[#This Row],[Deliverydate_C]],"mmm")</f>
        <v>Jan</v>
      </c>
      <c r="L7565" s="9"/>
      <c r="M7565" s="9" t="s">
        <v>220</v>
      </c>
    </row>
    <row r="7566" spans="3:13" x14ac:dyDescent="0.25">
      <c r="C7566" s="9">
        <f t="shared" ca="1" si="607"/>
        <v>24</v>
      </c>
      <c r="D7566" s="9" cm="1">
        <f t="array" aca="1" ref="D7566" ca="1">_xlfn.ANCHORARRAY(C7566)*0.05</f>
        <v>1.2000000000000002</v>
      </c>
      <c r="E7566" s="9">
        <f t="shared" ca="1" si="608"/>
        <v>2</v>
      </c>
      <c r="F7566" s="9">
        <f t="shared" ca="1" si="606"/>
        <v>4</v>
      </c>
      <c r="G7566" s="9">
        <f t="shared" ca="1" si="609"/>
        <v>15</v>
      </c>
      <c r="H7566" s="9">
        <f t="shared" ca="1" si="610"/>
        <v>5</v>
      </c>
      <c r="I7566" s="9">
        <f ca="1">RAND()*(Packaging[[#This Row],[Ordering cost]]+Packaging[[#This Row],[Holding cost]])+0.2</f>
        <v>1.7734418435454715</v>
      </c>
      <c r="J7566" s="9">
        <f ca="1">SUM(Packaging[[#This Row],[Purchase Cost]:[Taxes]])</f>
        <v>52.973441843545473</v>
      </c>
      <c r="K7566" s="9" t="str">
        <f>TEXT(Packaging[[#This Row],[Deliverydate_C]],"mmm")</f>
        <v>Jan</v>
      </c>
      <c r="L7566" s="9"/>
      <c r="M7566" s="9" t="s">
        <v>221</v>
      </c>
    </row>
    <row r="7567" spans="3:13" x14ac:dyDescent="0.25">
      <c r="C7567" s="9">
        <f t="shared" ca="1" si="607"/>
        <v>25</v>
      </c>
      <c r="D7567" s="9" cm="1">
        <f t="array" aca="1" ref="D7567" ca="1">_xlfn.ANCHORARRAY(C7567)*0.05</f>
        <v>1.25</v>
      </c>
      <c r="E7567" s="9">
        <f t="shared" ca="1" si="608"/>
        <v>2</v>
      </c>
      <c r="F7567" s="9">
        <f t="shared" ca="1" si="606"/>
        <v>4</v>
      </c>
      <c r="G7567" s="9">
        <f t="shared" ca="1" si="609"/>
        <v>14</v>
      </c>
      <c r="H7567" s="9">
        <f t="shared" ca="1" si="610"/>
        <v>4</v>
      </c>
      <c r="I7567" s="9">
        <f ca="1">RAND()*(Packaging[[#This Row],[Ordering cost]]+Packaging[[#This Row],[Holding cost]])+0.2</f>
        <v>1.9783896640120566</v>
      </c>
      <c r="J7567" s="9">
        <f ca="1">SUM(Packaging[[#This Row],[Purchase Cost]:[Taxes]])</f>
        <v>52.228389664012056</v>
      </c>
      <c r="K7567" s="9" t="str">
        <f>TEXT(Packaging[[#This Row],[Deliverydate_C]],"mmm")</f>
        <v>Jan</v>
      </c>
      <c r="L7567" s="9"/>
      <c r="M7567" s="9" t="s">
        <v>219</v>
      </c>
    </row>
    <row r="7568" spans="3:13" x14ac:dyDescent="0.25">
      <c r="C7568" s="9">
        <f t="shared" ca="1" si="607"/>
        <v>22</v>
      </c>
      <c r="D7568" s="9" cm="1">
        <f t="array" aca="1" ref="D7568" ca="1">_xlfn.ANCHORARRAY(C7568)*0.05</f>
        <v>1.1000000000000001</v>
      </c>
      <c r="E7568" s="9">
        <f t="shared" ca="1" si="608"/>
        <v>1</v>
      </c>
      <c r="F7568" s="9">
        <f t="shared" ca="1" si="606"/>
        <v>3</v>
      </c>
      <c r="G7568" s="9">
        <f t="shared" ca="1" si="609"/>
        <v>15</v>
      </c>
      <c r="H7568" s="9">
        <f t="shared" ca="1" si="610"/>
        <v>4</v>
      </c>
      <c r="I7568" s="9">
        <f ca="1">RAND()*(Packaging[[#This Row],[Ordering cost]]+Packaging[[#This Row],[Holding cost]])+0.2</f>
        <v>1.4054840066268581</v>
      </c>
      <c r="J7568" s="9">
        <f ca="1">SUM(Packaging[[#This Row],[Purchase Cost]:[Taxes]])</f>
        <v>47.505484006626858</v>
      </c>
      <c r="K7568" s="9" t="str">
        <f>TEXT(Packaging[[#This Row],[Deliverydate_C]],"mmm")</f>
        <v>Jan</v>
      </c>
      <c r="L7568" s="9"/>
      <c r="M7568" s="9" t="s">
        <v>220</v>
      </c>
    </row>
    <row r="7569" spans="3:13" x14ac:dyDescent="0.25">
      <c r="C7569" s="9">
        <f t="shared" ca="1" si="607"/>
        <v>28</v>
      </c>
      <c r="D7569" s="9" cm="1">
        <f t="array" aca="1" ref="D7569" ca="1">_xlfn.ANCHORARRAY(C7569)*0.05</f>
        <v>1.4000000000000001</v>
      </c>
      <c r="E7569" s="9">
        <f t="shared" ca="1" si="608"/>
        <v>2</v>
      </c>
      <c r="F7569" s="9">
        <f t="shared" ca="1" si="606"/>
        <v>4</v>
      </c>
      <c r="G7569" s="9">
        <f t="shared" ca="1" si="609"/>
        <v>11</v>
      </c>
      <c r="H7569" s="9">
        <f t="shared" ca="1" si="610"/>
        <v>3</v>
      </c>
      <c r="I7569" s="9">
        <f ca="1">RAND()*(Packaging[[#This Row],[Ordering cost]]+Packaging[[#This Row],[Holding cost]])+0.2</f>
        <v>1.9162760822832041</v>
      </c>
      <c r="J7569" s="9">
        <f ca="1">SUM(Packaging[[#This Row],[Purchase Cost]:[Taxes]])</f>
        <v>51.316276082283203</v>
      </c>
      <c r="K7569" s="9" t="str">
        <f>TEXT(Packaging[[#This Row],[Deliverydate_C]],"mmm")</f>
        <v>Jan</v>
      </c>
      <c r="L7569" s="9"/>
      <c r="M7569" s="9" t="s">
        <v>221</v>
      </c>
    </row>
    <row r="7570" spans="3:13" x14ac:dyDescent="0.25">
      <c r="C7570" s="9">
        <f t="shared" ca="1" si="607"/>
        <v>22</v>
      </c>
      <c r="D7570" s="9" cm="1">
        <f t="array" aca="1" ref="D7570" ca="1">_xlfn.ANCHORARRAY(C7570)*0.05</f>
        <v>1.1000000000000001</v>
      </c>
      <c r="E7570" s="9">
        <f t="shared" ca="1" si="608"/>
        <v>2</v>
      </c>
      <c r="F7570" s="9">
        <f t="shared" ca="1" si="606"/>
        <v>3</v>
      </c>
      <c r="G7570" s="9">
        <f t="shared" ca="1" si="609"/>
        <v>14</v>
      </c>
      <c r="H7570" s="9">
        <f t="shared" ca="1" si="610"/>
        <v>5</v>
      </c>
      <c r="I7570" s="9">
        <f ca="1">RAND()*(Packaging[[#This Row],[Ordering cost]]+Packaging[[#This Row],[Holding cost]])+0.2</f>
        <v>2.9776597616727689</v>
      </c>
      <c r="J7570" s="9">
        <f ca="1">SUM(Packaging[[#This Row],[Purchase Cost]:[Taxes]])</f>
        <v>50.07765976167277</v>
      </c>
      <c r="K7570" s="9" t="str">
        <f>TEXT(Packaging[[#This Row],[Deliverydate_C]],"mmm")</f>
        <v>Jan</v>
      </c>
      <c r="L7570" s="9"/>
      <c r="M7570" s="9" t="s">
        <v>219</v>
      </c>
    </row>
    <row r="7571" spans="3:13" x14ac:dyDescent="0.25">
      <c r="C7571" s="9">
        <f t="shared" ca="1" si="607"/>
        <v>30</v>
      </c>
      <c r="D7571" s="9" cm="1">
        <f t="array" aca="1" ref="D7571" ca="1">_xlfn.ANCHORARRAY(C7571)*0.05</f>
        <v>1.5</v>
      </c>
      <c r="E7571" s="9">
        <f t="shared" ca="1" si="608"/>
        <v>2</v>
      </c>
      <c r="F7571" s="9">
        <f t="shared" ca="1" si="606"/>
        <v>3</v>
      </c>
      <c r="G7571" s="9">
        <f t="shared" ca="1" si="609"/>
        <v>10</v>
      </c>
      <c r="H7571" s="9">
        <f t="shared" ca="1" si="610"/>
        <v>3</v>
      </c>
      <c r="I7571" s="9">
        <f ca="1">RAND()*(Packaging[[#This Row],[Ordering cost]]+Packaging[[#This Row],[Holding cost]])+0.2</f>
        <v>1.8381415905288516</v>
      </c>
      <c r="J7571" s="9">
        <f ca="1">SUM(Packaging[[#This Row],[Purchase Cost]:[Taxes]])</f>
        <v>51.338141590528849</v>
      </c>
      <c r="K7571" s="9" t="str">
        <f>TEXT(Packaging[[#This Row],[Deliverydate_C]],"mmm")</f>
        <v>Jan</v>
      </c>
      <c r="L7571" s="9"/>
      <c r="M7571" s="9" t="s">
        <v>219</v>
      </c>
    </row>
    <row r="7572" spans="3:13" x14ac:dyDescent="0.25">
      <c r="C7572" s="9">
        <f t="shared" ca="1" si="607"/>
        <v>30</v>
      </c>
      <c r="D7572" s="9" cm="1">
        <f t="array" aca="1" ref="D7572" ca="1">_xlfn.ANCHORARRAY(C7572)*0.05</f>
        <v>1.5</v>
      </c>
      <c r="E7572" s="9">
        <f t="shared" ca="1" si="608"/>
        <v>1</v>
      </c>
      <c r="F7572" s="9">
        <f t="shared" ca="1" si="606"/>
        <v>3</v>
      </c>
      <c r="G7572" s="9">
        <f t="shared" ca="1" si="609"/>
        <v>12</v>
      </c>
      <c r="H7572" s="9">
        <f t="shared" ca="1" si="610"/>
        <v>2</v>
      </c>
      <c r="I7572" s="9">
        <f ca="1">RAND()*(Packaging[[#This Row],[Ordering cost]]+Packaging[[#This Row],[Holding cost]])+0.2</f>
        <v>2.6747843801277229</v>
      </c>
      <c r="J7572" s="9">
        <f ca="1">SUM(Packaging[[#This Row],[Purchase Cost]:[Taxes]])</f>
        <v>52.174784380127726</v>
      </c>
      <c r="K7572" s="9" t="str">
        <f>TEXT(Packaging[[#This Row],[Deliverydate_C]],"mmm")</f>
        <v>Jan</v>
      </c>
      <c r="L7572" s="9"/>
      <c r="M7572" s="9" t="s">
        <v>220</v>
      </c>
    </row>
    <row r="7573" spans="3:13" x14ac:dyDescent="0.25">
      <c r="C7573" s="9">
        <f t="shared" ca="1" si="607"/>
        <v>30</v>
      </c>
      <c r="D7573" s="9" cm="1">
        <f t="array" aca="1" ref="D7573" ca="1">_xlfn.ANCHORARRAY(C7573)*0.05</f>
        <v>1.5</v>
      </c>
      <c r="E7573" s="9">
        <f t="shared" ca="1" si="608"/>
        <v>1</v>
      </c>
      <c r="F7573" s="9">
        <f t="shared" ca="1" si="606"/>
        <v>3</v>
      </c>
      <c r="G7573" s="9">
        <f t="shared" ca="1" si="609"/>
        <v>14</v>
      </c>
      <c r="H7573" s="9">
        <f t="shared" ca="1" si="610"/>
        <v>5</v>
      </c>
      <c r="I7573" s="9">
        <f ca="1">RAND()*(Packaging[[#This Row],[Ordering cost]]+Packaging[[#This Row],[Holding cost]])+0.2</f>
        <v>1.419499325797273</v>
      </c>
      <c r="J7573" s="9">
        <f ca="1">SUM(Packaging[[#This Row],[Purchase Cost]:[Taxes]])</f>
        <v>55.919499325797275</v>
      </c>
      <c r="K7573" s="9" t="str">
        <f>TEXT(Packaging[[#This Row],[Deliverydate_C]],"mmm")</f>
        <v>Jan</v>
      </c>
      <c r="L7573" s="9"/>
      <c r="M7573" s="9" t="s">
        <v>220</v>
      </c>
    </row>
    <row r="7574" spans="3:13" x14ac:dyDescent="0.25">
      <c r="C7574" s="9">
        <f t="shared" ca="1" si="607"/>
        <v>22</v>
      </c>
      <c r="D7574" s="9" cm="1">
        <f t="array" aca="1" ref="D7574" ca="1">_xlfn.ANCHORARRAY(C7574)*0.05</f>
        <v>1.1000000000000001</v>
      </c>
      <c r="E7574" s="9">
        <f t="shared" ca="1" si="608"/>
        <v>2</v>
      </c>
      <c r="F7574" s="9">
        <f t="shared" ca="1" si="606"/>
        <v>3</v>
      </c>
      <c r="G7574" s="9">
        <f t="shared" ca="1" si="609"/>
        <v>11</v>
      </c>
      <c r="H7574" s="9">
        <f t="shared" ca="1" si="610"/>
        <v>3</v>
      </c>
      <c r="I7574" s="9">
        <f ca="1">RAND()*(Packaging[[#This Row],[Ordering cost]]+Packaging[[#This Row],[Holding cost]])+0.2</f>
        <v>2.274878201663729</v>
      </c>
      <c r="J7574" s="9">
        <f ca="1">SUM(Packaging[[#This Row],[Purchase Cost]:[Taxes]])</f>
        <v>44.374878201663734</v>
      </c>
      <c r="K7574" s="9" t="str">
        <f>TEXT(Packaging[[#This Row],[Deliverydate_C]],"mmm")</f>
        <v>Jan</v>
      </c>
      <c r="L7574" s="9"/>
      <c r="M7574" s="9" t="s">
        <v>220</v>
      </c>
    </row>
    <row r="7575" spans="3:13" x14ac:dyDescent="0.25">
      <c r="C7575" s="9">
        <f t="shared" ca="1" si="607"/>
        <v>26</v>
      </c>
      <c r="D7575" s="9" cm="1">
        <f t="array" aca="1" ref="D7575" ca="1">_xlfn.ANCHORARRAY(C7575)*0.05</f>
        <v>1.3</v>
      </c>
      <c r="E7575" s="9">
        <f t="shared" ca="1" si="608"/>
        <v>2</v>
      </c>
      <c r="F7575" s="9">
        <f t="shared" ca="1" si="606"/>
        <v>3</v>
      </c>
      <c r="G7575" s="9">
        <f t="shared" ca="1" si="609"/>
        <v>12</v>
      </c>
      <c r="H7575" s="9">
        <f t="shared" ca="1" si="610"/>
        <v>3</v>
      </c>
      <c r="I7575" s="9">
        <f ca="1">RAND()*(Packaging[[#This Row],[Ordering cost]]+Packaging[[#This Row],[Holding cost]])+0.2</f>
        <v>0.40696172643923034</v>
      </c>
      <c r="J7575" s="9">
        <f ca="1">SUM(Packaging[[#This Row],[Purchase Cost]:[Taxes]])</f>
        <v>47.706961726439225</v>
      </c>
      <c r="K7575" s="9" t="str">
        <f>TEXT(Packaging[[#This Row],[Deliverydate_C]],"mmm")</f>
        <v>Jan</v>
      </c>
      <c r="L7575" s="9"/>
      <c r="M7575" s="9" t="s">
        <v>219</v>
      </c>
    </row>
    <row r="7576" spans="3:13" x14ac:dyDescent="0.25">
      <c r="C7576" s="9">
        <f t="shared" ca="1" si="607"/>
        <v>28</v>
      </c>
      <c r="D7576" s="9" cm="1">
        <f t="array" aca="1" ref="D7576" ca="1">_xlfn.ANCHORARRAY(C7576)*0.05</f>
        <v>1.4000000000000001</v>
      </c>
      <c r="E7576" s="9">
        <f t="shared" ca="1" si="608"/>
        <v>1</v>
      </c>
      <c r="F7576" s="9">
        <f t="shared" ca="1" si="606"/>
        <v>3</v>
      </c>
      <c r="G7576" s="9">
        <f t="shared" ca="1" si="609"/>
        <v>13</v>
      </c>
      <c r="H7576" s="9">
        <f t="shared" ca="1" si="610"/>
        <v>4</v>
      </c>
      <c r="I7576" s="9">
        <f ca="1">RAND()*(Packaging[[#This Row],[Ordering cost]]+Packaging[[#This Row],[Holding cost]])+0.2</f>
        <v>1.7015746262988385</v>
      </c>
      <c r="J7576" s="9">
        <f ca="1">SUM(Packaging[[#This Row],[Purchase Cost]:[Taxes]])</f>
        <v>52.101574626298834</v>
      </c>
      <c r="K7576" s="9" t="str">
        <f>TEXT(Packaging[[#This Row],[Deliverydate_C]],"mmm")</f>
        <v>Jan</v>
      </c>
      <c r="L7576" s="9"/>
      <c r="M7576" s="9" t="s">
        <v>219</v>
      </c>
    </row>
    <row r="7577" spans="3:13" x14ac:dyDescent="0.25">
      <c r="C7577" s="9">
        <f t="shared" ca="1" si="607"/>
        <v>21</v>
      </c>
      <c r="D7577" s="9" cm="1">
        <f t="array" aca="1" ref="D7577" ca="1">_xlfn.ANCHORARRAY(C7577)*0.05</f>
        <v>1.05</v>
      </c>
      <c r="E7577" s="9">
        <f t="shared" ca="1" si="608"/>
        <v>1</v>
      </c>
      <c r="F7577" s="9">
        <f t="shared" ca="1" si="606"/>
        <v>3</v>
      </c>
      <c r="G7577" s="9">
        <f t="shared" ca="1" si="609"/>
        <v>13</v>
      </c>
      <c r="H7577" s="9">
        <f t="shared" ca="1" si="610"/>
        <v>3</v>
      </c>
      <c r="I7577" s="9">
        <f ca="1">RAND()*(Packaging[[#This Row],[Ordering cost]]+Packaging[[#This Row],[Holding cost]])+0.2</f>
        <v>0.91957115468435147</v>
      </c>
      <c r="J7577" s="9">
        <f ca="1">SUM(Packaging[[#This Row],[Purchase Cost]:[Taxes]])</f>
        <v>42.969571154684346</v>
      </c>
      <c r="K7577" s="9" t="str">
        <f>TEXT(Packaging[[#This Row],[Deliverydate_C]],"mmm")</f>
        <v>Jan</v>
      </c>
      <c r="L7577" s="9"/>
      <c r="M7577" s="9" t="s">
        <v>220</v>
      </c>
    </row>
    <row r="7578" spans="3:13" x14ac:dyDescent="0.25">
      <c r="C7578" s="9">
        <f t="shared" ca="1" si="607"/>
        <v>23</v>
      </c>
      <c r="D7578" s="9" cm="1">
        <f t="array" aca="1" ref="D7578" ca="1">_xlfn.ANCHORARRAY(C7578)*0.05</f>
        <v>1.1500000000000001</v>
      </c>
      <c r="E7578" s="9">
        <f t="shared" ca="1" si="608"/>
        <v>2</v>
      </c>
      <c r="F7578" s="9">
        <f t="shared" ca="1" si="606"/>
        <v>3</v>
      </c>
      <c r="G7578" s="9">
        <f t="shared" ca="1" si="609"/>
        <v>10</v>
      </c>
      <c r="H7578" s="9">
        <f t="shared" ca="1" si="610"/>
        <v>3</v>
      </c>
      <c r="I7578" s="9">
        <f ca="1">RAND()*(Packaging[[#This Row],[Ordering cost]]+Packaging[[#This Row],[Holding cost]])+0.2</f>
        <v>3.2376955170660273</v>
      </c>
      <c r="J7578" s="9">
        <f ca="1">SUM(Packaging[[#This Row],[Purchase Cost]:[Taxes]])</f>
        <v>45.387695517066028</v>
      </c>
      <c r="K7578" s="9" t="str">
        <f>TEXT(Packaging[[#This Row],[Deliverydate_C]],"mmm")</f>
        <v>Jan</v>
      </c>
      <c r="L7578" s="9"/>
      <c r="M7578" s="9" t="s">
        <v>220</v>
      </c>
    </row>
    <row r="7579" spans="3:13" x14ac:dyDescent="0.25">
      <c r="C7579" s="9">
        <f t="shared" ca="1" si="607"/>
        <v>24</v>
      </c>
      <c r="D7579" s="9" cm="1">
        <f t="array" aca="1" ref="D7579" ca="1">_xlfn.ANCHORARRAY(C7579)*0.05</f>
        <v>1.2000000000000002</v>
      </c>
      <c r="E7579" s="9">
        <f t="shared" ca="1" si="608"/>
        <v>2</v>
      </c>
      <c r="F7579" s="9">
        <f t="shared" ca="1" si="606"/>
        <v>3</v>
      </c>
      <c r="G7579" s="9">
        <f t="shared" ca="1" si="609"/>
        <v>12</v>
      </c>
      <c r="H7579" s="9">
        <f t="shared" ca="1" si="610"/>
        <v>2</v>
      </c>
      <c r="I7579" s="9">
        <f ca="1">RAND()*(Packaging[[#This Row],[Ordering cost]]+Packaging[[#This Row],[Holding cost]])+0.2</f>
        <v>3.1260729447985018</v>
      </c>
      <c r="J7579" s="9">
        <f ca="1">SUM(Packaging[[#This Row],[Purchase Cost]:[Taxes]])</f>
        <v>47.326072944798504</v>
      </c>
      <c r="K7579" s="9" t="str">
        <f>TEXT(Packaging[[#This Row],[Deliverydate_C]],"mmm")</f>
        <v>Jan</v>
      </c>
      <c r="L7579" s="9"/>
      <c r="M7579" s="9" t="s">
        <v>219</v>
      </c>
    </row>
    <row r="7580" spans="3:13" x14ac:dyDescent="0.25">
      <c r="C7580" s="9">
        <f t="shared" ca="1" si="607"/>
        <v>23</v>
      </c>
      <c r="D7580" s="9" cm="1">
        <f t="array" aca="1" ref="D7580" ca="1">_xlfn.ANCHORARRAY(C7580)*0.05</f>
        <v>1.1500000000000001</v>
      </c>
      <c r="E7580" s="9">
        <f t="shared" ca="1" si="608"/>
        <v>2</v>
      </c>
      <c r="F7580" s="9">
        <f t="shared" ca="1" si="606"/>
        <v>3</v>
      </c>
      <c r="G7580" s="9">
        <f t="shared" ca="1" si="609"/>
        <v>11</v>
      </c>
      <c r="H7580" s="9">
        <f t="shared" ca="1" si="610"/>
        <v>2</v>
      </c>
      <c r="I7580" s="9">
        <f ca="1">RAND()*(Packaging[[#This Row],[Ordering cost]]+Packaging[[#This Row],[Holding cost]])+0.2</f>
        <v>0.53756577206737211</v>
      </c>
      <c r="J7580" s="9">
        <f ca="1">SUM(Packaging[[#This Row],[Purchase Cost]:[Taxes]])</f>
        <v>42.687565772067373</v>
      </c>
      <c r="K7580" s="9" t="str">
        <f>TEXT(Packaging[[#This Row],[Deliverydate_C]],"mmm")</f>
        <v>Jan</v>
      </c>
      <c r="L7580" s="9"/>
      <c r="M7580" s="9" t="s">
        <v>220</v>
      </c>
    </row>
    <row r="7581" spans="3:13" x14ac:dyDescent="0.25">
      <c r="C7581" s="9">
        <f t="shared" ca="1" si="607"/>
        <v>20</v>
      </c>
      <c r="D7581" s="9" cm="1">
        <f t="array" aca="1" ref="D7581" ca="1">_xlfn.ANCHORARRAY(C7581)*0.05</f>
        <v>1</v>
      </c>
      <c r="E7581" s="9">
        <f t="shared" ca="1" si="608"/>
        <v>1</v>
      </c>
      <c r="F7581" s="9">
        <f t="shared" ca="1" si="606"/>
        <v>4</v>
      </c>
      <c r="G7581" s="9">
        <f t="shared" ca="1" si="609"/>
        <v>14</v>
      </c>
      <c r="H7581" s="9">
        <f t="shared" ca="1" si="610"/>
        <v>3</v>
      </c>
      <c r="I7581" s="9">
        <f ca="1">RAND()*(Packaging[[#This Row],[Ordering cost]]+Packaging[[#This Row],[Holding cost]])+0.2</f>
        <v>1.549293534588172</v>
      </c>
      <c r="J7581" s="9">
        <f ca="1">SUM(Packaging[[#This Row],[Purchase Cost]:[Taxes]])</f>
        <v>44.549293534588173</v>
      </c>
      <c r="K7581" s="9" t="str">
        <f>TEXT(Packaging[[#This Row],[Deliverydate_C]],"mmm")</f>
        <v>Jan</v>
      </c>
      <c r="L7581" s="9"/>
      <c r="M7581" s="9" t="s">
        <v>220</v>
      </c>
    </row>
    <row r="7582" spans="3:13" x14ac:dyDescent="0.25">
      <c r="C7582" s="9">
        <f t="shared" ca="1" si="607"/>
        <v>21</v>
      </c>
      <c r="D7582" s="9" cm="1">
        <f t="array" aca="1" ref="D7582" ca="1">_xlfn.ANCHORARRAY(C7582)*0.05</f>
        <v>1.05</v>
      </c>
      <c r="E7582" s="9">
        <f t="shared" ca="1" si="608"/>
        <v>2</v>
      </c>
      <c r="F7582" s="9">
        <f t="shared" ca="1" si="606"/>
        <v>4</v>
      </c>
      <c r="G7582" s="9">
        <f t="shared" ca="1" si="609"/>
        <v>11</v>
      </c>
      <c r="H7582" s="9">
        <f t="shared" ca="1" si="610"/>
        <v>2</v>
      </c>
      <c r="I7582" s="9">
        <f ca="1">RAND()*(Packaging[[#This Row],[Ordering cost]]+Packaging[[#This Row],[Holding cost]])+0.2</f>
        <v>0.69196510752169993</v>
      </c>
      <c r="J7582" s="9">
        <f ca="1">SUM(Packaging[[#This Row],[Purchase Cost]:[Taxes]])</f>
        <v>41.7419651075217</v>
      </c>
      <c r="K7582" s="9" t="str">
        <f>TEXT(Packaging[[#This Row],[Deliverydate_C]],"mmm")</f>
        <v>Jan</v>
      </c>
      <c r="L7582" s="9"/>
      <c r="M7582" s="9" t="s">
        <v>221</v>
      </c>
    </row>
    <row r="7583" spans="3:13" x14ac:dyDescent="0.25">
      <c r="C7583" s="9">
        <f t="shared" ca="1" si="607"/>
        <v>26</v>
      </c>
      <c r="D7583" s="9" cm="1">
        <f t="array" aca="1" ref="D7583" ca="1">_xlfn.ANCHORARRAY(C7583)*0.05</f>
        <v>1.3</v>
      </c>
      <c r="E7583" s="9">
        <f t="shared" ca="1" si="608"/>
        <v>1</v>
      </c>
      <c r="F7583" s="9">
        <f t="shared" ca="1" si="606"/>
        <v>4</v>
      </c>
      <c r="G7583" s="9">
        <f t="shared" ca="1" si="609"/>
        <v>12</v>
      </c>
      <c r="H7583" s="9">
        <f t="shared" ca="1" si="610"/>
        <v>4</v>
      </c>
      <c r="I7583" s="9">
        <f ca="1">RAND()*(Packaging[[#This Row],[Ordering cost]]+Packaging[[#This Row],[Holding cost]])+0.2</f>
        <v>1.9035998261312344</v>
      </c>
      <c r="J7583" s="9">
        <f ca="1">SUM(Packaging[[#This Row],[Purchase Cost]:[Taxes]])</f>
        <v>50.203599826131232</v>
      </c>
      <c r="K7583" s="9" t="str">
        <f>TEXT(Packaging[[#This Row],[Deliverydate_C]],"mmm")</f>
        <v>Jan</v>
      </c>
      <c r="L7583" s="9"/>
      <c r="M7583" s="9" t="s">
        <v>220</v>
      </c>
    </row>
    <row r="7584" spans="3:13" x14ac:dyDescent="0.25">
      <c r="C7584" s="9">
        <f t="shared" ca="1" si="607"/>
        <v>20</v>
      </c>
      <c r="D7584" s="9" cm="1">
        <f t="array" aca="1" ref="D7584" ca="1">_xlfn.ANCHORARRAY(C7584)*0.05</f>
        <v>1</v>
      </c>
      <c r="E7584" s="9">
        <f t="shared" ca="1" si="608"/>
        <v>2</v>
      </c>
      <c r="F7584" s="9">
        <f t="shared" ca="1" si="606"/>
        <v>4</v>
      </c>
      <c r="G7584" s="9">
        <f t="shared" ca="1" si="609"/>
        <v>12</v>
      </c>
      <c r="H7584" s="9">
        <f t="shared" ca="1" si="610"/>
        <v>3</v>
      </c>
      <c r="I7584" s="9">
        <f ca="1">RAND()*(Packaging[[#This Row],[Ordering cost]]+Packaging[[#This Row],[Holding cost]])+0.2</f>
        <v>1.390767017158</v>
      </c>
      <c r="J7584" s="9">
        <f ca="1">SUM(Packaging[[#This Row],[Purchase Cost]:[Taxes]])</f>
        <v>43.390767017157998</v>
      </c>
      <c r="K7584" s="9" t="str">
        <f>TEXT(Packaging[[#This Row],[Deliverydate_C]],"mmm")</f>
        <v>Jan</v>
      </c>
      <c r="L7584" s="9"/>
      <c r="M7584" s="9" t="s">
        <v>219</v>
      </c>
    </row>
    <row r="7585" spans="3:13" x14ac:dyDescent="0.25">
      <c r="C7585" s="9">
        <f t="shared" ca="1" si="607"/>
        <v>26</v>
      </c>
      <c r="D7585" s="9" cm="1">
        <f t="array" aca="1" ref="D7585" ca="1">_xlfn.ANCHORARRAY(C7585)*0.05</f>
        <v>1.3</v>
      </c>
      <c r="E7585" s="9">
        <f t="shared" ca="1" si="608"/>
        <v>1</v>
      </c>
      <c r="F7585" s="9">
        <f t="shared" ca="1" si="606"/>
        <v>4</v>
      </c>
      <c r="G7585" s="9">
        <f t="shared" ca="1" si="609"/>
        <v>10</v>
      </c>
      <c r="H7585" s="9">
        <f t="shared" ca="1" si="610"/>
        <v>3</v>
      </c>
      <c r="I7585" s="9">
        <f ca="1">RAND()*(Packaging[[#This Row],[Ordering cost]]+Packaging[[#This Row],[Holding cost]])+0.2</f>
        <v>1.8936124331523609</v>
      </c>
      <c r="J7585" s="9">
        <f ca="1">SUM(Packaging[[#This Row],[Purchase Cost]:[Taxes]])</f>
        <v>47.19361243315236</v>
      </c>
      <c r="K7585" s="9" t="str">
        <f>TEXT(Packaging[[#This Row],[Deliverydate_C]],"mmm")</f>
        <v>Jan</v>
      </c>
      <c r="L7585" s="9"/>
      <c r="M7585" s="9" t="s">
        <v>221</v>
      </c>
    </row>
    <row r="7586" spans="3:13" x14ac:dyDescent="0.25">
      <c r="C7586" s="9">
        <f t="shared" ca="1" si="607"/>
        <v>24</v>
      </c>
      <c r="D7586" s="9" cm="1">
        <f t="array" aca="1" ref="D7586" ca="1">_xlfn.ANCHORARRAY(C7586)*0.05</f>
        <v>1.2000000000000002</v>
      </c>
      <c r="E7586" s="9">
        <f t="shared" ca="1" si="608"/>
        <v>1</v>
      </c>
      <c r="F7586" s="9">
        <f t="shared" ca="1" si="606"/>
        <v>3</v>
      </c>
      <c r="G7586" s="9">
        <f t="shared" ca="1" si="609"/>
        <v>15</v>
      </c>
      <c r="H7586" s="9">
        <f t="shared" ca="1" si="610"/>
        <v>3</v>
      </c>
      <c r="I7586" s="9">
        <f ca="1">RAND()*(Packaging[[#This Row],[Ordering cost]]+Packaging[[#This Row],[Holding cost]])+0.2</f>
        <v>1.7824701100364917</v>
      </c>
      <c r="J7586" s="9">
        <f ca="1">SUM(Packaging[[#This Row],[Purchase Cost]:[Taxes]])</f>
        <v>48.982470110036495</v>
      </c>
      <c r="K7586" s="9" t="str">
        <f>TEXT(Packaging[[#This Row],[Deliverydate_C]],"mmm")</f>
        <v>Jan</v>
      </c>
      <c r="L7586" s="9"/>
      <c r="M7586" s="9" t="s">
        <v>221</v>
      </c>
    </row>
    <row r="7587" spans="3:13" x14ac:dyDescent="0.25">
      <c r="C7587" s="9">
        <f t="shared" ca="1" si="607"/>
        <v>21</v>
      </c>
      <c r="D7587" s="9" cm="1">
        <f t="array" aca="1" ref="D7587" ca="1">_xlfn.ANCHORARRAY(C7587)*0.05</f>
        <v>1.05</v>
      </c>
      <c r="E7587" s="9">
        <f t="shared" ca="1" si="608"/>
        <v>1</v>
      </c>
      <c r="F7587" s="9">
        <f t="shared" ca="1" si="606"/>
        <v>4</v>
      </c>
      <c r="G7587" s="9">
        <f t="shared" ca="1" si="609"/>
        <v>13</v>
      </c>
      <c r="H7587" s="9">
        <f t="shared" ca="1" si="610"/>
        <v>3</v>
      </c>
      <c r="I7587" s="9">
        <f ca="1">RAND()*(Packaging[[#This Row],[Ordering cost]]+Packaging[[#This Row],[Holding cost]])+0.2</f>
        <v>1.6034907768418567</v>
      </c>
      <c r="J7587" s="9">
        <f ca="1">SUM(Packaging[[#This Row],[Purchase Cost]:[Taxes]])</f>
        <v>44.653490776841856</v>
      </c>
      <c r="K7587" s="9" t="str">
        <f>TEXT(Packaging[[#This Row],[Deliverydate_C]],"mmm")</f>
        <v>Jan</v>
      </c>
      <c r="L7587" s="9"/>
      <c r="M7587" s="9" t="s">
        <v>219</v>
      </c>
    </row>
    <row r="7588" spans="3:13" x14ac:dyDescent="0.25">
      <c r="C7588" s="9">
        <f t="shared" ca="1" si="607"/>
        <v>20</v>
      </c>
      <c r="D7588" s="9" cm="1">
        <f t="array" aca="1" ref="D7588" ca="1">_xlfn.ANCHORARRAY(C7588)*0.05</f>
        <v>1</v>
      </c>
      <c r="E7588" s="9">
        <f t="shared" ca="1" si="608"/>
        <v>2</v>
      </c>
      <c r="F7588" s="9">
        <f t="shared" ca="1" si="606"/>
        <v>4</v>
      </c>
      <c r="G7588" s="9">
        <f t="shared" ca="1" si="609"/>
        <v>14</v>
      </c>
      <c r="H7588" s="9">
        <f t="shared" ca="1" si="610"/>
        <v>5</v>
      </c>
      <c r="I7588" s="9">
        <f ca="1">RAND()*(Packaging[[#This Row],[Ordering cost]]+Packaging[[#This Row],[Holding cost]])+0.2</f>
        <v>1.0645395253193306</v>
      </c>
      <c r="J7588" s="9">
        <f ca="1">SUM(Packaging[[#This Row],[Purchase Cost]:[Taxes]])</f>
        <v>47.064539525319333</v>
      </c>
      <c r="K7588" s="9" t="str">
        <f>TEXT(Packaging[[#This Row],[Deliverydate_C]],"mmm")</f>
        <v>Jan</v>
      </c>
      <c r="L7588" s="9"/>
      <c r="M7588" s="9" t="s">
        <v>219</v>
      </c>
    </row>
    <row r="7589" spans="3:13" x14ac:dyDescent="0.25">
      <c r="C7589" s="9">
        <f t="shared" ca="1" si="607"/>
        <v>29</v>
      </c>
      <c r="D7589" s="9" cm="1">
        <f t="array" aca="1" ref="D7589" ca="1">_xlfn.ANCHORARRAY(C7589)*0.05</f>
        <v>1.4500000000000002</v>
      </c>
      <c r="E7589" s="9">
        <f t="shared" ca="1" si="608"/>
        <v>2</v>
      </c>
      <c r="F7589" s="9">
        <f t="shared" ca="1" si="606"/>
        <v>4</v>
      </c>
      <c r="G7589" s="9">
        <f t="shared" ca="1" si="609"/>
        <v>14</v>
      </c>
      <c r="H7589" s="9">
        <f t="shared" ca="1" si="610"/>
        <v>4</v>
      </c>
      <c r="I7589" s="9">
        <f ca="1">RAND()*(Packaging[[#This Row],[Ordering cost]]+Packaging[[#This Row],[Holding cost]])+0.2</f>
        <v>2.8024022924797665</v>
      </c>
      <c r="J7589" s="9">
        <f ca="1">SUM(Packaging[[#This Row],[Purchase Cost]:[Taxes]])</f>
        <v>57.252402292479772</v>
      </c>
      <c r="K7589" s="9" t="str">
        <f>TEXT(Packaging[[#This Row],[Deliverydate_C]],"mmm")</f>
        <v>Jan</v>
      </c>
      <c r="L7589" s="9"/>
      <c r="M7589" s="9" t="s">
        <v>220</v>
      </c>
    </row>
    <row r="7590" spans="3:13" x14ac:dyDescent="0.25">
      <c r="C7590" s="9">
        <f t="shared" ca="1" si="607"/>
        <v>24</v>
      </c>
      <c r="D7590" s="9" cm="1">
        <f t="array" aca="1" ref="D7590" ca="1">_xlfn.ANCHORARRAY(C7590)*0.05</f>
        <v>1.2000000000000002</v>
      </c>
      <c r="E7590" s="9">
        <f t="shared" ca="1" si="608"/>
        <v>2</v>
      </c>
      <c r="F7590" s="9">
        <f t="shared" ca="1" si="606"/>
        <v>3</v>
      </c>
      <c r="G7590" s="9">
        <f t="shared" ca="1" si="609"/>
        <v>14</v>
      </c>
      <c r="H7590" s="9">
        <f t="shared" ca="1" si="610"/>
        <v>5</v>
      </c>
      <c r="I7590" s="9">
        <f ca="1">RAND()*(Packaging[[#This Row],[Ordering cost]]+Packaging[[#This Row],[Holding cost]])+0.2</f>
        <v>0.61325605864797872</v>
      </c>
      <c r="J7590" s="9">
        <f ca="1">SUM(Packaging[[#This Row],[Purchase Cost]:[Taxes]])</f>
        <v>49.81325605864798</v>
      </c>
      <c r="K7590" s="9" t="str">
        <f>TEXT(Packaging[[#This Row],[Deliverydate_C]],"mmm")</f>
        <v>Jan</v>
      </c>
      <c r="L7590" s="9"/>
      <c r="M7590" s="9" t="s">
        <v>220</v>
      </c>
    </row>
    <row r="7591" spans="3:13" x14ac:dyDescent="0.25">
      <c r="C7591" s="9">
        <f t="shared" ca="1" si="607"/>
        <v>22</v>
      </c>
      <c r="D7591" s="9" cm="1">
        <f t="array" aca="1" ref="D7591" ca="1">_xlfn.ANCHORARRAY(C7591)*0.05</f>
        <v>1.1000000000000001</v>
      </c>
      <c r="E7591" s="9">
        <f t="shared" ca="1" si="608"/>
        <v>2</v>
      </c>
      <c r="F7591" s="9">
        <f t="shared" ca="1" si="606"/>
        <v>3</v>
      </c>
      <c r="G7591" s="9">
        <f t="shared" ca="1" si="609"/>
        <v>15</v>
      </c>
      <c r="H7591" s="9">
        <f t="shared" ca="1" si="610"/>
        <v>5</v>
      </c>
      <c r="I7591" s="9">
        <f ca="1">RAND()*(Packaging[[#This Row],[Ordering cost]]+Packaging[[#This Row],[Holding cost]])+0.2</f>
        <v>0.97908050702269644</v>
      </c>
      <c r="J7591" s="9">
        <f ca="1">SUM(Packaging[[#This Row],[Purchase Cost]:[Taxes]])</f>
        <v>49.079080507022695</v>
      </c>
      <c r="K7591" s="9" t="str">
        <f>TEXT(Packaging[[#This Row],[Deliverydate_C]],"mmm")</f>
        <v>Jan</v>
      </c>
      <c r="L7591" s="9"/>
      <c r="M7591" s="9" t="s">
        <v>219</v>
      </c>
    </row>
    <row r="7592" spans="3:13" x14ac:dyDescent="0.25">
      <c r="C7592" s="9">
        <f t="shared" ca="1" si="607"/>
        <v>21</v>
      </c>
      <c r="D7592" s="9" cm="1">
        <f t="array" aca="1" ref="D7592" ca="1">_xlfn.ANCHORARRAY(C7592)*0.05</f>
        <v>1.05</v>
      </c>
      <c r="E7592" s="9">
        <f t="shared" ca="1" si="608"/>
        <v>1</v>
      </c>
      <c r="F7592" s="9">
        <f t="shared" ca="1" si="606"/>
        <v>3</v>
      </c>
      <c r="G7592" s="9">
        <f t="shared" ca="1" si="609"/>
        <v>12</v>
      </c>
      <c r="H7592" s="9">
        <f t="shared" ca="1" si="610"/>
        <v>2</v>
      </c>
      <c r="I7592" s="9">
        <f ca="1">RAND()*(Packaging[[#This Row],[Ordering cost]]+Packaging[[#This Row],[Holding cost]])+0.2</f>
        <v>0.83036431070483907</v>
      </c>
      <c r="J7592" s="9">
        <f ca="1">SUM(Packaging[[#This Row],[Purchase Cost]:[Taxes]])</f>
        <v>40.880364310704834</v>
      </c>
      <c r="K7592" s="9" t="str">
        <f>TEXT(Packaging[[#This Row],[Deliverydate_C]],"mmm")</f>
        <v>Jan</v>
      </c>
      <c r="L7592" s="9"/>
      <c r="M7592" s="9" t="s">
        <v>220</v>
      </c>
    </row>
    <row r="7593" spans="3:13" x14ac:dyDescent="0.25">
      <c r="C7593" s="9">
        <f t="shared" ca="1" si="607"/>
        <v>28</v>
      </c>
      <c r="D7593" s="9" cm="1">
        <f t="array" aca="1" ref="D7593" ca="1">_xlfn.ANCHORARRAY(C7593)*0.05</f>
        <v>1.4000000000000001</v>
      </c>
      <c r="E7593" s="9">
        <f t="shared" ca="1" si="608"/>
        <v>2</v>
      </c>
      <c r="F7593" s="9">
        <f t="shared" ca="1" si="606"/>
        <v>4</v>
      </c>
      <c r="G7593" s="9">
        <f t="shared" ca="1" si="609"/>
        <v>12</v>
      </c>
      <c r="H7593" s="9">
        <f t="shared" ca="1" si="610"/>
        <v>2</v>
      </c>
      <c r="I7593" s="9">
        <f ca="1">RAND()*(Packaging[[#This Row],[Ordering cost]]+Packaging[[#This Row],[Holding cost]])+0.2</f>
        <v>0.39819964086136461</v>
      </c>
      <c r="J7593" s="9">
        <f ca="1">SUM(Packaging[[#This Row],[Purchase Cost]:[Taxes]])</f>
        <v>49.798199640861363</v>
      </c>
      <c r="K7593" s="9" t="str">
        <f>TEXT(Packaging[[#This Row],[Deliverydate_C]],"mmm")</f>
        <v>Jan</v>
      </c>
      <c r="L7593" s="9"/>
      <c r="M7593" s="9" t="s">
        <v>220</v>
      </c>
    </row>
    <row r="7594" spans="3:13" x14ac:dyDescent="0.25">
      <c r="C7594" s="9">
        <f t="shared" ca="1" si="607"/>
        <v>25</v>
      </c>
      <c r="D7594" s="9" cm="1">
        <f t="array" aca="1" ref="D7594" ca="1">_xlfn.ANCHORARRAY(C7594)*0.05</f>
        <v>1.25</v>
      </c>
      <c r="E7594" s="9">
        <f t="shared" ca="1" si="608"/>
        <v>1</v>
      </c>
      <c r="F7594" s="9">
        <f t="shared" ca="1" si="606"/>
        <v>4</v>
      </c>
      <c r="G7594" s="9">
        <f t="shared" ca="1" si="609"/>
        <v>13</v>
      </c>
      <c r="H7594" s="9">
        <f t="shared" ca="1" si="610"/>
        <v>5</v>
      </c>
      <c r="I7594" s="9">
        <f ca="1">RAND()*(Packaging[[#This Row],[Ordering cost]]+Packaging[[#This Row],[Holding cost]])+0.2</f>
        <v>1.8098562288730435</v>
      </c>
      <c r="J7594" s="9">
        <f ca="1">SUM(Packaging[[#This Row],[Purchase Cost]:[Taxes]])</f>
        <v>51.059856228873045</v>
      </c>
      <c r="K7594" s="9" t="str">
        <f>TEXT(Packaging[[#This Row],[Deliverydate_C]],"mmm")</f>
        <v>Jan</v>
      </c>
      <c r="L7594" s="9"/>
      <c r="M7594" s="9" t="s">
        <v>220</v>
      </c>
    </row>
    <row r="7595" spans="3:13" x14ac:dyDescent="0.25">
      <c r="C7595" s="9">
        <f t="shared" ca="1" si="607"/>
        <v>21</v>
      </c>
      <c r="D7595" s="9" cm="1">
        <f t="array" aca="1" ref="D7595" ca="1">_xlfn.ANCHORARRAY(C7595)*0.05</f>
        <v>1.05</v>
      </c>
      <c r="E7595" s="9">
        <f t="shared" ca="1" si="608"/>
        <v>1</v>
      </c>
      <c r="F7595" s="9">
        <f t="shared" ca="1" si="606"/>
        <v>3</v>
      </c>
      <c r="G7595" s="9">
        <f t="shared" ca="1" si="609"/>
        <v>15</v>
      </c>
      <c r="H7595" s="9">
        <f t="shared" ca="1" si="610"/>
        <v>5</v>
      </c>
      <c r="I7595" s="9">
        <f ca="1">RAND()*(Packaging[[#This Row],[Ordering cost]]+Packaging[[#This Row],[Holding cost]])+0.2</f>
        <v>2.2189480397094892</v>
      </c>
      <c r="J7595" s="9">
        <f ca="1">SUM(Packaging[[#This Row],[Purchase Cost]:[Taxes]])</f>
        <v>48.268948039709485</v>
      </c>
      <c r="K7595" s="9" t="str">
        <f>TEXT(Packaging[[#This Row],[Deliverydate_C]],"mmm")</f>
        <v>Jan</v>
      </c>
      <c r="L7595" s="9"/>
      <c r="M7595" s="9" t="s">
        <v>219</v>
      </c>
    </row>
    <row r="7596" spans="3:13" x14ac:dyDescent="0.25">
      <c r="C7596" s="9">
        <f t="shared" ca="1" si="607"/>
        <v>30</v>
      </c>
      <c r="D7596" s="9" cm="1">
        <f t="array" aca="1" ref="D7596" ca="1">_xlfn.ANCHORARRAY(C7596)*0.05</f>
        <v>1.5</v>
      </c>
      <c r="E7596" s="9">
        <f t="shared" ca="1" si="608"/>
        <v>2</v>
      </c>
      <c r="F7596" s="9">
        <f t="shared" ca="1" si="606"/>
        <v>3</v>
      </c>
      <c r="G7596" s="9">
        <f t="shared" ca="1" si="609"/>
        <v>13</v>
      </c>
      <c r="H7596" s="9">
        <f t="shared" ca="1" si="610"/>
        <v>3</v>
      </c>
      <c r="I7596" s="9">
        <f ca="1">RAND()*(Packaging[[#This Row],[Ordering cost]]+Packaging[[#This Row],[Holding cost]])+0.2</f>
        <v>0.3180834703219621</v>
      </c>
      <c r="J7596" s="9">
        <f ca="1">SUM(Packaging[[#This Row],[Purchase Cost]:[Taxes]])</f>
        <v>52.818083470321959</v>
      </c>
      <c r="K7596" s="9" t="str">
        <f>TEXT(Packaging[[#This Row],[Deliverydate_C]],"mmm")</f>
        <v>Jan</v>
      </c>
      <c r="L7596" s="9"/>
      <c r="M7596" s="9" t="s">
        <v>220</v>
      </c>
    </row>
    <row r="7597" spans="3:13" x14ac:dyDescent="0.25">
      <c r="C7597" s="9">
        <f t="shared" ca="1" si="607"/>
        <v>27</v>
      </c>
      <c r="D7597" s="9" cm="1">
        <f t="array" aca="1" ref="D7597" ca="1">_xlfn.ANCHORARRAY(C7597)*0.05</f>
        <v>1.35</v>
      </c>
      <c r="E7597" s="9">
        <f t="shared" ca="1" si="608"/>
        <v>1</v>
      </c>
      <c r="F7597" s="9">
        <f t="shared" ca="1" si="606"/>
        <v>3</v>
      </c>
      <c r="G7597" s="9">
        <f t="shared" ca="1" si="609"/>
        <v>15</v>
      </c>
      <c r="H7597" s="9">
        <f t="shared" ca="1" si="610"/>
        <v>4</v>
      </c>
      <c r="I7597" s="9">
        <f ca="1">RAND()*(Packaging[[#This Row],[Ordering cost]]+Packaging[[#This Row],[Holding cost]])+0.2</f>
        <v>1.5487936445352788</v>
      </c>
      <c r="J7597" s="9">
        <f ca="1">SUM(Packaging[[#This Row],[Purchase Cost]:[Taxes]])</f>
        <v>52.898793644535282</v>
      </c>
      <c r="K7597" s="9" t="str">
        <f>TEXT(Packaging[[#This Row],[Deliverydate_C]],"mmm")</f>
        <v>Jan</v>
      </c>
      <c r="L7597" s="9"/>
      <c r="M7597" s="9" t="s">
        <v>219</v>
      </c>
    </row>
    <row r="7598" spans="3:13" x14ac:dyDescent="0.25">
      <c r="C7598" s="9">
        <f t="shared" ca="1" si="607"/>
        <v>25</v>
      </c>
      <c r="D7598" s="9" cm="1">
        <f t="array" aca="1" ref="D7598" ca="1">_xlfn.ANCHORARRAY(C7598)*0.05</f>
        <v>1.25</v>
      </c>
      <c r="E7598" s="9">
        <f t="shared" ca="1" si="608"/>
        <v>1</v>
      </c>
      <c r="F7598" s="9">
        <f t="shared" ca="1" si="606"/>
        <v>4</v>
      </c>
      <c r="G7598" s="9">
        <f t="shared" ca="1" si="609"/>
        <v>14</v>
      </c>
      <c r="H7598" s="9">
        <f t="shared" ca="1" si="610"/>
        <v>3</v>
      </c>
      <c r="I7598" s="9">
        <f ca="1">RAND()*(Packaging[[#This Row],[Ordering cost]]+Packaging[[#This Row],[Holding cost]])+0.2</f>
        <v>2.1742015715627376</v>
      </c>
      <c r="J7598" s="9">
        <f ca="1">SUM(Packaging[[#This Row],[Purchase Cost]:[Taxes]])</f>
        <v>50.42420157156274</v>
      </c>
      <c r="K7598" s="9" t="str">
        <f>TEXT(Packaging[[#This Row],[Deliverydate_C]],"mmm")</f>
        <v>Jan</v>
      </c>
      <c r="L7598" s="9"/>
      <c r="M7598" s="9" t="s">
        <v>220</v>
      </c>
    </row>
    <row r="7599" spans="3:13" x14ac:dyDescent="0.25">
      <c r="C7599" s="9">
        <f t="shared" ca="1" si="607"/>
        <v>23</v>
      </c>
      <c r="D7599" s="9" cm="1">
        <f t="array" aca="1" ref="D7599" ca="1">_xlfn.ANCHORARRAY(C7599)*0.05</f>
        <v>1.1500000000000001</v>
      </c>
      <c r="E7599" s="9">
        <f t="shared" ca="1" si="608"/>
        <v>2</v>
      </c>
      <c r="F7599" s="9">
        <f t="shared" ca="1" si="606"/>
        <v>4</v>
      </c>
      <c r="G7599" s="9">
        <f t="shared" ca="1" si="609"/>
        <v>12</v>
      </c>
      <c r="H7599" s="9">
        <f t="shared" ca="1" si="610"/>
        <v>5</v>
      </c>
      <c r="I7599" s="9">
        <f ca="1">RAND()*(Packaging[[#This Row],[Ordering cost]]+Packaging[[#This Row],[Holding cost]])+0.2</f>
        <v>0.87652271261519155</v>
      </c>
      <c r="J7599" s="9">
        <f ca="1">SUM(Packaging[[#This Row],[Purchase Cost]:[Taxes]])</f>
        <v>48.02652271261519</v>
      </c>
      <c r="K7599" s="9" t="str">
        <f>TEXT(Packaging[[#This Row],[Deliverydate_C]],"mmm")</f>
        <v>Jan</v>
      </c>
      <c r="L7599" s="9"/>
      <c r="M7599" s="9" t="s">
        <v>220</v>
      </c>
    </row>
    <row r="7600" spans="3:13" x14ac:dyDescent="0.25">
      <c r="C7600" s="9">
        <f t="shared" ca="1" si="607"/>
        <v>22</v>
      </c>
      <c r="D7600" s="9" cm="1">
        <f t="array" aca="1" ref="D7600" ca="1">_xlfn.ANCHORARRAY(C7600)*0.05</f>
        <v>1.1000000000000001</v>
      </c>
      <c r="E7600" s="9">
        <f t="shared" ca="1" si="608"/>
        <v>2</v>
      </c>
      <c r="F7600" s="9">
        <f t="shared" ca="1" si="606"/>
        <v>4</v>
      </c>
      <c r="G7600" s="9">
        <f t="shared" ca="1" si="609"/>
        <v>14</v>
      </c>
      <c r="H7600" s="9">
        <f t="shared" ca="1" si="610"/>
        <v>5</v>
      </c>
      <c r="I7600" s="9">
        <f ca="1">RAND()*(Packaging[[#This Row],[Ordering cost]]+Packaging[[#This Row],[Holding cost]])+0.2</f>
        <v>0.33238770606461276</v>
      </c>
      <c r="J7600" s="9">
        <f ca="1">SUM(Packaging[[#This Row],[Purchase Cost]:[Taxes]])</f>
        <v>48.432387706064617</v>
      </c>
      <c r="K7600" s="9" t="str">
        <f>TEXT(Packaging[[#This Row],[Deliverydate_C]],"mmm")</f>
        <v>Jan</v>
      </c>
      <c r="L7600" s="9"/>
      <c r="M7600" s="9" t="s">
        <v>221</v>
      </c>
    </row>
    <row r="7601" spans="3:13" x14ac:dyDescent="0.25">
      <c r="C7601" s="9">
        <f t="shared" ca="1" si="607"/>
        <v>26</v>
      </c>
      <c r="D7601" s="9" cm="1">
        <f t="array" aca="1" ref="D7601" ca="1">_xlfn.ANCHORARRAY(C7601)*0.05</f>
        <v>1.3</v>
      </c>
      <c r="E7601" s="9">
        <f t="shared" ca="1" si="608"/>
        <v>2</v>
      </c>
      <c r="F7601" s="9">
        <f t="shared" ca="1" si="606"/>
        <v>3</v>
      </c>
      <c r="G7601" s="9">
        <f t="shared" ca="1" si="609"/>
        <v>14</v>
      </c>
      <c r="H7601" s="9">
        <f t="shared" ca="1" si="610"/>
        <v>5</v>
      </c>
      <c r="I7601" s="9">
        <f ca="1">RAND()*(Packaging[[#This Row],[Ordering cost]]+Packaging[[#This Row],[Holding cost]])+0.2</f>
        <v>1.3600573939759828</v>
      </c>
      <c r="J7601" s="9">
        <f ca="1">SUM(Packaging[[#This Row],[Purchase Cost]:[Taxes]])</f>
        <v>52.660057393975983</v>
      </c>
      <c r="K7601" s="9" t="str">
        <f>TEXT(Packaging[[#This Row],[Deliverydate_C]],"mmm")</f>
        <v>Jan</v>
      </c>
      <c r="L7601" s="9"/>
      <c r="M7601" s="9" t="s">
        <v>219</v>
      </c>
    </row>
    <row r="7602" spans="3:13" x14ac:dyDescent="0.25">
      <c r="C7602" s="9">
        <f t="shared" ca="1" si="607"/>
        <v>24</v>
      </c>
      <c r="D7602" s="9" cm="1">
        <f t="array" aca="1" ref="D7602" ca="1">_xlfn.ANCHORARRAY(C7602)*0.05</f>
        <v>1.2000000000000002</v>
      </c>
      <c r="E7602" s="9">
        <f t="shared" ca="1" si="608"/>
        <v>1</v>
      </c>
      <c r="F7602" s="9">
        <f t="shared" ca="1" si="606"/>
        <v>4</v>
      </c>
      <c r="G7602" s="9">
        <f t="shared" ca="1" si="609"/>
        <v>15</v>
      </c>
      <c r="H7602" s="9">
        <f t="shared" ca="1" si="610"/>
        <v>2</v>
      </c>
      <c r="I7602" s="9">
        <f ca="1">RAND()*(Packaging[[#This Row],[Ordering cost]]+Packaging[[#This Row],[Holding cost]])+0.2</f>
        <v>0.75299608271978302</v>
      </c>
      <c r="J7602" s="9">
        <f ca="1">SUM(Packaging[[#This Row],[Purchase Cost]:[Taxes]])</f>
        <v>47.952996082719785</v>
      </c>
      <c r="K7602" s="9" t="str">
        <f>TEXT(Packaging[[#This Row],[Deliverydate_C]],"mmm")</f>
        <v>Jan</v>
      </c>
      <c r="L7602" s="9"/>
      <c r="M7602" s="9" t="s">
        <v>219</v>
      </c>
    </row>
    <row r="7603" spans="3:13" x14ac:dyDescent="0.25">
      <c r="C7603" s="9">
        <f t="shared" ca="1" si="607"/>
        <v>26</v>
      </c>
      <c r="D7603" s="9" cm="1">
        <f t="array" aca="1" ref="D7603" ca="1">_xlfn.ANCHORARRAY(C7603)*0.05</f>
        <v>1.3</v>
      </c>
      <c r="E7603" s="9">
        <f t="shared" ca="1" si="608"/>
        <v>2</v>
      </c>
      <c r="F7603" s="9">
        <f t="shared" ca="1" si="606"/>
        <v>3</v>
      </c>
      <c r="G7603" s="9">
        <f t="shared" ca="1" si="609"/>
        <v>12</v>
      </c>
      <c r="H7603" s="9">
        <f t="shared" ca="1" si="610"/>
        <v>5</v>
      </c>
      <c r="I7603" s="9">
        <f ca="1">RAND()*(Packaging[[#This Row],[Ordering cost]]+Packaging[[#This Row],[Holding cost]])+0.2</f>
        <v>1.3522842440493987</v>
      </c>
      <c r="J7603" s="9">
        <f ca="1">SUM(Packaging[[#This Row],[Purchase Cost]:[Taxes]])</f>
        <v>50.652284244049397</v>
      </c>
      <c r="K7603" s="9" t="str">
        <f>TEXT(Packaging[[#This Row],[Deliverydate_C]],"mmm")</f>
        <v>Jan</v>
      </c>
      <c r="L7603" s="9"/>
      <c r="M7603" s="9" t="s">
        <v>221</v>
      </c>
    </row>
    <row r="7604" spans="3:13" x14ac:dyDescent="0.25">
      <c r="C7604" s="9">
        <f t="shared" ca="1" si="607"/>
        <v>30</v>
      </c>
      <c r="D7604" s="9" cm="1">
        <f t="array" aca="1" ref="D7604" ca="1">_xlfn.ANCHORARRAY(C7604)*0.05</f>
        <v>1.5</v>
      </c>
      <c r="E7604" s="9">
        <f t="shared" ca="1" si="608"/>
        <v>2</v>
      </c>
      <c r="F7604" s="9">
        <f t="shared" ca="1" si="606"/>
        <v>3</v>
      </c>
      <c r="G7604" s="9">
        <f t="shared" ca="1" si="609"/>
        <v>15</v>
      </c>
      <c r="H7604" s="9">
        <f t="shared" ca="1" si="610"/>
        <v>3</v>
      </c>
      <c r="I7604" s="9">
        <f ca="1">RAND()*(Packaging[[#This Row],[Ordering cost]]+Packaging[[#This Row],[Holding cost]])+0.2</f>
        <v>3.5177057450463072</v>
      </c>
      <c r="J7604" s="9">
        <f ca="1">SUM(Packaging[[#This Row],[Purchase Cost]:[Taxes]])</f>
        <v>58.017705745046307</v>
      </c>
      <c r="K7604" s="9" t="str">
        <f>TEXT(Packaging[[#This Row],[Deliverydate_C]],"mmm")</f>
        <v>Jan</v>
      </c>
      <c r="L7604" s="9"/>
      <c r="M7604" s="9" t="s">
        <v>220</v>
      </c>
    </row>
    <row r="7605" spans="3:13" x14ac:dyDescent="0.25">
      <c r="C7605" s="9">
        <f t="shared" ca="1" si="607"/>
        <v>26</v>
      </c>
      <c r="D7605" s="9" cm="1">
        <f t="array" aca="1" ref="D7605" ca="1">_xlfn.ANCHORARRAY(C7605)*0.05</f>
        <v>1.3</v>
      </c>
      <c r="E7605" s="9">
        <f t="shared" ca="1" si="608"/>
        <v>1</v>
      </c>
      <c r="F7605" s="9">
        <f t="shared" ca="1" si="606"/>
        <v>3</v>
      </c>
      <c r="G7605" s="9">
        <f t="shared" ca="1" si="609"/>
        <v>13</v>
      </c>
      <c r="H7605" s="9">
        <f t="shared" ca="1" si="610"/>
        <v>4</v>
      </c>
      <c r="I7605" s="9">
        <f ca="1">RAND()*(Packaging[[#This Row],[Ordering cost]]+Packaging[[#This Row],[Holding cost]])+0.2</f>
        <v>2.288008707845917</v>
      </c>
      <c r="J7605" s="9">
        <f ca="1">SUM(Packaging[[#This Row],[Purchase Cost]:[Taxes]])</f>
        <v>50.588008707845916</v>
      </c>
      <c r="K7605" s="9" t="str">
        <f>TEXT(Packaging[[#This Row],[Deliverydate_C]],"mmm")</f>
        <v>Jan</v>
      </c>
      <c r="L7605" s="9"/>
      <c r="M7605" s="9" t="s">
        <v>219</v>
      </c>
    </row>
    <row r="7606" spans="3:13" x14ac:dyDescent="0.25">
      <c r="C7606" s="9">
        <f t="shared" ca="1" si="607"/>
        <v>30</v>
      </c>
      <c r="D7606" s="9" cm="1">
        <f t="array" aca="1" ref="D7606" ca="1">_xlfn.ANCHORARRAY(C7606)*0.05</f>
        <v>1.5</v>
      </c>
      <c r="E7606" s="9">
        <f t="shared" ca="1" si="608"/>
        <v>2</v>
      </c>
      <c r="F7606" s="9">
        <f t="shared" ca="1" si="606"/>
        <v>4</v>
      </c>
      <c r="G7606" s="9">
        <f t="shared" ca="1" si="609"/>
        <v>14</v>
      </c>
      <c r="H7606" s="9">
        <f t="shared" ca="1" si="610"/>
        <v>5</v>
      </c>
      <c r="I7606" s="9">
        <f ca="1">RAND()*(Packaging[[#This Row],[Ordering cost]]+Packaging[[#This Row],[Holding cost]])+0.2</f>
        <v>0.65361117548753023</v>
      </c>
      <c r="J7606" s="9">
        <f ca="1">SUM(Packaging[[#This Row],[Purchase Cost]:[Taxes]])</f>
        <v>57.153611175487534</v>
      </c>
      <c r="K7606" s="9" t="str">
        <f>TEXT(Packaging[[#This Row],[Deliverydate_C]],"mmm")</f>
        <v>Jan</v>
      </c>
      <c r="L7606" s="9"/>
      <c r="M7606" s="9" t="s">
        <v>220</v>
      </c>
    </row>
    <row r="7607" spans="3:13" x14ac:dyDescent="0.25">
      <c r="C7607" s="9">
        <f t="shared" ca="1" si="607"/>
        <v>28</v>
      </c>
      <c r="D7607" s="9" cm="1">
        <f t="array" aca="1" ref="D7607" ca="1">_xlfn.ANCHORARRAY(C7607)*0.05</f>
        <v>1.4000000000000001</v>
      </c>
      <c r="E7607" s="9">
        <f t="shared" ca="1" si="608"/>
        <v>1</v>
      </c>
      <c r="F7607" s="9">
        <f t="shared" ca="1" si="606"/>
        <v>3</v>
      </c>
      <c r="G7607" s="9">
        <f t="shared" ca="1" si="609"/>
        <v>13</v>
      </c>
      <c r="H7607" s="9">
        <f t="shared" ca="1" si="610"/>
        <v>5</v>
      </c>
      <c r="I7607" s="9">
        <f ca="1">RAND()*(Packaging[[#This Row],[Ordering cost]]+Packaging[[#This Row],[Holding cost]])+0.2</f>
        <v>2.0992955629207284</v>
      </c>
      <c r="J7607" s="9">
        <f ca="1">SUM(Packaging[[#This Row],[Purchase Cost]:[Taxes]])</f>
        <v>53.499295562920729</v>
      </c>
      <c r="K7607" s="9" t="str">
        <f>TEXT(Packaging[[#This Row],[Deliverydate_C]],"mmm")</f>
        <v>Jan</v>
      </c>
      <c r="L7607" s="9"/>
      <c r="M7607" s="9" t="s">
        <v>220</v>
      </c>
    </row>
    <row r="7608" spans="3:13" x14ac:dyDescent="0.25">
      <c r="C7608" s="9">
        <f t="shared" ca="1" si="607"/>
        <v>25</v>
      </c>
      <c r="D7608" s="9" cm="1">
        <f t="array" aca="1" ref="D7608" ca="1">_xlfn.ANCHORARRAY(C7608)*0.05</f>
        <v>1.25</v>
      </c>
      <c r="E7608" s="9">
        <f t="shared" ca="1" si="608"/>
        <v>1</v>
      </c>
      <c r="F7608" s="9">
        <f t="shared" ca="1" si="606"/>
        <v>3</v>
      </c>
      <c r="G7608" s="9">
        <f t="shared" ca="1" si="609"/>
        <v>14</v>
      </c>
      <c r="H7608" s="9">
        <f t="shared" ca="1" si="610"/>
        <v>5</v>
      </c>
      <c r="I7608" s="9">
        <f ca="1">RAND()*(Packaging[[#This Row],[Ordering cost]]+Packaging[[#This Row],[Holding cost]])+0.2</f>
        <v>1.365798948849505</v>
      </c>
      <c r="J7608" s="9">
        <f ca="1">SUM(Packaging[[#This Row],[Purchase Cost]:[Taxes]])</f>
        <v>50.615798948849502</v>
      </c>
      <c r="K7608" s="9" t="str">
        <f>TEXT(Packaging[[#This Row],[Deliverydate_C]],"mmm")</f>
        <v>Jan</v>
      </c>
      <c r="L7608" s="9"/>
      <c r="M7608" s="9" t="s">
        <v>221</v>
      </c>
    </row>
    <row r="7609" spans="3:13" x14ac:dyDescent="0.25">
      <c r="C7609" s="9">
        <f t="shared" ca="1" si="607"/>
        <v>20</v>
      </c>
      <c r="D7609" s="9" cm="1">
        <f t="array" aca="1" ref="D7609" ca="1">_xlfn.ANCHORARRAY(C7609)*0.05</f>
        <v>1</v>
      </c>
      <c r="E7609" s="9">
        <f t="shared" ca="1" si="608"/>
        <v>1</v>
      </c>
      <c r="F7609" s="9">
        <f t="shared" ca="1" si="606"/>
        <v>3</v>
      </c>
      <c r="G7609" s="9">
        <f t="shared" ca="1" si="609"/>
        <v>14</v>
      </c>
      <c r="H7609" s="9">
        <f t="shared" ca="1" si="610"/>
        <v>5</v>
      </c>
      <c r="I7609" s="9">
        <f ca="1">RAND()*(Packaging[[#This Row],[Ordering cost]]+Packaging[[#This Row],[Holding cost]])+0.2</f>
        <v>1.0755699121051272</v>
      </c>
      <c r="J7609" s="9">
        <f ca="1">SUM(Packaging[[#This Row],[Purchase Cost]:[Taxes]])</f>
        <v>45.075569912105124</v>
      </c>
      <c r="K7609" s="9" t="str">
        <f>TEXT(Packaging[[#This Row],[Deliverydate_C]],"mmm")</f>
        <v>Jan</v>
      </c>
      <c r="L7609" s="9"/>
      <c r="M7609" s="9" t="s">
        <v>220</v>
      </c>
    </row>
    <row r="7610" spans="3:13" x14ac:dyDescent="0.25">
      <c r="C7610" s="9">
        <f t="shared" ca="1" si="607"/>
        <v>24</v>
      </c>
      <c r="D7610" s="9" cm="1">
        <f t="array" aca="1" ref="D7610" ca="1">_xlfn.ANCHORARRAY(C7610)*0.05</f>
        <v>1.2000000000000002</v>
      </c>
      <c r="E7610" s="9">
        <f t="shared" ca="1" si="608"/>
        <v>1</v>
      </c>
      <c r="F7610" s="9">
        <f t="shared" ca="1" si="606"/>
        <v>3</v>
      </c>
      <c r="G7610" s="9">
        <f t="shared" ca="1" si="609"/>
        <v>11</v>
      </c>
      <c r="H7610" s="9">
        <f t="shared" ca="1" si="610"/>
        <v>3</v>
      </c>
      <c r="I7610" s="9">
        <f ca="1">RAND()*(Packaging[[#This Row],[Ordering cost]]+Packaging[[#This Row],[Holding cost]])+0.2</f>
        <v>0.95738028926255714</v>
      </c>
      <c r="J7610" s="9">
        <f ca="1">SUM(Packaging[[#This Row],[Purchase Cost]:[Taxes]])</f>
        <v>44.157380289262562</v>
      </c>
      <c r="K7610" s="9" t="str">
        <f>TEXT(Packaging[[#This Row],[Deliverydate_C]],"mmm")</f>
        <v>Jan</v>
      </c>
      <c r="L7610" s="9"/>
      <c r="M7610" s="9" t="s">
        <v>220</v>
      </c>
    </row>
    <row r="7611" spans="3:13" x14ac:dyDescent="0.25">
      <c r="C7611" s="9">
        <f t="shared" ca="1" si="607"/>
        <v>23</v>
      </c>
      <c r="D7611" s="9" cm="1">
        <f t="array" aca="1" ref="D7611" ca="1">_xlfn.ANCHORARRAY(C7611)*0.05</f>
        <v>1.1500000000000001</v>
      </c>
      <c r="E7611" s="9">
        <f t="shared" ca="1" si="608"/>
        <v>2</v>
      </c>
      <c r="F7611" s="9">
        <f t="shared" ca="1" si="606"/>
        <v>3</v>
      </c>
      <c r="G7611" s="9">
        <f t="shared" ca="1" si="609"/>
        <v>13</v>
      </c>
      <c r="H7611" s="9">
        <f t="shared" ca="1" si="610"/>
        <v>5</v>
      </c>
      <c r="I7611" s="9">
        <f ca="1">RAND()*(Packaging[[#This Row],[Ordering cost]]+Packaging[[#This Row],[Holding cost]])+0.2</f>
        <v>1.3735919329573392</v>
      </c>
      <c r="J7611" s="9">
        <f ca="1">SUM(Packaging[[#This Row],[Purchase Cost]:[Taxes]])</f>
        <v>48.523591932957338</v>
      </c>
      <c r="K7611" s="9" t="str">
        <f>TEXT(Packaging[[#This Row],[Deliverydate_C]],"mmm")</f>
        <v>Jan</v>
      </c>
      <c r="L7611" s="9"/>
      <c r="M7611" s="9" t="s">
        <v>220</v>
      </c>
    </row>
    <row r="7612" spans="3:13" x14ac:dyDescent="0.25">
      <c r="C7612" s="9">
        <f t="shared" ca="1" si="607"/>
        <v>27</v>
      </c>
      <c r="D7612" s="9" cm="1">
        <f t="array" aca="1" ref="D7612" ca="1">_xlfn.ANCHORARRAY(C7612)*0.05</f>
        <v>1.35</v>
      </c>
      <c r="E7612" s="9">
        <f t="shared" ca="1" si="608"/>
        <v>2</v>
      </c>
      <c r="F7612" s="9">
        <f t="shared" ca="1" si="606"/>
        <v>3</v>
      </c>
      <c r="G7612" s="9">
        <f t="shared" ca="1" si="609"/>
        <v>13</v>
      </c>
      <c r="H7612" s="9">
        <f t="shared" ca="1" si="610"/>
        <v>5</v>
      </c>
      <c r="I7612" s="9">
        <f ca="1">RAND()*(Packaging[[#This Row],[Ordering cost]]+Packaging[[#This Row],[Holding cost]])+0.2</f>
        <v>1.188050691412982</v>
      </c>
      <c r="J7612" s="9">
        <f ca="1">SUM(Packaging[[#This Row],[Purchase Cost]:[Taxes]])</f>
        <v>52.538050691412984</v>
      </c>
      <c r="K7612" s="9" t="str">
        <f>TEXT(Packaging[[#This Row],[Deliverydate_C]],"mmm")</f>
        <v>Jan</v>
      </c>
      <c r="L7612" s="9"/>
      <c r="M7612" s="9" t="s">
        <v>219</v>
      </c>
    </row>
    <row r="7613" spans="3:13" x14ac:dyDescent="0.25">
      <c r="C7613" s="9">
        <f t="shared" ca="1" si="607"/>
        <v>25</v>
      </c>
      <c r="D7613" s="9" cm="1">
        <f t="array" aca="1" ref="D7613" ca="1">_xlfn.ANCHORARRAY(C7613)*0.05</f>
        <v>1.25</v>
      </c>
      <c r="E7613" s="9">
        <f t="shared" ca="1" si="608"/>
        <v>1</v>
      </c>
      <c r="F7613" s="9">
        <f t="shared" ca="1" si="606"/>
        <v>4</v>
      </c>
      <c r="G7613" s="9">
        <f t="shared" ca="1" si="609"/>
        <v>15</v>
      </c>
      <c r="H7613" s="9">
        <f t="shared" ca="1" si="610"/>
        <v>3</v>
      </c>
      <c r="I7613" s="9">
        <f ca="1">RAND()*(Packaging[[#This Row],[Ordering cost]]+Packaging[[#This Row],[Holding cost]])+0.2</f>
        <v>0.67136924129981135</v>
      </c>
      <c r="J7613" s="9">
        <f ca="1">SUM(Packaging[[#This Row],[Purchase Cost]:[Taxes]])</f>
        <v>49.921369241299814</v>
      </c>
      <c r="K7613" s="9" t="str">
        <f>TEXT(Packaging[[#This Row],[Deliverydate_C]],"mmm")</f>
        <v>Jan</v>
      </c>
      <c r="L7613" s="9"/>
      <c r="M7613" s="9" t="s">
        <v>219</v>
      </c>
    </row>
    <row r="7614" spans="3:13" x14ac:dyDescent="0.25">
      <c r="C7614" s="9">
        <f t="shared" ca="1" si="607"/>
        <v>29</v>
      </c>
      <c r="D7614" s="9" cm="1">
        <f t="array" aca="1" ref="D7614" ca="1">_xlfn.ANCHORARRAY(C7614)*0.05</f>
        <v>1.4500000000000002</v>
      </c>
      <c r="E7614" s="9">
        <f t="shared" ca="1" si="608"/>
        <v>1</v>
      </c>
      <c r="F7614" s="9">
        <f t="shared" ca="1" si="606"/>
        <v>3</v>
      </c>
      <c r="G7614" s="9">
        <f t="shared" ca="1" si="609"/>
        <v>15</v>
      </c>
      <c r="H7614" s="9">
        <f t="shared" ca="1" si="610"/>
        <v>4</v>
      </c>
      <c r="I7614" s="9">
        <f ca="1">RAND()*(Packaging[[#This Row],[Ordering cost]]+Packaging[[#This Row],[Holding cost]])+0.2</f>
        <v>1.1788325915474289</v>
      </c>
      <c r="J7614" s="9">
        <f ca="1">SUM(Packaging[[#This Row],[Purchase Cost]:[Taxes]])</f>
        <v>54.628832591547429</v>
      </c>
      <c r="K7614" s="9" t="str">
        <f>TEXT(Packaging[[#This Row],[Deliverydate_C]],"mmm")</f>
        <v>Jan</v>
      </c>
      <c r="L7614" s="9"/>
      <c r="M7614" s="9" t="s">
        <v>221</v>
      </c>
    </row>
    <row r="7615" spans="3:13" x14ac:dyDescent="0.25">
      <c r="C7615" s="9">
        <f t="shared" ca="1" si="607"/>
        <v>20</v>
      </c>
      <c r="D7615" s="9" cm="1">
        <f t="array" aca="1" ref="D7615" ca="1">_xlfn.ANCHORARRAY(C7615)*0.05</f>
        <v>1</v>
      </c>
      <c r="E7615" s="9">
        <f t="shared" ca="1" si="608"/>
        <v>1</v>
      </c>
      <c r="F7615" s="9">
        <f t="shared" ca="1" si="606"/>
        <v>4</v>
      </c>
      <c r="G7615" s="9">
        <f t="shared" ca="1" si="609"/>
        <v>14</v>
      </c>
      <c r="H7615" s="9">
        <f t="shared" ca="1" si="610"/>
        <v>5</v>
      </c>
      <c r="I7615" s="9">
        <f ca="1">RAND()*(Packaging[[#This Row],[Ordering cost]]+Packaging[[#This Row],[Holding cost]])+0.2</f>
        <v>0.43010284025353435</v>
      </c>
      <c r="J7615" s="9">
        <f ca="1">SUM(Packaging[[#This Row],[Purchase Cost]:[Taxes]])</f>
        <v>45.430102840253532</v>
      </c>
      <c r="K7615" s="9" t="str">
        <f>TEXT(Packaging[[#This Row],[Deliverydate_C]],"mmm")</f>
        <v>Jan</v>
      </c>
      <c r="L7615" s="9"/>
      <c r="M7615" s="9" t="s">
        <v>221</v>
      </c>
    </row>
    <row r="7616" spans="3:13" x14ac:dyDescent="0.25">
      <c r="C7616" s="9">
        <f t="shared" ca="1" si="607"/>
        <v>20</v>
      </c>
      <c r="D7616" s="9" cm="1">
        <f t="array" aca="1" ref="D7616" ca="1">_xlfn.ANCHORARRAY(C7616)*0.05</f>
        <v>1</v>
      </c>
      <c r="E7616" s="9">
        <f t="shared" ca="1" si="608"/>
        <v>1</v>
      </c>
      <c r="F7616" s="9">
        <f t="shared" ca="1" si="606"/>
        <v>3</v>
      </c>
      <c r="G7616" s="9">
        <f t="shared" ca="1" si="609"/>
        <v>12</v>
      </c>
      <c r="H7616" s="9">
        <f t="shared" ca="1" si="610"/>
        <v>4</v>
      </c>
      <c r="I7616" s="9">
        <f ca="1">RAND()*(Packaging[[#This Row],[Ordering cost]]+Packaging[[#This Row],[Holding cost]])+0.2</f>
        <v>1.0482183349750462</v>
      </c>
      <c r="J7616" s="9">
        <f ca="1">SUM(Packaging[[#This Row],[Purchase Cost]:[Taxes]])</f>
        <v>42.048218334975047</v>
      </c>
      <c r="K7616" s="9" t="str">
        <f>TEXT(Packaging[[#This Row],[Deliverydate_C]],"mmm")</f>
        <v>Jan</v>
      </c>
      <c r="L7616" s="9"/>
      <c r="M7616" s="9" t="s">
        <v>219</v>
      </c>
    </row>
    <row r="7617" spans="3:13" x14ac:dyDescent="0.25">
      <c r="C7617" s="9">
        <f t="shared" ca="1" si="607"/>
        <v>29</v>
      </c>
      <c r="D7617" s="9" cm="1">
        <f t="array" aca="1" ref="D7617" ca="1">_xlfn.ANCHORARRAY(C7617)*0.05</f>
        <v>1.4500000000000002</v>
      </c>
      <c r="E7617" s="9">
        <f t="shared" ca="1" si="608"/>
        <v>2</v>
      </c>
      <c r="F7617" s="9">
        <f t="shared" ca="1" si="606"/>
        <v>3</v>
      </c>
      <c r="G7617" s="9">
        <f t="shared" ca="1" si="609"/>
        <v>10</v>
      </c>
      <c r="H7617" s="9">
        <f t="shared" ca="1" si="610"/>
        <v>2</v>
      </c>
      <c r="I7617" s="9">
        <f ca="1">RAND()*(Packaging[[#This Row],[Ordering cost]]+Packaging[[#This Row],[Holding cost]])+0.2</f>
        <v>3.5280328885639811</v>
      </c>
      <c r="J7617" s="9">
        <f ca="1">SUM(Packaging[[#This Row],[Purchase Cost]:[Taxes]])</f>
        <v>50.978032888563988</v>
      </c>
      <c r="K7617" s="9" t="str">
        <f>TEXT(Packaging[[#This Row],[Deliverydate_C]],"mmm")</f>
        <v>Jan</v>
      </c>
      <c r="L7617" s="9"/>
      <c r="M7617" s="9" t="s">
        <v>220</v>
      </c>
    </row>
    <row r="7618" spans="3:13" x14ac:dyDescent="0.25">
      <c r="C7618" s="9">
        <f t="shared" ca="1" si="607"/>
        <v>23</v>
      </c>
      <c r="D7618" s="9" cm="1">
        <f t="array" aca="1" ref="D7618" ca="1">_xlfn.ANCHORARRAY(C7618)*0.05</f>
        <v>1.1500000000000001</v>
      </c>
      <c r="E7618" s="9">
        <f t="shared" ca="1" si="608"/>
        <v>2</v>
      </c>
      <c r="F7618" s="9">
        <f t="shared" ref="F7618:F7681" ca="1" si="611">RANDBETWEEN(3,4)</f>
        <v>3</v>
      </c>
      <c r="G7618" s="9">
        <f t="shared" ca="1" si="609"/>
        <v>15</v>
      </c>
      <c r="H7618" s="9">
        <f t="shared" ca="1" si="610"/>
        <v>4</v>
      </c>
      <c r="I7618" s="9">
        <f ca="1">RAND()*(Packaging[[#This Row],[Ordering cost]]+Packaging[[#This Row],[Holding cost]])+0.2</f>
        <v>2.1161388243117063</v>
      </c>
      <c r="J7618" s="9">
        <f ca="1">SUM(Packaging[[#This Row],[Purchase Cost]:[Taxes]])</f>
        <v>50.266138824311703</v>
      </c>
      <c r="K7618" s="9" t="str">
        <f>TEXT(Packaging[[#This Row],[Deliverydate_C]],"mmm")</f>
        <v>Jan</v>
      </c>
      <c r="L7618" s="9"/>
      <c r="M7618" s="9" t="s">
        <v>219</v>
      </c>
    </row>
    <row r="7619" spans="3:13" x14ac:dyDescent="0.25">
      <c r="C7619" s="9">
        <f t="shared" ca="1" si="607"/>
        <v>24</v>
      </c>
      <c r="D7619" s="9" cm="1">
        <f t="array" aca="1" ref="D7619" ca="1">_xlfn.ANCHORARRAY(C7619)*0.05</f>
        <v>1.2000000000000002</v>
      </c>
      <c r="E7619" s="9">
        <f t="shared" ca="1" si="608"/>
        <v>1</v>
      </c>
      <c r="F7619" s="9">
        <f t="shared" ca="1" si="611"/>
        <v>3</v>
      </c>
      <c r="G7619" s="9">
        <f t="shared" ca="1" si="609"/>
        <v>13</v>
      </c>
      <c r="H7619" s="9">
        <f t="shared" ca="1" si="610"/>
        <v>2</v>
      </c>
      <c r="I7619" s="9">
        <f ca="1">RAND()*(Packaging[[#This Row],[Ordering cost]]+Packaging[[#This Row],[Holding cost]])+0.2</f>
        <v>0.44425709194054042</v>
      </c>
      <c r="J7619" s="9">
        <f ca="1">SUM(Packaging[[#This Row],[Purchase Cost]:[Taxes]])</f>
        <v>44.644257091940545</v>
      </c>
      <c r="K7619" s="9" t="str">
        <f>TEXT(Packaging[[#This Row],[Deliverydate_C]],"mmm")</f>
        <v>Jan</v>
      </c>
      <c r="L7619" s="9"/>
      <c r="M7619" s="9" t="s">
        <v>219</v>
      </c>
    </row>
    <row r="7620" spans="3:13" x14ac:dyDescent="0.25">
      <c r="C7620" s="9">
        <f t="shared" ca="1" si="607"/>
        <v>23</v>
      </c>
      <c r="D7620" s="9" cm="1">
        <f t="array" aca="1" ref="D7620" ca="1">_xlfn.ANCHORARRAY(C7620)*0.05</f>
        <v>1.1500000000000001</v>
      </c>
      <c r="E7620" s="9">
        <f t="shared" ca="1" si="608"/>
        <v>1</v>
      </c>
      <c r="F7620" s="9">
        <f t="shared" ca="1" si="611"/>
        <v>3</v>
      </c>
      <c r="G7620" s="9">
        <f t="shared" ca="1" si="609"/>
        <v>13</v>
      </c>
      <c r="H7620" s="9">
        <f t="shared" ca="1" si="610"/>
        <v>2</v>
      </c>
      <c r="I7620" s="9">
        <f ca="1">RAND()*(Packaging[[#This Row],[Ordering cost]]+Packaging[[#This Row],[Holding cost]])+0.2</f>
        <v>1.2247073929669163</v>
      </c>
      <c r="J7620" s="9">
        <f ca="1">SUM(Packaging[[#This Row],[Purchase Cost]:[Taxes]])</f>
        <v>44.374707392966911</v>
      </c>
      <c r="K7620" s="9" t="str">
        <f>TEXT(Packaging[[#This Row],[Deliverydate_C]],"mmm")</f>
        <v>Jan</v>
      </c>
      <c r="L7620" s="9"/>
      <c r="M7620" s="9" t="s">
        <v>220</v>
      </c>
    </row>
    <row r="7621" spans="3:13" x14ac:dyDescent="0.25">
      <c r="C7621" s="9">
        <f t="shared" ca="1" si="607"/>
        <v>23</v>
      </c>
      <c r="D7621" s="9" cm="1">
        <f t="array" aca="1" ref="D7621" ca="1">_xlfn.ANCHORARRAY(C7621)*0.05</f>
        <v>1.1500000000000001</v>
      </c>
      <c r="E7621" s="9">
        <f t="shared" ca="1" si="608"/>
        <v>2</v>
      </c>
      <c r="F7621" s="9">
        <f t="shared" ca="1" si="611"/>
        <v>4</v>
      </c>
      <c r="G7621" s="9">
        <f t="shared" ca="1" si="609"/>
        <v>14</v>
      </c>
      <c r="H7621" s="9">
        <f t="shared" ca="1" si="610"/>
        <v>4</v>
      </c>
      <c r="I7621" s="9">
        <f ca="1">RAND()*(Packaging[[#This Row],[Ordering cost]]+Packaging[[#This Row],[Holding cost]])+0.2</f>
        <v>1.358558624424925</v>
      </c>
      <c r="J7621" s="9">
        <f ca="1">SUM(Packaging[[#This Row],[Purchase Cost]:[Taxes]])</f>
        <v>49.508558624424921</v>
      </c>
      <c r="K7621" s="9" t="str">
        <f>TEXT(Packaging[[#This Row],[Deliverydate_C]],"mmm")</f>
        <v>Jan</v>
      </c>
      <c r="L7621" s="9"/>
      <c r="M7621" s="9" t="s">
        <v>219</v>
      </c>
    </row>
    <row r="7622" spans="3:13" x14ac:dyDescent="0.25">
      <c r="C7622" s="9">
        <f t="shared" ca="1" si="607"/>
        <v>20</v>
      </c>
      <c r="D7622" s="9" cm="1">
        <f t="array" aca="1" ref="D7622" ca="1">_xlfn.ANCHORARRAY(C7622)*0.05</f>
        <v>1</v>
      </c>
      <c r="E7622" s="9">
        <f t="shared" ca="1" si="608"/>
        <v>2</v>
      </c>
      <c r="F7622" s="9">
        <f t="shared" ca="1" si="611"/>
        <v>4</v>
      </c>
      <c r="G7622" s="9">
        <f t="shared" ca="1" si="609"/>
        <v>14</v>
      </c>
      <c r="H7622" s="9">
        <f t="shared" ca="1" si="610"/>
        <v>5</v>
      </c>
      <c r="I7622" s="9">
        <f ca="1">RAND()*(Packaging[[#This Row],[Ordering cost]]+Packaging[[#This Row],[Holding cost]])+0.2</f>
        <v>1.2232501284663739</v>
      </c>
      <c r="J7622" s="9">
        <f ca="1">SUM(Packaging[[#This Row],[Purchase Cost]:[Taxes]])</f>
        <v>47.223250128466375</v>
      </c>
      <c r="K7622" s="9" t="str">
        <f>TEXT(Packaging[[#This Row],[Deliverydate_C]],"mmm")</f>
        <v>Jan</v>
      </c>
      <c r="L7622" s="9"/>
      <c r="M7622" s="9" t="s">
        <v>220</v>
      </c>
    </row>
    <row r="7623" spans="3:13" x14ac:dyDescent="0.25">
      <c r="C7623" s="9">
        <f t="shared" ca="1" si="607"/>
        <v>25</v>
      </c>
      <c r="D7623" s="9" cm="1">
        <f t="array" aca="1" ref="D7623" ca="1">_xlfn.ANCHORARRAY(C7623)*0.05</f>
        <v>1.25</v>
      </c>
      <c r="E7623" s="9">
        <f t="shared" ca="1" si="608"/>
        <v>2</v>
      </c>
      <c r="F7623" s="9">
        <f t="shared" ca="1" si="611"/>
        <v>4</v>
      </c>
      <c r="G7623" s="9">
        <f t="shared" ca="1" si="609"/>
        <v>12</v>
      </c>
      <c r="H7623" s="9">
        <f t="shared" ca="1" si="610"/>
        <v>5</v>
      </c>
      <c r="I7623" s="9">
        <f ca="1">RAND()*(Packaging[[#This Row],[Ordering cost]]+Packaging[[#This Row],[Holding cost]])+0.2</f>
        <v>0.44477790728584571</v>
      </c>
      <c r="J7623" s="9">
        <f ca="1">SUM(Packaging[[#This Row],[Purchase Cost]:[Taxes]])</f>
        <v>49.694777907285847</v>
      </c>
      <c r="K7623" s="9" t="str">
        <f>TEXT(Packaging[[#This Row],[Deliverydate_C]],"mmm")</f>
        <v>Jan</v>
      </c>
      <c r="L7623" s="9"/>
      <c r="M7623" s="9" t="s">
        <v>220</v>
      </c>
    </row>
    <row r="7624" spans="3:13" x14ac:dyDescent="0.25">
      <c r="C7624" s="9">
        <f t="shared" ca="1" si="607"/>
        <v>27</v>
      </c>
      <c r="D7624" s="9" cm="1">
        <f t="array" aca="1" ref="D7624" ca="1">_xlfn.ANCHORARRAY(C7624)*0.05</f>
        <v>1.35</v>
      </c>
      <c r="E7624" s="9">
        <f t="shared" ca="1" si="608"/>
        <v>2</v>
      </c>
      <c r="F7624" s="9">
        <f t="shared" ca="1" si="611"/>
        <v>4</v>
      </c>
      <c r="G7624" s="9">
        <f t="shared" ca="1" si="609"/>
        <v>13</v>
      </c>
      <c r="H7624" s="9">
        <f t="shared" ca="1" si="610"/>
        <v>4</v>
      </c>
      <c r="I7624" s="9">
        <f ca="1">RAND()*(Packaging[[#This Row],[Ordering cost]]+Packaging[[#This Row],[Holding cost]])+0.2</f>
        <v>1.9435261274752811</v>
      </c>
      <c r="J7624" s="9">
        <f ca="1">SUM(Packaging[[#This Row],[Purchase Cost]:[Taxes]])</f>
        <v>53.293526127475282</v>
      </c>
      <c r="K7624" s="9" t="str">
        <f>TEXT(Packaging[[#This Row],[Deliverydate_C]],"mmm")</f>
        <v>Jan</v>
      </c>
      <c r="L7624" s="9"/>
      <c r="M7624" s="9" t="s">
        <v>220</v>
      </c>
    </row>
    <row r="7625" spans="3:13" x14ac:dyDescent="0.25">
      <c r="C7625" s="9">
        <f t="shared" ref="C7625:C7688" ca="1" si="612">RANDBETWEEN(20,30)</f>
        <v>23</v>
      </c>
      <c r="D7625" s="9" cm="1">
        <f t="array" aca="1" ref="D7625" ca="1">_xlfn.ANCHORARRAY(C7625)*0.05</f>
        <v>1.1500000000000001</v>
      </c>
      <c r="E7625" s="9">
        <f t="shared" ref="E7625:E7688" ca="1" si="613">RANDBETWEEN(1,2)</f>
        <v>2</v>
      </c>
      <c r="F7625" s="9">
        <f t="shared" ca="1" si="611"/>
        <v>3</v>
      </c>
      <c r="G7625" s="9">
        <f t="shared" ref="G7625:G7688" ca="1" si="614">RANDBETWEEN(10,15)</f>
        <v>10</v>
      </c>
      <c r="H7625" s="9">
        <f t="shared" ref="H7625:H7688" ca="1" si="615">RANDBETWEEN(2,5)</f>
        <v>2</v>
      </c>
      <c r="I7625" s="9">
        <f ca="1">RAND()*(Packaging[[#This Row],[Ordering cost]]+Packaging[[#This Row],[Holding cost]])+0.2</f>
        <v>3.2556693001672872</v>
      </c>
      <c r="J7625" s="9">
        <f ca="1">SUM(Packaging[[#This Row],[Purchase Cost]:[Taxes]])</f>
        <v>44.405669300167283</v>
      </c>
      <c r="K7625" s="9" t="str">
        <f>TEXT(Packaging[[#This Row],[Deliverydate_C]],"mmm")</f>
        <v>Jan</v>
      </c>
      <c r="L7625" s="9"/>
      <c r="M7625" s="9" t="s">
        <v>219</v>
      </c>
    </row>
    <row r="7626" spans="3:13" x14ac:dyDescent="0.25">
      <c r="C7626" s="9">
        <f t="shared" ca="1" si="612"/>
        <v>26</v>
      </c>
      <c r="D7626" s="9" cm="1">
        <f t="array" aca="1" ref="D7626" ca="1">_xlfn.ANCHORARRAY(C7626)*0.05</f>
        <v>1.3</v>
      </c>
      <c r="E7626" s="9">
        <f t="shared" ca="1" si="613"/>
        <v>1</v>
      </c>
      <c r="F7626" s="9">
        <f t="shared" ca="1" si="611"/>
        <v>4</v>
      </c>
      <c r="G7626" s="9">
        <f t="shared" ca="1" si="614"/>
        <v>11</v>
      </c>
      <c r="H7626" s="9">
        <f t="shared" ca="1" si="615"/>
        <v>4</v>
      </c>
      <c r="I7626" s="9">
        <f ca="1">RAND()*(Packaging[[#This Row],[Ordering cost]]+Packaging[[#This Row],[Holding cost]])+0.2</f>
        <v>0.93850374089642474</v>
      </c>
      <c r="J7626" s="9">
        <f ca="1">SUM(Packaging[[#This Row],[Purchase Cost]:[Taxes]])</f>
        <v>48.238503740896419</v>
      </c>
      <c r="K7626" s="9" t="str">
        <f>TEXT(Packaging[[#This Row],[Deliverydate_C]],"mmm")</f>
        <v>Jan</v>
      </c>
      <c r="L7626" s="9"/>
      <c r="M7626" s="9" t="s">
        <v>221</v>
      </c>
    </row>
    <row r="7627" spans="3:13" x14ac:dyDescent="0.25">
      <c r="C7627" s="9">
        <f t="shared" ca="1" si="612"/>
        <v>25</v>
      </c>
      <c r="D7627" s="9" cm="1">
        <f t="array" aca="1" ref="D7627" ca="1">_xlfn.ANCHORARRAY(C7627)*0.05</f>
        <v>1.25</v>
      </c>
      <c r="E7627" s="9">
        <f t="shared" ca="1" si="613"/>
        <v>2</v>
      </c>
      <c r="F7627" s="9">
        <f t="shared" ca="1" si="611"/>
        <v>3</v>
      </c>
      <c r="G7627" s="9">
        <f t="shared" ca="1" si="614"/>
        <v>11</v>
      </c>
      <c r="H7627" s="9">
        <f t="shared" ca="1" si="615"/>
        <v>3</v>
      </c>
      <c r="I7627" s="9">
        <f ca="1">RAND()*(Packaging[[#This Row],[Ordering cost]]+Packaging[[#This Row],[Holding cost]])+0.2</f>
        <v>2.8920309644161293</v>
      </c>
      <c r="J7627" s="9">
        <f ca="1">SUM(Packaging[[#This Row],[Purchase Cost]:[Taxes]])</f>
        <v>48.142030964416129</v>
      </c>
      <c r="K7627" s="9" t="str">
        <f>TEXT(Packaging[[#This Row],[Deliverydate_C]],"mmm")</f>
        <v>Jan</v>
      </c>
      <c r="L7627" s="9"/>
      <c r="M7627" s="9" t="s">
        <v>220</v>
      </c>
    </row>
    <row r="7628" spans="3:13" x14ac:dyDescent="0.25">
      <c r="C7628" s="9">
        <f t="shared" ca="1" si="612"/>
        <v>29</v>
      </c>
      <c r="D7628" s="9" cm="1">
        <f t="array" aca="1" ref="D7628" ca="1">_xlfn.ANCHORARRAY(C7628)*0.05</f>
        <v>1.4500000000000002</v>
      </c>
      <c r="E7628" s="9">
        <f t="shared" ca="1" si="613"/>
        <v>2</v>
      </c>
      <c r="F7628" s="9">
        <f t="shared" ca="1" si="611"/>
        <v>4</v>
      </c>
      <c r="G7628" s="9">
        <f t="shared" ca="1" si="614"/>
        <v>11</v>
      </c>
      <c r="H7628" s="9">
        <f t="shared" ca="1" si="615"/>
        <v>4</v>
      </c>
      <c r="I7628" s="9">
        <f ca="1">RAND()*(Packaging[[#This Row],[Ordering cost]]+Packaging[[#This Row],[Holding cost]])+0.2</f>
        <v>0.56631992184688074</v>
      </c>
      <c r="J7628" s="9">
        <f ca="1">SUM(Packaging[[#This Row],[Purchase Cost]:[Taxes]])</f>
        <v>52.016319921846886</v>
      </c>
      <c r="K7628" s="9" t="str">
        <f>TEXT(Packaging[[#This Row],[Deliverydate_C]],"mmm")</f>
        <v>Jan</v>
      </c>
      <c r="L7628" s="9"/>
      <c r="M7628" s="9" t="s">
        <v>220</v>
      </c>
    </row>
    <row r="7629" spans="3:13" x14ac:dyDescent="0.25">
      <c r="C7629" s="9">
        <f t="shared" ca="1" si="612"/>
        <v>20</v>
      </c>
      <c r="D7629" s="9" cm="1">
        <f t="array" aca="1" ref="D7629" ca="1">_xlfn.ANCHORARRAY(C7629)*0.05</f>
        <v>1</v>
      </c>
      <c r="E7629" s="9">
        <f t="shared" ca="1" si="613"/>
        <v>1</v>
      </c>
      <c r="F7629" s="9">
        <f t="shared" ca="1" si="611"/>
        <v>4</v>
      </c>
      <c r="G7629" s="9">
        <f t="shared" ca="1" si="614"/>
        <v>11</v>
      </c>
      <c r="H7629" s="9">
        <f t="shared" ca="1" si="615"/>
        <v>3</v>
      </c>
      <c r="I7629" s="9">
        <f ca="1">RAND()*(Packaging[[#This Row],[Ordering cost]]+Packaging[[#This Row],[Holding cost]])+0.2</f>
        <v>0.24451240308033656</v>
      </c>
      <c r="J7629" s="9">
        <f ca="1">SUM(Packaging[[#This Row],[Purchase Cost]:[Taxes]])</f>
        <v>40.244512403080336</v>
      </c>
      <c r="K7629" s="9" t="str">
        <f>TEXT(Packaging[[#This Row],[Deliverydate_C]],"mmm")</f>
        <v>Jan</v>
      </c>
      <c r="L7629" s="9"/>
      <c r="M7629" s="9" t="s">
        <v>221</v>
      </c>
    </row>
    <row r="7630" spans="3:13" x14ac:dyDescent="0.25">
      <c r="C7630" s="9">
        <f t="shared" ca="1" si="612"/>
        <v>27</v>
      </c>
      <c r="D7630" s="9" cm="1">
        <f t="array" aca="1" ref="D7630" ca="1">_xlfn.ANCHORARRAY(C7630)*0.05</f>
        <v>1.35</v>
      </c>
      <c r="E7630" s="9">
        <f t="shared" ca="1" si="613"/>
        <v>1</v>
      </c>
      <c r="F7630" s="9">
        <f t="shared" ca="1" si="611"/>
        <v>3</v>
      </c>
      <c r="G7630" s="9">
        <f t="shared" ca="1" si="614"/>
        <v>10</v>
      </c>
      <c r="H7630" s="9">
        <f t="shared" ca="1" si="615"/>
        <v>3</v>
      </c>
      <c r="I7630" s="9">
        <f ca="1">RAND()*(Packaging[[#This Row],[Ordering cost]]+Packaging[[#This Row],[Holding cost]])+0.2</f>
        <v>0.54928898816705907</v>
      </c>
      <c r="J7630" s="9">
        <f ca="1">SUM(Packaging[[#This Row],[Purchase Cost]:[Taxes]])</f>
        <v>45.899288988167058</v>
      </c>
      <c r="K7630" s="9" t="str">
        <f>TEXT(Packaging[[#This Row],[Deliverydate_C]],"mmm")</f>
        <v>Jan</v>
      </c>
      <c r="L7630" s="9"/>
      <c r="M7630" s="9" t="s">
        <v>219</v>
      </c>
    </row>
    <row r="7631" spans="3:13" x14ac:dyDescent="0.25">
      <c r="C7631" s="9">
        <f t="shared" ca="1" si="612"/>
        <v>21</v>
      </c>
      <c r="D7631" s="9" cm="1">
        <f t="array" aca="1" ref="D7631" ca="1">_xlfn.ANCHORARRAY(C7631)*0.05</f>
        <v>1.05</v>
      </c>
      <c r="E7631" s="9">
        <f t="shared" ca="1" si="613"/>
        <v>2</v>
      </c>
      <c r="F7631" s="9">
        <f t="shared" ca="1" si="611"/>
        <v>3</v>
      </c>
      <c r="G7631" s="9">
        <f t="shared" ca="1" si="614"/>
        <v>12</v>
      </c>
      <c r="H7631" s="9">
        <f t="shared" ca="1" si="615"/>
        <v>2</v>
      </c>
      <c r="I7631" s="9">
        <f ca="1">RAND()*(Packaging[[#This Row],[Ordering cost]]+Packaging[[#This Row],[Holding cost]])+0.2</f>
        <v>1.5084703894406251</v>
      </c>
      <c r="J7631" s="9">
        <f ca="1">SUM(Packaging[[#This Row],[Purchase Cost]:[Taxes]])</f>
        <v>42.558470389440622</v>
      </c>
      <c r="K7631" s="9" t="str">
        <f>TEXT(Packaging[[#This Row],[Deliverydate_C]],"mmm")</f>
        <v>Jan</v>
      </c>
      <c r="L7631" s="9"/>
      <c r="M7631" s="9" t="s">
        <v>221</v>
      </c>
    </row>
    <row r="7632" spans="3:13" x14ac:dyDescent="0.25">
      <c r="C7632" s="9">
        <f t="shared" ca="1" si="612"/>
        <v>23</v>
      </c>
      <c r="D7632" s="9" cm="1">
        <f t="array" aca="1" ref="D7632" ca="1">_xlfn.ANCHORARRAY(C7632)*0.05</f>
        <v>1.1500000000000001</v>
      </c>
      <c r="E7632" s="9">
        <f t="shared" ca="1" si="613"/>
        <v>2</v>
      </c>
      <c r="F7632" s="9">
        <f t="shared" ca="1" si="611"/>
        <v>3</v>
      </c>
      <c r="G7632" s="9">
        <f t="shared" ca="1" si="614"/>
        <v>11</v>
      </c>
      <c r="H7632" s="9">
        <f t="shared" ca="1" si="615"/>
        <v>4</v>
      </c>
      <c r="I7632" s="9">
        <f ca="1">RAND()*(Packaging[[#This Row],[Ordering cost]]+Packaging[[#This Row],[Holding cost]])+0.2</f>
        <v>1.2681580249552689</v>
      </c>
      <c r="J7632" s="9">
        <f ca="1">SUM(Packaging[[#This Row],[Purchase Cost]:[Taxes]])</f>
        <v>45.418158024955268</v>
      </c>
      <c r="K7632" s="9" t="str">
        <f>TEXT(Packaging[[#This Row],[Deliverydate_C]],"mmm")</f>
        <v>Jan</v>
      </c>
      <c r="L7632" s="9"/>
      <c r="M7632" s="9" t="s">
        <v>220</v>
      </c>
    </row>
    <row r="7633" spans="3:13" x14ac:dyDescent="0.25">
      <c r="C7633" s="9">
        <f t="shared" ca="1" si="612"/>
        <v>28</v>
      </c>
      <c r="D7633" s="9" cm="1">
        <f t="array" aca="1" ref="D7633" ca="1">_xlfn.ANCHORARRAY(C7633)*0.05</f>
        <v>1.4000000000000001</v>
      </c>
      <c r="E7633" s="9">
        <f t="shared" ca="1" si="613"/>
        <v>1</v>
      </c>
      <c r="F7633" s="9">
        <f t="shared" ca="1" si="611"/>
        <v>4</v>
      </c>
      <c r="G7633" s="9">
        <f t="shared" ca="1" si="614"/>
        <v>10</v>
      </c>
      <c r="H7633" s="9">
        <f t="shared" ca="1" si="615"/>
        <v>2</v>
      </c>
      <c r="I7633" s="9">
        <f ca="1">RAND()*(Packaging[[#This Row],[Ordering cost]]+Packaging[[#This Row],[Holding cost]])+0.2</f>
        <v>1.8964996442250548</v>
      </c>
      <c r="J7633" s="9">
        <f ca="1">SUM(Packaging[[#This Row],[Purchase Cost]:[Taxes]])</f>
        <v>48.296499644225051</v>
      </c>
      <c r="K7633" s="9" t="str">
        <f>TEXT(Packaging[[#This Row],[Deliverydate_C]],"mmm")</f>
        <v>Jan</v>
      </c>
      <c r="L7633" s="9"/>
      <c r="M7633" s="9" t="s">
        <v>220</v>
      </c>
    </row>
    <row r="7634" spans="3:13" x14ac:dyDescent="0.25">
      <c r="C7634" s="9">
        <f t="shared" ca="1" si="612"/>
        <v>24</v>
      </c>
      <c r="D7634" s="9" cm="1">
        <f t="array" aca="1" ref="D7634" ca="1">_xlfn.ANCHORARRAY(C7634)*0.05</f>
        <v>1.2000000000000002</v>
      </c>
      <c r="E7634" s="9">
        <f t="shared" ca="1" si="613"/>
        <v>1</v>
      </c>
      <c r="F7634" s="9">
        <f t="shared" ca="1" si="611"/>
        <v>3</v>
      </c>
      <c r="G7634" s="9">
        <f t="shared" ca="1" si="614"/>
        <v>11</v>
      </c>
      <c r="H7634" s="9">
        <f t="shared" ca="1" si="615"/>
        <v>4</v>
      </c>
      <c r="I7634" s="9">
        <f ca="1">RAND()*(Packaging[[#This Row],[Ordering cost]]+Packaging[[#This Row],[Holding cost]])+0.2</f>
        <v>0.5160034540097318</v>
      </c>
      <c r="J7634" s="9">
        <f ca="1">SUM(Packaging[[#This Row],[Purchase Cost]:[Taxes]])</f>
        <v>44.716003454009737</v>
      </c>
      <c r="K7634" s="9" t="str">
        <f>TEXT(Packaging[[#This Row],[Deliverydate_C]],"mmm")</f>
        <v>Jan</v>
      </c>
      <c r="L7634" s="9"/>
      <c r="M7634" s="9" t="s">
        <v>220</v>
      </c>
    </row>
    <row r="7635" spans="3:13" x14ac:dyDescent="0.25">
      <c r="C7635" s="9">
        <f t="shared" ca="1" si="612"/>
        <v>22</v>
      </c>
      <c r="D7635" s="9" cm="1">
        <f t="array" aca="1" ref="D7635" ca="1">_xlfn.ANCHORARRAY(C7635)*0.05</f>
        <v>1.1000000000000001</v>
      </c>
      <c r="E7635" s="9">
        <f t="shared" ca="1" si="613"/>
        <v>1</v>
      </c>
      <c r="F7635" s="9">
        <f t="shared" ca="1" si="611"/>
        <v>3</v>
      </c>
      <c r="G7635" s="9">
        <f t="shared" ca="1" si="614"/>
        <v>10</v>
      </c>
      <c r="H7635" s="9">
        <f t="shared" ca="1" si="615"/>
        <v>5</v>
      </c>
      <c r="I7635" s="9">
        <f ca="1">RAND()*(Packaging[[#This Row],[Ordering cost]]+Packaging[[#This Row],[Holding cost]])+0.2</f>
        <v>0.87750936160487059</v>
      </c>
      <c r="J7635" s="9">
        <f ca="1">SUM(Packaging[[#This Row],[Purchase Cost]:[Taxes]])</f>
        <v>42.977509361604874</v>
      </c>
      <c r="K7635" s="9" t="str">
        <f>TEXT(Packaging[[#This Row],[Deliverydate_C]],"mmm")</f>
        <v>Jan</v>
      </c>
      <c r="L7635" s="9"/>
      <c r="M7635" s="9" t="s">
        <v>220</v>
      </c>
    </row>
    <row r="7636" spans="3:13" x14ac:dyDescent="0.25">
      <c r="C7636" s="9">
        <f t="shared" ca="1" si="612"/>
        <v>29</v>
      </c>
      <c r="D7636" s="9" cm="1">
        <f t="array" aca="1" ref="D7636" ca="1">_xlfn.ANCHORARRAY(C7636)*0.05</f>
        <v>1.4500000000000002</v>
      </c>
      <c r="E7636" s="9">
        <f t="shared" ca="1" si="613"/>
        <v>1</v>
      </c>
      <c r="F7636" s="9">
        <f t="shared" ca="1" si="611"/>
        <v>4</v>
      </c>
      <c r="G7636" s="9">
        <f t="shared" ca="1" si="614"/>
        <v>15</v>
      </c>
      <c r="H7636" s="9">
        <f t="shared" ca="1" si="615"/>
        <v>2</v>
      </c>
      <c r="I7636" s="9">
        <f ca="1">RAND()*(Packaging[[#This Row],[Ordering cost]]+Packaging[[#This Row],[Holding cost]])+0.2</f>
        <v>2.5150466207737185</v>
      </c>
      <c r="J7636" s="9">
        <f ca="1">SUM(Packaging[[#This Row],[Purchase Cost]:[Taxes]])</f>
        <v>54.96504662077372</v>
      </c>
      <c r="K7636" s="9" t="str">
        <f>TEXT(Packaging[[#This Row],[Deliverydate_C]],"mmm")</f>
        <v>Jan</v>
      </c>
      <c r="L7636" s="9"/>
      <c r="M7636" s="9" t="s">
        <v>219</v>
      </c>
    </row>
    <row r="7637" spans="3:13" x14ac:dyDescent="0.25">
      <c r="C7637" s="9">
        <f t="shared" ca="1" si="612"/>
        <v>30</v>
      </c>
      <c r="D7637" s="9" cm="1">
        <f t="array" aca="1" ref="D7637" ca="1">_xlfn.ANCHORARRAY(C7637)*0.05</f>
        <v>1.5</v>
      </c>
      <c r="E7637" s="9">
        <f t="shared" ca="1" si="613"/>
        <v>1</v>
      </c>
      <c r="F7637" s="9">
        <f t="shared" ca="1" si="611"/>
        <v>4</v>
      </c>
      <c r="G7637" s="9">
        <f t="shared" ca="1" si="614"/>
        <v>14</v>
      </c>
      <c r="H7637" s="9">
        <f t="shared" ca="1" si="615"/>
        <v>4</v>
      </c>
      <c r="I7637" s="9">
        <f ca="1">RAND()*(Packaging[[#This Row],[Ordering cost]]+Packaging[[#This Row],[Holding cost]])+0.2</f>
        <v>1.8770208263983268</v>
      </c>
      <c r="J7637" s="9">
        <f ca="1">SUM(Packaging[[#This Row],[Purchase Cost]:[Taxes]])</f>
        <v>56.377020826398329</v>
      </c>
      <c r="K7637" s="9" t="str">
        <f>TEXT(Packaging[[#This Row],[Deliverydate_C]],"mmm")</f>
        <v>Jan</v>
      </c>
      <c r="L7637" s="9"/>
      <c r="M7637" s="9" t="s">
        <v>220</v>
      </c>
    </row>
    <row r="7638" spans="3:13" x14ac:dyDescent="0.25">
      <c r="C7638" s="9">
        <f t="shared" ca="1" si="612"/>
        <v>28</v>
      </c>
      <c r="D7638" s="9" cm="1">
        <f t="array" aca="1" ref="D7638" ca="1">_xlfn.ANCHORARRAY(C7638)*0.05</f>
        <v>1.4000000000000001</v>
      </c>
      <c r="E7638" s="9">
        <f t="shared" ca="1" si="613"/>
        <v>2</v>
      </c>
      <c r="F7638" s="9">
        <f t="shared" ca="1" si="611"/>
        <v>3</v>
      </c>
      <c r="G7638" s="9">
        <f t="shared" ca="1" si="614"/>
        <v>10</v>
      </c>
      <c r="H7638" s="9">
        <f t="shared" ca="1" si="615"/>
        <v>5</v>
      </c>
      <c r="I7638" s="9">
        <f ca="1">RAND()*(Packaging[[#This Row],[Ordering cost]]+Packaging[[#This Row],[Holding cost]])+0.2</f>
        <v>0.92611126868805993</v>
      </c>
      <c r="J7638" s="9">
        <f ca="1">SUM(Packaging[[#This Row],[Purchase Cost]:[Taxes]])</f>
        <v>50.326111268688059</v>
      </c>
      <c r="K7638" s="9" t="str">
        <f>TEXT(Packaging[[#This Row],[Deliverydate_C]],"mmm")</f>
        <v>Jan</v>
      </c>
      <c r="L7638" s="9"/>
      <c r="M7638" s="9" t="s">
        <v>220</v>
      </c>
    </row>
    <row r="7639" spans="3:13" x14ac:dyDescent="0.25">
      <c r="C7639" s="9">
        <f t="shared" ca="1" si="612"/>
        <v>20</v>
      </c>
      <c r="D7639" s="9" cm="1">
        <f t="array" aca="1" ref="D7639" ca="1">_xlfn.ANCHORARRAY(C7639)*0.05</f>
        <v>1</v>
      </c>
      <c r="E7639" s="9">
        <f t="shared" ca="1" si="613"/>
        <v>2</v>
      </c>
      <c r="F7639" s="9">
        <f t="shared" ca="1" si="611"/>
        <v>3</v>
      </c>
      <c r="G7639" s="9">
        <f t="shared" ca="1" si="614"/>
        <v>13</v>
      </c>
      <c r="H7639" s="9">
        <f t="shared" ca="1" si="615"/>
        <v>3</v>
      </c>
      <c r="I7639" s="9">
        <f ca="1">RAND()*(Packaging[[#This Row],[Ordering cost]]+Packaging[[#This Row],[Holding cost]])+0.2</f>
        <v>3.0515275022669397</v>
      </c>
      <c r="J7639" s="9">
        <f ca="1">SUM(Packaging[[#This Row],[Purchase Cost]:[Taxes]])</f>
        <v>45.051527502266943</v>
      </c>
      <c r="K7639" s="9" t="str">
        <f>TEXT(Packaging[[#This Row],[Deliverydate_C]],"mmm")</f>
        <v>Jan</v>
      </c>
      <c r="L7639" s="9"/>
      <c r="M7639" s="9" t="s">
        <v>219</v>
      </c>
    </row>
    <row r="7640" spans="3:13" x14ac:dyDescent="0.25">
      <c r="C7640" s="9">
        <f t="shared" ca="1" si="612"/>
        <v>27</v>
      </c>
      <c r="D7640" s="9" cm="1">
        <f t="array" aca="1" ref="D7640" ca="1">_xlfn.ANCHORARRAY(C7640)*0.05</f>
        <v>1.35</v>
      </c>
      <c r="E7640" s="9">
        <f t="shared" ca="1" si="613"/>
        <v>2</v>
      </c>
      <c r="F7640" s="9">
        <f t="shared" ca="1" si="611"/>
        <v>4</v>
      </c>
      <c r="G7640" s="9">
        <f t="shared" ca="1" si="614"/>
        <v>13</v>
      </c>
      <c r="H7640" s="9">
        <f t="shared" ca="1" si="615"/>
        <v>4</v>
      </c>
      <c r="I7640" s="9">
        <f ca="1">RAND()*(Packaging[[#This Row],[Ordering cost]]+Packaging[[#This Row],[Holding cost]])+0.2</f>
        <v>0.65000913029831042</v>
      </c>
      <c r="J7640" s="9">
        <f ca="1">SUM(Packaging[[#This Row],[Purchase Cost]:[Taxes]])</f>
        <v>52.000009130298309</v>
      </c>
      <c r="K7640" s="9" t="str">
        <f>TEXT(Packaging[[#This Row],[Deliverydate_C]],"mmm")</f>
        <v>Jan</v>
      </c>
      <c r="L7640" s="9"/>
      <c r="M7640" s="9" t="s">
        <v>220</v>
      </c>
    </row>
    <row r="7641" spans="3:13" x14ac:dyDescent="0.25">
      <c r="C7641" s="9">
        <f t="shared" ca="1" si="612"/>
        <v>23</v>
      </c>
      <c r="D7641" s="9" cm="1">
        <f t="array" aca="1" ref="D7641" ca="1">_xlfn.ANCHORARRAY(C7641)*0.05</f>
        <v>1.1500000000000001</v>
      </c>
      <c r="E7641" s="9">
        <f t="shared" ca="1" si="613"/>
        <v>2</v>
      </c>
      <c r="F7641" s="9">
        <f t="shared" ca="1" si="611"/>
        <v>4</v>
      </c>
      <c r="G7641" s="9">
        <f t="shared" ca="1" si="614"/>
        <v>15</v>
      </c>
      <c r="H7641" s="9">
        <f t="shared" ca="1" si="615"/>
        <v>2</v>
      </c>
      <c r="I7641" s="9">
        <f ca="1">RAND()*(Packaging[[#This Row],[Ordering cost]]+Packaging[[#This Row],[Holding cost]])+0.2</f>
        <v>3.095479845579626</v>
      </c>
      <c r="J7641" s="9">
        <f ca="1">SUM(Packaging[[#This Row],[Purchase Cost]:[Taxes]])</f>
        <v>50.245479845579624</v>
      </c>
      <c r="K7641" s="9" t="str">
        <f>TEXT(Packaging[[#This Row],[Deliverydate_C]],"mmm")</f>
        <v>Jan</v>
      </c>
      <c r="L7641" s="9"/>
      <c r="M7641" s="9" t="s">
        <v>220</v>
      </c>
    </row>
    <row r="7642" spans="3:13" x14ac:dyDescent="0.25">
      <c r="C7642" s="9">
        <f t="shared" ca="1" si="612"/>
        <v>27</v>
      </c>
      <c r="D7642" s="9" cm="1">
        <f t="array" aca="1" ref="D7642" ca="1">_xlfn.ANCHORARRAY(C7642)*0.05</f>
        <v>1.35</v>
      </c>
      <c r="E7642" s="9">
        <f t="shared" ca="1" si="613"/>
        <v>2</v>
      </c>
      <c r="F7642" s="9">
        <f t="shared" ca="1" si="611"/>
        <v>4</v>
      </c>
      <c r="G7642" s="9">
        <f t="shared" ca="1" si="614"/>
        <v>11</v>
      </c>
      <c r="H7642" s="9">
        <f t="shared" ca="1" si="615"/>
        <v>5</v>
      </c>
      <c r="I7642" s="9">
        <f ca="1">RAND()*(Packaging[[#This Row],[Ordering cost]]+Packaging[[#This Row],[Holding cost]])+0.2</f>
        <v>2.0449703542427122</v>
      </c>
      <c r="J7642" s="9">
        <f ca="1">SUM(Packaging[[#This Row],[Purchase Cost]:[Taxes]])</f>
        <v>52.394970354242716</v>
      </c>
      <c r="K7642" s="9" t="str">
        <f>TEXT(Packaging[[#This Row],[Deliverydate_C]],"mmm")</f>
        <v>Jan</v>
      </c>
      <c r="L7642" s="9"/>
      <c r="M7642" s="9" t="s">
        <v>221</v>
      </c>
    </row>
    <row r="7643" spans="3:13" x14ac:dyDescent="0.25">
      <c r="C7643" s="9">
        <f t="shared" ca="1" si="612"/>
        <v>30</v>
      </c>
      <c r="D7643" s="9" cm="1">
        <f t="array" aca="1" ref="D7643" ca="1">_xlfn.ANCHORARRAY(C7643)*0.05</f>
        <v>1.5</v>
      </c>
      <c r="E7643" s="9">
        <f t="shared" ca="1" si="613"/>
        <v>2</v>
      </c>
      <c r="F7643" s="9">
        <f t="shared" ca="1" si="611"/>
        <v>4</v>
      </c>
      <c r="G7643" s="9">
        <f t="shared" ca="1" si="614"/>
        <v>11</v>
      </c>
      <c r="H7643" s="9">
        <f t="shared" ca="1" si="615"/>
        <v>2</v>
      </c>
      <c r="I7643" s="9">
        <f ca="1">RAND()*(Packaging[[#This Row],[Ordering cost]]+Packaging[[#This Row],[Holding cost]])+0.2</f>
        <v>1.8031061768098688</v>
      </c>
      <c r="J7643" s="9">
        <f ca="1">SUM(Packaging[[#This Row],[Purchase Cost]:[Taxes]])</f>
        <v>52.30310617680987</v>
      </c>
      <c r="K7643" s="9" t="str">
        <f>TEXT(Packaging[[#This Row],[Deliverydate_C]],"mmm")</f>
        <v>Jan</v>
      </c>
      <c r="L7643" s="9"/>
      <c r="M7643" s="9" t="s">
        <v>219</v>
      </c>
    </row>
    <row r="7644" spans="3:13" x14ac:dyDescent="0.25">
      <c r="C7644" s="9">
        <f t="shared" ca="1" si="612"/>
        <v>28</v>
      </c>
      <c r="D7644" s="9" cm="1">
        <f t="array" aca="1" ref="D7644" ca="1">_xlfn.ANCHORARRAY(C7644)*0.05</f>
        <v>1.4000000000000001</v>
      </c>
      <c r="E7644" s="9">
        <f t="shared" ca="1" si="613"/>
        <v>1</v>
      </c>
      <c r="F7644" s="9">
        <f t="shared" ca="1" si="611"/>
        <v>3</v>
      </c>
      <c r="G7644" s="9">
        <f t="shared" ca="1" si="614"/>
        <v>10</v>
      </c>
      <c r="H7644" s="9">
        <f t="shared" ca="1" si="615"/>
        <v>4</v>
      </c>
      <c r="I7644" s="9">
        <f ca="1">RAND()*(Packaging[[#This Row],[Ordering cost]]+Packaging[[#This Row],[Holding cost]])+0.2</f>
        <v>2.3195110355827939</v>
      </c>
      <c r="J7644" s="9">
        <f ca="1">SUM(Packaging[[#This Row],[Purchase Cost]:[Taxes]])</f>
        <v>49.719511035582791</v>
      </c>
      <c r="K7644" s="9" t="str">
        <f>TEXT(Packaging[[#This Row],[Deliverydate_C]],"mmm")</f>
        <v>Jan</v>
      </c>
      <c r="L7644" s="9"/>
      <c r="M7644" s="9" t="s">
        <v>220</v>
      </c>
    </row>
    <row r="7645" spans="3:13" x14ac:dyDescent="0.25">
      <c r="C7645" s="9">
        <f t="shared" ca="1" si="612"/>
        <v>24</v>
      </c>
      <c r="D7645" s="9" cm="1">
        <f t="array" aca="1" ref="D7645" ca="1">_xlfn.ANCHORARRAY(C7645)*0.05</f>
        <v>1.2000000000000002</v>
      </c>
      <c r="E7645" s="9">
        <f t="shared" ca="1" si="613"/>
        <v>1</v>
      </c>
      <c r="F7645" s="9">
        <f t="shared" ca="1" si="611"/>
        <v>4</v>
      </c>
      <c r="G7645" s="9">
        <f t="shared" ca="1" si="614"/>
        <v>12</v>
      </c>
      <c r="H7645" s="9">
        <f t="shared" ca="1" si="615"/>
        <v>3</v>
      </c>
      <c r="I7645" s="9">
        <f ca="1">RAND()*(Packaging[[#This Row],[Ordering cost]]+Packaging[[#This Row],[Holding cost]])+0.2</f>
        <v>0.2901109644509704</v>
      </c>
      <c r="J7645" s="9">
        <f ca="1">SUM(Packaging[[#This Row],[Purchase Cost]:[Taxes]])</f>
        <v>45.49011096445097</v>
      </c>
      <c r="K7645" s="9" t="str">
        <f>TEXT(Packaging[[#This Row],[Deliverydate_C]],"mmm")</f>
        <v>Jan</v>
      </c>
      <c r="L7645" s="9"/>
      <c r="M7645" s="9" t="s">
        <v>220</v>
      </c>
    </row>
    <row r="7646" spans="3:13" x14ac:dyDescent="0.25">
      <c r="C7646" s="9">
        <f t="shared" ca="1" si="612"/>
        <v>30</v>
      </c>
      <c r="D7646" s="9" cm="1">
        <f t="array" aca="1" ref="D7646" ca="1">_xlfn.ANCHORARRAY(C7646)*0.05</f>
        <v>1.5</v>
      </c>
      <c r="E7646" s="9">
        <f t="shared" ca="1" si="613"/>
        <v>1</v>
      </c>
      <c r="F7646" s="9">
        <f t="shared" ca="1" si="611"/>
        <v>3</v>
      </c>
      <c r="G7646" s="9">
        <f t="shared" ca="1" si="614"/>
        <v>15</v>
      </c>
      <c r="H7646" s="9">
        <f t="shared" ca="1" si="615"/>
        <v>4</v>
      </c>
      <c r="I7646" s="9">
        <f ca="1">RAND()*(Packaging[[#This Row],[Ordering cost]]+Packaging[[#This Row],[Holding cost]])+0.2</f>
        <v>2.6886068293715675</v>
      </c>
      <c r="J7646" s="9">
        <f ca="1">SUM(Packaging[[#This Row],[Purchase Cost]:[Taxes]])</f>
        <v>57.188606829371565</v>
      </c>
      <c r="K7646" s="9" t="str">
        <f>TEXT(Packaging[[#This Row],[Deliverydate_C]],"mmm")</f>
        <v>Jan</v>
      </c>
      <c r="L7646" s="9"/>
      <c r="M7646" s="9" t="s">
        <v>219</v>
      </c>
    </row>
    <row r="7647" spans="3:13" x14ac:dyDescent="0.25">
      <c r="C7647" s="9">
        <f t="shared" ca="1" si="612"/>
        <v>23</v>
      </c>
      <c r="D7647" s="9" cm="1">
        <f t="array" aca="1" ref="D7647" ca="1">_xlfn.ANCHORARRAY(C7647)*0.05</f>
        <v>1.1500000000000001</v>
      </c>
      <c r="E7647" s="9">
        <f t="shared" ca="1" si="613"/>
        <v>1</v>
      </c>
      <c r="F7647" s="9">
        <f t="shared" ca="1" si="611"/>
        <v>3</v>
      </c>
      <c r="G7647" s="9">
        <f t="shared" ca="1" si="614"/>
        <v>14</v>
      </c>
      <c r="H7647" s="9">
        <f t="shared" ca="1" si="615"/>
        <v>5</v>
      </c>
      <c r="I7647" s="9">
        <f ca="1">RAND()*(Packaging[[#This Row],[Ordering cost]]+Packaging[[#This Row],[Holding cost]])+0.2</f>
        <v>1.7400521056856932</v>
      </c>
      <c r="J7647" s="9">
        <f ca="1">SUM(Packaging[[#This Row],[Purchase Cost]:[Taxes]])</f>
        <v>48.89005210568569</v>
      </c>
      <c r="K7647" s="9" t="str">
        <f>TEXT(Packaging[[#This Row],[Deliverydate_C]],"mmm")</f>
        <v>Jan</v>
      </c>
      <c r="L7647" s="9"/>
      <c r="M7647" s="9" t="s">
        <v>220</v>
      </c>
    </row>
    <row r="7648" spans="3:13" x14ac:dyDescent="0.25">
      <c r="C7648" s="9">
        <f t="shared" ca="1" si="612"/>
        <v>28</v>
      </c>
      <c r="D7648" s="9" cm="1">
        <f t="array" aca="1" ref="D7648" ca="1">_xlfn.ANCHORARRAY(C7648)*0.05</f>
        <v>1.4000000000000001</v>
      </c>
      <c r="E7648" s="9">
        <f t="shared" ca="1" si="613"/>
        <v>2</v>
      </c>
      <c r="F7648" s="9">
        <f t="shared" ca="1" si="611"/>
        <v>3</v>
      </c>
      <c r="G7648" s="9">
        <f t="shared" ca="1" si="614"/>
        <v>11</v>
      </c>
      <c r="H7648" s="9">
        <f t="shared" ca="1" si="615"/>
        <v>3</v>
      </c>
      <c r="I7648" s="9">
        <f ca="1">RAND()*(Packaging[[#This Row],[Ordering cost]]+Packaging[[#This Row],[Holding cost]])+0.2</f>
        <v>2.0407748510594121</v>
      </c>
      <c r="J7648" s="9">
        <f ca="1">SUM(Packaging[[#This Row],[Purchase Cost]:[Taxes]])</f>
        <v>50.440774851059409</v>
      </c>
      <c r="K7648" s="9" t="str">
        <f>TEXT(Packaging[[#This Row],[Deliverydate_C]],"mmm")</f>
        <v>Jan</v>
      </c>
      <c r="L7648" s="9"/>
      <c r="M7648" s="9" t="s">
        <v>220</v>
      </c>
    </row>
    <row r="7649" spans="3:13" x14ac:dyDescent="0.25">
      <c r="C7649" s="9">
        <f t="shared" ca="1" si="612"/>
        <v>29</v>
      </c>
      <c r="D7649" s="9" cm="1">
        <f t="array" aca="1" ref="D7649" ca="1">_xlfn.ANCHORARRAY(C7649)*0.05</f>
        <v>1.4500000000000002</v>
      </c>
      <c r="E7649" s="9">
        <f t="shared" ca="1" si="613"/>
        <v>2</v>
      </c>
      <c r="F7649" s="9">
        <f t="shared" ca="1" si="611"/>
        <v>3</v>
      </c>
      <c r="G7649" s="9">
        <f t="shared" ca="1" si="614"/>
        <v>15</v>
      </c>
      <c r="H7649" s="9">
        <f t="shared" ca="1" si="615"/>
        <v>2</v>
      </c>
      <c r="I7649" s="9">
        <f ca="1">RAND()*(Packaging[[#This Row],[Ordering cost]]+Packaging[[#This Row],[Holding cost]])+0.2</f>
        <v>0.83562917014344218</v>
      </c>
      <c r="J7649" s="9">
        <f ca="1">SUM(Packaging[[#This Row],[Purchase Cost]:[Taxes]])</f>
        <v>53.285629170143444</v>
      </c>
      <c r="K7649" s="9" t="str">
        <f>TEXT(Packaging[[#This Row],[Deliverydate_C]],"mmm")</f>
        <v>Jan</v>
      </c>
      <c r="L7649" s="9"/>
      <c r="M7649" s="9" t="s">
        <v>221</v>
      </c>
    </row>
    <row r="7650" spans="3:13" x14ac:dyDescent="0.25">
      <c r="C7650" s="9">
        <f t="shared" ca="1" si="612"/>
        <v>21</v>
      </c>
      <c r="D7650" s="9" cm="1">
        <f t="array" aca="1" ref="D7650" ca="1">_xlfn.ANCHORARRAY(C7650)*0.05</f>
        <v>1.05</v>
      </c>
      <c r="E7650" s="9">
        <f t="shared" ca="1" si="613"/>
        <v>2</v>
      </c>
      <c r="F7650" s="9">
        <f t="shared" ca="1" si="611"/>
        <v>4</v>
      </c>
      <c r="G7650" s="9">
        <f t="shared" ca="1" si="614"/>
        <v>10</v>
      </c>
      <c r="H7650" s="9">
        <f t="shared" ca="1" si="615"/>
        <v>4</v>
      </c>
      <c r="I7650" s="9">
        <f ca="1">RAND()*(Packaging[[#This Row],[Ordering cost]]+Packaging[[#This Row],[Holding cost]])+0.2</f>
        <v>2.3272738823875256</v>
      </c>
      <c r="J7650" s="9">
        <f ca="1">SUM(Packaging[[#This Row],[Purchase Cost]:[Taxes]])</f>
        <v>44.37727388238752</v>
      </c>
      <c r="K7650" s="9" t="str">
        <f>TEXT(Packaging[[#This Row],[Deliverydate_C]],"mmm")</f>
        <v>Jan</v>
      </c>
      <c r="L7650" s="9"/>
      <c r="M7650" s="9" t="s">
        <v>220</v>
      </c>
    </row>
    <row r="7651" spans="3:13" x14ac:dyDescent="0.25">
      <c r="C7651" s="9">
        <f t="shared" ca="1" si="612"/>
        <v>30</v>
      </c>
      <c r="D7651" s="9" cm="1">
        <f t="array" aca="1" ref="D7651" ca="1">_xlfn.ANCHORARRAY(C7651)*0.05</f>
        <v>1.5</v>
      </c>
      <c r="E7651" s="9">
        <f t="shared" ca="1" si="613"/>
        <v>2</v>
      </c>
      <c r="F7651" s="9">
        <f t="shared" ca="1" si="611"/>
        <v>4</v>
      </c>
      <c r="G7651" s="9">
        <f t="shared" ca="1" si="614"/>
        <v>15</v>
      </c>
      <c r="H7651" s="9">
        <f t="shared" ca="1" si="615"/>
        <v>2</v>
      </c>
      <c r="I7651" s="9">
        <f ca="1">RAND()*(Packaging[[#This Row],[Ordering cost]]+Packaging[[#This Row],[Holding cost]])+0.2</f>
        <v>0.82326202977547513</v>
      </c>
      <c r="J7651" s="9">
        <f ca="1">SUM(Packaging[[#This Row],[Purchase Cost]:[Taxes]])</f>
        <v>55.323262029775478</v>
      </c>
      <c r="K7651" s="9" t="str">
        <f>TEXT(Packaging[[#This Row],[Deliverydate_C]],"mmm")</f>
        <v>Jan</v>
      </c>
      <c r="L7651" s="9"/>
      <c r="M7651" s="9" t="s">
        <v>220</v>
      </c>
    </row>
    <row r="7652" spans="3:13" x14ac:dyDescent="0.25">
      <c r="C7652" s="9">
        <f t="shared" ca="1" si="612"/>
        <v>26</v>
      </c>
      <c r="D7652" s="9" cm="1">
        <f t="array" aca="1" ref="D7652" ca="1">_xlfn.ANCHORARRAY(C7652)*0.05</f>
        <v>1.3</v>
      </c>
      <c r="E7652" s="9">
        <f t="shared" ca="1" si="613"/>
        <v>2</v>
      </c>
      <c r="F7652" s="9">
        <f t="shared" ca="1" si="611"/>
        <v>3</v>
      </c>
      <c r="G7652" s="9">
        <f t="shared" ca="1" si="614"/>
        <v>12</v>
      </c>
      <c r="H7652" s="9">
        <f t="shared" ca="1" si="615"/>
        <v>2</v>
      </c>
      <c r="I7652" s="9">
        <f ca="1">RAND()*(Packaging[[#This Row],[Ordering cost]]+Packaging[[#This Row],[Holding cost]])+0.2</f>
        <v>0.36549479104839577</v>
      </c>
      <c r="J7652" s="9">
        <f ca="1">SUM(Packaging[[#This Row],[Purchase Cost]:[Taxes]])</f>
        <v>46.665494791048395</v>
      </c>
      <c r="K7652" s="9" t="str">
        <f>TEXT(Packaging[[#This Row],[Deliverydate_C]],"mmm")</f>
        <v>Jan</v>
      </c>
      <c r="L7652" s="9"/>
      <c r="M7652" s="9" t="s">
        <v>220</v>
      </c>
    </row>
    <row r="7653" spans="3:13" x14ac:dyDescent="0.25">
      <c r="C7653" s="9">
        <f t="shared" ca="1" si="612"/>
        <v>23</v>
      </c>
      <c r="D7653" s="9" cm="1">
        <f t="array" aca="1" ref="D7653" ca="1">_xlfn.ANCHORARRAY(C7653)*0.05</f>
        <v>1.1500000000000001</v>
      </c>
      <c r="E7653" s="9">
        <f t="shared" ca="1" si="613"/>
        <v>1</v>
      </c>
      <c r="F7653" s="9">
        <f t="shared" ca="1" si="611"/>
        <v>3</v>
      </c>
      <c r="G7653" s="9">
        <f t="shared" ca="1" si="614"/>
        <v>14</v>
      </c>
      <c r="H7653" s="9">
        <f t="shared" ca="1" si="615"/>
        <v>4</v>
      </c>
      <c r="I7653" s="9">
        <f ca="1">RAND()*(Packaging[[#This Row],[Ordering cost]]+Packaging[[#This Row],[Holding cost]])+0.2</f>
        <v>1.3831692547546299</v>
      </c>
      <c r="J7653" s="9">
        <f ca="1">SUM(Packaging[[#This Row],[Purchase Cost]:[Taxes]])</f>
        <v>47.533169254754625</v>
      </c>
      <c r="K7653" s="9" t="str">
        <f>TEXT(Packaging[[#This Row],[Deliverydate_C]],"mmm")</f>
        <v>Jan</v>
      </c>
      <c r="L7653" s="9"/>
      <c r="M7653" s="9" t="s">
        <v>220</v>
      </c>
    </row>
    <row r="7654" spans="3:13" x14ac:dyDescent="0.25">
      <c r="C7654" s="9">
        <f t="shared" ca="1" si="612"/>
        <v>27</v>
      </c>
      <c r="D7654" s="9" cm="1">
        <f t="array" aca="1" ref="D7654" ca="1">_xlfn.ANCHORARRAY(C7654)*0.05</f>
        <v>1.35</v>
      </c>
      <c r="E7654" s="9">
        <f t="shared" ca="1" si="613"/>
        <v>2</v>
      </c>
      <c r="F7654" s="9">
        <f t="shared" ca="1" si="611"/>
        <v>4</v>
      </c>
      <c r="G7654" s="9">
        <f t="shared" ca="1" si="614"/>
        <v>13</v>
      </c>
      <c r="H7654" s="9">
        <f t="shared" ca="1" si="615"/>
        <v>5</v>
      </c>
      <c r="I7654" s="9">
        <f ca="1">RAND()*(Packaging[[#This Row],[Ordering cost]]+Packaging[[#This Row],[Holding cost]])+0.2</f>
        <v>2.8541005960586161</v>
      </c>
      <c r="J7654" s="9">
        <f ca="1">SUM(Packaging[[#This Row],[Purchase Cost]:[Taxes]])</f>
        <v>55.204100596058616</v>
      </c>
      <c r="K7654" s="9" t="str">
        <f>TEXT(Packaging[[#This Row],[Deliverydate_C]],"mmm")</f>
        <v>Jan</v>
      </c>
      <c r="L7654" s="9"/>
      <c r="M7654" s="9" t="s">
        <v>220</v>
      </c>
    </row>
    <row r="7655" spans="3:13" x14ac:dyDescent="0.25">
      <c r="C7655" s="9">
        <f t="shared" ca="1" si="612"/>
        <v>21</v>
      </c>
      <c r="D7655" s="9" cm="1">
        <f t="array" aca="1" ref="D7655" ca="1">_xlfn.ANCHORARRAY(C7655)*0.05</f>
        <v>1.05</v>
      </c>
      <c r="E7655" s="9">
        <f t="shared" ca="1" si="613"/>
        <v>2</v>
      </c>
      <c r="F7655" s="9">
        <f t="shared" ca="1" si="611"/>
        <v>3</v>
      </c>
      <c r="G7655" s="9">
        <f t="shared" ca="1" si="614"/>
        <v>14</v>
      </c>
      <c r="H7655" s="9">
        <f t="shared" ca="1" si="615"/>
        <v>3</v>
      </c>
      <c r="I7655" s="9">
        <f ca="1">RAND()*(Packaging[[#This Row],[Ordering cost]]+Packaging[[#This Row],[Holding cost]])+0.2</f>
        <v>2.7333990846786227</v>
      </c>
      <c r="J7655" s="9">
        <f ca="1">SUM(Packaging[[#This Row],[Purchase Cost]:[Taxes]])</f>
        <v>46.783399084678621</v>
      </c>
      <c r="K7655" s="9" t="str">
        <f>TEXT(Packaging[[#This Row],[Deliverydate_C]],"mmm")</f>
        <v>Jan</v>
      </c>
      <c r="L7655" s="9"/>
      <c r="M7655" s="9" t="s">
        <v>219</v>
      </c>
    </row>
    <row r="7656" spans="3:13" x14ac:dyDescent="0.25">
      <c r="C7656" s="9">
        <f t="shared" ca="1" si="612"/>
        <v>20</v>
      </c>
      <c r="D7656" s="9" cm="1">
        <f t="array" aca="1" ref="D7656" ca="1">_xlfn.ANCHORARRAY(C7656)*0.05</f>
        <v>1</v>
      </c>
      <c r="E7656" s="9">
        <f t="shared" ca="1" si="613"/>
        <v>1</v>
      </c>
      <c r="F7656" s="9">
        <f t="shared" ca="1" si="611"/>
        <v>3</v>
      </c>
      <c r="G7656" s="9">
        <f t="shared" ca="1" si="614"/>
        <v>15</v>
      </c>
      <c r="H7656" s="9">
        <f t="shared" ca="1" si="615"/>
        <v>3</v>
      </c>
      <c r="I7656" s="9">
        <f ca="1">RAND()*(Packaging[[#This Row],[Ordering cost]]+Packaging[[#This Row],[Holding cost]])+0.2</f>
        <v>2.1371725720625454</v>
      </c>
      <c r="J7656" s="9">
        <f ca="1">SUM(Packaging[[#This Row],[Purchase Cost]:[Taxes]])</f>
        <v>45.137172572062546</v>
      </c>
      <c r="K7656" s="9" t="str">
        <f>TEXT(Packaging[[#This Row],[Deliverydate_C]],"mmm")</f>
        <v>Jan</v>
      </c>
      <c r="L7656" s="9"/>
      <c r="M7656" s="9" t="s">
        <v>220</v>
      </c>
    </row>
    <row r="7657" spans="3:13" x14ac:dyDescent="0.25">
      <c r="C7657" s="9">
        <f t="shared" ca="1" si="612"/>
        <v>20</v>
      </c>
      <c r="D7657" s="9" cm="1">
        <f t="array" aca="1" ref="D7657" ca="1">_xlfn.ANCHORARRAY(C7657)*0.05</f>
        <v>1</v>
      </c>
      <c r="E7657" s="9">
        <f t="shared" ca="1" si="613"/>
        <v>1</v>
      </c>
      <c r="F7657" s="9">
        <f t="shared" ca="1" si="611"/>
        <v>4</v>
      </c>
      <c r="G7657" s="9">
        <f t="shared" ca="1" si="614"/>
        <v>13</v>
      </c>
      <c r="H7657" s="9">
        <f t="shared" ca="1" si="615"/>
        <v>5</v>
      </c>
      <c r="I7657" s="9">
        <f ca="1">RAND()*(Packaging[[#This Row],[Ordering cost]]+Packaging[[#This Row],[Holding cost]])+0.2</f>
        <v>1.6727750652426219</v>
      </c>
      <c r="J7657" s="9">
        <f ca="1">SUM(Packaging[[#This Row],[Purchase Cost]:[Taxes]])</f>
        <v>45.672775065242625</v>
      </c>
      <c r="K7657" s="9" t="str">
        <f>TEXT(Packaging[[#This Row],[Deliverydate_C]],"mmm")</f>
        <v>Jan</v>
      </c>
      <c r="L7657" s="9"/>
      <c r="M7657" s="9" t="s">
        <v>220</v>
      </c>
    </row>
    <row r="7658" spans="3:13" x14ac:dyDescent="0.25">
      <c r="C7658" s="9">
        <f t="shared" ca="1" si="612"/>
        <v>25</v>
      </c>
      <c r="D7658" s="9" cm="1">
        <f t="array" aca="1" ref="D7658" ca="1">_xlfn.ANCHORARRAY(C7658)*0.05</f>
        <v>1.25</v>
      </c>
      <c r="E7658" s="9">
        <f t="shared" ca="1" si="613"/>
        <v>1</v>
      </c>
      <c r="F7658" s="9">
        <f t="shared" ca="1" si="611"/>
        <v>3</v>
      </c>
      <c r="G7658" s="9">
        <f t="shared" ca="1" si="614"/>
        <v>10</v>
      </c>
      <c r="H7658" s="9">
        <f t="shared" ca="1" si="615"/>
        <v>2</v>
      </c>
      <c r="I7658" s="9">
        <f ca="1">RAND()*(Packaging[[#This Row],[Ordering cost]]+Packaging[[#This Row],[Holding cost]])+0.2</f>
        <v>0.76311928497258985</v>
      </c>
      <c r="J7658" s="9">
        <f ca="1">SUM(Packaging[[#This Row],[Purchase Cost]:[Taxes]])</f>
        <v>43.013119284972589</v>
      </c>
      <c r="K7658" s="9" t="str">
        <f>TEXT(Packaging[[#This Row],[Deliverydate_C]],"mmm")</f>
        <v>Jan</v>
      </c>
      <c r="L7658" s="9"/>
      <c r="M7658" s="9" t="s">
        <v>219</v>
      </c>
    </row>
    <row r="7659" spans="3:13" x14ac:dyDescent="0.25">
      <c r="C7659" s="9">
        <f t="shared" ca="1" si="612"/>
        <v>28</v>
      </c>
      <c r="D7659" s="9" cm="1">
        <f t="array" aca="1" ref="D7659" ca="1">_xlfn.ANCHORARRAY(C7659)*0.05</f>
        <v>1.4000000000000001</v>
      </c>
      <c r="E7659" s="9">
        <f t="shared" ca="1" si="613"/>
        <v>2</v>
      </c>
      <c r="F7659" s="9">
        <f t="shared" ca="1" si="611"/>
        <v>3</v>
      </c>
      <c r="G7659" s="9">
        <f t="shared" ca="1" si="614"/>
        <v>13</v>
      </c>
      <c r="H7659" s="9">
        <f t="shared" ca="1" si="615"/>
        <v>5</v>
      </c>
      <c r="I7659" s="9">
        <f ca="1">RAND()*(Packaging[[#This Row],[Ordering cost]]+Packaging[[#This Row],[Holding cost]])+0.2</f>
        <v>1.1714589788427037</v>
      </c>
      <c r="J7659" s="9">
        <f ca="1">SUM(Packaging[[#This Row],[Purchase Cost]:[Taxes]])</f>
        <v>53.571458978842699</v>
      </c>
      <c r="K7659" s="9" t="str">
        <f>TEXT(Packaging[[#This Row],[Deliverydate_C]],"mmm")</f>
        <v>Jan</v>
      </c>
      <c r="L7659" s="9"/>
      <c r="M7659" s="9" t="s">
        <v>220</v>
      </c>
    </row>
    <row r="7660" spans="3:13" x14ac:dyDescent="0.25">
      <c r="C7660" s="9">
        <f t="shared" ca="1" si="612"/>
        <v>25</v>
      </c>
      <c r="D7660" s="9" cm="1">
        <f t="array" aca="1" ref="D7660" ca="1">_xlfn.ANCHORARRAY(C7660)*0.05</f>
        <v>1.25</v>
      </c>
      <c r="E7660" s="9">
        <f t="shared" ca="1" si="613"/>
        <v>2</v>
      </c>
      <c r="F7660" s="9">
        <f t="shared" ca="1" si="611"/>
        <v>4</v>
      </c>
      <c r="G7660" s="9">
        <f t="shared" ca="1" si="614"/>
        <v>14</v>
      </c>
      <c r="H7660" s="9">
        <f t="shared" ca="1" si="615"/>
        <v>5</v>
      </c>
      <c r="I7660" s="9">
        <f ca="1">RAND()*(Packaging[[#This Row],[Ordering cost]]+Packaging[[#This Row],[Holding cost]])+0.2</f>
        <v>1.1153278796246289</v>
      </c>
      <c r="J7660" s="9">
        <f ca="1">SUM(Packaging[[#This Row],[Purchase Cost]:[Taxes]])</f>
        <v>52.36532787962463</v>
      </c>
      <c r="K7660" s="9" t="str">
        <f>TEXT(Packaging[[#This Row],[Deliverydate_C]],"mmm")</f>
        <v>Jan</v>
      </c>
      <c r="L7660" s="9"/>
      <c r="M7660" s="9" t="s">
        <v>220</v>
      </c>
    </row>
    <row r="7661" spans="3:13" x14ac:dyDescent="0.25">
      <c r="C7661" s="9">
        <f t="shared" ca="1" si="612"/>
        <v>20</v>
      </c>
      <c r="D7661" s="9" cm="1">
        <f t="array" aca="1" ref="D7661" ca="1">_xlfn.ANCHORARRAY(C7661)*0.05</f>
        <v>1</v>
      </c>
      <c r="E7661" s="9">
        <f t="shared" ca="1" si="613"/>
        <v>1</v>
      </c>
      <c r="F7661" s="9">
        <f t="shared" ca="1" si="611"/>
        <v>4</v>
      </c>
      <c r="G7661" s="9">
        <f t="shared" ca="1" si="614"/>
        <v>11</v>
      </c>
      <c r="H7661" s="9">
        <f t="shared" ca="1" si="615"/>
        <v>4</v>
      </c>
      <c r="I7661" s="9">
        <f ca="1">RAND()*(Packaging[[#This Row],[Ordering cost]]+Packaging[[#This Row],[Holding cost]])+0.2</f>
        <v>1.8756375881866671</v>
      </c>
      <c r="J7661" s="9">
        <f ca="1">SUM(Packaging[[#This Row],[Purchase Cost]:[Taxes]])</f>
        <v>42.87563758818667</v>
      </c>
      <c r="K7661" s="9" t="str">
        <f>TEXT(Packaging[[#This Row],[Deliverydate_C]],"mmm")</f>
        <v>Jan</v>
      </c>
      <c r="L7661" s="9"/>
      <c r="M7661" s="9" t="s">
        <v>219</v>
      </c>
    </row>
    <row r="7662" spans="3:13" x14ac:dyDescent="0.25">
      <c r="C7662" s="9">
        <f t="shared" ca="1" si="612"/>
        <v>22</v>
      </c>
      <c r="D7662" s="9" cm="1">
        <f t="array" aca="1" ref="D7662" ca="1">_xlfn.ANCHORARRAY(C7662)*0.05</f>
        <v>1.1000000000000001</v>
      </c>
      <c r="E7662" s="9">
        <f t="shared" ca="1" si="613"/>
        <v>2</v>
      </c>
      <c r="F7662" s="9">
        <f t="shared" ca="1" si="611"/>
        <v>3</v>
      </c>
      <c r="G7662" s="9">
        <f t="shared" ca="1" si="614"/>
        <v>15</v>
      </c>
      <c r="H7662" s="9">
        <f t="shared" ca="1" si="615"/>
        <v>2</v>
      </c>
      <c r="I7662" s="9">
        <f ca="1">RAND()*(Packaging[[#This Row],[Ordering cost]]+Packaging[[#This Row],[Holding cost]])+0.2</f>
        <v>0.30293016507753823</v>
      </c>
      <c r="J7662" s="9">
        <f ca="1">SUM(Packaging[[#This Row],[Purchase Cost]:[Taxes]])</f>
        <v>45.402930165077542</v>
      </c>
      <c r="K7662" s="9" t="str">
        <f>TEXT(Packaging[[#This Row],[Deliverydate_C]],"mmm")</f>
        <v>Jan</v>
      </c>
      <c r="L7662" s="9"/>
      <c r="M7662" s="9" t="s">
        <v>220</v>
      </c>
    </row>
    <row r="7663" spans="3:13" x14ac:dyDescent="0.25">
      <c r="C7663" s="9">
        <f t="shared" ca="1" si="612"/>
        <v>24</v>
      </c>
      <c r="D7663" s="9" cm="1">
        <f t="array" aca="1" ref="D7663" ca="1">_xlfn.ANCHORARRAY(C7663)*0.05</f>
        <v>1.2000000000000002</v>
      </c>
      <c r="E7663" s="9">
        <f t="shared" ca="1" si="613"/>
        <v>1</v>
      </c>
      <c r="F7663" s="9">
        <f t="shared" ca="1" si="611"/>
        <v>3</v>
      </c>
      <c r="G7663" s="9">
        <f t="shared" ca="1" si="614"/>
        <v>15</v>
      </c>
      <c r="H7663" s="9">
        <f t="shared" ca="1" si="615"/>
        <v>3</v>
      </c>
      <c r="I7663" s="9">
        <f ca="1">RAND()*(Packaging[[#This Row],[Ordering cost]]+Packaging[[#This Row],[Holding cost]])+0.2</f>
        <v>1.6552986759972548</v>
      </c>
      <c r="J7663" s="9">
        <f ca="1">SUM(Packaging[[#This Row],[Purchase Cost]:[Taxes]])</f>
        <v>48.855298675997261</v>
      </c>
      <c r="K7663" s="9" t="str">
        <f>TEXT(Packaging[[#This Row],[Deliverydate_C]],"mmm")</f>
        <v>Jan</v>
      </c>
      <c r="L7663" s="9"/>
      <c r="M7663" s="9" t="s">
        <v>220</v>
      </c>
    </row>
    <row r="7664" spans="3:13" x14ac:dyDescent="0.25">
      <c r="C7664" s="9">
        <f t="shared" ca="1" si="612"/>
        <v>20</v>
      </c>
      <c r="D7664" s="9" cm="1">
        <f t="array" aca="1" ref="D7664" ca="1">_xlfn.ANCHORARRAY(C7664)*0.05</f>
        <v>1</v>
      </c>
      <c r="E7664" s="9">
        <f t="shared" ca="1" si="613"/>
        <v>2</v>
      </c>
      <c r="F7664" s="9">
        <f t="shared" ca="1" si="611"/>
        <v>4</v>
      </c>
      <c r="G7664" s="9">
        <f t="shared" ca="1" si="614"/>
        <v>11</v>
      </c>
      <c r="H7664" s="9">
        <f t="shared" ca="1" si="615"/>
        <v>2</v>
      </c>
      <c r="I7664" s="9">
        <f ca="1">RAND()*(Packaging[[#This Row],[Ordering cost]]+Packaging[[#This Row],[Holding cost]])+0.2</f>
        <v>3.0360658767874766</v>
      </c>
      <c r="J7664" s="9">
        <f ca="1">SUM(Packaging[[#This Row],[Purchase Cost]:[Taxes]])</f>
        <v>43.036065876787475</v>
      </c>
      <c r="K7664" s="9" t="str">
        <f>TEXT(Packaging[[#This Row],[Deliverydate_C]],"mmm")</f>
        <v>Jan</v>
      </c>
      <c r="L7664" s="9"/>
      <c r="M7664" s="9" t="s">
        <v>219</v>
      </c>
    </row>
    <row r="7665" spans="3:13" x14ac:dyDescent="0.25">
      <c r="C7665" s="9">
        <f t="shared" ca="1" si="612"/>
        <v>30</v>
      </c>
      <c r="D7665" s="9" cm="1">
        <f t="array" aca="1" ref="D7665" ca="1">_xlfn.ANCHORARRAY(C7665)*0.05</f>
        <v>1.5</v>
      </c>
      <c r="E7665" s="9">
        <f t="shared" ca="1" si="613"/>
        <v>2</v>
      </c>
      <c r="F7665" s="9">
        <f t="shared" ca="1" si="611"/>
        <v>4</v>
      </c>
      <c r="G7665" s="9">
        <f t="shared" ca="1" si="614"/>
        <v>15</v>
      </c>
      <c r="H7665" s="9">
        <f t="shared" ca="1" si="615"/>
        <v>5</v>
      </c>
      <c r="I7665" s="9">
        <f ca="1">RAND()*(Packaging[[#This Row],[Ordering cost]]+Packaging[[#This Row],[Holding cost]])+0.2</f>
        <v>3.0059721114075035</v>
      </c>
      <c r="J7665" s="9">
        <f ca="1">SUM(Packaging[[#This Row],[Purchase Cost]:[Taxes]])</f>
        <v>60.505972111407502</v>
      </c>
      <c r="K7665" s="9" t="str">
        <f>TEXT(Packaging[[#This Row],[Deliverydate_C]],"mmm")</f>
        <v>Jan</v>
      </c>
      <c r="L7665" s="9"/>
      <c r="M7665" s="9" t="s">
        <v>220</v>
      </c>
    </row>
    <row r="7666" spans="3:13" x14ac:dyDescent="0.25">
      <c r="C7666" s="9">
        <f t="shared" ca="1" si="612"/>
        <v>30</v>
      </c>
      <c r="D7666" s="9" cm="1">
        <f t="array" aca="1" ref="D7666" ca="1">_xlfn.ANCHORARRAY(C7666)*0.05</f>
        <v>1.5</v>
      </c>
      <c r="E7666" s="9">
        <f t="shared" ca="1" si="613"/>
        <v>2</v>
      </c>
      <c r="F7666" s="9">
        <f t="shared" ca="1" si="611"/>
        <v>3</v>
      </c>
      <c r="G7666" s="9">
        <f t="shared" ca="1" si="614"/>
        <v>10</v>
      </c>
      <c r="H7666" s="9">
        <f t="shared" ca="1" si="615"/>
        <v>5</v>
      </c>
      <c r="I7666" s="9">
        <f ca="1">RAND()*(Packaging[[#This Row],[Ordering cost]]+Packaging[[#This Row],[Holding cost]])+0.2</f>
        <v>1.1958878314546078</v>
      </c>
      <c r="J7666" s="9">
        <f ca="1">SUM(Packaging[[#This Row],[Purchase Cost]:[Taxes]])</f>
        <v>52.695887831454606</v>
      </c>
      <c r="K7666" s="9" t="str">
        <f>TEXT(Packaging[[#This Row],[Deliverydate_C]],"mmm")</f>
        <v>Jan</v>
      </c>
      <c r="L7666" s="9"/>
      <c r="M7666" s="9" t="s">
        <v>220</v>
      </c>
    </row>
    <row r="7667" spans="3:13" x14ac:dyDescent="0.25">
      <c r="C7667" s="9">
        <f t="shared" ca="1" si="612"/>
        <v>20</v>
      </c>
      <c r="D7667" s="9" cm="1">
        <f t="array" aca="1" ref="D7667" ca="1">_xlfn.ANCHORARRAY(C7667)*0.05</f>
        <v>1</v>
      </c>
      <c r="E7667" s="9">
        <f t="shared" ca="1" si="613"/>
        <v>1</v>
      </c>
      <c r="F7667" s="9">
        <f t="shared" ca="1" si="611"/>
        <v>3</v>
      </c>
      <c r="G7667" s="9">
        <f t="shared" ca="1" si="614"/>
        <v>11</v>
      </c>
      <c r="H7667" s="9">
        <f t="shared" ca="1" si="615"/>
        <v>5</v>
      </c>
      <c r="I7667" s="9">
        <f ca="1">RAND()*(Packaging[[#This Row],[Ordering cost]]+Packaging[[#This Row],[Holding cost]])+0.2</f>
        <v>1.4558511668290699</v>
      </c>
      <c r="J7667" s="9">
        <f ca="1">SUM(Packaging[[#This Row],[Purchase Cost]:[Taxes]])</f>
        <v>42.455851166829071</v>
      </c>
      <c r="K7667" s="9" t="str">
        <f>TEXT(Packaging[[#This Row],[Deliverydate_C]],"mmm")</f>
        <v>Jan</v>
      </c>
      <c r="L7667" s="9"/>
      <c r="M7667" s="9" t="s">
        <v>219</v>
      </c>
    </row>
    <row r="7668" spans="3:13" x14ac:dyDescent="0.25">
      <c r="C7668" s="9">
        <f t="shared" ca="1" si="612"/>
        <v>26</v>
      </c>
      <c r="D7668" s="9" cm="1">
        <f t="array" aca="1" ref="D7668" ca="1">_xlfn.ANCHORARRAY(C7668)*0.05</f>
        <v>1.3</v>
      </c>
      <c r="E7668" s="9">
        <f t="shared" ca="1" si="613"/>
        <v>2</v>
      </c>
      <c r="F7668" s="9">
        <f t="shared" ca="1" si="611"/>
        <v>3</v>
      </c>
      <c r="G7668" s="9">
        <f t="shared" ca="1" si="614"/>
        <v>15</v>
      </c>
      <c r="H7668" s="9">
        <f t="shared" ca="1" si="615"/>
        <v>3</v>
      </c>
      <c r="I7668" s="9">
        <f ca="1">RAND()*(Packaging[[#This Row],[Ordering cost]]+Packaging[[#This Row],[Holding cost]])+0.2</f>
        <v>1.5200791800176154</v>
      </c>
      <c r="J7668" s="9">
        <f ca="1">SUM(Packaging[[#This Row],[Purchase Cost]:[Taxes]])</f>
        <v>51.820079180017615</v>
      </c>
      <c r="K7668" s="9" t="str">
        <f>TEXT(Packaging[[#This Row],[Deliverydate_C]],"mmm")</f>
        <v>Jan</v>
      </c>
      <c r="L7668" s="9"/>
      <c r="M7668" s="9" t="s">
        <v>219</v>
      </c>
    </row>
    <row r="7669" spans="3:13" x14ac:dyDescent="0.25">
      <c r="C7669" s="9">
        <f t="shared" ca="1" si="612"/>
        <v>25</v>
      </c>
      <c r="D7669" s="9" cm="1">
        <f t="array" aca="1" ref="D7669" ca="1">_xlfn.ANCHORARRAY(C7669)*0.05</f>
        <v>1.25</v>
      </c>
      <c r="E7669" s="9">
        <f t="shared" ca="1" si="613"/>
        <v>1</v>
      </c>
      <c r="F7669" s="9">
        <f t="shared" ca="1" si="611"/>
        <v>4</v>
      </c>
      <c r="G7669" s="9">
        <f t="shared" ca="1" si="614"/>
        <v>10</v>
      </c>
      <c r="H7669" s="9">
        <f t="shared" ca="1" si="615"/>
        <v>5</v>
      </c>
      <c r="I7669" s="9">
        <f ca="1">RAND()*(Packaging[[#This Row],[Ordering cost]]+Packaging[[#This Row],[Holding cost]])+0.2</f>
        <v>2.2076273633089252</v>
      </c>
      <c r="J7669" s="9">
        <f ca="1">SUM(Packaging[[#This Row],[Purchase Cost]:[Taxes]])</f>
        <v>48.457627363308923</v>
      </c>
      <c r="K7669" s="9" t="str">
        <f>TEXT(Packaging[[#This Row],[Deliverydate_C]],"mmm")</f>
        <v>Jan</v>
      </c>
      <c r="L7669" s="9"/>
      <c r="M7669" s="9" t="s">
        <v>219</v>
      </c>
    </row>
    <row r="7670" spans="3:13" x14ac:dyDescent="0.25">
      <c r="C7670" s="9">
        <f t="shared" ca="1" si="612"/>
        <v>22</v>
      </c>
      <c r="D7670" s="9" cm="1">
        <f t="array" aca="1" ref="D7670" ca="1">_xlfn.ANCHORARRAY(C7670)*0.05</f>
        <v>1.1000000000000001</v>
      </c>
      <c r="E7670" s="9">
        <f t="shared" ca="1" si="613"/>
        <v>1</v>
      </c>
      <c r="F7670" s="9">
        <f t="shared" ca="1" si="611"/>
        <v>3</v>
      </c>
      <c r="G7670" s="9">
        <f t="shared" ca="1" si="614"/>
        <v>14</v>
      </c>
      <c r="H7670" s="9">
        <f t="shared" ca="1" si="615"/>
        <v>2</v>
      </c>
      <c r="I7670" s="9">
        <f ca="1">RAND()*(Packaging[[#This Row],[Ordering cost]]+Packaging[[#This Row],[Holding cost]])+0.2</f>
        <v>1.1571300064155714</v>
      </c>
      <c r="J7670" s="9">
        <f ca="1">SUM(Packaging[[#This Row],[Purchase Cost]:[Taxes]])</f>
        <v>44.257130006415572</v>
      </c>
      <c r="K7670" s="9" t="str">
        <f>TEXT(Packaging[[#This Row],[Deliverydate_C]],"mmm")</f>
        <v>Jan</v>
      </c>
      <c r="L7670" s="9"/>
      <c r="M7670" s="9" t="s">
        <v>220</v>
      </c>
    </row>
    <row r="7671" spans="3:13" x14ac:dyDescent="0.25">
      <c r="C7671" s="9">
        <f t="shared" ca="1" si="612"/>
        <v>28</v>
      </c>
      <c r="D7671" s="9" cm="1">
        <f t="array" aca="1" ref="D7671" ca="1">_xlfn.ANCHORARRAY(C7671)*0.05</f>
        <v>1.4000000000000001</v>
      </c>
      <c r="E7671" s="9">
        <f t="shared" ca="1" si="613"/>
        <v>1</v>
      </c>
      <c r="F7671" s="9">
        <f t="shared" ca="1" si="611"/>
        <v>4</v>
      </c>
      <c r="G7671" s="9">
        <f t="shared" ca="1" si="614"/>
        <v>12</v>
      </c>
      <c r="H7671" s="9">
        <f t="shared" ca="1" si="615"/>
        <v>5</v>
      </c>
      <c r="I7671" s="9">
        <f ca="1">RAND()*(Packaging[[#This Row],[Ordering cost]]+Packaging[[#This Row],[Holding cost]])+0.2</f>
        <v>0.49748967030522068</v>
      </c>
      <c r="J7671" s="9">
        <f ca="1">SUM(Packaging[[#This Row],[Purchase Cost]:[Taxes]])</f>
        <v>51.89748967030522</v>
      </c>
      <c r="K7671" s="9" t="str">
        <f>TEXT(Packaging[[#This Row],[Deliverydate_C]],"mmm")</f>
        <v>Jan</v>
      </c>
      <c r="L7671" s="9"/>
      <c r="M7671" s="9" t="s">
        <v>220</v>
      </c>
    </row>
    <row r="7672" spans="3:13" x14ac:dyDescent="0.25">
      <c r="C7672" s="9">
        <f t="shared" ca="1" si="612"/>
        <v>22</v>
      </c>
      <c r="D7672" s="9" cm="1">
        <f t="array" aca="1" ref="D7672" ca="1">_xlfn.ANCHORARRAY(C7672)*0.05</f>
        <v>1.1000000000000001</v>
      </c>
      <c r="E7672" s="9">
        <f t="shared" ca="1" si="613"/>
        <v>1</v>
      </c>
      <c r="F7672" s="9">
        <f t="shared" ca="1" si="611"/>
        <v>3</v>
      </c>
      <c r="G7672" s="9">
        <f t="shared" ca="1" si="614"/>
        <v>15</v>
      </c>
      <c r="H7672" s="9">
        <f t="shared" ca="1" si="615"/>
        <v>3</v>
      </c>
      <c r="I7672" s="9">
        <f ca="1">RAND()*(Packaging[[#This Row],[Ordering cost]]+Packaging[[#This Row],[Holding cost]])+0.2</f>
        <v>2.001277888648656</v>
      </c>
      <c r="J7672" s="9">
        <f ca="1">SUM(Packaging[[#This Row],[Purchase Cost]:[Taxes]])</f>
        <v>47.10127788864866</v>
      </c>
      <c r="K7672" s="9" t="str">
        <f>TEXT(Packaging[[#This Row],[Deliverydate_C]],"mmm")</f>
        <v>Jan</v>
      </c>
      <c r="L7672" s="9"/>
      <c r="M7672" s="9" t="s">
        <v>221</v>
      </c>
    </row>
    <row r="7673" spans="3:13" x14ac:dyDescent="0.25">
      <c r="C7673" s="9">
        <f t="shared" ca="1" si="612"/>
        <v>27</v>
      </c>
      <c r="D7673" s="9" cm="1">
        <f t="array" aca="1" ref="D7673" ca="1">_xlfn.ANCHORARRAY(C7673)*0.05</f>
        <v>1.35</v>
      </c>
      <c r="E7673" s="9">
        <f t="shared" ca="1" si="613"/>
        <v>2</v>
      </c>
      <c r="F7673" s="9">
        <f t="shared" ca="1" si="611"/>
        <v>4</v>
      </c>
      <c r="G7673" s="9">
        <f t="shared" ca="1" si="614"/>
        <v>12</v>
      </c>
      <c r="H7673" s="9">
        <f t="shared" ca="1" si="615"/>
        <v>3</v>
      </c>
      <c r="I7673" s="9">
        <f ca="1">RAND()*(Packaging[[#This Row],[Ordering cost]]+Packaging[[#This Row],[Holding cost]])+0.2</f>
        <v>1.9601129138433753</v>
      </c>
      <c r="J7673" s="9">
        <f ca="1">SUM(Packaging[[#This Row],[Purchase Cost]:[Taxes]])</f>
        <v>51.310112913843376</v>
      </c>
      <c r="K7673" s="9" t="str">
        <f>TEXT(Packaging[[#This Row],[Deliverydate_C]],"mmm")</f>
        <v>Jan</v>
      </c>
      <c r="L7673" s="9"/>
      <c r="M7673" s="9" t="s">
        <v>221</v>
      </c>
    </row>
    <row r="7674" spans="3:13" x14ac:dyDescent="0.25">
      <c r="C7674" s="9">
        <f t="shared" ca="1" si="612"/>
        <v>24</v>
      </c>
      <c r="D7674" s="9" cm="1">
        <f t="array" aca="1" ref="D7674" ca="1">_xlfn.ANCHORARRAY(C7674)*0.05</f>
        <v>1.2000000000000002</v>
      </c>
      <c r="E7674" s="9">
        <f t="shared" ca="1" si="613"/>
        <v>1</v>
      </c>
      <c r="F7674" s="9">
        <f t="shared" ca="1" si="611"/>
        <v>4</v>
      </c>
      <c r="G7674" s="9">
        <f t="shared" ca="1" si="614"/>
        <v>11</v>
      </c>
      <c r="H7674" s="9">
        <f t="shared" ca="1" si="615"/>
        <v>3</v>
      </c>
      <c r="I7674" s="9">
        <f ca="1">RAND()*(Packaging[[#This Row],[Ordering cost]]+Packaging[[#This Row],[Holding cost]])+0.2</f>
        <v>0.20673384544209816</v>
      </c>
      <c r="J7674" s="9">
        <f ca="1">SUM(Packaging[[#This Row],[Purchase Cost]:[Taxes]])</f>
        <v>44.406733845442098</v>
      </c>
      <c r="K7674" s="9" t="str">
        <f>TEXT(Packaging[[#This Row],[Deliverydate_C]],"mmm")</f>
        <v>Jan</v>
      </c>
      <c r="L7674" s="9"/>
      <c r="M7674" s="9" t="s">
        <v>220</v>
      </c>
    </row>
    <row r="7675" spans="3:13" x14ac:dyDescent="0.25">
      <c r="C7675" s="9">
        <f t="shared" ca="1" si="612"/>
        <v>30</v>
      </c>
      <c r="D7675" s="9" cm="1">
        <f t="array" aca="1" ref="D7675" ca="1">_xlfn.ANCHORARRAY(C7675)*0.05</f>
        <v>1.5</v>
      </c>
      <c r="E7675" s="9">
        <f t="shared" ca="1" si="613"/>
        <v>2</v>
      </c>
      <c r="F7675" s="9">
        <f t="shared" ca="1" si="611"/>
        <v>3</v>
      </c>
      <c r="G7675" s="9">
        <f t="shared" ca="1" si="614"/>
        <v>11</v>
      </c>
      <c r="H7675" s="9">
        <f t="shared" ca="1" si="615"/>
        <v>2</v>
      </c>
      <c r="I7675" s="9">
        <f ca="1">RAND()*(Packaging[[#This Row],[Ordering cost]]+Packaging[[#This Row],[Holding cost]])+0.2</f>
        <v>1.4113773764634965</v>
      </c>
      <c r="J7675" s="9">
        <f ca="1">SUM(Packaging[[#This Row],[Purchase Cost]:[Taxes]])</f>
        <v>50.911377376463498</v>
      </c>
      <c r="K7675" s="9" t="str">
        <f>TEXT(Packaging[[#This Row],[Deliverydate_C]],"mmm")</f>
        <v>Jan</v>
      </c>
      <c r="L7675" s="9"/>
      <c r="M7675" s="9" t="s">
        <v>220</v>
      </c>
    </row>
    <row r="7676" spans="3:13" x14ac:dyDescent="0.25">
      <c r="C7676" s="9">
        <f t="shared" ca="1" si="612"/>
        <v>25</v>
      </c>
      <c r="D7676" s="9" cm="1">
        <f t="array" aca="1" ref="D7676" ca="1">_xlfn.ANCHORARRAY(C7676)*0.05</f>
        <v>1.25</v>
      </c>
      <c r="E7676" s="9">
        <f t="shared" ca="1" si="613"/>
        <v>1</v>
      </c>
      <c r="F7676" s="9">
        <f t="shared" ca="1" si="611"/>
        <v>3</v>
      </c>
      <c r="G7676" s="9">
        <f t="shared" ca="1" si="614"/>
        <v>11</v>
      </c>
      <c r="H7676" s="9">
        <f t="shared" ca="1" si="615"/>
        <v>4</v>
      </c>
      <c r="I7676" s="9">
        <f ca="1">RAND()*(Packaging[[#This Row],[Ordering cost]]+Packaging[[#This Row],[Holding cost]])+0.2</f>
        <v>2.2848690157229581</v>
      </c>
      <c r="J7676" s="9">
        <f ca="1">SUM(Packaging[[#This Row],[Purchase Cost]:[Taxes]])</f>
        <v>47.534869015722961</v>
      </c>
      <c r="K7676" s="9" t="str">
        <f>TEXT(Packaging[[#This Row],[Deliverydate_C]],"mmm")</f>
        <v>Jan</v>
      </c>
      <c r="L7676" s="9"/>
      <c r="M7676" s="9" t="s">
        <v>220</v>
      </c>
    </row>
    <row r="7677" spans="3:13" x14ac:dyDescent="0.25">
      <c r="C7677" s="9">
        <f t="shared" ca="1" si="612"/>
        <v>27</v>
      </c>
      <c r="D7677" s="9" cm="1">
        <f t="array" aca="1" ref="D7677" ca="1">_xlfn.ANCHORARRAY(C7677)*0.05</f>
        <v>1.35</v>
      </c>
      <c r="E7677" s="9">
        <f t="shared" ca="1" si="613"/>
        <v>2</v>
      </c>
      <c r="F7677" s="9">
        <f t="shared" ca="1" si="611"/>
        <v>4</v>
      </c>
      <c r="G7677" s="9">
        <f t="shared" ca="1" si="614"/>
        <v>10</v>
      </c>
      <c r="H7677" s="9">
        <f t="shared" ca="1" si="615"/>
        <v>5</v>
      </c>
      <c r="I7677" s="9">
        <f ca="1">RAND()*(Packaging[[#This Row],[Ordering cost]]+Packaging[[#This Row],[Holding cost]])+0.2</f>
        <v>2.2997274917972841</v>
      </c>
      <c r="J7677" s="9">
        <f ca="1">SUM(Packaging[[#This Row],[Purchase Cost]:[Taxes]])</f>
        <v>51.649727491797286</v>
      </c>
      <c r="K7677" s="9" t="str">
        <f>TEXT(Packaging[[#This Row],[Deliverydate_C]],"mmm")</f>
        <v>Jan</v>
      </c>
      <c r="L7677" s="9"/>
      <c r="M7677" s="9" t="s">
        <v>219</v>
      </c>
    </row>
    <row r="7678" spans="3:13" x14ac:dyDescent="0.25">
      <c r="C7678" s="9">
        <f t="shared" ca="1" si="612"/>
        <v>25</v>
      </c>
      <c r="D7678" s="9" cm="1">
        <f t="array" aca="1" ref="D7678" ca="1">_xlfn.ANCHORARRAY(C7678)*0.05</f>
        <v>1.25</v>
      </c>
      <c r="E7678" s="9">
        <f t="shared" ca="1" si="613"/>
        <v>1</v>
      </c>
      <c r="F7678" s="9">
        <f t="shared" ca="1" si="611"/>
        <v>4</v>
      </c>
      <c r="G7678" s="9">
        <f t="shared" ca="1" si="614"/>
        <v>12</v>
      </c>
      <c r="H7678" s="9">
        <f t="shared" ca="1" si="615"/>
        <v>2</v>
      </c>
      <c r="I7678" s="9">
        <f ca="1">RAND()*(Packaging[[#This Row],[Ordering cost]]+Packaging[[#This Row],[Holding cost]])+0.2</f>
        <v>0.72845862446196508</v>
      </c>
      <c r="J7678" s="9">
        <f ca="1">SUM(Packaging[[#This Row],[Purchase Cost]:[Taxes]])</f>
        <v>45.978458624461965</v>
      </c>
      <c r="K7678" s="9" t="str">
        <f>TEXT(Packaging[[#This Row],[Deliverydate_C]],"mmm")</f>
        <v>Jan</v>
      </c>
      <c r="L7678" s="9"/>
      <c r="M7678" s="9" t="s">
        <v>220</v>
      </c>
    </row>
    <row r="7679" spans="3:13" x14ac:dyDescent="0.25">
      <c r="C7679" s="9">
        <f t="shared" ca="1" si="612"/>
        <v>23</v>
      </c>
      <c r="D7679" s="9" cm="1">
        <f t="array" aca="1" ref="D7679" ca="1">_xlfn.ANCHORARRAY(C7679)*0.05</f>
        <v>1.1500000000000001</v>
      </c>
      <c r="E7679" s="9">
        <f t="shared" ca="1" si="613"/>
        <v>1</v>
      </c>
      <c r="F7679" s="9">
        <f t="shared" ca="1" si="611"/>
        <v>4</v>
      </c>
      <c r="G7679" s="9">
        <f t="shared" ca="1" si="614"/>
        <v>15</v>
      </c>
      <c r="H7679" s="9">
        <f t="shared" ca="1" si="615"/>
        <v>5</v>
      </c>
      <c r="I7679" s="9">
        <f ca="1">RAND()*(Packaging[[#This Row],[Ordering cost]]+Packaging[[#This Row],[Holding cost]])+0.2</f>
        <v>1.1430053183860807</v>
      </c>
      <c r="J7679" s="9">
        <f ca="1">SUM(Packaging[[#This Row],[Purchase Cost]:[Taxes]])</f>
        <v>50.293005318386079</v>
      </c>
      <c r="K7679" s="9" t="str">
        <f>TEXT(Packaging[[#This Row],[Deliverydate_C]],"mmm")</f>
        <v>Jan</v>
      </c>
      <c r="L7679" s="9"/>
      <c r="M7679" s="9" t="s">
        <v>220</v>
      </c>
    </row>
    <row r="7680" spans="3:13" x14ac:dyDescent="0.25">
      <c r="C7680" s="9">
        <f t="shared" ca="1" si="612"/>
        <v>26</v>
      </c>
      <c r="D7680" s="9" cm="1">
        <f t="array" aca="1" ref="D7680" ca="1">_xlfn.ANCHORARRAY(C7680)*0.05</f>
        <v>1.3</v>
      </c>
      <c r="E7680" s="9">
        <f t="shared" ca="1" si="613"/>
        <v>2</v>
      </c>
      <c r="F7680" s="9">
        <f t="shared" ca="1" si="611"/>
        <v>3</v>
      </c>
      <c r="G7680" s="9">
        <f t="shared" ca="1" si="614"/>
        <v>14</v>
      </c>
      <c r="H7680" s="9">
        <f t="shared" ca="1" si="615"/>
        <v>5</v>
      </c>
      <c r="I7680" s="9">
        <f ca="1">RAND()*(Packaging[[#This Row],[Ordering cost]]+Packaging[[#This Row],[Holding cost]])+0.2</f>
        <v>2.885613965237702</v>
      </c>
      <c r="J7680" s="9">
        <f ca="1">SUM(Packaging[[#This Row],[Purchase Cost]:[Taxes]])</f>
        <v>54.1856139652377</v>
      </c>
      <c r="K7680" s="9" t="str">
        <f>TEXT(Packaging[[#This Row],[Deliverydate_C]],"mmm")</f>
        <v>Jan</v>
      </c>
      <c r="L7680" s="9"/>
      <c r="M7680" s="9" t="s">
        <v>220</v>
      </c>
    </row>
    <row r="7681" spans="3:13" x14ac:dyDescent="0.25">
      <c r="C7681" s="9">
        <f t="shared" ca="1" si="612"/>
        <v>23</v>
      </c>
      <c r="D7681" s="9" cm="1">
        <f t="array" aca="1" ref="D7681" ca="1">_xlfn.ANCHORARRAY(C7681)*0.05</f>
        <v>1.1500000000000001</v>
      </c>
      <c r="E7681" s="9">
        <f t="shared" ca="1" si="613"/>
        <v>2</v>
      </c>
      <c r="F7681" s="9">
        <f t="shared" ca="1" si="611"/>
        <v>4</v>
      </c>
      <c r="G7681" s="9">
        <f t="shared" ca="1" si="614"/>
        <v>13</v>
      </c>
      <c r="H7681" s="9">
        <f t="shared" ca="1" si="615"/>
        <v>3</v>
      </c>
      <c r="I7681" s="9">
        <f ca="1">RAND()*(Packaging[[#This Row],[Ordering cost]]+Packaging[[#This Row],[Holding cost]])+0.2</f>
        <v>0.47407841943346601</v>
      </c>
      <c r="J7681" s="9">
        <f ca="1">SUM(Packaging[[#This Row],[Purchase Cost]:[Taxes]])</f>
        <v>46.624078419433467</v>
      </c>
      <c r="K7681" s="9" t="str">
        <f>TEXT(Packaging[[#This Row],[Deliverydate_C]],"mmm")</f>
        <v>Jan</v>
      </c>
      <c r="L7681" s="9"/>
      <c r="M7681" s="9" t="s">
        <v>220</v>
      </c>
    </row>
    <row r="7682" spans="3:13" x14ac:dyDescent="0.25">
      <c r="C7682" s="9">
        <f t="shared" ca="1" si="612"/>
        <v>25</v>
      </c>
      <c r="D7682" s="9" cm="1">
        <f t="array" aca="1" ref="D7682" ca="1">_xlfn.ANCHORARRAY(C7682)*0.05</f>
        <v>1.25</v>
      </c>
      <c r="E7682" s="9">
        <f t="shared" ca="1" si="613"/>
        <v>1</v>
      </c>
      <c r="F7682" s="9">
        <f t="shared" ref="F7682:F7745" ca="1" si="616">RANDBETWEEN(3,4)</f>
        <v>4</v>
      </c>
      <c r="G7682" s="9">
        <f t="shared" ca="1" si="614"/>
        <v>13</v>
      </c>
      <c r="H7682" s="9">
        <f t="shared" ca="1" si="615"/>
        <v>2</v>
      </c>
      <c r="I7682" s="9">
        <f ca="1">RAND()*(Packaging[[#This Row],[Ordering cost]]+Packaging[[#This Row],[Holding cost]])+0.2</f>
        <v>1.8429009118719941</v>
      </c>
      <c r="J7682" s="9">
        <f ca="1">SUM(Packaging[[#This Row],[Purchase Cost]:[Taxes]])</f>
        <v>48.092900911871993</v>
      </c>
      <c r="K7682" s="9" t="str">
        <f>TEXT(Packaging[[#This Row],[Deliverydate_C]],"mmm")</f>
        <v>Jan</v>
      </c>
      <c r="L7682" s="9"/>
      <c r="M7682" s="9" t="s">
        <v>220</v>
      </c>
    </row>
    <row r="7683" spans="3:13" x14ac:dyDescent="0.25">
      <c r="C7683" s="9">
        <f t="shared" ca="1" si="612"/>
        <v>29</v>
      </c>
      <c r="D7683" s="9" cm="1">
        <f t="array" aca="1" ref="D7683" ca="1">_xlfn.ANCHORARRAY(C7683)*0.05</f>
        <v>1.4500000000000002</v>
      </c>
      <c r="E7683" s="9">
        <f t="shared" ca="1" si="613"/>
        <v>2</v>
      </c>
      <c r="F7683" s="9">
        <f t="shared" ca="1" si="616"/>
        <v>4</v>
      </c>
      <c r="G7683" s="9">
        <f t="shared" ca="1" si="614"/>
        <v>15</v>
      </c>
      <c r="H7683" s="9">
        <f t="shared" ca="1" si="615"/>
        <v>3</v>
      </c>
      <c r="I7683" s="9">
        <f ca="1">RAND()*(Packaging[[#This Row],[Ordering cost]]+Packaging[[#This Row],[Holding cost]])+0.2</f>
        <v>3.1379414116951891</v>
      </c>
      <c r="J7683" s="9">
        <f ca="1">SUM(Packaging[[#This Row],[Purchase Cost]:[Taxes]])</f>
        <v>57.587941411695191</v>
      </c>
      <c r="K7683" s="9" t="str">
        <f>TEXT(Packaging[[#This Row],[Deliverydate_C]],"mmm")</f>
        <v>Jan</v>
      </c>
      <c r="L7683" s="9"/>
      <c r="M7683" s="9" t="s">
        <v>221</v>
      </c>
    </row>
    <row r="7684" spans="3:13" x14ac:dyDescent="0.25">
      <c r="C7684" s="9">
        <f t="shared" ca="1" si="612"/>
        <v>28</v>
      </c>
      <c r="D7684" s="9" cm="1">
        <f t="array" aca="1" ref="D7684" ca="1">_xlfn.ANCHORARRAY(C7684)*0.05</f>
        <v>1.4000000000000001</v>
      </c>
      <c r="E7684" s="9">
        <f t="shared" ca="1" si="613"/>
        <v>2</v>
      </c>
      <c r="F7684" s="9">
        <f t="shared" ca="1" si="616"/>
        <v>4</v>
      </c>
      <c r="G7684" s="9">
        <f t="shared" ca="1" si="614"/>
        <v>13</v>
      </c>
      <c r="H7684" s="9">
        <f t="shared" ca="1" si="615"/>
        <v>4</v>
      </c>
      <c r="I7684" s="9">
        <f ca="1">RAND()*(Packaging[[#This Row],[Ordering cost]]+Packaging[[#This Row],[Holding cost]])+0.2</f>
        <v>0.2912092822219654</v>
      </c>
      <c r="J7684" s="9">
        <f ca="1">SUM(Packaging[[#This Row],[Purchase Cost]:[Taxes]])</f>
        <v>52.691209282221962</v>
      </c>
      <c r="K7684" s="9" t="str">
        <f>TEXT(Packaging[[#This Row],[Deliverydate_C]],"mmm")</f>
        <v>Jan</v>
      </c>
      <c r="L7684" s="9"/>
      <c r="M7684" s="9" t="s">
        <v>220</v>
      </c>
    </row>
    <row r="7685" spans="3:13" x14ac:dyDescent="0.25">
      <c r="C7685" s="9">
        <f t="shared" ca="1" si="612"/>
        <v>21</v>
      </c>
      <c r="D7685" s="9" cm="1">
        <f t="array" aca="1" ref="D7685" ca="1">_xlfn.ANCHORARRAY(C7685)*0.05</f>
        <v>1.05</v>
      </c>
      <c r="E7685" s="9">
        <f t="shared" ca="1" si="613"/>
        <v>2</v>
      </c>
      <c r="F7685" s="9">
        <f t="shared" ca="1" si="616"/>
        <v>4</v>
      </c>
      <c r="G7685" s="9">
        <f t="shared" ca="1" si="614"/>
        <v>13</v>
      </c>
      <c r="H7685" s="9">
        <f t="shared" ca="1" si="615"/>
        <v>2</v>
      </c>
      <c r="I7685" s="9">
        <f ca="1">RAND()*(Packaging[[#This Row],[Ordering cost]]+Packaging[[#This Row],[Holding cost]])+0.2</f>
        <v>1.771446885952501</v>
      </c>
      <c r="J7685" s="9">
        <f ca="1">SUM(Packaging[[#This Row],[Purchase Cost]:[Taxes]])</f>
        <v>44.821446885952497</v>
      </c>
      <c r="K7685" s="9" t="str">
        <f>TEXT(Packaging[[#This Row],[Deliverydate_C]],"mmm")</f>
        <v>Jan</v>
      </c>
      <c r="L7685" s="9"/>
      <c r="M7685" s="9" t="s">
        <v>219</v>
      </c>
    </row>
    <row r="7686" spans="3:13" x14ac:dyDescent="0.25">
      <c r="C7686" s="9">
        <f t="shared" ca="1" si="612"/>
        <v>29</v>
      </c>
      <c r="D7686" s="9" cm="1">
        <f t="array" aca="1" ref="D7686" ca="1">_xlfn.ANCHORARRAY(C7686)*0.05</f>
        <v>1.4500000000000002</v>
      </c>
      <c r="E7686" s="9">
        <f t="shared" ca="1" si="613"/>
        <v>2</v>
      </c>
      <c r="F7686" s="9">
        <f t="shared" ca="1" si="616"/>
        <v>3</v>
      </c>
      <c r="G7686" s="9">
        <f t="shared" ca="1" si="614"/>
        <v>15</v>
      </c>
      <c r="H7686" s="9">
        <f t="shared" ca="1" si="615"/>
        <v>3</v>
      </c>
      <c r="I7686" s="9">
        <f ca="1">RAND()*(Packaging[[#This Row],[Ordering cost]]+Packaging[[#This Row],[Holding cost]])+0.2</f>
        <v>1.3075662367009973</v>
      </c>
      <c r="J7686" s="9">
        <f ca="1">SUM(Packaging[[#This Row],[Purchase Cost]:[Taxes]])</f>
        <v>54.757566236701003</v>
      </c>
      <c r="K7686" s="9" t="str">
        <f>TEXT(Packaging[[#This Row],[Deliverydate_C]],"mmm")</f>
        <v>Jan</v>
      </c>
      <c r="L7686" s="9"/>
      <c r="M7686" s="9" t="s">
        <v>219</v>
      </c>
    </row>
    <row r="7687" spans="3:13" x14ac:dyDescent="0.25">
      <c r="C7687" s="9">
        <f t="shared" ca="1" si="612"/>
        <v>29</v>
      </c>
      <c r="D7687" s="9" cm="1">
        <f t="array" aca="1" ref="D7687" ca="1">_xlfn.ANCHORARRAY(C7687)*0.05</f>
        <v>1.4500000000000002</v>
      </c>
      <c r="E7687" s="9">
        <f t="shared" ca="1" si="613"/>
        <v>2</v>
      </c>
      <c r="F7687" s="9">
        <f t="shared" ca="1" si="616"/>
        <v>4</v>
      </c>
      <c r="G7687" s="9">
        <f t="shared" ca="1" si="614"/>
        <v>15</v>
      </c>
      <c r="H7687" s="9">
        <f t="shared" ca="1" si="615"/>
        <v>2</v>
      </c>
      <c r="I7687" s="9">
        <f ca="1">RAND()*(Packaging[[#This Row],[Ordering cost]]+Packaging[[#This Row],[Holding cost]])+0.2</f>
        <v>1.4689296641557739</v>
      </c>
      <c r="J7687" s="9">
        <f ca="1">SUM(Packaging[[#This Row],[Purchase Cost]:[Taxes]])</f>
        <v>54.918929664155776</v>
      </c>
      <c r="K7687" s="9" t="str">
        <f>TEXT(Packaging[[#This Row],[Deliverydate_C]],"mmm")</f>
        <v>Jan</v>
      </c>
      <c r="L7687" s="9"/>
      <c r="M7687" s="9" t="s">
        <v>220</v>
      </c>
    </row>
    <row r="7688" spans="3:13" x14ac:dyDescent="0.25">
      <c r="C7688" s="9">
        <f t="shared" ca="1" si="612"/>
        <v>24</v>
      </c>
      <c r="D7688" s="9" cm="1">
        <f t="array" aca="1" ref="D7688" ca="1">_xlfn.ANCHORARRAY(C7688)*0.05</f>
        <v>1.2000000000000002</v>
      </c>
      <c r="E7688" s="9">
        <f t="shared" ca="1" si="613"/>
        <v>2</v>
      </c>
      <c r="F7688" s="9">
        <f t="shared" ca="1" si="616"/>
        <v>4</v>
      </c>
      <c r="G7688" s="9">
        <f t="shared" ca="1" si="614"/>
        <v>10</v>
      </c>
      <c r="H7688" s="9">
        <f t="shared" ca="1" si="615"/>
        <v>5</v>
      </c>
      <c r="I7688" s="9">
        <f ca="1">RAND()*(Packaging[[#This Row],[Ordering cost]]+Packaging[[#This Row],[Holding cost]])+0.2</f>
        <v>0.497673042841209</v>
      </c>
      <c r="J7688" s="9">
        <f ca="1">SUM(Packaging[[#This Row],[Purchase Cost]:[Taxes]])</f>
        <v>46.69767304284121</v>
      </c>
      <c r="K7688" s="9" t="str">
        <f>TEXT(Packaging[[#This Row],[Deliverydate_C]],"mmm")</f>
        <v>Jan</v>
      </c>
      <c r="L7688" s="9"/>
      <c r="M7688" s="9" t="s">
        <v>220</v>
      </c>
    </row>
    <row r="7689" spans="3:13" x14ac:dyDescent="0.25">
      <c r="C7689" s="9">
        <f t="shared" ref="C7689:C7752" ca="1" si="617">RANDBETWEEN(20,30)</f>
        <v>28</v>
      </c>
      <c r="D7689" s="9" cm="1">
        <f t="array" aca="1" ref="D7689" ca="1">_xlfn.ANCHORARRAY(C7689)*0.05</f>
        <v>1.4000000000000001</v>
      </c>
      <c r="E7689" s="9">
        <f t="shared" ref="E7689:E7752" ca="1" si="618">RANDBETWEEN(1,2)</f>
        <v>1</v>
      </c>
      <c r="F7689" s="9">
        <f t="shared" ca="1" si="616"/>
        <v>3</v>
      </c>
      <c r="G7689" s="9">
        <f t="shared" ref="G7689:G7752" ca="1" si="619">RANDBETWEEN(10,15)</f>
        <v>11</v>
      </c>
      <c r="H7689" s="9">
        <f t="shared" ref="H7689:H7752" ca="1" si="620">RANDBETWEEN(2,5)</f>
        <v>3</v>
      </c>
      <c r="I7689" s="9">
        <f ca="1">RAND()*(Packaging[[#This Row],[Ordering cost]]+Packaging[[#This Row],[Holding cost]])+0.2</f>
        <v>2.4447391143430699</v>
      </c>
      <c r="J7689" s="9">
        <f ca="1">SUM(Packaging[[#This Row],[Purchase Cost]:[Taxes]])</f>
        <v>49.844739114343071</v>
      </c>
      <c r="K7689" s="9" t="str">
        <f>TEXT(Packaging[[#This Row],[Deliverydate_C]],"mmm")</f>
        <v>Jan</v>
      </c>
      <c r="L7689" s="9"/>
      <c r="M7689" s="9" t="s">
        <v>220</v>
      </c>
    </row>
    <row r="7690" spans="3:13" x14ac:dyDescent="0.25">
      <c r="C7690" s="9">
        <f t="shared" ca="1" si="617"/>
        <v>21</v>
      </c>
      <c r="D7690" s="9" cm="1">
        <f t="array" aca="1" ref="D7690" ca="1">_xlfn.ANCHORARRAY(C7690)*0.05</f>
        <v>1.05</v>
      </c>
      <c r="E7690" s="9">
        <f t="shared" ca="1" si="618"/>
        <v>2</v>
      </c>
      <c r="F7690" s="9">
        <f t="shared" ca="1" si="616"/>
        <v>4</v>
      </c>
      <c r="G7690" s="9">
        <f t="shared" ca="1" si="619"/>
        <v>13</v>
      </c>
      <c r="H7690" s="9">
        <f t="shared" ca="1" si="620"/>
        <v>3</v>
      </c>
      <c r="I7690" s="9">
        <f ca="1">RAND()*(Packaging[[#This Row],[Ordering cost]]+Packaging[[#This Row],[Holding cost]])+0.2</f>
        <v>2.7166720275169434</v>
      </c>
      <c r="J7690" s="9">
        <f ca="1">SUM(Packaging[[#This Row],[Purchase Cost]:[Taxes]])</f>
        <v>46.76667202751694</v>
      </c>
      <c r="K7690" s="9" t="str">
        <f>TEXT(Packaging[[#This Row],[Deliverydate_C]],"mmm")</f>
        <v>Jan</v>
      </c>
      <c r="L7690" s="9"/>
      <c r="M7690" s="9" t="s">
        <v>219</v>
      </c>
    </row>
    <row r="7691" spans="3:13" x14ac:dyDescent="0.25">
      <c r="C7691" s="9">
        <f t="shared" ca="1" si="617"/>
        <v>20</v>
      </c>
      <c r="D7691" s="9" cm="1">
        <f t="array" aca="1" ref="D7691" ca="1">_xlfn.ANCHORARRAY(C7691)*0.05</f>
        <v>1</v>
      </c>
      <c r="E7691" s="9">
        <f t="shared" ca="1" si="618"/>
        <v>2</v>
      </c>
      <c r="F7691" s="9">
        <f t="shared" ca="1" si="616"/>
        <v>4</v>
      </c>
      <c r="G7691" s="9">
        <f t="shared" ca="1" si="619"/>
        <v>15</v>
      </c>
      <c r="H7691" s="9">
        <f t="shared" ca="1" si="620"/>
        <v>4</v>
      </c>
      <c r="I7691" s="9">
        <f ca="1">RAND()*(Packaging[[#This Row],[Ordering cost]]+Packaging[[#This Row],[Holding cost]])+0.2</f>
        <v>2.4915337756222926</v>
      </c>
      <c r="J7691" s="9">
        <f ca="1">SUM(Packaging[[#This Row],[Purchase Cost]:[Taxes]])</f>
        <v>48.491533775622294</v>
      </c>
      <c r="K7691" s="9" t="str">
        <f>TEXT(Packaging[[#This Row],[Deliverydate_C]],"mmm")</f>
        <v>Jan</v>
      </c>
      <c r="L7691" s="9"/>
      <c r="M7691" s="9" t="s">
        <v>219</v>
      </c>
    </row>
    <row r="7692" spans="3:13" x14ac:dyDescent="0.25">
      <c r="C7692" s="9">
        <f t="shared" ca="1" si="617"/>
        <v>30</v>
      </c>
      <c r="D7692" s="9" cm="1">
        <f t="array" aca="1" ref="D7692" ca="1">_xlfn.ANCHORARRAY(C7692)*0.05</f>
        <v>1.5</v>
      </c>
      <c r="E7692" s="9">
        <f t="shared" ca="1" si="618"/>
        <v>1</v>
      </c>
      <c r="F7692" s="9">
        <f t="shared" ca="1" si="616"/>
        <v>4</v>
      </c>
      <c r="G7692" s="9">
        <f t="shared" ca="1" si="619"/>
        <v>12</v>
      </c>
      <c r="H7692" s="9">
        <f t="shared" ca="1" si="620"/>
        <v>3</v>
      </c>
      <c r="I7692" s="9">
        <f ca="1">RAND()*(Packaging[[#This Row],[Ordering cost]]+Packaging[[#This Row],[Holding cost]])+0.2</f>
        <v>0.93837292927935301</v>
      </c>
      <c r="J7692" s="9">
        <f ca="1">SUM(Packaging[[#This Row],[Purchase Cost]:[Taxes]])</f>
        <v>52.438372929279353</v>
      </c>
      <c r="K7692" s="9" t="str">
        <f>TEXT(Packaging[[#This Row],[Deliverydate_C]],"mmm")</f>
        <v>Jan</v>
      </c>
      <c r="L7692" s="9"/>
      <c r="M7692" s="9" t="s">
        <v>220</v>
      </c>
    </row>
    <row r="7693" spans="3:13" x14ac:dyDescent="0.25">
      <c r="C7693" s="9">
        <f t="shared" ca="1" si="617"/>
        <v>26</v>
      </c>
      <c r="D7693" s="9" cm="1">
        <f t="array" aca="1" ref="D7693" ca="1">_xlfn.ANCHORARRAY(C7693)*0.05</f>
        <v>1.3</v>
      </c>
      <c r="E7693" s="9">
        <f t="shared" ca="1" si="618"/>
        <v>2</v>
      </c>
      <c r="F7693" s="9">
        <f t="shared" ca="1" si="616"/>
        <v>4</v>
      </c>
      <c r="G7693" s="9">
        <f t="shared" ca="1" si="619"/>
        <v>15</v>
      </c>
      <c r="H7693" s="9">
        <f t="shared" ca="1" si="620"/>
        <v>4</v>
      </c>
      <c r="I7693" s="9">
        <f ca="1">RAND()*(Packaging[[#This Row],[Ordering cost]]+Packaging[[#This Row],[Holding cost]])+0.2</f>
        <v>1.6017999530288065</v>
      </c>
      <c r="J7693" s="9">
        <f ca="1">SUM(Packaging[[#This Row],[Purchase Cost]:[Taxes]])</f>
        <v>53.901799953028807</v>
      </c>
      <c r="K7693" s="9" t="str">
        <f>TEXT(Packaging[[#This Row],[Deliverydate_C]],"mmm")</f>
        <v>Jan</v>
      </c>
      <c r="L7693" s="9"/>
      <c r="M7693" s="9" t="s">
        <v>220</v>
      </c>
    </row>
    <row r="7694" spans="3:13" x14ac:dyDescent="0.25">
      <c r="C7694" s="9">
        <f t="shared" ca="1" si="617"/>
        <v>28</v>
      </c>
      <c r="D7694" s="9" cm="1">
        <f t="array" aca="1" ref="D7694" ca="1">_xlfn.ANCHORARRAY(C7694)*0.05</f>
        <v>1.4000000000000001</v>
      </c>
      <c r="E7694" s="9">
        <f t="shared" ca="1" si="618"/>
        <v>1</v>
      </c>
      <c r="F7694" s="9">
        <f t="shared" ca="1" si="616"/>
        <v>4</v>
      </c>
      <c r="G7694" s="9">
        <f t="shared" ca="1" si="619"/>
        <v>11</v>
      </c>
      <c r="H7694" s="9">
        <f t="shared" ca="1" si="620"/>
        <v>4</v>
      </c>
      <c r="I7694" s="9">
        <f ca="1">RAND()*(Packaging[[#This Row],[Ordering cost]]+Packaging[[#This Row],[Holding cost]])+0.2</f>
        <v>2.4713154357884921</v>
      </c>
      <c r="J7694" s="9">
        <f ca="1">SUM(Packaging[[#This Row],[Purchase Cost]:[Taxes]])</f>
        <v>51.871315435788489</v>
      </c>
      <c r="K7694" s="9" t="str">
        <f>TEXT(Packaging[[#This Row],[Deliverydate_C]],"mmm")</f>
        <v>Jan</v>
      </c>
      <c r="L7694" s="9"/>
      <c r="M7694" s="9" t="s">
        <v>220</v>
      </c>
    </row>
    <row r="7695" spans="3:13" x14ac:dyDescent="0.25">
      <c r="C7695" s="9">
        <f t="shared" ca="1" si="617"/>
        <v>26</v>
      </c>
      <c r="D7695" s="9" cm="1">
        <f t="array" aca="1" ref="D7695" ca="1">_xlfn.ANCHORARRAY(C7695)*0.05</f>
        <v>1.3</v>
      </c>
      <c r="E7695" s="9">
        <f t="shared" ca="1" si="618"/>
        <v>2</v>
      </c>
      <c r="F7695" s="9">
        <f t="shared" ca="1" si="616"/>
        <v>4</v>
      </c>
      <c r="G7695" s="9">
        <f t="shared" ca="1" si="619"/>
        <v>11</v>
      </c>
      <c r="H7695" s="9">
        <f t="shared" ca="1" si="620"/>
        <v>3</v>
      </c>
      <c r="I7695" s="9">
        <f ca="1">RAND()*(Packaging[[#This Row],[Ordering cost]]+Packaging[[#This Row],[Holding cost]])+0.2</f>
        <v>1.4352166585514539</v>
      </c>
      <c r="J7695" s="9">
        <f ca="1">SUM(Packaging[[#This Row],[Purchase Cost]:[Taxes]])</f>
        <v>48.735216658551451</v>
      </c>
      <c r="K7695" s="9" t="str">
        <f>TEXT(Packaging[[#This Row],[Deliverydate_C]],"mmm")</f>
        <v>Jan</v>
      </c>
      <c r="L7695" s="9"/>
      <c r="M7695" s="9" t="s">
        <v>220</v>
      </c>
    </row>
    <row r="7696" spans="3:13" x14ac:dyDescent="0.25">
      <c r="C7696" s="9">
        <f t="shared" ca="1" si="617"/>
        <v>29</v>
      </c>
      <c r="D7696" s="9" cm="1">
        <f t="array" aca="1" ref="D7696" ca="1">_xlfn.ANCHORARRAY(C7696)*0.05</f>
        <v>1.4500000000000002</v>
      </c>
      <c r="E7696" s="9">
        <f t="shared" ca="1" si="618"/>
        <v>1</v>
      </c>
      <c r="F7696" s="9">
        <f t="shared" ca="1" si="616"/>
        <v>3</v>
      </c>
      <c r="G7696" s="9">
        <f t="shared" ca="1" si="619"/>
        <v>12</v>
      </c>
      <c r="H7696" s="9">
        <f t="shared" ca="1" si="620"/>
        <v>5</v>
      </c>
      <c r="I7696" s="9">
        <f ca="1">RAND()*(Packaging[[#This Row],[Ordering cost]]+Packaging[[#This Row],[Holding cost]])+0.2</f>
        <v>0.9856380422044233</v>
      </c>
      <c r="J7696" s="9">
        <f ca="1">SUM(Packaging[[#This Row],[Purchase Cost]:[Taxes]])</f>
        <v>52.435638042204424</v>
      </c>
      <c r="K7696" s="9" t="str">
        <f>TEXT(Packaging[[#This Row],[Deliverydate_C]],"mmm")</f>
        <v>Jan</v>
      </c>
      <c r="L7696" s="9"/>
      <c r="M7696" s="9" t="s">
        <v>219</v>
      </c>
    </row>
    <row r="7697" spans="3:13" x14ac:dyDescent="0.25">
      <c r="C7697" s="9">
        <f t="shared" ca="1" si="617"/>
        <v>26</v>
      </c>
      <c r="D7697" s="9" cm="1">
        <f t="array" aca="1" ref="D7697" ca="1">_xlfn.ANCHORARRAY(C7697)*0.05</f>
        <v>1.3</v>
      </c>
      <c r="E7697" s="9">
        <f t="shared" ca="1" si="618"/>
        <v>1</v>
      </c>
      <c r="F7697" s="9">
        <f t="shared" ca="1" si="616"/>
        <v>4</v>
      </c>
      <c r="G7697" s="9">
        <f t="shared" ca="1" si="619"/>
        <v>14</v>
      </c>
      <c r="H7697" s="9">
        <f t="shared" ca="1" si="620"/>
        <v>4</v>
      </c>
      <c r="I7697" s="9">
        <f ca="1">RAND()*(Packaging[[#This Row],[Ordering cost]]+Packaging[[#This Row],[Holding cost]])+0.2</f>
        <v>2.067315788267484</v>
      </c>
      <c r="J7697" s="9">
        <f ca="1">SUM(Packaging[[#This Row],[Purchase Cost]:[Taxes]])</f>
        <v>52.367315788267483</v>
      </c>
      <c r="K7697" s="9" t="str">
        <f>TEXT(Packaging[[#This Row],[Deliverydate_C]],"mmm")</f>
        <v>Jan</v>
      </c>
      <c r="L7697" s="9"/>
      <c r="M7697" s="9" t="s">
        <v>219</v>
      </c>
    </row>
    <row r="7698" spans="3:13" x14ac:dyDescent="0.25">
      <c r="C7698" s="9">
        <f t="shared" ca="1" si="617"/>
        <v>21</v>
      </c>
      <c r="D7698" s="9" cm="1">
        <f t="array" aca="1" ref="D7698" ca="1">_xlfn.ANCHORARRAY(C7698)*0.05</f>
        <v>1.05</v>
      </c>
      <c r="E7698" s="9">
        <f t="shared" ca="1" si="618"/>
        <v>1</v>
      </c>
      <c r="F7698" s="9">
        <f t="shared" ca="1" si="616"/>
        <v>3</v>
      </c>
      <c r="G7698" s="9">
        <f t="shared" ca="1" si="619"/>
        <v>14</v>
      </c>
      <c r="H7698" s="9">
        <f t="shared" ca="1" si="620"/>
        <v>2</v>
      </c>
      <c r="I7698" s="9">
        <f ca="1">RAND()*(Packaging[[#This Row],[Ordering cost]]+Packaging[[#This Row],[Holding cost]])+0.2</f>
        <v>0.43273853094839798</v>
      </c>
      <c r="J7698" s="9">
        <f ca="1">SUM(Packaging[[#This Row],[Purchase Cost]:[Taxes]])</f>
        <v>42.482738530948396</v>
      </c>
      <c r="K7698" s="9" t="str">
        <f>TEXT(Packaging[[#This Row],[Deliverydate_C]],"mmm")</f>
        <v>Jan</v>
      </c>
      <c r="L7698" s="9"/>
      <c r="M7698" s="9" t="s">
        <v>220</v>
      </c>
    </row>
    <row r="7699" spans="3:13" x14ac:dyDescent="0.25">
      <c r="C7699" s="9">
        <f t="shared" ca="1" si="617"/>
        <v>25</v>
      </c>
      <c r="D7699" s="9" cm="1">
        <f t="array" aca="1" ref="D7699" ca="1">_xlfn.ANCHORARRAY(C7699)*0.05</f>
        <v>1.25</v>
      </c>
      <c r="E7699" s="9">
        <f t="shared" ca="1" si="618"/>
        <v>2</v>
      </c>
      <c r="F7699" s="9">
        <f t="shared" ca="1" si="616"/>
        <v>4</v>
      </c>
      <c r="G7699" s="9">
        <f t="shared" ca="1" si="619"/>
        <v>10</v>
      </c>
      <c r="H7699" s="9">
        <f t="shared" ca="1" si="620"/>
        <v>5</v>
      </c>
      <c r="I7699" s="9">
        <f ca="1">RAND()*(Packaging[[#This Row],[Ordering cost]]+Packaging[[#This Row],[Holding cost]])+0.2</f>
        <v>1.1707192542565594</v>
      </c>
      <c r="J7699" s="9">
        <f ca="1">SUM(Packaging[[#This Row],[Purchase Cost]:[Taxes]])</f>
        <v>48.420719254256561</v>
      </c>
      <c r="K7699" s="9" t="str">
        <f>TEXT(Packaging[[#This Row],[Deliverydate_C]],"mmm")</f>
        <v>Jan</v>
      </c>
      <c r="L7699" s="9"/>
      <c r="M7699" s="9" t="s">
        <v>219</v>
      </c>
    </row>
    <row r="7700" spans="3:13" x14ac:dyDescent="0.25">
      <c r="C7700" s="9">
        <f t="shared" ca="1" si="617"/>
        <v>26</v>
      </c>
      <c r="D7700" s="9" cm="1">
        <f t="array" aca="1" ref="D7700" ca="1">_xlfn.ANCHORARRAY(C7700)*0.05</f>
        <v>1.3</v>
      </c>
      <c r="E7700" s="9">
        <f t="shared" ca="1" si="618"/>
        <v>2</v>
      </c>
      <c r="F7700" s="9">
        <f t="shared" ca="1" si="616"/>
        <v>3</v>
      </c>
      <c r="G7700" s="9">
        <f t="shared" ca="1" si="619"/>
        <v>11</v>
      </c>
      <c r="H7700" s="9">
        <f t="shared" ca="1" si="620"/>
        <v>2</v>
      </c>
      <c r="I7700" s="9">
        <f ca="1">RAND()*(Packaging[[#This Row],[Ordering cost]]+Packaging[[#This Row],[Holding cost]])+0.2</f>
        <v>0.28406417542601992</v>
      </c>
      <c r="J7700" s="9">
        <f ca="1">SUM(Packaging[[#This Row],[Purchase Cost]:[Taxes]])</f>
        <v>45.584064175426015</v>
      </c>
      <c r="K7700" s="9" t="str">
        <f>TEXT(Packaging[[#This Row],[Deliverydate_C]],"mmm")</f>
        <v>Jan</v>
      </c>
      <c r="L7700" s="9"/>
      <c r="M7700" s="9" t="s">
        <v>221</v>
      </c>
    </row>
    <row r="7701" spans="3:13" x14ac:dyDescent="0.25">
      <c r="C7701" s="9">
        <f t="shared" ca="1" si="617"/>
        <v>30</v>
      </c>
      <c r="D7701" s="9" cm="1">
        <f t="array" aca="1" ref="D7701" ca="1">_xlfn.ANCHORARRAY(C7701)*0.05</f>
        <v>1.5</v>
      </c>
      <c r="E7701" s="9">
        <f t="shared" ca="1" si="618"/>
        <v>2</v>
      </c>
      <c r="F7701" s="9">
        <f t="shared" ca="1" si="616"/>
        <v>4</v>
      </c>
      <c r="G7701" s="9">
        <f t="shared" ca="1" si="619"/>
        <v>14</v>
      </c>
      <c r="H7701" s="9">
        <f t="shared" ca="1" si="620"/>
        <v>2</v>
      </c>
      <c r="I7701" s="9">
        <f ca="1">RAND()*(Packaging[[#This Row],[Ordering cost]]+Packaging[[#This Row],[Holding cost]])+0.2</f>
        <v>3.6047666300435055</v>
      </c>
      <c r="J7701" s="9">
        <f ca="1">SUM(Packaging[[#This Row],[Purchase Cost]:[Taxes]])</f>
        <v>57.104766630043507</v>
      </c>
      <c r="K7701" s="9" t="str">
        <f>TEXT(Packaging[[#This Row],[Deliverydate_C]],"mmm")</f>
        <v>Jan</v>
      </c>
      <c r="L7701" s="9"/>
      <c r="M7701" s="9" t="s">
        <v>221</v>
      </c>
    </row>
    <row r="7702" spans="3:13" x14ac:dyDescent="0.25">
      <c r="C7702" s="9">
        <f t="shared" ca="1" si="617"/>
        <v>29</v>
      </c>
      <c r="D7702" s="9" cm="1">
        <f t="array" aca="1" ref="D7702" ca="1">_xlfn.ANCHORARRAY(C7702)*0.05</f>
        <v>1.4500000000000002</v>
      </c>
      <c r="E7702" s="9">
        <f t="shared" ca="1" si="618"/>
        <v>1</v>
      </c>
      <c r="F7702" s="9">
        <f t="shared" ca="1" si="616"/>
        <v>3</v>
      </c>
      <c r="G7702" s="9">
        <f t="shared" ca="1" si="619"/>
        <v>12</v>
      </c>
      <c r="H7702" s="9">
        <f t="shared" ca="1" si="620"/>
        <v>4</v>
      </c>
      <c r="I7702" s="9">
        <f ca="1">RAND()*(Packaging[[#This Row],[Ordering cost]]+Packaging[[#This Row],[Holding cost]])+0.2</f>
        <v>2.2076696295510532</v>
      </c>
      <c r="J7702" s="9">
        <f ca="1">SUM(Packaging[[#This Row],[Purchase Cost]:[Taxes]])</f>
        <v>52.657669629551059</v>
      </c>
      <c r="K7702" s="9" t="str">
        <f>TEXT(Packaging[[#This Row],[Deliverydate_C]],"mmm")</f>
        <v>Jan</v>
      </c>
      <c r="L7702" s="9"/>
      <c r="M7702" s="9" t="s">
        <v>220</v>
      </c>
    </row>
    <row r="7703" spans="3:13" x14ac:dyDescent="0.25">
      <c r="C7703" s="9">
        <f t="shared" ca="1" si="617"/>
        <v>23</v>
      </c>
      <c r="D7703" s="9" cm="1">
        <f t="array" aca="1" ref="D7703" ca="1">_xlfn.ANCHORARRAY(C7703)*0.05</f>
        <v>1.1500000000000001</v>
      </c>
      <c r="E7703" s="9">
        <f t="shared" ca="1" si="618"/>
        <v>1</v>
      </c>
      <c r="F7703" s="9">
        <f t="shared" ca="1" si="616"/>
        <v>3</v>
      </c>
      <c r="G7703" s="9">
        <f t="shared" ca="1" si="619"/>
        <v>11</v>
      </c>
      <c r="H7703" s="9">
        <f t="shared" ca="1" si="620"/>
        <v>5</v>
      </c>
      <c r="I7703" s="9">
        <f ca="1">RAND()*(Packaging[[#This Row],[Ordering cost]]+Packaging[[#This Row],[Holding cost]])+0.2</f>
        <v>2.3213587626972769</v>
      </c>
      <c r="J7703" s="9">
        <f ca="1">SUM(Packaging[[#This Row],[Purchase Cost]:[Taxes]])</f>
        <v>46.471358762697278</v>
      </c>
      <c r="K7703" s="9" t="str">
        <f>TEXT(Packaging[[#This Row],[Deliverydate_C]],"mmm")</f>
        <v>Jan</v>
      </c>
      <c r="L7703" s="9"/>
      <c r="M7703" s="9" t="s">
        <v>221</v>
      </c>
    </row>
    <row r="7704" spans="3:13" x14ac:dyDescent="0.25">
      <c r="C7704" s="9">
        <f t="shared" ca="1" si="617"/>
        <v>26</v>
      </c>
      <c r="D7704" s="9" cm="1">
        <f t="array" aca="1" ref="D7704" ca="1">_xlfn.ANCHORARRAY(C7704)*0.05</f>
        <v>1.3</v>
      </c>
      <c r="E7704" s="9">
        <f t="shared" ca="1" si="618"/>
        <v>1</v>
      </c>
      <c r="F7704" s="9">
        <f t="shared" ca="1" si="616"/>
        <v>3</v>
      </c>
      <c r="G7704" s="9">
        <f t="shared" ca="1" si="619"/>
        <v>12</v>
      </c>
      <c r="H7704" s="9">
        <f t="shared" ca="1" si="620"/>
        <v>5</v>
      </c>
      <c r="I7704" s="9">
        <f ca="1">RAND()*(Packaging[[#This Row],[Ordering cost]]+Packaging[[#This Row],[Holding cost]])+0.2</f>
        <v>0.63400485712784338</v>
      </c>
      <c r="J7704" s="9">
        <f ca="1">SUM(Packaging[[#This Row],[Purchase Cost]:[Taxes]])</f>
        <v>48.934004857127839</v>
      </c>
      <c r="K7704" s="9" t="str">
        <f>TEXT(Packaging[[#This Row],[Deliverydate_C]],"mmm")</f>
        <v>Jan</v>
      </c>
      <c r="L7704" s="9"/>
      <c r="M7704" s="9" t="s">
        <v>221</v>
      </c>
    </row>
    <row r="7705" spans="3:13" x14ac:dyDescent="0.25">
      <c r="C7705" s="9">
        <f t="shared" ca="1" si="617"/>
        <v>28</v>
      </c>
      <c r="D7705" s="9" cm="1">
        <f t="array" aca="1" ref="D7705" ca="1">_xlfn.ANCHORARRAY(C7705)*0.05</f>
        <v>1.4000000000000001</v>
      </c>
      <c r="E7705" s="9">
        <f t="shared" ca="1" si="618"/>
        <v>2</v>
      </c>
      <c r="F7705" s="9">
        <f t="shared" ca="1" si="616"/>
        <v>4</v>
      </c>
      <c r="G7705" s="9">
        <f t="shared" ca="1" si="619"/>
        <v>11</v>
      </c>
      <c r="H7705" s="9">
        <f t="shared" ca="1" si="620"/>
        <v>3</v>
      </c>
      <c r="I7705" s="9">
        <f ca="1">RAND()*(Packaging[[#This Row],[Ordering cost]]+Packaging[[#This Row],[Holding cost]])+0.2</f>
        <v>3.5741110526984636</v>
      </c>
      <c r="J7705" s="9">
        <f ca="1">SUM(Packaging[[#This Row],[Purchase Cost]:[Taxes]])</f>
        <v>52.974111052698461</v>
      </c>
      <c r="K7705" s="9" t="str">
        <f>TEXT(Packaging[[#This Row],[Deliverydate_C]],"mmm")</f>
        <v>Jan</v>
      </c>
      <c r="L7705" s="9"/>
      <c r="M7705" s="9" t="s">
        <v>219</v>
      </c>
    </row>
    <row r="7706" spans="3:13" x14ac:dyDescent="0.25">
      <c r="C7706" s="9">
        <f t="shared" ca="1" si="617"/>
        <v>20</v>
      </c>
      <c r="D7706" s="9" cm="1">
        <f t="array" aca="1" ref="D7706" ca="1">_xlfn.ANCHORARRAY(C7706)*0.05</f>
        <v>1</v>
      </c>
      <c r="E7706" s="9">
        <f t="shared" ca="1" si="618"/>
        <v>2</v>
      </c>
      <c r="F7706" s="9">
        <f t="shared" ca="1" si="616"/>
        <v>4</v>
      </c>
      <c r="G7706" s="9">
        <f t="shared" ca="1" si="619"/>
        <v>14</v>
      </c>
      <c r="H7706" s="9">
        <f t="shared" ca="1" si="620"/>
        <v>2</v>
      </c>
      <c r="I7706" s="9">
        <f ca="1">RAND()*(Packaging[[#This Row],[Ordering cost]]+Packaging[[#This Row],[Holding cost]])+0.2</f>
        <v>2.670518236539003</v>
      </c>
      <c r="J7706" s="9">
        <f ca="1">SUM(Packaging[[#This Row],[Purchase Cost]:[Taxes]])</f>
        <v>45.670518236539003</v>
      </c>
      <c r="K7706" s="9" t="str">
        <f>TEXT(Packaging[[#This Row],[Deliverydate_C]],"mmm")</f>
        <v>Jan</v>
      </c>
      <c r="L7706" s="9"/>
      <c r="M7706" s="9" t="s">
        <v>219</v>
      </c>
    </row>
    <row r="7707" spans="3:13" x14ac:dyDescent="0.25">
      <c r="C7707" s="9">
        <f t="shared" ca="1" si="617"/>
        <v>30</v>
      </c>
      <c r="D7707" s="9" cm="1">
        <f t="array" aca="1" ref="D7707" ca="1">_xlfn.ANCHORARRAY(C7707)*0.05</f>
        <v>1.5</v>
      </c>
      <c r="E7707" s="9">
        <f t="shared" ca="1" si="618"/>
        <v>1</v>
      </c>
      <c r="F7707" s="9">
        <f t="shared" ca="1" si="616"/>
        <v>4</v>
      </c>
      <c r="G7707" s="9">
        <f t="shared" ca="1" si="619"/>
        <v>13</v>
      </c>
      <c r="H7707" s="9">
        <f t="shared" ca="1" si="620"/>
        <v>5</v>
      </c>
      <c r="I7707" s="9">
        <f ca="1">RAND()*(Packaging[[#This Row],[Ordering cost]]+Packaging[[#This Row],[Holding cost]])+0.2</f>
        <v>0.7363600730526132</v>
      </c>
      <c r="J7707" s="9">
        <f ca="1">SUM(Packaging[[#This Row],[Purchase Cost]:[Taxes]])</f>
        <v>55.236360073052616</v>
      </c>
      <c r="K7707" s="9" t="str">
        <f>TEXT(Packaging[[#This Row],[Deliverydate_C]],"mmm")</f>
        <v>Jan</v>
      </c>
      <c r="L7707" s="9"/>
      <c r="M7707" s="9" t="s">
        <v>220</v>
      </c>
    </row>
    <row r="7708" spans="3:13" x14ac:dyDescent="0.25">
      <c r="C7708" s="9">
        <f t="shared" ca="1" si="617"/>
        <v>20</v>
      </c>
      <c r="D7708" s="9" cm="1">
        <f t="array" aca="1" ref="D7708" ca="1">_xlfn.ANCHORARRAY(C7708)*0.05</f>
        <v>1</v>
      </c>
      <c r="E7708" s="9">
        <f t="shared" ca="1" si="618"/>
        <v>1</v>
      </c>
      <c r="F7708" s="9">
        <f t="shared" ca="1" si="616"/>
        <v>3</v>
      </c>
      <c r="G7708" s="9">
        <f t="shared" ca="1" si="619"/>
        <v>10</v>
      </c>
      <c r="H7708" s="9">
        <f t="shared" ca="1" si="620"/>
        <v>4</v>
      </c>
      <c r="I7708" s="9">
        <f ca="1">RAND()*(Packaging[[#This Row],[Ordering cost]]+Packaging[[#This Row],[Holding cost]])+0.2</f>
        <v>2.0702336912912758</v>
      </c>
      <c r="J7708" s="9">
        <f ca="1">SUM(Packaging[[#This Row],[Purchase Cost]:[Taxes]])</f>
        <v>41.070233691291278</v>
      </c>
      <c r="K7708" s="9" t="str">
        <f>TEXT(Packaging[[#This Row],[Deliverydate_C]],"mmm")</f>
        <v>Jan</v>
      </c>
      <c r="L7708" s="9"/>
      <c r="M7708" s="9" t="s">
        <v>219</v>
      </c>
    </row>
    <row r="7709" spans="3:13" x14ac:dyDescent="0.25">
      <c r="C7709" s="9">
        <f t="shared" ca="1" si="617"/>
        <v>28</v>
      </c>
      <c r="D7709" s="9" cm="1">
        <f t="array" aca="1" ref="D7709" ca="1">_xlfn.ANCHORARRAY(C7709)*0.05</f>
        <v>1.4000000000000001</v>
      </c>
      <c r="E7709" s="9">
        <f t="shared" ca="1" si="618"/>
        <v>2</v>
      </c>
      <c r="F7709" s="9">
        <f t="shared" ca="1" si="616"/>
        <v>4</v>
      </c>
      <c r="G7709" s="9">
        <f t="shared" ca="1" si="619"/>
        <v>11</v>
      </c>
      <c r="H7709" s="9">
        <f t="shared" ca="1" si="620"/>
        <v>2</v>
      </c>
      <c r="I7709" s="9">
        <f ca="1">RAND()*(Packaging[[#This Row],[Ordering cost]]+Packaging[[#This Row],[Holding cost]])+0.2</f>
        <v>3.0937479909662686</v>
      </c>
      <c r="J7709" s="9">
        <f ca="1">SUM(Packaging[[#This Row],[Purchase Cost]:[Taxes]])</f>
        <v>51.49374799096627</v>
      </c>
      <c r="K7709" s="9" t="str">
        <f>TEXT(Packaging[[#This Row],[Deliverydate_C]],"mmm")</f>
        <v>Jan</v>
      </c>
      <c r="L7709" s="9"/>
      <c r="M7709" s="9" t="s">
        <v>220</v>
      </c>
    </row>
    <row r="7710" spans="3:13" x14ac:dyDescent="0.25">
      <c r="C7710" s="9">
        <f t="shared" ca="1" si="617"/>
        <v>27</v>
      </c>
      <c r="D7710" s="9" cm="1">
        <f t="array" aca="1" ref="D7710" ca="1">_xlfn.ANCHORARRAY(C7710)*0.05</f>
        <v>1.35</v>
      </c>
      <c r="E7710" s="9">
        <f t="shared" ca="1" si="618"/>
        <v>2</v>
      </c>
      <c r="F7710" s="9">
        <f t="shared" ca="1" si="616"/>
        <v>4</v>
      </c>
      <c r="G7710" s="9">
        <f t="shared" ca="1" si="619"/>
        <v>11</v>
      </c>
      <c r="H7710" s="9">
        <f t="shared" ca="1" si="620"/>
        <v>3</v>
      </c>
      <c r="I7710" s="9">
        <f ca="1">RAND()*(Packaging[[#This Row],[Ordering cost]]+Packaging[[#This Row],[Holding cost]])+0.2</f>
        <v>1.5018933654608702</v>
      </c>
      <c r="J7710" s="9">
        <f ca="1">SUM(Packaging[[#This Row],[Purchase Cost]:[Taxes]])</f>
        <v>49.851893365460874</v>
      </c>
      <c r="K7710" s="9" t="str">
        <f>TEXT(Packaging[[#This Row],[Deliverydate_C]],"mmm")</f>
        <v>Jan</v>
      </c>
      <c r="L7710" s="9"/>
      <c r="M7710" s="9" t="s">
        <v>219</v>
      </c>
    </row>
    <row r="7711" spans="3:13" x14ac:dyDescent="0.25">
      <c r="C7711" s="9">
        <f t="shared" ca="1" si="617"/>
        <v>26</v>
      </c>
      <c r="D7711" s="9" cm="1">
        <f t="array" aca="1" ref="D7711" ca="1">_xlfn.ANCHORARRAY(C7711)*0.05</f>
        <v>1.3</v>
      </c>
      <c r="E7711" s="9">
        <f t="shared" ca="1" si="618"/>
        <v>2</v>
      </c>
      <c r="F7711" s="9">
        <f t="shared" ca="1" si="616"/>
        <v>4</v>
      </c>
      <c r="G7711" s="9">
        <f t="shared" ca="1" si="619"/>
        <v>12</v>
      </c>
      <c r="H7711" s="9">
        <f t="shared" ca="1" si="620"/>
        <v>3</v>
      </c>
      <c r="I7711" s="9">
        <f ca="1">RAND()*(Packaging[[#This Row],[Ordering cost]]+Packaging[[#This Row],[Holding cost]])+0.2</f>
        <v>3.1982169501061763</v>
      </c>
      <c r="J7711" s="9">
        <f ca="1">SUM(Packaging[[#This Row],[Purchase Cost]:[Taxes]])</f>
        <v>51.498216950106176</v>
      </c>
      <c r="K7711" s="9" t="str">
        <f>TEXT(Packaging[[#This Row],[Deliverydate_C]],"mmm")</f>
        <v>Jan</v>
      </c>
      <c r="L7711" s="9"/>
      <c r="M7711" s="9" t="s">
        <v>220</v>
      </c>
    </row>
    <row r="7712" spans="3:13" x14ac:dyDescent="0.25">
      <c r="C7712" s="9">
        <f t="shared" ca="1" si="617"/>
        <v>23</v>
      </c>
      <c r="D7712" s="9" cm="1">
        <f t="array" aca="1" ref="D7712" ca="1">_xlfn.ANCHORARRAY(C7712)*0.05</f>
        <v>1.1500000000000001</v>
      </c>
      <c r="E7712" s="9">
        <f t="shared" ca="1" si="618"/>
        <v>1</v>
      </c>
      <c r="F7712" s="9">
        <f t="shared" ca="1" si="616"/>
        <v>3</v>
      </c>
      <c r="G7712" s="9">
        <f t="shared" ca="1" si="619"/>
        <v>15</v>
      </c>
      <c r="H7712" s="9">
        <f t="shared" ca="1" si="620"/>
        <v>5</v>
      </c>
      <c r="I7712" s="9">
        <f ca="1">RAND()*(Packaging[[#This Row],[Ordering cost]]+Packaging[[#This Row],[Holding cost]])+0.2</f>
        <v>0.35137284798390911</v>
      </c>
      <c r="J7712" s="9">
        <f ca="1">SUM(Packaging[[#This Row],[Purchase Cost]:[Taxes]])</f>
        <v>48.501372847983909</v>
      </c>
      <c r="K7712" s="9" t="str">
        <f>TEXT(Packaging[[#This Row],[Deliverydate_C]],"mmm")</f>
        <v>Jan</v>
      </c>
      <c r="L7712" s="9"/>
      <c r="M7712" s="9" t="s">
        <v>220</v>
      </c>
    </row>
    <row r="7713" spans="3:13" x14ac:dyDescent="0.25">
      <c r="C7713" s="9">
        <f t="shared" ca="1" si="617"/>
        <v>25</v>
      </c>
      <c r="D7713" s="9" cm="1">
        <f t="array" aca="1" ref="D7713" ca="1">_xlfn.ANCHORARRAY(C7713)*0.05</f>
        <v>1.25</v>
      </c>
      <c r="E7713" s="9">
        <f t="shared" ca="1" si="618"/>
        <v>2</v>
      </c>
      <c r="F7713" s="9">
        <f t="shared" ca="1" si="616"/>
        <v>3</v>
      </c>
      <c r="G7713" s="9">
        <f t="shared" ca="1" si="619"/>
        <v>14</v>
      </c>
      <c r="H7713" s="9">
        <f t="shared" ca="1" si="620"/>
        <v>3</v>
      </c>
      <c r="I7713" s="9">
        <f ca="1">RAND()*(Packaging[[#This Row],[Ordering cost]]+Packaging[[#This Row],[Holding cost]])+0.2</f>
        <v>1.2444904788478488</v>
      </c>
      <c r="J7713" s="9">
        <f ca="1">SUM(Packaging[[#This Row],[Purchase Cost]:[Taxes]])</f>
        <v>49.494490478847851</v>
      </c>
      <c r="K7713" s="9" t="str">
        <f>TEXT(Packaging[[#This Row],[Deliverydate_C]],"mmm")</f>
        <v>Jan</v>
      </c>
      <c r="L7713" s="9"/>
      <c r="M7713" s="9" t="s">
        <v>220</v>
      </c>
    </row>
    <row r="7714" spans="3:13" x14ac:dyDescent="0.25">
      <c r="C7714" s="9">
        <f t="shared" ca="1" si="617"/>
        <v>30</v>
      </c>
      <c r="D7714" s="9" cm="1">
        <f t="array" aca="1" ref="D7714" ca="1">_xlfn.ANCHORARRAY(C7714)*0.05</f>
        <v>1.5</v>
      </c>
      <c r="E7714" s="9">
        <f t="shared" ca="1" si="618"/>
        <v>1</v>
      </c>
      <c r="F7714" s="9">
        <f t="shared" ca="1" si="616"/>
        <v>4</v>
      </c>
      <c r="G7714" s="9">
        <f t="shared" ca="1" si="619"/>
        <v>15</v>
      </c>
      <c r="H7714" s="9">
        <f t="shared" ca="1" si="620"/>
        <v>5</v>
      </c>
      <c r="I7714" s="9">
        <f ca="1">RAND()*(Packaging[[#This Row],[Ordering cost]]+Packaging[[#This Row],[Holding cost]])+0.2</f>
        <v>0.6420803356317426</v>
      </c>
      <c r="J7714" s="9">
        <f ca="1">SUM(Packaging[[#This Row],[Purchase Cost]:[Taxes]])</f>
        <v>57.142080335631739</v>
      </c>
      <c r="K7714" s="9" t="str">
        <f>TEXT(Packaging[[#This Row],[Deliverydate_C]],"mmm")</f>
        <v>Jan</v>
      </c>
      <c r="L7714" s="9"/>
      <c r="M7714" s="9" t="s">
        <v>220</v>
      </c>
    </row>
    <row r="7715" spans="3:13" x14ac:dyDescent="0.25">
      <c r="C7715" s="9">
        <f t="shared" ca="1" si="617"/>
        <v>25</v>
      </c>
      <c r="D7715" s="9" cm="1">
        <f t="array" aca="1" ref="D7715" ca="1">_xlfn.ANCHORARRAY(C7715)*0.05</f>
        <v>1.25</v>
      </c>
      <c r="E7715" s="9">
        <f t="shared" ca="1" si="618"/>
        <v>1</v>
      </c>
      <c r="F7715" s="9">
        <f t="shared" ca="1" si="616"/>
        <v>4</v>
      </c>
      <c r="G7715" s="9">
        <f t="shared" ca="1" si="619"/>
        <v>14</v>
      </c>
      <c r="H7715" s="9">
        <f t="shared" ca="1" si="620"/>
        <v>4</v>
      </c>
      <c r="I7715" s="9">
        <f ca="1">RAND()*(Packaging[[#This Row],[Ordering cost]]+Packaging[[#This Row],[Holding cost]])+0.2</f>
        <v>0.96592597306368777</v>
      </c>
      <c r="J7715" s="9">
        <f ca="1">SUM(Packaging[[#This Row],[Purchase Cost]:[Taxes]])</f>
        <v>50.21592597306369</v>
      </c>
      <c r="K7715" s="9" t="str">
        <f>TEXT(Packaging[[#This Row],[Deliverydate_C]],"mmm")</f>
        <v>Jan</v>
      </c>
      <c r="L7715" s="9"/>
      <c r="M7715" s="9" t="s">
        <v>220</v>
      </c>
    </row>
    <row r="7716" spans="3:13" x14ac:dyDescent="0.25">
      <c r="C7716" s="9">
        <f t="shared" ca="1" si="617"/>
        <v>30</v>
      </c>
      <c r="D7716" s="9" cm="1">
        <f t="array" aca="1" ref="D7716" ca="1">_xlfn.ANCHORARRAY(C7716)*0.05</f>
        <v>1.5</v>
      </c>
      <c r="E7716" s="9">
        <f t="shared" ca="1" si="618"/>
        <v>1</v>
      </c>
      <c r="F7716" s="9">
        <f t="shared" ca="1" si="616"/>
        <v>3</v>
      </c>
      <c r="G7716" s="9">
        <f t="shared" ca="1" si="619"/>
        <v>15</v>
      </c>
      <c r="H7716" s="9">
        <f t="shared" ca="1" si="620"/>
        <v>2</v>
      </c>
      <c r="I7716" s="9">
        <f ca="1">RAND()*(Packaging[[#This Row],[Ordering cost]]+Packaging[[#This Row],[Holding cost]])+0.2</f>
        <v>0.79965383956074709</v>
      </c>
      <c r="J7716" s="9">
        <f ca="1">SUM(Packaging[[#This Row],[Purchase Cost]:[Taxes]])</f>
        <v>53.299653839560747</v>
      </c>
      <c r="K7716" s="9" t="str">
        <f>TEXT(Packaging[[#This Row],[Deliverydate_C]],"mmm")</f>
        <v>Jan</v>
      </c>
      <c r="L7716" s="9"/>
      <c r="M7716" s="9" t="s">
        <v>220</v>
      </c>
    </row>
    <row r="7717" spans="3:13" x14ac:dyDescent="0.25">
      <c r="C7717" s="9">
        <f t="shared" ca="1" si="617"/>
        <v>23</v>
      </c>
      <c r="D7717" s="9" cm="1">
        <f t="array" aca="1" ref="D7717" ca="1">_xlfn.ANCHORARRAY(C7717)*0.05</f>
        <v>1.1500000000000001</v>
      </c>
      <c r="E7717" s="9">
        <f t="shared" ca="1" si="618"/>
        <v>1</v>
      </c>
      <c r="F7717" s="9">
        <f t="shared" ca="1" si="616"/>
        <v>3</v>
      </c>
      <c r="G7717" s="9">
        <f t="shared" ca="1" si="619"/>
        <v>13</v>
      </c>
      <c r="H7717" s="9">
        <f t="shared" ca="1" si="620"/>
        <v>4</v>
      </c>
      <c r="I7717" s="9">
        <f ca="1">RAND()*(Packaging[[#This Row],[Ordering cost]]+Packaging[[#This Row],[Holding cost]])+0.2</f>
        <v>0.80667834661332782</v>
      </c>
      <c r="J7717" s="9">
        <f ca="1">SUM(Packaging[[#This Row],[Purchase Cost]:[Taxes]])</f>
        <v>45.956678346613323</v>
      </c>
      <c r="K7717" s="9" t="str">
        <f>TEXT(Packaging[[#This Row],[Deliverydate_C]],"mmm")</f>
        <v>Jan</v>
      </c>
      <c r="L7717" s="9"/>
      <c r="M7717" s="9" t="s">
        <v>219</v>
      </c>
    </row>
    <row r="7718" spans="3:13" x14ac:dyDescent="0.25">
      <c r="C7718" s="9">
        <f t="shared" ca="1" si="617"/>
        <v>21</v>
      </c>
      <c r="D7718" s="9" cm="1">
        <f t="array" aca="1" ref="D7718" ca="1">_xlfn.ANCHORARRAY(C7718)*0.05</f>
        <v>1.05</v>
      </c>
      <c r="E7718" s="9">
        <f t="shared" ca="1" si="618"/>
        <v>2</v>
      </c>
      <c r="F7718" s="9">
        <f t="shared" ca="1" si="616"/>
        <v>4</v>
      </c>
      <c r="G7718" s="9">
        <f t="shared" ca="1" si="619"/>
        <v>14</v>
      </c>
      <c r="H7718" s="9">
        <f t="shared" ca="1" si="620"/>
        <v>2</v>
      </c>
      <c r="I7718" s="9">
        <f ca="1">RAND()*(Packaging[[#This Row],[Ordering cost]]+Packaging[[#This Row],[Holding cost]])+0.2</f>
        <v>1.1840095245296927</v>
      </c>
      <c r="J7718" s="9">
        <f ca="1">SUM(Packaging[[#This Row],[Purchase Cost]:[Taxes]])</f>
        <v>45.234009524529689</v>
      </c>
      <c r="K7718" s="9" t="str">
        <f>TEXT(Packaging[[#This Row],[Deliverydate_C]],"mmm")</f>
        <v>Jan</v>
      </c>
      <c r="L7718" s="9"/>
      <c r="M7718" s="9" t="s">
        <v>219</v>
      </c>
    </row>
    <row r="7719" spans="3:13" x14ac:dyDescent="0.25">
      <c r="C7719" s="9">
        <f t="shared" ca="1" si="617"/>
        <v>27</v>
      </c>
      <c r="D7719" s="9" cm="1">
        <f t="array" aca="1" ref="D7719" ca="1">_xlfn.ANCHORARRAY(C7719)*0.05</f>
        <v>1.35</v>
      </c>
      <c r="E7719" s="9">
        <f t="shared" ca="1" si="618"/>
        <v>2</v>
      </c>
      <c r="F7719" s="9">
        <f t="shared" ca="1" si="616"/>
        <v>3</v>
      </c>
      <c r="G7719" s="9">
        <f t="shared" ca="1" si="619"/>
        <v>14</v>
      </c>
      <c r="H7719" s="9">
        <f t="shared" ca="1" si="620"/>
        <v>4</v>
      </c>
      <c r="I7719" s="9">
        <f ca="1">RAND()*(Packaging[[#This Row],[Ordering cost]]+Packaging[[#This Row],[Holding cost]])+0.2</f>
        <v>1.9477363764885951</v>
      </c>
      <c r="J7719" s="9">
        <f ca="1">SUM(Packaging[[#This Row],[Purchase Cost]:[Taxes]])</f>
        <v>53.297736376488594</v>
      </c>
      <c r="K7719" s="9" t="str">
        <f>TEXT(Packaging[[#This Row],[Deliverydate_C]],"mmm")</f>
        <v>Jan</v>
      </c>
      <c r="L7719" s="9"/>
      <c r="M7719" s="9" t="s">
        <v>220</v>
      </c>
    </row>
    <row r="7720" spans="3:13" x14ac:dyDescent="0.25">
      <c r="C7720" s="9">
        <f t="shared" ca="1" si="617"/>
        <v>21</v>
      </c>
      <c r="D7720" s="9" cm="1">
        <f t="array" aca="1" ref="D7720" ca="1">_xlfn.ANCHORARRAY(C7720)*0.05</f>
        <v>1.05</v>
      </c>
      <c r="E7720" s="9">
        <f t="shared" ca="1" si="618"/>
        <v>1</v>
      </c>
      <c r="F7720" s="9">
        <f t="shared" ca="1" si="616"/>
        <v>3</v>
      </c>
      <c r="G7720" s="9">
        <f t="shared" ca="1" si="619"/>
        <v>12</v>
      </c>
      <c r="H7720" s="9">
        <f t="shared" ca="1" si="620"/>
        <v>5</v>
      </c>
      <c r="I7720" s="9">
        <f ca="1">RAND()*(Packaging[[#This Row],[Ordering cost]]+Packaging[[#This Row],[Holding cost]])+0.2</f>
        <v>0.96898546585893874</v>
      </c>
      <c r="J7720" s="9">
        <f ca="1">SUM(Packaging[[#This Row],[Purchase Cost]:[Taxes]])</f>
        <v>44.018985465858933</v>
      </c>
      <c r="K7720" s="9" t="str">
        <f>TEXT(Packaging[[#This Row],[Deliverydate_C]],"mmm")</f>
        <v>Jan</v>
      </c>
      <c r="L7720" s="9"/>
      <c r="M7720" s="9" t="s">
        <v>220</v>
      </c>
    </row>
    <row r="7721" spans="3:13" x14ac:dyDescent="0.25">
      <c r="C7721" s="9">
        <f t="shared" ca="1" si="617"/>
        <v>27</v>
      </c>
      <c r="D7721" s="9" cm="1">
        <f t="array" aca="1" ref="D7721" ca="1">_xlfn.ANCHORARRAY(C7721)*0.05</f>
        <v>1.35</v>
      </c>
      <c r="E7721" s="9">
        <f t="shared" ca="1" si="618"/>
        <v>1</v>
      </c>
      <c r="F7721" s="9">
        <f t="shared" ca="1" si="616"/>
        <v>3</v>
      </c>
      <c r="G7721" s="9">
        <f t="shared" ca="1" si="619"/>
        <v>10</v>
      </c>
      <c r="H7721" s="9">
        <f t="shared" ca="1" si="620"/>
        <v>4</v>
      </c>
      <c r="I7721" s="9">
        <f ca="1">RAND()*(Packaging[[#This Row],[Ordering cost]]+Packaging[[#This Row],[Holding cost]])+0.2</f>
        <v>0.96866834551156389</v>
      </c>
      <c r="J7721" s="9">
        <f ca="1">SUM(Packaging[[#This Row],[Purchase Cost]:[Taxes]])</f>
        <v>47.318668345511568</v>
      </c>
      <c r="K7721" s="9" t="str">
        <f>TEXT(Packaging[[#This Row],[Deliverydate_C]],"mmm")</f>
        <v>Jan</v>
      </c>
      <c r="L7721" s="9"/>
      <c r="M7721" s="9" t="s">
        <v>219</v>
      </c>
    </row>
    <row r="7722" spans="3:13" x14ac:dyDescent="0.25">
      <c r="C7722" s="9">
        <f t="shared" ca="1" si="617"/>
        <v>26</v>
      </c>
      <c r="D7722" s="9" cm="1">
        <f t="array" aca="1" ref="D7722" ca="1">_xlfn.ANCHORARRAY(C7722)*0.05</f>
        <v>1.3</v>
      </c>
      <c r="E7722" s="9">
        <f t="shared" ca="1" si="618"/>
        <v>1</v>
      </c>
      <c r="F7722" s="9">
        <f t="shared" ca="1" si="616"/>
        <v>4</v>
      </c>
      <c r="G7722" s="9">
        <f t="shared" ca="1" si="619"/>
        <v>12</v>
      </c>
      <c r="H7722" s="9">
        <f t="shared" ca="1" si="620"/>
        <v>3</v>
      </c>
      <c r="I7722" s="9">
        <f ca="1">RAND()*(Packaging[[#This Row],[Ordering cost]]+Packaging[[#This Row],[Holding cost]])+0.2</f>
        <v>1.2802427791191597</v>
      </c>
      <c r="J7722" s="9">
        <f ca="1">SUM(Packaging[[#This Row],[Purchase Cost]:[Taxes]])</f>
        <v>48.58024277911916</v>
      </c>
      <c r="K7722" s="9" t="str">
        <f>TEXT(Packaging[[#This Row],[Deliverydate_C]],"mmm")</f>
        <v>Jan</v>
      </c>
      <c r="L7722" s="9"/>
      <c r="M7722" s="9" t="s">
        <v>220</v>
      </c>
    </row>
    <row r="7723" spans="3:13" x14ac:dyDescent="0.25">
      <c r="C7723" s="9">
        <f t="shared" ca="1" si="617"/>
        <v>24</v>
      </c>
      <c r="D7723" s="9" cm="1">
        <f t="array" aca="1" ref="D7723" ca="1">_xlfn.ANCHORARRAY(C7723)*0.05</f>
        <v>1.2000000000000002</v>
      </c>
      <c r="E7723" s="9">
        <f t="shared" ca="1" si="618"/>
        <v>1</v>
      </c>
      <c r="F7723" s="9">
        <f t="shared" ca="1" si="616"/>
        <v>3</v>
      </c>
      <c r="G7723" s="9">
        <f t="shared" ca="1" si="619"/>
        <v>14</v>
      </c>
      <c r="H7723" s="9">
        <f t="shared" ca="1" si="620"/>
        <v>5</v>
      </c>
      <c r="I7723" s="9">
        <f ca="1">RAND()*(Packaging[[#This Row],[Ordering cost]]+Packaging[[#This Row],[Holding cost]])+0.2</f>
        <v>1.4251236990172635</v>
      </c>
      <c r="J7723" s="9">
        <f ca="1">SUM(Packaging[[#This Row],[Purchase Cost]:[Taxes]])</f>
        <v>49.625123699017266</v>
      </c>
      <c r="K7723" s="9" t="str">
        <f>TEXT(Packaging[[#This Row],[Deliverydate_C]],"mmm")</f>
        <v>Jan</v>
      </c>
      <c r="L7723" s="9"/>
      <c r="M7723" s="9" t="s">
        <v>220</v>
      </c>
    </row>
    <row r="7724" spans="3:13" x14ac:dyDescent="0.25">
      <c r="C7724" s="9">
        <f t="shared" ca="1" si="617"/>
        <v>27</v>
      </c>
      <c r="D7724" s="9" cm="1">
        <f t="array" aca="1" ref="D7724" ca="1">_xlfn.ANCHORARRAY(C7724)*0.05</f>
        <v>1.35</v>
      </c>
      <c r="E7724" s="9">
        <f t="shared" ca="1" si="618"/>
        <v>2</v>
      </c>
      <c r="F7724" s="9">
        <f t="shared" ca="1" si="616"/>
        <v>3</v>
      </c>
      <c r="G7724" s="9">
        <f t="shared" ca="1" si="619"/>
        <v>10</v>
      </c>
      <c r="H7724" s="9">
        <f t="shared" ca="1" si="620"/>
        <v>5</v>
      </c>
      <c r="I7724" s="9">
        <f ca="1">RAND()*(Packaging[[#This Row],[Ordering cost]]+Packaging[[#This Row],[Holding cost]])+0.2</f>
        <v>3.2508523369941185</v>
      </c>
      <c r="J7724" s="9">
        <f ca="1">SUM(Packaging[[#This Row],[Purchase Cost]:[Taxes]])</f>
        <v>51.600852336994123</v>
      </c>
      <c r="K7724" s="9" t="str">
        <f>TEXT(Packaging[[#This Row],[Deliverydate_C]],"mmm")</f>
        <v>Jan</v>
      </c>
      <c r="L7724" s="9"/>
      <c r="M7724" s="9" t="s">
        <v>220</v>
      </c>
    </row>
    <row r="7725" spans="3:13" x14ac:dyDescent="0.25">
      <c r="C7725" s="9">
        <f t="shared" ca="1" si="617"/>
        <v>29</v>
      </c>
      <c r="D7725" s="9" cm="1">
        <f t="array" aca="1" ref="D7725" ca="1">_xlfn.ANCHORARRAY(C7725)*0.05</f>
        <v>1.4500000000000002</v>
      </c>
      <c r="E7725" s="9">
        <f t="shared" ca="1" si="618"/>
        <v>2</v>
      </c>
      <c r="F7725" s="9">
        <f t="shared" ca="1" si="616"/>
        <v>3</v>
      </c>
      <c r="G7725" s="9">
        <f t="shared" ca="1" si="619"/>
        <v>15</v>
      </c>
      <c r="H7725" s="9">
        <f t="shared" ca="1" si="620"/>
        <v>3</v>
      </c>
      <c r="I7725" s="9">
        <f ca="1">RAND()*(Packaging[[#This Row],[Ordering cost]]+Packaging[[#This Row],[Holding cost]])+0.2</f>
        <v>2.397875901099042</v>
      </c>
      <c r="J7725" s="9">
        <f ca="1">SUM(Packaging[[#This Row],[Purchase Cost]:[Taxes]])</f>
        <v>55.847875901099044</v>
      </c>
      <c r="K7725" s="9" t="str">
        <f>TEXT(Packaging[[#This Row],[Deliverydate_C]],"mmm")</f>
        <v>Jan</v>
      </c>
      <c r="L7725" s="9"/>
      <c r="M7725" s="9" t="s">
        <v>219</v>
      </c>
    </row>
    <row r="7726" spans="3:13" x14ac:dyDescent="0.25">
      <c r="C7726" s="9">
        <f t="shared" ca="1" si="617"/>
        <v>24</v>
      </c>
      <c r="D7726" s="9" cm="1">
        <f t="array" aca="1" ref="D7726" ca="1">_xlfn.ANCHORARRAY(C7726)*0.05</f>
        <v>1.2000000000000002</v>
      </c>
      <c r="E7726" s="9">
        <f t="shared" ca="1" si="618"/>
        <v>2</v>
      </c>
      <c r="F7726" s="9">
        <f t="shared" ca="1" si="616"/>
        <v>4</v>
      </c>
      <c r="G7726" s="9">
        <f t="shared" ca="1" si="619"/>
        <v>11</v>
      </c>
      <c r="H7726" s="9">
        <f t="shared" ca="1" si="620"/>
        <v>4</v>
      </c>
      <c r="I7726" s="9">
        <f ca="1">RAND()*(Packaging[[#This Row],[Ordering cost]]+Packaging[[#This Row],[Holding cost]])+0.2</f>
        <v>3.0908353512939835</v>
      </c>
      <c r="J7726" s="9">
        <f ca="1">SUM(Packaging[[#This Row],[Purchase Cost]:[Taxes]])</f>
        <v>49.290835351293985</v>
      </c>
      <c r="K7726" s="9" t="str">
        <f>TEXT(Packaging[[#This Row],[Deliverydate_C]],"mmm")</f>
        <v>Jan</v>
      </c>
      <c r="L7726" s="9"/>
      <c r="M7726" s="9" t="s">
        <v>221</v>
      </c>
    </row>
    <row r="7727" spans="3:13" x14ac:dyDescent="0.25">
      <c r="C7727" s="9">
        <f t="shared" ca="1" si="617"/>
        <v>28</v>
      </c>
      <c r="D7727" s="9" cm="1">
        <f t="array" aca="1" ref="D7727" ca="1">_xlfn.ANCHORARRAY(C7727)*0.05</f>
        <v>1.4000000000000001</v>
      </c>
      <c r="E7727" s="9">
        <f t="shared" ca="1" si="618"/>
        <v>1</v>
      </c>
      <c r="F7727" s="9">
        <f t="shared" ca="1" si="616"/>
        <v>4</v>
      </c>
      <c r="G7727" s="9">
        <f t="shared" ca="1" si="619"/>
        <v>11</v>
      </c>
      <c r="H7727" s="9">
        <f t="shared" ca="1" si="620"/>
        <v>2</v>
      </c>
      <c r="I7727" s="9">
        <f ca="1">RAND()*(Packaging[[#This Row],[Ordering cost]]+Packaging[[#This Row],[Holding cost]])+0.2</f>
        <v>1.6877040850543366</v>
      </c>
      <c r="J7727" s="9">
        <f ca="1">SUM(Packaging[[#This Row],[Purchase Cost]:[Taxes]])</f>
        <v>49.087704085054334</v>
      </c>
      <c r="K7727" s="9" t="str">
        <f>TEXT(Packaging[[#This Row],[Deliverydate_C]],"mmm")</f>
        <v>Jan</v>
      </c>
      <c r="L7727" s="9"/>
      <c r="M7727" s="9" t="s">
        <v>220</v>
      </c>
    </row>
    <row r="7728" spans="3:13" x14ac:dyDescent="0.25">
      <c r="C7728" s="9">
        <f t="shared" ca="1" si="617"/>
        <v>23</v>
      </c>
      <c r="D7728" s="9" cm="1">
        <f t="array" aca="1" ref="D7728" ca="1">_xlfn.ANCHORARRAY(C7728)*0.05</f>
        <v>1.1500000000000001</v>
      </c>
      <c r="E7728" s="9">
        <f t="shared" ca="1" si="618"/>
        <v>1</v>
      </c>
      <c r="F7728" s="9">
        <f t="shared" ca="1" si="616"/>
        <v>4</v>
      </c>
      <c r="G7728" s="9">
        <f t="shared" ca="1" si="619"/>
        <v>15</v>
      </c>
      <c r="H7728" s="9">
        <f t="shared" ca="1" si="620"/>
        <v>4</v>
      </c>
      <c r="I7728" s="9">
        <f ca="1">RAND()*(Packaging[[#This Row],[Ordering cost]]+Packaging[[#This Row],[Holding cost]])+0.2</f>
        <v>0.50634616329054305</v>
      </c>
      <c r="J7728" s="9">
        <f ca="1">SUM(Packaging[[#This Row],[Purchase Cost]:[Taxes]])</f>
        <v>48.656346163290543</v>
      </c>
      <c r="K7728" s="9" t="str">
        <f>TEXT(Packaging[[#This Row],[Deliverydate_C]],"mmm")</f>
        <v>Jan</v>
      </c>
      <c r="L7728" s="9"/>
      <c r="M7728" s="9" t="s">
        <v>221</v>
      </c>
    </row>
    <row r="7729" spans="3:13" x14ac:dyDescent="0.25">
      <c r="C7729" s="9">
        <f t="shared" ca="1" si="617"/>
        <v>26</v>
      </c>
      <c r="D7729" s="9" cm="1">
        <f t="array" aca="1" ref="D7729" ca="1">_xlfn.ANCHORARRAY(C7729)*0.05</f>
        <v>1.3</v>
      </c>
      <c r="E7729" s="9">
        <f t="shared" ca="1" si="618"/>
        <v>1</v>
      </c>
      <c r="F7729" s="9">
        <f t="shared" ca="1" si="616"/>
        <v>3</v>
      </c>
      <c r="G7729" s="9">
        <f t="shared" ca="1" si="619"/>
        <v>13</v>
      </c>
      <c r="H7729" s="9">
        <f t="shared" ca="1" si="620"/>
        <v>5</v>
      </c>
      <c r="I7729" s="9">
        <f ca="1">RAND()*(Packaging[[#This Row],[Ordering cost]]+Packaging[[#This Row],[Holding cost]])+0.2</f>
        <v>0.84434637021992054</v>
      </c>
      <c r="J7729" s="9">
        <f ca="1">SUM(Packaging[[#This Row],[Purchase Cost]:[Taxes]])</f>
        <v>50.144346370219921</v>
      </c>
      <c r="K7729" s="9" t="str">
        <f>TEXT(Packaging[[#This Row],[Deliverydate_C]],"mmm")</f>
        <v>Jan</v>
      </c>
      <c r="L7729" s="9"/>
      <c r="M7729" s="9" t="s">
        <v>221</v>
      </c>
    </row>
    <row r="7730" spans="3:13" x14ac:dyDescent="0.25">
      <c r="C7730" s="9">
        <f t="shared" ca="1" si="617"/>
        <v>27</v>
      </c>
      <c r="D7730" s="9" cm="1">
        <f t="array" aca="1" ref="D7730" ca="1">_xlfn.ANCHORARRAY(C7730)*0.05</f>
        <v>1.35</v>
      </c>
      <c r="E7730" s="9">
        <f t="shared" ca="1" si="618"/>
        <v>2</v>
      </c>
      <c r="F7730" s="9">
        <f t="shared" ca="1" si="616"/>
        <v>3</v>
      </c>
      <c r="G7730" s="9">
        <f t="shared" ca="1" si="619"/>
        <v>12</v>
      </c>
      <c r="H7730" s="9">
        <f t="shared" ca="1" si="620"/>
        <v>5</v>
      </c>
      <c r="I7730" s="9">
        <f ca="1">RAND()*(Packaging[[#This Row],[Ordering cost]]+Packaging[[#This Row],[Holding cost]])+0.2</f>
        <v>2.4986123588500835</v>
      </c>
      <c r="J7730" s="9">
        <f ca="1">SUM(Packaging[[#This Row],[Purchase Cost]:[Taxes]])</f>
        <v>52.848612358850083</v>
      </c>
      <c r="K7730" s="9" t="str">
        <f>TEXT(Packaging[[#This Row],[Deliverydate_C]],"mmm")</f>
        <v>Jan</v>
      </c>
      <c r="L7730" s="9"/>
      <c r="M7730" s="9" t="s">
        <v>219</v>
      </c>
    </row>
    <row r="7731" spans="3:13" x14ac:dyDescent="0.25">
      <c r="C7731" s="9">
        <f t="shared" ca="1" si="617"/>
        <v>28</v>
      </c>
      <c r="D7731" s="9" cm="1">
        <f t="array" aca="1" ref="D7731" ca="1">_xlfn.ANCHORARRAY(C7731)*0.05</f>
        <v>1.4000000000000001</v>
      </c>
      <c r="E7731" s="9">
        <f t="shared" ca="1" si="618"/>
        <v>1</v>
      </c>
      <c r="F7731" s="9">
        <f t="shared" ca="1" si="616"/>
        <v>4</v>
      </c>
      <c r="G7731" s="9">
        <f t="shared" ca="1" si="619"/>
        <v>14</v>
      </c>
      <c r="H7731" s="9">
        <f t="shared" ca="1" si="620"/>
        <v>3</v>
      </c>
      <c r="I7731" s="9">
        <f ca="1">RAND()*(Packaging[[#This Row],[Ordering cost]]+Packaging[[#This Row],[Holding cost]])+0.2</f>
        <v>1.3675127670875606</v>
      </c>
      <c r="J7731" s="9">
        <f ca="1">SUM(Packaging[[#This Row],[Purchase Cost]:[Taxes]])</f>
        <v>52.76751276708756</v>
      </c>
      <c r="K7731" s="9" t="str">
        <f>TEXT(Packaging[[#This Row],[Deliverydate_C]],"mmm")</f>
        <v>Jan</v>
      </c>
      <c r="L7731" s="9"/>
      <c r="M7731" s="9" t="s">
        <v>220</v>
      </c>
    </row>
    <row r="7732" spans="3:13" x14ac:dyDescent="0.25">
      <c r="C7732" s="9">
        <f t="shared" ca="1" si="617"/>
        <v>21</v>
      </c>
      <c r="D7732" s="9" cm="1">
        <f t="array" aca="1" ref="D7732" ca="1">_xlfn.ANCHORARRAY(C7732)*0.05</f>
        <v>1.05</v>
      </c>
      <c r="E7732" s="9">
        <f t="shared" ca="1" si="618"/>
        <v>1</v>
      </c>
      <c r="F7732" s="9">
        <f t="shared" ca="1" si="616"/>
        <v>3</v>
      </c>
      <c r="G7732" s="9">
        <f t="shared" ca="1" si="619"/>
        <v>14</v>
      </c>
      <c r="H7732" s="9">
        <f t="shared" ca="1" si="620"/>
        <v>5</v>
      </c>
      <c r="I7732" s="9">
        <f ca="1">RAND()*(Packaging[[#This Row],[Ordering cost]]+Packaging[[#This Row],[Holding cost]])+0.2</f>
        <v>0.56958380592256996</v>
      </c>
      <c r="J7732" s="9">
        <f ca="1">SUM(Packaging[[#This Row],[Purchase Cost]:[Taxes]])</f>
        <v>45.619583805922566</v>
      </c>
      <c r="K7732" s="9" t="str">
        <f>TEXT(Packaging[[#This Row],[Deliverydate_C]],"mmm")</f>
        <v>Jan</v>
      </c>
      <c r="L7732" s="9"/>
      <c r="M7732" s="9" t="s">
        <v>221</v>
      </c>
    </row>
    <row r="7733" spans="3:13" x14ac:dyDescent="0.25">
      <c r="C7733" s="9">
        <f t="shared" ca="1" si="617"/>
        <v>24</v>
      </c>
      <c r="D7733" s="9" cm="1">
        <f t="array" aca="1" ref="D7733" ca="1">_xlfn.ANCHORARRAY(C7733)*0.05</f>
        <v>1.2000000000000002</v>
      </c>
      <c r="E7733" s="9">
        <f t="shared" ca="1" si="618"/>
        <v>2</v>
      </c>
      <c r="F7733" s="9">
        <f t="shared" ca="1" si="616"/>
        <v>4</v>
      </c>
      <c r="G7733" s="9">
        <f t="shared" ca="1" si="619"/>
        <v>13</v>
      </c>
      <c r="H7733" s="9">
        <f t="shared" ca="1" si="620"/>
        <v>4</v>
      </c>
      <c r="I7733" s="9">
        <f ca="1">RAND()*(Packaging[[#This Row],[Ordering cost]]+Packaging[[#This Row],[Holding cost]])+0.2</f>
        <v>0.82633194503456475</v>
      </c>
      <c r="J7733" s="9">
        <f ca="1">SUM(Packaging[[#This Row],[Purchase Cost]:[Taxes]])</f>
        <v>49.02633194503457</v>
      </c>
      <c r="K7733" s="9" t="str">
        <f>TEXT(Packaging[[#This Row],[Deliverydate_C]],"mmm")</f>
        <v>Jan</v>
      </c>
      <c r="L7733" s="9"/>
      <c r="M7733" s="9" t="s">
        <v>220</v>
      </c>
    </row>
    <row r="7734" spans="3:13" x14ac:dyDescent="0.25">
      <c r="C7734" s="9">
        <f t="shared" ca="1" si="617"/>
        <v>25</v>
      </c>
      <c r="D7734" s="9" cm="1">
        <f t="array" aca="1" ref="D7734" ca="1">_xlfn.ANCHORARRAY(C7734)*0.05</f>
        <v>1.25</v>
      </c>
      <c r="E7734" s="9">
        <f t="shared" ca="1" si="618"/>
        <v>1</v>
      </c>
      <c r="F7734" s="9">
        <f t="shared" ca="1" si="616"/>
        <v>3</v>
      </c>
      <c r="G7734" s="9">
        <f t="shared" ca="1" si="619"/>
        <v>15</v>
      </c>
      <c r="H7734" s="9">
        <f t="shared" ca="1" si="620"/>
        <v>5</v>
      </c>
      <c r="I7734" s="9">
        <f ca="1">RAND()*(Packaging[[#This Row],[Ordering cost]]+Packaging[[#This Row],[Holding cost]])+0.2</f>
        <v>1.9865609664591684</v>
      </c>
      <c r="J7734" s="9">
        <f ca="1">SUM(Packaging[[#This Row],[Purchase Cost]:[Taxes]])</f>
        <v>52.236560966459166</v>
      </c>
      <c r="K7734" s="9" t="str">
        <f>TEXT(Packaging[[#This Row],[Deliverydate_C]],"mmm")</f>
        <v>Jan</v>
      </c>
      <c r="L7734" s="9"/>
      <c r="M7734" s="9" t="s">
        <v>220</v>
      </c>
    </row>
    <row r="7735" spans="3:13" x14ac:dyDescent="0.25">
      <c r="C7735" s="9">
        <f t="shared" ca="1" si="617"/>
        <v>28</v>
      </c>
      <c r="D7735" s="9" cm="1">
        <f t="array" aca="1" ref="D7735" ca="1">_xlfn.ANCHORARRAY(C7735)*0.05</f>
        <v>1.4000000000000001</v>
      </c>
      <c r="E7735" s="9">
        <f t="shared" ca="1" si="618"/>
        <v>1</v>
      </c>
      <c r="F7735" s="9">
        <f t="shared" ca="1" si="616"/>
        <v>4</v>
      </c>
      <c r="G7735" s="9">
        <f t="shared" ca="1" si="619"/>
        <v>12</v>
      </c>
      <c r="H7735" s="9">
        <f t="shared" ca="1" si="620"/>
        <v>2</v>
      </c>
      <c r="I7735" s="9">
        <f ca="1">RAND()*(Packaging[[#This Row],[Ordering cost]]+Packaging[[#This Row],[Holding cost]])+0.2</f>
        <v>0.52168262314742009</v>
      </c>
      <c r="J7735" s="9">
        <f ca="1">SUM(Packaging[[#This Row],[Purchase Cost]:[Taxes]])</f>
        <v>48.921682623147419</v>
      </c>
      <c r="K7735" s="9" t="str">
        <f>TEXT(Packaging[[#This Row],[Deliverydate_C]],"mmm")</f>
        <v>Jan</v>
      </c>
      <c r="L7735" s="9"/>
      <c r="M7735" s="9" t="s">
        <v>220</v>
      </c>
    </row>
    <row r="7736" spans="3:13" x14ac:dyDescent="0.25">
      <c r="C7736" s="9">
        <f t="shared" ca="1" si="617"/>
        <v>27</v>
      </c>
      <c r="D7736" s="9" cm="1">
        <f t="array" aca="1" ref="D7736" ca="1">_xlfn.ANCHORARRAY(C7736)*0.05</f>
        <v>1.35</v>
      </c>
      <c r="E7736" s="9">
        <f t="shared" ca="1" si="618"/>
        <v>2</v>
      </c>
      <c r="F7736" s="9">
        <f t="shared" ca="1" si="616"/>
        <v>3</v>
      </c>
      <c r="G7736" s="9">
        <f t="shared" ca="1" si="619"/>
        <v>10</v>
      </c>
      <c r="H7736" s="9">
        <f t="shared" ca="1" si="620"/>
        <v>3</v>
      </c>
      <c r="I7736" s="9">
        <f ca="1">RAND()*(Packaging[[#This Row],[Ordering cost]]+Packaging[[#This Row],[Holding cost]])+0.2</f>
        <v>1.8381415361475437</v>
      </c>
      <c r="J7736" s="9">
        <f ca="1">SUM(Packaging[[#This Row],[Purchase Cost]:[Taxes]])</f>
        <v>48.188141536147548</v>
      </c>
      <c r="K7736" s="9" t="str">
        <f>TEXT(Packaging[[#This Row],[Deliverydate_C]],"mmm")</f>
        <v>Jan</v>
      </c>
      <c r="L7736" s="9"/>
      <c r="M7736" s="9" t="s">
        <v>220</v>
      </c>
    </row>
    <row r="7737" spans="3:13" x14ac:dyDescent="0.25">
      <c r="C7737" s="9">
        <f t="shared" ca="1" si="617"/>
        <v>30</v>
      </c>
      <c r="D7737" s="9" cm="1">
        <f t="array" aca="1" ref="D7737" ca="1">_xlfn.ANCHORARRAY(C7737)*0.05</f>
        <v>1.5</v>
      </c>
      <c r="E7737" s="9">
        <f t="shared" ca="1" si="618"/>
        <v>1</v>
      </c>
      <c r="F7737" s="9">
        <f t="shared" ca="1" si="616"/>
        <v>4</v>
      </c>
      <c r="G7737" s="9">
        <f t="shared" ca="1" si="619"/>
        <v>13</v>
      </c>
      <c r="H7737" s="9">
        <f t="shared" ca="1" si="620"/>
        <v>3</v>
      </c>
      <c r="I7737" s="9">
        <f ca="1">RAND()*(Packaging[[#This Row],[Ordering cost]]+Packaging[[#This Row],[Holding cost]])+0.2</f>
        <v>1.1800579240595481</v>
      </c>
      <c r="J7737" s="9">
        <f ca="1">SUM(Packaging[[#This Row],[Purchase Cost]:[Taxes]])</f>
        <v>53.680057924059547</v>
      </c>
      <c r="K7737" s="9" t="str">
        <f>TEXT(Packaging[[#This Row],[Deliverydate_C]],"mmm")</f>
        <v>Jan</v>
      </c>
      <c r="L7737" s="9"/>
      <c r="M7737" s="9" t="s">
        <v>219</v>
      </c>
    </row>
    <row r="7738" spans="3:13" x14ac:dyDescent="0.25">
      <c r="C7738" s="9">
        <f t="shared" ca="1" si="617"/>
        <v>27</v>
      </c>
      <c r="D7738" s="9" cm="1">
        <f t="array" aca="1" ref="D7738" ca="1">_xlfn.ANCHORARRAY(C7738)*0.05</f>
        <v>1.35</v>
      </c>
      <c r="E7738" s="9">
        <f t="shared" ca="1" si="618"/>
        <v>1</v>
      </c>
      <c r="F7738" s="9">
        <f t="shared" ca="1" si="616"/>
        <v>3</v>
      </c>
      <c r="G7738" s="9">
        <f t="shared" ca="1" si="619"/>
        <v>10</v>
      </c>
      <c r="H7738" s="9">
        <f t="shared" ca="1" si="620"/>
        <v>5</v>
      </c>
      <c r="I7738" s="9">
        <f ca="1">RAND()*(Packaging[[#This Row],[Ordering cost]]+Packaging[[#This Row],[Holding cost]])+0.2</f>
        <v>2.2855978968351871</v>
      </c>
      <c r="J7738" s="9">
        <f ca="1">SUM(Packaging[[#This Row],[Purchase Cost]:[Taxes]])</f>
        <v>49.635597896835186</v>
      </c>
      <c r="K7738" s="9" t="str">
        <f>TEXT(Packaging[[#This Row],[Deliverydate_C]],"mmm")</f>
        <v>Jan</v>
      </c>
      <c r="L7738" s="9"/>
      <c r="M7738" s="9" t="s">
        <v>220</v>
      </c>
    </row>
    <row r="7739" spans="3:13" x14ac:dyDescent="0.25">
      <c r="C7739" s="9">
        <f t="shared" ca="1" si="617"/>
        <v>30</v>
      </c>
      <c r="D7739" s="9" cm="1">
        <f t="array" aca="1" ref="D7739" ca="1">_xlfn.ANCHORARRAY(C7739)*0.05</f>
        <v>1.5</v>
      </c>
      <c r="E7739" s="9">
        <f t="shared" ca="1" si="618"/>
        <v>1</v>
      </c>
      <c r="F7739" s="9">
        <f t="shared" ca="1" si="616"/>
        <v>3</v>
      </c>
      <c r="G7739" s="9">
        <f t="shared" ca="1" si="619"/>
        <v>11</v>
      </c>
      <c r="H7739" s="9">
        <f t="shared" ca="1" si="620"/>
        <v>2</v>
      </c>
      <c r="I7739" s="9">
        <f ca="1">RAND()*(Packaging[[#This Row],[Ordering cost]]+Packaging[[#This Row],[Holding cost]])+0.2</f>
        <v>2.5913604128967664</v>
      </c>
      <c r="J7739" s="9">
        <f ca="1">SUM(Packaging[[#This Row],[Purchase Cost]:[Taxes]])</f>
        <v>51.091360412896769</v>
      </c>
      <c r="K7739" s="9" t="str">
        <f>TEXT(Packaging[[#This Row],[Deliverydate_C]],"mmm")</f>
        <v>Jan</v>
      </c>
      <c r="L7739" s="9"/>
      <c r="M7739" s="9" t="s">
        <v>221</v>
      </c>
    </row>
    <row r="7740" spans="3:13" x14ac:dyDescent="0.25">
      <c r="C7740" s="9">
        <f t="shared" ca="1" si="617"/>
        <v>23</v>
      </c>
      <c r="D7740" s="9" cm="1">
        <f t="array" aca="1" ref="D7740" ca="1">_xlfn.ANCHORARRAY(C7740)*0.05</f>
        <v>1.1500000000000001</v>
      </c>
      <c r="E7740" s="9">
        <f t="shared" ca="1" si="618"/>
        <v>2</v>
      </c>
      <c r="F7740" s="9">
        <f t="shared" ca="1" si="616"/>
        <v>4</v>
      </c>
      <c r="G7740" s="9">
        <f t="shared" ca="1" si="619"/>
        <v>11</v>
      </c>
      <c r="H7740" s="9">
        <f t="shared" ca="1" si="620"/>
        <v>4</v>
      </c>
      <c r="I7740" s="9">
        <f ca="1">RAND()*(Packaging[[#This Row],[Ordering cost]]+Packaging[[#This Row],[Holding cost]])+0.2</f>
        <v>2.1041156487664501</v>
      </c>
      <c r="J7740" s="9">
        <f ca="1">SUM(Packaging[[#This Row],[Purchase Cost]:[Taxes]])</f>
        <v>47.254115648766451</v>
      </c>
      <c r="K7740" s="9" t="str">
        <f>TEXT(Packaging[[#This Row],[Deliverydate_C]],"mmm")</f>
        <v>Jan</v>
      </c>
      <c r="L7740" s="9"/>
      <c r="M7740" s="9" t="s">
        <v>220</v>
      </c>
    </row>
    <row r="7741" spans="3:13" x14ac:dyDescent="0.25">
      <c r="C7741" s="9">
        <f t="shared" ca="1" si="617"/>
        <v>21</v>
      </c>
      <c r="D7741" s="9" cm="1">
        <f t="array" aca="1" ref="D7741" ca="1">_xlfn.ANCHORARRAY(C7741)*0.05</f>
        <v>1.05</v>
      </c>
      <c r="E7741" s="9">
        <f t="shared" ca="1" si="618"/>
        <v>2</v>
      </c>
      <c r="F7741" s="9">
        <f t="shared" ca="1" si="616"/>
        <v>4</v>
      </c>
      <c r="G7741" s="9">
        <f t="shared" ca="1" si="619"/>
        <v>14</v>
      </c>
      <c r="H7741" s="9">
        <f t="shared" ca="1" si="620"/>
        <v>5</v>
      </c>
      <c r="I7741" s="9">
        <f ca="1">RAND()*(Packaging[[#This Row],[Ordering cost]]+Packaging[[#This Row],[Holding cost]])+0.2</f>
        <v>3.1590843204009698</v>
      </c>
      <c r="J7741" s="9">
        <f ca="1">SUM(Packaging[[#This Row],[Purchase Cost]:[Taxes]])</f>
        <v>50.209084320400969</v>
      </c>
      <c r="K7741" s="9" t="str">
        <f>TEXT(Packaging[[#This Row],[Deliverydate_C]],"mmm")</f>
        <v>Jan</v>
      </c>
      <c r="L7741" s="9"/>
      <c r="M7741" s="9" t="s">
        <v>220</v>
      </c>
    </row>
    <row r="7742" spans="3:13" x14ac:dyDescent="0.25">
      <c r="C7742" s="9">
        <f t="shared" ca="1" si="617"/>
        <v>20</v>
      </c>
      <c r="D7742" s="9" cm="1">
        <f t="array" aca="1" ref="D7742" ca="1">_xlfn.ANCHORARRAY(C7742)*0.05</f>
        <v>1</v>
      </c>
      <c r="E7742" s="9">
        <f t="shared" ca="1" si="618"/>
        <v>1</v>
      </c>
      <c r="F7742" s="9">
        <f t="shared" ca="1" si="616"/>
        <v>4</v>
      </c>
      <c r="G7742" s="9">
        <f t="shared" ca="1" si="619"/>
        <v>14</v>
      </c>
      <c r="H7742" s="9">
        <f t="shared" ca="1" si="620"/>
        <v>3</v>
      </c>
      <c r="I7742" s="9">
        <f ca="1">RAND()*(Packaging[[#This Row],[Ordering cost]]+Packaging[[#This Row],[Holding cost]])+0.2</f>
        <v>1.9718593473700428</v>
      </c>
      <c r="J7742" s="9">
        <f ca="1">SUM(Packaging[[#This Row],[Purchase Cost]:[Taxes]])</f>
        <v>44.971859347370042</v>
      </c>
      <c r="K7742" s="9" t="str">
        <f>TEXT(Packaging[[#This Row],[Deliverydate_C]],"mmm")</f>
        <v>Jan</v>
      </c>
      <c r="L7742" s="9"/>
      <c r="M7742" s="9" t="s">
        <v>220</v>
      </c>
    </row>
    <row r="7743" spans="3:13" x14ac:dyDescent="0.25">
      <c r="C7743" s="9">
        <f t="shared" ca="1" si="617"/>
        <v>29</v>
      </c>
      <c r="D7743" s="9" cm="1">
        <f t="array" aca="1" ref="D7743" ca="1">_xlfn.ANCHORARRAY(C7743)*0.05</f>
        <v>1.4500000000000002</v>
      </c>
      <c r="E7743" s="9">
        <f t="shared" ca="1" si="618"/>
        <v>1</v>
      </c>
      <c r="F7743" s="9">
        <f t="shared" ca="1" si="616"/>
        <v>4</v>
      </c>
      <c r="G7743" s="9">
        <f t="shared" ca="1" si="619"/>
        <v>12</v>
      </c>
      <c r="H7743" s="9">
        <f t="shared" ca="1" si="620"/>
        <v>5</v>
      </c>
      <c r="I7743" s="9">
        <f ca="1">RAND()*(Packaging[[#This Row],[Ordering cost]]+Packaging[[#This Row],[Holding cost]])+0.2</f>
        <v>1.7050215367065964</v>
      </c>
      <c r="J7743" s="9">
        <f ca="1">SUM(Packaging[[#This Row],[Purchase Cost]:[Taxes]])</f>
        <v>54.155021536706599</v>
      </c>
      <c r="K7743" s="9" t="str">
        <f>TEXT(Packaging[[#This Row],[Deliverydate_C]],"mmm")</f>
        <v>Jan</v>
      </c>
      <c r="L7743" s="9"/>
      <c r="M7743" s="9" t="s">
        <v>220</v>
      </c>
    </row>
    <row r="7744" spans="3:13" x14ac:dyDescent="0.25">
      <c r="C7744" s="9">
        <f t="shared" ca="1" si="617"/>
        <v>23</v>
      </c>
      <c r="D7744" s="9" cm="1">
        <f t="array" aca="1" ref="D7744" ca="1">_xlfn.ANCHORARRAY(C7744)*0.05</f>
        <v>1.1500000000000001</v>
      </c>
      <c r="E7744" s="9">
        <f t="shared" ca="1" si="618"/>
        <v>2</v>
      </c>
      <c r="F7744" s="9">
        <f t="shared" ca="1" si="616"/>
        <v>4</v>
      </c>
      <c r="G7744" s="9">
        <f t="shared" ca="1" si="619"/>
        <v>14</v>
      </c>
      <c r="H7744" s="9">
        <f t="shared" ca="1" si="620"/>
        <v>5</v>
      </c>
      <c r="I7744" s="9">
        <f ca="1">RAND()*(Packaging[[#This Row],[Ordering cost]]+Packaging[[#This Row],[Holding cost]])+0.2</f>
        <v>2.2120465835165191</v>
      </c>
      <c r="J7744" s="9">
        <f ca="1">SUM(Packaging[[#This Row],[Purchase Cost]:[Taxes]])</f>
        <v>51.362046583516516</v>
      </c>
      <c r="K7744" s="9" t="str">
        <f>TEXT(Packaging[[#This Row],[Deliverydate_C]],"mmm")</f>
        <v>Jan</v>
      </c>
      <c r="L7744" s="9"/>
      <c r="M7744" s="9" t="s">
        <v>219</v>
      </c>
    </row>
    <row r="7745" spans="3:13" x14ac:dyDescent="0.25">
      <c r="C7745" s="9">
        <f t="shared" ca="1" si="617"/>
        <v>20</v>
      </c>
      <c r="D7745" s="9" cm="1">
        <f t="array" aca="1" ref="D7745" ca="1">_xlfn.ANCHORARRAY(C7745)*0.05</f>
        <v>1</v>
      </c>
      <c r="E7745" s="9">
        <f t="shared" ca="1" si="618"/>
        <v>1</v>
      </c>
      <c r="F7745" s="9">
        <f t="shared" ca="1" si="616"/>
        <v>3</v>
      </c>
      <c r="G7745" s="9">
        <f t="shared" ca="1" si="619"/>
        <v>14</v>
      </c>
      <c r="H7745" s="9">
        <f t="shared" ca="1" si="620"/>
        <v>3</v>
      </c>
      <c r="I7745" s="9">
        <f ca="1">RAND()*(Packaging[[#This Row],[Ordering cost]]+Packaging[[#This Row],[Holding cost]])+0.2</f>
        <v>1.5653282539001077</v>
      </c>
      <c r="J7745" s="9">
        <f ca="1">SUM(Packaging[[#This Row],[Purchase Cost]:[Taxes]])</f>
        <v>43.565328253900105</v>
      </c>
      <c r="K7745" s="9" t="str">
        <f>TEXT(Packaging[[#This Row],[Deliverydate_C]],"mmm")</f>
        <v>Jan</v>
      </c>
      <c r="L7745" s="9"/>
      <c r="M7745" s="9" t="s">
        <v>221</v>
      </c>
    </row>
    <row r="7746" spans="3:13" x14ac:dyDescent="0.25">
      <c r="C7746" s="9">
        <f t="shared" ca="1" si="617"/>
        <v>24</v>
      </c>
      <c r="D7746" s="9" cm="1">
        <f t="array" aca="1" ref="D7746" ca="1">_xlfn.ANCHORARRAY(C7746)*0.05</f>
        <v>1.2000000000000002</v>
      </c>
      <c r="E7746" s="9">
        <f t="shared" ca="1" si="618"/>
        <v>2</v>
      </c>
      <c r="F7746" s="9">
        <f t="shared" ref="F7746:F7809" ca="1" si="621">RANDBETWEEN(3,4)</f>
        <v>3</v>
      </c>
      <c r="G7746" s="9">
        <f t="shared" ca="1" si="619"/>
        <v>10</v>
      </c>
      <c r="H7746" s="9">
        <f t="shared" ca="1" si="620"/>
        <v>5</v>
      </c>
      <c r="I7746" s="9">
        <f ca="1">RAND()*(Packaging[[#This Row],[Ordering cost]]+Packaging[[#This Row],[Holding cost]])+0.2</f>
        <v>1.863292887855365</v>
      </c>
      <c r="J7746" s="9">
        <f ca="1">SUM(Packaging[[#This Row],[Purchase Cost]:[Taxes]])</f>
        <v>47.063292887855368</v>
      </c>
      <c r="K7746" s="9" t="str">
        <f>TEXT(Packaging[[#This Row],[Deliverydate_C]],"mmm")</f>
        <v>Jan</v>
      </c>
      <c r="L7746" s="9"/>
      <c r="M7746" s="9" t="s">
        <v>220</v>
      </c>
    </row>
    <row r="7747" spans="3:13" x14ac:dyDescent="0.25">
      <c r="C7747" s="9">
        <f t="shared" ca="1" si="617"/>
        <v>29</v>
      </c>
      <c r="D7747" s="9" cm="1">
        <f t="array" aca="1" ref="D7747" ca="1">_xlfn.ANCHORARRAY(C7747)*0.05</f>
        <v>1.4500000000000002</v>
      </c>
      <c r="E7747" s="9">
        <f t="shared" ca="1" si="618"/>
        <v>2</v>
      </c>
      <c r="F7747" s="9">
        <f t="shared" ca="1" si="621"/>
        <v>3</v>
      </c>
      <c r="G7747" s="9">
        <f t="shared" ca="1" si="619"/>
        <v>15</v>
      </c>
      <c r="H7747" s="9">
        <f t="shared" ca="1" si="620"/>
        <v>2</v>
      </c>
      <c r="I7747" s="9">
        <f ca="1">RAND()*(Packaging[[#This Row],[Ordering cost]]+Packaging[[#This Row],[Holding cost]])+0.2</f>
        <v>1.6144897276255843</v>
      </c>
      <c r="J7747" s="9">
        <f ca="1">SUM(Packaging[[#This Row],[Purchase Cost]:[Taxes]])</f>
        <v>54.064489727625585</v>
      </c>
      <c r="K7747" s="9" t="str">
        <f>TEXT(Packaging[[#This Row],[Deliverydate_C]],"mmm")</f>
        <v>Jan</v>
      </c>
      <c r="L7747" s="9"/>
      <c r="M7747" s="9" t="s">
        <v>220</v>
      </c>
    </row>
    <row r="7748" spans="3:13" x14ac:dyDescent="0.25">
      <c r="C7748" s="9">
        <f t="shared" ca="1" si="617"/>
        <v>29</v>
      </c>
      <c r="D7748" s="9" cm="1">
        <f t="array" aca="1" ref="D7748" ca="1">_xlfn.ANCHORARRAY(C7748)*0.05</f>
        <v>1.4500000000000002</v>
      </c>
      <c r="E7748" s="9">
        <f t="shared" ca="1" si="618"/>
        <v>2</v>
      </c>
      <c r="F7748" s="9">
        <f t="shared" ca="1" si="621"/>
        <v>3</v>
      </c>
      <c r="G7748" s="9">
        <f t="shared" ca="1" si="619"/>
        <v>15</v>
      </c>
      <c r="H7748" s="9">
        <f t="shared" ca="1" si="620"/>
        <v>3</v>
      </c>
      <c r="I7748" s="9">
        <f ca="1">RAND()*(Packaging[[#This Row],[Ordering cost]]+Packaging[[#This Row],[Holding cost]])+0.2</f>
        <v>1.4005215039549355</v>
      </c>
      <c r="J7748" s="9">
        <f ca="1">SUM(Packaging[[#This Row],[Purchase Cost]:[Taxes]])</f>
        <v>54.850521503954937</v>
      </c>
      <c r="K7748" s="9" t="str">
        <f>TEXT(Packaging[[#This Row],[Deliverydate_C]],"mmm")</f>
        <v>Jan</v>
      </c>
      <c r="L7748" s="9"/>
      <c r="M7748" s="9" t="s">
        <v>220</v>
      </c>
    </row>
    <row r="7749" spans="3:13" x14ac:dyDescent="0.25">
      <c r="C7749" s="9">
        <f t="shared" ca="1" si="617"/>
        <v>25</v>
      </c>
      <c r="D7749" s="9" cm="1">
        <f t="array" aca="1" ref="D7749" ca="1">_xlfn.ANCHORARRAY(C7749)*0.05</f>
        <v>1.25</v>
      </c>
      <c r="E7749" s="9">
        <f t="shared" ca="1" si="618"/>
        <v>2</v>
      </c>
      <c r="F7749" s="9">
        <f t="shared" ca="1" si="621"/>
        <v>4</v>
      </c>
      <c r="G7749" s="9">
        <f t="shared" ca="1" si="619"/>
        <v>10</v>
      </c>
      <c r="H7749" s="9">
        <f t="shared" ca="1" si="620"/>
        <v>4</v>
      </c>
      <c r="I7749" s="9">
        <f ca="1">RAND()*(Packaging[[#This Row],[Ordering cost]]+Packaging[[#This Row],[Holding cost]])+0.2</f>
        <v>1.785643082661112</v>
      </c>
      <c r="J7749" s="9">
        <f ca="1">SUM(Packaging[[#This Row],[Purchase Cost]:[Taxes]])</f>
        <v>48.03564308266111</v>
      </c>
      <c r="K7749" s="9" t="str">
        <f>TEXT(Packaging[[#This Row],[Deliverydate_C]],"mmm")</f>
        <v>Jan</v>
      </c>
      <c r="L7749" s="9"/>
      <c r="M7749" s="9" t="s">
        <v>219</v>
      </c>
    </row>
    <row r="7750" spans="3:13" x14ac:dyDescent="0.25">
      <c r="C7750" s="9">
        <f t="shared" ca="1" si="617"/>
        <v>22</v>
      </c>
      <c r="D7750" s="9" cm="1">
        <f t="array" aca="1" ref="D7750" ca="1">_xlfn.ANCHORARRAY(C7750)*0.05</f>
        <v>1.1000000000000001</v>
      </c>
      <c r="E7750" s="9">
        <f t="shared" ca="1" si="618"/>
        <v>1</v>
      </c>
      <c r="F7750" s="9">
        <f t="shared" ca="1" si="621"/>
        <v>4</v>
      </c>
      <c r="G7750" s="9">
        <f t="shared" ca="1" si="619"/>
        <v>15</v>
      </c>
      <c r="H7750" s="9">
        <f t="shared" ca="1" si="620"/>
        <v>5</v>
      </c>
      <c r="I7750" s="9">
        <f ca="1">RAND()*(Packaging[[#This Row],[Ordering cost]]+Packaging[[#This Row],[Holding cost]])+0.2</f>
        <v>1.9611919505723661</v>
      </c>
      <c r="J7750" s="9">
        <f ca="1">SUM(Packaging[[#This Row],[Purchase Cost]:[Taxes]])</f>
        <v>50.061191950572365</v>
      </c>
      <c r="K7750" s="9" t="str">
        <f>TEXT(Packaging[[#This Row],[Deliverydate_C]],"mmm")</f>
        <v>Jan</v>
      </c>
      <c r="L7750" s="9"/>
      <c r="M7750" s="9" t="s">
        <v>220</v>
      </c>
    </row>
    <row r="7751" spans="3:13" x14ac:dyDescent="0.25">
      <c r="C7751" s="9">
        <f t="shared" ca="1" si="617"/>
        <v>24</v>
      </c>
      <c r="D7751" s="9" cm="1">
        <f t="array" aca="1" ref="D7751" ca="1">_xlfn.ANCHORARRAY(C7751)*0.05</f>
        <v>1.2000000000000002</v>
      </c>
      <c r="E7751" s="9">
        <f t="shared" ca="1" si="618"/>
        <v>2</v>
      </c>
      <c r="F7751" s="9">
        <f t="shared" ca="1" si="621"/>
        <v>3</v>
      </c>
      <c r="G7751" s="9">
        <f t="shared" ca="1" si="619"/>
        <v>12</v>
      </c>
      <c r="H7751" s="9">
        <f t="shared" ca="1" si="620"/>
        <v>3</v>
      </c>
      <c r="I7751" s="9">
        <f ca="1">RAND()*(Packaging[[#This Row],[Ordering cost]]+Packaging[[#This Row],[Holding cost]])+0.2</f>
        <v>0.51612380153351123</v>
      </c>
      <c r="J7751" s="9">
        <f ca="1">SUM(Packaging[[#This Row],[Purchase Cost]:[Taxes]])</f>
        <v>45.716123801533513</v>
      </c>
      <c r="K7751" s="9" t="str">
        <f>TEXT(Packaging[[#This Row],[Deliverydate_C]],"mmm")</f>
        <v>Jan</v>
      </c>
      <c r="L7751" s="9"/>
      <c r="M7751" s="9" t="s">
        <v>220</v>
      </c>
    </row>
    <row r="7752" spans="3:13" x14ac:dyDescent="0.25">
      <c r="C7752" s="9">
        <f t="shared" ca="1" si="617"/>
        <v>24</v>
      </c>
      <c r="D7752" s="9" cm="1">
        <f t="array" aca="1" ref="D7752" ca="1">_xlfn.ANCHORARRAY(C7752)*0.05</f>
        <v>1.2000000000000002</v>
      </c>
      <c r="E7752" s="9">
        <f t="shared" ca="1" si="618"/>
        <v>2</v>
      </c>
      <c r="F7752" s="9">
        <f t="shared" ca="1" si="621"/>
        <v>3</v>
      </c>
      <c r="G7752" s="9">
        <f t="shared" ca="1" si="619"/>
        <v>14</v>
      </c>
      <c r="H7752" s="9">
        <f t="shared" ca="1" si="620"/>
        <v>5</v>
      </c>
      <c r="I7752" s="9">
        <f ca="1">RAND()*(Packaging[[#This Row],[Ordering cost]]+Packaging[[#This Row],[Holding cost]])+0.2</f>
        <v>2.2006011713403804</v>
      </c>
      <c r="J7752" s="9">
        <f ca="1">SUM(Packaging[[#This Row],[Purchase Cost]:[Taxes]])</f>
        <v>51.400601171340384</v>
      </c>
      <c r="K7752" s="9" t="str">
        <f>TEXT(Packaging[[#This Row],[Deliverydate_C]],"mmm")</f>
        <v>Jan</v>
      </c>
      <c r="L7752" s="9"/>
      <c r="M7752" s="9" t="s">
        <v>220</v>
      </c>
    </row>
    <row r="7753" spans="3:13" x14ac:dyDescent="0.25">
      <c r="C7753" s="9">
        <f t="shared" ref="C7753:C7816" ca="1" si="622">RANDBETWEEN(20,30)</f>
        <v>27</v>
      </c>
      <c r="D7753" s="9" cm="1">
        <f t="array" aca="1" ref="D7753" ca="1">_xlfn.ANCHORARRAY(C7753)*0.05</f>
        <v>1.35</v>
      </c>
      <c r="E7753" s="9">
        <f t="shared" ref="E7753:E7816" ca="1" si="623">RANDBETWEEN(1,2)</f>
        <v>2</v>
      </c>
      <c r="F7753" s="9">
        <f t="shared" ca="1" si="621"/>
        <v>3</v>
      </c>
      <c r="G7753" s="9">
        <f t="shared" ref="G7753:G7816" ca="1" si="624">RANDBETWEEN(10,15)</f>
        <v>15</v>
      </c>
      <c r="H7753" s="9">
        <f t="shared" ref="H7753:H7816" ca="1" si="625">RANDBETWEEN(2,5)</f>
        <v>3</v>
      </c>
      <c r="I7753" s="9">
        <f ca="1">RAND()*(Packaging[[#This Row],[Ordering cost]]+Packaging[[#This Row],[Holding cost]])+0.2</f>
        <v>2.5076397889268267</v>
      </c>
      <c r="J7753" s="9">
        <f ca="1">SUM(Packaging[[#This Row],[Purchase Cost]:[Taxes]])</f>
        <v>53.857639788926825</v>
      </c>
      <c r="K7753" s="9" t="str">
        <f>TEXT(Packaging[[#This Row],[Deliverydate_C]],"mmm")</f>
        <v>Jan</v>
      </c>
      <c r="L7753" s="9"/>
      <c r="M7753" s="9" t="s">
        <v>220</v>
      </c>
    </row>
    <row r="7754" spans="3:13" x14ac:dyDescent="0.25">
      <c r="C7754" s="9">
        <f t="shared" ca="1" si="622"/>
        <v>20</v>
      </c>
      <c r="D7754" s="9" cm="1">
        <f t="array" aca="1" ref="D7754" ca="1">_xlfn.ANCHORARRAY(C7754)*0.05</f>
        <v>1</v>
      </c>
      <c r="E7754" s="9">
        <f t="shared" ca="1" si="623"/>
        <v>1</v>
      </c>
      <c r="F7754" s="9">
        <f t="shared" ca="1" si="621"/>
        <v>3</v>
      </c>
      <c r="G7754" s="9">
        <f t="shared" ca="1" si="624"/>
        <v>13</v>
      </c>
      <c r="H7754" s="9">
        <f t="shared" ca="1" si="625"/>
        <v>4</v>
      </c>
      <c r="I7754" s="9">
        <f ca="1">RAND()*(Packaging[[#This Row],[Ordering cost]]+Packaging[[#This Row],[Holding cost]])+0.2</f>
        <v>0.79161821689891765</v>
      </c>
      <c r="J7754" s="9">
        <f ca="1">SUM(Packaging[[#This Row],[Purchase Cost]:[Taxes]])</f>
        <v>42.791618216898918</v>
      </c>
      <c r="K7754" s="9" t="str">
        <f>TEXT(Packaging[[#This Row],[Deliverydate_C]],"mmm")</f>
        <v>Jan</v>
      </c>
      <c r="L7754" s="9"/>
      <c r="M7754" s="9" t="s">
        <v>220</v>
      </c>
    </row>
    <row r="7755" spans="3:13" x14ac:dyDescent="0.25">
      <c r="C7755" s="9">
        <f t="shared" ca="1" si="622"/>
        <v>22</v>
      </c>
      <c r="D7755" s="9" cm="1">
        <f t="array" aca="1" ref="D7755" ca="1">_xlfn.ANCHORARRAY(C7755)*0.05</f>
        <v>1.1000000000000001</v>
      </c>
      <c r="E7755" s="9">
        <f t="shared" ca="1" si="623"/>
        <v>1</v>
      </c>
      <c r="F7755" s="9">
        <f t="shared" ca="1" si="621"/>
        <v>4</v>
      </c>
      <c r="G7755" s="9">
        <f t="shared" ca="1" si="624"/>
        <v>14</v>
      </c>
      <c r="H7755" s="9">
        <f t="shared" ca="1" si="625"/>
        <v>5</v>
      </c>
      <c r="I7755" s="9">
        <f ca="1">RAND()*(Packaging[[#This Row],[Ordering cost]]+Packaging[[#This Row],[Holding cost]])+0.2</f>
        <v>2.0061637648243873</v>
      </c>
      <c r="J7755" s="9">
        <f ca="1">SUM(Packaging[[#This Row],[Purchase Cost]:[Taxes]])</f>
        <v>49.106163764824387</v>
      </c>
      <c r="K7755" s="9" t="str">
        <f>TEXT(Packaging[[#This Row],[Deliverydate_C]],"mmm")</f>
        <v>Jan</v>
      </c>
      <c r="L7755" s="9"/>
      <c r="M7755" s="9" t="s">
        <v>219</v>
      </c>
    </row>
    <row r="7756" spans="3:13" x14ac:dyDescent="0.25">
      <c r="C7756" s="9">
        <f t="shared" ca="1" si="622"/>
        <v>27</v>
      </c>
      <c r="D7756" s="9" cm="1">
        <f t="array" aca="1" ref="D7756" ca="1">_xlfn.ANCHORARRAY(C7756)*0.05</f>
        <v>1.35</v>
      </c>
      <c r="E7756" s="9">
        <f t="shared" ca="1" si="623"/>
        <v>1</v>
      </c>
      <c r="F7756" s="9">
        <f t="shared" ca="1" si="621"/>
        <v>4</v>
      </c>
      <c r="G7756" s="9">
        <f t="shared" ca="1" si="624"/>
        <v>10</v>
      </c>
      <c r="H7756" s="9">
        <f t="shared" ca="1" si="625"/>
        <v>4</v>
      </c>
      <c r="I7756" s="9">
        <f ca="1">RAND()*(Packaging[[#This Row],[Ordering cost]]+Packaging[[#This Row],[Holding cost]])+0.2</f>
        <v>1.4188388241225163</v>
      </c>
      <c r="J7756" s="9">
        <f ca="1">SUM(Packaging[[#This Row],[Purchase Cost]:[Taxes]])</f>
        <v>48.768838824122518</v>
      </c>
      <c r="K7756" s="9" t="str">
        <f>TEXT(Packaging[[#This Row],[Deliverydate_C]],"mmm")</f>
        <v>Jan</v>
      </c>
      <c r="L7756" s="9"/>
      <c r="M7756" s="9" t="s">
        <v>220</v>
      </c>
    </row>
    <row r="7757" spans="3:13" x14ac:dyDescent="0.25">
      <c r="C7757" s="9">
        <f t="shared" ca="1" si="622"/>
        <v>30</v>
      </c>
      <c r="D7757" s="9" cm="1">
        <f t="array" aca="1" ref="D7757" ca="1">_xlfn.ANCHORARRAY(C7757)*0.05</f>
        <v>1.5</v>
      </c>
      <c r="E7757" s="9">
        <f t="shared" ca="1" si="623"/>
        <v>2</v>
      </c>
      <c r="F7757" s="9">
        <f t="shared" ca="1" si="621"/>
        <v>4</v>
      </c>
      <c r="G7757" s="9">
        <f t="shared" ca="1" si="624"/>
        <v>10</v>
      </c>
      <c r="H7757" s="9">
        <f t="shared" ca="1" si="625"/>
        <v>5</v>
      </c>
      <c r="I7757" s="9">
        <f ca="1">RAND()*(Packaging[[#This Row],[Ordering cost]]+Packaging[[#This Row],[Holding cost]])+0.2</f>
        <v>2.4588181718160254</v>
      </c>
      <c r="J7757" s="9">
        <f ca="1">SUM(Packaging[[#This Row],[Purchase Cost]:[Taxes]])</f>
        <v>54.958818171816027</v>
      </c>
      <c r="K7757" s="9" t="str">
        <f>TEXT(Packaging[[#This Row],[Deliverydate_C]],"mmm")</f>
        <v>Jan</v>
      </c>
      <c r="L7757" s="9"/>
      <c r="M7757" s="9" t="s">
        <v>219</v>
      </c>
    </row>
    <row r="7758" spans="3:13" x14ac:dyDescent="0.25">
      <c r="C7758" s="9">
        <f t="shared" ca="1" si="622"/>
        <v>20</v>
      </c>
      <c r="D7758" s="9" cm="1">
        <f t="array" aca="1" ref="D7758" ca="1">_xlfn.ANCHORARRAY(C7758)*0.05</f>
        <v>1</v>
      </c>
      <c r="E7758" s="9">
        <f t="shared" ca="1" si="623"/>
        <v>2</v>
      </c>
      <c r="F7758" s="9">
        <f t="shared" ca="1" si="621"/>
        <v>3</v>
      </c>
      <c r="G7758" s="9">
        <f t="shared" ca="1" si="624"/>
        <v>11</v>
      </c>
      <c r="H7758" s="9">
        <f t="shared" ca="1" si="625"/>
        <v>4</v>
      </c>
      <c r="I7758" s="9">
        <f ca="1">RAND()*(Packaging[[#This Row],[Ordering cost]]+Packaging[[#This Row],[Holding cost]])+0.2</f>
        <v>1.1234984515494151</v>
      </c>
      <c r="J7758" s="9">
        <f ca="1">SUM(Packaging[[#This Row],[Purchase Cost]:[Taxes]])</f>
        <v>42.123498451549416</v>
      </c>
      <c r="K7758" s="9" t="str">
        <f>TEXT(Packaging[[#This Row],[Deliverydate_C]],"mmm")</f>
        <v>Jan</v>
      </c>
      <c r="L7758" s="9"/>
      <c r="M7758" s="9" t="s">
        <v>219</v>
      </c>
    </row>
    <row r="7759" spans="3:13" x14ac:dyDescent="0.25">
      <c r="C7759" s="9">
        <f t="shared" ca="1" si="622"/>
        <v>27</v>
      </c>
      <c r="D7759" s="9" cm="1">
        <f t="array" aca="1" ref="D7759" ca="1">_xlfn.ANCHORARRAY(C7759)*0.05</f>
        <v>1.35</v>
      </c>
      <c r="E7759" s="9">
        <f t="shared" ca="1" si="623"/>
        <v>2</v>
      </c>
      <c r="F7759" s="9">
        <f t="shared" ca="1" si="621"/>
        <v>3</v>
      </c>
      <c r="G7759" s="9">
        <f t="shared" ca="1" si="624"/>
        <v>13</v>
      </c>
      <c r="H7759" s="9">
        <f t="shared" ca="1" si="625"/>
        <v>3</v>
      </c>
      <c r="I7759" s="9">
        <f ca="1">RAND()*(Packaging[[#This Row],[Ordering cost]]+Packaging[[#This Row],[Holding cost]])+0.2</f>
        <v>3.1414067987706904</v>
      </c>
      <c r="J7759" s="9">
        <f ca="1">SUM(Packaging[[#This Row],[Purchase Cost]:[Taxes]])</f>
        <v>52.49140679877069</v>
      </c>
      <c r="K7759" s="9" t="str">
        <f>TEXT(Packaging[[#This Row],[Deliverydate_C]],"mmm")</f>
        <v>Jan</v>
      </c>
      <c r="L7759" s="9"/>
      <c r="M7759" s="9" t="s">
        <v>220</v>
      </c>
    </row>
    <row r="7760" spans="3:13" x14ac:dyDescent="0.25">
      <c r="C7760" s="9">
        <f t="shared" ca="1" si="622"/>
        <v>28</v>
      </c>
      <c r="D7760" s="9" cm="1">
        <f t="array" aca="1" ref="D7760" ca="1">_xlfn.ANCHORARRAY(C7760)*0.05</f>
        <v>1.4000000000000001</v>
      </c>
      <c r="E7760" s="9">
        <f t="shared" ca="1" si="623"/>
        <v>2</v>
      </c>
      <c r="F7760" s="9">
        <f t="shared" ca="1" si="621"/>
        <v>4</v>
      </c>
      <c r="G7760" s="9">
        <f t="shared" ca="1" si="624"/>
        <v>12</v>
      </c>
      <c r="H7760" s="9">
        <f t="shared" ca="1" si="625"/>
        <v>3</v>
      </c>
      <c r="I7760" s="9">
        <f ca="1">RAND()*(Packaging[[#This Row],[Ordering cost]]+Packaging[[#This Row],[Holding cost]])+0.2</f>
        <v>0.6296277002590055</v>
      </c>
      <c r="J7760" s="9">
        <f ca="1">SUM(Packaging[[#This Row],[Purchase Cost]:[Taxes]])</f>
        <v>51.029627700259006</v>
      </c>
      <c r="K7760" s="9" t="str">
        <f>TEXT(Packaging[[#This Row],[Deliverydate_C]],"mmm")</f>
        <v>Jan</v>
      </c>
      <c r="L7760" s="9"/>
      <c r="M7760" s="9" t="s">
        <v>220</v>
      </c>
    </row>
    <row r="7761" spans="3:13" x14ac:dyDescent="0.25">
      <c r="C7761" s="9">
        <f t="shared" ca="1" si="622"/>
        <v>26</v>
      </c>
      <c r="D7761" s="9" cm="1">
        <f t="array" aca="1" ref="D7761" ca="1">_xlfn.ANCHORARRAY(C7761)*0.05</f>
        <v>1.3</v>
      </c>
      <c r="E7761" s="9">
        <f t="shared" ca="1" si="623"/>
        <v>2</v>
      </c>
      <c r="F7761" s="9">
        <f t="shared" ca="1" si="621"/>
        <v>4</v>
      </c>
      <c r="G7761" s="9">
        <f t="shared" ca="1" si="624"/>
        <v>11</v>
      </c>
      <c r="H7761" s="9">
        <f t="shared" ca="1" si="625"/>
        <v>3</v>
      </c>
      <c r="I7761" s="9">
        <f ca="1">RAND()*(Packaging[[#This Row],[Ordering cost]]+Packaging[[#This Row],[Holding cost]])+0.2</f>
        <v>2.2240465747309512</v>
      </c>
      <c r="J7761" s="9">
        <f ca="1">SUM(Packaging[[#This Row],[Purchase Cost]:[Taxes]])</f>
        <v>49.524046574730946</v>
      </c>
      <c r="K7761" s="9" t="str">
        <f>TEXT(Packaging[[#This Row],[Deliverydate_C]],"mmm")</f>
        <v>Jan</v>
      </c>
      <c r="L7761" s="9"/>
      <c r="M7761" s="9" t="s">
        <v>219</v>
      </c>
    </row>
    <row r="7762" spans="3:13" x14ac:dyDescent="0.25">
      <c r="C7762" s="9">
        <f t="shared" ca="1" si="622"/>
        <v>21</v>
      </c>
      <c r="D7762" s="9" cm="1">
        <f t="array" aca="1" ref="D7762" ca="1">_xlfn.ANCHORARRAY(C7762)*0.05</f>
        <v>1.05</v>
      </c>
      <c r="E7762" s="9">
        <f t="shared" ca="1" si="623"/>
        <v>1</v>
      </c>
      <c r="F7762" s="9">
        <f t="shared" ca="1" si="621"/>
        <v>4</v>
      </c>
      <c r="G7762" s="9">
        <f t="shared" ca="1" si="624"/>
        <v>15</v>
      </c>
      <c r="H7762" s="9">
        <f t="shared" ca="1" si="625"/>
        <v>2</v>
      </c>
      <c r="I7762" s="9">
        <f ca="1">RAND()*(Packaging[[#This Row],[Ordering cost]]+Packaging[[#This Row],[Holding cost]])+0.2</f>
        <v>1.3969703562052513</v>
      </c>
      <c r="J7762" s="9">
        <f ca="1">SUM(Packaging[[#This Row],[Purchase Cost]:[Taxes]])</f>
        <v>45.446970356205249</v>
      </c>
      <c r="K7762" s="9" t="str">
        <f>TEXT(Packaging[[#This Row],[Deliverydate_C]],"mmm")</f>
        <v>Jan</v>
      </c>
      <c r="L7762" s="9"/>
      <c r="M7762" s="9" t="s">
        <v>220</v>
      </c>
    </row>
    <row r="7763" spans="3:13" x14ac:dyDescent="0.25">
      <c r="C7763" s="9">
        <f t="shared" ca="1" si="622"/>
        <v>30</v>
      </c>
      <c r="D7763" s="9" cm="1">
        <f t="array" aca="1" ref="D7763" ca="1">_xlfn.ANCHORARRAY(C7763)*0.05</f>
        <v>1.5</v>
      </c>
      <c r="E7763" s="9">
        <f t="shared" ca="1" si="623"/>
        <v>2</v>
      </c>
      <c r="F7763" s="9">
        <f t="shared" ca="1" si="621"/>
        <v>4</v>
      </c>
      <c r="G7763" s="9">
        <f t="shared" ca="1" si="624"/>
        <v>15</v>
      </c>
      <c r="H7763" s="9">
        <f t="shared" ca="1" si="625"/>
        <v>2</v>
      </c>
      <c r="I7763" s="9">
        <f ca="1">RAND()*(Packaging[[#This Row],[Ordering cost]]+Packaging[[#This Row],[Holding cost]])+0.2</f>
        <v>1.8922957517464358</v>
      </c>
      <c r="J7763" s="9">
        <f ca="1">SUM(Packaging[[#This Row],[Purchase Cost]:[Taxes]])</f>
        <v>56.392295751746438</v>
      </c>
      <c r="K7763" s="9" t="str">
        <f>TEXT(Packaging[[#This Row],[Deliverydate_C]],"mmm")</f>
        <v>Jan</v>
      </c>
      <c r="L7763" s="9"/>
      <c r="M7763" s="9" t="s">
        <v>220</v>
      </c>
    </row>
    <row r="7764" spans="3:13" x14ac:dyDescent="0.25">
      <c r="C7764" s="9">
        <f t="shared" ca="1" si="622"/>
        <v>29</v>
      </c>
      <c r="D7764" s="9" cm="1">
        <f t="array" aca="1" ref="D7764" ca="1">_xlfn.ANCHORARRAY(C7764)*0.05</f>
        <v>1.4500000000000002</v>
      </c>
      <c r="E7764" s="9">
        <f t="shared" ca="1" si="623"/>
        <v>2</v>
      </c>
      <c r="F7764" s="9">
        <f t="shared" ca="1" si="621"/>
        <v>4</v>
      </c>
      <c r="G7764" s="9">
        <f t="shared" ca="1" si="624"/>
        <v>11</v>
      </c>
      <c r="H7764" s="9">
        <f t="shared" ca="1" si="625"/>
        <v>4</v>
      </c>
      <c r="I7764" s="9">
        <f ca="1">RAND()*(Packaging[[#This Row],[Ordering cost]]+Packaging[[#This Row],[Holding cost]])+0.2</f>
        <v>1.2871628143834939</v>
      </c>
      <c r="J7764" s="9">
        <f ca="1">SUM(Packaging[[#This Row],[Purchase Cost]:[Taxes]])</f>
        <v>52.737162814383495</v>
      </c>
      <c r="K7764" s="9" t="str">
        <f>TEXT(Packaging[[#This Row],[Deliverydate_C]],"mmm")</f>
        <v>Jan</v>
      </c>
      <c r="L7764" s="9"/>
      <c r="M7764" s="9" t="s">
        <v>219</v>
      </c>
    </row>
    <row r="7765" spans="3:13" x14ac:dyDescent="0.25">
      <c r="C7765" s="9">
        <f t="shared" ca="1" si="622"/>
        <v>26</v>
      </c>
      <c r="D7765" s="9" cm="1">
        <f t="array" aca="1" ref="D7765" ca="1">_xlfn.ANCHORARRAY(C7765)*0.05</f>
        <v>1.3</v>
      </c>
      <c r="E7765" s="9">
        <f t="shared" ca="1" si="623"/>
        <v>2</v>
      </c>
      <c r="F7765" s="9">
        <f t="shared" ca="1" si="621"/>
        <v>3</v>
      </c>
      <c r="G7765" s="9">
        <f t="shared" ca="1" si="624"/>
        <v>14</v>
      </c>
      <c r="H7765" s="9">
        <f t="shared" ca="1" si="625"/>
        <v>5</v>
      </c>
      <c r="I7765" s="9">
        <f ca="1">RAND()*(Packaging[[#This Row],[Ordering cost]]+Packaging[[#This Row],[Holding cost]])+0.2</f>
        <v>0.68477046849623235</v>
      </c>
      <c r="J7765" s="9">
        <f ca="1">SUM(Packaging[[#This Row],[Purchase Cost]:[Taxes]])</f>
        <v>51.98477046849623</v>
      </c>
      <c r="K7765" s="9" t="str">
        <f>TEXT(Packaging[[#This Row],[Deliverydate_C]],"mmm")</f>
        <v>Jan</v>
      </c>
      <c r="L7765" s="9"/>
      <c r="M7765" s="9" t="s">
        <v>220</v>
      </c>
    </row>
    <row r="7766" spans="3:13" x14ac:dyDescent="0.25">
      <c r="C7766" s="9">
        <f t="shared" ca="1" si="622"/>
        <v>22</v>
      </c>
      <c r="D7766" s="9" cm="1">
        <f t="array" aca="1" ref="D7766" ca="1">_xlfn.ANCHORARRAY(C7766)*0.05</f>
        <v>1.1000000000000001</v>
      </c>
      <c r="E7766" s="9">
        <f t="shared" ca="1" si="623"/>
        <v>1</v>
      </c>
      <c r="F7766" s="9">
        <f t="shared" ca="1" si="621"/>
        <v>4</v>
      </c>
      <c r="G7766" s="9">
        <f t="shared" ca="1" si="624"/>
        <v>11</v>
      </c>
      <c r="H7766" s="9">
        <f t="shared" ca="1" si="625"/>
        <v>2</v>
      </c>
      <c r="I7766" s="9">
        <f ca="1">RAND()*(Packaging[[#This Row],[Ordering cost]]+Packaging[[#This Row],[Holding cost]])+0.2</f>
        <v>2.0325596571173445</v>
      </c>
      <c r="J7766" s="9">
        <f ca="1">SUM(Packaging[[#This Row],[Purchase Cost]:[Taxes]])</f>
        <v>43.132559657117348</v>
      </c>
      <c r="K7766" s="9" t="str">
        <f>TEXT(Packaging[[#This Row],[Deliverydate_C]],"mmm")</f>
        <v>Jan</v>
      </c>
      <c r="L7766" s="9"/>
      <c r="M7766" s="9" t="s">
        <v>220</v>
      </c>
    </row>
    <row r="7767" spans="3:13" x14ac:dyDescent="0.25">
      <c r="C7767" s="9">
        <f t="shared" ca="1" si="622"/>
        <v>28</v>
      </c>
      <c r="D7767" s="9" cm="1">
        <f t="array" aca="1" ref="D7767" ca="1">_xlfn.ANCHORARRAY(C7767)*0.05</f>
        <v>1.4000000000000001</v>
      </c>
      <c r="E7767" s="9">
        <f t="shared" ca="1" si="623"/>
        <v>1</v>
      </c>
      <c r="F7767" s="9">
        <f t="shared" ca="1" si="621"/>
        <v>3</v>
      </c>
      <c r="G7767" s="9">
        <f t="shared" ca="1" si="624"/>
        <v>10</v>
      </c>
      <c r="H7767" s="9">
        <f t="shared" ca="1" si="625"/>
        <v>4</v>
      </c>
      <c r="I7767" s="9">
        <f ca="1">RAND()*(Packaging[[#This Row],[Ordering cost]]+Packaging[[#This Row],[Holding cost]])+0.2</f>
        <v>0.65631098521547571</v>
      </c>
      <c r="J7767" s="9">
        <f ca="1">SUM(Packaging[[#This Row],[Purchase Cost]:[Taxes]])</f>
        <v>48.056310985215475</v>
      </c>
      <c r="K7767" s="9" t="str">
        <f>TEXT(Packaging[[#This Row],[Deliverydate_C]],"mmm")</f>
        <v>Jan</v>
      </c>
      <c r="L7767" s="9"/>
      <c r="M7767" s="9" t="s">
        <v>220</v>
      </c>
    </row>
    <row r="7768" spans="3:13" x14ac:dyDescent="0.25">
      <c r="C7768" s="9">
        <f t="shared" ca="1" si="622"/>
        <v>21</v>
      </c>
      <c r="D7768" s="9" cm="1">
        <f t="array" aca="1" ref="D7768" ca="1">_xlfn.ANCHORARRAY(C7768)*0.05</f>
        <v>1.05</v>
      </c>
      <c r="E7768" s="9">
        <f t="shared" ca="1" si="623"/>
        <v>2</v>
      </c>
      <c r="F7768" s="9">
        <f t="shared" ca="1" si="621"/>
        <v>4</v>
      </c>
      <c r="G7768" s="9">
        <f t="shared" ca="1" si="624"/>
        <v>12</v>
      </c>
      <c r="H7768" s="9">
        <f t="shared" ca="1" si="625"/>
        <v>2</v>
      </c>
      <c r="I7768" s="9">
        <f ca="1">RAND()*(Packaging[[#This Row],[Ordering cost]]+Packaging[[#This Row],[Holding cost]])+0.2</f>
        <v>0.82158848282415997</v>
      </c>
      <c r="J7768" s="9">
        <f ca="1">SUM(Packaging[[#This Row],[Purchase Cost]:[Taxes]])</f>
        <v>42.871588482824158</v>
      </c>
      <c r="K7768" s="9" t="str">
        <f>TEXT(Packaging[[#This Row],[Deliverydate_C]],"mmm")</f>
        <v>Jan</v>
      </c>
      <c r="L7768" s="9"/>
      <c r="M7768" s="9" t="s">
        <v>220</v>
      </c>
    </row>
    <row r="7769" spans="3:13" x14ac:dyDescent="0.25">
      <c r="C7769" s="9">
        <f t="shared" ca="1" si="622"/>
        <v>21</v>
      </c>
      <c r="D7769" s="9" cm="1">
        <f t="array" aca="1" ref="D7769" ca="1">_xlfn.ANCHORARRAY(C7769)*0.05</f>
        <v>1.05</v>
      </c>
      <c r="E7769" s="9">
        <f t="shared" ca="1" si="623"/>
        <v>1</v>
      </c>
      <c r="F7769" s="9">
        <f t="shared" ca="1" si="621"/>
        <v>4</v>
      </c>
      <c r="G7769" s="9">
        <f t="shared" ca="1" si="624"/>
        <v>13</v>
      </c>
      <c r="H7769" s="9">
        <f t="shared" ca="1" si="625"/>
        <v>5</v>
      </c>
      <c r="I7769" s="9">
        <f ca="1">RAND()*(Packaging[[#This Row],[Ordering cost]]+Packaging[[#This Row],[Holding cost]])+0.2</f>
        <v>1.9050939780226981</v>
      </c>
      <c r="J7769" s="9">
        <f ca="1">SUM(Packaging[[#This Row],[Purchase Cost]:[Taxes]])</f>
        <v>46.955093978022695</v>
      </c>
      <c r="K7769" s="9" t="str">
        <f>TEXT(Packaging[[#This Row],[Deliverydate_C]],"mmm")</f>
        <v>Jan</v>
      </c>
      <c r="L7769" s="9"/>
      <c r="M7769" s="9" t="s">
        <v>219</v>
      </c>
    </row>
    <row r="7770" spans="3:13" x14ac:dyDescent="0.25">
      <c r="C7770" s="9">
        <f t="shared" ca="1" si="622"/>
        <v>20</v>
      </c>
      <c r="D7770" s="9" cm="1">
        <f t="array" aca="1" ref="D7770" ca="1">_xlfn.ANCHORARRAY(C7770)*0.05</f>
        <v>1</v>
      </c>
      <c r="E7770" s="9">
        <f t="shared" ca="1" si="623"/>
        <v>1</v>
      </c>
      <c r="F7770" s="9">
        <f t="shared" ca="1" si="621"/>
        <v>4</v>
      </c>
      <c r="G7770" s="9">
        <f t="shared" ca="1" si="624"/>
        <v>12</v>
      </c>
      <c r="H7770" s="9">
        <f t="shared" ca="1" si="625"/>
        <v>5</v>
      </c>
      <c r="I7770" s="9">
        <f ca="1">RAND()*(Packaging[[#This Row],[Ordering cost]]+Packaging[[#This Row],[Holding cost]])+0.2</f>
        <v>1.2405533065005145</v>
      </c>
      <c r="J7770" s="9">
        <f ca="1">SUM(Packaging[[#This Row],[Purchase Cost]:[Taxes]])</f>
        <v>44.240553306500516</v>
      </c>
      <c r="K7770" s="9" t="str">
        <f>TEXT(Packaging[[#This Row],[Deliverydate_C]],"mmm")</f>
        <v>Jan</v>
      </c>
      <c r="L7770" s="9"/>
      <c r="M7770" s="9" t="s">
        <v>220</v>
      </c>
    </row>
    <row r="7771" spans="3:13" x14ac:dyDescent="0.25">
      <c r="C7771" s="9">
        <f t="shared" ca="1" si="622"/>
        <v>22</v>
      </c>
      <c r="D7771" s="9" cm="1">
        <f t="array" aca="1" ref="D7771" ca="1">_xlfn.ANCHORARRAY(C7771)*0.05</f>
        <v>1.1000000000000001</v>
      </c>
      <c r="E7771" s="9">
        <f t="shared" ca="1" si="623"/>
        <v>2</v>
      </c>
      <c r="F7771" s="9">
        <f t="shared" ca="1" si="621"/>
        <v>4</v>
      </c>
      <c r="G7771" s="9">
        <f t="shared" ca="1" si="624"/>
        <v>15</v>
      </c>
      <c r="H7771" s="9">
        <f t="shared" ca="1" si="625"/>
        <v>3</v>
      </c>
      <c r="I7771" s="9">
        <f ca="1">RAND()*(Packaging[[#This Row],[Ordering cost]]+Packaging[[#This Row],[Holding cost]])+0.2</f>
        <v>2.5041903149450566</v>
      </c>
      <c r="J7771" s="9">
        <f ca="1">SUM(Packaging[[#This Row],[Purchase Cost]:[Taxes]])</f>
        <v>49.604190314945058</v>
      </c>
      <c r="K7771" s="9" t="str">
        <f>TEXT(Packaging[[#This Row],[Deliverydate_C]],"mmm")</f>
        <v>Jan</v>
      </c>
      <c r="L7771" s="9"/>
      <c r="M7771" s="9" t="s">
        <v>220</v>
      </c>
    </row>
    <row r="7772" spans="3:13" x14ac:dyDescent="0.25">
      <c r="C7772" s="9">
        <f t="shared" ca="1" si="622"/>
        <v>25</v>
      </c>
      <c r="D7772" s="9" cm="1">
        <f t="array" aca="1" ref="D7772" ca="1">_xlfn.ANCHORARRAY(C7772)*0.05</f>
        <v>1.25</v>
      </c>
      <c r="E7772" s="9">
        <f t="shared" ca="1" si="623"/>
        <v>1</v>
      </c>
      <c r="F7772" s="9">
        <f t="shared" ca="1" si="621"/>
        <v>3</v>
      </c>
      <c r="G7772" s="9">
        <f t="shared" ca="1" si="624"/>
        <v>11</v>
      </c>
      <c r="H7772" s="9">
        <f t="shared" ca="1" si="625"/>
        <v>3</v>
      </c>
      <c r="I7772" s="9">
        <f ca="1">RAND()*(Packaging[[#This Row],[Ordering cost]]+Packaging[[#This Row],[Holding cost]])+0.2</f>
        <v>0.9970359212673312</v>
      </c>
      <c r="J7772" s="9">
        <f ca="1">SUM(Packaging[[#This Row],[Purchase Cost]:[Taxes]])</f>
        <v>45.247035921267333</v>
      </c>
      <c r="K7772" s="9" t="str">
        <f>TEXT(Packaging[[#This Row],[Deliverydate_C]],"mmm")</f>
        <v>Jan</v>
      </c>
      <c r="L7772" s="9"/>
      <c r="M7772" s="9" t="s">
        <v>221</v>
      </c>
    </row>
    <row r="7773" spans="3:13" x14ac:dyDescent="0.25">
      <c r="C7773" s="9">
        <f t="shared" ca="1" si="622"/>
        <v>25</v>
      </c>
      <c r="D7773" s="9" cm="1">
        <f t="array" aca="1" ref="D7773" ca="1">_xlfn.ANCHORARRAY(C7773)*0.05</f>
        <v>1.25</v>
      </c>
      <c r="E7773" s="9">
        <f t="shared" ca="1" si="623"/>
        <v>1</v>
      </c>
      <c r="F7773" s="9">
        <f t="shared" ca="1" si="621"/>
        <v>3</v>
      </c>
      <c r="G7773" s="9">
        <f t="shared" ca="1" si="624"/>
        <v>10</v>
      </c>
      <c r="H7773" s="9">
        <f t="shared" ca="1" si="625"/>
        <v>5</v>
      </c>
      <c r="I7773" s="9">
        <f ca="1">RAND()*(Packaging[[#This Row],[Ordering cost]]+Packaging[[#This Row],[Holding cost]])+0.2</f>
        <v>0.7610755009638841</v>
      </c>
      <c r="J7773" s="9">
        <f ca="1">SUM(Packaging[[#This Row],[Purchase Cost]:[Taxes]])</f>
        <v>46.011075500963884</v>
      </c>
      <c r="K7773" s="9" t="str">
        <f>TEXT(Packaging[[#This Row],[Deliverydate_C]],"mmm")</f>
        <v>Jan</v>
      </c>
      <c r="L7773" s="9"/>
      <c r="M7773" s="9" t="s">
        <v>220</v>
      </c>
    </row>
    <row r="7774" spans="3:13" x14ac:dyDescent="0.25">
      <c r="C7774" s="9">
        <f t="shared" ca="1" si="622"/>
        <v>23</v>
      </c>
      <c r="D7774" s="9" cm="1">
        <f t="array" aca="1" ref="D7774" ca="1">_xlfn.ANCHORARRAY(C7774)*0.05</f>
        <v>1.1500000000000001</v>
      </c>
      <c r="E7774" s="9">
        <f t="shared" ca="1" si="623"/>
        <v>1</v>
      </c>
      <c r="F7774" s="9">
        <f t="shared" ca="1" si="621"/>
        <v>3</v>
      </c>
      <c r="G7774" s="9">
        <f t="shared" ca="1" si="624"/>
        <v>10</v>
      </c>
      <c r="H7774" s="9">
        <f t="shared" ca="1" si="625"/>
        <v>3</v>
      </c>
      <c r="I7774" s="9">
        <f ca="1">RAND()*(Packaging[[#This Row],[Ordering cost]]+Packaging[[#This Row],[Holding cost]])+0.2</f>
        <v>2.0517762578916066</v>
      </c>
      <c r="J7774" s="9">
        <f ca="1">SUM(Packaging[[#This Row],[Purchase Cost]:[Taxes]])</f>
        <v>43.201776257891602</v>
      </c>
      <c r="K7774" s="9" t="str">
        <f>TEXT(Packaging[[#This Row],[Deliverydate_C]],"mmm")</f>
        <v>Jan</v>
      </c>
      <c r="L7774" s="9"/>
      <c r="M7774" s="9" t="s">
        <v>219</v>
      </c>
    </row>
    <row r="7775" spans="3:13" x14ac:dyDescent="0.25">
      <c r="C7775" s="9">
        <f t="shared" ca="1" si="622"/>
        <v>22</v>
      </c>
      <c r="D7775" s="9" cm="1">
        <f t="array" aca="1" ref="D7775" ca="1">_xlfn.ANCHORARRAY(C7775)*0.05</f>
        <v>1.1000000000000001</v>
      </c>
      <c r="E7775" s="9">
        <f t="shared" ca="1" si="623"/>
        <v>2</v>
      </c>
      <c r="F7775" s="9">
        <f t="shared" ca="1" si="621"/>
        <v>3</v>
      </c>
      <c r="G7775" s="9">
        <f t="shared" ca="1" si="624"/>
        <v>15</v>
      </c>
      <c r="H7775" s="9">
        <f t="shared" ca="1" si="625"/>
        <v>5</v>
      </c>
      <c r="I7775" s="9">
        <f ca="1">RAND()*(Packaging[[#This Row],[Ordering cost]]+Packaging[[#This Row],[Holding cost]])+0.2</f>
        <v>2.7526298071813171</v>
      </c>
      <c r="J7775" s="9">
        <f ca="1">SUM(Packaging[[#This Row],[Purchase Cost]:[Taxes]])</f>
        <v>50.852629807181316</v>
      </c>
      <c r="K7775" s="9" t="str">
        <f>TEXT(Packaging[[#This Row],[Deliverydate_C]],"mmm")</f>
        <v>Jan</v>
      </c>
      <c r="L7775" s="9"/>
      <c r="M7775" s="9" t="s">
        <v>219</v>
      </c>
    </row>
    <row r="7776" spans="3:13" x14ac:dyDescent="0.25">
      <c r="C7776" s="9">
        <f t="shared" ca="1" si="622"/>
        <v>25</v>
      </c>
      <c r="D7776" s="9" cm="1">
        <f t="array" aca="1" ref="D7776" ca="1">_xlfn.ANCHORARRAY(C7776)*0.05</f>
        <v>1.25</v>
      </c>
      <c r="E7776" s="9">
        <f t="shared" ca="1" si="623"/>
        <v>2</v>
      </c>
      <c r="F7776" s="9">
        <f t="shared" ca="1" si="621"/>
        <v>3</v>
      </c>
      <c r="G7776" s="9">
        <f t="shared" ca="1" si="624"/>
        <v>14</v>
      </c>
      <c r="H7776" s="9">
        <f t="shared" ca="1" si="625"/>
        <v>4</v>
      </c>
      <c r="I7776" s="9">
        <f ca="1">RAND()*(Packaging[[#This Row],[Ordering cost]]+Packaging[[#This Row],[Holding cost]])+0.2</f>
        <v>3.2378578286133934</v>
      </c>
      <c r="J7776" s="9">
        <f ca="1">SUM(Packaging[[#This Row],[Purchase Cost]:[Taxes]])</f>
        <v>52.487857828613393</v>
      </c>
      <c r="K7776" s="9" t="str">
        <f>TEXT(Packaging[[#This Row],[Deliverydate_C]],"mmm")</f>
        <v>Jan</v>
      </c>
      <c r="L7776" s="9"/>
      <c r="M7776" s="9" t="s">
        <v>219</v>
      </c>
    </row>
    <row r="7777" spans="3:13" x14ac:dyDescent="0.25">
      <c r="C7777" s="9">
        <f t="shared" ca="1" si="622"/>
        <v>26</v>
      </c>
      <c r="D7777" s="9" cm="1">
        <f t="array" aca="1" ref="D7777" ca="1">_xlfn.ANCHORARRAY(C7777)*0.05</f>
        <v>1.3</v>
      </c>
      <c r="E7777" s="9">
        <f t="shared" ca="1" si="623"/>
        <v>1</v>
      </c>
      <c r="F7777" s="9">
        <f t="shared" ca="1" si="621"/>
        <v>4</v>
      </c>
      <c r="G7777" s="9">
        <f t="shared" ca="1" si="624"/>
        <v>11</v>
      </c>
      <c r="H7777" s="9">
        <f t="shared" ca="1" si="625"/>
        <v>2</v>
      </c>
      <c r="I7777" s="9">
        <f ca="1">RAND()*(Packaging[[#This Row],[Ordering cost]]+Packaging[[#This Row],[Holding cost]])+0.2</f>
        <v>0.25152981408825786</v>
      </c>
      <c r="J7777" s="9">
        <f ca="1">SUM(Packaging[[#This Row],[Purchase Cost]:[Taxes]])</f>
        <v>45.551529814088255</v>
      </c>
      <c r="K7777" s="9" t="str">
        <f>TEXT(Packaging[[#This Row],[Deliverydate_C]],"mmm")</f>
        <v>Jan</v>
      </c>
      <c r="L7777" s="9"/>
      <c r="M7777" s="9" t="s">
        <v>219</v>
      </c>
    </row>
    <row r="7778" spans="3:13" x14ac:dyDescent="0.25">
      <c r="C7778" s="9">
        <f t="shared" ca="1" si="622"/>
        <v>20</v>
      </c>
      <c r="D7778" s="9" cm="1">
        <f t="array" aca="1" ref="D7778" ca="1">_xlfn.ANCHORARRAY(C7778)*0.05</f>
        <v>1</v>
      </c>
      <c r="E7778" s="9">
        <f t="shared" ca="1" si="623"/>
        <v>2</v>
      </c>
      <c r="F7778" s="9">
        <f t="shared" ca="1" si="621"/>
        <v>4</v>
      </c>
      <c r="G7778" s="9">
        <f t="shared" ca="1" si="624"/>
        <v>15</v>
      </c>
      <c r="H7778" s="9">
        <f t="shared" ca="1" si="625"/>
        <v>5</v>
      </c>
      <c r="I7778" s="9">
        <f ca="1">RAND()*(Packaging[[#This Row],[Ordering cost]]+Packaging[[#This Row],[Holding cost]])+0.2</f>
        <v>2.1563749336532703</v>
      </c>
      <c r="J7778" s="9">
        <f ca="1">SUM(Packaging[[#This Row],[Purchase Cost]:[Taxes]])</f>
        <v>49.156374933653268</v>
      </c>
      <c r="K7778" s="9" t="str">
        <f>TEXT(Packaging[[#This Row],[Deliverydate_C]],"mmm")</f>
        <v>Jan</v>
      </c>
      <c r="L7778" s="9"/>
      <c r="M7778" s="9" t="s">
        <v>221</v>
      </c>
    </row>
    <row r="7779" spans="3:13" x14ac:dyDescent="0.25">
      <c r="C7779" s="9">
        <f t="shared" ca="1" si="622"/>
        <v>25</v>
      </c>
      <c r="D7779" s="9" cm="1">
        <f t="array" aca="1" ref="D7779" ca="1">_xlfn.ANCHORARRAY(C7779)*0.05</f>
        <v>1.25</v>
      </c>
      <c r="E7779" s="9">
        <f t="shared" ca="1" si="623"/>
        <v>1</v>
      </c>
      <c r="F7779" s="9">
        <f t="shared" ca="1" si="621"/>
        <v>3</v>
      </c>
      <c r="G7779" s="9">
        <f t="shared" ca="1" si="624"/>
        <v>11</v>
      </c>
      <c r="H7779" s="9">
        <f t="shared" ca="1" si="625"/>
        <v>3</v>
      </c>
      <c r="I7779" s="9">
        <f ca="1">RAND()*(Packaging[[#This Row],[Ordering cost]]+Packaging[[#This Row],[Holding cost]])+0.2</f>
        <v>0.36197138892793562</v>
      </c>
      <c r="J7779" s="9">
        <f ca="1">SUM(Packaging[[#This Row],[Purchase Cost]:[Taxes]])</f>
        <v>44.611971388927934</v>
      </c>
      <c r="K7779" s="9" t="str">
        <f>TEXT(Packaging[[#This Row],[Deliverydate_C]],"mmm")</f>
        <v>Jan</v>
      </c>
      <c r="L7779" s="9"/>
      <c r="M7779" s="9" t="s">
        <v>220</v>
      </c>
    </row>
    <row r="7780" spans="3:13" x14ac:dyDescent="0.25">
      <c r="C7780" s="9">
        <f t="shared" ca="1" si="622"/>
        <v>23</v>
      </c>
      <c r="D7780" s="9" cm="1">
        <f t="array" aca="1" ref="D7780" ca="1">_xlfn.ANCHORARRAY(C7780)*0.05</f>
        <v>1.1500000000000001</v>
      </c>
      <c r="E7780" s="9">
        <f t="shared" ca="1" si="623"/>
        <v>1</v>
      </c>
      <c r="F7780" s="9">
        <f t="shared" ca="1" si="621"/>
        <v>4</v>
      </c>
      <c r="G7780" s="9">
        <f t="shared" ca="1" si="624"/>
        <v>12</v>
      </c>
      <c r="H7780" s="9">
        <f t="shared" ca="1" si="625"/>
        <v>4</v>
      </c>
      <c r="I7780" s="9">
        <f ca="1">RAND()*(Packaging[[#This Row],[Ordering cost]]+Packaging[[#This Row],[Holding cost]])+0.2</f>
        <v>1.2394014654987664</v>
      </c>
      <c r="J7780" s="9">
        <f ca="1">SUM(Packaging[[#This Row],[Purchase Cost]:[Taxes]])</f>
        <v>46.389401465498764</v>
      </c>
      <c r="K7780" s="9" t="str">
        <f>TEXT(Packaging[[#This Row],[Deliverydate_C]],"mmm")</f>
        <v>Jan</v>
      </c>
      <c r="L7780" s="9"/>
      <c r="M7780" s="9" t="s">
        <v>219</v>
      </c>
    </row>
    <row r="7781" spans="3:13" x14ac:dyDescent="0.25">
      <c r="C7781" s="9">
        <f t="shared" ca="1" si="622"/>
        <v>24</v>
      </c>
      <c r="D7781" s="9" cm="1">
        <f t="array" aca="1" ref="D7781" ca="1">_xlfn.ANCHORARRAY(C7781)*0.05</f>
        <v>1.2000000000000002</v>
      </c>
      <c r="E7781" s="9">
        <f t="shared" ca="1" si="623"/>
        <v>2</v>
      </c>
      <c r="F7781" s="9">
        <f t="shared" ca="1" si="621"/>
        <v>3</v>
      </c>
      <c r="G7781" s="9">
        <f t="shared" ca="1" si="624"/>
        <v>10</v>
      </c>
      <c r="H7781" s="9">
        <f t="shared" ca="1" si="625"/>
        <v>2</v>
      </c>
      <c r="I7781" s="9">
        <f ca="1">RAND()*(Packaging[[#This Row],[Ordering cost]]+Packaging[[#This Row],[Holding cost]])+0.2</f>
        <v>0.74766955007706848</v>
      </c>
      <c r="J7781" s="9">
        <f ca="1">SUM(Packaging[[#This Row],[Purchase Cost]:[Taxes]])</f>
        <v>42.947669550077073</v>
      </c>
      <c r="K7781" s="9" t="str">
        <f>TEXT(Packaging[[#This Row],[Deliverydate_C]],"mmm")</f>
        <v>Jan</v>
      </c>
      <c r="L7781" s="9"/>
      <c r="M7781" s="9" t="s">
        <v>220</v>
      </c>
    </row>
    <row r="7782" spans="3:13" x14ac:dyDescent="0.25">
      <c r="C7782" s="9">
        <f t="shared" ca="1" si="622"/>
        <v>28</v>
      </c>
      <c r="D7782" s="9" cm="1">
        <f t="array" aca="1" ref="D7782" ca="1">_xlfn.ANCHORARRAY(C7782)*0.05</f>
        <v>1.4000000000000001</v>
      </c>
      <c r="E7782" s="9">
        <f t="shared" ca="1" si="623"/>
        <v>2</v>
      </c>
      <c r="F7782" s="9">
        <f t="shared" ca="1" si="621"/>
        <v>4</v>
      </c>
      <c r="G7782" s="9">
        <f t="shared" ca="1" si="624"/>
        <v>11</v>
      </c>
      <c r="H7782" s="9">
        <f t="shared" ca="1" si="625"/>
        <v>4</v>
      </c>
      <c r="I7782" s="9">
        <f ca="1">RAND()*(Packaging[[#This Row],[Ordering cost]]+Packaging[[#This Row],[Holding cost]])+0.2</f>
        <v>2.4133719709632762</v>
      </c>
      <c r="J7782" s="9">
        <f ca="1">SUM(Packaging[[#This Row],[Purchase Cost]:[Taxes]])</f>
        <v>52.813371970963274</v>
      </c>
      <c r="K7782" s="9" t="str">
        <f>TEXT(Packaging[[#This Row],[Deliverydate_C]],"mmm")</f>
        <v>Jan</v>
      </c>
      <c r="L7782" s="9"/>
      <c r="M7782" s="9" t="s">
        <v>219</v>
      </c>
    </row>
    <row r="7783" spans="3:13" x14ac:dyDescent="0.25">
      <c r="C7783" s="9">
        <f t="shared" ca="1" si="622"/>
        <v>28</v>
      </c>
      <c r="D7783" s="9" cm="1">
        <f t="array" aca="1" ref="D7783" ca="1">_xlfn.ANCHORARRAY(C7783)*0.05</f>
        <v>1.4000000000000001</v>
      </c>
      <c r="E7783" s="9">
        <f t="shared" ca="1" si="623"/>
        <v>2</v>
      </c>
      <c r="F7783" s="9">
        <f t="shared" ca="1" si="621"/>
        <v>3</v>
      </c>
      <c r="G7783" s="9">
        <f t="shared" ca="1" si="624"/>
        <v>10</v>
      </c>
      <c r="H7783" s="9">
        <f t="shared" ca="1" si="625"/>
        <v>5</v>
      </c>
      <c r="I7783" s="9">
        <f ca="1">RAND()*(Packaging[[#This Row],[Ordering cost]]+Packaging[[#This Row],[Holding cost]])+0.2</f>
        <v>1.0616091376351289</v>
      </c>
      <c r="J7783" s="9">
        <f ca="1">SUM(Packaging[[#This Row],[Purchase Cost]:[Taxes]])</f>
        <v>50.461609137635129</v>
      </c>
      <c r="K7783" s="9" t="str">
        <f>TEXT(Packaging[[#This Row],[Deliverydate_C]],"mmm")</f>
        <v>Jan</v>
      </c>
      <c r="L7783" s="9"/>
      <c r="M7783" s="9" t="s">
        <v>220</v>
      </c>
    </row>
    <row r="7784" spans="3:13" x14ac:dyDescent="0.25">
      <c r="C7784" s="9">
        <f t="shared" ca="1" si="622"/>
        <v>27</v>
      </c>
      <c r="D7784" s="9" cm="1">
        <f t="array" aca="1" ref="D7784" ca="1">_xlfn.ANCHORARRAY(C7784)*0.05</f>
        <v>1.35</v>
      </c>
      <c r="E7784" s="9">
        <f t="shared" ca="1" si="623"/>
        <v>1</v>
      </c>
      <c r="F7784" s="9">
        <f t="shared" ca="1" si="621"/>
        <v>4</v>
      </c>
      <c r="G7784" s="9">
        <f t="shared" ca="1" si="624"/>
        <v>10</v>
      </c>
      <c r="H7784" s="9">
        <f t="shared" ca="1" si="625"/>
        <v>5</v>
      </c>
      <c r="I7784" s="9">
        <f ca="1">RAND()*(Packaging[[#This Row],[Ordering cost]]+Packaging[[#This Row],[Holding cost]])+0.2</f>
        <v>1.1551881027452993</v>
      </c>
      <c r="J7784" s="9">
        <f ca="1">SUM(Packaging[[#This Row],[Purchase Cost]:[Taxes]])</f>
        <v>49.505188102745301</v>
      </c>
      <c r="K7784" s="9" t="str">
        <f>TEXT(Packaging[[#This Row],[Deliverydate_C]],"mmm")</f>
        <v>Jan</v>
      </c>
      <c r="L7784" s="9"/>
      <c r="M7784" s="9" t="s">
        <v>220</v>
      </c>
    </row>
    <row r="7785" spans="3:13" x14ac:dyDescent="0.25">
      <c r="C7785" s="9">
        <f t="shared" ca="1" si="622"/>
        <v>27</v>
      </c>
      <c r="D7785" s="9" cm="1">
        <f t="array" aca="1" ref="D7785" ca="1">_xlfn.ANCHORARRAY(C7785)*0.05</f>
        <v>1.35</v>
      </c>
      <c r="E7785" s="9">
        <f t="shared" ca="1" si="623"/>
        <v>1</v>
      </c>
      <c r="F7785" s="9">
        <f t="shared" ca="1" si="621"/>
        <v>3</v>
      </c>
      <c r="G7785" s="9">
        <f t="shared" ca="1" si="624"/>
        <v>14</v>
      </c>
      <c r="H7785" s="9">
        <f t="shared" ca="1" si="625"/>
        <v>3</v>
      </c>
      <c r="I7785" s="9">
        <f ca="1">RAND()*(Packaging[[#This Row],[Ordering cost]]+Packaging[[#This Row],[Holding cost]])+0.2</f>
        <v>1.351121880313592</v>
      </c>
      <c r="J7785" s="9">
        <f ca="1">SUM(Packaging[[#This Row],[Purchase Cost]:[Taxes]])</f>
        <v>50.701121880313593</v>
      </c>
      <c r="K7785" s="9" t="str">
        <f>TEXT(Packaging[[#This Row],[Deliverydate_C]],"mmm")</f>
        <v>Jan</v>
      </c>
      <c r="L7785" s="9"/>
      <c r="M7785" s="9" t="s">
        <v>221</v>
      </c>
    </row>
    <row r="7786" spans="3:13" x14ac:dyDescent="0.25">
      <c r="C7786" s="9">
        <f t="shared" ca="1" si="622"/>
        <v>26</v>
      </c>
      <c r="D7786" s="9" cm="1">
        <f t="array" aca="1" ref="D7786" ca="1">_xlfn.ANCHORARRAY(C7786)*0.05</f>
        <v>1.3</v>
      </c>
      <c r="E7786" s="9">
        <f t="shared" ca="1" si="623"/>
        <v>1</v>
      </c>
      <c r="F7786" s="9">
        <f t="shared" ca="1" si="621"/>
        <v>3</v>
      </c>
      <c r="G7786" s="9">
        <f t="shared" ca="1" si="624"/>
        <v>11</v>
      </c>
      <c r="H7786" s="9">
        <f t="shared" ca="1" si="625"/>
        <v>2</v>
      </c>
      <c r="I7786" s="9">
        <f ca="1">RAND()*(Packaging[[#This Row],[Ordering cost]]+Packaging[[#This Row],[Holding cost]])+0.2</f>
        <v>1.2498854343918873</v>
      </c>
      <c r="J7786" s="9">
        <f ca="1">SUM(Packaging[[#This Row],[Purchase Cost]:[Taxes]])</f>
        <v>45.549885434391882</v>
      </c>
      <c r="K7786" s="9" t="str">
        <f>TEXT(Packaging[[#This Row],[Deliverydate_C]],"mmm")</f>
        <v>Jan</v>
      </c>
      <c r="L7786" s="9"/>
      <c r="M7786" s="9" t="s">
        <v>220</v>
      </c>
    </row>
    <row r="7787" spans="3:13" x14ac:dyDescent="0.25">
      <c r="C7787" s="9">
        <f t="shared" ca="1" si="622"/>
        <v>27</v>
      </c>
      <c r="D7787" s="9" cm="1">
        <f t="array" aca="1" ref="D7787" ca="1">_xlfn.ANCHORARRAY(C7787)*0.05</f>
        <v>1.35</v>
      </c>
      <c r="E7787" s="9">
        <f t="shared" ca="1" si="623"/>
        <v>1</v>
      </c>
      <c r="F7787" s="9">
        <f t="shared" ca="1" si="621"/>
        <v>3</v>
      </c>
      <c r="G7787" s="9">
        <f t="shared" ca="1" si="624"/>
        <v>13</v>
      </c>
      <c r="H7787" s="9">
        <f t="shared" ca="1" si="625"/>
        <v>5</v>
      </c>
      <c r="I7787" s="9">
        <f ca="1">RAND()*(Packaging[[#This Row],[Ordering cost]]+Packaging[[#This Row],[Holding cost]])+0.2</f>
        <v>1.3612408038349524</v>
      </c>
      <c r="J7787" s="9">
        <f ca="1">SUM(Packaging[[#This Row],[Purchase Cost]:[Taxes]])</f>
        <v>51.711240803834954</v>
      </c>
      <c r="K7787" s="9" t="str">
        <f>TEXT(Packaging[[#This Row],[Deliverydate_C]],"mmm")</f>
        <v>Jan</v>
      </c>
      <c r="L7787" s="9"/>
      <c r="M7787" s="9" t="s">
        <v>219</v>
      </c>
    </row>
    <row r="7788" spans="3:13" x14ac:dyDescent="0.25">
      <c r="C7788" s="9">
        <f t="shared" ca="1" si="622"/>
        <v>24</v>
      </c>
      <c r="D7788" s="9" cm="1">
        <f t="array" aca="1" ref="D7788" ca="1">_xlfn.ANCHORARRAY(C7788)*0.05</f>
        <v>1.2000000000000002</v>
      </c>
      <c r="E7788" s="9">
        <f t="shared" ca="1" si="623"/>
        <v>1</v>
      </c>
      <c r="F7788" s="9">
        <f t="shared" ca="1" si="621"/>
        <v>3</v>
      </c>
      <c r="G7788" s="9">
        <f t="shared" ca="1" si="624"/>
        <v>10</v>
      </c>
      <c r="H7788" s="9">
        <f t="shared" ca="1" si="625"/>
        <v>3</v>
      </c>
      <c r="I7788" s="9">
        <f ca="1">RAND()*(Packaging[[#This Row],[Ordering cost]]+Packaging[[#This Row],[Holding cost]])+0.2</f>
        <v>1.5236390072353265</v>
      </c>
      <c r="J7788" s="9">
        <f ca="1">SUM(Packaging[[#This Row],[Purchase Cost]:[Taxes]])</f>
        <v>43.723639007235327</v>
      </c>
      <c r="K7788" s="9" t="str">
        <f>TEXT(Packaging[[#This Row],[Deliverydate_C]],"mmm")</f>
        <v>Jan</v>
      </c>
      <c r="L7788" s="9"/>
      <c r="M7788" s="9" t="s">
        <v>220</v>
      </c>
    </row>
    <row r="7789" spans="3:13" x14ac:dyDescent="0.25">
      <c r="C7789" s="9">
        <f t="shared" ca="1" si="622"/>
        <v>23</v>
      </c>
      <c r="D7789" s="9" cm="1">
        <f t="array" aca="1" ref="D7789" ca="1">_xlfn.ANCHORARRAY(C7789)*0.05</f>
        <v>1.1500000000000001</v>
      </c>
      <c r="E7789" s="9">
        <f t="shared" ca="1" si="623"/>
        <v>1</v>
      </c>
      <c r="F7789" s="9">
        <f t="shared" ca="1" si="621"/>
        <v>3</v>
      </c>
      <c r="G7789" s="9">
        <f t="shared" ca="1" si="624"/>
        <v>13</v>
      </c>
      <c r="H7789" s="9">
        <f t="shared" ca="1" si="625"/>
        <v>4</v>
      </c>
      <c r="I7789" s="9">
        <f ca="1">RAND()*(Packaging[[#This Row],[Ordering cost]]+Packaging[[#This Row],[Holding cost]])+0.2</f>
        <v>0.28974947349672697</v>
      </c>
      <c r="J7789" s="9">
        <f ca="1">SUM(Packaging[[#This Row],[Purchase Cost]:[Taxes]])</f>
        <v>45.439749473496725</v>
      </c>
      <c r="K7789" s="9" t="str">
        <f>TEXT(Packaging[[#This Row],[Deliverydate_C]],"mmm")</f>
        <v>Jan</v>
      </c>
      <c r="L7789" s="9"/>
      <c r="M7789" s="9" t="s">
        <v>220</v>
      </c>
    </row>
    <row r="7790" spans="3:13" x14ac:dyDescent="0.25">
      <c r="C7790" s="9">
        <f t="shared" ca="1" si="622"/>
        <v>20</v>
      </c>
      <c r="D7790" s="9" cm="1">
        <f t="array" aca="1" ref="D7790" ca="1">_xlfn.ANCHORARRAY(C7790)*0.05</f>
        <v>1</v>
      </c>
      <c r="E7790" s="9">
        <f t="shared" ca="1" si="623"/>
        <v>1</v>
      </c>
      <c r="F7790" s="9">
        <f t="shared" ca="1" si="621"/>
        <v>3</v>
      </c>
      <c r="G7790" s="9">
        <f t="shared" ca="1" si="624"/>
        <v>10</v>
      </c>
      <c r="H7790" s="9">
        <f t="shared" ca="1" si="625"/>
        <v>5</v>
      </c>
      <c r="I7790" s="9">
        <f ca="1">RAND()*(Packaging[[#This Row],[Ordering cost]]+Packaging[[#This Row],[Holding cost]])+0.2</f>
        <v>0.20375529112332808</v>
      </c>
      <c r="J7790" s="9">
        <f ca="1">SUM(Packaging[[#This Row],[Purchase Cost]:[Taxes]])</f>
        <v>40.203755291123329</v>
      </c>
      <c r="K7790" s="9" t="str">
        <f>TEXT(Packaging[[#This Row],[Deliverydate_C]],"mmm")</f>
        <v>Jan</v>
      </c>
      <c r="L7790" s="9"/>
      <c r="M7790" s="9" t="s">
        <v>220</v>
      </c>
    </row>
    <row r="7791" spans="3:13" x14ac:dyDescent="0.25">
      <c r="C7791" s="9">
        <f t="shared" ca="1" si="622"/>
        <v>24</v>
      </c>
      <c r="D7791" s="9" cm="1">
        <f t="array" aca="1" ref="D7791" ca="1">_xlfn.ANCHORARRAY(C7791)*0.05</f>
        <v>1.2000000000000002</v>
      </c>
      <c r="E7791" s="9">
        <f t="shared" ca="1" si="623"/>
        <v>1</v>
      </c>
      <c r="F7791" s="9">
        <f t="shared" ca="1" si="621"/>
        <v>3</v>
      </c>
      <c r="G7791" s="9">
        <f t="shared" ca="1" si="624"/>
        <v>14</v>
      </c>
      <c r="H7791" s="9">
        <f t="shared" ca="1" si="625"/>
        <v>4</v>
      </c>
      <c r="I7791" s="9">
        <f ca="1">RAND()*(Packaging[[#This Row],[Ordering cost]]+Packaging[[#This Row],[Holding cost]])+0.2</f>
        <v>1.3890968606671454</v>
      </c>
      <c r="J7791" s="9">
        <f ca="1">SUM(Packaging[[#This Row],[Purchase Cost]:[Taxes]])</f>
        <v>48.589096860667148</v>
      </c>
      <c r="K7791" s="9" t="str">
        <f>TEXT(Packaging[[#This Row],[Deliverydate_C]],"mmm")</f>
        <v>Jan</v>
      </c>
      <c r="L7791" s="9"/>
      <c r="M7791" s="9" t="s">
        <v>219</v>
      </c>
    </row>
    <row r="7792" spans="3:13" x14ac:dyDescent="0.25">
      <c r="C7792" s="9">
        <f t="shared" ca="1" si="622"/>
        <v>24</v>
      </c>
      <c r="D7792" s="9" cm="1">
        <f t="array" aca="1" ref="D7792" ca="1">_xlfn.ANCHORARRAY(C7792)*0.05</f>
        <v>1.2000000000000002</v>
      </c>
      <c r="E7792" s="9">
        <f t="shared" ca="1" si="623"/>
        <v>1</v>
      </c>
      <c r="F7792" s="9">
        <f t="shared" ca="1" si="621"/>
        <v>4</v>
      </c>
      <c r="G7792" s="9">
        <f t="shared" ca="1" si="624"/>
        <v>11</v>
      </c>
      <c r="H7792" s="9">
        <f t="shared" ca="1" si="625"/>
        <v>5</v>
      </c>
      <c r="I7792" s="9">
        <f ca="1">RAND()*(Packaging[[#This Row],[Ordering cost]]+Packaging[[#This Row],[Holding cost]])+0.2</f>
        <v>0.81207373969819319</v>
      </c>
      <c r="J7792" s="9">
        <f ca="1">SUM(Packaging[[#This Row],[Purchase Cost]:[Taxes]])</f>
        <v>47.012073739698195</v>
      </c>
      <c r="K7792" s="9" t="str">
        <f>TEXT(Packaging[[#This Row],[Deliverydate_C]],"mmm")</f>
        <v>Jan</v>
      </c>
      <c r="L7792" s="9"/>
      <c r="M7792" s="9" t="s">
        <v>219</v>
      </c>
    </row>
    <row r="7793" spans="3:13" x14ac:dyDescent="0.25">
      <c r="C7793" s="9">
        <f t="shared" ca="1" si="622"/>
        <v>23</v>
      </c>
      <c r="D7793" s="9" cm="1">
        <f t="array" aca="1" ref="D7793" ca="1">_xlfn.ANCHORARRAY(C7793)*0.05</f>
        <v>1.1500000000000001</v>
      </c>
      <c r="E7793" s="9">
        <f t="shared" ca="1" si="623"/>
        <v>2</v>
      </c>
      <c r="F7793" s="9">
        <f t="shared" ca="1" si="621"/>
        <v>4</v>
      </c>
      <c r="G7793" s="9">
        <f t="shared" ca="1" si="624"/>
        <v>13</v>
      </c>
      <c r="H7793" s="9">
        <f t="shared" ca="1" si="625"/>
        <v>2</v>
      </c>
      <c r="I7793" s="9">
        <f ca="1">RAND()*(Packaging[[#This Row],[Ordering cost]]+Packaging[[#This Row],[Holding cost]])+0.2</f>
        <v>1.5784379715829744</v>
      </c>
      <c r="J7793" s="9">
        <f ca="1">SUM(Packaging[[#This Row],[Purchase Cost]:[Taxes]])</f>
        <v>46.72843797158297</v>
      </c>
      <c r="K7793" s="9" t="str">
        <f>TEXT(Packaging[[#This Row],[Deliverydate_C]],"mmm")</f>
        <v>Jan</v>
      </c>
      <c r="L7793" s="9"/>
      <c r="M7793" s="9" t="s">
        <v>219</v>
      </c>
    </row>
    <row r="7794" spans="3:13" x14ac:dyDescent="0.25">
      <c r="C7794" s="9">
        <f t="shared" ca="1" si="622"/>
        <v>28</v>
      </c>
      <c r="D7794" s="9" cm="1">
        <f t="array" aca="1" ref="D7794" ca="1">_xlfn.ANCHORARRAY(C7794)*0.05</f>
        <v>1.4000000000000001</v>
      </c>
      <c r="E7794" s="9">
        <f t="shared" ca="1" si="623"/>
        <v>1</v>
      </c>
      <c r="F7794" s="9">
        <f t="shared" ca="1" si="621"/>
        <v>4</v>
      </c>
      <c r="G7794" s="9">
        <f t="shared" ca="1" si="624"/>
        <v>10</v>
      </c>
      <c r="H7794" s="9">
        <f t="shared" ca="1" si="625"/>
        <v>3</v>
      </c>
      <c r="I7794" s="9">
        <f ca="1">RAND()*(Packaging[[#This Row],[Ordering cost]]+Packaging[[#This Row],[Holding cost]])+0.2</f>
        <v>2.1994691359494869</v>
      </c>
      <c r="J7794" s="9">
        <f ca="1">SUM(Packaging[[#This Row],[Purchase Cost]:[Taxes]])</f>
        <v>49.599469135949484</v>
      </c>
      <c r="K7794" s="9" t="str">
        <f>TEXT(Packaging[[#This Row],[Deliverydate_C]],"mmm")</f>
        <v>Jan</v>
      </c>
      <c r="L7794" s="9"/>
      <c r="M7794" s="9" t="s">
        <v>219</v>
      </c>
    </row>
    <row r="7795" spans="3:13" x14ac:dyDescent="0.25">
      <c r="C7795" s="9">
        <f t="shared" ca="1" si="622"/>
        <v>29</v>
      </c>
      <c r="D7795" s="9" cm="1">
        <f t="array" aca="1" ref="D7795" ca="1">_xlfn.ANCHORARRAY(C7795)*0.05</f>
        <v>1.4500000000000002</v>
      </c>
      <c r="E7795" s="9">
        <f t="shared" ca="1" si="623"/>
        <v>1</v>
      </c>
      <c r="F7795" s="9">
        <f t="shared" ca="1" si="621"/>
        <v>3</v>
      </c>
      <c r="G7795" s="9">
        <f t="shared" ca="1" si="624"/>
        <v>13</v>
      </c>
      <c r="H7795" s="9">
        <f t="shared" ca="1" si="625"/>
        <v>3</v>
      </c>
      <c r="I7795" s="9">
        <f ca="1">RAND()*(Packaging[[#This Row],[Ordering cost]]+Packaging[[#This Row],[Holding cost]])+0.2</f>
        <v>1.4134187067022603</v>
      </c>
      <c r="J7795" s="9">
        <f ca="1">SUM(Packaging[[#This Row],[Purchase Cost]:[Taxes]])</f>
        <v>51.863418706702262</v>
      </c>
      <c r="K7795" s="9" t="str">
        <f>TEXT(Packaging[[#This Row],[Deliverydate_C]],"mmm")</f>
        <v>Jan</v>
      </c>
      <c r="L7795" s="9"/>
      <c r="M7795" s="9" t="s">
        <v>221</v>
      </c>
    </row>
    <row r="7796" spans="3:13" x14ac:dyDescent="0.25">
      <c r="C7796" s="9">
        <f t="shared" ca="1" si="622"/>
        <v>27</v>
      </c>
      <c r="D7796" s="9" cm="1">
        <f t="array" aca="1" ref="D7796" ca="1">_xlfn.ANCHORARRAY(C7796)*0.05</f>
        <v>1.35</v>
      </c>
      <c r="E7796" s="9">
        <f t="shared" ca="1" si="623"/>
        <v>1</v>
      </c>
      <c r="F7796" s="9">
        <f t="shared" ca="1" si="621"/>
        <v>3</v>
      </c>
      <c r="G7796" s="9">
        <f t="shared" ca="1" si="624"/>
        <v>10</v>
      </c>
      <c r="H7796" s="9">
        <f t="shared" ca="1" si="625"/>
        <v>2</v>
      </c>
      <c r="I7796" s="9">
        <f ca="1">RAND()*(Packaging[[#This Row],[Ordering cost]]+Packaging[[#This Row],[Holding cost]])+0.2</f>
        <v>1.9473843579063141</v>
      </c>
      <c r="J7796" s="9">
        <f ca="1">SUM(Packaging[[#This Row],[Purchase Cost]:[Taxes]])</f>
        <v>46.297384357906317</v>
      </c>
      <c r="K7796" s="9" t="str">
        <f>TEXT(Packaging[[#This Row],[Deliverydate_C]],"mmm")</f>
        <v>Jan</v>
      </c>
      <c r="L7796" s="9"/>
      <c r="M7796" s="9" t="s">
        <v>219</v>
      </c>
    </row>
    <row r="7797" spans="3:13" x14ac:dyDescent="0.25">
      <c r="C7797" s="9">
        <f t="shared" ca="1" si="622"/>
        <v>29</v>
      </c>
      <c r="D7797" s="9" cm="1">
        <f t="array" aca="1" ref="D7797" ca="1">_xlfn.ANCHORARRAY(C7797)*0.05</f>
        <v>1.4500000000000002</v>
      </c>
      <c r="E7797" s="9">
        <f t="shared" ca="1" si="623"/>
        <v>1</v>
      </c>
      <c r="F7797" s="9">
        <f t="shared" ca="1" si="621"/>
        <v>4</v>
      </c>
      <c r="G7797" s="9">
        <f t="shared" ca="1" si="624"/>
        <v>14</v>
      </c>
      <c r="H7797" s="9">
        <f t="shared" ca="1" si="625"/>
        <v>5</v>
      </c>
      <c r="I7797" s="9">
        <f ca="1">RAND()*(Packaging[[#This Row],[Ordering cost]]+Packaging[[#This Row],[Holding cost]])+0.2</f>
        <v>1.5493891140503837</v>
      </c>
      <c r="J7797" s="9">
        <f ca="1">SUM(Packaging[[#This Row],[Purchase Cost]:[Taxes]])</f>
        <v>55.999389114050388</v>
      </c>
      <c r="K7797" s="9" t="str">
        <f>TEXT(Packaging[[#This Row],[Deliverydate_C]],"mmm")</f>
        <v>Jan</v>
      </c>
      <c r="L7797" s="9"/>
      <c r="M7797" s="9" t="s">
        <v>219</v>
      </c>
    </row>
    <row r="7798" spans="3:13" x14ac:dyDescent="0.25">
      <c r="C7798" s="9">
        <f t="shared" ca="1" si="622"/>
        <v>24</v>
      </c>
      <c r="D7798" s="9" cm="1">
        <f t="array" aca="1" ref="D7798" ca="1">_xlfn.ANCHORARRAY(C7798)*0.05</f>
        <v>1.2000000000000002</v>
      </c>
      <c r="E7798" s="9">
        <f t="shared" ca="1" si="623"/>
        <v>1</v>
      </c>
      <c r="F7798" s="9">
        <f t="shared" ca="1" si="621"/>
        <v>4</v>
      </c>
      <c r="G7798" s="9">
        <f t="shared" ca="1" si="624"/>
        <v>10</v>
      </c>
      <c r="H7798" s="9">
        <f t="shared" ca="1" si="625"/>
        <v>5</v>
      </c>
      <c r="I7798" s="9">
        <f ca="1">RAND()*(Packaging[[#This Row],[Ordering cost]]+Packaging[[#This Row],[Holding cost]])+0.2</f>
        <v>0.61182637140017193</v>
      </c>
      <c r="J7798" s="9">
        <f ca="1">SUM(Packaging[[#This Row],[Purchase Cost]:[Taxes]])</f>
        <v>45.811826371400173</v>
      </c>
      <c r="K7798" s="9" t="str">
        <f>TEXT(Packaging[[#This Row],[Deliverydate_C]],"mmm")</f>
        <v>Jan</v>
      </c>
      <c r="L7798" s="9"/>
      <c r="M7798" s="9" t="s">
        <v>220</v>
      </c>
    </row>
    <row r="7799" spans="3:13" x14ac:dyDescent="0.25">
      <c r="C7799" s="9">
        <f t="shared" ca="1" si="622"/>
        <v>28</v>
      </c>
      <c r="D7799" s="9" cm="1">
        <f t="array" aca="1" ref="D7799" ca="1">_xlfn.ANCHORARRAY(C7799)*0.05</f>
        <v>1.4000000000000001</v>
      </c>
      <c r="E7799" s="9">
        <f t="shared" ca="1" si="623"/>
        <v>2</v>
      </c>
      <c r="F7799" s="9">
        <f t="shared" ca="1" si="621"/>
        <v>4</v>
      </c>
      <c r="G7799" s="9">
        <f t="shared" ca="1" si="624"/>
        <v>11</v>
      </c>
      <c r="H7799" s="9">
        <f t="shared" ca="1" si="625"/>
        <v>2</v>
      </c>
      <c r="I7799" s="9">
        <f ca="1">RAND()*(Packaging[[#This Row],[Ordering cost]]+Packaging[[#This Row],[Holding cost]])+0.2</f>
        <v>1.4784647337294312</v>
      </c>
      <c r="J7799" s="9">
        <f ca="1">SUM(Packaging[[#This Row],[Purchase Cost]:[Taxes]])</f>
        <v>49.87846473372943</v>
      </c>
      <c r="K7799" s="9" t="str">
        <f>TEXT(Packaging[[#This Row],[Deliverydate_C]],"mmm")</f>
        <v>Jan</v>
      </c>
      <c r="L7799" s="9"/>
      <c r="M7799" s="9" t="s">
        <v>220</v>
      </c>
    </row>
    <row r="7800" spans="3:13" x14ac:dyDescent="0.25">
      <c r="C7800" s="9">
        <f t="shared" ca="1" si="622"/>
        <v>29</v>
      </c>
      <c r="D7800" s="9" cm="1">
        <f t="array" aca="1" ref="D7800" ca="1">_xlfn.ANCHORARRAY(C7800)*0.05</f>
        <v>1.4500000000000002</v>
      </c>
      <c r="E7800" s="9">
        <f t="shared" ca="1" si="623"/>
        <v>2</v>
      </c>
      <c r="F7800" s="9">
        <f t="shared" ca="1" si="621"/>
        <v>4</v>
      </c>
      <c r="G7800" s="9">
        <f t="shared" ca="1" si="624"/>
        <v>10</v>
      </c>
      <c r="H7800" s="9">
        <f t="shared" ca="1" si="625"/>
        <v>3</v>
      </c>
      <c r="I7800" s="9">
        <f ca="1">RAND()*(Packaging[[#This Row],[Ordering cost]]+Packaging[[#This Row],[Holding cost]])+0.2</f>
        <v>1.3227417707436782</v>
      </c>
      <c r="J7800" s="9">
        <f ca="1">SUM(Packaging[[#This Row],[Purchase Cost]:[Taxes]])</f>
        <v>50.772741770743679</v>
      </c>
      <c r="K7800" s="9" t="str">
        <f>TEXT(Packaging[[#This Row],[Deliverydate_C]],"mmm")</f>
        <v>Jan</v>
      </c>
      <c r="L7800" s="9"/>
      <c r="M7800" s="9" t="s">
        <v>220</v>
      </c>
    </row>
    <row r="7801" spans="3:13" x14ac:dyDescent="0.25">
      <c r="C7801" s="9">
        <f t="shared" ca="1" si="622"/>
        <v>21</v>
      </c>
      <c r="D7801" s="9" cm="1">
        <f t="array" aca="1" ref="D7801" ca="1">_xlfn.ANCHORARRAY(C7801)*0.05</f>
        <v>1.05</v>
      </c>
      <c r="E7801" s="9">
        <f t="shared" ca="1" si="623"/>
        <v>1</v>
      </c>
      <c r="F7801" s="9">
        <f t="shared" ca="1" si="621"/>
        <v>3</v>
      </c>
      <c r="G7801" s="9">
        <f t="shared" ca="1" si="624"/>
        <v>15</v>
      </c>
      <c r="H7801" s="9">
        <f t="shared" ca="1" si="625"/>
        <v>3</v>
      </c>
      <c r="I7801" s="9">
        <f ca="1">RAND()*(Packaging[[#This Row],[Ordering cost]]+Packaging[[#This Row],[Holding cost]])+0.2</f>
        <v>1.568230627979778</v>
      </c>
      <c r="J7801" s="9">
        <f ca="1">SUM(Packaging[[#This Row],[Purchase Cost]:[Taxes]])</f>
        <v>45.618230627979777</v>
      </c>
      <c r="K7801" s="9" t="str">
        <f>TEXT(Packaging[[#This Row],[Deliverydate_C]],"mmm")</f>
        <v>Jan</v>
      </c>
      <c r="L7801" s="9"/>
      <c r="M7801" s="9" t="s">
        <v>220</v>
      </c>
    </row>
    <row r="7802" spans="3:13" x14ac:dyDescent="0.25">
      <c r="C7802" s="9">
        <f t="shared" ca="1" si="622"/>
        <v>25</v>
      </c>
      <c r="D7802" s="9" cm="1">
        <f t="array" aca="1" ref="D7802" ca="1">_xlfn.ANCHORARRAY(C7802)*0.05</f>
        <v>1.25</v>
      </c>
      <c r="E7802" s="9">
        <f t="shared" ca="1" si="623"/>
        <v>2</v>
      </c>
      <c r="F7802" s="9">
        <f t="shared" ca="1" si="621"/>
        <v>3</v>
      </c>
      <c r="G7802" s="9">
        <f t="shared" ca="1" si="624"/>
        <v>15</v>
      </c>
      <c r="H7802" s="9">
        <f t="shared" ca="1" si="625"/>
        <v>2</v>
      </c>
      <c r="I7802" s="9">
        <f ca="1">RAND()*(Packaging[[#This Row],[Ordering cost]]+Packaging[[#This Row],[Holding cost]])+0.2</f>
        <v>0.36446466487354418</v>
      </c>
      <c r="J7802" s="9">
        <f ca="1">SUM(Packaging[[#This Row],[Purchase Cost]:[Taxes]])</f>
        <v>48.614464664873545</v>
      </c>
      <c r="K7802" s="9" t="str">
        <f>TEXT(Packaging[[#This Row],[Deliverydate_C]],"mmm")</f>
        <v>Jan</v>
      </c>
      <c r="L7802" s="9"/>
      <c r="M7802" s="9" t="s">
        <v>220</v>
      </c>
    </row>
    <row r="7803" spans="3:13" x14ac:dyDescent="0.25">
      <c r="C7803" s="9">
        <f t="shared" ca="1" si="622"/>
        <v>25</v>
      </c>
      <c r="D7803" s="9" cm="1">
        <f t="array" aca="1" ref="D7803" ca="1">_xlfn.ANCHORARRAY(C7803)*0.05</f>
        <v>1.25</v>
      </c>
      <c r="E7803" s="9">
        <f t="shared" ca="1" si="623"/>
        <v>2</v>
      </c>
      <c r="F7803" s="9">
        <f t="shared" ca="1" si="621"/>
        <v>4</v>
      </c>
      <c r="G7803" s="9">
        <f t="shared" ca="1" si="624"/>
        <v>15</v>
      </c>
      <c r="H7803" s="9">
        <f t="shared" ca="1" si="625"/>
        <v>4</v>
      </c>
      <c r="I7803" s="9">
        <f ca="1">RAND()*(Packaging[[#This Row],[Ordering cost]]+Packaging[[#This Row],[Holding cost]])+0.2</f>
        <v>1.1363961265570686</v>
      </c>
      <c r="J7803" s="9">
        <f ca="1">SUM(Packaging[[#This Row],[Purchase Cost]:[Taxes]])</f>
        <v>52.386396126557067</v>
      </c>
      <c r="K7803" s="9" t="str">
        <f>TEXT(Packaging[[#This Row],[Deliverydate_C]],"mmm")</f>
        <v>Jan</v>
      </c>
      <c r="L7803" s="9"/>
      <c r="M7803" s="9" t="s">
        <v>220</v>
      </c>
    </row>
    <row r="7804" spans="3:13" x14ac:dyDescent="0.25">
      <c r="C7804" s="9">
        <f t="shared" ca="1" si="622"/>
        <v>24</v>
      </c>
      <c r="D7804" s="9" cm="1">
        <f t="array" aca="1" ref="D7804" ca="1">_xlfn.ANCHORARRAY(C7804)*0.05</f>
        <v>1.2000000000000002</v>
      </c>
      <c r="E7804" s="9">
        <f t="shared" ca="1" si="623"/>
        <v>2</v>
      </c>
      <c r="F7804" s="9">
        <f t="shared" ca="1" si="621"/>
        <v>3</v>
      </c>
      <c r="G7804" s="9">
        <f t="shared" ca="1" si="624"/>
        <v>12</v>
      </c>
      <c r="H7804" s="9">
        <f t="shared" ca="1" si="625"/>
        <v>2</v>
      </c>
      <c r="I7804" s="9">
        <f ca="1">RAND()*(Packaging[[#This Row],[Ordering cost]]+Packaging[[#This Row],[Holding cost]])+0.2</f>
        <v>1.0542007837360292</v>
      </c>
      <c r="J7804" s="9">
        <f ca="1">SUM(Packaging[[#This Row],[Purchase Cost]:[Taxes]])</f>
        <v>45.254200783736032</v>
      </c>
      <c r="K7804" s="9" t="str">
        <f>TEXT(Packaging[[#This Row],[Deliverydate_C]],"mmm")</f>
        <v>Jan</v>
      </c>
      <c r="L7804" s="9"/>
      <c r="M7804" s="9" t="s">
        <v>220</v>
      </c>
    </row>
    <row r="7805" spans="3:13" x14ac:dyDescent="0.25">
      <c r="C7805" s="9">
        <f t="shared" ca="1" si="622"/>
        <v>29</v>
      </c>
      <c r="D7805" s="9" cm="1">
        <f t="array" aca="1" ref="D7805" ca="1">_xlfn.ANCHORARRAY(C7805)*0.05</f>
        <v>1.4500000000000002</v>
      </c>
      <c r="E7805" s="9">
        <f t="shared" ca="1" si="623"/>
        <v>1</v>
      </c>
      <c r="F7805" s="9">
        <f t="shared" ca="1" si="621"/>
        <v>4</v>
      </c>
      <c r="G7805" s="9">
        <f t="shared" ca="1" si="624"/>
        <v>15</v>
      </c>
      <c r="H7805" s="9">
        <f t="shared" ca="1" si="625"/>
        <v>5</v>
      </c>
      <c r="I7805" s="9">
        <f ca="1">RAND()*(Packaging[[#This Row],[Ordering cost]]+Packaging[[#This Row],[Holding cost]])+0.2</f>
        <v>1.5007956760163961</v>
      </c>
      <c r="J7805" s="9">
        <f ca="1">SUM(Packaging[[#This Row],[Purchase Cost]:[Taxes]])</f>
        <v>56.950795676016398</v>
      </c>
      <c r="K7805" s="9" t="str">
        <f>TEXT(Packaging[[#This Row],[Deliverydate_C]],"mmm")</f>
        <v>Jan</v>
      </c>
      <c r="L7805" s="9"/>
      <c r="M7805" s="9" t="s">
        <v>220</v>
      </c>
    </row>
    <row r="7806" spans="3:13" x14ac:dyDescent="0.25">
      <c r="C7806" s="9">
        <f t="shared" ca="1" si="622"/>
        <v>24</v>
      </c>
      <c r="D7806" s="9" cm="1">
        <f t="array" aca="1" ref="D7806" ca="1">_xlfn.ANCHORARRAY(C7806)*0.05</f>
        <v>1.2000000000000002</v>
      </c>
      <c r="E7806" s="9">
        <f t="shared" ca="1" si="623"/>
        <v>1</v>
      </c>
      <c r="F7806" s="9">
        <f t="shared" ca="1" si="621"/>
        <v>3</v>
      </c>
      <c r="G7806" s="9">
        <f t="shared" ca="1" si="624"/>
        <v>14</v>
      </c>
      <c r="H7806" s="9">
        <f t="shared" ca="1" si="625"/>
        <v>3</v>
      </c>
      <c r="I7806" s="9">
        <f ca="1">RAND()*(Packaging[[#This Row],[Ordering cost]]+Packaging[[#This Row],[Holding cost]])+0.2</f>
        <v>1.7475012176676885</v>
      </c>
      <c r="J7806" s="9">
        <f ca="1">SUM(Packaging[[#This Row],[Purchase Cost]:[Taxes]])</f>
        <v>47.947501217667693</v>
      </c>
      <c r="K7806" s="9" t="str">
        <f>TEXT(Packaging[[#This Row],[Deliverydate_C]],"mmm")</f>
        <v>Jan</v>
      </c>
      <c r="L7806" s="9"/>
      <c r="M7806" s="9" t="s">
        <v>220</v>
      </c>
    </row>
    <row r="7807" spans="3:13" x14ac:dyDescent="0.25">
      <c r="C7807" s="9">
        <f t="shared" ca="1" si="622"/>
        <v>23</v>
      </c>
      <c r="D7807" s="9" cm="1">
        <f t="array" aca="1" ref="D7807" ca="1">_xlfn.ANCHORARRAY(C7807)*0.05</f>
        <v>1.1500000000000001</v>
      </c>
      <c r="E7807" s="9">
        <f t="shared" ca="1" si="623"/>
        <v>2</v>
      </c>
      <c r="F7807" s="9">
        <f t="shared" ca="1" si="621"/>
        <v>3</v>
      </c>
      <c r="G7807" s="9">
        <f t="shared" ca="1" si="624"/>
        <v>13</v>
      </c>
      <c r="H7807" s="9">
        <f t="shared" ca="1" si="625"/>
        <v>5</v>
      </c>
      <c r="I7807" s="9">
        <f ca="1">RAND()*(Packaging[[#This Row],[Ordering cost]]+Packaging[[#This Row],[Holding cost]])+0.2</f>
        <v>2.6409774621843161</v>
      </c>
      <c r="J7807" s="9">
        <f ca="1">SUM(Packaging[[#This Row],[Purchase Cost]:[Taxes]])</f>
        <v>49.790977462184316</v>
      </c>
      <c r="K7807" s="9" t="str">
        <f>TEXT(Packaging[[#This Row],[Deliverydate_C]],"mmm")</f>
        <v>Jan</v>
      </c>
      <c r="L7807" s="9"/>
      <c r="M7807" s="9" t="s">
        <v>221</v>
      </c>
    </row>
    <row r="7808" spans="3:13" x14ac:dyDescent="0.25">
      <c r="C7808" s="9">
        <f t="shared" ca="1" si="622"/>
        <v>28</v>
      </c>
      <c r="D7808" s="9" cm="1">
        <f t="array" aca="1" ref="D7808" ca="1">_xlfn.ANCHORARRAY(C7808)*0.05</f>
        <v>1.4000000000000001</v>
      </c>
      <c r="E7808" s="9">
        <f t="shared" ca="1" si="623"/>
        <v>1</v>
      </c>
      <c r="F7808" s="9">
        <f t="shared" ca="1" si="621"/>
        <v>4</v>
      </c>
      <c r="G7808" s="9">
        <f t="shared" ca="1" si="624"/>
        <v>15</v>
      </c>
      <c r="H7808" s="9">
        <f t="shared" ca="1" si="625"/>
        <v>5</v>
      </c>
      <c r="I7808" s="9">
        <f ca="1">RAND()*(Packaging[[#This Row],[Ordering cost]]+Packaging[[#This Row],[Holding cost]])+0.2</f>
        <v>0.50565832083001894</v>
      </c>
      <c r="J7808" s="9">
        <f ca="1">SUM(Packaging[[#This Row],[Purchase Cost]:[Taxes]])</f>
        <v>54.905658320830014</v>
      </c>
      <c r="K7808" s="9" t="str">
        <f>TEXT(Packaging[[#This Row],[Deliverydate_C]],"mmm")</f>
        <v>Jan</v>
      </c>
      <c r="L7808" s="9"/>
      <c r="M7808" s="9" t="s">
        <v>219</v>
      </c>
    </row>
    <row r="7809" spans="3:13" x14ac:dyDescent="0.25">
      <c r="C7809" s="9">
        <f t="shared" ca="1" si="622"/>
        <v>21</v>
      </c>
      <c r="D7809" s="9" cm="1">
        <f t="array" aca="1" ref="D7809" ca="1">_xlfn.ANCHORARRAY(C7809)*0.05</f>
        <v>1.05</v>
      </c>
      <c r="E7809" s="9">
        <f t="shared" ca="1" si="623"/>
        <v>2</v>
      </c>
      <c r="F7809" s="9">
        <f t="shared" ca="1" si="621"/>
        <v>3</v>
      </c>
      <c r="G7809" s="9">
        <f t="shared" ca="1" si="624"/>
        <v>12</v>
      </c>
      <c r="H7809" s="9">
        <f t="shared" ca="1" si="625"/>
        <v>5</v>
      </c>
      <c r="I7809" s="9">
        <f ca="1">RAND()*(Packaging[[#This Row],[Ordering cost]]+Packaging[[#This Row],[Holding cost]])+0.2</f>
        <v>2.726391864192149</v>
      </c>
      <c r="J7809" s="9">
        <f ca="1">SUM(Packaging[[#This Row],[Purchase Cost]:[Taxes]])</f>
        <v>46.776391864192149</v>
      </c>
      <c r="K7809" s="9" t="str">
        <f>TEXT(Packaging[[#This Row],[Deliverydate_C]],"mmm")</f>
        <v>Jan</v>
      </c>
      <c r="L7809" s="9"/>
      <c r="M7809" s="9" t="s">
        <v>220</v>
      </c>
    </row>
    <row r="7810" spans="3:13" x14ac:dyDescent="0.25">
      <c r="C7810" s="9">
        <f t="shared" ca="1" si="622"/>
        <v>27</v>
      </c>
      <c r="D7810" s="9" cm="1">
        <f t="array" aca="1" ref="D7810" ca="1">_xlfn.ANCHORARRAY(C7810)*0.05</f>
        <v>1.35</v>
      </c>
      <c r="E7810" s="9">
        <f t="shared" ca="1" si="623"/>
        <v>2</v>
      </c>
      <c r="F7810" s="9">
        <f t="shared" ref="F7810:F7873" ca="1" si="626">RANDBETWEEN(3,4)</f>
        <v>4</v>
      </c>
      <c r="G7810" s="9">
        <f t="shared" ca="1" si="624"/>
        <v>11</v>
      </c>
      <c r="H7810" s="9">
        <f t="shared" ca="1" si="625"/>
        <v>2</v>
      </c>
      <c r="I7810" s="9">
        <f ca="1">RAND()*(Packaging[[#This Row],[Ordering cost]]+Packaging[[#This Row],[Holding cost]])+0.2</f>
        <v>1.6654122780766627</v>
      </c>
      <c r="J7810" s="9">
        <f ca="1">SUM(Packaging[[#This Row],[Purchase Cost]:[Taxes]])</f>
        <v>49.015412278076667</v>
      </c>
      <c r="K7810" s="9" t="str">
        <f>TEXT(Packaging[[#This Row],[Deliverydate_C]],"mmm")</f>
        <v>Jan</v>
      </c>
      <c r="L7810" s="9"/>
      <c r="M7810" s="9" t="s">
        <v>220</v>
      </c>
    </row>
    <row r="7811" spans="3:13" x14ac:dyDescent="0.25">
      <c r="C7811" s="9">
        <f t="shared" ca="1" si="622"/>
        <v>29</v>
      </c>
      <c r="D7811" s="9" cm="1">
        <f t="array" aca="1" ref="D7811" ca="1">_xlfn.ANCHORARRAY(C7811)*0.05</f>
        <v>1.4500000000000002</v>
      </c>
      <c r="E7811" s="9">
        <f t="shared" ca="1" si="623"/>
        <v>1</v>
      </c>
      <c r="F7811" s="9">
        <f t="shared" ca="1" si="626"/>
        <v>3</v>
      </c>
      <c r="G7811" s="9">
        <f t="shared" ca="1" si="624"/>
        <v>11</v>
      </c>
      <c r="H7811" s="9">
        <f t="shared" ca="1" si="625"/>
        <v>4</v>
      </c>
      <c r="I7811" s="9">
        <f ca="1">RAND()*(Packaging[[#This Row],[Ordering cost]]+Packaging[[#This Row],[Holding cost]])+0.2</f>
        <v>0.66946095392989369</v>
      </c>
      <c r="J7811" s="9">
        <f ca="1">SUM(Packaging[[#This Row],[Purchase Cost]:[Taxes]])</f>
        <v>50.119460953929895</v>
      </c>
      <c r="K7811" s="9" t="str">
        <f>TEXT(Packaging[[#This Row],[Deliverydate_C]],"mmm")</f>
        <v>Jan</v>
      </c>
      <c r="L7811" s="9"/>
      <c r="M7811" s="9" t="s">
        <v>220</v>
      </c>
    </row>
    <row r="7812" spans="3:13" x14ac:dyDescent="0.25">
      <c r="C7812" s="9">
        <f t="shared" ca="1" si="622"/>
        <v>23</v>
      </c>
      <c r="D7812" s="9" cm="1">
        <f t="array" aca="1" ref="D7812" ca="1">_xlfn.ANCHORARRAY(C7812)*0.05</f>
        <v>1.1500000000000001</v>
      </c>
      <c r="E7812" s="9">
        <f t="shared" ca="1" si="623"/>
        <v>1</v>
      </c>
      <c r="F7812" s="9">
        <f t="shared" ca="1" si="626"/>
        <v>3</v>
      </c>
      <c r="G7812" s="9">
        <f t="shared" ca="1" si="624"/>
        <v>15</v>
      </c>
      <c r="H7812" s="9">
        <f t="shared" ca="1" si="625"/>
        <v>5</v>
      </c>
      <c r="I7812" s="9">
        <f ca="1">RAND()*(Packaging[[#This Row],[Ordering cost]]+Packaging[[#This Row],[Holding cost]])+0.2</f>
        <v>2.3478218199175136</v>
      </c>
      <c r="J7812" s="9">
        <f ca="1">SUM(Packaging[[#This Row],[Purchase Cost]:[Taxes]])</f>
        <v>50.497821819917512</v>
      </c>
      <c r="K7812" s="9" t="str">
        <f>TEXT(Packaging[[#This Row],[Deliverydate_C]],"mmm")</f>
        <v>Jan</v>
      </c>
      <c r="L7812" s="9"/>
      <c r="M7812" s="9" t="s">
        <v>220</v>
      </c>
    </row>
    <row r="7813" spans="3:13" x14ac:dyDescent="0.25">
      <c r="C7813" s="9">
        <f t="shared" ca="1" si="622"/>
        <v>25</v>
      </c>
      <c r="D7813" s="9" cm="1">
        <f t="array" aca="1" ref="D7813" ca="1">_xlfn.ANCHORARRAY(C7813)*0.05</f>
        <v>1.25</v>
      </c>
      <c r="E7813" s="9">
        <f t="shared" ca="1" si="623"/>
        <v>2</v>
      </c>
      <c r="F7813" s="9">
        <f t="shared" ca="1" si="626"/>
        <v>3</v>
      </c>
      <c r="G7813" s="9">
        <f t="shared" ca="1" si="624"/>
        <v>11</v>
      </c>
      <c r="H7813" s="9">
        <f t="shared" ca="1" si="625"/>
        <v>2</v>
      </c>
      <c r="I7813" s="9">
        <f ca="1">RAND()*(Packaging[[#This Row],[Ordering cost]]+Packaging[[#This Row],[Holding cost]])+0.2</f>
        <v>0.73994834972710266</v>
      </c>
      <c r="J7813" s="9">
        <f ca="1">SUM(Packaging[[#This Row],[Purchase Cost]:[Taxes]])</f>
        <v>44.989948349727101</v>
      </c>
      <c r="K7813" s="9" t="str">
        <f>TEXT(Packaging[[#This Row],[Deliverydate_C]],"mmm")</f>
        <v>Jan</v>
      </c>
      <c r="L7813" s="9"/>
      <c r="M7813" s="9" t="s">
        <v>220</v>
      </c>
    </row>
    <row r="7814" spans="3:13" x14ac:dyDescent="0.25">
      <c r="C7814" s="9">
        <f t="shared" ca="1" si="622"/>
        <v>25</v>
      </c>
      <c r="D7814" s="9" cm="1">
        <f t="array" aca="1" ref="D7814" ca="1">_xlfn.ANCHORARRAY(C7814)*0.05</f>
        <v>1.25</v>
      </c>
      <c r="E7814" s="9">
        <f t="shared" ca="1" si="623"/>
        <v>2</v>
      </c>
      <c r="F7814" s="9">
        <f t="shared" ca="1" si="626"/>
        <v>4</v>
      </c>
      <c r="G7814" s="9">
        <f t="shared" ca="1" si="624"/>
        <v>13</v>
      </c>
      <c r="H7814" s="9">
        <f t="shared" ca="1" si="625"/>
        <v>5</v>
      </c>
      <c r="I7814" s="9">
        <f ca="1">RAND()*(Packaging[[#This Row],[Ordering cost]]+Packaging[[#This Row],[Holding cost]])+0.2</f>
        <v>0.90014175516725325</v>
      </c>
      <c r="J7814" s="9">
        <f ca="1">SUM(Packaging[[#This Row],[Purchase Cost]:[Taxes]])</f>
        <v>51.150141755167255</v>
      </c>
      <c r="K7814" s="9" t="str">
        <f>TEXT(Packaging[[#This Row],[Deliverydate_C]],"mmm")</f>
        <v>Jan</v>
      </c>
      <c r="L7814" s="9"/>
      <c r="M7814" s="9" t="s">
        <v>219</v>
      </c>
    </row>
    <row r="7815" spans="3:13" x14ac:dyDescent="0.25">
      <c r="C7815" s="9">
        <f t="shared" ca="1" si="622"/>
        <v>24</v>
      </c>
      <c r="D7815" s="9" cm="1">
        <f t="array" aca="1" ref="D7815" ca="1">_xlfn.ANCHORARRAY(C7815)*0.05</f>
        <v>1.2000000000000002</v>
      </c>
      <c r="E7815" s="9">
        <f t="shared" ca="1" si="623"/>
        <v>1</v>
      </c>
      <c r="F7815" s="9">
        <f t="shared" ca="1" si="626"/>
        <v>4</v>
      </c>
      <c r="G7815" s="9">
        <f t="shared" ca="1" si="624"/>
        <v>13</v>
      </c>
      <c r="H7815" s="9">
        <f t="shared" ca="1" si="625"/>
        <v>5</v>
      </c>
      <c r="I7815" s="9">
        <f ca="1">RAND()*(Packaging[[#This Row],[Ordering cost]]+Packaging[[#This Row],[Holding cost]])+0.2</f>
        <v>0.92765528791992469</v>
      </c>
      <c r="J7815" s="9">
        <f ca="1">SUM(Packaging[[#This Row],[Purchase Cost]:[Taxes]])</f>
        <v>49.127655287919929</v>
      </c>
      <c r="K7815" s="9" t="str">
        <f>TEXT(Packaging[[#This Row],[Deliverydate_C]],"mmm")</f>
        <v>Jan</v>
      </c>
      <c r="L7815" s="9"/>
      <c r="M7815" s="9" t="s">
        <v>221</v>
      </c>
    </row>
    <row r="7816" spans="3:13" x14ac:dyDescent="0.25">
      <c r="C7816" s="9">
        <f t="shared" ca="1" si="622"/>
        <v>23</v>
      </c>
      <c r="D7816" s="9" cm="1">
        <f t="array" aca="1" ref="D7816" ca="1">_xlfn.ANCHORARRAY(C7816)*0.05</f>
        <v>1.1500000000000001</v>
      </c>
      <c r="E7816" s="9">
        <f t="shared" ca="1" si="623"/>
        <v>1</v>
      </c>
      <c r="F7816" s="9">
        <f t="shared" ca="1" si="626"/>
        <v>4</v>
      </c>
      <c r="G7816" s="9">
        <f t="shared" ca="1" si="624"/>
        <v>11</v>
      </c>
      <c r="H7816" s="9">
        <f t="shared" ca="1" si="625"/>
        <v>5</v>
      </c>
      <c r="I7816" s="9">
        <f ca="1">RAND()*(Packaging[[#This Row],[Ordering cost]]+Packaging[[#This Row],[Holding cost]])+0.2</f>
        <v>1.5615518306803371</v>
      </c>
      <c r="J7816" s="9">
        <f ca="1">SUM(Packaging[[#This Row],[Purchase Cost]:[Taxes]])</f>
        <v>46.711551830680335</v>
      </c>
      <c r="K7816" s="9" t="str">
        <f>TEXT(Packaging[[#This Row],[Deliverydate_C]],"mmm")</f>
        <v>Jan</v>
      </c>
      <c r="L7816" s="9"/>
      <c r="M7816" s="9" t="s">
        <v>220</v>
      </c>
    </row>
    <row r="7817" spans="3:13" x14ac:dyDescent="0.25">
      <c r="C7817" s="9">
        <f t="shared" ref="C7817:C7880" ca="1" si="627">RANDBETWEEN(20,30)</f>
        <v>25</v>
      </c>
      <c r="D7817" s="9" cm="1">
        <f t="array" aca="1" ref="D7817" ca="1">_xlfn.ANCHORARRAY(C7817)*0.05</f>
        <v>1.25</v>
      </c>
      <c r="E7817" s="9">
        <f t="shared" ref="E7817:E7880" ca="1" si="628">RANDBETWEEN(1,2)</f>
        <v>1</v>
      </c>
      <c r="F7817" s="9">
        <f t="shared" ca="1" si="626"/>
        <v>4</v>
      </c>
      <c r="G7817" s="9">
        <f t="shared" ref="G7817:G7880" ca="1" si="629">RANDBETWEEN(10,15)</f>
        <v>11</v>
      </c>
      <c r="H7817" s="9">
        <f t="shared" ref="H7817:H7880" ca="1" si="630">RANDBETWEEN(2,5)</f>
        <v>5</v>
      </c>
      <c r="I7817" s="9">
        <f ca="1">RAND()*(Packaging[[#This Row],[Ordering cost]]+Packaging[[#This Row],[Holding cost]])+0.2</f>
        <v>1.8913093524903672</v>
      </c>
      <c r="J7817" s="9">
        <f ca="1">SUM(Packaging[[#This Row],[Purchase Cost]:[Taxes]])</f>
        <v>49.141309352490367</v>
      </c>
      <c r="K7817" s="9" t="str">
        <f>TEXT(Packaging[[#This Row],[Deliverydate_C]],"mmm")</f>
        <v>Jan</v>
      </c>
      <c r="L7817" s="9"/>
      <c r="M7817" s="9" t="s">
        <v>219</v>
      </c>
    </row>
    <row r="7818" spans="3:13" x14ac:dyDescent="0.25">
      <c r="C7818" s="9">
        <f t="shared" ca="1" si="627"/>
        <v>26</v>
      </c>
      <c r="D7818" s="9" cm="1">
        <f t="array" aca="1" ref="D7818" ca="1">_xlfn.ANCHORARRAY(C7818)*0.05</f>
        <v>1.3</v>
      </c>
      <c r="E7818" s="9">
        <f t="shared" ca="1" si="628"/>
        <v>2</v>
      </c>
      <c r="F7818" s="9">
        <f t="shared" ca="1" si="626"/>
        <v>3</v>
      </c>
      <c r="G7818" s="9">
        <f t="shared" ca="1" si="629"/>
        <v>14</v>
      </c>
      <c r="H7818" s="9">
        <f t="shared" ca="1" si="630"/>
        <v>5</v>
      </c>
      <c r="I7818" s="9">
        <f ca="1">RAND()*(Packaging[[#This Row],[Ordering cost]]+Packaging[[#This Row],[Holding cost]])+0.2</f>
        <v>0.48234714502731313</v>
      </c>
      <c r="J7818" s="9">
        <f ca="1">SUM(Packaging[[#This Row],[Purchase Cost]:[Taxes]])</f>
        <v>51.782347145027309</v>
      </c>
      <c r="K7818" s="9" t="str">
        <f>TEXT(Packaging[[#This Row],[Deliverydate_C]],"mmm")</f>
        <v>Jan</v>
      </c>
      <c r="L7818" s="9"/>
      <c r="M7818" s="9" t="s">
        <v>219</v>
      </c>
    </row>
    <row r="7819" spans="3:13" x14ac:dyDescent="0.25">
      <c r="C7819" s="9">
        <f t="shared" ca="1" si="627"/>
        <v>24</v>
      </c>
      <c r="D7819" s="9" cm="1">
        <f t="array" aca="1" ref="D7819" ca="1">_xlfn.ANCHORARRAY(C7819)*0.05</f>
        <v>1.2000000000000002</v>
      </c>
      <c r="E7819" s="9">
        <f t="shared" ca="1" si="628"/>
        <v>1</v>
      </c>
      <c r="F7819" s="9">
        <f t="shared" ca="1" si="626"/>
        <v>4</v>
      </c>
      <c r="G7819" s="9">
        <f t="shared" ca="1" si="629"/>
        <v>14</v>
      </c>
      <c r="H7819" s="9">
        <f t="shared" ca="1" si="630"/>
        <v>3</v>
      </c>
      <c r="I7819" s="9">
        <f ca="1">RAND()*(Packaging[[#This Row],[Ordering cost]]+Packaging[[#This Row],[Holding cost]])+0.2</f>
        <v>2.0391107678655556</v>
      </c>
      <c r="J7819" s="9">
        <f ca="1">SUM(Packaging[[#This Row],[Purchase Cost]:[Taxes]])</f>
        <v>49.239110767865562</v>
      </c>
      <c r="K7819" s="9" t="str">
        <f>TEXT(Packaging[[#This Row],[Deliverydate_C]],"mmm")</f>
        <v>Jan</v>
      </c>
      <c r="L7819" s="9"/>
      <c r="M7819" s="9" t="s">
        <v>220</v>
      </c>
    </row>
    <row r="7820" spans="3:13" x14ac:dyDescent="0.25">
      <c r="C7820" s="9">
        <f t="shared" ca="1" si="627"/>
        <v>23</v>
      </c>
      <c r="D7820" s="9" cm="1">
        <f t="array" aca="1" ref="D7820" ca="1">_xlfn.ANCHORARRAY(C7820)*0.05</f>
        <v>1.1500000000000001</v>
      </c>
      <c r="E7820" s="9">
        <f t="shared" ca="1" si="628"/>
        <v>1</v>
      </c>
      <c r="F7820" s="9">
        <f t="shared" ca="1" si="626"/>
        <v>4</v>
      </c>
      <c r="G7820" s="9">
        <f t="shared" ca="1" si="629"/>
        <v>12</v>
      </c>
      <c r="H7820" s="9">
        <f t="shared" ca="1" si="630"/>
        <v>5</v>
      </c>
      <c r="I7820" s="9">
        <f ca="1">RAND()*(Packaging[[#This Row],[Ordering cost]]+Packaging[[#This Row],[Holding cost]])+0.2</f>
        <v>0.77229679514283323</v>
      </c>
      <c r="J7820" s="9">
        <f ca="1">SUM(Packaging[[#This Row],[Purchase Cost]:[Taxes]])</f>
        <v>46.922296795142834</v>
      </c>
      <c r="K7820" s="9" t="str">
        <f>TEXT(Packaging[[#This Row],[Deliverydate_C]],"mmm")</f>
        <v>Jan</v>
      </c>
      <c r="L7820" s="9"/>
      <c r="M7820" s="9" t="s">
        <v>219</v>
      </c>
    </row>
    <row r="7821" spans="3:13" x14ac:dyDescent="0.25">
      <c r="C7821" s="9">
        <f t="shared" ca="1" si="627"/>
        <v>29</v>
      </c>
      <c r="D7821" s="9" cm="1">
        <f t="array" aca="1" ref="D7821" ca="1">_xlfn.ANCHORARRAY(C7821)*0.05</f>
        <v>1.4500000000000002</v>
      </c>
      <c r="E7821" s="9">
        <f t="shared" ca="1" si="628"/>
        <v>1</v>
      </c>
      <c r="F7821" s="9">
        <f t="shared" ca="1" si="626"/>
        <v>3</v>
      </c>
      <c r="G7821" s="9">
        <f t="shared" ca="1" si="629"/>
        <v>15</v>
      </c>
      <c r="H7821" s="9">
        <f t="shared" ca="1" si="630"/>
        <v>2</v>
      </c>
      <c r="I7821" s="9">
        <f ca="1">RAND()*(Packaging[[#This Row],[Ordering cost]]+Packaging[[#This Row],[Holding cost]])+0.2</f>
        <v>1.8640117971477874</v>
      </c>
      <c r="J7821" s="9">
        <f ca="1">SUM(Packaging[[#This Row],[Purchase Cost]:[Taxes]])</f>
        <v>53.314011797147792</v>
      </c>
      <c r="K7821" s="9" t="str">
        <f>TEXT(Packaging[[#This Row],[Deliverydate_C]],"mmm")</f>
        <v>Jan</v>
      </c>
      <c r="L7821" s="9"/>
      <c r="M7821" s="9" t="s">
        <v>221</v>
      </c>
    </row>
    <row r="7822" spans="3:13" x14ac:dyDescent="0.25">
      <c r="C7822" s="9">
        <f t="shared" ca="1" si="627"/>
        <v>21</v>
      </c>
      <c r="D7822" s="9" cm="1">
        <f t="array" aca="1" ref="D7822" ca="1">_xlfn.ANCHORARRAY(C7822)*0.05</f>
        <v>1.05</v>
      </c>
      <c r="E7822" s="9">
        <f t="shared" ca="1" si="628"/>
        <v>1</v>
      </c>
      <c r="F7822" s="9">
        <f t="shared" ca="1" si="626"/>
        <v>3</v>
      </c>
      <c r="G7822" s="9">
        <f t="shared" ca="1" si="629"/>
        <v>12</v>
      </c>
      <c r="H7822" s="9">
        <f t="shared" ca="1" si="630"/>
        <v>3</v>
      </c>
      <c r="I7822" s="9">
        <f ca="1">RAND()*(Packaging[[#This Row],[Ordering cost]]+Packaging[[#This Row],[Holding cost]])+0.2</f>
        <v>1.7276882307425172</v>
      </c>
      <c r="J7822" s="9">
        <f ca="1">SUM(Packaging[[#This Row],[Purchase Cost]:[Taxes]])</f>
        <v>42.777688230742513</v>
      </c>
      <c r="K7822" s="9" t="str">
        <f>TEXT(Packaging[[#This Row],[Deliverydate_C]],"mmm")</f>
        <v>Jan</v>
      </c>
      <c r="L7822" s="9"/>
      <c r="M7822" s="9" t="s">
        <v>219</v>
      </c>
    </row>
    <row r="7823" spans="3:13" x14ac:dyDescent="0.25">
      <c r="C7823" s="9">
        <f t="shared" ca="1" si="627"/>
        <v>25</v>
      </c>
      <c r="D7823" s="9" cm="1">
        <f t="array" aca="1" ref="D7823" ca="1">_xlfn.ANCHORARRAY(C7823)*0.05</f>
        <v>1.25</v>
      </c>
      <c r="E7823" s="9">
        <f t="shared" ca="1" si="628"/>
        <v>2</v>
      </c>
      <c r="F7823" s="9">
        <f t="shared" ca="1" si="626"/>
        <v>4</v>
      </c>
      <c r="G7823" s="9">
        <f t="shared" ca="1" si="629"/>
        <v>13</v>
      </c>
      <c r="H7823" s="9">
        <f t="shared" ca="1" si="630"/>
        <v>2</v>
      </c>
      <c r="I7823" s="9">
        <f ca="1">RAND()*(Packaging[[#This Row],[Ordering cost]]+Packaging[[#This Row],[Holding cost]])+0.2</f>
        <v>1.0821446951700957</v>
      </c>
      <c r="J7823" s="9">
        <f ca="1">SUM(Packaging[[#This Row],[Purchase Cost]:[Taxes]])</f>
        <v>48.332144695170093</v>
      </c>
      <c r="K7823" s="9" t="str">
        <f>TEXT(Packaging[[#This Row],[Deliverydate_C]],"mmm")</f>
        <v>Jan</v>
      </c>
      <c r="L7823" s="9"/>
      <c r="M7823" s="9" t="s">
        <v>220</v>
      </c>
    </row>
    <row r="7824" spans="3:13" x14ac:dyDescent="0.25">
      <c r="C7824" s="9">
        <f t="shared" ca="1" si="627"/>
        <v>28</v>
      </c>
      <c r="D7824" s="9" cm="1">
        <f t="array" aca="1" ref="D7824" ca="1">_xlfn.ANCHORARRAY(C7824)*0.05</f>
        <v>1.4000000000000001</v>
      </c>
      <c r="E7824" s="9">
        <f t="shared" ca="1" si="628"/>
        <v>2</v>
      </c>
      <c r="F7824" s="9">
        <f t="shared" ca="1" si="626"/>
        <v>4</v>
      </c>
      <c r="G7824" s="9">
        <f t="shared" ca="1" si="629"/>
        <v>15</v>
      </c>
      <c r="H7824" s="9">
        <f t="shared" ca="1" si="630"/>
        <v>2</v>
      </c>
      <c r="I7824" s="9">
        <f ca="1">RAND()*(Packaging[[#This Row],[Ordering cost]]+Packaging[[#This Row],[Holding cost]])+0.2</f>
        <v>3.2543484960678652</v>
      </c>
      <c r="J7824" s="9">
        <f ca="1">SUM(Packaging[[#This Row],[Purchase Cost]:[Taxes]])</f>
        <v>55.654348496067861</v>
      </c>
      <c r="K7824" s="9" t="str">
        <f>TEXT(Packaging[[#This Row],[Deliverydate_C]],"mmm")</f>
        <v>Jan</v>
      </c>
      <c r="L7824" s="9"/>
      <c r="M7824" s="9" t="s">
        <v>219</v>
      </c>
    </row>
    <row r="7825" spans="3:13" x14ac:dyDescent="0.25">
      <c r="C7825" s="9">
        <f t="shared" ca="1" si="627"/>
        <v>20</v>
      </c>
      <c r="D7825" s="9" cm="1">
        <f t="array" aca="1" ref="D7825" ca="1">_xlfn.ANCHORARRAY(C7825)*0.05</f>
        <v>1</v>
      </c>
      <c r="E7825" s="9">
        <f t="shared" ca="1" si="628"/>
        <v>1</v>
      </c>
      <c r="F7825" s="9">
        <f t="shared" ca="1" si="626"/>
        <v>4</v>
      </c>
      <c r="G7825" s="9">
        <f t="shared" ca="1" si="629"/>
        <v>14</v>
      </c>
      <c r="H7825" s="9">
        <f t="shared" ca="1" si="630"/>
        <v>4</v>
      </c>
      <c r="I7825" s="9">
        <f ca="1">RAND()*(Packaging[[#This Row],[Ordering cost]]+Packaging[[#This Row],[Holding cost]])+0.2</f>
        <v>1.1196788275377456</v>
      </c>
      <c r="J7825" s="9">
        <f ca="1">SUM(Packaging[[#This Row],[Purchase Cost]:[Taxes]])</f>
        <v>45.119678827537747</v>
      </c>
      <c r="K7825" s="9" t="str">
        <f>TEXT(Packaging[[#This Row],[Deliverydate_C]],"mmm")</f>
        <v>Jan</v>
      </c>
      <c r="L7825" s="9"/>
      <c r="M7825" s="9" t="s">
        <v>219</v>
      </c>
    </row>
    <row r="7826" spans="3:13" x14ac:dyDescent="0.25">
      <c r="C7826" s="9">
        <f t="shared" ca="1" si="627"/>
        <v>22</v>
      </c>
      <c r="D7826" s="9" cm="1">
        <f t="array" aca="1" ref="D7826" ca="1">_xlfn.ANCHORARRAY(C7826)*0.05</f>
        <v>1.1000000000000001</v>
      </c>
      <c r="E7826" s="9">
        <f t="shared" ca="1" si="628"/>
        <v>1</v>
      </c>
      <c r="F7826" s="9">
        <f t="shared" ca="1" si="626"/>
        <v>3</v>
      </c>
      <c r="G7826" s="9">
        <f t="shared" ca="1" si="629"/>
        <v>15</v>
      </c>
      <c r="H7826" s="9">
        <f t="shared" ca="1" si="630"/>
        <v>4</v>
      </c>
      <c r="I7826" s="9">
        <f ca="1">RAND()*(Packaging[[#This Row],[Ordering cost]]+Packaging[[#This Row],[Holding cost]])+0.2</f>
        <v>1.944299230407714</v>
      </c>
      <c r="J7826" s="9">
        <f ca="1">SUM(Packaging[[#This Row],[Purchase Cost]:[Taxes]])</f>
        <v>48.044299230407717</v>
      </c>
      <c r="K7826" s="9" t="str">
        <f>TEXT(Packaging[[#This Row],[Deliverydate_C]],"mmm")</f>
        <v>Jan</v>
      </c>
      <c r="L7826" s="9"/>
      <c r="M7826" s="9" t="s">
        <v>220</v>
      </c>
    </row>
    <row r="7827" spans="3:13" x14ac:dyDescent="0.25">
      <c r="C7827" s="9">
        <f t="shared" ca="1" si="627"/>
        <v>30</v>
      </c>
      <c r="D7827" s="9" cm="1">
        <f t="array" aca="1" ref="D7827" ca="1">_xlfn.ANCHORARRAY(C7827)*0.05</f>
        <v>1.5</v>
      </c>
      <c r="E7827" s="9">
        <f t="shared" ca="1" si="628"/>
        <v>1</v>
      </c>
      <c r="F7827" s="9">
        <f t="shared" ca="1" si="626"/>
        <v>3</v>
      </c>
      <c r="G7827" s="9">
        <f t="shared" ca="1" si="629"/>
        <v>15</v>
      </c>
      <c r="H7827" s="9">
        <f t="shared" ca="1" si="630"/>
        <v>5</v>
      </c>
      <c r="I7827" s="9">
        <f ca="1">RAND()*(Packaging[[#This Row],[Ordering cost]]+Packaging[[#This Row],[Holding cost]])+0.2</f>
        <v>1.0127425652412319</v>
      </c>
      <c r="J7827" s="9">
        <f ca="1">SUM(Packaging[[#This Row],[Purchase Cost]:[Taxes]])</f>
        <v>56.512742565241233</v>
      </c>
      <c r="K7827" s="9" t="str">
        <f>TEXT(Packaging[[#This Row],[Deliverydate_C]],"mmm")</f>
        <v>Jan</v>
      </c>
      <c r="L7827" s="9"/>
      <c r="M7827" s="9" t="s">
        <v>219</v>
      </c>
    </row>
    <row r="7828" spans="3:13" x14ac:dyDescent="0.25">
      <c r="C7828" s="9">
        <f t="shared" ca="1" si="627"/>
        <v>20</v>
      </c>
      <c r="D7828" s="9" cm="1">
        <f t="array" aca="1" ref="D7828" ca="1">_xlfn.ANCHORARRAY(C7828)*0.05</f>
        <v>1</v>
      </c>
      <c r="E7828" s="9">
        <f t="shared" ca="1" si="628"/>
        <v>1</v>
      </c>
      <c r="F7828" s="9">
        <f t="shared" ca="1" si="626"/>
        <v>3</v>
      </c>
      <c r="G7828" s="9">
        <f t="shared" ca="1" si="629"/>
        <v>10</v>
      </c>
      <c r="H7828" s="9">
        <f t="shared" ca="1" si="630"/>
        <v>3</v>
      </c>
      <c r="I7828" s="9">
        <f ca="1">RAND()*(Packaging[[#This Row],[Ordering cost]]+Packaging[[#This Row],[Holding cost]])+0.2</f>
        <v>1.5863001015540614</v>
      </c>
      <c r="J7828" s="9">
        <f ca="1">SUM(Packaging[[#This Row],[Purchase Cost]:[Taxes]])</f>
        <v>39.586300101554059</v>
      </c>
      <c r="K7828" s="9" t="str">
        <f>TEXT(Packaging[[#This Row],[Deliverydate_C]],"mmm")</f>
        <v>Jan</v>
      </c>
      <c r="L7828" s="9"/>
      <c r="M7828" s="9" t="s">
        <v>219</v>
      </c>
    </row>
    <row r="7829" spans="3:13" x14ac:dyDescent="0.25">
      <c r="C7829" s="9">
        <f t="shared" ca="1" si="627"/>
        <v>28</v>
      </c>
      <c r="D7829" s="9" cm="1">
        <f t="array" aca="1" ref="D7829" ca="1">_xlfn.ANCHORARRAY(C7829)*0.05</f>
        <v>1.4000000000000001</v>
      </c>
      <c r="E7829" s="9">
        <f t="shared" ca="1" si="628"/>
        <v>2</v>
      </c>
      <c r="F7829" s="9">
        <f t="shared" ca="1" si="626"/>
        <v>4</v>
      </c>
      <c r="G7829" s="9">
        <f t="shared" ca="1" si="629"/>
        <v>11</v>
      </c>
      <c r="H7829" s="9">
        <f t="shared" ca="1" si="630"/>
        <v>2</v>
      </c>
      <c r="I7829" s="9">
        <f ca="1">RAND()*(Packaging[[#This Row],[Ordering cost]]+Packaging[[#This Row],[Holding cost]])+0.2</f>
        <v>3.0900587854986816</v>
      </c>
      <c r="J7829" s="9">
        <f ca="1">SUM(Packaging[[#This Row],[Purchase Cost]:[Taxes]])</f>
        <v>51.490058785498682</v>
      </c>
      <c r="K7829" s="9" t="str">
        <f>TEXT(Packaging[[#This Row],[Deliverydate_C]],"mmm")</f>
        <v>Jan</v>
      </c>
      <c r="L7829" s="9"/>
      <c r="M7829" s="9" t="s">
        <v>221</v>
      </c>
    </row>
    <row r="7830" spans="3:13" x14ac:dyDescent="0.25">
      <c r="C7830" s="9">
        <f t="shared" ca="1" si="627"/>
        <v>30</v>
      </c>
      <c r="D7830" s="9" cm="1">
        <f t="array" aca="1" ref="D7830" ca="1">_xlfn.ANCHORARRAY(C7830)*0.05</f>
        <v>1.5</v>
      </c>
      <c r="E7830" s="9">
        <f t="shared" ca="1" si="628"/>
        <v>1</v>
      </c>
      <c r="F7830" s="9">
        <f t="shared" ca="1" si="626"/>
        <v>3</v>
      </c>
      <c r="G7830" s="9">
        <f t="shared" ca="1" si="629"/>
        <v>10</v>
      </c>
      <c r="H7830" s="9">
        <f t="shared" ca="1" si="630"/>
        <v>4</v>
      </c>
      <c r="I7830" s="9">
        <f ca="1">RAND()*(Packaging[[#This Row],[Ordering cost]]+Packaging[[#This Row],[Holding cost]])+0.2</f>
        <v>2.5680428694530262</v>
      </c>
      <c r="J7830" s="9">
        <f ca="1">SUM(Packaging[[#This Row],[Purchase Cost]:[Taxes]])</f>
        <v>52.068042869453024</v>
      </c>
      <c r="K7830" s="9" t="str">
        <f>TEXT(Packaging[[#This Row],[Deliverydate_C]],"mmm")</f>
        <v>Jan</v>
      </c>
      <c r="L7830" s="9"/>
      <c r="M7830" s="9" t="s">
        <v>220</v>
      </c>
    </row>
    <row r="7831" spans="3:13" x14ac:dyDescent="0.25">
      <c r="C7831" s="9">
        <f t="shared" ca="1" si="627"/>
        <v>28</v>
      </c>
      <c r="D7831" s="9" cm="1">
        <f t="array" aca="1" ref="D7831" ca="1">_xlfn.ANCHORARRAY(C7831)*0.05</f>
        <v>1.4000000000000001</v>
      </c>
      <c r="E7831" s="9">
        <f t="shared" ca="1" si="628"/>
        <v>2</v>
      </c>
      <c r="F7831" s="9">
        <f t="shared" ca="1" si="626"/>
        <v>4</v>
      </c>
      <c r="G7831" s="9">
        <f t="shared" ca="1" si="629"/>
        <v>11</v>
      </c>
      <c r="H7831" s="9">
        <f t="shared" ca="1" si="630"/>
        <v>5</v>
      </c>
      <c r="I7831" s="9">
        <f ca="1">RAND()*(Packaging[[#This Row],[Ordering cost]]+Packaging[[#This Row],[Holding cost]])+0.2</f>
        <v>0.67688940779030093</v>
      </c>
      <c r="J7831" s="9">
        <f ca="1">SUM(Packaging[[#This Row],[Purchase Cost]:[Taxes]])</f>
        <v>52.076889407790297</v>
      </c>
      <c r="K7831" s="9" t="str">
        <f>TEXT(Packaging[[#This Row],[Deliverydate_C]],"mmm")</f>
        <v>Jan</v>
      </c>
      <c r="L7831" s="9"/>
      <c r="M7831" s="9" t="s">
        <v>220</v>
      </c>
    </row>
    <row r="7832" spans="3:13" x14ac:dyDescent="0.25">
      <c r="C7832" s="9">
        <f t="shared" ca="1" si="627"/>
        <v>29</v>
      </c>
      <c r="D7832" s="9" cm="1">
        <f t="array" aca="1" ref="D7832" ca="1">_xlfn.ANCHORARRAY(C7832)*0.05</f>
        <v>1.4500000000000002</v>
      </c>
      <c r="E7832" s="9">
        <f t="shared" ca="1" si="628"/>
        <v>1</v>
      </c>
      <c r="F7832" s="9">
        <f t="shared" ca="1" si="626"/>
        <v>4</v>
      </c>
      <c r="G7832" s="9">
        <f t="shared" ca="1" si="629"/>
        <v>10</v>
      </c>
      <c r="H7832" s="9">
        <f t="shared" ca="1" si="630"/>
        <v>3</v>
      </c>
      <c r="I7832" s="9">
        <f ca="1">RAND()*(Packaging[[#This Row],[Ordering cost]]+Packaging[[#This Row],[Holding cost]])+0.2</f>
        <v>2.0515935893639612</v>
      </c>
      <c r="J7832" s="9">
        <f ca="1">SUM(Packaging[[#This Row],[Purchase Cost]:[Taxes]])</f>
        <v>50.501593589363964</v>
      </c>
      <c r="K7832" s="9" t="str">
        <f>TEXT(Packaging[[#This Row],[Deliverydate_C]],"mmm")</f>
        <v>Jan</v>
      </c>
      <c r="L7832" s="9"/>
      <c r="M7832" s="9" t="s">
        <v>220</v>
      </c>
    </row>
    <row r="7833" spans="3:13" x14ac:dyDescent="0.25">
      <c r="C7833" s="9">
        <f t="shared" ca="1" si="627"/>
        <v>30</v>
      </c>
      <c r="D7833" s="9" cm="1">
        <f t="array" aca="1" ref="D7833" ca="1">_xlfn.ANCHORARRAY(C7833)*0.05</f>
        <v>1.5</v>
      </c>
      <c r="E7833" s="9">
        <f t="shared" ca="1" si="628"/>
        <v>2</v>
      </c>
      <c r="F7833" s="9">
        <f t="shared" ca="1" si="626"/>
        <v>3</v>
      </c>
      <c r="G7833" s="9">
        <f t="shared" ca="1" si="629"/>
        <v>13</v>
      </c>
      <c r="H7833" s="9">
        <f t="shared" ca="1" si="630"/>
        <v>4</v>
      </c>
      <c r="I7833" s="9">
        <f ca="1">RAND()*(Packaging[[#This Row],[Ordering cost]]+Packaging[[#This Row],[Holding cost]])+0.2</f>
        <v>1.2807716973731265</v>
      </c>
      <c r="J7833" s="9">
        <f ca="1">SUM(Packaging[[#This Row],[Purchase Cost]:[Taxes]])</f>
        <v>54.780771697373126</v>
      </c>
      <c r="K7833" s="9" t="str">
        <f>TEXT(Packaging[[#This Row],[Deliverydate_C]],"mmm")</f>
        <v>Jan</v>
      </c>
      <c r="L7833" s="9"/>
      <c r="M7833" s="9" t="s">
        <v>219</v>
      </c>
    </row>
    <row r="7834" spans="3:13" x14ac:dyDescent="0.25">
      <c r="C7834" s="9">
        <f t="shared" ca="1" si="627"/>
        <v>27</v>
      </c>
      <c r="D7834" s="9" cm="1">
        <f t="array" aca="1" ref="D7834" ca="1">_xlfn.ANCHORARRAY(C7834)*0.05</f>
        <v>1.35</v>
      </c>
      <c r="E7834" s="9">
        <f t="shared" ca="1" si="628"/>
        <v>1</v>
      </c>
      <c r="F7834" s="9">
        <f t="shared" ca="1" si="626"/>
        <v>4</v>
      </c>
      <c r="G7834" s="9">
        <f t="shared" ca="1" si="629"/>
        <v>14</v>
      </c>
      <c r="H7834" s="9">
        <f t="shared" ca="1" si="630"/>
        <v>4</v>
      </c>
      <c r="I7834" s="9">
        <f ca="1">RAND()*(Packaging[[#This Row],[Ordering cost]]+Packaging[[#This Row],[Holding cost]])+0.2</f>
        <v>1.3536890261680257</v>
      </c>
      <c r="J7834" s="9">
        <f ca="1">SUM(Packaging[[#This Row],[Purchase Cost]:[Taxes]])</f>
        <v>52.703689026168028</v>
      </c>
      <c r="K7834" s="9" t="str">
        <f>TEXT(Packaging[[#This Row],[Deliverydate_C]],"mmm")</f>
        <v>Jan</v>
      </c>
      <c r="L7834" s="9"/>
      <c r="M7834" s="9" t="s">
        <v>219</v>
      </c>
    </row>
    <row r="7835" spans="3:13" x14ac:dyDescent="0.25">
      <c r="C7835" s="9">
        <f t="shared" ca="1" si="627"/>
        <v>28</v>
      </c>
      <c r="D7835" s="9" cm="1">
        <f t="array" aca="1" ref="D7835" ca="1">_xlfn.ANCHORARRAY(C7835)*0.05</f>
        <v>1.4000000000000001</v>
      </c>
      <c r="E7835" s="9">
        <f t="shared" ca="1" si="628"/>
        <v>1</v>
      </c>
      <c r="F7835" s="9">
        <f t="shared" ca="1" si="626"/>
        <v>3</v>
      </c>
      <c r="G7835" s="9">
        <f t="shared" ca="1" si="629"/>
        <v>13</v>
      </c>
      <c r="H7835" s="9">
        <f t="shared" ca="1" si="630"/>
        <v>3</v>
      </c>
      <c r="I7835" s="9">
        <f ca="1">RAND()*(Packaging[[#This Row],[Ordering cost]]+Packaging[[#This Row],[Holding cost]])+0.2</f>
        <v>1.2248023068037182</v>
      </c>
      <c r="J7835" s="9">
        <f ca="1">SUM(Packaging[[#This Row],[Purchase Cost]:[Taxes]])</f>
        <v>50.624802306803716</v>
      </c>
      <c r="K7835" s="9" t="str">
        <f>TEXT(Packaging[[#This Row],[Deliverydate_C]],"mmm")</f>
        <v>Jan</v>
      </c>
      <c r="L7835" s="9"/>
      <c r="M7835" s="9" t="s">
        <v>219</v>
      </c>
    </row>
    <row r="7836" spans="3:13" x14ac:dyDescent="0.25">
      <c r="C7836" s="9">
        <f t="shared" ca="1" si="627"/>
        <v>29</v>
      </c>
      <c r="D7836" s="9" cm="1">
        <f t="array" aca="1" ref="D7836" ca="1">_xlfn.ANCHORARRAY(C7836)*0.05</f>
        <v>1.4500000000000002</v>
      </c>
      <c r="E7836" s="9">
        <f t="shared" ca="1" si="628"/>
        <v>2</v>
      </c>
      <c r="F7836" s="9">
        <f t="shared" ca="1" si="626"/>
        <v>3</v>
      </c>
      <c r="G7836" s="9">
        <f t="shared" ca="1" si="629"/>
        <v>15</v>
      </c>
      <c r="H7836" s="9">
        <f t="shared" ca="1" si="630"/>
        <v>2</v>
      </c>
      <c r="I7836" s="9">
        <f ca="1">RAND()*(Packaging[[#This Row],[Ordering cost]]+Packaging[[#This Row],[Holding cost]])+0.2</f>
        <v>2.5551047064552166</v>
      </c>
      <c r="J7836" s="9">
        <f ca="1">SUM(Packaging[[#This Row],[Purchase Cost]:[Taxes]])</f>
        <v>55.005104706455221</v>
      </c>
      <c r="K7836" s="9" t="str">
        <f>TEXT(Packaging[[#This Row],[Deliverydate_C]],"mmm")</f>
        <v>Jan</v>
      </c>
      <c r="L7836" s="9"/>
      <c r="M7836" s="9" t="s">
        <v>219</v>
      </c>
    </row>
    <row r="7837" spans="3:13" x14ac:dyDescent="0.25">
      <c r="C7837" s="9">
        <f t="shared" ca="1" si="627"/>
        <v>30</v>
      </c>
      <c r="D7837" s="9" cm="1">
        <f t="array" aca="1" ref="D7837" ca="1">_xlfn.ANCHORARRAY(C7837)*0.05</f>
        <v>1.5</v>
      </c>
      <c r="E7837" s="9">
        <f t="shared" ca="1" si="628"/>
        <v>2</v>
      </c>
      <c r="F7837" s="9">
        <f t="shared" ca="1" si="626"/>
        <v>4</v>
      </c>
      <c r="G7837" s="9">
        <f t="shared" ca="1" si="629"/>
        <v>13</v>
      </c>
      <c r="H7837" s="9">
        <f t="shared" ca="1" si="630"/>
        <v>5</v>
      </c>
      <c r="I7837" s="9">
        <f ca="1">RAND()*(Packaging[[#This Row],[Ordering cost]]+Packaging[[#This Row],[Holding cost]])+0.2</f>
        <v>0.89957980694663586</v>
      </c>
      <c r="J7837" s="9">
        <f ca="1">SUM(Packaging[[#This Row],[Purchase Cost]:[Taxes]])</f>
        <v>56.399579806946633</v>
      </c>
      <c r="K7837" s="9" t="str">
        <f>TEXT(Packaging[[#This Row],[Deliverydate_C]],"mmm")</f>
        <v>Jan</v>
      </c>
      <c r="L7837" s="9"/>
      <c r="M7837" s="9" t="s">
        <v>219</v>
      </c>
    </row>
    <row r="7838" spans="3:13" x14ac:dyDescent="0.25">
      <c r="C7838" s="9">
        <f t="shared" ca="1" si="627"/>
        <v>22</v>
      </c>
      <c r="D7838" s="9" cm="1">
        <f t="array" aca="1" ref="D7838" ca="1">_xlfn.ANCHORARRAY(C7838)*0.05</f>
        <v>1.1000000000000001</v>
      </c>
      <c r="E7838" s="9">
        <f t="shared" ca="1" si="628"/>
        <v>2</v>
      </c>
      <c r="F7838" s="9">
        <f t="shared" ca="1" si="626"/>
        <v>4</v>
      </c>
      <c r="G7838" s="9">
        <f t="shared" ca="1" si="629"/>
        <v>15</v>
      </c>
      <c r="H7838" s="9">
        <f t="shared" ca="1" si="630"/>
        <v>2</v>
      </c>
      <c r="I7838" s="9">
        <f ca="1">RAND()*(Packaging[[#This Row],[Ordering cost]]+Packaging[[#This Row],[Holding cost]])+0.2</f>
        <v>0.77909150392977899</v>
      </c>
      <c r="J7838" s="9">
        <f ca="1">SUM(Packaging[[#This Row],[Purchase Cost]:[Taxes]])</f>
        <v>46.879091503929779</v>
      </c>
      <c r="K7838" s="9" t="str">
        <f>TEXT(Packaging[[#This Row],[Deliverydate_C]],"mmm")</f>
        <v>Jan</v>
      </c>
      <c r="L7838" s="9"/>
      <c r="M7838" s="9" t="s">
        <v>219</v>
      </c>
    </row>
    <row r="7839" spans="3:13" x14ac:dyDescent="0.25">
      <c r="C7839" s="9">
        <f t="shared" ca="1" si="627"/>
        <v>22</v>
      </c>
      <c r="D7839" s="9" cm="1">
        <f t="array" aca="1" ref="D7839" ca="1">_xlfn.ANCHORARRAY(C7839)*0.05</f>
        <v>1.1000000000000001</v>
      </c>
      <c r="E7839" s="9">
        <f t="shared" ca="1" si="628"/>
        <v>2</v>
      </c>
      <c r="F7839" s="9">
        <f t="shared" ca="1" si="626"/>
        <v>4</v>
      </c>
      <c r="G7839" s="9">
        <f t="shared" ca="1" si="629"/>
        <v>13</v>
      </c>
      <c r="H7839" s="9">
        <f t="shared" ca="1" si="630"/>
        <v>5</v>
      </c>
      <c r="I7839" s="9">
        <f ca="1">RAND()*(Packaging[[#This Row],[Ordering cost]]+Packaging[[#This Row],[Holding cost]])+0.2</f>
        <v>3.0882741975201453</v>
      </c>
      <c r="J7839" s="9">
        <f ca="1">SUM(Packaging[[#This Row],[Purchase Cost]:[Taxes]])</f>
        <v>50.188274197520144</v>
      </c>
      <c r="K7839" s="9" t="str">
        <f>TEXT(Packaging[[#This Row],[Deliverydate_C]],"mmm")</f>
        <v>Jan</v>
      </c>
      <c r="L7839" s="9"/>
      <c r="M7839" s="9" t="s">
        <v>219</v>
      </c>
    </row>
    <row r="7840" spans="3:13" x14ac:dyDescent="0.25">
      <c r="C7840" s="9">
        <f t="shared" ca="1" si="627"/>
        <v>22</v>
      </c>
      <c r="D7840" s="9" cm="1">
        <f t="array" aca="1" ref="D7840" ca="1">_xlfn.ANCHORARRAY(C7840)*0.05</f>
        <v>1.1000000000000001</v>
      </c>
      <c r="E7840" s="9">
        <f t="shared" ca="1" si="628"/>
        <v>1</v>
      </c>
      <c r="F7840" s="9">
        <f t="shared" ca="1" si="626"/>
        <v>3</v>
      </c>
      <c r="G7840" s="9">
        <f t="shared" ca="1" si="629"/>
        <v>11</v>
      </c>
      <c r="H7840" s="9">
        <f t="shared" ca="1" si="630"/>
        <v>5</v>
      </c>
      <c r="I7840" s="9">
        <f ca="1">RAND()*(Packaging[[#This Row],[Ordering cost]]+Packaging[[#This Row],[Holding cost]])+0.2</f>
        <v>1.9977129872837978</v>
      </c>
      <c r="J7840" s="9">
        <f ca="1">SUM(Packaging[[#This Row],[Purchase Cost]:[Taxes]])</f>
        <v>45.097712987283799</v>
      </c>
      <c r="K7840" s="9" t="str">
        <f>TEXT(Packaging[[#This Row],[Deliverydate_C]],"mmm")</f>
        <v>Jan</v>
      </c>
      <c r="L7840" s="9"/>
      <c r="M7840" s="9" t="s">
        <v>220</v>
      </c>
    </row>
    <row r="7841" spans="3:13" x14ac:dyDescent="0.25">
      <c r="C7841" s="9">
        <f t="shared" ca="1" si="627"/>
        <v>22</v>
      </c>
      <c r="D7841" s="9" cm="1">
        <f t="array" aca="1" ref="D7841" ca="1">_xlfn.ANCHORARRAY(C7841)*0.05</f>
        <v>1.1000000000000001</v>
      </c>
      <c r="E7841" s="9">
        <f t="shared" ca="1" si="628"/>
        <v>1</v>
      </c>
      <c r="F7841" s="9">
        <f t="shared" ca="1" si="626"/>
        <v>4</v>
      </c>
      <c r="G7841" s="9">
        <f t="shared" ca="1" si="629"/>
        <v>11</v>
      </c>
      <c r="H7841" s="9">
        <f t="shared" ca="1" si="630"/>
        <v>5</v>
      </c>
      <c r="I7841" s="9">
        <f ca="1">RAND()*(Packaging[[#This Row],[Ordering cost]]+Packaging[[#This Row],[Holding cost]])+0.2</f>
        <v>0.92284364864053758</v>
      </c>
      <c r="J7841" s="9">
        <f ca="1">SUM(Packaging[[#This Row],[Purchase Cost]:[Taxes]])</f>
        <v>45.022843648640539</v>
      </c>
      <c r="K7841" s="9" t="str">
        <f>TEXT(Packaging[[#This Row],[Deliverydate_C]],"mmm")</f>
        <v>Jan</v>
      </c>
      <c r="L7841" s="9"/>
      <c r="M7841" s="9" t="s">
        <v>220</v>
      </c>
    </row>
    <row r="7842" spans="3:13" x14ac:dyDescent="0.25">
      <c r="C7842" s="9">
        <f t="shared" ca="1" si="627"/>
        <v>27</v>
      </c>
      <c r="D7842" s="9" cm="1">
        <f t="array" aca="1" ref="D7842" ca="1">_xlfn.ANCHORARRAY(C7842)*0.05</f>
        <v>1.35</v>
      </c>
      <c r="E7842" s="9">
        <f t="shared" ca="1" si="628"/>
        <v>1</v>
      </c>
      <c r="F7842" s="9">
        <f t="shared" ca="1" si="626"/>
        <v>3</v>
      </c>
      <c r="G7842" s="9">
        <f t="shared" ca="1" si="629"/>
        <v>10</v>
      </c>
      <c r="H7842" s="9">
        <f t="shared" ca="1" si="630"/>
        <v>2</v>
      </c>
      <c r="I7842" s="9">
        <f ca="1">RAND()*(Packaging[[#This Row],[Ordering cost]]+Packaging[[#This Row],[Holding cost]])+0.2</f>
        <v>1.4313707164641623</v>
      </c>
      <c r="J7842" s="9">
        <f ca="1">SUM(Packaging[[#This Row],[Purchase Cost]:[Taxes]])</f>
        <v>45.781370716464167</v>
      </c>
      <c r="K7842" s="9" t="str">
        <f>TEXT(Packaging[[#This Row],[Deliverydate_C]],"mmm")</f>
        <v>Jan</v>
      </c>
      <c r="L7842" s="9"/>
      <c r="M7842" s="9" t="s">
        <v>220</v>
      </c>
    </row>
    <row r="7843" spans="3:13" x14ac:dyDescent="0.25">
      <c r="C7843" s="9">
        <f t="shared" ca="1" si="627"/>
        <v>23</v>
      </c>
      <c r="D7843" s="9" cm="1">
        <f t="array" aca="1" ref="D7843" ca="1">_xlfn.ANCHORARRAY(C7843)*0.05</f>
        <v>1.1500000000000001</v>
      </c>
      <c r="E7843" s="9">
        <f t="shared" ca="1" si="628"/>
        <v>2</v>
      </c>
      <c r="F7843" s="9">
        <f t="shared" ca="1" si="626"/>
        <v>4</v>
      </c>
      <c r="G7843" s="9">
        <f t="shared" ca="1" si="629"/>
        <v>15</v>
      </c>
      <c r="H7843" s="9">
        <f t="shared" ca="1" si="630"/>
        <v>2</v>
      </c>
      <c r="I7843" s="9">
        <f ca="1">RAND()*(Packaging[[#This Row],[Ordering cost]]+Packaging[[#This Row],[Holding cost]])+0.2</f>
        <v>2.4087892735399659</v>
      </c>
      <c r="J7843" s="9">
        <f ca="1">SUM(Packaging[[#This Row],[Purchase Cost]:[Taxes]])</f>
        <v>49.558789273539965</v>
      </c>
      <c r="K7843" s="9" t="str">
        <f>TEXT(Packaging[[#This Row],[Deliverydate_C]],"mmm")</f>
        <v>Jan</v>
      </c>
      <c r="L7843" s="9"/>
      <c r="M7843" s="9" t="s">
        <v>220</v>
      </c>
    </row>
    <row r="7844" spans="3:13" x14ac:dyDescent="0.25">
      <c r="C7844" s="9">
        <f t="shared" ca="1" si="627"/>
        <v>26</v>
      </c>
      <c r="D7844" s="9" cm="1">
        <f t="array" aca="1" ref="D7844" ca="1">_xlfn.ANCHORARRAY(C7844)*0.05</f>
        <v>1.3</v>
      </c>
      <c r="E7844" s="9">
        <f t="shared" ca="1" si="628"/>
        <v>2</v>
      </c>
      <c r="F7844" s="9">
        <f t="shared" ca="1" si="626"/>
        <v>4</v>
      </c>
      <c r="G7844" s="9">
        <f t="shared" ca="1" si="629"/>
        <v>11</v>
      </c>
      <c r="H7844" s="9">
        <f t="shared" ca="1" si="630"/>
        <v>5</v>
      </c>
      <c r="I7844" s="9">
        <f ca="1">RAND()*(Packaging[[#This Row],[Ordering cost]]+Packaging[[#This Row],[Holding cost]])+0.2</f>
        <v>0.29087306307665289</v>
      </c>
      <c r="J7844" s="9">
        <f ca="1">SUM(Packaging[[#This Row],[Purchase Cost]:[Taxes]])</f>
        <v>49.59087306307665</v>
      </c>
      <c r="K7844" s="9" t="str">
        <f>TEXT(Packaging[[#This Row],[Deliverydate_C]],"mmm")</f>
        <v>Jan</v>
      </c>
      <c r="L7844" s="9"/>
      <c r="M7844" s="9" t="s">
        <v>219</v>
      </c>
    </row>
    <row r="7845" spans="3:13" x14ac:dyDescent="0.25">
      <c r="C7845" s="9">
        <f t="shared" ca="1" si="627"/>
        <v>21</v>
      </c>
      <c r="D7845" s="9" cm="1">
        <f t="array" aca="1" ref="D7845" ca="1">_xlfn.ANCHORARRAY(C7845)*0.05</f>
        <v>1.05</v>
      </c>
      <c r="E7845" s="9">
        <f t="shared" ca="1" si="628"/>
        <v>1</v>
      </c>
      <c r="F7845" s="9">
        <f t="shared" ca="1" si="626"/>
        <v>4</v>
      </c>
      <c r="G7845" s="9">
        <f t="shared" ca="1" si="629"/>
        <v>12</v>
      </c>
      <c r="H7845" s="9">
        <f t="shared" ca="1" si="630"/>
        <v>5</v>
      </c>
      <c r="I7845" s="9">
        <f ca="1">RAND()*(Packaging[[#This Row],[Ordering cost]]+Packaging[[#This Row],[Holding cost]])+0.2</f>
        <v>0.82836388822135398</v>
      </c>
      <c r="J7845" s="9">
        <f ca="1">SUM(Packaging[[#This Row],[Purchase Cost]:[Taxes]])</f>
        <v>44.878363888221351</v>
      </c>
      <c r="K7845" s="9" t="str">
        <f>TEXT(Packaging[[#This Row],[Deliverydate_C]],"mmm")</f>
        <v>Jan</v>
      </c>
      <c r="L7845" s="9"/>
      <c r="M7845" s="9" t="s">
        <v>220</v>
      </c>
    </row>
    <row r="7846" spans="3:13" x14ac:dyDescent="0.25">
      <c r="C7846" s="9">
        <f t="shared" ca="1" si="627"/>
        <v>27</v>
      </c>
      <c r="D7846" s="9" cm="1">
        <f t="array" aca="1" ref="D7846" ca="1">_xlfn.ANCHORARRAY(C7846)*0.05</f>
        <v>1.35</v>
      </c>
      <c r="E7846" s="9">
        <f t="shared" ca="1" si="628"/>
        <v>1</v>
      </c>
      <c r="F7846" s="9">
        <f t="shared" ca="1" si="626"/>
        <v>3</v>
      </c>
      <c r="G7846" s="9">
        <f t="shared" ca="1" si="629"/>
        <v>12</v>
      </c>
      <c r="H7846" s="9">
        <f t="shared" ca="1" si="630"/>
        <v>2</v>
      </c>
      <c r="I7846" s="9">
        <f ca="1">RAND()*(Packaging[[#This Row],[Ordering cost]]+Packaging[[#This Row],[Holding cost]])+0.2</f>
        <v>2.5352505421781304</v>
      </c>
      <c r="J7846" s="9">
        <f ca="1">SUM(Packaging[[#This Row],[Purchase Cost]:[Taxes]])</f>
        <v>48.885250542178134</v>
      </c>
      <c r="K7846" s="9" t="str">
        <f>TEXT(Packaging[[#This Row],[Deliverydate_C]],"mmm")</f>
        <v>Jan</v>
      </c>
      <c r="L7846" s="9"/>
      <c r="M7846" s="9" t="s">
        <v>221</v>
      </c>
    </row>
    <row r="7847" spans="3:13" x14ac:dyDescent="0.25">
      <c r="C7847" s="9">
        <f t="shared" ca="1" si="627"/>
        <v>23</v>
      </c>
      <c r="D7847" s="9" cm="1">
        <f t="array" aca="1" ref="D7847" ca="1">_xlfn.ANCHORARRAY(C7847)*0.05</f>
        <v>1.1500000000000001</v>
      </c>
      <c r="E7847" s="9">
        <f t="shared" ca="1" si="628"/>
        <v>1</v>
      </c>
      <c r="F7847" s="9">
        <f t="shared" ca="1" si="626"/>
        <v>3</v>
      </c>
      <c r="G7847" s="9">
        <f t="shared" ca="1" si="629"/>
        <v>11</v>
      </c>
      <c r="H7847" s="9">
        <f t="shared" ca="1" si="630"/>
        <v>5</v>
      </c>
      <c r="I7847" s="9">
        <f ca="1">RAND()*(Packaging[[#This Row],[Ordering cost]]+Packaging[[#This Row],[Holding cost]])+0.2</f>
        <v>0.79252816255242053</v>
      </c>
      <c r="J7847" s="9">
        <f ca="1">SUM(Packaging[[#This Row],[Purchase Cost]:[Taxes]])</f>
        <v>44.942528162552421</v>
      </c>
      <c r="K7847" s="9" t="str">
        <f>TEXT(Packaging[[#This Row],[Deliverydate_C]],"mmm")</f>
        <v>Jan</v>
      </c>
      <c r="L7847" s="9"/>
      <c r="M7847" s="9" t="s">
        <v>219</v>
      </c>
    </row>
    <row r="7848" spans="3:13" x14ac:dyDescent="0.25">
      <c r="C7848" s="9">
        <f t="shared" ca="1" si="627"/>
        <v>23</v>
      </c>
      <c r="D7848" s="9" cm="1">
        <f t="array" aca="1" ref="D7848" ca="1">_xlfn.ANCHORARRAY(C7848)*0.05</f>
        <v>1.1500000000000001</v>
      </c>
      <c r="E7848" s="9">
        <f t="shared" ca="1" si="628"/>
        <v>1</v>
      </c>
      <c r="F7848" s="9">
        <f t="shared" ca="1" si="626"/>
        <v>3</v>
      </c>
      <c r="G7848" s="9">
        <f t="shared" ca="1" si="629"/>
        <v>11</v>
      </c>
      <c r="H7848" s="9">
        <f t="shared" ca="1" si="630"/>
        <v>4</v>
      </c>
      <c r="I7848" s="9">
        <f ca="1">RAND()*(Packaging[[#This Row],[Ordering cost]]+Packaging[[#This Row],[Holding cost]])+0.2</f>
        <v>1.2290687325580463</v>
      </c>
      <c r="J7848" s="9">
        <f ca="1">SUM(Packaging[[#This Row],[Purchase Cost]:[Taxes]])</f>
        <v>44.379068732558046</v>
      </c>
      <c r="K7848" s="9" t="str">
        <f>TEXT(Packaging[[#This Row],[Deliverydate_C]],"mmm")</f>
        <v>Jan</v>
      </c>
      <c r="L7848" s="9"/>
      <c r="M7848" s="9" t="s">
        <v>220</v>
      </c>
    </row>
    <row r="7849" spans="3:13" x14ac:dyDescent="0.25">
      <c r="C7849" s="9">
        <f t="shared" ca="1" si="627"/>
        <v>23</v>
      </c>
      <c r="D7849" s="9" cm="1">
        <f t="array" aca="1" ref="D7849" ca="1">_xlfn.ANCHORARRAY(C7849)*0.05</f>
        <v>1.1500000000000001</v>
      </c>
      <c r="E7849" s="9">
        <f t="shared" ca="1" si="628"/>
        <v>2</v>
      </c>
      <c r="F7849" s="9">
        <f t="shared" ca="1" si="626"/>
        <v>4</v>
      </c>
      <c r="G7849" s="9">
        <f t="shared" ca="1" si="629"/>
        <v>10</v>
      </c>
      <c r="H7849" s="9">
        <f t="shared" ca="1" si="630"/>
        <v>3</v>
      </c>
      <c r="I7849" s="9">
        <f ca="1">RAND()*(Packaging[[#This Row],[Ordering cost]]+Packaging[[#This Row],[Holding cost]])+0.2</f>
        <v>1.8930851736348675</v>
      </c>
      <c r="J7849" s="9">
        <f ca="1">SUM(Packaging[[#This Row],[Purchase Cost]:[Taxes]])</f>
        <v>45.043085173634864</v>
      </c>
      <c r="K7849" s="9" t="str">
        <f>TEXT(Packaging[[#This Row],[Deliverydate_C]],"mmm")</f>
        <v>Jan</v>
      </c>
      <c r="L7849" s="9"/>
      <c r="M7849" s="9" t="s">
        <v>220</v>
      </c>
    </row>
    <row r="7850" spans="3:13" x14ac:dyDescent="0.25">
      <c r="C7850" s="9">
        <f t="shared" ca="1" si="627"/>
        <v>22</v>
      </c>
      <c r="D7850" s="9" cm="1">
        <f t="array" aca="1" ref="D7850" ca="1">_xlfn.ANCHORARRAY(C7850)*0.05</f>
        <v>1.1000000000000001</v>
      </c>
      <c r="E7850" s="9">
        <f t="shared" ca="1" si="628"/>
        <v>1</v>
      </c>
      <c r="F7850" s="9">
        <f t="shared" ca="1" si="626"/>
        <v>3</v>
      </c>
      <c r="G7850" s="9">
        <f t="shared" ca="1" si="629"/>
        <v>11</v>
      </c>
      <c r="H7850" s="9">
        <f t="shared" ca="1" si="630"/>
        <v>5</v>
      </c>
      <c r="I7850" s="9">
        <f ca="1">RAND()*(Packaging[[#This Row],[Ordering cost]]+Packaging[[#This Row],[Holding cost]])+0.2</f>
        <v>2.056424213210224</v>
      </c>
      <c r="J7850" s="9">
        <f ca="1">SUM(Packaging[[#This Row],[Purchase Cost]:[Taxes]])</f>
        <v>45.156424213210222</v>
      </c>
      <c r="K7850" s="9" t="str">
        <f>TEXT(Packaging[[#This Row],[Deliverydate_C]],"mmm")</f>
        <v>Jan</v>
      </c>
      <c r="L7850" s="9"/>
      <c r="M7850" s="9" t="s">
        <v>220</v>
      </c>
    </row>
    <row r="7851" spans="3:13" x14ac:dyDescent="0.25">
      <c r="C7851" s="9">
        <f t="shared" ca="1" si="627"/>
        <v>27</v>
      </c>
      <c r="D7851" s="9" cm="1">
        <f t="array" aca="1" ref="D7851" ca="1">_xlfn.ANCHORARRAY(C7851)*0.05</f>
        <v>1.35</v>
      </c>
      <c r="E7851" s="9">
        <f t="shared" ca="1" si="628"/>
        <v>1</v>
      </c>
      <c r="F7851" s="9">
        <f t="shared" ca="1" si="626"/>
        <v>3</v>
      </c>
      <c r="G7851" s="9">
        <f t="shared" ca="1" si="629"/>
        <v>15</v>
      </c>
      <c r="H7851" s="9">
        <f t="shared" ca="1" si="630"/>
        <v>4</v>
      </c>
      <c r="I7851" s="9">
        <f ca="1">RAND()*(Packaging[[#This Row],[Ordering cost]]+Packaging[[#This Row],[Holding cost]])+0.2</f>
        <v>1.3965188659306851</v>
      </c>
      <c r="J7851" s="9">
        <f ca="1">SUM(Packaging[[#This Row],[Purchase Cost]:[Taxes]])</f>
        <v>52.746518865930689</v>
      </c>
      <c r="K7851" s="9" t="str">
        <f>TEXT(Packaging[[#This Row],[Deliverydate_C]],"mmm")</f>
        <v>Jan</v>
      </c>
      <c r="L7851" s="9"/>
      <c r="M7851" s="9" t="s">
        <v>220</v>
      </c>
    </row>
    <row r="7852" spans="3:13" x14ac:dyDescent="0.25">
      <c r="C7852" s="9">
        <f t="shared" ca="1" si="627"/>
        <v>20</v>
      </c>
      <c r="D7852" s="9" cm="1">
        <f t="array" aca="1" ref="D7852" ca="1">_xlfn.ANCHORARRAY(C7852)*0.05</f>
        <v>1</v>
      </c>
      <c r="E7852" s="9">
        <f t="shared" ca="1" si="628"/>
        <v>1</v>
      </c>
      <c r="F7852" s="9">
        <f t="shared" ca="1" si="626"/>
        <v>3</v>
      </c>
      <c r="G7852" s="9">
        <f t="shared" ca="1" si="629"/>
        <v>10</v>
      </c>
      <c r="H7852" s="9">
        <f t="shared" ca="1" si="630"/>
        <v>5</v>
      </c>
      <c r="I7852" s="9">
        <f ca="1">RAND()*(Packaging[[#This Row],[Ordering cost]]+Packaging[[#This Row],[Holding cost]])+0.2</f>
        <v>1.4250112901863319</v>
      </c>
      <c r="J7852" s="9">
        <f ca="1">SUM(Packaging[[#This Row],[Purchase Cost]:[Taxes]])</f>
        <v>41.425011290186333</v>
      </c>
      <c r="K7852" s="9" t="str">
        <f>TEXT(Packaging[[#This Row],[Deliverydate_C]],"mmm")</f>
        <v>Jan</v>
      </c>
      <c r="L7852" s="9"/>
      <c r="M7852" s="9" t="s">
        <v>220</v>
      </c>
    </row>
    <row r="7853" spans="3:13" x14ac:dyDescent="0.25">
      <c r="C7853" s="9">
        <f t="shared" ca="1" si="627"/>
        <v>22</v>
      </c>
      <c r="D7853" s="9" cm="1">
        <f t="array" aca="1" ref="D7853" ca="1">_xlfn.ANCHORARRAY(C7853)*0.05</f>
        <v>1.1000000000000001</v>
      </c>
      <c r="E7853" s="9">
        <f t="shared" ca="1" si="628"/>
        <v>2</v>
      </c>
      <c r="F7853" s="9">
        <f t="shared" ca="1" si="626"/>
        <v>4</v>
      </c>
      <c r="G7853" s="9">
        <f t="shared" ca="1" si="629"/>
        <v>12</v>
      </c>
      <c r="H7853" s="9">
        <f t="shared" ca="1" si="630"/>
        <v>2</v>
      </c>
      <c r="I7853" s="9">
        <f ca="1">RAND()*(Packaging[[#This Row],[Ordering cost]]+Packaging[[#This Row],[Holding cost]])+0.2</f>
        <v>2.7035227861172051</v>
      </c>
      <c r="J7853" s="9">
        <f ca="1">SUM(Packaging[[#This Row],[Purchase Cost]:[Taxes]])</f>
        <v>45.803522786117206</v>
      </c>
      <c r="K7853" s="9" t="str">
        <f>TEXT(Packaging[[#This Row],[Deliverydate_C]],"mmm")</f>
        <v>Jan</v>
      </c>
      <c r="L7853" s="9"/>
      <c r="M7853" s="9" t="s">
        <v>219</v>
      </c>
    </row>
    <row r="7854" spans="3:13" x14ac:dyDescent="0.25">
      <c r="C7854" s="9">
        <f t="shared" ca="1" si="627"/>
        <v>26</v>
      </c>
      <c r="D7854" s="9" cm="1">
        <f t="array" aca="1" ref="D7854" ca="1">_xlfn.ANCHORARRAY(C7854)*0.05</f>
        <v>1.3</v>
      </c>
      <c r="E7854" s="9">
        <f t="shared" ca="1" si="628"/>
        <v>2</v>
      </c>
      <c r="F7854" s="9">
        <f t="shared" ca="1" si="626"/>
        <v>4</v>
      </c>
      <c r="G7854" s="9">
        <f t="shared" ca="1" si="629"/>
        <v>11</v>
      </c>
      <c r="H7854" s="9">
        <f t="shared" ca="1" si="630"/>
        <v>3</v>
      </c>
      <c r="I7854" s="9">
        <f ca="1">RAND()*(Packaging[[#This Row],[Ordering cost]]+Packaging[[#This Row],[Holding cost]])+0.2</f>
        <v>1.3780512044972135</v>
      </c>
      <c r="J7854" s="9">
        <f ca="1">SUM(Packaging[[#This Row],[Purchase Cost]:[Taxes]])</f>
        <v>48.678051204497208</v>
      </c>
      <c r="K7854" s="9" t="str">
        <f>TEXT(Packaging[[#This Row],[Deliverydate_C]],"mmm")</f>
        <v>Jan</v>
      </c>
      <c r="L7854" s="9"/>
      <c r="M7854" s="9" t="s">
        <v>220</v>
      </c>
    </row>
    <row r="7855" spans="3:13" x14ac:dyDescent="0.25">
      <c r="C7855" s="9">
        <f t="shared" ca="1" si="627"/>
        <v>30</v>
      </c>
      <c r="D7855" s="9" cm="1">
        <f t="array" aca="1" ref="D7855" ca="1">_xlfn.ANCHORARRAY(C7855)*0.05</f>
        <v>1.5</v>
      </c>
      <c r="E7855" s="9">
        <f t="shared" ca="1" si="628"/>
        <v>2</v>
      </c>
      <c r="F7855" s="9">
        <f t="shared" ca="1" si="626"/>
        <v>3</v>
      </c>
      <c r="G7855" s="9">
        <f t="shared" ca="1" si="629"/>
        <v>15</v>
      </c>
      <c r="H7855" s="9">
        <f t="shared" ca="1" si="630"/>
        <v>2</v>
      </c>
      <c r="I7855" s="9">
        <f ca="1">RAND()*(Packaging[[#This Row],[Ordering cost]]+Packaging[[#This Row],[Holding cost]])+0.2</f>
        <v>3.1797158899386213</v>
      </c>
      <c r="J7855" s="9">
        <f ca="1">SUM(Packaging[[#This Row],[Purchase Cost]:[Taxes]])</f>
        <v>56.67971588993862</v>
      </c>
      <c r="K7855" s="9" t="str">
        <f>TEXT(Packaging[[#This Row],[Deliverydate_C]],"mmm")</f>
        <v>Jan</v>
      </c>
      <c r="L7855" s="9"/>
      <c r="M7855" s="9" t="s">
        <v>220</v>
      </c>
    </row>
    <row r="7856" spans="3:13" x14ac:dyDescent="0.25">
      <c r="C7856" s="9">
        <f t="shared" ca="1" si="627"/>
        <v>25</v>
      </c>
      <c r="D7856" s="9" cm="1">
        <f t="array" aca="1" ref="D7856" ca="1">_xlfn.ANCHORARRAY(C7856)*0.05</f>
        <v>1.25</v>
      </c>
      <c r="E7856" s="9">
        <f t="shared" ca="1" si="628"/>
        <v>1</v>
      </c>
      <c r="F7856" s="9">
        <f t="shared" ca="1" si="626"/>
        <v>3</v>
      </c>
      <c r="G7856" s="9">
        <f t="shared" ca="1" si="629"/>
        <v>12</v>
      </c>
      <c r="H7856" s="9">
        <f t="shared" ca="1" si="630"/>
        <v>2</v>
      </c>
      <c r="I7856" s="9">
        <f ca="1">RAND()*(Packaging[[#This Row],[Ordering cost]]+Packaging[[#This Row],[Holding cost]])+0.2</f>
        <v>1.3288743411936577</v>
      </c>
      <c r="J7856" s="9">
        <f ca="1">SUM(Packaging[[#This Row],[Purchase Cost]:[Taxes]])</f>
        <v>45.578874341193661</v>
      </c>
      <c r="K7856" s="9" t="str">
        <f>TEXT(Packaging[[#This Row],[Deliverydate_C]],"mmm")</f>
        <v>Jan</v>
      </c>
      <c r="L7856" s="9"/>
      <c r="M7856" s="9" t="s">
        <v>221</v>
      </c>
    </row>
    <row r="7857" spans="3:13" x14ac:dyDescent="0.25">
      <c r="C7857" s="9">
        <f t="shared" ca="1" si="627"/>
        <v>24</v>
      </c>
      <c r="D7857" s="9" cm="1">
        <f t="array" aca="1" ref="D7857" ca="1">_xlfn.ANCHORARRAY(C7857)*0.05</f>
        <v>1.2000000000000002</v>
      </c>
      <c r="E7857" s="9">
        <f t="shared" ca="1" si="628"/>
        <v>2</v>
      </c>
      <c r="F7857" s="9">
        <f t="shared" ca="1" si="626"/>
        <v>3</v>
      </c>
      <c r="G7857" s="9">
        <f t="shared" ca="1" si="629"/>
        <v>12</v>
      </c>
      <c r="H7857" s="9">
        <f t="shared" ca="1" si="630"/>
        <v>2</v>
      </c>
      <c r="I7857" s="9">
        <f ca="1">RAND()*(Packaging[[#This Row],[Ordering cost]]+Packaging[[#This Row],[Holding cost]])+0.2</f>
        <v>1.134399043916184</v>
      </c>
      <c r="J7857" s="9">
        <f ca="1">SUM(Packaging[[#This Row],[Purchase Cost]:[Taxes]])</f>
        <v>45.334399043916186</v>
      </c>
      <c r="K7857" s="9" t="str">
        <f>TEXT(Packaging[[#This Row],[Deliverydate_C]],"mmm")</f>
        <v>Jan</v>
      </c>
      <c r="L7857" s="9"/>
      <c r="M7857" s="9" t="s">
        <v>221</v>
      </c>
    </row>
    <row r="7858" spans="3:13" x14ac:dyDescent="0.25">
      <c r="C7858" s="9">
        <f t="shared" ca="1" si="627"/>
        <v>23</v>
      </c>
      <c r="D7858" s="9" cm="1">
        <f t="array" aca="1" ref="D7858" ca="1">_xlfn.ANCHORARRAY(C7858)*0.05</f>
        <v>1.1500000000000001</v>
      </c>
      <c r="E7858" s="9">
        <f t="shared" ca="1" si="628"/>
        <v>1</v>
      </c>
      <c r="F7858" s="9">
        <f t="shared" ca="1" si="626"/>
        <v>3</v>
      </c>
      <c r="G7858" s="9">
        <f t="shared" ca="1" si="629"/>
        <v>14</v>
      </c>
      <c r="H7858" s="9">
        <f t="shared" ca="1" si="630"/>
        <v>3</v>
      </c>
      <c r="I7858" s="9">
        <f ca="1">RAND()*(Packaging[[#This Row],[Ordering cost]]+Packaging[[#This Row],[Holding cost]])+0.2</f>
        <v>0.85261768939854532</v>
      </c>
      <c r="J7858" s="9">
        <f ca="1">SUM(Packaging[[#This Row],[Purchase Cost]:[Taxes]])</f>
        <v>46.002617689398541</v>
      </c>
      <c r="K7858" s="9" t="str">
        <f>TEXT(Packaging[[#This Row],[Deliverydate_C]],"mmm")</f>
        <v>Jan</v>
      </c>
      <c r="L7858" s="9"/>
      <c r="M7858" s="9" t="s">
        <v>219</v>
      </c>
    </row>
    <row r="7859" spans="3:13" x14ac:dyDescent="0.25">
      <c r="C7859" s="9">
        <f t="shared" ca="1" si="627"/>
        <v>30</v>
      </c>
      <c r="D7859" s="9" cm="1">
        <f t="array" aca="1" ref="D7859" ca="1">_xlfn.ANCHORARRAY(C7859)*0.05</f>
        <v>1.5</v>
      </c>
      <c r="E7859" s="9">
        <f t="shared" ca="1" si="628"/>
        <v>2</v>
      </c>
      <c r="F7859" s="9">
        <f t="shared" ca="1" si="626"/>
        <v>4</v>
      </c>
      <c r="G7859" s="9">
        <f t="shared" ca="1" si="629"/>
        <v>14</v>
      </c>
      <c r="H7859" s="9">
        <f t="shared" ca="1" si="630"/>
        <v>5</v>
      </c>
      <c r="I7859" s="9">
        <f ca="1">RAND()*(Packaging[[#This Row],[Ordering cost]]+Packaging[[#This Row],[Holding cost]])+0.2</f>
        <v>0.54050156382932646</v>
      </c>
      <c r="J7859" s="9">
        <f ca="1">SUM(Packaging[[#This Row],[Purchase Cost]:[Taxes]])</f>
        <v>57.040501563829324</v>
      </c>
      <c r="K7859" s="9" t="str">
        <f>TEXT(Packaging[[#This Row],[Deliverydate_C]],"mmm")</f>
        <v>Jan</v>
      </c>
      <c r="L7859" s="9"/>
      <c r="M7859" s="9" t="s">
        <v>221</v>
      </c>
    </row>
    <row r="7860" spans="3:13" x14ac:dyDescent="0.25">
      <c r="C7860" s="9">
        <f t="shared" ca="1" si="627"/>
        <v>21</v>
      </c>
      <c r="D7860" s="9" cm="1">
        <f t="array" aca="1" ref="D7860" ca="1">_xlfn.ANCHORARRAY(C7860)*0.05</f>
        <v>1.05</v>
      </c>
      <c r="E7860" s="9">
        <f t="shared" ca="1" si="628"/>
        <v>1</v>
      </c>
      <c r="F7860" s="9">
        <f t="shared" ca="1" si="626"/>
        <v>3</v>
      </c>
      <c r="G7860" s="9">
        <f t="shared" ca="1" si="629"/>
        <v>14</v>
      </c>
      <c r="H7860" s="9">
        <f t="shared" ca="1" si="630"/>
        <v>2</v>
      </c>
      <c r="I7860" s="9">
        <f ca="1">RAND()*(Packaging[[#This Row],[Ordering cost]]+Packaging[[#This Row],[Holding cost]])+0.2</f>
        <v>0.67586034888424806</v>
      </c>
      <c r="J7860" s="9">
        <f ca="1">SUM(Packaging[[#This Row],[Purchase Cost]:[Taxes]])</f>
        <v>42.725860348884247</v>
      </c>
      <c r="K7860" s="9" t="str">
        <f>TEXT(Packaging[[#This Row],[Deliverydate_C]],"mmm")</f>
        <v>Jan</v>
      </c>
      <c r="L7860" s="9"/>
      <c r="M7860" s="9" t="s">
        <v>220</v>
      </c>
    </row>
    <row r="7861" spans="3:13" x14ac:dyDescent="0.25">
      <c r="C7861" s="9">
        <f t="shared" ca="1" si="627"/>
        <v>25</v>
      </c>
      <c r="D7861" s="9" cm="1">
        <f t="array" aca="1" ref="D7861" ca="1">_xlfn.ANCHORARRAY(C7861)*0.05</f>
        <v>1.25</v>
      </c>
      <c r="E7861" s="9">
        <f t="shared" ca="1" si="628"/>
        <v>1</v>
      </c>
      <c r="F7861" s="9">
        <f t="shared" ca="1" si="626"/>
        <v>4</v>
      </c>
      <c r="G7861" s="9">
        <f t="shared" ca="1" si="629"/>
        <v>12</v>
      </c>
      <c r="H7861" s="9">
        <f t="shared" ca="1" si="630"/>
        <v>4</v>
      </c>
      <c r="I7861" s="9">
        <f ca="1">RAND()*(Packaging[[#This Row],[Ordering cost]]+Packaging[[#This Row],[Holding cost]])+0.2</f>
        <v>1.1232591303934498</v>
      </c>
      <c r="J7861" s="9">
        <f ca="1">SUM(Packaging[[#This Row],[Purchase Cost]:[Taxes]])</f>
        <v>48.37325913039345</v>
      </c>
      <c r="K7861" s="9" t="str">
        <f>TEXT(Packaging[[#This Row],[Deliverydate_C]],"mmm")</f>
        <v>Jan</v>
      </c>
      <c r="L7861" s="9"/>
      <c r="M7861" s="9" t="s">
        <v>219</v>
      </c>
    </row>
    <row r="7862" spans="3:13" x14ac:dyDescent="0.25">
      <c r="C7862" s="9">
        <f t="shared" ca="1" si="627"/>
        <v>22</v>
      </c>
      <c r="D7862" s="9" cm="1">
        <f t="array" aca="1" ref="D7862" ca="1">_xlfn.ANCHORARRAY(C7862)*0.05</f>
        <v>1.1000000000000001</v>
      </c>
      <c r="E7862" s="9">
        <f t="shared" ca="1" si="628"/>
        <v>1</v>
      </c>
      <c r="F7862" s="9">
        <f t="shared" ca="1" si="626"/>
        <v>4</v>
      </c>
      <c r="G7862" s="9">
        <f t="shared" ca="1" si="629"/>
        <v>12</v>
      </c>
      <c r="H7862" s="9">
        <f t="shared" ca="1" si="630"/>
        <v>2</v>
      </c>
      <c r="I7862" s="9">
        <f ca="1">RAND()*(Packaging[[#This Row],[Ordering cost]]+Packaging[[#This Row],[Holding cost]])+0.2</f>
        <v>2.2747428267567371</v>
      </c>
      <c r="J7862" s="9">
        <f ca="1">SUM(Packaging[[#This Row],[Purchase Cost]:[Taxes]])</f>
        <v>44.374742826756737</v>
      </c>
      <c r="K7862" s="9" t="str">
        <f>TEXT(Packaging[[#This Row],[Deliverydate_C]],"mmm")</f>
        <v>Jan</v>
      </c>
      <c r="L7862" s="9"/>
      <c r="M7862" s="9" t="s">
        <v>221</v>
      </c>
    </row>
    <row r="7863" spans="3:13" x14ac:dyDescent="0.25">
      <c r="C7863" s="9">
        <f t="shared" ca="1" si="627"/>
        <v>26</v>
      </c>
      <c r="D7863" s="9" cm="1">
        <f t="array" aca="1" ref="D7863" ca="1">_xlfn.ANCHORARRAY(C7863)*0.05</f>
        <v>1.3</v>
      </c>
      <c r="E7863" s="9">
        <f t="shared" ca="1" si="628"/>
        <v>1</v>
      </c>
      <c r="F7863" s="9">
        <f t="shared" ca="1" si="626"/>
        <v>3</v>
      </c>
      <c r="G7863" s="9">
        <f t="shared" ca="1" si="629"/>
        <v>13</v>
      </c>
      <c r="H7863" s="9">
        <f t="shared" ca="1" si="630"/>
        <v>3</v>
      </c>
      <c r="I7863" s="9">
        <f ca="1">RAND()*(Packaging[[#This Row],[Ordering cost]]+Packaging[[#This Row],[Holding cost]])+0.2</f>
        <v>2.3920850126203335</v>
      </c>
      <c r="J7863" s="9">
        <f ca="1">SUM(Packaging[[#This Row],[Purchase Cost]:[Taxes]])</f>
        <v>49.692085012620332</v>
      </c>
      <c r="K7863" s="9" t="str">
        <f>TEXT(Packaging[[#This Row],[Deliverydate_C]],"mmm")</f>
        <v>Jan</v>
      </c>
      <c r="L7863" s="9"/>
      <c r="M7863" s="9" t="s">
        <v>221</v>
      </c>
    </row>
    <row r="7864" spans="3:13" x14ac:dyDescent="0.25">
      <c r="C7864" s="9">
        <f t="shared" ca="1" si="627"/>
        <v>29</v>
      </c>
      <c r="D7864" s="9" cm="1">
        <f t="array" aca="1" ref="D7864" ca="1">_xlfn.ANCHORARRAY(C7864)*0.05</f>
        <v>1.4500000000000002</v>
      </c>
      <c r="E7864" s="9">
        <f t="shared" ca="1" si="628"/>
        <v>2</v>
      </c>
      <c r="F7864" s="9">
        <f t="shared" ca="1" si="626"/>
        <v>4</v>
      </c>
      <c r="G7864" s="9">
        <f t="shared" ca="1" si="629"/>
        <v>15</v>
      </c>
      <c r="H7864" s="9">
        <f t="shared" ca="1" si="630"/>
        <v>5</v>
      </c>
      <c r="I7864" s="9">
        <f ca="1">RAND()*(Packaging[[#This Row],[Ordering cost]]+Packaging[[#This Row],[Holding cost]])+0.2</f>
        <v>0.96926585113798058</v>
      </c>
      <c r="J7864" s="9">
        <f ca="1">SUM(Packaging[[#This Row],[Purchase Cost]:[Taxes]])</f>
        <v>57.419265851137986</v>
      </c>
      <c r="K7864" s="9" t="str">
        <f>TEXT(Packaging[[#This Row],[Deliverydate_C]],"mmm")</f>
        <v>Jan</v>
      </c>
      <c r="L7864" s="9"/>
      <c r="M7864" s="9" t="s">
        <v>221</v>
      </c>
    </row>
    <row r="7865" spans="3:13" x14ac:dyDescent="0.25">
      <c r="C7865" s="9">
        <f t="shared" ca="1" si="627"/>
        <v>28</v>
      </c>
      <c r="D7865" s="9" cm="1">
        <f t="array" aca="1" ref="D7865" ca="1">_xlfn.ANCHORARRAY(C7865)*0.05</f>
        <v>1.4000000000000001</v>
      </c>
      <c r="E7865" s="9">
        <f t="shared" ca="1" si="628"/>
        <v>2</v>
      </c>
      <c r="F7865" s="9">
        <f t="shared" ca="1" si="626"/>
        <v>4</v>
      </c>
      <c r="G7865" s="9">
        <f t="shared" ca="1" si="629"/>
        <v>14</v>
      </c>
      <c r="H7865" s="9">
        <f t="shared" ca="1" si="630"/>
        <v>3</v>
      </c>
      <c r="I7865" s="9">
        <f ca="1">RAND()*(Packaging[[#This Row],[Ordering cost]]+Packaging[[#This Row],[Holding cost]])+0.2</f>
        <v>0.8963608638031475</v>
      </c>
      <c r="J7865" s="9">
        <f ca="1">SUM(Packaging[[#This Row],[Purchase Cost]:[Taxes]])</f>
        <v>53.296360863803145</v>
      </c>
      <c r="K7865" s="9" t="str">
        <f>TEXT(Packaging[[#This Row],[Deliverydate_C]],"mmm")</f>
        <v>Jan</v>
      </c>
      <c r="L7865" s="9"/>
      <c r="M7865" s="9" t="s">
        <v>219</v>
      </c>
    </row>
    <row r="7866" spans="3:13" x14ac:dyDescent="0.25">
      <c r="C7866" s="9">
        <f t="shared" ca="1" si="627"/>
        <v>30</v>
      </c>
      <c r="D7866" s="9" cm="1">
        <f t="array" aca="1" ref="D7866" ca="1">_xlfn.ANCHORARRAY(C7866)*0.05</f>
        <v>1.5</v>
      </c>
      <c r="E7866" s="9">
        <f t="shared" ca="1" si="628"/>
        <v>2</v>
      </c>
      <c r="F7866" s="9">
        <f t="shared" ca="1" si="626"/>
        <v>4</v>
      </c>
      <c r="G7866" s="9">
        <f t="shared" ca="1" si="629"/>
        <v>12</v>
      </c>
      <c r="H7866" s="9">
        <f t="shared" ca="1" si="630"/>
        <v>5</v>
      </c>
      <c r="I7866" s="9">
        <f ca="1">RAND()*(Packaging[[#This Row],[Ordering cost]]+Packaging[[#This Row],[Holding cost]])+0.2</f>
        <v>2.54773522698357</v>
      </c>
      <c r="J7866" s="9">
        <f ca="1">SUM(Packaging[[#This Row],[Purchase Cost]:[Taxes]])</f>
        <v>57.047735226983569</v>
      </c>
      <c r="K7866" s="9" t="str">
        <f>TEXT(Packaging[[#This Row],[Deliverydate_C]],"mmm")</f>
        <v>Jan</v>
      </c>
      <c r="L7866" s="9"/>
      <c r="M7866" s="9" t="s">
        <v>219</v>
      </c>
    </row>
    <row r="7867" spans="3:13" x14ac:dyDescent="0.25">
      <c r="C7867" s="9">
        <f t="shared" ca="1" si="627"/>
        <v>21</v>
      </c>
      <c r="D7867" s="9" cm="1">
        <f t="array" aca="1" ref="D7867" ca="1">_xlfn.ANCHORARRAY(C7867)*0.05</f>
        <v>1.05</v>
      </c>
      <c r="E7867" s="9">
        <f t="shared" ca="1" si="628"/>
        <v>1</v>
      </c>
      <c r="F7867" s="9">
        <f t="shared" ca="1" si="626"/>
        <v>4</v>
      </c>
      <c r="G7867" s="9">
        <f t="shared" ca="1" si="629"/>
        <v>12</v>
      </c>
      <c r="H7867" s="9">
        <f t="shared" ca="1" si="630"/>
        <v>5</v>
      </c>
      <c r="I7867" s="9">
        <f ca="1">RAND()*(Packaging[[#This Row],[Ordering cost]]+Packaging[[#This Row],[Holding cost]])+0.2</f>
        <v>1.9888651280497898</v>
      </c>
      <c r="J7867" s="9">
        <f ca="1">SUM(Packaging[[#This Row],[Purchase Cost]:[Taxes]])</f>
        <v>46.038865128049785</v>
      </c>
      <c r="K7867" s="9" t="str">
        <f>TEXT(Packaging[[#This Row],[Deliverydate_C]],"mmm")</f>
        <v>Jan</v>
      </c>
      <c r="L7867" s="9"/>
      <c r="M7867" s="9" t="s">
        <v>220</v>
      </c>
    </row>
    <row r="7868" spans="3:13" x14ac:dyDescent="0.25">
      <c r="C7868" s="9">
        <f t="shared" ca="1" si="627"/>
        <v>21</v>
      </c>
      <c r="D7868" s="9" cm="1">
        <f t="array" aca="1" ref="D7868" ca="1">_xlfn.ANCHORARRAY(C7868)*0.05</f>
        <v>1.05</v>
      </c>
      <c r="E7868" s="9">
        <f t="shared" ca="1" si="628"/>
        <v>2</v>
      </c>
      <c r="F7868" s="9">
        <f t="shared" ca="1" si="626"/>
        <v>3</v>
      </c>
      <c r="G7868" s="9">
        <f t="shared" ca="1" si="629"/>
        <v>14</v>
      </c>
      <c r="H7868" s="9">
        <f t="shared" ca="1" si="630"/>
        <v>3</v>
      </c>
      <c r="I7868" s="9">
        <f ca="1">RAND()*(Packaging[[#This Row],[Ordering cost]]+Packaging[[#This Row],[Holding cost]])+0.2</f>
        <v>2.3755935289131496</v>
      </c>
      <c r="J7868" s="9">
        <f ca="1">SUM(Packaging[[#This Row],[Purchase Cost]:[Taxes]])</f>
        <v>46.425593528913147</v>
      </c>
      <c r="K7868" s="9" t="str">
        <f>TEXT(Packaging[[#This Row],[Deliverydate_C]],"mmm")</f>
        <v>Jan</v>
      </c>
      <c r="L7868" s="9"/>
      <c r="M7868" s="9" t="s">
        <v>220</v>
      </c>
    </row>
    <row r="7869" spans="3:13" x14ac:dyDescent="0.25">
      <c r="C7869" s="9">
        <f t="shared" ca="1" si="627"/>
        <v>26</v>
      </c>
      <c r="D7869" s="9" cm="1">
        <f t="array" aca="1" ref="D7869" ca="1">_xlfn.ANCHORARRAY(C7869)*0.05</f>
        <v>1.3</v>
      </c>
      <c r="E7869" s="9">
        <f t="shared" ca="1" si="628"/>
        <v>1</v>
      </c>
      <c r="F7869" s="9">
        <f t="shared" ca="1" si="626"/>
        <v>3</v>
      </c>
      <c r="G7869" s="9">
        <f t="shared" ca="1" si="629"/>
        <v>15</v>
      </c>
      <c r="H7869" s="9">
        <f t="shared" ca="1" si="630"/>
        <v>2</v>
      </c>
      <c r="I7869" s="9">
        <f ca="1">RAND()*(Packaging[[#This Row],[Ordering cost]]+Packaging[[#This Row],[Holding cost]])+0.2</f>
        <v>2.4113957791392151</v>
      </c>
      <c r="J7869" s="9">
        <f ca="1">SUM(Packaging[[#This Row],[Purchase Cost]:[Taxes]])</f>
        <v>50.71139577913921</v>
      </c>
      <c r="K7869" s="9" t="str">
        <f>TEXT(Packaging[[#This Row],[Deliverydate_C]],"mmm")</f>
        <v>Jan</v>
      </c>
      <c r="L7869" s="9"/>
      <c r="M7869" s="9" t="s">
        <v>219</v>
      </c>
    </row>
    <row r="7870" spans="3:13" x14ac:dyDescent="0.25">
      <c r="C7870" s="9">
        <f t="shared" ca="1" si="627"/>
        <v>22</v>
      </c>
      <c r="D7870" s="9" cm="1">
        <f t="array" aca="1" ref="D7870" ca="1">_xlfn.ANCHORARRAY(C7870)*0.05</f>
        <v>1.1000000000000001</v>
      </c>
      <c r="E7870" s="9">
        <f t="shared" ca="1" si="628"/>
        <v>2</v>
      </c>
      <c r="F7870" s="9">
        <f t="shared" ca="1" si="626"/>
        <v>4</v>
      </c>
      <c r="G7870" s="9">
        <f t="shared" ca="1" si="629"/>
        <v>12</v>
      </c>
      <c r="H7870" s="9">
        <f t="shared" ca="1" si="630"/>
        <v>4</v>
      </c>
      <c r="I7870" s="9">
        <f ca="1">RAND()*(Packaging[[#This Row],[Ordering cost]]+Packaging[[#This Row],[Holding cost]])+0.2</f>
        <v>0.61239488946795606</v>
      </c>
      <c r="J7870" s="9">
        <f ca="1">SUM(Packaging[[#This Row],[Purchase Cost]:[Taxes]])</f>
        <v>45.712394889467959</v>
      </c>
      <c r="K7870" s="9" t="str">
        <f>TEXT(Packaging[[#This Row],[Deliverydate_C]],"mmm")</f>
        <v>Jan</v>
      </c>
      <c r="L7870" s="9"/>
      <c r="M7870" s="9" t="s">
        <v>220</v>
      </c>
    </row>
    <row r="7871" spans="3:13" x14ac:dyDescent="0.25">
      <c r="C7871" s="9">
        <f t="shared" ca="1" si="627"/>
        <v>26</v>
      </c>
      <c r="D7871" s="9" cm="1">
        <f t="array" aca="1" ref="D7871" ca="1">_xlfn.ANCHORARRAY(C7871)*0.05</f>
        <v>1.3</v>
      </c>
      <c r="E7871" s="9">
        <f t="shared" ca="1" si="628"/>
        <v>2</v>
      </c>
      <c r="F7871" s="9">
        <f t="shared" ca="1" si="626"/>
        <v>3</v>
      </c>
      <c r="G7871" s="9">
        <f t="shared" ca="1" si="629"/>
        <v>10</v>
      </c>
      <c r="H7871" s="9">
        <f t="shared" ca="1" si="630"/>
        <v>5</v>
      </c>
      <c r="I7871" s="9">
        <f ca="1">RAND()*(Packaging[[#This Row],[Ordering cost]]+Packaging[[#This Row],[Holding cost]])+0.2</f>
        <v>2.0145705840701833</v>
      </c>
      <c r="J7871" s="9">
        <f ca="1">SUM(Packaging[[#This Row],[Purchase Cost]:[Taxes]])</f>
        <v>49.314570584070182</v>
      </c>
      <c r="K7871" s="9" t="str">
        <f>TEXT(Packaging[[#This Row],[Deliverydate_C]],"mmm")</f>
        <v>Jan</v>
      </c>
      <c r="L7871" s="9"/>
      <c r="M7871" s="9" t="s">
        <v>220</v>
      </c>
    </row>
    <row r="7872" spans="3:13" x14ac:dyDescent="0.25">
      <c r="C7872" s="9">
        <f t="shared" ca="1" si="627"/>
        <v>21</v>
      </c>
      <c r="D7872" s="9" cm="1">
        <f t="array" aca="1" ref="D7872" ca="1">_xlfn.ANCHORARRAY(C7872)*0.05</f>
        <v>1.05</v>
      </c>
      <c r="E7872" s="9">
        <f t="shared" ca="1" si="628"/>
        <v>2</v>
      </c>
      <c r="F7872" s="9">
        <f t="shared" ca="1" si="626"/>
        <v>3</v>
      </c>
      <c r="G7872" s="9">
        <f t="shared" ca="1" si="629"/>
        <v>13</v>
      </c>
      <c r="H7872" s="9">
        <f t="shared" ca="1" si="630"/>
        <v>3</v>
      </c>
      <c r="I7872" s="9">
        <f ca="1">RAND()*(Packaging[[#This Row],[Ordering cost]]+Packaging[[#This Row],[Holding cost]])+0.2</f>
        <v>0.2493419389951031</v>
      </c>
      <c r="J7872" s="9">
        <f ca="1">SUM(Packaging[[#This Row],[Purchase Cost]:[Taxes]])</f>
        <v>43.299341938995099</v>
      </c>
      <c r="K7872" s="9" t="str">
        <f>TEXT(Packaging[[#This Row],[Deliverydate_C]],"mmm")</f>
        <v>Jan</v>
      </c>
      <c r="L7872" s="9"/>
      <c r="M7872" s="9" t="s">
        <v>220</v>
      </c>
    </row>
    <row r="7873" spans="3:13" x14ac:dyDescent="0.25">
      <c r="C7873" s="9">
        <f t="shared" ca="1" si="627"/>
        <v>27</v>
      </c>
      <c r="D7873" s="9" cm="1">
        <f t="array" aca="1" ref="D7873" ca="1">_xlfn.ANCHORARRAY(C7873)*0.05</f>
        <v>1.35</v>
      </c>
      <c r="E7873" s="9">
        <f t="shared" ca="1" si="628"/>
        <v>1</v>
      </c>
      <c r="F7873" s="9">
        <f t="shared" ca="1" si="626"/>
        <v>3</v>
      </c>
      <c r="G7873" s="9">
        <f t="shared" ca="1" si="629"/>
        <v>14</v>
      </c>
      <c r="H7873" s="9">
        <f t="shared" ca="1" si="630"/>
        <v>5</v>
      </c>
      <c r="I7873" s="9">
        <f ca="1">RAND()*(Packaging[[#This Row],[Ordering cost]]+Packaging[[#This Row],[Holding cost]])+0.2</f>
        <v>0.62620398614788697</v>
      </c>
      <c r="J7873" s="9">
        <f ca="1">SUM(Packaging[[#This Row],[Purchase Cost]:[Taxes]])</f>
        <v>51.976203986147887</v>
      </c>
      <c r="K7873" s="9" t="str">
        <f>TEXT(Packaging[[#This Row],[Deliverydate_C]],"mmm")</f>
        <v>Jan</v>
      </c>
      <c r="L7873" s="9"/>
      <c r="M7873" s="9" t="s">
        <v>220</v>
      </c>
    </row>
    <row r="7874" spans="3:13" x14ac:dyDescent="0.25">
      <c r="C7874" s="9">
        <f t="shared" ca="1" si="627"/>
        <v>27</v>
      </c>
      <c r="D7874" s="9" cm="1">
        <f t="array" aca="1" ref="D7874" ca="1">_xlfn.ANCHORARRAY(C7874)*0.05</f>
        <v>1.35</v>
      </c>
      <c r="E7874" s="9">
        <f t="shared" ca="1" si="628"/>
        <v>2</v>
      </c>
      <c r="F7874" s="9">
        <f t="shared" ref="F7874:F7937" ca="1" si="631">RANDBETWEEN(3,4)</f>
        <v>3</v>
      </c>
      <c r="G7874" s="9">
        <f t="shared" ca="1" si="629"/>
        <v>10</v>
      </c>
      <c r="H7874" s="9">
        <f t="shared" ca="1" si="630"/>
        <v>4</v>
      </c>
      <c r="I7874" s="9">
        <f ca="1">RAND()*(Packaging[[#This Row],[Ordering cost]]+Packaging[[#This Row],[Holding cost]])+0.2</f>
        <v>3.4905580007075532</v>
      </c>
      <c r="J7874" s="9">
        <f ca="1">SUM(Packaging[[#This Row],[Purchase Cost]:[Taxes]])</f>
        <v>50.840558000707553</v>
      </c>
      <c r="K7874" s="9" t="str">
        <f>TEXT(Packaging[[#This Row],[Deliverydate_C]],"mmm")</f>
        <v>Jan</v>
      </c>
      <c r="L7874" s="9"/>
      <c r="M7874" s="9" t="s">
        <v>220</v>
      </c>
    </row>
    <row r="7875" spans="3:13" x14ac:dyDescent="0.25">
      <c r="C7875" s="9">
        <f t="shared" ca="1" si="627"/>
        <v>30</v>
      </c>
      <c r="D7875" s="9" cm="1">
        <f t="array" aca="1" ref="D7875" ca="1">_xlfn.ANCHORARRAY(C7875)*0.05</f>
        <v>1.5</v>
      </c>
      <c r="E7875" s="9">
        <f t="shared" ca="1" si="628"/>
        <v>1</v>
      </c>
      <c r="F7875" s="9">
        <f t="shared" ca="1" si="631"/>
        <v>4</v>
      </c>
      <c r="G7875" s="9">
        <f t="shared" ca="1" si="629"/>
        <v>14</v>
      </c>
      <c r="H7875" s="9">
        <f t="shared" ca="1" si="630"/>
        <v>3</v>
      </c>
      <c r="I7875" s="9">
        <f ca="1">RAND()*(Packaging[[#This Row],[Ordering cost]]+Packaging[[#This Row],[Holding cost]])+0.2</f>
        <v>0.21927367508159057</v>
      </c>
      <c r="J7875" s="9">
        <f ca="1">SUM(Packaging[[#This Row],[Purchase Cost]:[Taxes]])</f>
        <v>53.719273675081588</v>
      </c>
      <c r="K7875" s="9" t="str">
        <f>TEXT(Packaging[[#This Row],[Deliverydate_C]],"mmm")</f>
        <v>Jan</v>
      </c>
      <c r="L7875" s="9"/>
      <c r="M7875" s="9" t="s">
        <v>220</v>
      </c>
    </row>
    <row r="7876" spans="3:13" x14ac:dyDescent="0.25">
      <c r="C7876" s="9">
        <f t="shared" ca="1" si="627"/>
        <v>20</v>
      </c>
      <c r="D7876" s="9" cm="1">
        <f t="array" aca="1" ref="D7876" ca="1">_xlfn.ANCHORARRAY(C7876)*0.05</f>
        <v>1</v>
      </c>
      <c r="E7876" s="9">
        <f t="shared" ca="1" si="628"/>
        <v>2</v>
      </c>
      <c r="F7876" s="9">
        <f t="shared" ca="1" si="631"/>
        <v>4</v>
      </c>
      <c r="G7876" s="9">
        <f t="shared" ca="1" si="629"/>
        <v>15</v>
      </c>
      <c r="H7876" s="9">
        <f t="shared" ca="1" si="630"/>
        <v>2</v>
      </c>
      <c r="I7876" s="9">
        <f ca="1">RAND()*(Packaging[[#This Row],[Ordering cost]]+Packaging[[#This Row],[Holding cost]])+0.2</f>
        <v>1.5544861946042261</v>
      </c>
      <c r="J7876" s="9">
        <f ca="1">SUM(Packaging[[#This Row],[Purchase Cost]:[Taxes]])</f>
        <v>45.554486194604223</v>
      </c>
      <c r="K7876" s="9" t="str">
        <f>TEXT(Packaging[[#This Row],[Deliverydate_C]],"mmm")</f>
        <v>Jan</v>
      </c>
      <c r="L7876" s="9"/>
      <c r="M7876" s="9" t="s">
        <v>219</v>
      </c>
    </row>
    <row r="7877" spans="3:13" x14ac:dyDescent="0.25">
      <c r="C7877" s="9">
        <f t="shared" ca="1" si="627"/>
        <v>21</v>
      </c>
      <c r="D7877" s="9" cm="1">
        <f t="array" aca="1" ref="D7877" ca="1">_xlfn.ANCHORARRAY(C7877)*0.05</f>
        <v>1.05</v>
      </c>
      <c r="E7877" s="9">
        <f t="shared" ca="1" si="628"/>
        <v>1</v>
      </c>
      <c r="F7877" s="9">
        <f t="shared" ca="1" si="631"/>
        <v>3</v>
      </c>
      <c r="G7877" s="9">
        <f t="shared" ca="1" si="629"/>
        <v>12</v>
      </c>
      <c r="H7877" s="9">
        <f t="shared" ca="1" si="630"/>
        <v>2</v>
      </c>
      <c r="I7877" s="9">
        <f ca="1">RAND()*(Packaging[[#This Row],[Ordering cost]]+Packaging[[#This Row],[Holding cost]])+0.2</f>
        <v>0.27040228239711639</v>
      </c>
      <c r="J7877" s="9">
        <f ca="1">SUM(Packaging[[#This Row],[Purchase Cost]:[Taxes]])</f>
        <v>40.320402282397112</v>
      </c>
      <c r="K7877" s="9" t="str">
        <f>TEXT(Packaging[[#This Row],[Deliverydate_C]],"mmm")</f>
        <v>Jan</v>
      </c>
      <c r="L7877" s="9"/>
      <c r="M7877" s="9" t="s">
        <v>219</v>
      </c>
    </row>
    <row r="7878" spans="3:13" x14ac:dyDescent="0.25">
      <c r="C7878" s="9">
        <f t="shared" ca="1" si="627"/>
        <v>27</v>
      </c>
      <c r="D7878" s="9" cm="1">
        <f t="array" aca="1" ref="D7878" ca="1">_xlfn.ANCHORARRAY(C7878)*0.05</f>
        <v>1.35</v>
      </c>
      <c r="E7878" s="9">
        <f t="shared" ca="1" si="628"/>
        <v>2</v>
      </c>
      <c r="F7878" s="9">
        <f t="shared" ca="1" si="631"/>
        <v>3</v>
      </c>
      <c r="G7878" s="9">
        <f t="shared" ca="1" si="629"/>
        <v>13</v>
      </c>
      <c r="H7878" s="9">
        <f t="shared" ca="1" si="630"/>
        <v>5</v>
      </c>
      <c r="I7878" s="9">
        <f ca="1">RAND()*(Packaging[[#This Row],[Ordering cost]]+Packaging[[#This Row],[Holding cost]])+0.2</f>
        <v>2.4925552325307949</v>
      </c>
      <c r="J7878" s="9">
        <f ca="1">SUM(Packaging[[#This Row],[Purchase Cost]:[Taxes]])</f>
        <v>53.842555232530799</v>
      </c>
      <c r="K7878" s="9" t="str">
        <f>TEXT(Packaging[[#This Row],[Deliverydate_C]],"mmm")</f>
        <v>Jan</v>
      </c>
      <c r="L7878" s="9"/>
      <c r="M7878" s="9" t="s">
        <v>220</v>
      </c>
    </row>
    <row r="7879" spans="3:13" x14ac:dyDescent="0.25">
      <c r="C7879" s="9">
        <f t="shared" ca="1" si="627"/>
        <v>27</v>
      </c>
      <c r="D7879" s="9" cm="1">
        <f t="array" aca="1" ref="D7879" ca="1">_xlfn.ANCHORARRAY(C7879)*0.05</f>
        <v>1.35</v>
      </c>
      <c r="E7879" s="9">
        <f t="shared" ca="1" si="628"/>
        <v>1</v>
      </c>
      <c r="F7879" s="9">
        <f t="shared" ca="1" si="631"/>
        <v>3</v>
      </c>
      <c r="G7879" s="9">
        <f t="shared" ca="1" si="629"/>
        <v>12</v>
      </c>
      <c r="H7879" s="9">
        <f t="shared" ca="1" si="630"/>
        <v>3</v>
      </c>
      <c r="I7879" s="9">
        <f ca="1">RAND()*(Packaging[[#This Row],[Ordering cost]]+Packaging[[#This Row],[Holding cost]])+0.2</f>
        <v>0.29730839604019871</v>
      </c>
      <c r="J7879" s="9">
        <f ca="1">SUM(Packaging[[#This Row],[Purchase Cost]:[Taxes]])</f>
        <v>47.647308396040202</v>
      </c>
      <c r="K7879" s="9" t="str">
        <f>TEXT(Packaging[[#This Row],[Deliverydate_C]],"mmm")</f>
        <v>Jan</v>
      </c>
      <c r="L7879" s="9"/>
      <c r="M7879" s="9" t="s">
        <v>221</v>
      </c>
    </row>
    <row r="7880" spans="3:13" x14ac:dyDescent="0.25">
      <c r="C7880" s="9">
        <f t="shared" ca="1" si="627"/>
        <v>27</v>
      </c>
      <c r="D7880" s="9" cm="1">
        <f t="array" aca="1" ref="D7880" ca="1">_xlfn.ANCHORARRAY(C7880)*0.05</f>
        <v>1.35</v>
      </c>
      <c r="E7880" s="9">
        <f t="shared" ca="1" si="628"/>
        <v>2</v>
      </c>
      <c r="F7880" s="9">
        <f t="shared" ca="1" si="631"/>
        <v>3</v>
      </c>
      <c r="G7880" s="9">
        <f t="shared" ca="1" si="629"/>
        <v>15</v>
      </c>
      <c r="H7880" s="9">
        <f t="shared" ca="1" si="630"/>
        <v>4</v>
      </c>
      <c r="I7880" s="9">
        <f ca="1">RAND()*(Packaging[[#This Row],[Ordering cost]]+Packaging[[#This Row],[Holding cost]])+0.2</f>
        <v>1.1867350548135411</v>
      </c>
      <c r="J7880" s="9">
        <f ca="1">SUM(Packaging[[#This Row],[Purchase Cost]:[Taxes]])</f>
        <v>53.536735054813541</v>
      </c>
      <c r="K7880" s="9" t="str">
        <f>TEXT(Packaging[[#This Row],[Deliverydate_C]],"mmm")</f>
        <v>Jan</v>
      </c>
      <c r="L7880" s="9"/>
      <c r="M7880" s="9" t="s">
        <v>220</v>
      </c>
    </row>
    <row r="7881" spans="3:13" x14ac:dyDescent="0.25">
      <c r="C7881" s="9">
        <f t="shared" ref="C7881:C7944" ca="1" si="632">RANDBETWEEN(20,30)</f>
        <v>27</v>
      </c>
      <c r="D7881" s="9" cm="1">
        <f t="array" aca="1" ref="D7881" ca="1">_xlfn.ANCHORARRAY(C7881)*0.05</f>
        <v>1.35</v>
      </c>
      <c r="E7881" s="9">
        <f t="shared" ref="E7881:E7944" ca="1" si="633">RANDBETWEEN(1,2)</f>
        <v>1</v>
      </c>
      <c r="F7881" s="9">
        <f t="shared" ca="1" si="631"/>
        <v>3</v>
      </c>
      <c r="G7881" s="9">
        <f t="shared" ref="G7881:G7944" ca="1" si="634">RANDBETWEEN(10,15)</f>
        <v>11</v>
      </c>
      <c r="H7881" s="9">
        <f t="shared" ref="H7881:H7944" ca="1" si="635">RANDBETWEEN(2,5)</f>
        <v>3</v>
      </c>
      <c r="I7881" s="9">
        <f ca="1">RAND()*(Packaging[[#This Row],[Ordering cost]]+Packaging[[#This Row],[Holding cost]])+0.2</f>
        <v>1.319949354416204</v>
      </c>
      <c r="J7881" s="9">
        <f ca="1">SUM(Packaging[[#This Row],[Purchase Cost]:[Taxes]])</f>
        <v>47.669949354416204</v>
      </c>
      <c r="K7881" s="9" t="str">
        <f>TEXT(Packaging[[#This Row],[Deliverydate_C]],"mmm")</f>
        <v>Jan</v>
      </c>
      <c r="L7881" s="9"/>
      <c r="M7881" s="9" t="s">
        <v>221</v>
      </c>
    </row>
    <row r="7882" spans="3:13" x14ac:dyDescent="0.25">
      <c r="C7882" s="9">
        <f t="shared" ca="1" si="632"/>
        <v>29</v>
      </c>
      <c r="D7882" s="9" cm="1">
        <f t="array" aca="1" ref="D7882" ca="1">_xlfn.ANCHORARRAY(C7882)*0.05</f>
        <v>1.4500000000000002</v>
      </c>
      <c r="E7882" s="9">
        <f t="shared" ca="1" si="633"/>
        <v>1</v>
      </c>
      <c r="F7882" s="9">
        <f t="shared" ca="1" si="631"/>
        <v>3</v>
      </c>
      <c r="G7882" s="9">
        <f t="shared" ca="1" si="634"/>
        <v>13</v>
      </c>
      <c r="H7882" s="9">
        <f t="shared" ca="1" si="635"/>
        <v>3</v>
      </c>
      <c r="I7882" s="9">
        <f ca="1">RAND()*(Packaging[[#This Row],[Ordering cost]]+Packaging[[#This Row],[Holding cost]])+0.2</f>
        <v>0.4882418419888423</v>
      </c>
      <c r="J7882" s="9">
        <f ca="1">SUM(Packaging[[#This Row],[Purchase Cost]:[Taxes]])</f>
        <v>50.938241841988848</v>
      </c>
      <c r="K7882" s="9" t="str">
        <f>TEXT(Packaging[[#This Row],[Deliverydate_C]],"mmm")</f>
        <v>Jan</v>
      </c>
      <c r="L7882" s="9"/>
      <c r="M7882" s="9" t="s">
        <v>221</v>
      </c>
    </row>
    <row r="7883" spans="3:13" x14ac:dyDescent="0.25">
      <c r="C7883" s="9">
        <f t="shared" ca="1" si="632"/>
        <v>24</v>
      </c>
      <c r="D7883" s="9" cm="1">
        <f t="array" aca="1" ref="D7883" ca="1">_xlfn.ANCHORARRAY(C7883)*0.05</f>
        <v>1.2000000000000002</v>
      </c>
      <c r="E7883" s="9">
        <f t="shared" ca="1" si="633"/>
        <v>1</v>
      </c>
      <c r="F7883" s="9">
        <f t="shared" ca="1" si="631"/>
        <v>4</v>
      </c>
      <c r="G7883" s="9">
        <f t="shared" ca="1" si="634"/>
        <v>15</v>
      </c>
      <c r="H7883" s="9">
        <f t="shared" ca="1" si="635"/>
        <v>4</v>
      </c>
      <c r="I7883" s="9">
        <f ca="1">RAND()*(Packaging[[#This Row],[Ordering cost]]+Packaging[[#This Row],[Holding cost]])+0.2</f>
        <v>1.8530775909654915</v>
      </c>
      <c r="J7883" s="9">
        <f ca="1">SUM(Packaging[[#This Row],[Purchase Cost]:[Taxes]])</f>
        <v>51.053077590965493</v>
      </c>
      <c r="K7883" s="9" t="str">
        <f>TEXT(Packaging[[#This Row],[Deliverydate_C]],"mmm")</f>
        <v>Jan</v>
      </c>
      <c r="L7883" s="9"/>
      <c r="M7883" s="9" t="s">
        <v>219</v>
      </c>
    </row>
    <row r="7884" spans="3:13" x14ac:dyDescent="0.25">
      <c r="C7884" s="9">
        <f t="shared" ca="1" si="632"/>
        <v>30</v>
      </c>
      <c r="D7884" s="9" cm="1">
        <f t="array" aca="1" ref="D7884" ca="1">_xlfn.ANCHORARRAY(C7884)*0.05</f>
        <v>1.5</v>
      </c>
      <c r="E7884" s="9">
        <f t="shared" ca="1" si="633"/>
        <v>1</v>
      </c>
      <c r="F7884" s="9">
        <f t="shared" ca="1" si="631"/>
        <v>3</v>
      </c>
      <c r="G7884" s="9">
        <f t="shared" ca="1" si="634"/>
        <v>12</v>
      </c>
      <c r="H7884" s="9">
        <f t="shared" ca="1" si="635"/>
        <v>2</v>
      </c>
      <c r="I7884" s="9">
        <f ca="1">RAND()*(Packaging[[#This Row],[Ordering cost]]+Packaging[[#This Row],[Holding cost]])+0.2</f>
        <v>2.2043260748032014</v>
      </c>
      <c r="J7884" s="9">
        <f ca="1">SUM(Packaging[[#This Row],[Purchase Cost]:[Taxes]])</f>
        <v>51.704326074803198</v>
      </c>
      <c r="K7884" s="9" t="str">
        <f>TEXT(Packaging[[#This Row],[Deliverydate_C]],"mmm")</f>
        <v>Jan</v>
      </c>
      <c r="L7884" s="9"/>
      <c r="M7884" s="9" t="s">
        <v>221</v>
      </c>
    </row>
    <row r="7885" spans="3:13" x14ac:dyDescent="0.25">
      <c r="C7885" s="9">
        <f t="shared" ca="1" si="632"/>
        <v>25</v>
      </c>
      <c r="D7885" s="9" cm="1">
        <f t="array" aca="1" ref="D7885" ca="1">_xlfn.ANCHORARRAY(C7885)*0.05</f>
        <v>1.25</v>
      </c>
      <c r="E7885" s="9">
        <f t="shared" ca="1" si="633"/>
        <v>2</v>
      </c>
      <c r="F7885" s="9">
        <f t="shared" ca="1" si="631"/>
        <v>4</v>
      </c>
      <c r="G7885" s="9">
        <f t="shared" ca="1" si="634"/>
        <v>15</v>
      </c>
      <c r="H7885" s="9">
        <f t="shared" ca="1" si="635"/>
        <v>2</v>
      </c>
      <c r="I7885" s="9">
        <f ca="1">RAND()*(Packaging[[#This Row],[Ordering cost]]+Packaging[[#This Row],[Holding cost]])+0.2</f>
        <v>2.3098191720431518</v>
      </c>
      <c r="J7885" s="9">
        <f ca="1">SUM(Packaging[[#This Row],[Purchase Cost]:[Taxes]])</f>
        <v>51.559819172043149</v>
      </c>
      <c r="K7885" s="9" t="str">
        <f>TEXT(Packaging[[#This Row],[Deliverydate_C]],"mmm")</f>
        <v>Jan</v>
      </c>
      <c r="L7885" s="9"/>
      <c r="M7885" s="9" t="s">
        <v>219</v>
      </c>
    </row>
    <row r="7886" spans="3:13" x14ac:dyDescent="0.25">
      <c r="C7886" s="9">
        <f t="shared" ca="1" si="632"/>
        <v>26</v>
      </c>
      <c r="D7886" s="9" cm="1">
        <f t="array" aca="1" ref="D7886" ca="1">_xlfn.ANCHORARRAY(C7886)*0.05</f>
        <v>1.3</v>
      </c>
      <c r="E7886" s="9">
        <f t="shared" ca="1" si="633"/>
        <v>2</v>
      </c>
      <c r="F7886" s="9">
        <f t="shared" ca="1" si="631"/>
        <v>3</v>
      </c>
      <c r="G7886" s="9">
        <f t="shared" ca="1" si="634"/>
        <v>12</v>
      </c>
      <c r="H7886" s="9">
        <f t="shared" ca="1" si="635"/>
        <v>4</v>
      </c>
      <c r="I7886" s="9">
        <f ca="1">RAND()*(Packaging[[#This Row],[Ordering cost]]+Packaging[[#This Row],[Holding cost]])+0.2</f>
        <v>1.0277475266867895</v>
      </c>
      <c r="J7886" s="9">
        <f ca="1">SUM(Packaging[[#This Row],[Purchase Cost]:[Taxes]])</f>
        <v>49.327747526686785</v>
      </c>
      <c r="K7886" s="9" t="str">
        <f>TEXT(Packaging[[#This Row],[Deliverydate_C]],"mmm")</f>
        <v>Jan</v>
      </c>
      <c r="L7886" s="9"/>
      <c r="M7886" s="9" t="s">
        <v>221</v>
      </c>
    </row>
    <row r="7887" spans="3:13" x14ac:dyDescent="0.25">
      <c r="C7887" s="9">
        <f t="shared" ca="1" si="632"/>
        <v>27</v>
      </c>
      <c r="D7887" s="9" cm="1">
        <f t="array" aca="1" ref="D7887" ca="1">_xlfn.ANCHORARRAY(C7887)*0.05</f>
        <v>1.35</v>
      </c>
      <c r="E7887" s="9">
        <f t="shared" ca="1" si="633"/>
        <v>1</v>
      </c>
      <c r="F7887" s="9">
        <f t="shared" ca="1" si="631"/>
        <v>3</v>
      </c>
      <c r="G7887" s="9">
        <f t="shared" ca="1" si="634"/>
        <v>10</v>
      </c>
      <c r="H7887" s="9">
        <f t="shared" ca="1" si="635"/>
        <v>3</v>
      </c>
      <c r="I7887" s="9">
        <f ca="1">RAND()*(Packaging[[#This Row],[Ordering cost]]+Packaging[[#This Row],[Holding cost]])+0.2</f>
        <v>0.27903957363585119</v>
      </c>
      <c r="J7887" s="9">
        <f ca="1">SUM(Packaging[[#This Row],[Purchase Cost]:[Taxes]])</f>
        <v>45.629039573635851</v>
      </c>
      <c r="K7887" s="9" t="str">
        <f>TEXT(Packaging[[#This Row],[Deliverydate_C]],"mmm")</f>
        <v>Jan</v>
      </c>
      <c r="L7887" s="9"/>
      <c r="M7887" s="9" t="s">
        <v>220</v>
      </c>
    </row>
    <row r="7888" spans="3:13" x14ac:dyDescent="0.25">
      <c r="C7888" s="9">
        <f t="shared" ca="1" si="632"/>
        <v>20</v>
      </c>
      <c r="D7888" s="9" cm="1">
        <f t="array" aca="1" ref="D7888" ca="1">_xlfn.ANCHORARRAY(C7888)*0.05</f>
        <v>1</v>
      </c>
      <c r="E7888" s="9">
        <f t="shared" ca="1" si="633"/>
        <v>1</v>
      </c>
      <c r="F7888" s="9">
        <f t="shared" ca="1" si="631"/>
        <v>3</v>
      </c>
      <c r="G7888" s="9">
        <f t="shared" ca="1" si="634"/>
        <v>12</v>
      </c>
      <c r="H7888" s="9">
        <f t="shared" ca="1" si="635"/>
        <v>5</v>
      </c>
      <c r="I7888" s="9">
        <f ca="1">RAND()*(Packaging[[#This Row],[Ordering cost]]+Packaging[[#This Row],[Holding cost]])+0.2</f>
        <v>0.54409090571465524</v>
      </c>
      <c r="J7888" s="9">
        <f ca="1">SUM(Packaging[[#This Row],[Purchase Cost]:[Taxes]])</f>
        <v>42.544090905714654</v>
      </c>
      <c r="K7888" s="9" t="str">
        <f>TEXT(Packaging[[#This Row],[Deliverydate_C]],"mmm")</f>
        <v>Jan</v>
      </c>
      <c r="L7888" s="9"/>
      <c r="M7888" s="9" t="s">
        <v>219</v>
      </c>
    </row>
    <row r="7889" spans="3:13" x14ac:dyDescent="0.25">
      <c r="C7889" s="9">
        <f t="shared" ca="1" si="632"/>
        <v>25</v>
      </c>
      <c r="D7889" s="9" cm="1">
        <f t="array" aca="1" ref="D7889" ca="1">_xlfn.ANCHORARRAY(C7889)*0.05</f>
        <v>1.25</v>
      </c>
      <c r="E7889" s="9">
        <f t="shared" ca="1" si="633"/>
        <v>2</v>
      </c>
      <c r="F7889" s="9">
        <f t="shared" ca="1" si="631"/>
        <v>4</v>
      </c>
      <c r="G7889" s="9">
        <f t="shared" ca="1" si="634"/>
        <v>12</v>
      </c>
      <c r="H7889" s="9">
        <f t="shared" ca="1" si="635"/>
        <v>2</v>
      </c>
      <c r="I7889" s="9">
        <f ca="1">RAND()*(Packaging[[#This Row],[Ordering cost]]+Packaging[[#This Row],[Holding cost]])+0.2</f>
        <v>2.8504127524650169</v>
      </c>
      <c r="J7889" s="9">
        <f ca="1">SUM(Packaging[[#This Row],[Purchase Cost]:[Taxes]])</f>
        <v>49.100412752465019</v>
      </c>
      <c r="K7889" s="9" t="str">
        <f>TEXT(Packaging[[#This Row],[Deliverydate_C]],"mmm")</f>
        <v>Jan</v>
      </c>
      <c r="L7889" s="9"/>
      <c r="M7889" s="9" t="s">
        <v>219</v>
      </c>
    </row>
    <row r="7890" spans="3:13" x14ac:dyDescent="0.25">
      <c r="C7890" s="9">
        <f t="shared" ca="1" si="632"/>
        <v>20</v>
      </c>
      <c r="D7890" s="9" cm="1">
        <f t="array" aca="1" ref="D7890" ca="1">_xlfn.ANCHORARRAY(C7890)*0.05</f>
        <v>1</v>
      </c>
      <c r="E7890" s="9">
        <f t="shared" ca="1" si="633"/>
        <v>2</v>
      </c>
      <c r="F7890" s="9">
        <f t="shared" ca="1" si="631"/>
        <v>3</v>
      </c>
      <c r="G7890" s="9">
        <f t="shared" ca="1" si="634"/>
        <v>12</v>
      </c>
      <c r="H7890" s="9">
        <f t="shared" ca="1" si="635"/>
        <v>5</v>
      </c>
      <c r="I7890" s="9">
        <f ca="1">RAND()*(Packaging[[#This Row],[Ordering cost]]+Packaging[[#This Row],[Holding cost]])+0.2</f>
        <v>1.2826439386064343</v>
      </c>
      <c r="J7890" s="9">
        <f ca="1">SUM(Packaging[[#This Row],[Purchase Cost]:[Taxes]])</f>
        <v>44.282643938606434</v>
      </c>
      <c r="K7890" s="9" t="str">
        <f>TEXT(Packaging[[#This Row],[Deliverydate_C]],"mmm")</f>
        <v>Jan</v>
      </c>
      <c r="L7890" s="9"/>
      <c r="M7890" s="9" t="s">
        <v>219</v>
      </c>
    </row>
    <row r="7891" spans="3:13" x14ac:dyDescent="0.25">
      <c r="C7891" s="9">
        <f t="shared" ca="1" si="632"/>
        <v>20</v>
      </c>
      <c r="D7891" s="9" cm="1">
        <f t="array" aca="1" ref="D7891" ca="1">_xlfn.ANCHORARRAY(C7891)*0.05</f>
        <v>1</v>
      </c>
      <c r="E7891" s="9">
        <f t="shared" ca="1" si="633"/>
        <v>1</v>
      </c>
      <c r="F7891" s="9">
        <f t="shared" ca="1" si="631"/>
        <v>4</v>
      </c>
      <c r="G7891" s="9">
        <f t="shared" ca="1" si="634"/>
        <v>14</v>
      </c>
      <c r="H7891" s="9">
        <f t="shared" ca="1" si="635"/>
        <v>2</v>
      </c>
      <c r="I7891" s="9">
        <f ca="1">RAND()*(Packaging[[#This Row],[Ordering cost]]+Packaging[[#This Row],[Holding cost]])+0.2</f>
        <v>1.3124515939324428</v>
      </c>
      <c r="J7891" s="9">
        <f ca="1">SUM(Packaging[[#This Row],[Purchase Cost]:[Taxes]])</f>
        <v>43.312451593932444</v>
      </c>
      <c r="K7891" s="9" t="str">
        <f>TEXT(Packaging[[#This Row],[Deliverydate_C]],"mmm")</f>
        <v>Jan</v>
      </c>
      <c r="L7891" s="9"/>
      <c r="M7891" s="9" t="s">
        <v>220</v>
      </c>
    </row>
    <row r="7892" spans="3:13" x14ac:dyDescent="0.25">
      <c r="C7892" s="9">
        <f t="shared" ca="1" si="632"/>
        <v>21</v>
      </c>
      <c r="D7892" s="9" cm="1">
        <f t="array" aca="1" ref="D7892" ca="1">_xlfn.ANCHORARRAY(C7892)*0.05</f>
        <v>1.05</v>
      </c>
      <c r="E7892" s="9">
        <f t="shared" ca="1" si="633"/>
        <v>2</v>
      </c>
      <c r="F7892" s="9">
        <f t="shared" ca="1" si="631"/>
        <v>3</v>
      </c>
      <c r="G7892" s="9">
        <f t="shared" ca="1" si="634"/>
        <v>12</v>
      </c>
      <c r="H7892" s="9">
        <f t="shared" ca="1" si="635"/>
        <v>4</v>
      </c>
      <c r="I7892" s="9">
        <f ca="1">RAND()*(Packaging[[#This Row],[Ordering cost]]+Packaging[[#This Row],[Holding cost]])+0.2</f>
        <v>2.6539751828955898</v>
      </c>
      <c r="J7892" s="9">
        <f ca="1">SUM(Packaging[[#This Row],[Purchase Cost]:[Taxes]])</f>
        <v>45.70397518289559</v>
      </c>
      <c r="K7892" s="9" t="str">
        <f>TEXT(Packaging[[#This Row],[Deliverydate_C]],"mmm")</f>
        <v>Jan</v>
      </c>
      <c r="L7892" s="9"/>
      <c r="M7892" s="9" t="s">
        <v>220</v>
      </c>
    </row>
    <row r="7893" spans="3:13" x14ac:dyDescent="0.25">
      <c r="C7893" s="9">
        <f t="shared" ca="1" si="632"/>
        <v>27</v>
      </c>
      <c r="D7893" s="9" cm="1">
        <f t="array" aca="1" ref="D7893" ca="1">_xlfn.ANCHORARRAY(C7893)*0.05</f>
        <v>1.35</v>
      </c>
      <c r="E7893" s="9">
        <f t="shared" ca="1" si="633"/>
        <v>2</v>
      </c>
      <c r="F7893" s="9">
        <f t="shared" ca="1" si="631"/>
        <v>4</v>
      </c>
      <c r="G7893" s="9">
        <f t="shared" ca="1" si="634"/>
        <v>10</v>
      </c>
      <c r="H7893" s="9">
        <f t="shared" ca="1" si="635"/>
        <v>5</v>
      </c>
      <c r="I7893" s="9">
        <f ca="1">RAND()*(Packaging[[#This Row],[Ordering cost]]+Packaging[[#This Row],[Holding cost]])+0.2</f>
        <v>2.5927440309534853</v>
      </c>
      <c r="J7893" s="9">
        <f ca="1">SUM(Packaging[[#This Row],[Purchase Cost]:[Taxes]])</f>
        <v>51.942744030953484</v>
      </c>
      <c r="K7893" s="9" t="str">
        <f>TEXT(Packaging[[#This Row],[Deliverydate_C]],"mmm")</f>
        <v>Jan</v>
      </c>
      <c r="L7893" s="9"/>
      <c r="M7893" s="9" t="s">
        <v>220</v>
      </c>
    </row>
    <row r="7894" spans="3:13" x14ac:dyDescent="0.25">
      <c r="C7894" s="9">
        <f t="shared" ca="1" si="632"/>
        <v>30</v>
      </c>
      <c r="D7894" s="9" cm="1">
        <f t="array" aca="1" ref="D7894" ca="1">_xlfn.ANCHORARRAY(C7894)*0.05</f>
        <v>1.5</v>
      </c>
      <c r="E7894" s="9">
        <f t="shared" ca="1" si="633"/>
        <v>1</v>
      </c>
      <c r="F7894" s="9">
        <f t="shared" ca="1" si="631"/>
        <v>3</v>
      </c>
      <c r="G7894" s="9">
        <f t="shared" ca="1" si="634"/>
        <v>15</v>
      </c>
      <c r="H7894" s="9">
        <f t="shared" ca="1" si="635"/>
        <v>3</v>
      </c>
      <c r="I7894" s="9">
        <f ca="1">RAND()*(Packaging[[#This Row],[Ordering cost]]+Packaging[[#This Row],[Holding cost]])+0.2</f>
        <v>2.0572143492505672</v>
      </c>
      <c r="J7894" s="9">
        <f ca="1">SUM(Packaging[[#This Row],[Purchase Cost]:[Taxes]])</f>
        <v>55.557214349250565</v>
      </c>
      <c r="K7894" s="9" t="str">
        <f>TEXT(Packaging[[#This Row],[Deliverydate_C]],"mmm")</f>
        <v>Jan</v>
      </c>
      <c r="L7894" s="9"/>
      <c r="M7894" s="9" t="s">
        <v>220</v>
      </c>
    </row>
    <row r="7895" spans="3:13" x14ac:dyDescent="0.25">
      <c r="C7895" s="9">
        <f t="shared" ca="1" si="632"/>
        <v>23</v>
      </c>
      <c r="D7895" s="9" cm="1">
        <f t="array" aca="1" ref="D7895" ca="1">_xlfn.ANCHORARRAY(C7895)*0.05</f>
        <v>1.1500000000000001</v>
      </c>
      <c r="E7895" s="9">
        <f t="shared" ca="1" si="633"/>
        <v>2</v>
      </c>
      <c r="F7895" s="9">
        <f t="shared" ca="1" si="631"/>
        <v>3</v>
      </c>
      <c r="G7895" s="9">
        <f t="shared" ca="1" si="634"/>
        <v>10</v>
      </c>
      <c r="H7895" s="9">
        <f t="shared" ca="1" si="635"/>
        <v>2</v>
      </c>
      <c r="I7895" s="9">
        <f ca="1">RAND()*(Packaging[[#This Row],[Ordering cost]]+Packaging[[#This Row],[Holding cost]])+0.2</f>
        <v>3.2494607647988234</v>
      </c>
      <c r="J7895" s="9">
        <f ca="1">SUM(Packaging[[#This Row],[Purchase Cost]:[Taxes]])</f>
        <v>44.399460764798825</v>
      </c>
      <c r="K7895" s="9" t="str">
        <f>TEXT(Packaging[[#This Row],[Deliverydate_C]],"mmm")</f>
        <v>Jan</v>
      </c>
      <c r="L7895" s="9"/>
      <c r="M7895" s="9" t="s">
        <v>220</v>
      </c>
    </row>
    <row r="7896" spans="3:13" x14ac:dyDescent="0.25">
      <c r="C7896" s="9">
        <f t="shared" ca="1" si="632"/>
        <v>26</v>
      </c>
      <c r="D7896" s="9" cm="1">
        <f t="array" aca="1" ref="D7896" ca="1">_xlfn.ANCHORARRAY(C7896)*0.05</f>
        <v>1.3</v>
      </c>
      <c r="E7896" s="9">
        <f t="shared" ca="1" si="633"/>
        <v>1</v>
      </c>
      <c r="F7896" s="9">
        <f t="shared" ca="1" si="631"/>
        <v>4</v>
      </c>
      <c r="G7896" s="9">
        <f t="shared" ca="1" si="634"/>
        <v>15</v>
      </c>
      <c r="H7896" s="9">
        <f t="shared" ca="1" si="635"/>
        <v>4</v>
      </c>
      <c r="I7896" s="9">
        <f ca="1">RAND()*(Packaging[[#This Row],[Ordering cost]]+Packaging[[#This Row],[Holding cost]])+0.2</f>
        <v>0.47664746971910454</v>
      </c>
      <c r="J7896" s="9">
        <f ca="1">SUM(Packaging[[#This Row],[Purchase Cost]:[Taxes]])</f>
        <v>51.776647469719101</v>
      </c>
      <c r="K7896" s="9" t="str">
        <f>TEXT(Packaging[[#This Row],[Deliverydate_C]],"mmm")</f>
        <v>Jan</v>
      </c>
      <c r="L7896" s="9"/>
      <c r="M7896" s="9" t="s">
        <v>219</v>
      </c>
    </row>
    <row r="7897" spans="3:13" x14ac:dyDescent="0.25">
      <c r="C7897" s="9">
        <f t="shared" ca="1" si="632"/>
        <v>20</v>
      </c>
      <c r="D7897" s="9" cm="1">
        <f t="array" aca="1" ref="D7897" ca="1">_xlfn.ANCHORARRAY(C7897)*0.05</f>
        <v>1</v>
      </c>
      <c r="E7897" s="9">
        <f t="shared" ca="1" si="633"/>
        <v>1</v>
      </c>
      <c r="F7897" s="9">
        <f t="shared" ca="1" si="631"/>
        <v>4</v>
      </c>
      <c r="G7897" s="9">
        <f t="shared" ca="1" si="634"/>
        <v>10</v>
      </c>
      <c r="H7897" s="9">
        <f t="shared" ca="1" si="635"/>
        <v>3</v>
      </c>
      <c r="I7897" s="9">
        <f ca="1">RAND()*(Packaging[[#This Row],[Ordering cost]]+Packaging[[#This Row],[Holding cost]])+0.2</f>
        <v>1.4873765147748734</v>
      </c>
      <c r="J7897" s="9">
        <f ca="1">SUM(Packaging[[#This Row],[Purchase Cost]:[Taxes]])</f>
        <v>40.487376514774873</v>
      </c>
      <c r="K7897" s="9" t="str">
        <f>TEXT(Packaging[[#This Row],[Deliverydate_C]],"mmm")</f>
        <v>Jan</v>
      </c>
      <c r="L7897" s="9"/>
      <c r="M7897" s="9" t="s">
        <v>219</v>
      </c>
    </row>
    <row r="7898" spans="3:13" x14ac:dyDescent="0.25">
      <c r="C7898" s="9">
        <f t="shared" ca="1" si="632"/>
        <v>30</v>
      </c>
      <c r="D7898" s="9" cm="1">
        <f t="array" aca="1" ref="D7898" ca="1">_xlfn.ANCHORARRAY(C7898)*0.05</f>
        <v>1.5</v>
      </c>
      <c r="E7898" s="9">
        <f t="shared" ca="1" si="633"/>
        <v>2</v>
      </c>
      <c r="F7898" s="9">
        <f t="shared" ca="1" si="631"/>
        <v>3</v>
      </c>
      <c r="G7898" s="9">
        <f t="shared" ca="1" si="634"/>
        <v>13</v>
      </c>
      <c r="H7898" s="9">
        <f t="shared" ca="1" si="635"/>
        <v>5</v>
      </c>
      <c r="I7898" s="9">
        <f ca="1">RAND()*(Packaging[[#This Row],[Ordering cost]]+Packaging[[#This Row],[Holding cost]])+0.2</f>
        <v>3.5601225026172871</v>
      </c>
      <c r="J7898" s="9">
        <f ca="1">SUM(Packaging[[#This Row],[Purchase Cost]:[Taxes]])</f>
        <v>58.06012250261729</v>
      </c>
      <c r="K7898" s="9" t="str">
        <f>TEXT(Packaging[[#This Row],[Deliverydate_C]],"mmm")</f>
        <v>Jan</v>
      </c>
      <c r="L7898" s="9"/>
      <c r="M7898" s="9" t="s">
        <v>220</v>
      </c>
    </row>
    <row r="7899" spans="3:13" x14ac:dyDescent="0.25">
      <c r="C7899" s="9">
        <f t="shared" ca="1" si="632"/>
        <v>21</v>
      </c>
      <c r="D7899" s="9" cm="1">
        <f t="array" aca="1" ref="D7899" ca="1">_xlfn.ANCHORARRAY(C7899)*0.05</f>
        <v>1.05</v>
      </c>
      <c r="E7899" s="9">
        <f t="shared" ca="1" si="633"/>
        <v>2</v>
      </c>
      <c r="F7899" s="9">
        <f t="shared" ca="1" si="631"/>
        <v>3</v>
      </c>
      <c r="G7899" s="9">
        <f t="shared" ca="1" si="634"/>
        <v>13</v>
      </c>
      <c r="H7899" s="9">
        <f t="shared" ca="1" si="635"/>
        <v>3</v>
      </c>
      <c r="I7899" s="9">
        <f ca="1">RAND()*(Packaging[[#This Row],[Ordering cost]]+Packaging[[#This Row],[Holding cost]])+0.2</f>
        <v>0.62762058227328144</v>
      </c>
      <c r="J7899" s="9">
        <f ca="1">SUM(Packaging[[#This Row],[Purchase Cost]:[Taxes]])</f>
        <v>43.677620582273278</v>
      </c>
      <c r="K7899" s="9" t="str">
        <f>TEXT(Packaging[[#This Row],[Deliverydate_C]],"mmm")</f>
        <v>Jan</v>
      </c>
      <c r="L7899" s="9"/>
      <c r="M7899" s="9" t="s">
        <v>220</v>
      </c>
    </row>
    <row r="7900" spans="3:13" x14ac:dyDescent="0.25">
      <c r="C7900" s="9">
        <f t="shared" ca="1" si="632"/>
        <v>21</v>
      </c>
      <c r="D7900" s="9" cm="1">
        <f t="array" aca="1" ref="D7900" ca="1">_xlfn.ANCHORARRAY(C7900)*0.05</f>
        <v>1.05</v>
      </c>
      <c r="E7900" s="9">
        <f t="shared" ca="1" si="633"/>
        <v>1</v>
      </c>
      <c r="F7900" s="9">
        <f t="shared" ca="1" si="631"/>
        <v>3</v>
      </c>
      <c r="G7900" s="9">
        <f t="shared" ca="1" si="634"/>
        <v>13</v>
      </c>
      <c r="H7900" s="9">
        <f t="shared" ca="1" si="635"/>
        <v>3</v>
      </c>
      <c r="I7900" s="9">
        <f ca="1">RAND()*(Packaging[[#This Row],[Ordering cost]]+Packaging[[#This Row],[Holding cost]])+0.2</f>
        <v>1.6259573568142587</v>
      </c>
      <c r="J7900" s="9">
        <f ca="1">SUM(Packaging[[#This Row],[Purchase Cost]:[Taxes]])</f>
        <v>43.675957356814259</v>
      </c>
      <c r="K7900" s="9" t="str">
        <f>TEXT(Packaging[[#This Row],[Deliverydate_C]],"mmm")</f>
        <v>Jan</v>
      </c>
      <c r="L7900" s="9"/>
      <c r="M7900" s="9" t="s">
        <v>219</v>
      </c>
    </row>
    <row r="7901" spans="3:13" x14ac:dyDescent="0.25">
      <c r="C7901" s="9">
        <f t="shared" ca="1" si="632"/>
        <v>26</v>
      </c>
      <c r="D7901" s="9" cm="1">
        <f t="array" aca="1" ref="D7901" ca="1">_xlfn.ANCHORARRAY(C7901)*0.05</f>
        <v>1.3</v>
      </c>
      <c r="E7901" s="9">
        <f t="shared" ca="1" si="633"/>
        <v>2</v>
      </c>
      <c r="F7901" s="9">
        <f t="shared" ca="1" si="631"/>
        <v>3</v>
      </c>
      <c r="G7901" s="9">
        <f t="shared" ca="1" si="634"/>
        <v>14</v>
      </c>
      <c r="H7901" s="9">
        <f t="shared" ca="1" si="635"/>
        <v>5</v>
      </c>
      <c r="I7901" s="9">
        <f ca="1">RAND()*(Packaging[[#This Row],[Ordering cost]]+Packaging[[#This Row],[Holding cost]])+0.2</f>
        <v>0.82940339929450868</v>
      </c>
      <c r="J7901" s="9">
        <f ca="1">SUM(Packaging[[#This Row],[Purchase Cost]:[Taxes]])</f>
        <v>52.129403399294503</v>
      </c>
      <c r="K7901" s="9" t="str">
        <f>TEXT(Packaging[[#This Row],[Deliverydate_C]],"mmm")</f>
        <v>Jan</v>
      </c>
      <c r="L7901" s="9"/>
      <c r="M7901" s="9" t="s">
        <v>220</v>
      </c>
    </row>
    <row r="7902" spans="3:13" x14ac:dyDescent="0.25">
      <c r="C7902" s="9">
        <f t="shared" ca="1" si="632"/>
        <v>25</v>
      </c>
      <c r="D7902" s="9" cm="1">
        <f t="array" aca="1" ref="D7902" ca="1">_xlfn.ANCHORARRAY(C7902)*0.05</f>
        <v>1.25</v>
      </c>
      <c r="E7902" s="9">
        <f t="shared" ca="1" si="633"/>
        <v>2</v>
      </c>
      <c r="F7902" s="9">
        <f t="shared" ca="1" si="631"/>
        <v>4</v>
      </c>
      <c r="G7902" s="9">
        <f t="shared" ca="1" si="634"/>
        <v>15</v>
      </c>
      <c r="H7902" s="9">
        <f t="shared" ca="1" si="635"/>
        <v>4</v>
      </c>
      <c r="I7902" s="9">
        <f ca="1">RAND()*(Packaging[[#This Row],[Ordering cost]]+Packaging[[#This Row],[Holding cost]])+0.2</f>
        <v>2.5756849317228285</v>
      </c>
      <c r="J7902" s="9">
        <f ca="1">SUM(Packaging[[#This Row],[Purchase Cost]:[Taxes]])</f>
        <v>53.825684931722826</v>
      </c>
      <c r="K7902" s="9" t="str">
        <f>TEXT(Packaging[[#This Row],[Deliverydate_C]],"mmm")</f>
        <v>Jan</v>
      </c>
      <c r="L7902" s="9"/>
      <c r="M7902" s="9" t="s">
        <v>220</v>
      </c>
    </row>
    <row r="7903" spans="3:13" x14ac:dyDescent="0.25">
      <c r="C7903" s="9">
        <f t="shared" ca="1" si="632"/>
        <v>22</v>
      </c>
      <c r="D7903" s="9" cm="1">
        <f t="array" aca="1" ref="D7903" ca="1">_xlfn.ANCHORARRAY(C7903)*0.05</f>
        <v>1.1000000000000001</v>
      </c>
      <c r="E7903" s="9">
        <f t="shared" ca="1" si="633"/>
        <v>2</v>
      </c>
      <c r="F7903" s="9">
        <f t="shared" ca="1" si="631"/>
        <v>3</v>
      </c>
      <c r="G7903" s="9">
        <f t="shared" ca="1" si="634"/>
        <v>13</v>
      </c>
      <c r="H7903" s="9">
        <f t="shared" ca="1" si="635"/>
        <v>4</v>
      </c>
      <c r="I7903" s="9">
        <f ca="1">RAND()*(Packaging[[#This Row],[Ordering cost]]+Packaging[[#This Row],[Holding cost]])+0.2</f>
        <v>2.0564611657571135</v>
      </c>
      <c r="J7903" s="9">
        <f ca="1">SUM(Packaging[[#This Row],[Purchase Cost]:[Taxes]])</f>
        <v>47.156461165757115</v>
      </c>
      <c r="K7903" s="9" t="str">
        <f>TEXT(Packaging[[#This Row],[Deliverydate_C]],"mmm")</f>
        <v>Jan</v>
      </c>
      <c r="L7903" s="9"/>
      <c r="M7903" s="9" t="s">
        <v>220</v>
      </c>
    </row>
    <row r="7904" spans="3:13" x14ac:dyDescent="0.25">
      <c r="C7904" s="9">
        <f t="shared" ca="1" si="632"/>
        <v>25</v>
      </c>
      <c r="D7904" s="9" cm="1">
        <f t="array" aca="1" ref="D7904" ca="1">_xlfn.ANCHORARRAY(C7904)*0.05</f>
        <v>1.25</v>
      </c>
      <c r="E7904" s="9">
        <f t="shared" ca="1" si="633"/>
        <v>1</v>
      </c>
      <c r="F7904" s="9">
        <f t="shared" ca="1" si="631"/>
        <v>3</v>
      </c>
      <c r="G7904" s="9">
        <f t="shared" ca="1" si="634"/>
        <v>14</v>
      </c>
      <c r="H7904" s="9">
        <f t="shared" ca="1" si="635"/>
        <v>3</v>
      </c>
      <c r="I7904" s="9">
        <f ca="1">RAND()*(Packaging[[#This Row],[Ordering cost]]+Packaging[[#This Row],[Holding cost]])+0.2</f>
        <v>0.40116526200877561</v>
      </c>
      <c r="J7904" s="9">
        <f ca="1">SUM(Packaging[[#This Row],[Purchase Cost]:[Taxes]])</f>
        <v>47.651165262008774</v>
      </c>
      <c r="K7904" s="9" t="str">
        <f>TEXT(Packaging[[#This Row],[Deliverydate_C]],"mmm")</f>
        <v>Jan</v>
      </c>
      <c r="L7904" s="9"/>
      <c r="M7904" s="9" t="s">
        <v>221</v>
      </c>
    </row>
    <row r="7905" spans="3:13" x14ac:dyDescent="0.25">
      <c r="C7905" s="9">
        <f t="shared" ca="1" si="632"/>
        <v>29</v>
      </c>
      <c r="D7905" s="9" cm="1">
        <f t="array" aca="1" ref="D7905" ca="1">_xlfn.ANCHORARRAY(C7905)*0.05</f>
        <v>1.4500000000000002</v>
      </c>
      <c r="E7905" s="9">
        <f t="shared" ca="1" si="633"/>
        <v>1</v>
      </c>
      <c r="F7905" s="9">
        <f t="shared" ca="1" si="631"/>
        <v>4</v>
      </c>
      <c r="G7905" s="9">
        <f t="shared" ca="1" si="634"/>
        <v>13</v>
      </c>
      <c r="H7905" s="9">
        <f t="shared" ca="1" si="635"/>
        <v>3</v>
      </c>
      <c r="I7905" s="9">
        <f ca="1">RAND()*(Packaging[[#This Row],[Ordering cost]]+Packaging[[#This Row],[Holding cost]])+0.2</f>
        <v>2.6451359000902537</v>
      </c>
      <c r="J7905" s="9">
        <f ca="1">SUM(Packaging[[#This Row],[Purchase Cost]:[Taxes]])</f>
        <v>54.095135900090256</v>
      </c>
      <c r="K7905" s="9" t="str">
        <f>TEXT(Packaging[[#This Row],[Deliverydate_C]],"mmm")</f>
        <v>Jan</v>
      </c>
      <c r="L7905" s="9"/>
      <c r="M7905" s="9" t="s">
        <v>221</v>
      </c>
    </row>
    <row r="7906" spans="3:13" x14ac:dyDescent="0.25">
      <c r="C7906" s="9">
        <f t="shared" ca="1" si="632"/>
        <v>30</v>
      </c>
      <c r="D7906" s="9" cm="1">
        <f t="array" aca="1" ref="D7906" ca="1">_xlfn.ANCHORARRAY(C7906)*0.05</f>
        <v>1.5</v>
      </c>
      <c r="E7906" s="9">
        <f t="shared" ca="1" si="633"/>
        <v>1</v>
      </c>
      <c r="F7906" s="9">
        <f t="shared" ca="1" si="631"/>
        <v>3</v>
      </c>
      <c r="G7906" s="9">
        <f t="shared" ca="1" si="634"/>
        <v>13</v>
      </c>
      <c r="H7906" s="9">
        <f t="shared" ca="1" si="635"/>
        <v>3</v>
      </c>
      <c r="I7906" s="9">
        <f ca="1">RAND()*(Packaging[[#This Row],[Ordering cost]]+Packaging[[#This Row],[Holding cost]])+0.2</f>
        <v>1.0910264427774146</v>
      </c>
      <c r="J7906" s="9">
        <f ca="1">SUM(Packaging[[#This Row],[Purchase Cost]:[Taxes]])</f>
        <v>52.591026442777412</v>
      </c>
      <c r="K7906" s="9" t="str">
        <f>TEXT(Packaging[[#This Row],[Deliverydate_C]],"mmm")</f>
        <v>Jan</v>
      </c>
      <c r="L7906" s="9"/>
      <c r="M7906" s="9" t="s">
        <v>220</v>
      </c>
    </row>
    <row r="7907" spans="3:13" x14ac:dyDescent="0.25">
      <c r="C7907" s="9">
        <f t="shared" ca="1" si="632"/>
        <v>22</v>
      </c>
      <c r="D7907" s="9" cm="1">
        <f t="array" aca="1" ref="D7907" ca="1">_xlfn.ANCHORARRAY(C7907)*0.05</f>
        <v>1.1000000000000001</v>
      </c>
      <c r="E7907" s="9">
        <f t="shared" ca="1" si="633"/>
        <v>2</v>
      </c>
      <c r="F7907" s="9">
        <f t="shared" ca="1" si="631"/>
        <v>4</v>
      </c>
      <c r="G7907" s="9">
        <f t="shared" ca="1" si="634"/>
        <v>10</v>
      </c>
      <c r="H7907" s="9">
        <f t="shared" ca="1" si="635"/>
        <v>3</v>
      </c>
      <c r="I7907" s="9">
        <f ca="1">RAND()*(Packaging[[#This Row],[Ordering cost]]+Packaging[[#This Row],[Holding cost]])+0.2</f>
        <v>2.6592314197302955</v>
      </c>
      <c r="J7907" s="9">
        <f ca="1">SUM(Packaging[[#This Row],[Purchase Cost]:[Taxes]])</f>
        <v>44.759231419730298</v>
      </c>
      <c r="K7907" s="9" t="str">
        <f>TEXT(Packaging[[#This Row],[Deliverydate_C]],"mmm")</f>
        <v>Jan</v>
      </c>
      <c r="L7907" s="9"/>
      <c r="M7907" s="9" t="s">
        <v>220</v>
      </c>
    </row>
    <row r="7908" spans="3:13" x14ac:dyDescent="0.25">
      <c r="C7908" s="9">
        <f t="shared" ca="1" si="632"/>
        <v>22</v>
      </c>
      <c r="D7908" s="9" cm="1">
        <f t="array" aca="1" ref="D7908" ca="1">_xlfn.ANCHORARRAY(C7908)*0.05</f>
        <v>1.1000000000000001</v>
      </c>
      <c r="E7908" s="9">
        <f t="shared" ca="1" si="633"/>
        <v>2</v>
      </c>
      <c r="F7908" s="9">
        <f t="shared" ca="1" si="631"/>
        <v>4</v>
      </c>
      <c r="G7908" s="9">
        <f t="shared" ca="1" si="634"/>
        <v>12</v>
      </c>
      <c r="H7908" s="9">
        <f t="shared" ca="1" si="635"/>
        <v>5</v>
      </c>
      <c r="I7908" s="9">
        <f ca="1">RAND()*(Packaging[[#This Row],[Ordering cost]]+Packaging[[#This Row],[Holding cost]])+0.2</f>
        <v>3.0457378425183768</v>
      </c>
      <c r="J7908" s="9">
        <f ca="1">SUM(Packaging[[#This Row],[Purchase Cost]:[Taxes]])</f>
        <v>49.145737842518379</v>
      </c>
      <c r="K7908" s="9" t="str">
        <f>TEXT(Packaging[[#This Row],[Deliverydate_C]],"mmm")</f>
        <v>Jan</v>
      </c>
      <c r="L7908" s="9"/>
      <c r="M7908" s="9" t="s">
        <v>220</v>
      </c>
    </row>
    <row r="7909" spans="3:13" x14ac:dyDescent="0.25">
      <c r="C7909" s="9">
        <f t="shared" ca="1" si="632"/>
        <v>21</v>
      </c>
      <c r="D7909" s="9" cm="1">
        <f t="array" aca="1" ref="D7909" ca="1">_xlfn.ANCHORARRAY(C7909)*0.05</f>
        <v>1.05</v>
      </c>
      <c r="E7909" s="9">
        <f t="shared" ca="1" si="633"/>
        <v>1</v>
      </c>
      <c r="F7909" s="9">
        <f t="shared" ca="1" si="631"/>
        <v>4</v>
      </c>
      <c r="G7909" s="9">
        <f t="shared" ca="1" si="634"/>
        <v>10</v>
      </c>
      <c r="H7909" s="9">
        <f t="shared" ca="1" si="635"/>
        <v>4</v>
      </c>
      <c r="I7909" s="9">
        <f ca="1">RAND()*(Packaging[[#This Row],[Ordering cost]]+Packaging[[#This Row],[Holding cost]])+0.2</f>
        <v>1.5259783312169226</v>
      </c>
      <c r="J7909" s="9">
        <f ca="1">SUM(Packaging[[#This Row],[Purchase Cost]:[Taxes]])</f>
        <v>42.575978331216916</v>
      </c>
      <c r="K7909" s="9" t="str">
        <f>TEXT(Packaging[[#This Row],[Deliverydate_C]],"mmm")</f>
        <v>Jan</v>
      </c>
      <c r="L7909" s="9"/>
      <c r="M7909" s="9" t="s">
        <v>219</v>
      </c>
    </row>
    <row r="7910" spans="3:13" x14ac:dyDescent="0.25">
      <c r="C7910" s="9">
        <f t="shared" ca="1" si="632"/>
        <v>21</v>
      </c>
      <c r="D7910" s="9" cm="1">
        <f t="array" aca="1" ref="D7910" ca="1">_xlfn.ANCHORARRAY(C7910)*0.05</f>
        <v>1.05</v>
      </c>
      <c r="E7910" s="9">
        <f t="shared" ca="1" si="633"/>
        <v>1</v>
      </c>
      <c r="F7910" s="9">
        <f t="shared" ca="1" si="631"/>
        <v>3</v>
      </c>
      <c r="G7910" s="9">
        <f t="shared" ca="1" si="634"/>
        <v>13</v>
      </c>
      <c r="H7910" s="9">
        <f t="shared" ca="1" si="635"/>
        <v>2</v>
      </c>
      <c r="I7910" s="9">
        <f ca="1">RAND()*(Packaging[[#This Row],[Ordering cost]]+Packaging[[#This Row],[Holding cost]])+0.2</f>
        <v>0.55966191373103946</v>
      </c>
      <c r="J7910" s="9">
        <f ca="1">SUM(Packaging[[#This Row],[Purchase Cost]:[Taxes]])</f>
        <v>41.609661913731038</v>
      </c>
      <c r="K7910" s="9" t="str">
        <f>TEXT(Packaging[[#This Row],[Deliverydate_C]],"mmm")</f>
        <v>Jan</v>
      </c>
      <c r="L7910" s="9"/>
      <c r="M7910" s="9" t="s">
        <v>219</v>
      </c>
    </row>
    <row r="7911" spans="3:13" x14ac:dyDescent="0.25">
      <c r="C7911" s="9">
        <f t="shared" ca="1" si="632"/>
        <v>25</v>
      </c>
      <c r="D7911" s="9" cm="1">
        <f t="array" aca="1" ref="D7911" ca="1">_xlfn.ANCHORARRAY(C7911)*0.05</f>
        <v>1.25</v>
      </c>
      <c r="E7911" s="9">
        <f t="shared" ca="1" si="633"/>
        <v>2</v>
      </c>
      <c r="F7911" s="9">
        <f t="shared" ca="1" si="631"/>
        <v>4</v>
      </c>
      <c r="G7911" s="9">
        <f t="shared" ca="1" si="634"/>
        <v>12</v>
      </c>
      <c r="H7911" s="9">
        <f t="shared" ca="1" si="635"/>
        <v>4</v>
      </c>
      <c r="I7911" s="9">
        <f ca="1">RAND()*(Packaging[[#This Row],[Ordering cost]]+Packaging[[#This Row],[Holding cost]])+0.2</f>
        <v>0.27517839761676177</v>
      </c>
      <c r="J7911" s="9">
        <f ca="1">SUM(Packaging[[#This Row],[Purchase Cost]:[Taxes]])</f>
        <v>48.525178397616763</v>
      </c>
      <c r="K7911" s="9" t="str">
        <f>TEXT(Packaging[[#This Row],[Deliverydate_C]],"mmm")</f>
        <v>Jan</v>
      </c>
      <c r="L7911" s="9"/>
      <c r="M7911" s="9" t="s">
        <v>220</v>
      </c>
    </row>
    <row r="7912" spans="3:13" x14ac:dyDescent="0.25">
      <c r="C7912" s="9">
        <f t="shared" ca="1" si="632"/>
        <v>25</v>
      </c>
      <c r="D7912" s="9" cm="1">
        <f t="array" aca="1" ref="D7912" ca="1">_xlfn.ANCHORARRAY(C7912)*0.05</f>
        <v>1.25</v>
      </c>
      <c r="E7912" s="9">
        <f t="shared" ca="1" si="633"/>
        <v>1</v>
      </c>
      <c r="F7912" s="9">
        <f t="shared" ca="1" si="631"/>
        <v>3</v>
      </c>
      <c r="G7912" s="9">
        <f t="shared" ca="1" si="634"/>
        <v>13</v>
      </c>
      <c r="H7912" s="9">
        <f t="shared" ca="1" si="635"/>
        <v>3</v>
      </c>
      <c r="I7912" s="9">
        <f ca="1">RAND()*(Packaging[[#This Row],[Ordering cost]]+Packaging[[#This Row],[Holding cost]])+0.2</f>
        <v>1.5842284161549236</v>
      </c>
      <c r="J7912" s="9">
        <f ca="1">SUM(Packaging[[#This Row],[Purchase Cost]:[Taxes]])</f>
        <v>47.834228416154922</v>
      </c>
      <c r="K7912" s="9" t="str">
        <f>TEXT(Packaging[[#This Row],[Deliverydate_C]],"mmm")</f>
        <v>Jan</v>
      </c>
      <c r="L7912" s="9"/>
      <c r="M7912" s="9" t="s">
        <v>219</v>
      </c>
    </row>
    <row r="7913" spans="3:13" x14ac:dyDescent="0.25">
      <c r="C7913" s="9">
        <f t="shared" ca="1" si="632"/>
        <v>23</v>
      </c>
      <c r="D7913" s="9" cm="1">
        <f t="array" aca="1" ref="D7913" ca="1">_xlfn.ANCHORARRAY(C7913)*0.05</f>
        <v>1.1500000000000001</v>
      </c>
      <c r="E7913" s="9">
        <f t="shared" ca="1" si="633"/>
        <v>1</v>
      </c>
      <c r="F7913" s="9">
        <f t="shared" ca="1" si="631"/>
        <v>4</v>
      </c>
      <c r="G7913" s="9">
        <f t="shared" ca="1" si="634"/>
        <v>13</v>
      </c>
      <c r="H7913" s="9">
        <f t="shared" ca="1" si="635"/>
        <v>3</v>
      </c>
      <c r="I7913" s="9">
        <f ca="1">RAND()*(Packaging[[#This Row],[Ordering cost]]+Packaging[[#This Row],[Holding cost]])+0.2</f>
        <v>1.1726315582415321</v>
      </c>
      <c r="J7913" s="9">
        <f ca="1">SUM(Packaging[[#This Row],[Purchase Cost]:[Taxes]])</f>
        <v>46.322631558241532</v>
      </c>
      <c r="K7913" s="9" t="str">
        <f>TEXT(Packaging[[#This Row],[Deliverydate_C]],"mmm")</f>
        <v>Jan</v>
      </c>
      <c r="L7913" s="9"/>
      <c r="M7913" s="9" t="s">
        <v>221</v>
      </c>
    </row>
    <row r="7914" spans="3:13" x14ac:dyDescent="0.25">
      <c r="C7914" s="9">
        <f t="shared" ca="1" si="632"/>
        <v>21</v>
      </c>
      <c r="D7914" s="9" cm="1">
        <f t="array" aca="1" ref="D7914" ca="1">_xlfn.ANCHORARRAY(C7914)*0.05</f>
        <v>1.05</v>
      </c>
      <c r="E7914" s="9">
        <f t="shared" ca="1" si="633"/>
        <v>2</v>
      </c>
      <c r="F7914" s="9">
        <f t="shared" ca="1" si="631"/>
        <v>3</v>
      </c>
      <c r="G7914" s="9">
        <f t="shared" ca="1" si="634"/>
        <v>12</v>
      </c>
      <c r="H7914" s="9">
        <f t="shared" ca="1" si="635"/>
        <v>5</v>
      </c>
      <c r="I7914" s="9">
        <f ca="1">RAND()*(Packaging[[#This Row],[Ordering cost]]+Packaging[[#This Row],[Holding cost]])+0.2</f>
        <v>0.9561476395809958</v>
      </c>
      <c r="J7914" s="9">
        <f ca="1">SUM(Packaging[[#This Row],[Purchase Cost]:[Taxes]])</f>
        <v>45.006147639580995</v>
      </c>
      <c r="K7914" s="9" t="str">
        <f>TEXT(Packaging[[#This Row],[Deliverydate_C]],"mmm")</f>
        <v>Jan</v>
      </c>
      <c r="L7914" s="9"/>
      <c r="M7914" s="9" t="s">
        <v>220</v>
      </c>
    </row>
    <row r="7915" spans="3:13" x14ac:dyDescent="0.25">
      <c r="C7915" s="9">
        <f t="shared" ca="1" si="632"/>
        <v>28</v>
      </c>
      <c r="D7915" s="9" cm="1">
        <f t="array" aca="1" ref="D7915" ca="1">_xlfn.ANCHORARRAY(C7915)*0.05</f>
        <v>1.4000000000000001</v>
      </c>
      <c r="E7915" s="9">
        <f t="shared" ca="1" si="633"/>
        <v>1</v>
      </c>
      <c r="F7915" s="9">
        <f t="shared" ca="1" si="631"/>
        <v>4</v>
      </c>
      <c r="G7915" s="9">
        <f t="shared" ca="1" si="634"/>
        <v>13</v>
      </c>
      <c r="H7915" s="9">
        <f t="shared" ca="1" si="635"/>
        <v>5</v>
      </c>
      <c r="I7915" s="9">
        <f ca="1">RAND()*(Packaging[[#This Row],[Ordering cost]]+Packaging[[#This Row],[Holding cost]])+0.2</f>
        <v>1.7912445832101334</v>
      </c>
      <c r="J7915" s="9">
        <f ca="1">SUM(Packaging[[#This Row],[Purchase Cost]:[Taxes]])</f>
        <v>54.191244583210135</v>
      </c>
      <c r="K7915" s="9" t="str">
        <f>TEXT(Packaging[[#This Row],[Deliverydate_C]],"mmm")</f>
        <v>Jan</v>
      </c>
      <c r="L7915" s="9"/>
      <c r="M7915" s="9" t="s">
        <v>220</v>
      </c>
    </row>
    <row r="7916" spans="3:13" x14ac:dyDescent="0.25">
      <c r="C7916" s="9">
        <f t="shared" ca="1" si="632"/>
        <v>26</v>
      </c>
      <c r="D7916" s="9" cm="1">
        <f t="array" aca="1" ref="D7916" ca="1">_xlfn.ANCHORARRAY(C7916)*0.05</f>
        <v>1.3</v>
      </c>
      <c r="E7916" s="9">
        <f t="shared" ca="1" si="633"/>
        <v>2</v>
      </c>
      <c r="F7916" s="9">
        <f t="shared" ca="1" si="631"/>
        <v>4</v>
      </c>
      <c r="G7916" s="9">
        <f t="shared" ca="1" si="634"/>
        <v>11</v>
      </c>
      <c r="H7916" s="9">
        <f t="shared" ca="1" si="635"/>
        <v>2</v>
      </c>
      <c r="I7916" s="9">
        <f ca="1">RAND()*(Packaging[[#This Row],[Ordering cost]]+Packaging[[#This Row],[Holding cost]])+0.2</f>
        <v>0.21127533288134961</v>
      </c>
      <c r="J7916" s="9">
        <f ca="1">SUM(Packaging[[#This Row],[Purchase Cost]:[Taxes]])</f>
        <v>46.511275332881347</v>
      </c>
      <c r="K7916" s="9" t="str">
        <f>TEXT(Packaging[[#This Row],[Deliverydate_C]],"mmm")</f>
        <v>Jan</v>
      </c>
      <c r="L7916" s="9"/>
      <c r="M7916" s="9" t="s">
        <v>220</v>
      </c>
    </row>
    <row r="7917" spans="3:13" x14ac:dyDescent="0.25">
      <c r="C7917" s="9">
        <f t="shared" ca="1" si="632"/>
        <v>22</v>
      </c>
      <c r="D7917" s="9" cm="1">
        <f t="array" aca="1" ref="D7917" ca="1">_xlfn.ANCHORARRAY(C7917)*0.05</f>
        <v>1.1000000000000001</v>
      </c>
      <c r="E7917" s="9">
        <f t="shared" ca="1" si="633"/>
        <v>2</v>
      </c>
      <c r="F7917" s="9">
        <f t="shared" ca="1" si="631"/>
        <v>4</v>
      </c>
      <c r="G7917" s="9">
        <f t="shared" ca="1" si="634"/>
        <v>13</v>
      </c>
      <c r="H7917" s="9">
        <f t="shared" ca="1" si="635"/>
        <v>3</v>
      </c>
      <c r="I7917" s="9">
        <f ca="1">RAND()*(Packaging[[#This Row],[Ordering cost]]+Packaging[[#This Row],[Holding cost]])+0.2</f>
        <v>1.2800225439367816</v>
      </c>
      <c r="J7917" s="9">
        <f ca="1">SUM(Packaging[[#This Row],[Purchase Cost]:[Taxes]])</f>
        <v>46.380022543936782</v>
      </c>
      <c r="K7917" s="9" t="str">
        <f>TEXT(Packaging[[#This Row],[Deliverydate_C]],"mmm")</f>
        <v>Jan</v>
      </c>
      <c r="L7917" s="9"/>
      <c r="M7917" s="9" t="s">
        <v>219</v>
      </c>
    </row>
    <row r="7918" spans="3:13" x14ac:dyDescent="0.25">
      <c r="C7918" s="9">
        <f t="shared" ca="1" si="632"/>
        <v>29</v>
      </c>
      <c r="D7918" s="9" cm="1">
        <f t="array" aca="1" ref="D7918" ca="1">_xlfn.ANCHORARRAY(C7918)*0.05</f>
        <v>1.4500000000000002</v>
      </c>
      <c r="E7918" s="9">
        <f t="shared" ca="1" si="633"/>
        <v>1</v>
      </c>
      <c r="F7918" s="9">
        <f t="shared" ca="1" si="631"/>
        <v>3</v>
      </c>
      <c r="G7918" s="9">
        <f t="shared" ca="1" si="634"/>
        <v>13</v>
      </c>
      <c r="H7918" s="9">
        <f t="shared" ca="1" si="635"/>
        <v>2</v>
      </c>
      <c r="I7918" s="9">
        <f ca="1">RAND()*(Packaging[[#This Row],[Ordering cost]]+Packaging[[#This Row],[Holding cost]])+0.2</f>
        <v>0.51824819062161231</v>
      </c>
      <c r="J7918" s="9">
        <f ca="1">SUM(Packaging[[#This Row],[Purchase Cost]:[Taxes]])</f>
        <v>49.968248190621615</v>
      </c>
      <c r="K7918" s="9" t="str">
        <f>TEXT(Packaging[[#This Row],[Deliverydate_C]],"mmm")</f>
        <v>Jan</v>
      </c>
      <c r="L7918" s="9"/>
      <c r="M7918" s="9" t="s">
        <v>221</v>
      </c>
    </row>
    <row r="7919" spans="3:13" x14ac:dyDescent="0.25">
      <c r="C7919" s="9">
        <f t="shared" ca="1" si="632"/>
        <v>27</v>
      </c>
      <c r="D7919" s="9" cm="1">
        <f t="array" aca="1" ref="D7919" ca="1">_xlfn.ANCHORARRAY(C7919)*0.05</f>
        <v>1.35</v>
      </c>
      <c r="E7919" s="9">
        <f t="shared" ca="1" si="633"/>
        <v>2</v>
      </c>
      <c r="F7919" s="9">
        <f t="shared" ca="1" si="631"/>
        <v>3</v>
      </c>
      <c r="G7919" s="9">
        <f t="shared" ca="1" si="634"/>
        <v>11</v>
      </c>
      <c r="H7919" s="9">
        <f t="shared" ca="1" si="635"/>
        <v>4</v>
      </c>
      <c r="I7919" s="9">
        <f ca="1">RAND()*(Packaging[[#This Row],[Ordering cost]]+Packaging[[#This Row],[Holding cost]])+0.2</f>
        <v>0.88473217614702793</v>
      </c>
      <c r="J7919" s="9">
        <f ca="1">SUM(Packaging[[#This Row],[Purchase Cost]:[Taxes]])</f>
        <v>49.234732176147027</v>
      </c>
      <c r="K7919" s="9" t="str">
        <f>TEXT(Packaging[[#This Row],[Deliverydate_C]],"mmm")</f>
        <v>Jan</v>
      </c>
      <c r="L7919" s="9"/>
      <c r="M7919" s="9" t="s">
        <v>221</v>
      </c>
    </row>
    <row r="7920" spans="3:13" x14ac:dyDescent="0.25">
      <c r="C7920" s="9">
        <f t="shared" ca="1" si="632"/>
        <v>29</v>
      </c>
      <c r="D7920" s="9" cm="1">
        <f t="array" aca="1" ref="D7920" ca="1">_xlfn.ANCHORARRAY(C7920)*0.05</f>
        <v>1.4500000000000002</v>
      </c>
      <c r="E7920" s="9">
        <f t="shared" ca="1" si="633"/>
        <v>2</v>
      </c>
      <c r="F7920" s="9">
        <f t="shared" ca="1" si="631"/>
        <v>3</v>
      </c>
      <c r="G7920" s="9">
        <f t="shared" ca="1" si="634"/>
        <v>11</v>
      </c>
      <c r="H7920" s="9">
        <f t="shared" ca="1" si="635"/>
        <v>2</v>
      </c>
      <c r="I7920" s="9">
        <f ca="1">RAND()*(Packaging[[#This Row],[Ordering cost]]+Packaging[[#This Row],[Holding cost]])+0.2</f>
        <v>0.62186843480958676</v>
      </c>
      <c r="J7920" s="9">
        <f ca="1">SUM(Packaging[[#This Row],[Purchase Cost]:[Taxes]])</f>
        <v>49.071868434809588</v>
      </c>
      <c r="K7920" s="9" t="str">
        <f>TEXT(Packaging[[#This Row],[Deliverydate_C]],"mmm")</f>
        <v>Jan</v>
      </c>
      <c r="L7920" s="9"/>
      <c r="M7920" s="9" t="s">
        <v>219</v>
      </c>
    </row>
    <row r="7921" spans="3:13" x14ac:dyDescent="0.25">
      <c r="C7921" s="9">
        <f t="shared" ca="1" si="632"/>
        <v>23</v>
      </c>
      <c r="D7921" s="9" cm="1">
        <f t="array" aca="1" ref="D7921" ca="1">_xlfn.ANCHORARRAY(C7921)*0.05</f>
        <v>1.1500000000000001</v>
      </c>
      <c r="E7921" s="9">
        <f t="shared" ca="1" si="633"/>
        <v>1</v>
      </c>
      <c r="F7921" s="9">
        <f t="shared" ca="1" si="631"/>
        <v>4</v>
      </c>
      <c r="G7921" s="9">
        <f t="shared" ca="1" si="634"/>
        <v>12</v>
      </c>
      <c r="H7921" s="9">
        <f t="shared" ca="1" si="635"/>
        <v>4</v>
      </c>
      <c r="I7921" s="9">
        <f ca="1">RAND()*(Packaging[[#This Row],[Ordering cost]]+Packaging[[#This Row],[Holding cost]])+0.2</f>
        <v>0.98535781566338509</v>
      </c>
      <c r="J7921" s="9">
        <f ca="1">SUM(Packaging[[#This Row],[Purchase Cost]:[Taxes]])</f>
        <v>46.135357815663383</v>
      </c>
      <c r="K7921" s="9" t="str">
        <f>TEXT(Packaging[[#This Row],[Deliverydate_C]],"mmm")</f>
        <v>Jan</v>
      </c>
      <c r="L7921" s="9"/>
      <c r="M7921" s="9" t="s">
        <v>219</v>
      </c>
    </row>
    <row r="7922" spans="3:13" x14ac:dyDescent="0.25">
      <c r="C7922" s="9">
        <f t="shared" ca="1" si="632"/>
        <v>24</v>
      </c>
      <c r="D7922" s="9" cm="1">
        <f t="array" aca="1" ref="D7922" ca="1">_xlfn.ANCHORARRAY(C7922)*0.05</f>
        <v>1.2000000000000002</v>
      </c>
      <c r="E7922" s="9">
        <f t="shared" ca="1" si="633"/>
        <v>2</v>
      </c>
      <c r="F7922" s="9">
        <f t="shared" ca="1" si="631"/>
        <v>4</v>
      </c>
      <c r="G7922" s="9">
        <f t="shared" ca="1" si="634"/>
        <v>15</v>
      </c>
      <c r="H7922" s="9">
        <f t="shared" ca="1" si="635"/>
        <v>5</v>
      </c>
      <c r="I7922" s="9">
        <f ca="1">RAND()*(Packaging[[#This Row],[Ordering cost]]+Packaging[[#This Row],[Holding cost]])+0.2</f>
        <v>2.7712014583451241</v>
      </c>
      <c r="J7922" s="9">
        <f ca="1">SUM(Packaging[[#This Row],[Purchase Cost]:[Taxes]])</f>
        <v>53.971201458345128</v>
      </c>
      <c r="K7922" s="9" t="str">
        <f>TEXT(Packaging[[#This Row],[Deliverydate_C]],"mmm")</f>
        <v>Jan</v>
      </c>
      <c r="L7922" s="9"/>
      <c r="M7922" s="9" t="s">
        <v>220</v>
      </c>
    </row>
    <row r="7923" spans="3:13" x14ac:dyDescent="0.25">
      <c r="C7923" s="9">
        <f t="shared" ca="1" si="632"/>
        <v>24</v>
      </c>
      <c r="D7923" s="9" cm="1">
        <f t="array" aca="1" ref="D7923" ca="1">_xlfn.ANCHORARRAY(C7923)*0.05</f>
        <v>1.2000000000000002</v>
      </c>
      <c r="E7923" s="9">
        <f t="shared" ca="1" si="633"/>
        <v>1</v>
      </c>
      <c r="F7923" s="9">
        <f t="shared" ca="1" si="631"/>
        <v>4</v>
      </c>
      <c r="G7923" s="9">
        <f t="shared" ca="1" si="634"/>
        <v>12</v>
      </c>
      <c r="H7923" s="9">
        <f t="shared" ca="1" si="635"/>
        <v>3</v>
      </c>
      <c r="I7923" s="9">
        <f ca="1">RAND()*(Packaging[[#This Row],[Ordering cost]]+Packaging[[#This Row],[Holding cost]])+0.2</f>
        <v>0.80449134836504466</v>
      </c>
      <c r="J7923" s="9">
        <f ca="1">SUM(Packaging[[#This Row],[Purchase Cost]:[Taxes]])</f>
        <v>46.00449134836505</v>
      </c>
      <c r="K7923" s="9" t="str">
        <f>TEXT(Packaging[[#This Row],[Deliverydate_C]],"mmm")</f>
        <v>Jan</v>
      </c>
      <c r="L7923" s="9"/>
      <c r="M7923" s="9" t="s">
        <v>221</v>
      </c>
    </row>
    <row r="7924" spans="3:13" x14ac:dyDescent="0.25">
      <c r="C7924" s="9">
        <f t="shared" ca="1" si="632"/>
        <v>26</v>
      </c>
      <c r="D7924" s="9" cm="1">
        <f t="array" aca="1" ref="D7924" ca="1">_xlfn.ANCHORARRAY(C7924)*0.05</f>
        <v>1.3</v>
      </c>
      <c r="E7924" s="9">
        <f t="shared" ca="1" si="633"/>
        <v>2</v>
      </c>
      <c r="F7924" s="9">
        <f t="shared" ca="1" si="631"/>
        <v>3</v>
      </c>
      <c r="G7924" s="9">
        <f t="shared" ca="1" si="634"/>
        <v>14</v>
      </c>
      <c r="H7924" s="9">
        <f t="shared" ca="1" si="635"/>
        <v>5</v>
      </c>
      <c r="I7924" s="9">
        <f ca="1">RAND()*(Packaging[[#This Row],[Ordering cost]]+Packaging[[#This Row],[Holding cost]])+0.2</f>
        <v>3.0884912729884486</v>
      </c>
      <c r="J7924" s="9">
        <f ca="1">SUM(Packaging[[#This Row],[Purchase Cost]:[Taxes]])</f>
        <v>54.388491272988446</v>
      </c>
      <c r="K7924" s="9" t="str">
        <f>TEXT(Packaging[[#This Row],[Deliverydate_C]],"mmm")</f>
        <v>Jan</v>
      </c>
      <c r="L7924" s="9"/>
      <c r="M7924" s="9" t="s">
        <v>219</v>
      </c>
    </row>
    <row r="7925" spans="3:13" x14ac:dyDescent="0.25">
      <c r="C7925" s="9">
        <f t="shared" ca="1" si="632"/>
        <v>30</v>
      </c>
      <c r="D7925" s="9" cm="1">
        <f t="array" aca="1" ref="D7925" ca="1">_xlfn.ANCHORARRAY(C7925)*0.05</f>
        <v>1.5</v>
      </c>
      <c r="E7925" s="9">
        <f t="shared" ca="1" si="633"/>
        <v>1</v>
      </c>
      <c r="F7925" s="9">
        <f t="shared" ca="1" si="631"/>
        <v>4</v>
      </c>
      <c r="G7925" s="9">
        <f t="shared" ca="1" si="634"/>
        <v>15</v>
      </c>
      <c r="H7925" s="9">
        <f t="shared" ca="1" si="635"/>
        <v>4</v>
      </c>
      <c r="I7925" s="9">
        <f ca="1">RAND()*(Packaging[[#This Row],[Ordering cost]]+Packaging[[#This Row],[Holding cost]])+0.2</f>
        <v>1.3008622417546021</v>
      </c>
      <c r="J7925" s="9">
        <f ca="1">SUM(Packaging[[#This Row],[Purchase Cost]:[Taxes]])</f>
        <v>56.800862241754601</v>
      </c>
      <c r="K7925" s="9" t="str">
        <f>TEXT(Packaging[[#This Row],[Deliverydate_C]],"mmm")</f>
        <v>Jan</v>
      </c>
      <c r="L7925" s="9"/>
      <c r="M7925" s="9" t="s">
        <v>219</v>
      </c>
    </row>
    <row r="7926" spans="3:13" x14ac:dyDescent="0.25">
      <c r="C7926" s="9">
        <f t="shared" ca="1" si="632"/>
        <v>20</v>
      </c>
      <c r="D7926" s="9" cm="1">
        <f t="array" aca="1" ref="D7926" ca="1">_xlfn.ANCHORARRAY(C7926)*0.05</f>
        <v>1</v>
      </c>
      <c r="E7926" s="9">
        <f t="shared" ca="1" si="633"/>
        <v>2</v>
      </c>
      <c r="F7926" s="9">
        <f t="shared" ca="1" si="631"/>
        <v>3</v>
      </c>
      <c r="G7926" s="9">
        <f t="shared" ca="1" si="634"/>
        <v>13</v>
      </c>
      <c r="H7926" s="9">
        <f t="shared" ca="1" si="635"/>
        <v>5</v>
      </c>
      <c r="I7926" s="9">
        <f ca="1">RAND()*(Packaging[[#This Row],[Ordering cost]]+Packaging[[#This Row],[Holding cost]])+0.2</f>
        <v>0.27452951784250074</v>
      </c>
      <c r="J7926" s="9">
        <f ca="1">SUM(Packaging[[#This Row],[Purchase Cost]:[Taxes]])</f>
        <v>44.274529517842502</v>
      </c>
      <c r="K7926" s="9" t="str">
        <f>TEXT(Packaging[[#This Row],[Deliverydate_C]],"mmm")</f>
        <v>Jan</v>
      </c>
      <c r="L7926" s="9"/>
      <c r="M7926" s="9" t="s">
        <v>220</v>
      </c>
    </row>
    <row r="7927" spans="3:13" x14ac:dyDescent="0.25">
      <c r="C7927" s="9">
        <f t="shared" ca="1" si="632"/>
        <v>20</v>
      </c>
      <c r="D7927" s="9" cm="1">
        <f t="array" aca="1" ref="D7927" ca="1">_xlfn.ANCHORARRAY(C7927)*0.05</f>
        <v>1</v>
      </c>
      <c r="E7927" s="9">
        <f t="shared" ca="1" si="633"/>
        <v>2</v>
      </c>
      <c r="F7927" s="9">
        <f t="shared" ca="1" si="631"/>
        <v>3</v>
      </c>
      <c r="G7927" s="9">
        <f t="shared" ca="1" si="634"/>
        <v>10</v>
      </c>
      <c r="H7927" s="9">
        <f t="shared" ca="1" si="635"/>
        <v>5</v>
      </c>
      <c r="I7927" s="9">
        <f ca="1">RAND()*(Packaging[[#This Row],[Ordering cost]]+Packaging[[#This Row],[Holding cost]])+0.2</f>
        <v>1.2931117931213845</v>
      </c>
      <c r="J7927" s="9">
        <f ca="1">SUM(Packaging[[#This Row],[Purchase Cost]:[Taxes]])</f>
        <v>42.293111793121383</v>
      </c>
      <c r="K7927" s="9" t="str">
        <f>TEXT(Packaging[[#This Row],[Deliverydate_C]],"mmm")</f>
        <v>Jan</v>
      </c>
      <c r="L7927" s="9"/>
      <c r="M7927" s="9" t="s">
        <v>219</v>
      </c>
    </row>
    <row r="7928" spans="3:13" x14ac:dyDescent="0.25">
      <c r="C7928" s="9">
        <f t="shared" ca="1" si="632"/>
        <v>22</v>
      </c>
      <c r="D7928" s="9" cm="1">
        <f t="array" aca="1" ref="D7928" ca="1">_xlfn.ANCHORARRAY(C7928)*0.05</f>
        <v>1.1000000000000001</v>
      </c>
      <c r="E7928" s="9">
        <f t="shared" ca="1" si="633"/>
        <v>1</v>
      </c>
      <c r="F7928" s="9">
        <f t="shared" ca="1" si="631"/>
        <v>3</v>
      </c>
      <c r="G7928" s="9">
        <f t="shared" ca="1" si="634"/>
        <v>15</v>
      </c>
      <c r="H7928" s="9">
        <f t="shared" ca="1" si="635"/>
        <v>3</v>
      </c>
      <c r="I7928" s="9">
        <f ca="1">RAND()*(Packaging[[#This Row],[Ordering cost]]+Packaging[[#This Row],[Holding cost]])+0.2</f>
        <v>2.294899914379001</v>
      </c>
      <c r="J7928" s="9">
        <f ca="1">SUM(Packaging[[#This Row],[Purchase Cost]:[Taxes]])</f>
        <v>47.394899914379003</v>
      </c>
      <c r="K7928" s="9" t="str">
        <f>TEXT(Packaging[[#This Row],[Deliverydate_C]],"mmm")</f>
        <v>Jan</v>
      </c>
      <c r="L7928" s="9"/>
      <c r="M7928" s="9" t="s">
        <v>220</v>
      </c>
    </row>
    <row r="7929" spans="3:13" x14ac:dyDescent="0.25">
      <c r="C7929" s="9">
        <f t="shared" ca="1" si="632"/>
        <v>25</v>
      </c>
      <c r="D7929" s="9" cm="1">
        <f t="array" aca="1" ref="D7929" ca="1">_xlfn.ANCHORARRAY(C7929)*0.05</f>
        <v>1.25</v>
      </c>
      <c r="E7929" s="9">
        <f t="shared" ca="1" si="633"/>
        <v>1</v>
      </c>
      <c r="F7929" s="9">
        <f t="shared" ca="1" si="631"/>
        <v>4</v>
      </c>
      <c r="G7929" s="9">
        <f t="shared" ca="1" si="634"/>
        <v>14</v>
      </c>
      <c r="H7929" s="9">
        <f t="shared" ca="1" si="635"/>
        <v>5</v>
      </c>
      <c r="I7929" s="9">
        <f ca="1">RAND()*(Packaging[[#This Row],[Ordering cost]]+Packaging[[#This Row],[Holding cost]])+0.2</f>
        <v>2.0781025264157371</v>
      </c>
      <c r="J7929" s="9">
        <f ca="1">SUM(Packaging[[#This Row],[Purchase Cost]:[Taxes]])</f>
        <v>52.328102526415734</v>
      </c>
      <c r="K7929" s="9" t="str">
        <f>TEXT(Packaging[[#This Row],[Deliverydate_C]],"mmm")</f>
        <v>Jan</v>
      </c>
      <c r="L7929" s="9"/>
      <c r="M7929" s="9" t="s">
        <v>220</v>
      </c>
    </row>
    <row r="7930" spans="3:13" x14ac:dyDescent="0.25">
      <c r="C7930" s="9">
        <f t="shared" ca="1" si="632"/>
        <v>30</v>
      </c>
      <c r="D7930" s="9" cm="1">
        <f t="array" aca="1" ref="D7930" ca="1">_xlfn.ANCHORARRAY(C7930)*0.05</f>
        <v>1.5</v>
      </c>
      <c r="E7930" s="9">
        <f t="shared" ca="1" si="633"/>
        <v>1</v>
      </c>
      <c r="F7930" s="9">
        <f t="shared" ca="1" si="631"/>
        <v>3</v>
      </c>
      <c r="G7930" s="9">
        <f t="shared" ca="1" si="634"/>
        <v>14</v>
      </c>
      <c r="H7930" s="9">
        <f t="shared" ca="1" si="635"/>
        <v>4</v>
      </c>
      <c r="I7930" s="9">
        <f ca="1">RAND()*(Packaging[[#This Row],[Ordering cost]]+Packaging[[#This Row],[Holding cost]])+0.2</f>
        <v>1.6727224333273991</v>
      </c>
      <c r="J7930" s="9">
        <f ca="1">SUM(Packaging[[#This Row],[Purchase Cost]:[Taxes]])</f>
        <v>55.172722433327401</v>
      </c>
      <c r="K7930" s="9" t="str">
        <f>TEXT(Packaging[[#This Row],[Deliverydate_C]],"mmm")</f>
        <v>Jan</v>
      </c>
      <c r="L7930" s="9"/>
      <c r="M7930" s="9" t="s">
        <v>220</v>
      </c>
    </row>
    <row r="7931" spans="3:13" x14ac:dyDescent="0.25">
      <c r="C7931" s="9">
        <f t="shared" ca="1" si="632"/>
        <v>23</v>
      </c>
      <c r="D7931" s="9" cm="1">
        <f t="array" aca="1" ref="D7931" ca="1">_xlfn.ANCHORARRAY(C7931)*0.05</f>
        <v>1.1500000000000001</v>
      </c>
      <c r="E7931" s="9">
        <f t="shared" ca="1" si="633"/>
        <v>1</v>
      </c>
      <c r="F7931" s="9">
        <f t="shared" ca="1" si="631"/>
        <v>4</v>
      </c>
      <c r="G7931" s="9">
        <f t="shared" ca="1" si="634"/>
        <v>12</v>
      </c>
      <c r="H7931" s="9">
        <f t="shared" ca="1" si="635"/>
        <v>5</v>
      </c>
      <c r="I7931" s="9">
        <f ca="1">RAND()*(Packaging[[#This Row],[Ordering cost]]+Packaging[[#This Row],[Holding cost]])+0.2</f>
        <v>1.1689320364766331</v>
      </c>
      <c r="J7931" s="9">
        <f ca="1">SUM(Packaging[[#This Row],[Purchase Cost]:[Taxes]])</f>
        <v>47.318932036476632</v>
      </c>
      <c r="K7931" s="9" t="str">
        <f>TEXT(Packaging[[#This Row],[Deliverydate_C]],"mmm")</f>
        <v>Jan</v>
      </c>
      <c r="L7931" s="9"/>
      <c r="M7931" s="9" t="s">
        <v>220</v>
      </c>
    </row>
    <row r="7932" spans="3:13" x14ac:dyDescent="0.25">
      <c r="C7932" s="9">
        <f t="shared" ca="1" si="632"/>
        <v>23</v>
      </c>
      <c r="D7932" s="9" cm="1">
        <f t="array" aca="1" ref="D7932" ca="1">_xlfn.ANCHORARRAY(C7932)*0.05</f>
        <v>1.1500000000000001</v>
      </c>
      <c r="E7932" s="9">
        <f t="shared" ca="1" si="633"/>
        <v>1</v>
      </c>
      <c r="F7932" s="9">
        <f t="shared" ca="1" si="631"/>
        <v>4</v>
      </c>
      <c r="G7932" s="9">
        <f t="shared" ca="1" si="634"/>
        <v>12</v>
      </c>
      <c r="H7932" s="9">
        <f t="shared" ca="1" si="635"/>
        <v>3</v>
      </c>
      <c r="I7932" s="9">
        <f ca="1">RAND()*(Packaging[[#This Row],[Ordering cost]]+Packaging[[#This Row],[Holding cost]])+0.2</f>
        <v>0.88167663379452343</v>
      </c>
      <c r="J7932" s="9">
        <f ca="1">SUM(Packaging[[#This Row],[Purchase Cost]:[Taxes]])</f>
        <v>45.031676633794525</v>
      </c>
      <c r="K7932" s="9" t="str">
        <f>TEXT(Packaging[[#This Row],[Deliverydate_C]],"mmm")</f>
        <v>Jan</v>
      </c>
      <c r="L7932" s="9"/>
      <c r="M7932" s="9" t="s">
        <v>220</v>
      </c>
    </row>
    <row r="7933" spans="3:13" x14ac:dyDescent="0.25">
      <c r="C7933" s="9">
        <f t="shared" ca="1" si="632"/>
        <v>25</v>
      </c>
      <c r="D7933" s="9" cm="1">
        <f t="array" aca="1" ref="D7933" ca="1">_xlfn.ANCHORARRAY(C7933)*0.05</f>
        <v>1.25</v>
      </c>
      <c r="E7933" s="9">
        <f t="shared" ca="1" si="633"/>
        <v>2</v>
      </c>
      <c r="F7933" s="9">
        <f t="shared" ca="1" si="631"/>
        <v>4</v>
      </c>
      <c r="G7933" s="9">
        <f t="shared" ca="1" si="634"/>
        <v>12</v>
      </c>
      <c r="H7933" s="9">
        <f t="shared" ca="1" si="635"/>
        <v>2</v>
      </c>
      <c r="I7933" s="9">
        <f ca="1">RAND()*(Packaging[[#This Row],[Ordering cost]]+Packaging[[#This Row],[Holding cost]])+0.2</f>
        <v>1.5321828487336684</v>
      </c>
      <c r="J7933" s="9">
        <f ca="1">SUM(Packaging[[#This Row],[Purchase Cost]:[Taxes]])</f>
        <v>47.782182848733669</v>
      </c>
      <c r="K7933" s="9" t="str">
        <f>TEXT(Packaging[[#This Row],[Deliverydate_C]],"mmm")</f>
        <v>Jan</v>
      </c>
      <c r="L7933" s="9"/>
      <c r="M7933" s="9" t="s">
        <v>220</v>
      </c>
    </row>
    <row r="7934" spans="3:13" x14ac:dyDescent="0.25">
      <c r="C7934" s="9">
        <f t="shared" ca="1" si="632"/>
        <v>20</v>
      </c>
      <c r="D7934" s="9" cm="1">
        <f t="array" aca="1" ref="D7934" ca="1">_xlfn.ANCHORARRAY(C7934)*0.05</f>
        <v>1</v>
      </c>
      <c r="E7934" s="9">
        <f t="shared" ca="1" si="633"/>
        <v>2</v>
      </c>
      <c r="F7934" s="9">
        <f t="shared" ca="1" si="631"/>
        <v>3</v>
      </c>
      <c r="G7934" s="9">
        <f t="shared" ca="1" si="634"/>
        <v>13</v>
      </c>
      <c r="H7934" s="9">
        <f t="shared" ca="1" si="635"/>
        <v>5</v>
      </c>
      <c r="I7934" s="9">
        <f ca="1">RAND()*(Packaging[[#This Row],[Ordering cost]]+Packaging[[#This Row],[Holding cost]])+0.2</f>
        <v>2.1474265304523135</v>
      </c>
      <c r="J7934" s="9">
        <f ca="1">SUM(Packaging[[#This Row],[Purchase Cost]:[Taxes]])</f>
        <v>46.147426530452314</v>
      </c>
      <c r="K7934" s="9" t="str">
        <f>TEXT(Packaging[[#This Row],[Deliverydate_C]],"mmm")</f>
        <v>Jan</v>
      </c>
      <c r="L7934" s="9"/>
      <c r="M7934" s="9" t="s">
        <v>220</v>
      </c>
    </row>
    <row r="7935" spans="3:13" x14ac:dyDescent="0.25">
      <c r="C7935" s="9">
        <f t="shared" ca="1" si="632"/>
        <v>29</v>
      </c>
      <c r="D7935" s="9" cm="1">
        <f t="array" aca="1" ref="D7935" ca="1">_xlfn.ANCHORARRAY(C7935)*0.05</f>
        <v>1.4500000000000002</v>
      </c>
      <c r="E7935" s="9">
        <f t="shared" ca="1" si="633"/>
        <v>2</v>
      </c>
      <c r="F7935" s="9">
        <f t="shared" ca="1" si="631"/>
        <v>3</v>
      </c>
      <c r="G7935" s="9">
        <f t="shared" ca="1" si="634"/>
        <v>10</v>
      </c>
      <c r="H7935" s="9">
        <f t="shared" ca="1" si="635"/>
        <v>2</v>
      </c>
      <c r="I7935" s="9">
        <f ca="1">RAND()*(Packaging[[#This Row],[Ordering cost]]+Packaging[[#This Row],[Holding cost]])+0.2</f>
        <v>2.1194171063006069</v>
      </c>
      <c r="J7935" s="9">
        <f ca="1">SUM(Packaging[[#This Row],[Purchase Cost]:[Taxes]])</f>
        <v>49.569417106300612</v>
      </c>
      <c r="K7935" s="9" t="str">
        <f>TEXT(Packaging[[#This Row],[Deliverydate_C]],"mmm")</f>
        <v>Jan</v>
      </c>
      <c r="L7935" s="9"/>
      <c r="M7935" s="9" t="s">
        <v>220</v>
      </c>
    </row>
    <row r="7936" spans="3:13" x14ac:dyDescent="0.25">
      <c r="C7936" s="9">
        <f t="shared" ca="1" si="632"/>
        <v>27</v>
      </c>
      <c r="D7936" s="9" cm="1">
        <f t="array" aca="1" ref="D7936" ca="1">_xlfn.ANCHORARRAY(C7936)*0.05</f>
        <v>1.35</v>
      </c>
      <c r="E7936" s="9">
        <f t="shared" ca="1" si="633"/>
        <v>2</v>
      </c>
      <c r="F7936" s="9">
        <f t="shared" ca="1" si="631"/>
        <v>4</v>
      </c>
      <c r="G7936" s="9">
        <f t="shared" ca="1" si="634"/>
        <v>10</v>
      </c>
      <c r="H7936" s="9">
        <f t="shared" ca="1" si="635"/>
        <v>4</v>
      </c>
      <c r="I7936" s="9">
        <f ca="1">RAND()*(Packaging[[#This Row],[Ordering cost]]+Packaging[[#This Row],[Holding cost]])+0.2</f>
        <v>2.2077662097284088</v>
      </c>
      <c r="J7936" s="9">
        <f ca="1">SUM(Packaging[[#This Row],[Purchase Cost]:[Taxes]])</f>
        <v>50.557766209728413</v>
      </c>
      <c r="K7936" s="9" t="str">
        <f>TEXT(Packaging[[#This Row],[Deliverydate_C]],"mmm")</f>
        <v>Jan</v>
      </c>
      <c r="L7936" s="9"/>
      <c r="M7936" s="9" t="s">
        <v>220</v>
      </c>
    </row>
    <row r="7937" spans="3:13" x14ac:dyDescent="0.25">
      <c r="C7937" s="9">
        <f t="shared" ca="1" si="632"/>
        <v>27</v>
      </c>
      <c r="D7937" s="9" cm="1">
        <f t="array" aca="1" ref="D7937" ca="1">_xlfn.ANCHORARRAY(C7937)*0.05</f>
        <v>1.35</v>
      </c>
      <c r="E7937" s="9">
        <f t="shared" ca="1" si="633"/>
        <v>2</v>
      </c>
      <c r="F7937" s="9">
        <f t="shared" ca="1" si="631"/>
        <v>3</v>
      </c>
      <c r="G7937" s="9">
        <f t="shared" ca="1" si="634"/>
        <v>14</v>
      </c>
      <c r="H7937" s="9">
        <f t="shared" ca="1" si="635"/>
        <v>4</v>
      </c>
      <c r="I7937" s="9">
        <f ca="1">RAND()*(Packaging[[#This Row],[Ordering cost]]+Packaging[[#This Row],[Holding cost]])+0.2</f>
        <v>0.35297692102757994</v>
      </c>
      <c r="J7937" s="9">
        <f ca="1">SUM(Packaging[[#This Row],[Purchase Cost]:[Taxes]])</f>
        <v>51.702976921027584</v>
      </c>
      <c r="K7937" s="9" t="str">
        <f>TEXT(Packaging[[#This Row],[Deliverydate_C]],"mmm")</f>
        <v>Jan</v>
      </c>
      <c r="L7937" s="9"/>
      <c r="M7937" s="9" t="s">
        <v>219</v>
      </c>
    </row>
    <row r="7938" spans="3:13" x14ac:dyDescent="0.25">
      <c r="C7938" s="9">
        <f t="shared" ca="1" si="632"/>
        <v>23</v>
      </c>
      <c r="D7938" s="9" cm="1">
        <f t="array" aca="1" ref="D7938" ca="1">_xlfn.ANCHORARRAY(C7938)*0.05</f>
        <v>1.1500000000000001</v>
      </c>
      <c r="E7938" s="9">
        <f t="shared" ca="1" si="633"/>
        <v>2</v>
      </c>
      <c r="F7938" s="9">
        <f t="shared" ref="F7938:F8001" ca="1" si="636">RANDBETWEEN(3,4)</f>
        <v>4</v>
      </c>
      <c r="G7938" s="9">
        <f t="shared" ca="1" si="634"/>
        <v>13</v>
      </c>
      <c r="H7938" s="9">
        <f t="shared" ca="1" si="635"/>
        <v>2</v>
      </c>
      <c r="I7938" s="9">
        <f ca="1">RAND()*(Packaging[[#This Row],[Ordering cost]]+Packaging[[#This Row],[Holding cost]])+0.2</f>
        <v>2.2095670433847761</v>
      </c>
      <c r="J7938" s="9">
        <f ca="1">SUM(Packaging[[#This Row],[Purchase Cost]:[Taxes]])</f>
        <v>47.359567043384772</v>
      </c>
      <c r="K7938" s="9" t="str">
        <f>TEXT(Packaging[[#This Row],[Deliverydate_C]],"mmm")</f>
        <v>Jan</v>
      </c>
      <c r="L7938" s="9"/>
      <c r="M7938" s="9" t="s">
        <v>220</v>
      </c>
    </row>
    <row r="7939" spans="3:13" x14ac:dyDescent="0.25">
      <c r="C7939" s="9">
        <f t="shared" ca="1" si="632"/>
        <v>25</v>
      </c>
      <c r="D7939" s="9" cm="1">
        <f t="array" aca="1" ref="D7939" ca="1">_xlfn.ANCHORARRAY(C7939)*0.05</f>
        <v>1.25</v>
      </c>
      <c r="E7939" s="9">
        <f t="shared" ca="1" si="633"/>
        <v>1</v>
      </c>
      <c r="F7939" s="9">
        <f t="shared" ca="1" si="636"/>
        <v>4</v>
      </c>
      <c r="G7939" s="9">
        <f t="shared" ca="1" si="634"/>
        <v>12</v>
      </c>
      <c r="H7939" s="9">
        <f t="shared" ca="1" si="635"/>
        <v>5</v>
      </c>
      <c r="I7939" s="9">
        <f ca="1">RAND()*(Packaging[[#This Row],[Ordering cost]]+Packaging[[#This Row],[Holding cost]])+0.2</f>
        <v>1.4359656074931428</v>
      </c>
      <c r="J7939" s="9">
        <f ca="1">SUM(Packaging[[#This Row],[Purchase Cost]:[Taxes]])</f>
        <v>49.685965607493145</v>
      </c>
      <c r="K7939" s="9" t="str">
        <f>TEXT(Packaging[[#This Row],[Deliverydate_C]],"mmm")</f>
        <v>Jan</v>
      </c>
      <c r="L7939" s="9"/>
      <c r="M7939" s="9" t="s">
        <v>221</v>
      </c>
    </row>
    <row r="7940" spans="3:13" x14ac:dyDescent="0.25">
      <c r="C7940" s="9">
        <f t="shared" ca="1" si="632"/>
        <v>29</v>
      </c>
      <c r="D7940" s="9" cm="1">
        <f t="array" aca="1" ref="D7940" ca="1">_xlfn.ANCHORARRAY(C7940)*0.05</f>
        <v>1.4500000000000002</v>
      </c>
      <c r="E7940" s="9">
        <f t="shared" ca="1" si="633"/>
        <v>1</v>
      </c>
      <c r="F7940" s="9">
        <f t="shared" ca="1" si="636"/>
        <v>4</v>
      </c>
      <c r="G7940" s="9">
        <f t="shared" ca="1" si="634"/>
        <v>14</v>
      </c>
      <c r="H7940" s="9">
        <f t="shared" ca="1" si="635"/>
        <v>4</v>
      </c>
      <c r="I7940" s="9">
        <f ca="1">RAND()*(Packaging[[#This Row],[Ordering cost]]+Packaging[[#This Row],[Holding cost]])+0.2</f>
        <v>2.1355769181217541</v>
      </c>
      <c r="J7940" s="9">
        <f ca="1">SUM(Packaging[[#This Row],[Purchase Cost]:[Taxes]])</f>
        <v>55.58557691812176</v>
      </c>
      <c r="K7940" s="9" t="str">
        <f>TEXT(Packaging[[#This Row],[Deliverydate_C]],"mmm")</f>
        <v>Jan</v>
      </c>
      <c r="L7940" s="9"/>
      <c r="M7940" s="9" t="s">
        <v>219</v>
      </c>
    </row>
    <row r="7941" spans="3:13" x14ac:dyDescent="0.25">
      <c r="C7941" s="9">
        <f t="shared" ca="1" si="632"/>
        <v>30</v>
      </c>
      <c r="D7941" s="9" cm="1">
        <f t="array" aca="1" ref="D7941" ca="1">_xlfn.ANCHORARRAY(C7941)*0.05</f>
        <v>1.5</v>
      </c>
      <c r="E7941" s="9">
        <f t="shared" ca="1" si="633"/>
        <v>1</v>
      </c>
      <c r="F7941" s="9">
        <f t="shared" ca="1" si="636"/>
        <v>4</v>
      </c>
      <c r="G7941" s="9">
        <f t="shared" ca="1" si="634"/>
        <v>14</v>
      </c>
      <c r="H7941" s="9">
        <f t="shared" ca="1" si="635"/>
        <v>5</v>
      </c>
      <c r="I7941" s="9">
        <f ca="1">RAND()*(Packaging[[#This Row],[Ordering cost]]+Packaging[[#This Row],[Holding cost]])+0.2</f>
        <v>2.1511001991112191</v>
      </c>
      <c r="J7941" s="9">
        <f ca="1">SUM(Packaging[[#This Row],[Purchase Cost]:[Taxes]])</f>
        <v>57.65110019911122</v>
      </c>
      <c r="K7941" s="9" t="str">
        <f>TEXT(Packaging[[#This Row],[Deliverydate_C]],"mmm")</f>
        <v>Jan</v>
      </c>
      <c r="L7941" s="9"/>
      <c r="M7941" s="9" t="s">
        <v>219</v>
      </c>
    </row>
    <row r="7942" spans="3:13" x14ac:dyDescent="0.25">
      <c r="C7942" s="9">
        <f t="shared" ca="1" si="632"/>
        <v>25</v>
      </c>
      <c r="D7942" s="9" cm="1">
        <f t="array" aca="1" ref="D7942" ca="1">_xlfn.ANCHORARRAY(C7942)*0.05</f>
        <v>1.25</v>
      </c>
      <c r="E7942" s="9">
        <f t="shared" ca="1" si="633"/>
        <v>1</v>
      </c>
      <c r="F7942" s="9">
        <f t="shared" ca="1" si="636"/>
        <v>4</v>
      </c>
      <c r="G7942" s="9">
        <f t="shared" ca="1" si="634"/>
        <v>13</v>
      </c>
      <c r="H7942" s="9">
        <f t="shared" ca="1" si="635"/>
        <v>3</v>
      </c>
      <c r="I7942" s="9">
        <f ca="1">RAND()*(Packaging[[#This Row],[Ordering cost]]+Packaging[[#This Row],[Holding cost]])+0.2</f>
        <v>0.43026772290879567</v>
      </c>
      <c r="J7942" s="9">
        <f ca="1">SUM(Packaging[[#This Row],[Purchase Cost]:[Taxes]])</f>
        <v>47.680267722908795</v>
      </c>
      <c r="K7942" s="9" t="str">
        <f>TEXT(Packaging[[#This Row],[Deliverydate_C]],"mmm")</f>
        <v>Jan</v>
      </c>
      <c r="L7942" s="9"/>
      <c r="M7942" s="9" t="s">
        <v>220</v>
      </c>
    </row>
    <row r="7943" spans="3:13" x14ac:dyDescent="0.25">
      <c r="C7943" s="9">
        <f t="shared" ca="1" si="632"/>
        <v>23</v>
      </c>
      <c r="D7943" s="9" cm="1">
        <f t="array" aca="1" ref="D7943" ca="1">_xlfn.ANCHORARRAY(C7943)*0.05</f>
        <v>1.1500000000000001</v>
      </c>
      <c r="E7943" s="9">
        <f t="shared" ca="1" si="633"/>
        <v>1</v>
      </c>
      <c r="F7943" s="9">
        <f t="shared" ca="1" si="636"/>
        <v>3</v>
      </c>
      <c r="G7943" s="9">
        <f t="shared" ca="1" si="634"/>
        <v>14</v>
      </c>
      <c r="H7943" s="9">
        <f t="shared" ca="1" si="635"/>
        <v>3</v>
      </c>
      <c r="I7943" s="9">
        <f ca="1">RAND()*(Packaging[[#This Row],[Ordering cost]]+Packaging[[#This Row],[Holding cost]])+0.2</f>
        <v>0.489406363914135</v>
      </c>
      <c r="J7943" s="9">
        <f ca="1">SUM(Packaging[[#This Row],[Purchase Cost]:[Taxes]])</f>
        <v>45.639406363914134</v>
      </c>
      <c r="K7943" s="9" t="str">
        <f>TEXT(Packaging[[#This Row],[Deliverydate_C]],"mmm")</f>
        <v>Jan</v>
      </c>
      <c r="L7943" s="9"/>
      <c r="M7943" s="9" t="s">
        <v>221</v>
      </c>
    </row>
    <row r="7944" spans="3:13" x14ac:dyDescent="0.25">
      <c r="C7944" s="9">
        <f t="shared" ca="1" si="632"/>
        <v>20</v>
      </c>
      <c r="D7944" s="9" cm="1">
        <f t="array" aca="1" ref="D7944" ca="1">_xlfn.ANCHORARRAY(C7944)*0.05</f>
        <v>1</v>
      </c>
      <c r="E7944" s="9">
        <f t="shared" ca="1" si="633"/>
        <v>1</v>
      </c>
      <c r="F7944" s="9">
        <f t="shared" ca="1" si="636"/>
        <v>4</v>
      </c>
      <c r="G7944" s="9">
        <f t="shared" ca="1" si="634"/>
        <v>14</v>
      </c>
      <c r="H7944" s="9">
        <f t="shared" ca="1" si="635"/>
        <v>3</v>
      </c>
      <c r="I7944" s="9">
        <f ca="1">RAND()*(Packaging[[#This Row],[Ordering cost]]+Packaging[[#This Row],[Holding cost]])+0.2</f>
        <v>0.96208939142108751</v>
      </c>
      <c r="J7944" s="9">
        <f ca="1">SUM(Packaging[[#This Row],[Purchase Cost]:[Taxes]])</f>
        <v>43.962089391421088</v>
      </c>
      <c r="K7944" s="9" t="str">
        <f>TEXT(Packaging[[#This Row],[Deliverydate_C]],"mmm")</f>
        <v>Jan</v>
      </c>
      <c r="L7944" s="9"/>
      <c r="M7944" s="9" t="s">
        <v>220</v>
      </c>
    </row>
    <row r="7945" spans="3:13" x14ac:dyDescent="0.25">
      <c r="C7945" s="9">
        <f t="shared" ref="C7945:C8008" ca="1" si="637">RANDBETWEEN(20,30)</f>
        <v>22</v>
      </c>
      <c r="D7945" s="9" cm="1">
        <f t="array" aca="1" ref="D7945" ca="1">_xlfn.ANCHORARRAY(C7945)*0.05</f>
        <v>1.1000000000000001</v>
      </c>
      <c r="E7945" s="9">
        <f t="shared" ref="E7945:E8008" ca="1" si="638">RANDBETWEEN(1,2)</f>
        <v>2</v>
      </c>
      <c r="F7945" s="9">
        <f t="shared" ca="1" si="636"/>
        <v>3</v>
      </c>
      <c r="G7945" s="9">
        <f t="shared" ref="G7945:G8008" ca="1" si="639">RANDBETWEEN(10,15)</f>
        <v>12</v>
      </c>
      <c r="H7945" s="9">
        <f t="shared" ref="H7945:H8008" ca="1" si="640">RANDBETWEEN(2,5)</f>
        <v>4</v>
      </c>
      <c r="I7945" s="9">
        <f ca="1">RAND()*(Packaging[[#This Row],[Ordering cost]]+Packaging[[#This Row],[Holding cost]])+0.2</f>
        <v>0.40815493692879196</v>
      </c>
      <c r="J7945" s="9">
        <f ca="1">SUM(Packaging[[#This Row],[Purchase Cost]:[Taxes]])</f>
        <v>44.50815493692879</v>
      </c>
      <c r="K7945" s="9" t="str">
        <f>TEXT(Packaging[[#This Row],[Deliverydate_C]],"mmm")</f>
        <v>Jan</v>
      </c>
      <c r="L7945" s="9"/>
      <c r="M7945" s="9" t="s">
        <v>220</v>
      </c>
    </row>
    <row r="7946" spans="3:13" x14ac:dyDescent="0.25">
      <c r="C7946" s="9">
        <f t="shared" ca="1" si="637"/>
        <v>29</v>
      </c>
      <c r="D7946" s="9" cm="1">
        <f t="array" aca="1" ref="D7946" ca="1">_xlfn.ANCHORARRAY(C7946)*0.05</f>
        <v>1.4500000000000002</v>
      </c>
      <c r="E7946" s="9">
        <f t="shared" ca="1" si="638"/>
        <v>2</v>
      </c>
      <c r="F7946" s="9">
        <f t="shared" ca="1" si="636"/>
        <v>4</v>
      </c>
      <c r="G7946" s="9">
        <f t="shared" ca="1" si="639"/>
        <v>11</v>
      </c>
      <c r="H7946" s="9">
        <f t="shared" ca="1" si="640"/>
        <v>3</v>
      </c>
      <c r="I7946" s="9">
        <f ca="1">RAND()*(Packaging[[#This Row],[Ordering cost]]+Packaging[[#This Row],[Holding cost]])+0.2</f>
        <v>1.9003562955361666</v>
      </c>
      <c r="J7946" s="9">
        <f ca="1">SUM(Packaging[[#This Row],[Purchase Cost]:[Taxes]])</f>
        <v>52.350356295536173</v>
      </c>
      <c r="K7946" s="9" t="str">
        <f>TEXT(Packaging[[#This Row],[Deliverydate_C]],"mmm")</f>
        <v>Jan</v>
      </c>
      <c r="L7946" s="9"/>
      <c r="M7946" s="9" t="s">
        <v>219</v>
      </c>
    </row>
    <row r="7947" spans="3:13" x14ac:dyDescent="0.25">
      <c r="C7947" s="9">
        <f t="shared" ca="1" si="637"/>
        <v>27</v>
      </c>
      <c r="D7947" s="9" cm="1">
        <f t="array" aca="1" ref="D7947" ca="1">_xlfn.ANCHORARRAY(C7947)*0.05</f>
        <v>1.35</v>
      </c>
      <c r="E7947" s="9">
        <f t="shared" ca="1" si="638"/>
        <v>1</v>
      </c>
      <c r="F7947" s="9">
        <f t="shared" ca="1" si="636"/>
        <v>3</v>
      </c>
      <c r="G7947" s="9">
        <f t="shared" ca="1" si="639"/>
        <v>11</v>
      </c>
      <c r="H7947" s="9">
        <f t="shared" ca="1" si="640"/>
        <v>3</v>
      </c>
      <c r="I7947" s="9">
        <f ca="1">RAND()*(Packaging[[#This Row],[Ordering cost]]+Packaging[[#This Row],[Holding cost]])+0.2</f>
        <v>1.862945787658896</v>
      </c>
      <c r="J7947" s="9">
        <f ca="1">SUM(Packaging[[#This Row],[Purchase Cost]:[Taxes]])</f>
        <v>48.212945787658896</v>
      </c>
      <c r="K7947" s="9" t="str">
        <f>TEXT(Packaging[[#This Row],[Deliverydate_C]],"mmm")</f>
        <v>Jan</v>
      </c>
      <c r="L7947" s="9"/>
      <c r="M7947" s="9" t="s">
        <v>220</v>
      </c>
    </row>
    <row r="7948" spans="3:13" x14ac:dyDescent="0.25">
      <c r="C7948" s="9">
        <f t="shared" ca="1" si="637"/>
        <v>27</v>
      </c>
      <c r="D7948" s="9" cm="1">
        <f t="array" aca="1" ref="D7948" ca="1">_xlfn.ANCHORARRAY(C7948)*0.05</f>
        <v>1.35</v>
      </c>
      <c r="E7948" s="9">
        <f t="shared" ca="1" si="638"/>
        <v>1</v>
      </c>
      <c r="F7948" s="9">
        <f t="shared" ca="1" si="636"/>
        <v>3</v>
      </c>
      <c r="G7948" s="9">
        <f t="shared" ca="1" si="639"/>
        <v>11</v>
      </c>
      <c r="H7948" s="9">
        <f t="shared" ca="1" si="640"/>
        <v>4</v>
      </c>
      <c r="I7948" s="9">
        <f ca="1">RAND()*(Packaging[[#This Row],[Ordering cost]]+Packaging[[#This Row],[Holding cost]])+0.2</f>
        <v>0.22831894805142253</v>
      </c>
      <c r="J7948" s="9">
        <f ca="1">SUM(Packaging[[#This Row],[Purchase Cost]:[Taxes]])</f>
        <v>47.578318948051425</v>
      </c>
      <c r="K7948" s="9" t="str">
        <f>TEXT(Packaging[[#This Row],[Deliverydate_C]],"mmm")</f>
        <v>Jan</v>
      </c>
      <c r="L7948" s="9"/>
      <c r="M7948" s="9" t="s">
        <v>220</v>
      </c>
    </row>
    <row r="7949" spans="3:13" x14ac:dyDescent="0.25">
      <c r="C7949" s="9">
        <f t="shared" ca="1" si="637"/>
        <v>20</v>
      </c>
      <c r="D7949" s="9" cm="1">
        <f t="array" aca="1" ref="D7949" ca="1">_xlfn.ANCHORARRAY(C7949)*0.05</f>
        <v>1</v>
      </c>
      <c r="E7949" s="9">
        <f t="shared" ca="1" si="638"/>
        <v>1</v>
      </c>
      <c r="F7949" s="9">
        <f t="shared" ca="1" si="636"/>
        <v>3</v>
      </c>
      <c r="G7949" s="9">
        <f t="shared" ca="1" si="639"/>
        <v>14</v>
      </c>
      <c r="H7949" s="9">
        <f t="shared" ca="1" si="640"/>
        <v>5</v>
      </c>
      <c r="I7949" s="9">
        <f ca="1">RAND()*(Packaging[[#This Row],[Ordering cost]]+Packaging[[#This Row],[Holding cost]])+0.2</f>
        <v>1.8295545694867055</v>
      </c>
      <c r="J7949" s="9">
        <f ca="1">SUM(Packaging[[#This Row],[Purchase Cost]:[Taxes]])</f>
        <v>45.829554569486703</v>
      </c>
      <c r="K7949" s="9" t="str">
        <f>TEXT(Packaging[[#This Row],[Deliverydate_C]],"mmm")</f>
        <v>Jan</v>
      </c>
      <c r="L7949" s="9"/>
      <c r="M7949" s="9" t="s">
        <v>219</v>
      </c>
    </row>
    <row r="7950" spans="3:13" x14ac:dyDescent="0.25">
      <c r="C7950" s="9">
        <f t="shared" ca="1" si="637"/>
        <v>23</v>
      </c>
      <c r="D7950" s="9" cm="1">
        <f t="array" aca="1" ref="D7950" ca="1">_xlfn.ANCHORARRAY(C7950)*0.05</f>
        <v>1.1500000000000001</v>
      </c>
      <c r="E7950" s="9">
        <f t="shared" ca="1" si="638"/>
        <v>2</v>
      </c>
      <c r="F7950" s="9">
        <f t="shared" ca="1" si="636"/>
        <v>3</v>
      </c>
      <c r="G7950" s="9">
        <f t="shared" ca="1" si="639"/>
        <v>12</v>
      </c>
      <c r="H7950" s="9">
        <f t="shared" ca="1" si="640"/>
        <v>3</v>
      </c>
      <c r="I7950" s="9">
        <f ca="1">RAND()*(Packaging[[#This Row],[Ordering cost]]+Packaging[[#This Row],[Holding cost]])+0.2</f>
        <v>1.7321424968593948</v>
      </c>
      <c r="J7950" s="9">
        <f ca="1">SUM(Packaging[[#This Row],[Purchase Cost]:[Taxes]])</f>
        <v>45.882142496859394</v>
      </c>
      <c r="K7950" s="9" t="str">
        <f>TEXT(Packaging[[#This Row],[Deliverydate_C]],"mmm")</f>
        <v>Jan</v>
      </c>
      <c r="L7950" s="9"/>
      <c r="M7950" s="9" t="s">
        <v>220</v>
      </c>
    </row>
    <row r="7951" spans="3:13" x14ac:dyDescent="0.25">
      <c r="C7951" s="9">
        <f t="shared" ca="1" si="637"/>
        <v>23</v>
      </c>
      <c r="D7951" s="9" cm="1">
        <f t="array" aca="1" ref="D7951" ca="1">_xlfn.ANCHORARRAY(C7951)*0.05</f>
        <v>1.1500000000000001</v>
      </c>
      <c r="E7951" s="9">
        <f t="shared" ca="1" si="638"/>
        <v>2</v>
      </c>
      <c r="F7951" s="9">
        <f t="shared" ca="1" si="636"/>
        <v>3</v>
      </c>
      <c r="G7951" s="9">
        <f t="shared" ca="1" si="639"/>
        <v>12</v>
      </c>
      <c r="H7951" s="9">
        <f t="shared" ca="1" si="640"/>
        <v>3</v>
      </c>
      <c r="I7951" s="9">
        <f ca="1">RAND()*(Packaging[[#This Row],[Ordering cost]]+Packaging[[#This Row],[Holding cost]])+0.2</f>
        <v>2.2731890463782785</v>
      </c>
      <c r="J7951" s="9">
        <f ca="1">SUM(Packaging[[#This Row],[Purchase Cost]:[Taxes]])</f>
        <v>46.423189046378276</v>
      </c>
      <c r="K7951" s="9" t="str">
        <f>TEXT(Packaging[[#This Row],[Deliverydate_C]],"mmm")</f>
        <v>Jan</v>
      </c>
      <c r="L7951" s="9"/>
      <c r="M7951" s="9" t="s">
        <v>220</v>
      </c>
    </row>
    <row r="7952" spans="3:13" x14ac:dyDescent="0.25">
      <c r="C7952" s="9">
        <f t="shared" ca="1" si="637"/>
        <v>29</v>
      </c>
      <c r="D7952" s="9" cm="1">
        <f t="array" aca="1" ref="D7952" ca="1">_xlfn.ANCHORARRAY(C7952)*0.05</f>
        <v>1.4500000000000002</v>
      </c>
      <c r="E7952" s="9">
        <f t="shared" ca="1" si="638"/>
        <v>1</v>
      </c>
      <c r="F7952" s="9">
        <f t="shared" ca="1" si="636"/>
        <v>4</v>
      </c>
      <c r="G7952" s="9">
        <f t="shared" ca="1" si="639"/>
        <v>10</v>
      </c>
      <c r="H7952" s="9">
        <f t="shared" ca="1" si="640"/>
        <v>5</v>
      </c>
      <c r="I7952" s="9">
        <f ca="1">RAND()*(Packaging[[#This Row],[Ordering cost]]+Packaging[[#This Row],[Holding cost]])+0.2</f>
        <v>0.88273525042472678</v>
      </c>
      <c r="J7952" s="9">
        <f ca="1">SUM(Packaging[[#This Row],[Purchase Cost]:[Taxes]])</f>
        <v>51.332735250424733</v>
      </c>
      <c r="K7952" s="9" t="str">
        <f>TEXT(Packaging[[#This Row],[Deliverydate_C]],"mmm")</f>
        <v>Jan</v>
      </c>
      <c r="L7952" s="9"/>
      <c r="M7952" s="9" t="s">
        <v>220</v>
      </c>
    </row>
    <row r="7953" spans="3:13" x14ac:dyDescent="0.25">
      <c r="C7953" s="9">
        <f t="shared" ca="1" si="637"/>
        <v>27</v>
      </c>
      <c r="D7953" s="9" cm="1">
        <f t="array" aca="1" ref="D7953" ca="1">_xlfn.ANCHORARRAY(C7953)*0.05</f>
        <v>1.35</v>
      </c>
      <c r="E7953" s="9">
        <f t="shared" ca="1" si="638"/>
        <v>2</v>
      </c>
      <c r="F7953" s="9">
        <f t="shared" ca="1" si="636"/>
        <v>3</v>
      </c>
      <c r="G7953" s="9">
        <f t="shared" ca="1" si="639"/>
        <v>13</v>
      </c>
      <c r="H7953" s="9">
        <f t="shared" ca="1" si="640"/>
        <v>4</v>
      </c>
      <c r="I7953" s="9">
        <f ca="1">RAND()*(Packaging[[#This Row],[Ordering cost]]+Packaging[[#This Row],[Holding cost]])+0.2</f>
        <v>0.20810081550371165</v>
      </c>
      <c r="J7953" s="9">
        <f ca="1">SUM(Packaging[[#This Row],[Purchase Cost]:[Taxes]])</f>
        <v>50.558100815503714</v>
      </c>
      <c r="K7953" s="9" t="str">
        <f>TEXT(Packaging[[#This Row],[Deliverydate_C]],"mmm")</f>
        <v>Jan</v>
      </c>
      <c r="L7953" s="9"/>
      <c r="M7953" s="9" t="s">
        <v>220</v>
      </c>
    </row>
    <row r="7954" spans="3:13" x14ac:dyDescent="0.25">
      <c r="C7954" s="9">
        <f t="shared" ca="1" si="637"/>
        <v>29</v>
      </c>
      <c r="D7954" s="9" cm="1">
        <f t="array" aca="1" ref="D7954" ca="1">_xlfn.ANCHORARRAY(C7954)*0.05</f>
        <v>1.4500000000000002</v>
      </c>
      <c r="E7954" s="9">
        <f t="shared" ca="1" si="638"/>
        <v>2</v>
      </c>
      <c r="F7954" s="9">
        <f t="shared" ca="1" si="636"/>
        <v>4</v>
      </c>
      <c r="G7954" s="9">
        <f t="shared" ca="1" si="639"/>
        <v>12</v>
      </c>
      <c r="H7954" s="9">
        <f t="shared" ca="1" si="640"/>
        <v>3</v>
      </c>
      <c r="I7954" s="9">
        <f ca="1">RAND()*(Packaging[[#This Row],[Ordering cost]]+Packaging[[#This Row],[Holding cost]])+0.2</f>
        <v>2.7692902112325655</v>
      </c>
      <c r="J7954" s="9">
        <f ca="1">SUM(Packaging[[#This Row],[Purchase Cost]:[Taxes]])</f>
        <v>54.219290211232568</v>
      </c>
      <c r="K7954" s="9" t="str">
        <f>TEXT(Packaging[[#This Row],[Deliverydate_C]],"mmm")</f>
        <v>Jan</v>
      </c>
      <c r="L7954" s="9"/>
      <c r="M7954" s="9" t="s">
        <v>219</v>
      </c>
    </row>
    <row r="7955" spans="3:13" x14ac:dyDescent="0.25">
      <c r="C7955" s="9">
        <f t="shared" ca="1" si="637"/>
        <v>27</v>
      </c>
      <c r="D7955" s="9" cm="1">
        <f t="array" aca="1" ref="D7955" ca="1">_xlfn.ANCHORARRAY(C7955)*0.05</f>
        <v>1.35</v>
      </c>
      <c r="E7955" s="9">
        <f t="shared" ca="1" si="638"/>
        <v>1</v>
      </c>
      <c r="F7955" s="9">
        <f t="shared" ca="1" si="636"/>
        <v>3</v>
      </c>
      <c r="G7955" s="9">
        <f t="shared" ca="1" si="639"/>
        <v>15</v>
      </c>
      <c r="H7955" s="9">
        <f t="shared" ca="1" si="640"/>
        <v>4</v>
      </c>
      <c r="I7955" s="9">
        <f ca="1">RAND()*(Packaging[[#This Row],[Ordering cost]]+Packaging[[#This Row],[Holding cost]])+0.2</f>
        <v>2.229717238406518</v>
      </c>
      <c r="J7955" s="9">
        <f ca="1">SUM(Packaging[[#This Row],[Purchase Cost]:[Taxes]])</f>
        <v>53.579717238406516</v>
      </c>
      <c r="K7955" s="9" t="str">
        <f>TEXT(Packaging[[#This Row],[Deliverydate_C]],"mmm")</f>
        <v>Jan</v>
      </c>
      <c r="L7955" s="9"/>
      <c r="M7955" s="9" t="s">
        <v>220</v>
      </c>
    </row>
    <row r="7956" spans="3:13" x14ac:dyDescent="0.25">
      <c r="C7956" s="9">
        <f t="shared" ca="1" si="637"/>
        <v>26</v>
      </c>
      <c r="D7956" s="9" cm="1">
        <f t="array" aca="1" ref="D7956" ca="1">_xlfn.ANCHORARRAY(C7956)*0.05</f>
        <v>1.3</v>
      </c>
      <c r="E7956" s="9">
        <f t="shared" ca="1" si="638"/>
        <v>1</v>
      </c>
      <c r="F7956" s="9">
        <f t="shared" ca="1" si="636"/>
        <v>3</v>
      </c>
      <c r="G7956" s="9">
        <f t="shared" ca="1" si="639"/>
        <v>10</v>
      </c>
      <c r="H7956" s="9">
        <f t="shared" ca="1" si="640"/>
        <v>3</v>
      </c>
      <c r="I7956" s="9">
        <f ca="1">RAND()*(Packaging[[#This Row],[Ordering cost]]+Packaging[[#This Row],[Holding cost]])+0.2</f>
        <v>1.0705318393388186</v>
      </c>
      <c r="J7956" s="9">
        <f ca="1">SUM(Packaging[[#This Row],[Purchase Cost]:[Taxes]])</f>
        <v>45.370531839338817</v>
      </c>
      <c r="K7956" s="9" t="str">
        <f>TEXT(Packaging[[#This Row],[Deliverydate_C]],"mmm")</f>
        <v>Jan</v>
      </c>
      <c r="L7956" s="9"/>
      <c r="M7956" s="9" t="s">
        <v>221</v>
      </c>
    </row>
    <row r="7957" spans="3:13" x14ac:dyDescent="0.25">
      <c r="C7957" s="9">
        <f t="shared" ca="1" si="637"/>
        <v>26</v>
      </c>
      <c r="D7957" s="9" cm="1">
        <f t="array" aca="1" ref="D7957" ca="1">_xlfn.ANCHORARRAY(C7957)*0.05</f>
        <v>1.3</v>
      </c>
      <c r="E7957" s="9">
        <f t="shared" ca="1" si="638"/>
        <v>2</v>
      </c>
      <c r="F7957" s="9">
        <f t="shared" ca="1" si="636"/>
        <v>4</v>
      </c>
      <c r="G7957" s="9">
        <f t="shared" ca="1" si="639"/>
        <v>14</v>
      </c>
      <c r="H7957" s="9">
        <f t="shared" ca="1" si="640"/>
        <v>2</v>
      </c>
      <c r="I7957" s="9">
        <f ca="1">RAND()*(Packaging[[#This Row],[Ordering cost]]+Packaging[[#This Row],[Holding cost]])+0.2</f>
        <v>2.2963244441333441</v>
      </c>
      <c r="J7957" s="9">
        <f ca="1">SUM(Packaging[[#This Row],[Purchase Cost]:[Taxes]])</f>
        <v>51.596324444133344</v>
      </c>
      <c r="K7957" s="9" t="str">
        <f>TEXT(Packaging[[#This Row],[Deliverydate_C]],"mmm")</f>
        <v>Jan</v>
      </c>
      <c r="L7957" s="9"/>
      <c r="M7957" s="9" t="s">
        <v>220</v>
      </c>
    </row>
    <row r="7958" spans="3:13" x14ac:dyDescent="0.25">
      <c r="C7958" s="9">
        <f t="shared" ca="1" si="637"/>
        <v>21</v>
      </c>
      <c r="D7958" s="9" cm="1">
        <f t="array" aca="1" ref="D7958" ca="1">_xlfn.ANCHORARRAY(C7958)*0.05</f>
        <v>1.05</v>
      </c>
      <c r="E7958" s="9">
        <f t="shared" ca="1" si="638"/>
        <v>2</v>
      </c>
      <c r="F7958" s="9">
        <f t="shared" ca="1" si="636"/>
        <v>3</v>
      </c>
      <c r="G7958" s="9">
        <f t="shared" ca="1" si="639"/>
        <v>10</v>
      </c>
      <c r="H7958" s="9">
        <f t="shared" ca="1" si="640"/>
        <v>2</v>
      </c>
      <c r="I7958" s="9">
        <f ca="1">RAND()*(Packaging[[#This Row],[Ordering cost]]+Packaging[[#This Row],[Holding cost]])+0.2</f>
        <v>0.71665624945353157</v>
      </c>
      <c r="J7958" s="9">
        <f ca="1">SUM(Packaging[[#This Row],[Purchase Cost]:[Taxes]])</f>
        <v>39.766656249453526</v>
      </c>
      <c r="K7958" s="9" t="str">
        <f>TEXT(Packaging[[#This Row],[Deliverydate_C]],"mmm")</f>
        <v>Jan</v>
      </c>
      <c r="L7958" s="9"/>
      <c r="M7958" s="9" t="s">
        <v>220</v>
      </c>
    </row>
    <row r="7959" spans="3:13" x14ac:dyDescent="0.25">
      <c r="C7959" s="9">
        <f t="shared" ca="1" si="637"/>
        <v>20</v>
      </c>
      <c r="D7959" s="9" cm="1">
        <f t="array" aca="1" ref="D7959" ca="1">_xlfn.ANCHORARRAY(C7959)*0.05</f>
        <v>1</v>
      </c>
      <c r="E7959" s="9">
        <f t="shared" ca="1" si="638"/>
        <v>2</v>
      </c>
      <c r="F7959" s="9">
        <f t="shared" ca="1" si="636"/>
        <v>3</v>
      </c>
      <c r="G7959" s="9">
        <f t="shared" ca="1" si="639"/>
        <v>13</v>
      </c>
      <c r="H7959" s="9">
        <f t="shared" ca="1" si="640"/>
        <v>5</v>
      </c>
      <c r="I7959" s="9">
        <f ca="1">RAND()*(Packaging[[#This Row],[Ordering cost]]+Packaging[[#This Row],[Holding cost]])+0.2</f>
        <v>1.1624522453076707</v>
      </c>
      <c r="J7959" s="9">
        <f ca="1">SUM(Packaging[[#This Row],[Purchase Cost]:[Taxes]])</f>
        <v>45.162452245307669</v>
      </c>
      <c r="K7959" s="9" t="str">
        <f>TEXT(Packaging[[#This Row],[Deliverydate_C]],"mmm")</f>
        <v>Jan</v>
      </c>
      <c r="L7959" s="9"/>
      <c r="M7959" s="9" t="s">
        <v>219</v>
      </c>
    </row>
    <row r="7960" spans="3:13" x14ac:dyDescent="0.25">
      <c r="C7960" s="9">
        <f t="shared" ca="1" si="637"/>
        <v>24</v>
      </c>
      <c r="D7960" s="9" cm="1">
        <f t="array" aca="1" ref="D7960" ca="1">_xlfn.ANCHORARRAY(C7960)*0.05</f>
        <v>1.2000000000000002</v>
      </c>
      <c r="E7960" s="9">
        <f t="shared" ca="1" si="638"/>
        <v>1</v>
      </c>
      <c r="F7960" s="9">
        <f t="shared" ca="1" si="636"/>
        <v>4</v>
      </c>
      <c r="G7960" s="9">
        <f t="shared" ca="1" si="639"/>
        <v>10</v>
      </c>
      <c r="H7960" s="9">
        <f t="shared" ca="1" si="640"/>
        <v>5</v>
      </c>
      <c r="I7960" s="9">
        <f ca="1">RAND()*(Packaging[[#This Row],[Ordering cost]]+Packaging[[#This Row],[Holding cost]])+0.2</f>
        <v>0.55464583511644916</v>
      </c>
      <c r="J7960" s="9">
        <f ca="1">SUM(Packaging[[#This Row],[Purchase Cost]:[Taxes]])</f>
        <v>45.754645835116449</v>
      </c>
      <c r="K7960" s="9" t="str">
        <f>TEXT(Packaging[[#This Row],[Deliverydate_C]],"mmm")</f>
        <v>Jan</v>
      </c>
      <c r="L7960" s="9"/>
      <c r="M7960" s="9" t="s">
        <v>221</v>
      </c>
    </row>
    <row r="7961" spans="3:13" x14ac:dyDescent="0.25">
      <c r="C7961" s="9">
        <f t="shared" ca="1" si="637"/>
        <v>21</v>
      </c>
      <c r="D7961" s="9" cm="1">
        <f t="array" aca="1" ref="D7961" ca="1">_xlfn.ANCHORARRAY(C7961)*0.05</f>
        <v>1.05</v>
      </c>
      <c r="E7961" s="9">
        <f t="shared" ca="1" si="638"/>
        <v>1</v>
      </c>
      <c r="F7961" s="9">
        <f t="shared" ca="1" si="636"/>
        <v>4</v>
      </c>
      <c r="G7961" s="9">
        <f t="shared" ca="1" si="639"/>
        <v>11</v>
      </c>
      <c r="H7961" s="9">
        <f t="shared" ca="1" si="640"/>
        <v>3</v>
      </c>
      <c r="I7961" s="9">
        <f ca="1">RAND()*(Packaging[[#This Row],[Ordering cost]]+Packaging[[#This Row],[Holding cost]])+0.2</f>
        <v>0.80447319943461526</v>
      </c>
      <c r="J7961" s="9">
        <f ca="1">SUM(Packaging[[#This Row],[Purchase Cost]:[Taxes]])</f>
        <v>41.854473199434615</v>
      </c>
      <c r="K7961" s="9" t="str">
        <f>TEXT(Packaging[[#This Row],[Deliverydate_C]],"mmm")</f>
        <v>Jan</v>
      </c>
      <c r="L7961" s="9"/>
      <c r="M7961" s="9" t="s">
        <v>220</v>
      </c>
    </row>
    <row r="7962" spans="3:13" x14ac:dyDescent="0.25">
      <c r="C7962" s="9">
        <f t="shared" ca="1" si="637"/>
        <v>22</v>
      </c>
      <c r="D7962" s="9" cm="1">
        <f t="array" aca="1" ref="D7962" ca="1">_xlfn.ANCHORARRAY(C7962)*0.05</f>
        <v>1.1000000000000001</v>
      </c>
      <c r="E7962" s="9">
        <f t="shared" ca="1" si="638"/>
        <v>1</v>
      </c>
      <c r="F7962" s="9">
        <f t="shared" ca="1" si="636"/>
        <v>4</v>
      </c>
      <c r="G7962" s="9">
        <f t="shared" ca="1" si="639"/>
        <v>10</v>
      </c>
      <c r="H7962" s="9">
        <f t="shared" ca="1" si="640"/>
        <v>5</v>
      </c>
      <c r="I7962" s="9">
        <f ca="1">RAND()*(Packaging[[#This Row],[Ordering cost]]+Packaging[[#This Row],[Holding cost]])+0.2</f>
        <v>1.2201455653857805</v>
      </c>
      <c r="J7962" s="9">
        <f ca="1">SUM(Packaging[[#This Row],[Purchase Cost]:[Taxes]])</f>
        <v>44.320145565385779</v>
      </c>
      <c r="K7962" s="9" t="str">
        <f>TEXT(Packaging[[#This Row],[Deliverydate_C]],"mmm")</f>
        <v>Jan</v>
      </c>
      <c r="L7962" s="9"/>
      <c r="M7962" s="9" t="s">
        <v>221</v>
      </c>
    </row>
    <row r="7963" spans="3:13" x14ac:dyDescent="0.25">
      <c r="C7963" s="9">
        <f t="shared" ca="1" si="637"/>
        <v>26</v>
      </c>
      <c r="D7963" s="9" cm="1">
        <f t="array" aca="1" ref="D7963" ca="1">_xlfn.ANCHORARRAY(C7963)*0.05</f>
        <v>1.3</v>
      </c>
      <c r="E7963" s="9">
        <f t="shared" ca="1" si="638"/>
        <v>1</v>
      </c>
      <c r="F7963" s="9">
        <f t="shared" ca="1" si="636"/>
        <v>3</v>
      </c>
      <c r="G7963" s="9">
        <f t="shared" ca="1" si="639"/>
        <v>13</v>
      </c>
      <c r="H7963" s="9">
        <f t="shared" ca="1" si="640"/>
        <v>2</v>
      </c>
      <c r="I7963" s="9">
        <f ca="1">RAND()*(Packaging[[#This Row],[Ordering cost]]+Packaging[[#This Row],[Holding cost]])+0.2</f>
        <v>0.25439624225588853</v>
      </c>
      <c r="J7963" s="9">
        <f ca="1">SUM(Packaging[[#This Row],[Purchase Cost]:[Taxes]])</f>
        <v>46.554396242255883</v>
      </c>
      <c r="K7963" s="9" t="str">
        <f>TEXT(Packaging[[#This Row],[Deliverydate_C]],"mmm")</f>
        <v>Jan</v>
      </c>
      <c r="L7963" s="9"/>
      <c r="M7963" s="9" t="s">
        <v>219</v>
      </c>
    </row>
    <row r="7964" spans="3:13" x14ac:dyDescent="0.25">
      <c r="C7964" s="9">
        <f t="shared" ca="1" si="637"/>
        <v>26</v>
      </c>
      <c r="D7964" s="9" cm="1">
        <f t="array" aca="1" ref="D7964" ca="1">_xlfn.ANCHORARRAY(C7964)*0.05</f>
        <v>1.3</v>
      </c>
      <c r="E7964" s="9">
        <f t="shared" ca="1" si="638"/>
        <v>2</v>
      </c>
      <c r="F7964" s="9">
        <f t="shared" ca="1" si="636"/>
        <v>4</v>
      </c>
      <c r="G7964" s="9">
        <f t="shared" ca="1" si="639"/>
        <v>14</v>
      </c>
      <c r="H7964" s="9">
        <f t="shared" ca="1" si="640"/>
        <v>2</v>
      </c>
      <c r="I7964" s="9">
        <f ca="1">RAND()*(Packaging[[#This Row],[Ordering cost]]+Packaging[[#This Row],[Holding cost]])+0.2</f>
        <v>3.1598207150307678</v>
      </c>
      <c r="J7964" s="9">
        <f ca="1">SUM(Packaging[[#This Row],[Purchase Cost]:[Taxes]])</f>
        <v>52.459820715030766</v>
      </c>
      <c r="K7964" s="9" t="str">
        <f>TEXT(Packaging[[#This Row],[Deliverydate_C]],"mmm")</f>
        <v>Jan</v>
      </c>
      <c r="L7964" s="9"/>
      <c r="M7964" s="9" t="s">
        <v>221</v>
      </c>
    </row>
    <row r="7965" spans="3:13" x14ac:dyDescent="0.25">
      <c r="C7965" s="9">
        <f t="shared" ca="1" si="637"/>
        <v>27</v>
      </c>
      <c r="D7965" s="9" cm="1">
        <f t="array" aca="1" ref="D7965" ca="1">_xlfn.ANCHORARRAY(C7965)*0.05</f>
        <v>1.35</v>
      </c>
      <c r="E7965" s="9">
        <f t="shared" ca="1" si="638"/>
        <v>2</v>
      </c>
      <c r="F7965" s="9">
        <f t="shared" ca="1" si="636"/>
        <v>3</v>
      </c>
      <c r="G7965" s="9">
        <f t="shared" ca="1" si="639"/>
        <v>11</v>
      </c>
      <c r="H7965" s="9">
        <f t="shared" ca="1" si="640"/>
        <v>4</v>
      </c>
      <c r="I7965" s="9">
        <f ca="1">RAND()*(Packaging[[#This Row],[Ordering cost]]+Packaging[[#This Row],[Holding cost]])+0.2</f>
        <v>0.48208414940524702</v>
      </c>
      <c r="J7965" s="9">
        <f ca="1">SUM(Packaging[[#This Row],[Purchase Cost]:[Taxes]])</f>
        <v>48.832084149405247</v>
      </c>
      <c r="K7965" s="9" t="str">
        <f>TEXT(Packaging[[#This Row],[Deliverydate_C]],"mmm")</f>
        <v>Jan</v>
      </c>
      <c r="L7965" s="9"/>
      <c r="M7965" s="9" t="s">
        <v>219</v>
      </c>
    </row>
    <row r="7966" spans="3:13" x14ac:dyDescent="0.25">
      <c r="C7966" s="9">
        <f t="shared" ca="1" si="637"/>
        <v>22</v>
      </c>
      <c r="D7966" s="9" cm="1">
        <f t="array" aca="1" ref="D7966" ca="1">_xlfn.ANCHORARRAY(C7966)*0.05</f>
        <v>1.1000000000000001</v>
      </c>
      <c r="E7966" s="9">
        <f t="shared" ca="1" si="638"/>
        <v>1</v>
      </c>
      <c r="F7966" s="9">
        <f t="shared" ca="1" si="636"/>
        <v>4</v>
      </c>
      <c r="G7966" s="9">
        <f t="shared" ca="1" si="639"/>
        <v>13</v>
      </c>
      <c r="H7966" s="9">
        <f t="shared" ca="1" si="640"/>
        <v>2</v>
      </c>
      <c r="I7966" s="9">
        <f ca="1">RAND()*(Packaging[[#This Row],[Ordering cost]]+Packaging[[#This Row],[Holding cost]])+0.2</f>
        <v>1.0302411184640166</v>
      </c>
      <c r="J7966" s="9">
        <f ca="1">SUM(Packaging[[#This Row],[Purchase Cost]:[Taxes]])</f>
        <v>44.130241118464021</v>
      </c>
      <c r="K7966" s="9" t="str">
        <f>TEXT(Packaging[[#This Row],[Deliverydate_C]],"mmm")</f>
        <v>Jan</v>
      </c>
      <c r="L7966" s="9"/>
      <c r="M7966" s="9" t="s">
        <v>220</v>
      </c>
    </row>
    <row r="7967" spans="3:13" x14ac:dyDescent="0.25">
      <c r="C7967" s="9">
        <f t="shared" ca="1" si="637"/>
        <v>23</v>
      </c>
      <c r="D7967" s="9" cm="1">
        <f t="array" aca="1" ref="D7967" ca="1">_xlfn.ANCHORARRAY(C7967)*0.05</f>
        <v>1.1500000000000001</v>
      </c>
      <c r="E7967" s="9">
        <f t="shared" ca="1" si="638"/>
        <v>1</v>
      </c>
      <c r="F7967" s="9">
        <f t="shared" ca="1" si="636"/>
        <v>3</v>
      </c>
      <c r="G7967" s="9">
        <f t="shared" ca="1" si="639"/>
        <v>13</v>
      </c>
      <c r="H7967" s="9">
        <f t="shared" ca="1" si="640"/>
        <v>5</v>
      </c>
      <c r="I7967" s="9">
        <f ca="1">RAND()*(Packaging[[#This Row],[Ordering cost]]+Packaging[[#This Row],[Holding cost]])+0.2</f>
        <v>1.6599979263730678</v>
      </c>
      <c r="J7967" s="9">
        <f ca="1">SUM(Packaging[[#This Row],[Purchase Cost]:[Taxes]])</f>
        <v>47.809997926373065</v>
      </c>
      <c r="K7967" s="9" t="str">
        <f>TEXT(Packaging[[#This Row],[Deliverydate_C]],"mmm")</f>
        <v>Jan</v>
      </c>
      <c r="L7967" s="9"/>
      <c r="M7967" s="9" t="s">
        <v>219</v>
      </c>
    </row>
    <row r="7968" spans="3:13" x14ac:dyDescent="0.25">
      <c r="C7968" s="9">
        <f t="shared" ca="1" si="637"/>
        <v>20</v>
      </c>
      <c r="D7968" s="9" cm="1">
        <f t="array" aca="1" ref="D7968" ca="1">_xlfn.ANCHORARRAY(C7968)*0.05</f>
        <v>1</v>
      </c>
      <c r="E7968" s="9">
        <f t="shared" ca="1" si="638"/>
        <v>2</v>
      </c>
      <c r="F7968" s="9">
        <f t="shared" ca="1" si="636"/>
        <v>4</v>
      </c>
      <c r="G7968" s="9">
        <f t="shared" ca="1" si="639"/>
        <v>10</v>
      </c>
      <c r="H7968" s="9">
        <f t="shared" ca="1" si="640"/>
        <v>3</v>
      </c>
      <c r="I7968" s="9">
        <f ca="1">RAND()*(Packaging[[#This Row],[Ordering cost]]+Packaging[[#This Row],[Holding cost]])+0.2</f>
        <v>2.7555567723297756</v>
      </c>
      <c r="J7968" s="9">
        <f ca="1">SUM(Packaging[[#This Row],[Purchase Cost]:[Taxes]])</f>
        <v>42.755556772329776</v>
      </c>
      <c r="K7968" s="9" t="str">
        <f>TEXT(Packaging[[#This Row],[Deliverydate_C]],"mmm")</f>
        <v>Jan</v>
      </c>
      <c r="L7968" s="9"/>
      <c r="M7968" s="9" t="s">
        <v>219</v>
      </c>
    </row>
    <row r="7969" spans="3:13" x14ac:dyDescent="0.25">
      <c r="C7969" s="9">
        <f t="shared" ca="1" si="637"/>
        <v>20</v>
      </c>
      <c r="D7969" s="9" cm="1">
        <f t="array" aca="1" ref="D7969" ca="1">_xlfn.ANCHORARRAY(C7969)*0.05</f>
        <v>1</v>
      </c>
      <c r="E7969" s="9">
        <f t="shared" ca="1" si="638"/>
        <v>2</v>
      </c>
      <c r="F7969" s="9">
        <f t="shared" ca="1" si="636"/>
        <v>4</v>
      </c>
      <c r="G7969" s="9">
        <f t="shared" ca="1" si="639"/>
        <v>13</v>
      </c>
      <c r="H7969" s="9">
        <f t="shared" ca="1" si="640"/>
        <v>5</v>
      </c>
      <c r="I7969" s="9">
        <f ca="1">RAND()*(Packaging[[#This Row],[Ordering cost]]+Packaging[[#This Row],[Holding cost]])+0.2</f>
        <v>1.3823025932333126</v>
      </c>
      <c r="J7969" s="9">
        <f ca="1">SUM(Packaging[[#This Row],[Purchase Cost]:[Taxes]])</f>
        <v>46.382302593233312</v>
      </c>
      <c r="K7969" s="9" t="str">
        <f>TEXT(Packaging[[#This Row],[Deliverydate_C]],"mmm")</f>
        <v>Jan</v>
      </c>
      <c r="L7969" s="9"/>
      <c r="M7969" s="9" t="s">
        <v>220</v>
      </c>
    </row>
    <row r="7970" spans="3:13" x14ac:dyDescent="0.25">
      <c r="C7970" s="9">
        <f t="shared" ca="1" si="637"/>
        <v>23</v>
      </c>
      <c r="D7970" s="9" cm="1">
        <f t="array" aca="1" ref="D7970" ca="1">_xlfn.ANCHORARRAY(C7970)*0.05</f>
        <v>1.1500000000000001</v>
      </c>
      <c r="E7970" s="9">
        <f t="shared" ca="1" si="638"/>
        <v>2</v>
      </c>
      <c r="F7970" s="9">
        <f t="shared" ca="1" si="636"/>
        <v>3</v>
      </c>
      <c r="G7970" s="9">
        <f t="shared" ca="1" si="639"/>
        <v>14</v>
      </c>
      <c r="H7970" s="9">
        <f t="shared" ca="1" si="640"/>
        <v>2</v>
      </c>
      <c r="I7970" s="9">
        <f ca="1">RAND()*(Packaging[[#This Row],[Ordering cost]]+Packaging[[#This Row],[Holding cost]])+0.2</f>
        <v>0.45135730094575949</v>
      </c>
      <c r="J7970" s="9">
        <f ca="1">SUM(Packaging[[#This Row],[Purchase Cost]:[Taxes]])</f>
        <v>45.601357300945757</v>
      </c>
      <c r="K7970" s="9" t="str">
        <f>TEXT(Packaging[[#This Row],[Deliverydate_C]],"mmm")</f>
        <v>Jan</v>
      </c>
      <c r="L7970" s="9"/>
      <c r="M7970" s="9" t="s">
        <v>220</v>
      </c>
    </row>
    <row r="7971" spans="3:13" x14ac:dyDescent="0.25">
      <c r="C7971" s="9">
        <f t="shared" ca="1" si="637"/>
        <v>25</v>
      </c>
      <c r="D7971" s="9" cm="1">
        <f t="array" aca="1" ref="D7971" ca="1">_xlfn.ANCHORARRAY(C7971)*0.05</f>
        <v>1.25</v>
      </c>
      <c r="E7971" s="9">
        <f t="shared" ca="1" si="638"/>
        <v>1</v>
      </c>
      <c r="F7971" s="9">
        <f t="shared" ca="1" si="636"/>
        <v>4</v>
      </c>
      <c r="G7971" s="9">
        <f t="shared" ca="1" si="639"/>
        <v>14</v>
      </c>
      <c r="H7971" s="9">
        <f t="shared" ca="1" si="640"/>
        <v>5</v>
      </c>
      <c r="I7971" s="9">
        <f ca="1">RAND()*(Packaging[[#This Row],[Ordering cost]]+Packaging[[#This Row],[Holding cost]])+0.2</f>
        <v>1.3926370122625995</v>
      </c>
      <c r="J7971" s="9">
        <f ca="1">SUM(Packaging[[#This Row],[Purchase Cost]:[Taxes]])</f>
        <v>51.642637012262597</v>
      </c>
      <c r="K7971" s="9" t="str">
        <f>TEXT(Packaging[[#This Row],[Deliverydate_C]],"mmm")</f>
        <v>Jan</v>
      </c>
      <c r="L7971" s="9"/>
      <c r="M7971" s="9" t="s">
        <v>219</v>
      </c>
    </row>
    <row r="7972" spans="3:13" x14ac:dyDescent="0.25">
      <c r="C7972" s="9">
        <f t="shared" ca="1" si="637"/>
        <v>29</v>
      </c>
      <c r="D7972" s="9" cm="1">
        <f t="array" aca="1" ref="D7972" ca="1">_xlfn.ANCHORARRAY(C7972)*0.05</f>
        <v>1.4500000000000002</v>
      </c>
      <c r="E7972" s="9">
        <f t="shared" ca="1" si="638"/>
        <v>1</v>
      </c>
      <c r="F7972" s="9">
        <f t="shared" ca="1" si="636"/>
        <v>4</v>
      </c>
      <c r="G7972" s="9">
        <f t="shared" ca="1" si="639"/>
        <v>14</v>
      </c>
      <c r="H7972" s="9">
        <f t="shared" ca="1" si="640"/>
        <v>5</v>
      </c>
      <c r="I7972" s="9">
        <f ca="1">RAND()*(Packaging[[#This Row],[Ordering cost]]+Packaging[[#This Row],[Holding cost]])+0.2</f>
        <v>1.7017252413516004</v>
      </c>
      <c r="J7972" s="9">
        <f ca="1">SUM(Packaging[[#This Row],[Purchase Cost]:[Taxes]])</f>
        <v>56.151725241351606</v>
      </c>
      <c r="K7972" s="9" t="str">
        <f>TEXT(Packaging[[#This Row],[Deliverydate_C]],"mmm")</f>
        <v>Jan</v>
      </c>
      <c r="L7972" s="9"/>
      <c r="M7972" s="9" t="s">
        <v>219</v>
      </c>
    </row>
    <row r="7973" spans="3:13" x14ac:dyDescent="0.25">
      <c r="C7973" s="9">
        <f t="shared" ca="1" si="637"/>
        <v>26</v>
      </c>
      <c r="D7973" s="9" cm="1">
        <f t="array" aca="1" ref="D7973" ca="1">_xlfn.ANCHORARRAY(C7973)*0.05</f>
        <v>1.3</v>
      </c>
      <c r="E7973" s="9">
        <f t="shared" ca="1" si="638"/>
        <v>2</v>
      </c>
      <c r="F7973" s="9">
        <f t="shared" ca="1" si="636"/>
        <v>3</v>
      </c>
      <c r="G7973" s="9">
        <f t="shared" ca="1" si="639"/>
        <v>14</v>
      </c>
      <c r="H7973" s="9">
        <f t="shared" ca="1" si="640"/>
        <v>4</v>
      </c>
      <c r="I7973" s="9">
        <f ca="1">RAND()*(Packaging[[#This Row],[Ordering cost]]+Packaging[[#This Row],[Holding cost]])+0.2</f>
        <v>1.0288167414835392</v>
      </c>
      <c r="J7973" s="9">
        <f ca="1">SUM(Packaging[[#This Row],[Purchase Cost]:[Taxes]])</f>
        <v>51.328816741483536</v>
      </c>
      <c r="K7973" s="9" t="str">
        <f>TEXT(Packaging[[#This Row],[Deliverydate_C]],"mmm")</f>
        <v>Jan</v>
      </c>
      <c r="L7973" s="9"/>
      <c r="M7973" s="9" t="s">
        <v>220</v>
      </c>
    </row>
    <row r="7974" spans="3:13" x14ac:dyDescent="0.25">
      <c r="C7974" s="9">
        <f t="shared" ca="1" si="637"/>
        <v>22</v>
      </c>
      <c r="D7974" s="9" cm="1">
        <f t="array" aca="1" ref="D7974" ca="1">_xlfn.ANCHORARRAY(C7974)*0.05</f>
        <v>1.1000000000000001</v>
      </c>
      <c r="E7974" s="9">
        <f t="shared" ca="1" si="638"/>
        <v>1</v>
      </c>
      <c r="F7974" s="9">
        <f t="shared" ca="1" si="636"/>
        <v>3</v>
      </c>
      <c r="G7974" s="9">
        <f t="shared" ca="1" si="639"/>
        <v>14</v>
      </c>
      <c r="H7974" s="9">
        <f t="shared" ca="1" si="640"/>
        <v>5</v>
      </c>
      <c r="I7974" s="9">
        <f ca="1">RAND()*(Packaging[[#This Row],[Ordering cost]]+Packaging[[#This Row],[Holding cost]])+0.2</f>
        <v>1.0883981722365077</v>
      </c>
      <c r="J7974" s="9">
        <f ca="1">SUM(Packaging[[#This Row],[Purchase Cost]:[Taxes]])</f>
        <v>47.188398172236511</v>
      </c>
      <c r="K7974" s="9" t="str">
        <f>TEXT(Packaging[[#This Row],[Deliverydate_C]],"mmm")</f>
        <v>Jan</v>
      </c>
      <c r="L7974" s="9"/>
      <c r="M7974" s="9" t="s">
        <v>220</v>
      </c>
    </row>
    <row r="7975" spans="3:13" x14ac:dyDescent="0.25">
      <c r="C7975" s="9">
        <f t="shared" ca="1" si="637"/>
        <v>26</v>
      </c>
      <c r="D7975" s="9" cm="1">
        <f t="array" aca="1" ref="D7975" ca="1">_xlfn.ANCHORARRAY(C7975)*0.05</f>
        <v>1.3</v>
      </c>
      <c r="E7975" s="9">
        <f t="shared" ca="1" si="638"/>
        <v>2</v>
      </c>
      <c r="F7975" s="9">
        <f t="shared" ca="1" si="636"/>
        <v>3</v>
      </c>
      <c r="G7975" s="9">
        <f t="shared" ca="1" si="639"/>
        <v>13</v>
      </c>
      <c r="H7975" s="9">
        <f t="shared" ca="1" si="640"/>
        <v>5</v>
      </c>
      <c r="I7975" s="9">
        <f ca="1">RAND()*(Packaging[[#This Row],[Ordering cost]]+Packaging[[#This Row],[Holding cost]])+0.2</f>
        <v>1.184691068705207</v>
      </c>
      <c r="J7975" s="9">
        <f ca="1">SUM(Packaging[[#This Row],[Purchase Cost]:[Taxes]])</f>
        <v>51.484691068705203</v>
      </c>
      <c r="K7975" s="9" t="str">
        <f>TEXT(Packaging[[#This Row],[Deliverydate_C]],"mmm")</f>
        <v>Jan</v>
      </c>
      <c r="L7975" s="9"/>
      <c r="M7975" s="9" t="s">
        <v>220</v>
      </c>
    </row>
    <row r="7976" spans="3:13" x14ac:dyDescent="0.25">
      <c r="C7976" s="9">
        <f t="shared" ca="1" si="637"/>
        <v>25</v>
      </c>
      <c r="D7976" s="9" cm="1">
        <f t="array" aca="1" ref="D7976" ca="1">_xlfn.ANCHORARRAY(C7976)*0.05</f>
        <v>1.25</v>
      </c>
      <c r="E7976" s="9">
        <f t="shared" ca="1" si="638"/>
        <v>1</v>
      </c>
      <c r="F7976" s="9">
        <f t="shared" ca="1" si="636"/>
        <v>3</v>
      </c>
      <c r="G7976" s="9">
        <f t="shared" ca="1" si="639"/>
        <v>15</v>
      </c>
      <c r="H7976" s="9">
        <f t="shared" ca="1" si="640"/>
        <v>5</v>
      </c>
      <c r="I7976" s="9">
        <f ca="1">RAND()*(Packaging[[#This Row],[Ordering cost]]+Packaging[[#This Row],[Holding cost]])+0.2</f>
        <v>1.9436259157457749</v>
      </c>
      <c r="J7976" s="9">
        <f ca="1">SUM(Packaging[[#This Row],[Purchase Cost]:[Taxes]])</f>
        <v>52.193625915745777</v>
      </c>
      <c r="K7976" s="9" t="str">
        <f>TEXT(Packaging[[#This Row],[Deliverydate_C]],"mmm")</f>
        <v>Jan</v>
      </c>
      <c r="L7976" s="9"/>
      <c r="M7976" s="9" t="s">
        <v>220</v>
      </c>
    </row>
    <row r="7977" spans="3:13" x14ac:dyDescent="0.25">
      <c r="C7977" s="9">
        <f t="shared" ca="1" si="637"/>
        <v>26</v>
      </c>
      <c r="D7977" s="9" cm="1">
        <f t="array" aca="1" ref="D7977" ca="1">_xlfn.ANCHORARRAY(C7977)*0.05</f>
        <v>1.3</v>
      </c>
      <c r="E7977" s="9">
        <f t="shared" ca="1" si="638"/>
        <v>2</v>
      </c>
      <c r="F7977" s="9">
        <f t="shared" ca="1" si="636"/>
        <v>3</v>
      </c>
      <c r="G7977" s="9">
        <f t="shared" ca="1" si="639"/>
        <v>12</v>
      </c>
      <c r="H7977" s="9">
        <f t="shared" ca="1" si="640"/>
        <v>5</v>
      </c>
      <c r="I7977" s="9">
        <f ca="1">RAND()*(Packaging[[#This Row],[Ordering cost]]+Packaging[[#This Row],[Holding cost]])+0.2</f>
        <v>1.4195841235944555</v>
      </c>
      <c r="J7977" s="9">
        <f ca="1">SUM(Packaging[[#This Row],[Purchase Cost]:[Taxes]])</f>
        <v>50.719584123594451</v>
      </c>
      <c r="K7977" s="9" t="str">
        <f>TEXT(Packaging[[#This Row],[Deliverydate_C]],"mmm")</f>
        <v>Jan</v>
      </c>
      <c r="L7977" s="9"/>
      <c r="M7977" s="9" t="s">
        <v>220</v>
      </c>
    </row>
    <row r="7978" spans="3:13" x14ac:dyDescent="0.25">
      <c r="C7978" s="9">
        <f t="shared" ca="1" si="637"/>
        <v>30</v>
      </c>
      <c r="D7978" s="9" cm="1">
        <f t="array" aca="1" ref="D7978" ca="1">_xlfn.ANCHORARRAY(C7978)*0.05</f>
        <v>1.5</v>
      </c>
      <c r="E7978" s="9">
        <f t="shared" ca="1" si="638"/>
        <v>1</v>
      </c>
      <c r="F7978" s="9">
        <f t="shared" ca="1" si="636"/>
        <v>4</v>
      </c>
      <c r="G7978" s="9">
        <f t="shared" ca="1" si="639"/>
        <v>12</v>
      </c>
      <c r="H7978" s="9">
        <f t="shared" ca="1" si="640"/>
        <v>4</v>
      </c>
      <c r="I7978" s="9">
        <f ca="1">RAND()*(Packaging[[#This Row],[Ordering cost]]+Packaging[[#This Row],[Holding cost]])+0.2</f>
        <v>2.1976655468701867</v>
      </c>
      <c r="J7978" s="9">
        <f ca="1">SUM(Packaging[[#This Row],[Purchase Cost]:[Taxes]])</f>
        <v>54.697665546870184</v>
      </c>
      <c r="K7978" s="9" t="str">
        <f>TEXT(Packaging[[#This Row],[Deliverydate_C]],"mmm")</f>
        <v>Jan</v>
      </c>
      <c r="L7978" s="9"/>
      <c r="M7978" s="9" t="s">
        <v>219</v>
      </c>
    </row>
    <row r="7979" spans="3:13" x14ac:dyDescent="0.25">
      <c r="C7979" s="9">
        <f t="shared" ca="1" si="637"/>
        <v>29</v>
      </c>
      <c r="D7979" s="9" cm="1">
        <f t="array" aca="1" ref="D7979" ca="1">_xlfn.ANCHORARRAY(C7979)*0.05</f>
        <v>1.4500000000000002</v>
      </c>
      <c r="E7979" s="9">
        <f t="shared" ca="1" si="638"/>
        <v>2</v>
      </c>
      <c r="F7979" s="9">
        <f t="shared" ca="1" si="636"/>
        <v>3</v>
      </c>
      <c r="G7979" s="9">
        <f t="shared" ca="1" si="639"/>
        <v>15</v>
      </c>
      <c r="H7979" s="9">
        <f t="shared" ca="1" si="640"/>
        <v>4</v>
      </c>
      <c r="I7979" s="9">
        <f ca="1">RAND()*(Packaging[[#This Row],[Ordering cost]]+Packaging[[#This Row],[Holding cost]])+0.2</f>
        <v>1.794002994599543</v>
      </c>
      <c r="J7979" s="9">
        <f ca="1">SUM(Packaging[[#This Row],[Purchase Cost]:[Taxes]])</f>
        <v>56.244002994599548</v>
      </c>
      <c r="K7979" s="9" t="str">
        <f>TEXT(Packaging[[#This Row],[Deliverydate_C]],"mmm")</f>
        <v>Jan</v>
      </c>
      <c r="L7979" s="9"/>
      <c r="M7979" s="9" t="s">
        <v>220</v>
      </c>
    </row>
    <row r="7980" spans="3:13" x14ac:dyDescent="0.25">
      <c r="C7980" s="9">
        <f t="shared" ca="1" si="637"/>
        <v>23</v>
      </c>
      <c r="D7980" s="9" cm="1">
        <f t="array" aca="1" ref="D7980" ca="1">_xlfn.ANCHORARRAY(C7980)*0.05</f>
        <v>1.1500000000000001</v>
      </c>
      <c r="E7980" s="9">
        <f t="shared" ca="1" si="638"/>
        <v>1</v>
      </c>
      <c r="F7980" s="9">
        <f t="shared" ca="1" si="636"/>
        <v>4</v>
      </c>
      <c r="G7980" s="9">
        <f t="shared" ca="1" si="639"/>
        <v>13</v>
      </c>
      <c r="H7980" s="9">
        <f t="shared" ca="1" si="640"/>
        <v>2</v>
      </c>
      <c r="I7980" s="9">
        <f ca="1">RAND()*(Packaging[[#This Row],[Ordering cost]]+Packaging[[#This Row],[Holding cost]])+0.2</f>
        <v>1.6760649382715311</v>
      </c>
      <c r="J7980" s="9">
        <f ca="1">SUM(Packaging[[#This Row],[Purchase Cost]:[Taxes]])</f>
        <v>45.826064938271529</v>
      </c>
      <c r="K7980" s="9" t="str">
        <f>TEXT(Packaging[[#This Row],[Deliverydate_C]],"mmm")</f>
        <v>Jan</v>
      </c>
      <c r="L7980" s="9"/>
      <c r="M7980" s="9" t="s">
        <v>220</v>
      </c>
    </row>
    <row r="7981" spans="3:13" x14ac:dyDescent="0.25">
      <c r="C7981" s="9">
        <f t="shared" ca="1" si="637"/>
        <v>25</v>
      </c>
      <c r="D7981" s="9" cm="1">
        <f t="array" aca="1" ref="D7981" ca="1">_xlfn.ANCHORARRAY(C7981)*0.05</f>
        <v>1.25</v>
      </c>
      <c r="E7981" s="9">
        <f t="shared" ca="1" si="638"/>
        <v>2</v>
      </c>
      <c r="F7981" s="9">
        <f t="shared" ca="1" si="636"/>
        <v>4</v>
      </c>
      <c r="G7981" s="9">
        <f t="shared" ca="1" si="639"/>
        <v>13</v>
      </c>
      <c r="H7981" s="9">
        <f t="shared" ca="1" si="640"/>
        <v>5</v>
      </c>
      <c r="I7981" s="9">
        <f ca="1">RAND()*(Packaging[[#This Row],[Ordering cost]]+Packaging[[#This Row],[Holding cost]])+0.2</f>
        <v>3.3542013784035363</v>
      </c>
      <c r="J7981" s="9">
        <f ca="1">SUM(Packaging[[#This Row],[Purchase Cost]:[Taxes]])</f>
        <v>53.604201378403538</v>
      </c>
      <c r="K7981" s="9" t="str">
        <f>TEXT(Packaging[[#This Row],[Deliverydate_C]],"mmm")</f>
        <v>Jan</v>
      </c>
      <c r="L7981" s="9"/>
      <c r="M7981" s="9" t="s">
        <v>219</v>
      </c>
    </row>
    <row r="7982" spans="3:13" x14ac:dyDescent="0.25">
      <c r="C7982" s="9">
        <f t="shared" ca="1" si="637"/>
        <v>30</v>
      </c>
      <c r="D7982" s="9" cm="1">
        <f t="array" aca="1" ref="D7982" ca="1">_xlfn.ANCHORARRAY(C7982)*0.05</f>
        <v>1.5</v>
      </c>
      <c r="E7982" s="9">
        <f t="shared" ca="1" si="638"/>
        <v>2</v>
      </c>
      <c r="F7982" s="9">
        <f t="shared" ca="1" si="636"/>
        <v>3</v>
      </c>
      <c r="G7982" s="9">
        <f t="shared" ca="1" si="639"/>
        <v>11</v>
      </c>
      <c r="H7982" s="9">
        <f t="shared" ca="1" si="640"/>
        <v>2</v>
      </c>
      <c r="I7982" s="9">
        <f ca="1">RAND()*(Packaging[[#This Row],[Ordering cost]]+Packaging[[#This Row],[Holding cost]])+0.2</f>
        <v>2.4734613415245237</v>
      </c>
      <c r="J7982" s="9">
        <f ca="1">SUM(Packaging[[#This Row],[Purchase Cost]:[Taxes]])</f>
        <v>51.973461341524526</v>
      </c>
      <c r="K7982" s="9" t="str">
        <f>TEXT(Packaging[[#This Row],[Deliverydate_C]],"mmm")</f>
        <v>Jan</v>
      </c>
      <c r="L7982" s="9"/>
      <c r="M7982" s="9" t="s">
        <v>220</v>
      </c>
    </row>
    <row r="7983" spans="3:13" x14ac:dyDescent="0.25">
      <c r="C7983" s="9">
        <f t="shared" ca="1" si="637"/>
        <v>25</v>
      </c>
      <c r="D7983" s="9" cm="1">
        <f t="array" aca="1" ref="D7983" ca="1">_xlfn.ANCHORARRAY(C7983)*0.05</f>
        <v>1.25</v>
      </c>
      <c r="E7983" s="9">
        <f t="shared" ca="1" si="638"/>
        <v>1</v>
      </c>
      <c r="F7983" s="9">
        <f t="shared" ca="1" si="636"/>
        <v>4</v>
      </c>
      <c r="G7983" s="9">
        <f t="shared" ca="1" si="639"/>
        <v>12</v>
      </c>
      <c r="H7983" s="9">
        <f t="shared" ca="1" si="640"/>
        <v>5</v>
      </c>
      <c r="I7983" s="9">
        <f ca="1">RAND()*(Packaging[[#This Row],[Ordering cost]]+Packaging[[#This Row],[Holding cost]])+0.2</f>
        <v>1.9995489041183911</v>
      </c>
      <c r="J7983" s="9">
        <f ca="1">SUM(Packaging[[#This Row],[Purchase Cost]:[Taxes]])</f>
        <v>50.249548904118392</v>
      </c>
      <c r="K7983" s="9" t="str">
        <f>TEXT(Packaging[[#This Row],[Deliverydate_C]],"mmm")</f>
        <v>Jan</v>
      </c>
      <c r="L7983" s="9"/>
      <c r="M7983" s="9" t="s">
        <v>220</v>
      </c>
    </row>
    <row r="7984" spans="3:13" x14ac:dyDescent="0.25">
      <c r="C7984" s="9">
        <f t="shared" ca="1" si="637"/>
        <v>21</v>
      </c>
      <c r="D7984" s="9" cm="1">
        <f t="array" aca="1" ref="D7984" ca="1">_xlfn.ANCHORARRAY(C7984)*0.05</f>
        <v>1.05</v>
      </c>
      <c r="E7984" s="9">
        <f t="shared" ca="1" si="638"/>
        <v>1</v>
      </c>
      <c r="F7984" s="9">
        <f t="shared" ca="1" si="636"/>
        <v>3</v>
      </c>
      <c r="G7984" s="9">
        <f t="shared" ca="1" si="639"/>
        <v>10</v>
      </c>
      <c r="H7984" s="9">
        <f t="shared" ca="1" si="640"/>
        <v>3</v>
      </c>
      <c r="I7984" s="9">
        <f ca="1">RAND()*(Packaging[[#This Row],[Ordering cost]]+Packaging[[#This Row],[Holding cost]])+0.2</f>
        <v>0.21434761255796386</v>
      </c>
      <c r="J7984" s="9">
        <f ca="1">SUM(Packaging[[#This Row],[Purchase Cost]:[Taxes]])</f>
        <v>39.264347612557962</v>
      </c>
      <c r="K7984" s="9" t="str">
        <f>TEXT(Packaging[[#This Row],[Deliverydate_C]],"mmm")</f>
        <v>Jan</v>
      </c>
      <c r="L7984" s="9"/>
      <c r="M7984" s="9" t="s">
        <v>221</v>
      </c>
    </row>
    <row r="7985" spans="3:13" x14ac:dyDescent="0.25">
      <c r="C7985" s="9">
        <f t="shared" ca="1" si="637"/>
        <v>24</v>
      </c>
      <c r="D7985" s="9" cm="1">
        <f t="array" aca="1" ref="D7985" ca="1">_xlfn.ANCHORARRAY(C7985)*0.05</f>
        <v>1.2000000000000002</v>
      </c>
      <c r="E7985" s="9">
        <f t="shared" ca="1" si="638"/>
        <v>2</v>
      </c>
      <c r="F7985" s="9">
        <f t="shared" ca="1" si="636"/>
        <v>3</v>
      </c>
      <c r="G7985" s="9">
        <f t="shared" ca="1" si="639"/>
        <v>12</v>
      </c>
      <c r="H7985" s="9">
        <f t="shared" ca="1" si="640"/>
        <v>5</v>
      </c>
      <c r="I7985" s="9">
        <f ca="1">RAND()*(Packaging[[#This Row],[Ordering cost]]+Packaging[[#This Row],[Holding cost]])+0.2</f>
        <v>1.6132040643972656</v>
      </c>
      <c r="J7985" s="9">
        <f ca="1">SUM(Packaging[[#This Row],[Purchase Cost]:[Taxes]])</f>
        <v>48.813204064397269</v>
      </c>
      <c r="K7985" s="9" t="str">
        <f>TEXT(Packaging[[#This Row],[Deliverydate_C]],"mmm")</f>
        <v>Jan</v>
      </c>
      <c r="L7985" s="9"/>
      <c r="M7985" s="9" t="s">
        <v>220</v>
      </c>
    </row>
    <row r="7986" spans="3:13" x14ac:dyDescent="0.25">
      <c r="C7986" s="9">
        <f t="shared" ca="1" si="637"/>
        <v>25</v>
      </c>
      <c r="D7986" s="9" cm="1">
        <f t="array" aca="1" ref="D7986" ca="1">_xlfn.ANCHORARRAY(C7986)*0.05</f>
        <v>1.25</v>
      </c>
      <c r="E7986" s="9">
        <f t="shared" ca="1" si="638"/>
        <v>1</v>
      </c>
      <c r="F7986" s="9">
        <f t="shared" ca="1" si="636"/>
        <v>4</v>
      </c>
      <c r="G7986" s="9">
        <f t="shared" ca="1" si="639"/>
        <v>10</v>
      </c>
      <c r="H7986" s="9">
        <f t="shared" ca="1" si="640"/>
        <v>2</v>
      </c>
      <c r="I7986" s="9">
        <f ca="1">RAND()*(Packaging[[#This Row],[Ordering cost]]+Packaging[[#This Row],[Holding cost]])+0.2</f>
        <v>1.9387443171028498</v>
      </c>
      <c r="J7986" s="9">
        <f ca="1">SUM(Packaging[[#This Row],[Purchase Cost]:[Taxes]])</f>
        <v>45.188744317102852</v>
      </c>
      <c r="K7986" s="9" t="str">
        <f>TEXT(Packaging[[#This Row],[Deliverydate_C]],"mmm")</f>
        <v>Jan</v>
      </c>
      <c r="L7986" s="9"/>
      <c r="M7986" s="9" t="s">
        <v>221</v>
      </c>
    </row>
    <row r="7987" spans="3:13" x14ac:dyDescent="0.25">
      <c r="C7987" s="9">
        <f t="shared" ca="1" si="637"/>
        <v>25</v>
      </c>
      <c r="D7987" s="9" cm="1">
        <f t="array" aca="1" ref="D7987" ca="1">_xlfn.ANCHORARRAY(C7987)*0.05</f>
        <v>1.25</v>
      </c>
      <c r="E7987" s="9">
        <f t="shared" ca="1" si="638"/>
        <v>1</v>
      </c>
      <c r="F7987" s="9">
        <f t="shared" ca="1" si="636"/>
        <v>3</v>
      </c>
      <c r="G7987" s="9">
        <f t="shared" ca="1" si="639"/>
        <v>11</v>
      </c>
      <c r="H7987" s="9">
        <f t="shared" ca="1" si="640"/>
        <v>5</v>
      </c>
      <c r="I7987" s="9">
        <f ca="1">RAND()*(Packaging[[#This Row],[Ordering cost]]+Packaging[[#This Row],[Holding cost]])+0.2</f>
        <v>0.21615225954839778</v>
      </c>
      <c r="J7987" s="9">
        <f ca="1">SUM(Packaging[[#This Row],[Purchase Cost]:[Taxes]])</f>
        <v>46.466152259548394</v>
      </c>
      <c r="K7987" s="9" t="str">
        <f>TEXT(Packaging[[#This Row],[Deliverydate_C]],"mmm")</f>
        <v>Jan</v>
      </c>
      <c r="L7987" s="9"/>
      <c r="M7987" s="9" t="s">
        <v>219</v>
      </c>
    </row>
    <row r="7988" spans="3:13" x14ac:dyDescent="0.25">
      <c r="C7988" s="9">
        <f t="shared" ca="1" si="637"/>
        <v>23</v>
      </c>
      <c r="D7988" s="9" cm="1">
        <f t="array" aca="1" ref="D7988" ca="1">_xlfn.ANCHORARRAY(C7988)*0.05</f>
        <v>1.1500000000000001</v>
      </c>
      <c r="E7988" s="9">
        <f t="shared" ca="1" si="638"/>
        <v>2</v>
      </c>
      <c r="F7988" s="9">
        <f t="shared" ca="1" si="636"/>
        <v>3</v>
      </c>
      <c r="G7988" s="9">
        <f t="shared" ca="1" si="639"/>
        <v>13</v>
      </c>
      <c r="H7988" s="9">
        <f t="shared" ca="1" si="640"/>
        <v>2</v>
      </c>
      <c r="I7988" s="9">
        <f ca="1">RAND()*(Packaging[[#This Row],[Ordering cost]]+Packaging[[#This Row],[Holding cost]])+0.2</f>
        <v>3.2564053978343717</v>
      </c>
      <c r="J7988" s="9">
        <f ca="1">SUM(Packaging[[#This Row],[Purchase Cost]:[Taxes]])</f>
        <v>47.406405397834369</v>
      </c>
      <c r="K7988" s="9" t="str">
        <f>TEXT(Packaging[[#This Row],[Deliverydate_C]],"mmm")</f>
        <v>Jan</v>
      </c>
      <c r="L7988" s="9"/>
      <c r="M7988" s="9" t="s">
        <v>219</v>
      </c>
    </row>
    <row r="7989" spans="3:13" x14ac:dyDescent="0.25">
      <c r="C7989" s="9">
        <f t="shared" ca="1" si="637"/>
        <v>24</v>
      </c>
      <c r="D7989" s="9" cm="1">
        <f t="array" aca="1" ref="D7989" ca="1">_xlfn.ANCHORARRAY(C7989)*0.05</f>
        <v>1.2000000000000002</v>
      </c>
      <c r="E7989" s="9">
        <f t="shared" ca="1" si="638"/>
        <v>1</v>
      </c>
      <c r="F7989" s="9">
        <f t="shared" ca="1" si="636"/>
        <v>4</v>
      </c>
      <c r="G7989" s="9">
        <f t="shared" ca="1" si="639"/>
        <v>11</v>
      </c>
      <c r="H7989" s="9">
        <f t="shared" ca="1" si="640"/>
        <v>3</v>
      </c>
      <c r="I7989" s="9">
        <f ca="1">RAND()*(Packaging[[#This Row],[Ordering cost]]+Packaging[[#This Row],[Holding cost]])+0.2</f>
        <v>2.3530346526415764</v>
      </c>
      <c r="J7989" s="9">
        <f ca="1">SUM(Packaging[[#This Row],[Purchase Cost]:[Taxes]])</f>
        <v>46.553034652641578</v>
      </c>
      <c r="K7989" s="9" t="str">
        <f>TEXT(Packaging[[#This Row],[Deliverydate_C]],"mmm")</f>
        <v>Jan</v>
      </c>
      <c r="L7989" s="9"/>
      <c r="M7989" s="9" t="s">
        <v>220</v>
      </c>
    </row>
    <row r="7990" spans="3:13" x14ac:dyDescent="0.25">
      <c r="C7990" s="9">
        <f t="shared" ca="1" si="637"/>
        <v>28</v>
      </c>
      <c r="D7990" s="9" cm="1">
        <f t="array" aca="1" ref="D7990" ca="1">_xlfn.ANCHORARRAY(C7990)*0.05</f>
        <v>1.4000000000000001</v>
      </c>
      <c r="E7990" s="9">
        <f t="shared" ca="1" si="638"/>
        <v>2</v>
      </c>
      <c r="F7990" s="9">
        <f t="shared" ca="1" si="636"/>
        <v>4</v>
      </c>
      <c r="G7990" s="9">
        <f t="shared" ca="1" si="639"/>
        <v>11</v>
      </c>
      <c r="H7990" s="9">
        <f t="shared" ca="1" si="640"/>
        <v>5</v>
      </c>
      <c r="I7990" s="9">
        <f ca="1">RAND()*(Packaging[[#This Row],[Ordering cost]]+Packaging[[#This Row],[Holding cost]])+0.2</f>
        <v>2.3781398257050448</v>
      </c>
      <c r="J7990" s="9">
        <f ca="1">SUM(Packaging[[#This Row],[Purchase Cost]:[Taxes]])</f>
        <v>53.77813982570504</v>
      </c>
      <c r="K7990" s="9" t="str">
        <f>TEXT(Packaging[[#This Row],[Deliverydate_C]],"mmm")</f>
        <v>Jan</v>
      </c>
      <c r="L7990" s="9"/>
      <c r="M7990" s="9" t="s">
        <v>220</v>
      </c>
    </row>
    <row r="7991" spans="3:13" x14ac:dyDescent="0.25">
      <c r="C7991" s="9">
        <f t="shared" ca="1" si="637"/>
        <v>30</v>
      </c>
      <c r="D7991" s="9" cm="1">
        <f t="array" aca="1" ref="D7991" ca="1">_xlfn.ANCHORARRAY(C7991)*0.05</f>
        <v>1.5</v>
      </c>
      <c r="E7991" s="9">
        <f t="shared" ca="1" si="638"/>
        <v>1</v>
      </c>
      <c r="F7991" s="9">
        <f t="shared" ca="1" si="636"/>
        <v>3</v>
      </c>
      <c r="G7991" s="9">
        <f t="shared" ca="1" si="639"/>
        <v>12</v>
      </c>
      <c r="H7991" s="9">
        <f t="shared" ca="1" si="640"/>
        <v>4</v>
      </c>
      <c r="I7991" s="9">
        <f ca="1">RAND()*(Packaging[[#This Row],[Ordering cost]]+Packaging[[#This Row],[Holding cost]])+0.2</f>
        <v>0.58269699767913363</v>
      </c>
      <c r="J7991" s="9">
        <f ca="1">SUM(Packaging[[#This Row],[Purchase Cost]:[Taxes]])</f>
        <v>52.082696997679136</v>
      </c>
      <c r="K7991" s="9" t="str">
        <f>TEXT(Packaging[[#This Row],[Deliverydate_C]],"mmm")</f>
        <v>Jan</v>
      </c>
      <c r="L7991" s="9"/>
      <c r="M7991" s="9" t="s">
        <v>220</v>
      </c>
    </row>
    <row r="7992" spans="3:13" x14ac:dyDescent="0.25">
      <c r="C7992" s="9">
        <f t="shared" ca="1" si="637"/>
        <v>22</v>
      </c>
      <c r="D7992" s="9" cm="1">
        <f t="array" aca="1" ref="D7992" ca="1">_xlfn.ANCHORARRAY(C7992)*0.05</f>
        <v>1.1000000000000001</v>
      </c>
      <c r="E7992" s="9">
        <f t="shared" ca="1" si="638"/>
        <v>2</v>
      </c>
      <c r="F7992" s="9">
        <f t="shared" ca="1" si="636"/>
        <v>3</v>
      </c>
      <c r="G7992" s="9">
        <f t="shared" ca="1" si="639"/>
        <v>12</v>
      </c>
      <c r="H7992" s="9">
        <f t="shared" ca="1" si="640"/>
        <v>4</v>
      </c>
      <c r="I7992" s="9">
        <f ca="1">RAND()*(Packaging[[#This Row],[Ordering cost]]+Packaging[[#This Row],[Holding cost]])+0.2</f>
        <v>1.3542039844494573</v>
      </c>
      <c r="J7992" s="9">
        <f ca="1">SUM(Packaging[[#This Row],[Purchase Cost]:[Taxes]])</f>
        <v>45.454203984449457</v>
      </c>
      <c r="K7992" s="9" t="str">
        <f>TEXT(Packaging[[#This Row],[Deliverydate_C]],"mmm")</f>
        <v>Jan</v>
      </c>
      <c r="L7992" s="9"/>
      <c r="M7992" s="9" t="s">
        <v>219</v>
      </c>
    </row>
    <row r="7993" spans="3:13" x14ac:dyDescent="0.25">
      <c r="C7993" s="9">
        <f t="shared" ca="1" si="637"/>
        <v>23</v>
      </c>
      <c r="D7993" s="9" cm="1">
        <f t="array" aca="1" ref="D7993" ca="1">_xlfn.ANCHORARRAY(C7993)*0.05</f>
        <v>1.1500000000000001</v>
      </c>
      <c r="E7993" s="9">
        <f t="shared" ca="1" si="638"/>
        <v>2</v>
      </c>
      <c r="F7993" s="9">
        <f t="shared" ca="1" si="636"/>
        <v>3</v>
      </c>
      <c r="G7993" s="9">
        <f t="shared" ca="1" si="639"/>
        <v>10</v>
      </c>
      <c r="H7993" s="9">
        <f t="shared" ca="1" si="640"/>
        <v>5</v>
      </c>
      <c r="I7993" s="9">
        <f ca="1">RAND()*(Packaging[[#This Row],[Ordering cost]]+Packaging[[#This Row],[Holding cost]])+0.2</f>
        <v>0.44829684486226484</v>
      </c>
      <c r="J7993" s="9">
        <f ca="1">SUM(Packaging[[#This Row],[Purchase Cost]:[Taxes]])</f>
        <v>44.598296844862261</v>
      </c>
      <c r="K7993" s="9" t="str">
        <f>TEXT(Packaging[[#This Row],[Deliverydate_C]],"mmm")</f>
        <v>Jan</v>
      </c>
      <c r="L7993" s="9"/>
      <c r="M7993" s="9" t="s">
        <v>221</v>
      </c>
    </row>
    <row r="7994" spans="3:13" x14ac:dyDescent="0.25">
      <c r="C7994" s="9">
        <f t="shared" ca="1" si="637"/>
        <v>30</v>
      </c>
      <c r="D7994" s="9" cm="1">
        <f t="array" aca="1" ref="D7994" ca="1">_xlfn.ANCHORARRAY(C7994)*0.05</f>
        <v>1.5</v>
      </c>
      <c r="E7994" s="9">
        <f t="shared" ca="1" si="638"/>
        <v>1</v>
      </c>
      <c r="F7994" s="9">
        <f t="shared" ca="1" si="636"/>
        <v>4</v>
      </c>
      <c r="G7994" s="9">
        <f t="shared" ca="1" si="639"/>
        <v>14</v>
      </c>
      <c r="H7994" s="9">
        <f t="shared" ca="1" si="640"/>
        <v>4</v>
      </c>
      <c r="I7994" s="9">
        <f ca="1">RAND()*(Packaging[[#This Row],[Ordering cost]]+Packaging[[#This Row],[Holding cost]])+0.2</f>
        <v>1.2407125363494085</v>
      </c>
      <c r="J7994" s="9">
        <f ca="1">SUM(Packaging[[#This Row],[Purchase Cost]:[Taxes]])</f>
        <v>55.740712536349406</v>
      </c>
      <c r="K7994" s="9" t="str">
        <f>TEXT(Packaging[[#This Row],[Deliverydate_C]],"mmm")</f>
        <v>Jan</v>
      </c>
      <c r="L7994" s="9"/>
      <c r="M7994" s="9" t="s">
        <v>220</v>
      </c>
    </row>
    <row r="7995" spans="3:13" x14ac:dyDescent="0.25">
      <c r="C7995" s="9">
        <f t="shared" ca="1" si="637"/>
        <v>29</v>
      </c>
      <c r="D7995" s="9" cm="1">
        <f t="array" aca="1" ref="D7995" ca="1">_xlfn.ANCHORARRAY(C7995)*0.05</f>
        <v>1.4500000000000002</v>
      </c>
      <c r="E7995" s="9">
        <f t="shared" ca="1" si="638"/>
        <v>1</v>
      </c>
      <c r="F7995" s="9">
        <f t="shared" ca="1" si="636"/>
        <v>4</v>
      </c>
      <c r="G7995" s="9">
        <f t="shared" ca="1" si="639"/>
        <v>15</v>
      </c>
      <c r="H7995" s="9">
        <f t="shared" ca="1" si="640"/>
        <v>3</v>
      </c>
      <c r="I7995" s="9">
        <f ca="1">RAND()*(Packaging[[#This Row],[Ordering cost]]+Packaging[[#This Row],[Holding cost]])+0.2</f>
        <v>1.5618885466302734</v>
      </c>
      <c r="J7995" s="9">
        <f ca="1">SUM(Packaging[[#This Row],[Purchase Cost]:[Taxes]])</f>
        <v>55.011888546630274</v>
      </c>
      <c r="K7995" s="9" t="str">
        <f>TEXT(Packaging[[#This Row],[Deliverydate_C]],"mmm")</f>
        <v>Jan</v>
      </c>
      <c r="L7995" s="9"/>
      <c r="M7995" s="9" t="s">
        <v>219</v>
      </c>
    </row>
    <row r="7996" spans="3:13" x14ac:dyDescent="0.25">
      <c r="C7996" s="9">
        <f t="shared" ca="1" si="637"/>
        <v>28</v>
      </c>
      <c r="D7996" s="9" cm="1">
        <f t="array" aca="1" ref="D7996" ca="1">_xlfn.ANCHORARRAY(C7996)*0.05</f>
        <v>1.4000000000000001</v>
      </c>
      <c r="E7996" s="9">
        <f t="shared" ca="1" si="638"/>
        <v>1</v>
      </c>
      <c r="F7996" s="9">
        <f t="shared" ca="1" si="636"/>
        <v>3</v>
      </c>
      <c r="G7996" s="9">
        <f t="shared" ca="1" si="639"/>
        <v>12</v>
      </c>
      <c r="H7996" s="9">
        <f t="shared" ca="1" si="640"/>
        <v>3</v>
      </c>
      <c r="I7996" s="9">
        <f ca="1">RAND()*(Packaging[[#This Row],[Ordering cost]]+Packaging[[#This Row],[Holding cost]])+0.2</f>
        <v>0.41531894484543153</v>
      </c>
      <c r="J7996" s="9">
        <f ca="1">SUM(Packaging[[#This Row],[Purchase Cost]:[Taxes]])</f>
        <v>48.81531894484543</v>
      </c>
      <c r="K7996" s="9" t="str">
        <f>TEXT(Packaging[[#This Row],[Deliverydate_C]],"mmm")</f>
        <v>Jan</v>
      </c>
      <c r="L7996" s="9"/>
      <c r="M7996" s="9" t="s">
        <v>220</v>
      </c>
    </row>
    <row r="7997" spans="3:13" x14ac:dyDescent="0.25">
      <c r="C7997" s="9">
        <f t="shared" ca="1" si="637"/>
        <v>22</v>
      </c>
      <c r="D7997" s="9" cm="1">
        <f t="array" aca="1" ref="D7997" ca="1">_xlfn.ANCHORARRAY(C7997)*0.05</f>
        <v>1.1000000000000001</v>
      </c>
      <c r="E7997" s="9">
        <f t="shared" ca="1" si="638"/>
        <v>2</v>
      </c>
      <c r="F7997" s="9">
        <f t="shared" ca="1" si="636"/>
        <v>4</v>
      </c>
      <c r="G7997" s="9">
        <f t="shared" ca="1" si="639"/>
        <v>13</v>
      </c>
      <c r="H7997" s="9">
        <f t="shared" ca="1" si="640"/>
        <v>4</v>
      </c>
      <c r="I7997" s="9">
        <f ca="1">RAND()*(Packaging[[#This Row],[Ordering cost]]+Packaging[[#This Row],[Holding cost]])+0.2</f>
        <v>2.1874919074940919</v>
      </c>
      <c r="J7997" s="9">
        <f ca="1">SUM(Packaging[[#This Row],[Purchase Cost]:[Taxes]])</f>
        <v>48.287491907494093</v>
      </c>
      <c r="K7997" s="9" t="str">
        <f>TEXT(Packaging[[#This Row],[Deliverydate_C]],"mmm")</f>
        <v>Jan</v>
      </c>
      <c r="L7997" s="9"/>
      <c r="M7997" s="9" t="s">
        <v>220</v>
      </c>
    </row>
    <row r="7998" spans="3:13" x14ac:dyDescent="0.25">
      <c r="C7998" s="9">
        <f t="shared" ca="1" si="637"/>
        <v>21</v>
      </c>
      <c r="D7998" s="9" cm="1">
        <f t="array" aca="1" ref="D7998" ca="1">_xlfn.ANCHORARRAY(C7998)*0.05</f>
        <v>1.05</v>
      </c>
      <c r="E7998" s="9">
        <f t="shared" ca="1" si="638"/>
        <v>1</v>
      </c>
      <c r="F7998" s="9">
        <f t="shared" ca="1" si="636"/>
        <v>4</v>
      </c>
      <c r="G7998" s="9">
        <f t="shared" ca="1" si="639"/>
        <v>13</v>
      </c>
      <c r="H7998" s="9">
        <f t="shared" ca="1" si="640"/>
        <v>4</v>
      </c>
      <c r="I7998" s="9">
        <f ca="1">RAND()*(Packaging[[#This Row],[Ordering cost]]+Packaging[[#This Row],[Holding cost]])+0.2</f>
        <v>1.2696694972885705</v>
      </c>
      <c r="J7998" s="9">
        <f ca="1">SUM(Packaging[[#This Row],[Purchase Cost]:[Taxes]])</f>
        <v>45.319669497288565</v>
      </c>
      <c r="K7998" s="9" t="str">
        <f>TEXT(Packaging[[#This Row],[Deliverydate_C]],"mmm")</f>
        <v>Jan</v>
      </c>
      <c r="L7998" s="9"/>
      <c r="M7998" s="9" t="s">
        <v>220</v>
      </c>
    </row>
    <row r="7999" spans="3:13" x14ac:dyDescent="0.25">
      <c r="C7999" s="9">
        <f t="shared" ca="1" si="637"/>
        <v>25</v>
      </c>
      <c r="D7999" s="9" cm="1">
        <f t="array" aca="1" ref="D7999" ca="1">_xlfn.ANCHORARRAY(C7999)*0.05</f>
        <v>1.25</v>
      </c>
      <c r="E7999" s="9">
        <f t="shared" ca="1" si="638"/>
        <v>2</v>
      </c>
      <c r="F7999" s="9">
        <f t="shared" ca="1" si="636"/>
        <v>4</v>
      </c>
      <c r="G7999" s="9">
        <f t="shared" ca="1" si="639"/>
        <v>12</v>
      </c>
      <c r="H7999" s="9">
        <f t="shared" ca="1" si="640"/>
        <v>4</v>
      </c>
      <c r="I7999" s="9">
        <f ca="1">RAND()*(Packaging[[#This Row],[Ordering cost]]+Packaging[[#This Row],[Holding cost]])+0.2</f>
        <v>0.43344122182657419</v>
      </c>
      <c r="J7999" s="9">
        <f ca="1">SUM(Packaging[[#This Row],[Purchase Cost]:[Taxes]])</f>
        <v>48.683441221826577</v>
      </c>
      <c r="K7999" s="9" t="str">
        <f>TEXT(Packaging[[#This Row],[Deliverydate_C]],"mmm")</f>
        <v>Jan</v>
      </c>
      <c r="L7999" s="9"/>
      <c r="M7999" s="9" t="s">
        <v>220</v>
      </c>
    </row>
    <row r="8000" spans="3:13" x14ac:dyDescent="0.25">
      <c r="C8000" s="9">
        <f t="shared" ca="1" si="637"/>
        <v>24</v>
      </c>
      <c r="D8000" s="9" cm="1">
        <f t="array" aca="1" ref="D8000" ca="1">_xlfn.ANCHORARRAY(C8000)*0.05</f>
        <v>1.2000000000000002</v>
      </c>
      <c r="E8000" s="9">
        <f t="shared" ca="1" si="638"/>
        <v>2</v>
      </c>
      <c r="F8000" s="9">
        <f t="shared" ca="1" si="636"/>
        <v>4</v>
      </c>
      <c r="G8000" s="9">
        <f t="shared" ca="1" si="639"/>
        <v>12</v>
      </c>
      <c r="H8000" s="9">
        <f t="shared" ca="1" si="640"/>
        <v>4</v>
      </c>
      <c r="I8000" s="9">
        <f ca="1">RAND()*(Packaging[[#This Row],[Ordering cost]]+Packaging[[#This Row],[Holding cost]])+0.2</f>
        <v>0.52605483621786386</v>
      </c>
      <c r="J8000" s="9">
        <f ca="1">SUM(Packaging[[#This Row],[Purchase Cost]:[Taxes]])</f>
        <v>47.72605483621787</v>
      </c>
      <c r="K8000" s="9" t="str">
        <f>TEXT(Packaging[[#This Row],[Deliverydate_C]],"mmm")</f>
        <v>Jan</v>
      </c>
      <c r="L8000" s="9"/>
      <c r="M8000" s="9" t="s">
        <v>220</v>
      </c>
    </row>
    <row r="8001" spans="3:13" x14ac:dyDescent="0.25">
      <c r="C8001" s="9">
        <f t="shared" ca="1" si="637"/>
        <v>28</v>
      </c>
      <c r="D8001" s="9" cm="1">
        <f t="array" aca="1" ref="D8001" ca="1">_xlfn.ANCHORARRAY(C8001)*0.05</f>
        <v>1.4000000000000001</v>
      </c>
      <c r="E8001" s="9">
        <f t="shared" ca="1" si="638"/>
        <v>2</v>
      </c>
      <c r="F8001" s="9">
        <f t="shared" ca="1" si="636"/>
        <v>4</v>
      </c>
      <c r="G8001" s="9">
        <f t="shared" ca="1" si="639"/>
        <v>10</v>
      </c>
      <c r="H8001" s="9">
        <f t="shared" ca="1" si="640"/>
        <v>3</v>
      </c>
      <c r="I8001" s="9">
        <f ca="1">RAND()*(Packaging[[#This Row],[Ordering cost]]+Packaging[[#This Row],[Holding cost]])+0.2</f>
        <v>2.1646643877371536</v>
      </c>
      <c r="J8001" s="9">
        <f ca="1">SUM(Packaging[[#This Row],[Purchase Cost]:[Taxes]])</f>
        <v>50.564664387737153</v>
      </c>
      <c r="K8001" s="9" t="str">
        <f>TEXT(Packaging[[#This Row],[Deliverydate_C]],"mmm")</f>
        <v>Jan</v>
      </c>
      <c r="L8001" s="9"/>
      <c r="M8001" s="9" t="s">
        <v>221</v>
      </c>
    </row>
    <row r="8002" spans="3:13" x14ac:dyDescent="0.25">
      <c r="C8002" s="9">
        <f t="shared" ca="1" si="637"/>
        <v>23</v>
      </c>
      <c r="D8002" s="9" cm="1">
        <f t="array" aca="1" ref="D8002" ca="1">_xlfn.ANCHORARRAY(C8002)*0.05</f>
        <v>1.1500000000000001</v>
      </c>
      <c r="E8002" s="9">
        <f t="shared" ca="1" si="638"/>
        <v>2</v>
      </c>
      <c r="F8002" s="9">
        <f t="shared" ref="F8002:F8065" ca="1" si="641">RANDBETWEEN(3,4)</f>
        <v>4</v>
      </c>
      <c r="G8002" s="9">
        <f t="shared" ca="1" si="639"/>
        <v>10</v>
      </c>
      <c r="H8002" s="9">
        <f t="shared" ca="1" si="640"/>
        <v>5</v>
      </c>
      <c r="I8002" s="9">
        <f ca="1">RAND()*(Packaging[[#This Row],[Ordering cost]]+Packaging[[#This Row],[Holding cost]])+0.2</f>
        <v>0.24827855780417535</v>
      </c>
      <c r="J8002" s="9">
        <f ca="1">SUM(Packaging[[#This Row],[Purchase Cost]:[Taxes]])</f>
        <v>45.398278557804176</v>
      </c>
      <c r="K8002" s="9" t="str">
        <f>TEXT(Packaging[[#This Row],[Deliverydate_C]],"mmm")</f>
        <v>Jan</v>
      </c>
      <c r="L8002" s="9"/>
      <c r="M8002" s="9" t="s">
        <v>219</v>
      </c>
    </row>
    <row r="8003" spans="3:13" x14ac:dyDescent="0.25">
      <c r="C8003" s="9">
        <f t="shared" ca="1" si="637"/>
        <v>29</v>
      </c>
      <c r="D8003" s="9" cm="1">
        <f t="array" aca="1" ref="D8003" ca="1">_xlfn.ANCHORARRAY(C8003)*0.05</f>
        <v>1.4500000000000002</v>
      </c>
      <c r="E8003" s="9">
        <f t="shared" ca="1" si="638"/>
        <v>1</v>
      </c>
      <c r="F8003" s="9">
        <f t="shared" ca="1" si="641"/>
        <v>3</v>
      </c>
      <c r="G8003" s="9">
        <f t="shared" ca="1" si="639"/>
        <v>15</v>
      </c>
      <c r="H8003" s="9">
        <f t="shared" ca="1" si="640"/>
        <v>2</v>
      </c>
      <c r="I8003" s="9">
        <f ca="1">RAND()*(Packaging[[#This Row],[Ordering cost]]+Packaging[[#This Row],[Holding cost]])+0.2</f>
        <v>0.77868566387901672</v>
      </c>
      <c r="J8003" s="9">
        <f ca="1">SUM(Packaging[[#This Row],[Purchase Cost]:[Taxes]])</f>
        <v>52.22868566387902</v>
      </c>
      <c r="K8003" s="9" t="str">
        <f>TEXT(Packaging[[#This Row],[Deliverydate_C]],"mmm")</f>
        <v>Jan</v>
      </c>
      <c r="L8003" s="9"/>
      <c r="M8003" s="9" t="s">
        <v>220</v>
      </c>
    </row>
    <row r="8004" spans="3:13" x14ac:dyDescent="0.25">
      <c r="C8004" s="9">
        <f t="shared" ca="1" si="637"/>
        <v>27</v>
      </c>
      <c r="D8004" s="9" cm="1">
        <f t="array" aca="1" ref="D8004" ca="1">_xlfn.ANCHORARRAY(C8004)*0.05</f>
        <v>1.35</v>
      </c>
      <c r="E8004" s="9">
        <f t="shared" ca="1" si="638"/>
        <v>1</v>
      </c>
      <c r="F8004" s="9">
        <f t="shared" ca="1" si="641"/>
        <v>3</v>
      </c>
      <c r="G8004" s="9">
        <f t="shared" ca="1" si="639"/>
        <v>10</v>
      </c>
      <c r="H8004" s="9">
        <f t="shared" ca="1" si="640"/>
        <v>2</v>
      </c>
      <c r="I8004" s="9">
        <f ca="1">RAND()*(Packaging[[#This Row],[Ordering cost]]+Packaging[[#This Row],[Holding cost]])+0.2</f>
        <v>1.4547308502569016</v>
      </c>
      <c r="J8004" s="9">
        <f ca="1">SUM(Packaging[[#This Row],[Purchase Cost]:[Taxes]])</f>
        <v>45.804730850256902</v>
      </c>
      <c r="K8004" s="9" t="str">
        <f>TEXT(Packaging[[#This Row],[Deliverydate_C]],"mmm")</f>
        <v>Jan</v>
      </c>
      <c r="L8004" s="9"/>
      <c r="M8004" s="9" t="s">
        <v>220</v>
      </c>
    </row>
    <row r="8005" spans="3:13" x14ac:dyDescent="0.25">
      <c r="C8005" s="9">
        <f t="shared" ca="1" si="637"/>
        <v>30</v>
      </c>
      <c r="D8005" s="9" cm="1">
        <f t="array" aca="1" ref="D8005" ca="1">_xlfn.ANCHORARRAY(C8005)*0.05</f>
        <v>1.5</v>
      </c>
      <c r="E8005" s="9">
        <f t="shared" ca="1" si="638"/>
        <v>1</v>
      </c>
      <c r="F8005" s="9">
        <f t="shared" ca="1" si="641"/>
        <v>4</v>
      </c>
      <c r="G8005" s="9">
        <f t="shared" ca="1" si="639"/>
        <v>10</v>
      </c>
      <c r="H8005" s="9">
        <f t="shared" ca="1" si="640"/>
        <v>5</v>
      </c>
      <c r="I8005" s="9">
        <f ca="1">RAND()*(Packaging[[#This Row],[Ordering cost]]+Packaging[[#This Row],[Holding cost]])+0.2</f>
        <v>0.72143728773122073</v>
      </c>
      <c r="J8005" s="9">
        <f ca="1">SUM(Packaging[[#This Row],[Purchase Cost]:[Taxes]])</f>
        <v>52.22143728773122</v>
      </c>
      <c r="K8005" s="9" t="str">
        <f>TEXT(Packaging[[#This Row],[Deliverydate_C]],"mmm")</f>
        <v>Jan</v>
      </c>
      <c r="L8005" s="9"/>
      <c r="M8005" s="9" t="s">
        <v>220</v>
      </c>
    </row>
    <row r="8006" spans="3:13" x14ac:dyDescent="0.25">
      <c r="C8006" s="9">
        <f t="shared" ca="1" si="637"/>
        <v>27</v>
      </c>
      <c r="D8006" s="9" cm="1">
        <f t="array" aca="1" ref="D8006" ca="1">_xlfn.ANCHORARRAY(C8006)*0.05</f>
        <v>1.35</v>
      </c>
      <c r="E8006" s="9">
        <f t="shared" ca="1" si="638"/>
        <v>2</v>
      </c>
      <c r="F8006" s="9">
        <f t="shared" ca="1" si="641"/>
        <v>4</v>
      </c>
      <c r="G8006" s="9">
        <f t="shared" ca="1" si="639"/>
        <v>12</v>
      </c>
      <c r="H8006" s="9">
        <f t="shared" ca="1" si="640"/>
        <v>2</v>
      </c>
      <c r="I8006" s="9">
        <f ca="1">RAND()*(Packaging[[#This Row],[Ordering cost]]+Packaging[[#This Row],[Holding cost]])+0.2</f>
        <v>0.60713363486081295</v>
      </c>
      <c r="J8006" s="9">
        <f ca="1">SUM(Packaging[[#This Row],[Purchase Cost]:[Taxes]])</f>
        <v>48.957133634860817</v>
      </c>
      <c r="K8006" s="9" t="str">
        <f>TEXT(Packaging[[#This Row],[Deliverydate_C]],"mmm")</f>
        <v>Jan</v>
      </c>
      <c r="L8006" s="9"/>
      <c r="M8006" s="9" t="s">
        <v>219</v>
      </c>
    </row>
    <row r="8007" spans="3:13" x14ac:dyDescent="0.25">
      <c r="C8007" s="9">
        <f t="shared" ca="1" si="637"/>
        <v>20</v>
      </c>
      <c r="D8007" s="9" cm="1">
        <f t="array" aca="1" ref="D8007" ca="1">_xlfn.ANCHORARRAY(C8007)*0.05</f>
        <v>1</v>
      </c>
      <c r="E8007" s="9">
        <f t="shared" ca="1" si="638"/>
        <v>2</v>
      </c>
      <c r="F8007" s="9">
        <f t="shared" ca="1" si="641"/>
        <v>4</v>
      </c>
      <c r="G8007" s="9">
        <f t="shared" ca="1" si="639"/>
        <v>11</v>
      </c>
      <c r="H8007" s="9">
        <f t="shared" ca="1" si="640"/>
        <v>3</v>
      </c>
      <c r="I8007" s="9">
        <f ca="1">RAND()*(Packaging[[#This Row],[Ordering cost]]+Packaging[[#This Row],[Holding cost]])+0.2</f>
        <v>2.2966034154540917</v>
      </c>
      <c r="J8007" s="9">
        <f ca="1">SUM(Packaging[[#This Row],[Purchase Cost]:[Taxes]])</f>
        <v>43.296603415454094</v>
      </c>
      <c r="K8007" s="9" t="str">
        <f>TEXT(Packaging[[#This Row],[Deliverydate_C]],"mmm")</f>
        <v>Jan</v>
      </c>
      <c r="L8007" s="9"/>
      <c r="M8007" s="9" t="s">
        <v>220</v>
      </c>
    </row>
    <row r="8008" spans="3:13" x14ac:dyDescent="0.25">
      <c r="C8008" s="9">
        <f t="shared" ca="1" si="637"/>
        <v>23</v>
      </c>
      <c r="D8008" s="9" cm="1">
        <f t="array" aca="1" ref="D8008" ca="1">_xlfn.ANCHORARRAY(C8008)*0.05</f>
        <v>1.1500000000000001</v>
      </c>
      <c r="E8008" s="9">
        <f t="shared" ca="1" si="638"/>
        <v>2</v>
      </c>
      <c r="F8008" s="9">
        <f t="shared" ca="1" si="641"/>
        <v>4</v>
      </c>
      <c r="G8008" s="9">
        <f t="shared" ca="1" si="639"/>
        <v>10</v>
      </c>
      <c r="H8008" s="9">
        <f t="shared" ca="1" si="640"/>
        <v>5</v>
      </c>
      <c r="I8008" s="9">
        <f ca="1">RAND()*(Packaging[[#This Row],[Ordering cost]]+Packaging[[#This Row],[Holding cost]])+0.2</f>
        <v>2.1595623534612978</v>
      </c>
      <c r="J8008" s="9">
        <f ca="1">SUM(Packaging[[#This Row],[Purchase Cost]:[Taxes]])</f>
        <v>47.309562353461295</v>
      </c>
      <c r="K8008" s="9" t="str">
        <f>TEXT(Packaging[[#This Row],[Deliverydate_C]],"mmm")</f>
        <v>Jan</v>
      </c>
      <c r="L8008" s="9"/>
      <c r="M8008" s="9" t="s">
        <v>220</v>
      </c>
    </row>
    <row r="8009" spans="3:13" x14ac:dyDescent="0.25">
      <c r="C8009" s="9">
        <f t="shared" ref="C8009:C8072" ca="1" si="642">RANDBETWEEN(20,30)</f>
        <v>22</v>
      </c>
      <c r="D8009" s="9" cm="1">
        <f t="array" aca="1" ref="D8009" ca="1">_xlfn.ANCHORARRAY(C8009)*0.05</f>
        <v>1.1000000000000001</v>
      </c>
      <c r="E8009" s="9">
        <f t="shared" ref="E8009:E8072" ca="1" si="643">RANDBETWEEN(1,2)</f>
        <v>1</v>
      </c>
      <c r="F8009" s="9">
        <f t="shared" ca="1" si="641"/>
        <v>4</v>
      </c>
      <c r="G8009" s="9">
        <f t="shared" ref="G8009:G8072" ca="1" si="644">RANDBETWEEN(10,15)</f>
        <v>12</v>
      </c>
      <c r="H8009" s="9">
        <f t="shared" ref="H8009:H8072" ca="1" si="645">RANDBETWEEN(2,5)</f>
        <v>3</v>
      </c>
      <c r="I8009" s="9">
        <f ca="1">RAND()*(Packaging[[#This Row],[Ordering cost]]+Packaging[[#This Row],[Holding cost]])+0.2</f>
        <v>1.0647125858953166</v>
      </c>
      <c r="J8009" s="9">
        <f ca="1">SUM(Packaging[[#This Row],[Purchase Cost]:[Taxes]])</f>
        <v>44.164712585895316</v>
      </c>
      <c r="K8009" s="9" t="str">
        <f>TEXT(Packaging[[#This Row],[Deliverydate_C]],"mmm")</f>
        <v>Jan</v>
      </c>
      <c r="L8009" s="9"/>
      <c r="M8009" s="9" t="s">
        <v>220</v>
      </c>
    </row>
    <row r="8010" spans="3:13" x14ac:dyDescent="0.25">
      <c r="C8010" s="9">
        <f t="shared" ca="1" si="642"/>
        <v>26</v>
      </c>
      <c r="D8010" s="9" cm="1">
        <f t="array" aca="1" ref="D8010" ca="1">_xlfn.ANCHORARRAY(C8010)*0.05</f>
        <v>1.3</v>
      </c>
      <c r="E8010" s="9">
        <f t="shared" ca="1" si="643"/>
        <v>2</v>
      </c>
      <c r="F8010" s="9">
        <f t="shared" ca="1" si="641"/>
        <v>4</v>
      </c>
      <c r="G8010" s="9">
        <f t="shared" ca="1" si="644"/>
        <v>11</v>
      </c>
      <c r="H8010" s="9">
        <f t="shared" ca="1" si="645"/>
        <v>3</v>
      </c>
      <c r="I8010" s="9">
        <f ca="1">RAND()*(Packaging[[#This Row],[Ordering cost]]+Packaging[[#This Row],[Holding cost]])+0.2</f>
        <v>1.8350116724617762</v>
      </c>
      <c r="J8010" s="9">
        <f ca="1">SUM(Packaging[[#This Row],[Purchase Cost]:[Taxes]])</f>
        <v>49.135011672461772</v>
      </c>
      <c r="K8010" s="9" t="str">
        <f>TEXT(Packaging[[#This Row],[Deliverydate_C]],"mmm")</f>
        <v>Jan</v>
      </c>
      <c r="L8010" s="9"/>
      <c r="M8010" s="9" t="s">
        <v>221</v>
      </c>
    </row>
    <row r="8011" spans="3:13" x14ac:dyDescent="0.25">
      <c r="C8011" s="9">
        <f t="shared" ca="1" si="642"/>
        <v>26</v>
      </c>
      <c r="D8011" s="9" cm="1">
        <f t="array" aca="1" ref="D8011" ca="1">_xlfn.ANCHORARRAY(C8011)*0.05</f>
        <v>1.3</v>
      </c>
      <c r="E8011" s="9">
        <f t="shared" ca="1" si="643"/>
        <v>1</v>
      </c>
      <c r="F8011" s="9">
        <f t="shared" ca="1" si="641"/>
        <v>3</v>
      </c>
      <c r="G8011" s="9">
        <f t="shared" ca="1" si="644"/>
        <v>11</v>
      </c>
      <c r="H8011" s="9">
        <f t="shared" ca="1" si="645"/>
        <v>5</v>
      </c>
      <c r="I8011" s="9">
        <f ca="1">RAND()*(Packaging[[#This Row],[Ordering cost]]+Packaging[[#This Row],[Holding cost]])+0.2</f>
        <v>0.80098003881692925</v>
      </c>
      <c r="J8011" s="9">
        <f ca="1">SUM(Packaging[[#This Row],[Purchase Cost]:[Taxes]])</f>
        <v>48.100980038816928</v>
      </c>
      <c r="K8011" s="9" t="str">
        <f>TEXT(Packaging[[#This Row],[Deliverydate_C]],"mmm")</f>
        <v>Jan</v>
      </c>
      <c r="L8011" s="9"/>
      <c r="M8011" s="9" t="s">
        <v>220</v>
      </c>
    </row>
    <row r="8012" spans="3:13" x14ac:dyDescent="0.25">
      <c r="C8012" s="9">
        <f t="shared" ca="1" si="642"/>
        <v>29</v>
      </c>
      <c r="D8012" s="9" cm="1">
        <f t="array" aca="1" ref="D8012" ca="1">_xlfn.ANCHORARRAY(C8012)*0.05</f>
        <v>1.4500000000000002</v>
      </c>
      <c r="E8012" s="9">
        <f t="shared" ca="1" si="643"/>
        <v>2</v>
      </c>
      <c r="F8012" s="9">
        <f t="shared" ca="1" si="641"/>
        <v>4</v>
      </c>
      <c r="G8012" s="9">
        <f t="shared" ca="1" si="644"/>
        <v>12</v>
      </c>
      <c r="H8012" s="9">
        <f t="shared" ca="1" si="645"/>
        <v>3</v>
      </c>
      <c r="I8012" s="9">
        <f ca="1">RAND()*(Packaging[[#This Row],[Ordering cost]]+Packaging[[#This Row],[Holding cost]])+0.2</f>
        <v>1.2721916258038781</v>
      </c>
      <c r="J8012" s="9">
        <f ca="1">SUM(Packaging[[#This Row],[Purchase Cost]:[Taxes]])</f>
        <v>52.72219162580388</v>
      </c>
      <c r="K8012" s="9" t="str">
        <f>TEXT(Packaging[[#This Row],[Deliverydate_C]],"mmm")</f>
        <v>Jan</v>
      </c>
      <c r="L8012" s="9"/>
      <c r="M8012" s="9" t="s">
        <v>219</v>
      </c>
    </row>
    <row r="8013" spans="3:13" x14ac:dyDescent="0.25">
      <c r="C8013" s="9">
        <f t="shared" ca="1" si="642"/>
        <v>21</v>
      </c>
      <c r="D8013" s="9" cm="1">
        <f t="array" aca="1" ref="D8013" ca="1">_xlfn.ANCHORARRAY(C8013)*0.05</f>
        <v>1.05</v>
      </c>
      <c r="E8013" s="9">
        <f t="shared" ca="1" si="643"/>
        <v>1</v>
      </c>
      <c r="F8013" s="9">
        <f t="shared" ca="1" si="641"/>
        <v>3</v>
      </c>
      <c r="G8013" s="9">
        <f t="shared" ca="1" si="644"/>
        <v>10</v>
      </c>
      <c r="H8013" s="9">
        <f t="shared" ca="1" si="645"/>
        <v>4</v>
      </c>
      <c r="I8013" s="9">
        <f ca="1">RAND()*(Packaging[[#This Row],[Ordering cost]]+Packaging[[#This Row],[Holding cost]])+0.2</f>
        <v>1.5794692223323312</v>
      </c>
      <c r="J8013" s="9">
        <f ca="1">SUM(Packaging[[#This Row],[Purchase Cost]:[Taxes]])</f>
        <v>41.629469222332325</v>
      </c>
      <c r="K8013" s="9" t="str">
        <f>TEXT(Packaging[[#This Row],[Deliverydate_C]],"mmm")</f>
        <v>Jan</v>
      </c>
      <c r="L8013" s="9"/>
      <c r="M8013" s="9" t="s">
        <v>220</v>
      </c>
    </row>
    <row r="8014" spans="3:13" x14ac:dyDescent="0.25">
      <c r="C8014" s="9">
        <f t="shared" ca="1" si="642"/>
        <v>29</v>
      </c>
      <c r="D8014" s="9" cm="1">
        <f t="array" aca="1" ref="D8014" ca="1">_xlfn.ANCHORARRAY(C8014)*0.05</f>
        <v>1.4500000000000002</v>
      </c>
      <c r="E8014" s="9">
        <f t="shared" ca="1" si="643"/>
        <v>1</v>
      </c>
      <c r="F8014" s="9">
        <f t="shared" ca="1" si="641"/>
        <v>3</v>
      </c>
      <c r="G8014" s="9">
        <f t="shared" ca="1" si="644"/>
        <v>12</v>
      </c>
      <c r="H8014" s="9">
        <f t="shared" ca="1" si="645"/>
        <v>3</v>
      </c>
      <c r="I8014" s="9">
        <f ca="1">RAND()*(Packaging[[#This Row],[Ordering cost]]+Packaging[[#This Row],[Holding cost]])+0.2</f>
        <v>1.3486112912327144</v>
      </c>
      <c r="J8014" s="9">
        <f ca="1">SUM(Packaging[[#This Row],[Purchase Cost]:[Taxes]])</f>
        <v>50.798611291232717</v>
      </c>
      <c r="K8014" s="9" t="str">
        <f>TEXT(Packaging[[#This Row],[Deliverydate_C]],"mmm")</f>
        <v>Jan</v>
      </c>
      <c r="L8014" s="9"/>
      <c r="M8014" s="9" t="s">
        <v>221</v>
      </c>
    </row>
    <row r="8015" spans="3:13" x14ac:dyDescent="0.25">
      <c r="C8015" s="9">
        <f t="shared" ca="1" si="642"/>
        <v>24</v>
      </c>
      <c r="D8015" s="9" cm="1">
        <f t="array" aca="1" ref="D8015" ca="1">_xlfn.ANCHORARRAY(C8015)*0.05</f>
        <v>1.2000000000000002</v>
      </c>
      <c r="E8015" s="9">
        <f t="shared" ca="1" si="643"/>
        <v>1</v>
      </c>
      <c r="F8015" s="9">
        <f t="shared" ca="1" si="641"/>
        <v>3</v>
      </c>
      <c r="G8015" s="9">
        <f t="shared" ca="1" si="644"/>
        <v>10</v>
      </c>
      <c r="H8015" s="9">
        <f t="shared" ca="1" si="645"/>
        <v>4</v>
      </c>
      <c r="I8015" s="9">
        <f ca="1">RAND()*(Packaging[[#This Row],[Ordering cost]]+Packaging[[#This Row],[Holding cost]])+0.2</f>
        <v>2.3300614786143408</v>
      </c>
      <c r="J8015" s="9">
        <f ca="1">SUM(Packaging[[#This Row],[Purchase Cost]:[Taxes]])</f>
        <v>45.530061478614343</v>
      </c>
      <c r="K8015" s="9" t="str">
        <f>TEXT(Packaging[[#This Row],[Deliverydate_C]],"mmm")</f>
        <v>Jan</v>
      </c>
      <c r="L8015" s="9"/>
      <c r="M8015" s="9" t="s">
        <v>220</v>
      </c>
    </row>
    <row r="8016" spans="3:13" x14ac:dyDescent="0.25">
      <c r="C8016" s="9">
        <f t="shared" ca="1" si="642"/>
        <v>21</v>
      </c>
      <c r="D8016" s="9" cm="1">
        <f t="array" aca="1" ref="D8016" ca="1">_xlfn.ANCHORARRAY(C8016)*0.05</f>
        <v>1.05</v>
      </c>
      <c r="E8016" s="9">
        <f t="shared" ca="1" si="643"/>
        <v>2</v>
      </c>
      <c r="F8016" s="9">
        <f t="shared" ca="1" si="641"/>
        <v>4</v>
      </c>
      <c r="G8016" s="9">
        <f t="shared" ca="1" si="644"/>
        <v>13</v>
      </c>
      <c r="H8016" s="9">
        <f t="shared" ca="1" si="645"/>
        <v>2</v>
      </c>
      <c r="I8016" s="9">
        <f ca="1">RAND()*(Packaging[[#This Row],[Ordering cost]]+Packaging[[#This Row],[Holding cost]])+0.2</f>
        <v>2.0032202759398312</v>
      </c>
      <c r="J8016" s="9">
        <f ca="1">SUM(Packaging[[#This Row],[Purchase Cost]:[Taxes]])</f>
        <v>45.053220275939829</v>
      </c>
      <c r="K8016" s="9" t="str">
        <f>TEXT(Packaging[[#This Row],[Deliverydate_C]],"mmm")</f>
        <v>Jan</v>
      </c>
      <c r="L8016" s="9"/>
      <c r="M8016" s="9" t="s">
        <v>220</v>
      </c>
    </row>
    <row r="8017" spans="3:13" x14ac:dyDescent="0.25">
      <c r="C8017" s="9">
        <f t="shared" ca="1" si="642"/>
        <v>28</v>
      </c>
      <c r="D8017" s="9" cm="1">
        <f t="array" aca="1" ref="D8017" ca="1">_xlfn.ANCHORARRAY(C8017)*0.05</f>
        <v>1.4000000000000001</v>
      </c>
      <c r="E8017" s="9">
        <f t="shared" ca="1" si="643"/>
        <v>1</v>
      </c>
      <c r="F8017" s="9">
        <f t="shared" ca="1" si="641"/>
        <v>4</v>
      </c>
      <c r="G8017" s="9">
        <f t="shared" ca="1" si="644"/>
        <v>14</v>
      </c>
      <c r="H8017" s="9">
        <f t="shared" ca="1" si="645"/>
        <v>4</v>
      </c>
      <c r="I8017" s="9">
        <f ca="1">RAND()*(Packaging[[#This Row],[Ordering cost]]+Packaging[[#This Row],[Holding cost]])+0.2</f>
        <v>1.3165969780181777</v>
      </c>
      <c r="J8017" s="9">
        <f ca="1">SUM(Packaging[[#This Row],[Purchase Cost]:[Taxes]])</f>
        <v>53.716596978018174</v>
      </c>
      <c r="K8017" s="9" t="str">
        <f>TEXT(Packaging[[#This Row],[Deliverydate_C]],"mmm")</f>
        <v>Jan</v>
      </c>
      <c r="L8017" s="9"/>
      <c r="M8017" s="9" t="s">
        <v>220</v>
      </c>
    </row>
    <row r="8018" spans="3:13" x14ac:dyDescent="0.25">
      <c r="C8018" s="9">
        <f t="shared" ca="1" si="642"/>
        <v>21</v>
      </c>
      <c r="D8018" s="9" cm="1">
        <f t="array" aca="1" ref="D8018" ca="1">_xlfn.ANCHORARRAY(C8018)*0.05</f>
        <v>1.05</v>
      </c>
      <c r="E8018" s="9">
        <f t="shared" ca="1" si="643"/>
        <v>2</v>
      </c>
      <c r="F8018" s="9">
        <f t="shared" ca="1" si="641"/>
        <v>4</v>
      </c>
      <c r="G8018" s="9">
        <f t="shared" ca="1" si="644"/>
        <v>15</v>
      </c>
      <c r="H8018" s="9">
        <f t="shared" ca="1" si="645"/>
        <v>3</v>
      </c>
      <c r="I8018" s="9">
        <f ca="1">RAND()*(Packaging[[#This Row],[Ordering cost]]+Packaging[[#This Row],[Holding cost]])+0.2</f>
        <v>0.22928767266324832</v>
      </c>
      <c r="J8018" s="9">
        <f ca="1">SUM(Packaging[[#This Row],[Purchase Cost]:[Taxes]])</f>
        <v>46.279287672663244</v>
      </c>
      <c r="K8018" s="9" t="str">
        <f>TEXT(Packaging[[#This Row],[Deliverydate_C]],"mmm")</f>
        <v>Jan</v>
      </c>
      <c r="L8018" s="9"/>
      <c r="M8018" s="9" t="s">
        <v>220</v>
      </c>
    </row>
    <row r="8019" spans="3:13" x14ac:dyDescent="0.25">
      <c r="C8019" s="9">
        <f t="shared" ca="1" si="642"/>
        <v>26</v>
      </c>
      <c r="D8019" s="9" cm="1">
        <f t="array" aca="1" ref="D8019" ca="1">_xlfn.ANCHORARRAY(C8019)*0.05</f>
        <v>1.3</v>
      </c>
      <c r="E8019" s="9">
        <f t="shared" ca="1" si="643"/>
        <v>2</v>
      </c>
      <c r="F8019" s="9">
        <f t="shared" ca="1" si="641"/>
        <v>3</v>
      </c>
      <c r="G8019" s="9">
        <f t="shared" ca="1" si="644"/>
        <v>12</v>
      </c>
      <c r="H8019" s="9">
        <f t="shared" ca="1" si="645"/>
        <v>4</v>
      </c>
      <c r="I8019" s="9">
        <f ca="1">RAND()*(Packaging[[#This Row],[Ordering cost]]+Packaging[[#This Row],[Holding cost]])+0.2</f>
        <v>1.7823647288526849</v>
      </c>
      <c r="J8019" s="9">
        <f ca="1">SUM(Packaging[[#This Row],[Purchase Cost]:[Taxes]])</f>
        <v>50.082364728852681</v>
      </c>
      <c r="K8019" s="9" t="str">
        <f>TEXT(Packaging[[#This Row],[Deliverydate_C]],"mmm")</f>
        <v>Jan</v>
      </c>
      <c r="L8019" s="9"/>
      <c r="M8019" s="9" t="s">
        <v>220</v>
      </c>
    </row>
    <row r="8020" spans="3:13" x14ac:dyDescent="0.25">
      <c r="C8020" s="9">
        <f t="shared" ca="1" si="642"/>
        <v>25</v>
      </c>
      <c r="D8020" s="9" cm="1">
        <f t="array" aca="1" ref="D8020" ca="1">_xlfn.ANCHORARRAY(C8020)*0.05</f>
        <v>1.25</v>
      </c>
      <c r="E8020" s="9">
        <f t="shared" ca="1" si="643"/>
        <v>1</v>
      </c>
      <c r="F8020" s="9">
        <f t="shared" ca="1" si="641"/>
        <v>4</v>
      </c>
      <c r="G8020" s="9">
        <f t="shared" ca="1" si="644"/>
        <v>11</v>
      </c>
      <c r="H8020" s="9">
        <f t="shared" ca="1" si="645"/>
        <v>3</v>
      </c>
      <c r="I8020" s="9">
        <f ca="1">RAND()*(Packaging[[#This Row],[Ordering cost]]+Packaging[[#This Row],[Holding cost]])+0.2</f>
        <v>1.905899275352835</v>
      </c>
      <c r="J8020" s="9">
        <f ca="1">SUM(Packaging[[#This Row],[Purchase Cost]:[Taxes]])</f>
        <v>47.155899275352837</v>
      </c>
      <c r="K8020" s="9" t="str">
        <f>TEXT(Packaging[[#This Row],[Deliverydate_C]],"mmm")</f>
        <v>Jan</v>
      </c>
      <c r="L8020" s="9"/>
      <c r="M8020" s="9" t="s">
        <v>219</v>
      </c>
    </row>
    <row r="8021" spans="3:13" x14ac:dyDescent="0.25">
      <c r="C8021" s="9">
        <f t="shared" ca="1" si="642"/>
        <v>26</v>
      </c>
      <c r="D8021" s="9" cm="1">
        <f t="array" aca="1" ref="D8021" ca="1">_xlfn.ANCHORARRAY(C8021)*0.05</f>
        <v>1.3</v>
      </c>
      <c r="E8021" s="9">
        <f t="shared" ca="1" si="643"/>
        <v>1</v>
      </c>
      <c r="F8021" s="9">
        <f t="shared" ca="1" si="641"/>
        <v>3</v>
      </c>
      <c r="G8021" s="9">
        <f t="shared" ca="1" si="644"/>
        <v>15</v>
      </c>
      <c r="H8021" s="9">
        <f t="shared" ca="1" si="645"/>
        <v>3</v>
      </c>
      <c r="I8021" s="9">
        <f ca="1">RAND()*(Packaging[[#This Row],[Ordering cost]]+Packaging[[#This Row],[Holding cost]])+0.2</f>
        <v>1.2535147131194628</v>
      </c>
      <c r="J8021" s="9">
        <f ca="1">SUM(Packaging[[#This Row],[Purchase Cost]:[Taxes]])</f>
        <v>50.553514713119462</v>
      </c>
      <c r="K8021" s="9" t="str">
        <f>TEXT(Packaging[[#This Row],[Deliverydate_C]],"mmm")</f>
        <v>Jan</v>
      </c>
      <c r="L8021" s="9"/>
      <c r="M8021" s="9" t="s">
        <v>220</v>
      </c>
    </row>
    <row r="8022" spans="3:13" x14ac:dyDescent="0.25">
      <c r="C8022" s="9">
        <f t="shared" ca="1" si="642"/>
        <v>27</v>
      </c>
      <c r="D8022" s="9" cm="1">
        <f t="array" aca="1" ref="D8022" ca="1">_xlfn.ANCHORARRAY(C8022)*0.05</f>
        <v>1.35</v>
      </c>
      <c r="E8022" s="9">
        <f t="shared" ca="1" si="643"/>
        <v>2</v>
      </c>
      <c r="F8022" s="9">
        <f t="shared" ca="1" si="641"/>
        <v>3</v>
      </c>
      <c r="G8022" s="9">
        <f t="shared" ca="1" si="644"/>
        <v>11</v>
      </c>
      <c r="H8022" s="9">
        <f t="shared" ca="1" si="645"/>
        <v>2</v>
      </c>
      <c r="I8022" s="9">
        <f ca="1">RAND()*(Packaging[[#This Row],[Ordering cost]]+Packaging[[#This Row],[Holding cost]])+0.2</f>
        <v>2.8639872767662355</v>
      </c>
      <c r="J8022" s="9">
        <f ca="1">SUM(Packaging[[#This Row],[Purchase Cost]:[Taxes]])</f>
        <v>49.21398727676624</v>
      </c>
      <c r="K8022" s="9" t="str">
        <f>TEXT(Packaging[[#This Row],[Deliverydate_C]],"mmm")</f>
        <v>Jan</v>
      </c>
      <c r="L8022" s="9"/>
      <c r="M8022" s="9" t="s">
        <v>219</v>
      </c>
    </row>
    <row r="8023" spans="3:13" x14ac:dyDescent="0.25">
      <c r="C8023" s="9">
        <f t="shared" ca="1" si="642"/>
        <v>20</v>
      </c>
      <c r="D8023" s="9" cm="1">
        <f t="array" aca="1" ref="D8023" ca="1">_xlfn.ANCHORARRAY(C8023)*0.05</f>
        <v>1</v>
      </c>
      <c r="E8023" s="9">
        <f t="shared" ca="1" si="643"/>
        <v>1</v>
      </c>
      <c r="F8023" s="9">
        <f t="shared" ca="1" si="641"/>
        <v>3</v>
      </c>
      <c r="G8023" s="9">
        <f t="shared" ca="1" si="644"/>
        <v>15</v>
      </c>
      <c r="H8023" s="9">
        <f t="shared" ca="1" si="645"/>
        <v>5</v>
      </c>
      <c r="I8023" s="9">
        <f ca="1">RAND()*(Packaging[[#This Row],[Ordering cost]]+Packaging[[#This Row],[Holding cost]])+0.2</f>
        <v>2.000201975918265</v>
      </c>
      <c r="J8023" s="9">
        <f ca="1">SUM(Packaging[[#This Row],[Purchase Cost]:[Taxes]])</f>
        <v>47.000201975918266</v>
      </c>
      <c r="K8023" s="9" t="str">
        <f>TEXT(Packaging[[#This Row],[Deliverydate_C]],"mmm")</f>
        <v>Jan</v>
      </c>
      <c r="L8023" s="9"/>
      <c r="M8023" s="9" t="s">
        <v>219</v>
      </c>
    </row>
    <row r="8024" spans="3:13" x14ac:dyDescent="0.25">
      <c r="C8024" s="9">
        <f t="shared" ca="1" si="642"/>
        <v>29</v>
      </c>
      <c r="D8024" s="9" cm="1">
        <f t="array" aca="1" ref="D8024" ca="1">_xlfn.ANCHORARRAY(C8024)*0.05</f>
        <v>1.4500000000000002</v>
      </c>
      <c r="E8024" s="9">
        <f t="shared" ca="1" si="643"/>
        <v>1</v>
      </c>
      <c r="F8024" s="9">
        <f t="shared" ca="1" si="641"/>
        <v>3</v>
      </c>
      <c r="G8024" s="9">
        <f t="shared" ca="1" si="644"/>
        <v>10</v>
      </c>
      <c r="H8024" s="9">
        <f t="shared" ca="1" si="645"/>
        <v>2</v>
      </c>
      <c r="I8024" s="9">
        <f ca="1">RAND()*(Packaging[[#This Row],[Ordering cost]]+Packaging[[#This Row],[Holding cost]])+0.2</f>
        <v>1.3603126225180366</v>
      </c>
      <c r="J8024" s="9">
        <f ca="1">SUM(Packaging[[#This Row],[Purchase Cost]:[Taxes]])</f>
        <v>47.81031262251804</v>
      </c>
      <c r="K8024" s="9" t="str">
        <f>TEXT(Packaging[[#This Row],[Deliverydate_C]],"mmm")</f>
        <v>Jan</v>
      </c>
      <c r="L8024" s="9"/>
      <c r="M8024" s="9" t="s">
        <v>220</v>
      </c>
    </row>
    <row r="8025" spans="3:13" x14ac:dyDescent="0.25">
      <c r="C8025" s="9">
        <f t="shared" ca="1" si="642"/>
        <v>26</v>
      </c>
      <c r="D8025" s="9" cm="1">
        <f t="array" aca="1" ref="D8025" ca="1">_xlfn.ANCHORARRAY(C8025)*0.05</f>
        <v>1.3</v>
      </c>
      <c r="E8025" s="9">
        <f t="shared" ca="1" si="643"/>
        <v>2</v>
      </c>
      <c r="F8025" s="9">
        <f t="shared" ca="1" si="641"/>
        <v>3</v>
      </c>
      <c r="G8025" s="9">
        <f t="shared" ca="1" si="644"/>
        <v>12</v>
      </c>
      <c r="H8025" s="9">
        <f t="shared" ca="1" si="645"/>
        <v>3</v>
      </c>
      <c r="I8025" s="9">
        <f ca="1">RAND()*(Packaging[[#This Row],[Ordering cost]]+Packaging[[#This Row],[Holding cost]])+0.2</f>
        <v>1.3660198479389638</v>
      </c>
      <c r="J8025" s="9">
        <f ca="1">SUM(Packaging[[#This Row],[Purchase Cost]:[Taxes]])</f>
        <v>48.666019847938962</v>
      </c>
      <c r="K8025" s="9" t="str">
        <f>TEXT(Packaging[[#This Row],[Deliverydate_C]],"mmm")</f>
        <v>Jan</v>
      </c>
      <c r="L8025" s="9"/>
      <c r="M8025" s="9" t="s">
        <v>219</v>
      </c>
    </row>
    <row r="8026" spans="3:13" x14ac:dyDescent="0.25">
      <c r="C8026" s="9">
        <f t="shared" ca="1" si="642"/>
        <v>22</v>
      </c>
      <c r="D8026" s="9" cm="1">
        <f t="array" aca="1" ref="D8026" ca="1">_xlfn.ANCHORARRAY(C8026)*0.05</f>
        <v>1.1000000000000001</v>
      </c>
      <c r="E8026" s="9">
        <f t="shared" ca="1" si="643"/>
        <v>2</v>
      </c>
      <c r="F8026" s="9">
        <f t="shared" ca="1" si="641"/>
        <v>4</v>
      </c>
      <c r="G8026" s="9">
        <f t="shared" ca="1" si="644"/>
        <v>11</v>
      </c>
      <c r="H8026" s="9">
        <f t="shared" ca="1" si="645"/>
        <v>5</v>
      </c>
      <c r="I8026" s="9">
        <f ca="1">RAND()*(Packaging[[#This Row],[Ordering cost]]+Packaging[[#This Row],[Holding cost]])+0.2</f>
        <v>0.6608349299626205</v>
      </c>
      <c r="J8026" s="9">
        <f ca="1">SUM(Packaging[[#This Row],[Purchase Cost]:[Taxes]])</f>
        <v>45.76083492996262</v>
      </c>
      <c r="K8026" s="9" t="str">
        <f>TEXT(Packaging[[#This Row],[Deliverydate_C]],"mmm")</f>
        <v>Jan</v>
      </c>
      <c r="L8026" s="9"/>
      <c r="M8026" s="9" t="s">
        <v>219</v>
      </c>
    </row>
    <row r="8027" spans="3:13" x14ac:dyDescent="0.25">
      <c r="C8027" s="9">
        <f t="shared" ca="1" si="642"/>
        <v>29</v>
      </c>
      <c r="D8027" s="9" cm="1">
        <f t="array" aca="1" ref="D8027" ca="1">_xlfn.ANCHORARRAY(C8027)*0.05</f>
        <v>1.4500000000000002</v>
      </c>
      <c r="E8027" s="9">
        <f t="shared" ca="1" si="643"/>
        <v>2</v>
      </c>
      <c r="F8027" s="9">
        <f t="shared" ca="1" si="641"/>
        <v>3</v>
      </c>
      <c r="G8027" s="9">
        <f t="shared" ca="1" si="644"/>
        <v>10</v>
      </c>
      <c r="H8027" s="9">
        <f t="shared" ca="1" si="645"/>
        <v>2</v>
      </c>
      <c r="I8027" s="9">
        <f ca="1">RAND()*(Packaging[[#This Row],[Ordering cost]]+Packaging[[#This Row],[Holding cost]])+0.2</f>
        <v>1.1247780936134177</v>
      </c>
      <c r="J8027" s="9">
        <f ca="1">SUM(Packaging[[#This Row],[Purchase Cost]:[Taxes]])</f>
        <v>48.574778093613418</v>
      </c>
      <c r="K8027" s="9" t="str">
        <f>TEXT(Packaging[[#This Row],[Deliverydate_C]],"mmm")</f>
        <v>Jan</v>
      </c>
      <c r="L8027" s="9"/>
      <c r="M8027" s="9" t="s">
        <v>220</v>
      </c>
    </row>
    <row r="8028" spans="3:13" x14ac:dyDescent="0.25">
      <c r="C8028" s="9">
        <f t="shared" ca="1" si="642"/>
        <v>21</v>
      </c>
      <c r="D8028" s="9" cm="1">
        <f t="array" aca="1" ref="D8028" ca="1">_xlfn.ANCHORARRAY(C8028)*0.05</f>
        <v>1.05</v>
      </c>
      <c r="E8028" s="9">
        <f t="shared" ca="1" si="643"/>
        <v>1</v>
      </c>
      <c r="F8028" s="9">
        <f t="shared" ca="1" si="641"/>
        <v>3</v>
      </c>
      <c r="G8028" s="9">
        <f t="shared" ca="1" si="644"/>
        <v>12</v>
      </c>
      <c r="H8028" s="9">
        <f t="shared" ca="1" si="645"/>
        <v>5</v>
      </c>
      <c r="I8028" s="9">
        <f ca="1">RAND()*(Packaging[[#This Row],[Ordering cost]]+Packaging[[#This Row],[Holding cost]])+0.2</f>
        <v>1.6738816639347684</v>
      </c>
      <c r="J8028" s="9">
        <f ca="1">SUM(Packaging[[#This Row],[Purchase Cost]:[Taxes]])</f>
        <v>44.723881663934769</v>
      </c>
      <c r="K8028" s="9" t="str">
        <f>TEXT(Packaging[[#This Row],[Deliverydate_C]],"mmm")</f>
        <v>Jan</v>
      </c>
      <c r="L8028" s="9"/>
      <c r="M8028" s="9" t="s">
        <v>219</v>
      </c>
    </row>
    <row r="8029" spans="3:13" x14ac:dyDescent="0.25">
      <c r="C8029" s="9">
        <f t="shared" ca="1" si="642"/>
        <v>22</v>
      </c>
      <c r="D8029" s="9" cm="1">
        <f t="array" aca="1" ref="D8029" ca="1">_xlfn.ANCHORARRAY(C8029)*0.05</f>
        <v>1.1000000000000001</v>
      </c>
      <c r="E8029" s="9">
        <f t="shared" ca="1" si="643"/>
        <v>2</v>
      </c>
      <c r="F8029" s="9">
        <f t="shared" ca="1" si="641"/>
        <v>4</v>
      </c>
      <c r="G8029" s="9">
        <f t="shared" ca="1" si="644"/>
        <v>12</v>
      </c>
      <c r="H8029" s="9">
        <f t="shared" ca="1" si="645"/>
        <v>2</v>
      </c>
      <c r="I8029" s="9">
        <f ca="1">RAND()*(Packaging[[#This Row],[Ordering cost]]+Packaging[[#This Row],[Holding cost]])+0.2</f>
        <v>2.0212888885180256</v>
      </c>
      <c r="J8029" s="9">
        <f ca="1">SUM(Packaging[[#This Row],[Purchase Cost]:[Taxes]])</f>
        <v>45.121288888518023</v>
      </c>
      <c r="K8029" s="9" t="str">
        <f>TEXT(Packaging[[#This Row],[Deliverydate_C]],"mmm")</f>
        <v>Jan</v>
      </c>
      <c r="L8029" s="9"/>
      <c r="M8029" s="9" t="s">
        <v>220</v>
      </c>
    </row>
    <row r="8030" spans="3:13" x14ac:dyDescent="0.25">
      <c r="C8030" s="9">
        <f t="shared" ca="1" si="642"/>
        <v>23</v>
      </c>
      <c r="D8030" s="9" cm="1">
        <f t="array" aca="1" ref="D8030" ca="1">_xlfn.ANCHORARRAY(C8030)*0.05</f>
        <v>1.1500000000000001</v>
      </c>
      <c r="E8030" s="9">
        <f t="shared" ca="1" si="643"/>
        <v>2</v>
      </c>
      <c r="F8030" s="9">
        <f t="shared" ca="1" si="641"/>
        <v>4</v>
      </c>
      <c r="G8030" s="9">
        <f t="shared" ca="1" si="644"/>
        <v>12</v>
      </c>
      <c r="H8030" s="9">
        <f t="shared" ca="1" si="645"/>
        <v>5</v>
      </c>
      <c r="I8030" s="9">
        <f ca="1">RAND()*(Packaging[[#This Row],[Ordering cost]]+Packaging[[#This Row],[Holding cost]])+0.2</f>
        <v>1.7168083161055139</v>
      </c>
      <c r="J8030" s="9">
        <f ca="1">SUM(Packaging[[#This Row],[Purchase Cost]:[Taxes]])</f>
        <v>48.866808316105512</v>
      </c>
      <c r="K8030" s="9" t="str">
        <f>TEXT(Packaging[[#This Row],[Deliverydate_C]],"mmm")</f>
        <v>Jan</v>
      </c>
      <c r="L8030" s="9"/>
      <c r="M8030" s="9" t="s">
        <v>219</v>
      </c>
    </row>
    <row r="8031" spans="3:13" x14ac:dyDescent="0.25">
      <c r="C8031" s="9">
        <f t="shared" ca="1" si="642"/>
        <v>24</v>
      </c>
      <c r="D8031" s="9" cm="1">
        <f t="array" aca="1" ref="D8031" ca="1">_xlfn.ANCHORARRAY(C8031)*0.05</f>
        <v>1.2000000000000002</v>
      </c>
      <c r="E8031" s="9">
        <f t="shared" ca="1" si="643"/>
        <v>2</v>
      </c>
      <c r="F8031" s="9">
        <f t="shared" ca="1" si="641"/>
        <v>3</v>
      </c>
      <c r="G8031" s="9">
        <f t="shared" ca="1" si="644"/>
        <v>10</v>
      </c>
      <c r="H8031" s="9">
        <f t="shared" ca="1" si="645"/>
        <v>5</v>
      </c>
      <c r="I8031" s="9">
        <f ca="1">RAND()*(Packaging[[#This Row],[Ordering cost]]+Packaging[[#This Row],[Holding cost]])+0.2</f>
        <v>2.772137015001753</v>
      </c>
      <c r="J8031" s="9">
        <f ca="1">SUM(Packaging[[#This Row],[Purchase Cost]:[Taxes]])</f>
        <v>47.972137015001756</v>
      </c>
      <c r="K8031" s="9" t="str">
        <f>TEXT(Packaging[[#This Row],[Deliverydate_C]],"mmm")</f>
        <v>Jan</v>
      </c>
      <c r="L8031" s="9"/>
      <c r="M8031" s="9" t="s">
        <v>220</v>
      </c>
    </row>
    <row r="8032" spans="3:13" x14ac:dyDescent="0.25">
      <c r="C8032" s="9">
        <f t="shared" ca="1" si="642"/>
        <v>26</v>
      </c>
      <c r="D8032" s="9" cm="1">
        <f t="array" aca="1" ref="D8032" ca="1">_xlfn.ANCHORARRAY(C8032)*0.05</f>
        <v>1.3</v>
      </c>
      <c r="E8032" s="9">
        <f t="shared" ca="1" si="643"/>
        <v>1</v>
      </c>
      <c r="F8032" s="9">
        <f t="shared" ca="1" si="641"/>
        <v>4</v>
      </c>
      <c r="G8032" s="9">
        <f t="shared" ca="1" si="644"/>
        <v>13</v>
      </c>
      <c r="H8032" s="9">
        <f t="shared" ca="1" si="645"/>
        <v>2</v>
      </c>
      <c r="I8032" s="9">
        <f ca="1">RAND()*(Packaging[[#This Row],[Ordering cost]]+Packaging[[#This Row],[Holding cost]])+0.2</f>
        <v>0.49098416986784948</v>
      </c>
      <c r="J8032" s="9">
        <f ca="1">SUM(Packaging[[#This Row],[Purchase Cost]:[Taxes]])</f>
        <v>47.790984169867848</v>
      </c>
      <c r="K8032" s="9" t="str">
        <f>TEXT(Packaging[[#This Row],[Deliverydate_C]],"mmm")</f>
        <v>Jan</v>
      </c>
      <c r="L8032" s="9"/>
      <c r="M8032" s="9" t="s">
        <v>219</v>
      </c>
    </row>
    <row r="8033" spans="3:13" x14ac:dyDescent="0.25">
      <c r="C8033" s="9">
        <f t="shared" ca="1" si="642"/>
        <v>27</v>
      </c>
      <c r="D8033" s="9" cm="1">
        <f t="array" aca="1" ref="D8033" ca="1">_xlfn.ANCHORARRAY(C8033)*0.05</f>
        <v>1.35</v>
      </c>
      <c r="E8033" s="9">
        <f t="shared" ca="1" si="643"/>
        <v>2</v>
      </c>
      <c r="F8033" s="9">
        <f t="shared" ca="1" si="641"/>
        <v>3</v>
      </c>
      <c r="G8033" s="9">
        <f t="shared" ca="1" si="644"/>
        <v>12</v>
      </c>
      <c r="H8033" s="9">
        <f t="shared" ca="1" si="645"/>
        <v>4</v>
      </c>
      <c r="I8033" s="9">
        <f ca="1">RAND()*(Packaging[[#This Row],[Ordering cost]]+Packaging[[#This Row],[Holding cost]])+0.2</f>
        <v>1.3835860170346241</v>
      </c>
      <c r="J8033" s="9">
        <f ca="1">SUM(Packaging[[#This Row],[Purchase Cost]:[Taxes]])</f>
        <v>50.733586017034625</v>
      </c>
      <c r="K8033" s="9" t="str">
        <f>TEXT(Packaging[[#This Row],[Deliverydate_C]],"mmm")</f>
        <v>Jan</v>
      </c>
      <c r="L8033" s="9"/>
      <c r="M8033" s="9" t="s">
        <v>221</v>
      </c>
    </row>
    <row r="8034" spans="3:13" x14ac:dyDescent="0.25">
      <c r="C8034" s="9">
        <f t="shared" ca="1" si="642"/>
        <v>26</v>
      </c>
      <c r="D8034" s="9" cm="1">
        <f t="array" aca="1" ref="D8034" ca="1">_xlfn.ANCHORARRAY(C8034)*0.05</f>
        <v>1.3</v>
      </c>
      <c r="E8034" s="9">
        <f t="shared" ca="1" si="643"/>
        <v>1</v>
      </c>
      <c r="F8034" s="9">
        <f t="shared" ca="1" si="641"/>
        <v>4</v>
      </c>
      <c r="G8034" s="9">
        <f t="shared" ca="1" si="644"/>
        <v>14</v>
      </c>
      <c r="H8034" s="9">
        <f t="shared" ca="1" si="645"/>
        <v>2</v>
      </c>
      <c r="I8034" s="9">
        <f ca="1">RAND()*(Packaging[[#This Row],[Ordering cost]]+Packaging[[#This Row],[Holding cost]])+0.2</f>
        <v>1.9567069656445963</v>
      </c>
      <c r="J8034" s="9">
        <f ca="1">SUM(Packaging[[#This Row],[Purchase Cost]:[Taxes]])</f>
        <v>50.256706965644597</v>
      </c>
      <c r="K8034" s="9" t="str">
        <f>TEXT(Packaging[[#This Row],[Deliverydate_C]],"mmm")</f>
        <v>Jan</v>
      </c>
      <c r="L8034" s="9"/>
      <c r="M8034" s="9" t="s">
        <v>220</v>
      </c>
    </row>
    <row r="8035" spans="3:13" x14ac:dyDescent="0.25">
      <c r="C8035" s="9">
        <f t="shared" ca="1" si="642"/>
        <v>22</v>
      </c>
      <c r="D8035" s="9" cm="1">
        <f t="array" aca="1" ref="D8035" ca="1">_xlfn.ANCHORARRAY(C8035)*0.05</f>
        <v>1.1000000000000001</v>
      </c>
      <c r="E8035" s="9">
        <f t="shared" ca="1" si="643"/>
        <v>1</v>
      </c>
      <c r="F8035" s="9">
        <f t="shared" ca="1" si="641"/>
        <v>4</v>
      </c>
      <c r="G8035" s="9">
        <f t="shared" ca="1" si="644"/>
        <v>14</v>
      </c>
      <c r="H8035" s="9">
        <f t="shared" ca="1" si="645"/>
        <v>5</v>
      </c>
      <c r="I8035" s="9">
        <f ca="1">RAND()*(Packaging[[#This Row],[Ordering cost]]+Packaging[[#This Row],[Holding cost]])+0.2</f>
        <v>1.1653519353005397</v>
      </c>
      <c r="J8035" s="9">
        <f ca="1">SUM(Packaging[[#This Row],[Purchase Cost]:[Taxes]])</f>
        <v>48.265351935300544</v>
      </c>
      <c r="K8035" s="9" t="str">
        <f>TEXT(Packaging[[#This Row],[Deliverydate_C]],"mmm")</f>
        <v>Jan</v>
      </c>
      <c r="L8035" s="9"/>
      <c r="M8035" s="9" t="s">
        <v>219</v>
      </c>
    </row>
    <row r="8036" spans="3:13" x14ac:dyDescent="0.25">
      <c r="C8036" s="9">
        <f t="shared" ca="1" si="642"/>
        <v>26</v>
      </c>
      <c r="D8036" s="9" cm="1">
        <f t="array" aca="1" ref="D8036" ca="1">_xlfn.ANCHORARRAY(C8036)*0.05</f>
        <v>1.3</v>
      </c>
      <c r="E8036" s="9">
        <f t="shared" ca="1" si="643"/>
        <v>2</v>
      </c>
      <c r="F8036" s="9">
        <f t="shared" ca="1" si="641"/>
        <v>4</v>
      </c>
      <c r="G8036" s="9">
        <f t="shared" ca="1" si="644"/>
        <v>10</v>
      </c>
      <c r="H8036" s="9">
        <f t="shared" ca="1" si="645"/>
        <v>2</v>
      </c>
      <c r="I8036" s="9">
        <f ca="1">RAND()*(Packaging[[#This Row],[Ordering cost]]+Packaging[[#This Row],[Holding cost]])+0.2</f>
        <v>1.5455334693329996</v>
      </c>
      <c r="J8036" s="9">
        <f ca="1">SUM(Packaging[[#This Row],[Purchase Cost]:[Taxes]])</f>
        <v>46.845533469332999</v>
      </c>
      <c r="K8036" s="9" t="str">
        <f>TEXT(Packaging[[#This Row],[Deliverydate_C]],"mmm")</f>
        <v>Jan</v>
      </c>
      <c r="L8036" s="9"/>
      <c r="M8036" s="9" t="s">
        <v>220</v>
      </c>
    </row>
    <row r="8037" spans="3:13" x14ac:dyDescent="0.25">
      <c r="C8037" s="9">
        <f t="shared" ca="1" si="642"/>
        <v>20</v>
      </c>
      <c r="D8037" s="9" cm="1">
        <f t="array" aca="1" ref="D8037" ca="1">_xlfn.ANCHORARRAY(C8037)*0.05</f>
        <v>1</v>
      </c>
      <c r="E8037" s="9">
        <f t="shared" ca="1" si="643"/>
        <v>1</v>
      </c>
      <c r="F8037" s="9">
        <f t="shared" ca="1" si="641"/>
        <v>3</v>
      </c>
      <c r="G8037" s="9">
        <f t="shared" ca="1" si="644"/>
        <v>12</v>
      </c>
      <c r="H8037" s="9">
        <f t="shared" ca="1" si="645"/>
        <v>5</v>
      </c>
      <c r="I8037" s="9">
        <f ca="1">RAND()*(Packaging[[#This Row],[Ordering cost]]+Packaging[[#This Row],[Holding cost]])+0.2</f>
        <v>1.1852777742934206</v>
      </c>
      <c r="J8037" s="9">
        <f ca="1">SUM(Packaging[[#This Row],[Purchase Cost]:[Taxes]])</f>
        <v>43.185277774293418</v>
      </c>
      <c r="K8037" s="9" t="str">
        <f>TEXT(Packaging[[#This Row],[Deliverydate_C]],"mmm")</f>
        <v>Jan</v>
      </c>
      <c r="L8037" s="9"/>
      <c r="M8037" s="9" t="s">
        <v>219</v>
      </c>
    </row>
    <row r="8038" spans="3:13" x14ac:dyDescent="0.25">
      <c r="C8038" s="9">
        <f t="shared" ca="1" si="642"/>
        <v>22</v>
      </c>
      <c r="D8038" s="9" cm="1">
        <f t="array" aca="1" ref="D8038" ca="1">_xlfn.ANCHORARRAY(C8038)*0.05</f>
        <v>1.1000000000000001</v>
      </c>
      <c r="E8038" s="9">
        <f t="shared" ca="1" si="643"/>
        <v>2</v>
      </c>
      <c r="F8038" s="9">
        <f t="shared" ca="1" si="641"/>
        <v>3</v>
      </c>
      <c r="G8038" s="9">
        <f t="shared" ca="1" si="644"/>
        <v>14</v>
      </c>
      <c r="H8038" s="9">
        <f t="shared" ca="1" si="645"/>
        <v>3</v>
      </c>
      <c r="I8038" s="9">
        <f ca="1">RAND()*(Packaging[[#This Row],[Ordering cost]]+Packaging[[#This Row],[Holding cost]])+0.2</f>
        <v>1.9046123870528608</v>
      </c>
      <c r="J8038" s="9">
        <f ca="1">SUM(Packaging[[#This Row],[Purchase Cost]:[Taxes]])</f>
        <v>47.004612387052859</v>
      </c>
      <c r="K8038" s="9" t="str">
        <f>TEXT(Packaging[[#This Row],[Deliverydate_C]],"mmm")</f>
        <v>Jan</v>
      </c>
      <c r="L8038" s="9"/>
      <c r="M8038" s="9" t="s">
        <v>220</v>
      </c>
    </row>
    <row r="8039" spans="3:13" x14ac:dyDescent="0.25">
      <c r="C8039" s="9">
        <f t="shared" ca="1" si="642"/>
        <v>25</v>
      </c>
      <c r="D8039" s="9" cm="1">
        <f t="array" aca="1" ref="D8039" ca="1">_xlfn.ANCHORARRAY(C8039)*0.05</f>
        <v>1.25</v>
      </c>
      <c r="E8039" s="9">
        <f t="shared" ca="1" si="643"/>
        <v>1</v>
      </c>
      <c r="F8039" s="9">
        <f t="shared" ca="1" si="641"/>
        <v>3</v>
      </c>
      <c r="G8039" s="9">
        <f t="shared" ca="1" si="644"/>
        <v>14</v>
      </c>
      <c r="H8039" s="9">
        <f t="shared" ca="1" si="645"/>
        <v>4</v>
      </c>
      <c r="I8039" s="9">
        <f ca="1">RAND()*(Packaging[[#This Row],[Ordering cost]]+Packaging[[#This Row],[Holding cost]])+0.2</f>
        <v>0.4369823940240245</v>
      </c>
      <c r="J8039" s="9">
        <f ca="1">SUM(Packaging[[#This Row],[Purchase Cost]:[Taxes]])</f>
        <v>48.686982394024028</v>
      </c>
      <c r="K8039" s="9" t="str">
        <f>TEXT(Packaging[[#This Row],[Deliverydate_C]],"mmm")</f>
        <v>Jan</v>
      </c>
      <c r="L8039" s="9"/>
      <c r="M8039" s="9" t="s">
        <v>220</v>
      </c>
    </row>
    <row r="8040" spans="3:13" x14ac:dyDescent="0.25">
      <c r="C8040" s="9">
        <f t="shared" ca="1" si="642"/>
        <v>29</v>
      </c>
      <c r="D8040" s="9" cm="1">
        <f t="array" aca="1" ref="D8040" ca="1">_xlfn.ANCHORARRAY(C8040)*0.05</f>
        <v>1.4500000000000002</v>
      </c>
      <c r="E8040" s="9">
        <f t="shared" ca="1" si="643"/>
        <v>2</v>
      </c>
      <c r="F8040" s="9">
        <f t="shared" ca="1" si="641"/>
        <v>3</v>
      </c>
      <c r="G8040" s="9">
        <f t="shared" ca="1" si="644"/>
        <v>10</v>
      </c>
      <c r="H8040" s="9">
        <f t="shared" ca="1" si="645"/>
        <v>4</v>
      </c>
      <c r="I8040" s="9">
        <f ca="1">RAND()*(Packaging[[#This Row],[Ordering cost]]+Packaging[[#This Row],[Holding cost]])+0.2</f>
        <v>3.1284200426507027</v>
      </c>
      <c r="J8040" s="9">
        <f ca="1">SUM(Packaging[[#This Row],[Purchase Cost]:[Taxes]])</f>
        <v>52.578420042650706</v>
      </c>
      <c r="K8040" s="9" t="str">
        <f>TEXT(Packaging[[#This Row],[Deliverydate_C]],"mmm")</f>
        <v>Jan</v>
      </c>
      <c r="L8040" s="9"/>
      <c r="M8040" s="9" t="s">
        <v>220</v>
      </c>
    </row>
    <row r="8041" spans="3:13" x14ac:dyDescent="0.25">
      <c r="C8041" s="9">
        <f t="shared" ca="1" si="642"/>
        <v>28</v>
      </c>
      <c r="D8041" s="9" cm="1">
        <f t="array" aca="1" ref="D8041" ca="1">_xlfn.ANCHORARRAY(C8041)*0.05</f>
        <v>1.4000000000000001</v>
      </c>
      <c r="E8041" s="9">
        <f t="shared" ca="1" si="643"/>
        <v>2</v>
      </c>
      <c r="F8041" s="9">
        <f t="shared" ca="1" si="641"/>
        <v>4</v>
      </c>
      <c r="G8041" s="9">
        <f t="shared" ca="1" si="644"/>
        <v>10</v>
      </c>
      <c r="H8041" s="9">
        <f t="shared" ca="1" si="645"/>
        <v>3</v>
      </c>
      <c r="I8041" s="9">
        <f ca="1">RAND()*(Packaging[[#This Row],[Ordering cost]]+Packaging[[#This Row],[Holding cost]])+0.2</f>
        <v>0.20499274577413984</v>
      </c>
      <c r="J8041" s="9">
        <f ca="1">SUM(Packaging[[#This Row],[Purchase Cost]:[Taxes]])</f>
        <v>48.60499274577414</v>
      </c>
      <c r="K8041" s="9" t="str">
        <f>TEXT(Packaging[[#This Row],[Deliverydate_C]],"mmm")</f>
        <v>Jan</v>
      </c>
      <c r="L8041" s="9"/>
      <c r="M8041" s="9" t="s">
        <v>220</v>
      </c>
    </row>
    <row r="8042" spans="3:13" x14ac:dyDescent="0.25">
      <c r="C8042" s="9">
        <f t="shared" ca="1" si="642"/>
        <v>22</v>
      </c>
      <c r="D8042" s="9" cm="1">
        <f t="array" aca="1" ref="D8042" ca="1">_xlfn.ANCHORARRAY(C8042)*0.05</f>
        <v>1.1000000000000001</v>
      </c>
      <c r="E8042" s="9">
        <f t="shared" ca="1" si="643"/>
        <v>2</v>
      </c>
      <c r="F8042" s="9">
        <f t="shared" ca="1" si="641"/>
        <v>3</v>
      </c>
      <c r="G8042" s="9">
        <f t="shared" ca="1" si="644"/>
        <v>15</v>
      </c>
      <c r="H8042" s="9">
        <f t="shared" ca="1" si="645"/>
        <v>4</v>
      </c>
      <c r="I8042" s="9">
        <f ca="1">RAND()*(Packaging[[#This Row],[Ordering cost]]+Packaging[[#This Row],[Holding cost]])+0.2</f>
        <v>2.3535396482208064</v>
      </c>
      <c r="J8042" s="9">
        <f ca="1">SUM(Packaging[[#This Row],[Purchase Cost]:[Taxes]])</f>
        <v>49.453539648220811</v>
      </c>
      <c r="K8042" s="9" t="str">
        <f>TEXT(Packaging[[#This Row],[Deliverydate_C]],"mmm")</f>
        <v>Jan</v>
      </c>
      <c r="L8042" s="9"/>
      <c r="M8042" s="9" t="s">
        <v>220</v>
      </c>
    </row>
    <row r="8043" spans="3:13" x14ac:dyDescent="0.25">
      <c r="C8043" s="9">
        <f t="shared" ca="1" si="642"/>
        <v>27</v>
      </c>
      <c r="D8043" s="9" cm="1">
        <f t="array" aca="1" ref="D8043" ca="1">_xlfn.ANCHORARRAY(C8043)*0.05</f>
        <v>1.35</v>
      </c>
      <c r="E8043" s="9">
        <f t="shared" ca="1" si="643"/>
        <v>1</v>
      </c>
      <c r="F8043" s="9">
        <f t="shared" ca="1" si="641"/>
        <v>3</v>
      </c>
      <c r="G8043" s="9">
        <f t="shared" ca="1" si="644"/>
        <v>12</v>
      </c>
      <c r="H8043" s="9">
        <f t="shared" ca="1" si="645"/>
        <v>5</v>
      </c>
      <c r="I8043" s="9">
        <f ca="1">RAND()*(Packaging[[#This Row],[Ordering cost]]+Packaging[[#This Row],[Holding cost]])+0.2</f>
        <v>0.6846264812109768</v>
      </c>
      <c r="J8043" s="9">
        <f ca="1">SUM(Packaging[[#This Row],[Purchase Cost]:[Taxes]])</f>
        <v>50.034626481210978</v>
      </c>
      <c r="K8043" s="9" t="str">
        <f>TEXT(Packaging[[#This Row],[Deliverydate_C]],"mmm")</f>
        <v>Jan</v>
      </c>
      <c r="L8043" s="9"/>
      <c r="M8043" s="9" t="s">
        <v>220</v>
      </c>
    </row>
    <row r="8044" spans="3:13" x14ac:dyDescent="0.25">
      <c r="C8044" s="9">
        <f t="shared" ca="1" si="642"/>
        <v>26</v>
      </c>
      <c r="D8044" s="9" cm="1">
        <f t="array" aca="1" ref="D8044" ca="1">_xlfn.ANCHORARRAY(C8044)*0.05</f>
        <v>1.3</v>
      </c>
      <c r="E8044" s="9">
        <f t="shared" ca="1" si="643"/>
        <v>1</v>
      </c>
      <c r="F8044" s="9">
        <f t="shared" ca="1" si="641"/>
        <v>3</v>
      </c>
      <c r="G8044" s="9">
        <f t="shared" ca="1" si="644"/>
        <v>11</v>
      </c>
      <c r="H8044" s="9">
        <f t="shared" ca="1" si="645"/>
        <v>3</v>
      </c>
      <c r="I8044" s="9">
        <f ca="1">RAND()*(Packaging[[#This Row],[Ordering cost]]+Packaging[[#This Row],[Holding cost]])+0.2</f>
        <v>2.1475075381898669</v>
      </c>
      <c r="J8044" s="9">
        <f ca="1">SUM(Packaging[[#This Row],[Purchase Cost]:[Taxes]])</f>
        <v>47.447507538189868</v>
      </c>
      <c r="K8044" s="9" t="str">
        <f>TEXT(Packaging[[#This Row],[Deliverydate_C]],"mmm")</f>
        <v>Jan</v>
      </c>
      <c r="L8044" s="9"/>
      <c r="M8044" s="9" t="s">
        <v>219</v>
      </c>
    </row>
    <row r="8045" spans="3:13" x14ac:dyDescent="0.25">
      <c r="C8045" s="9">
        <f t="shared" ca="1" si="642"/>
        <v>20</v>
      </c>
      <c r="D8045" s="9" cm="1">
        <f t="array" aca="1" ref="D8045" ca="1">_xlfn.ANCHORARRAY(C8045)*0.05</f>
        <v>1</v>
      </c>
      <c r="E8045" s="9">
        <f t="shared" ca="1" si="643"/>
        <v>1</v>
      </c>
      <c r="F8045" s="9">
        <f t="shared" ca="1" si="641"/>
        <v>3</v>
      </c>
      <c r="G8045" s="9">
        <f t="shared" ca="1" si="644"/>
        <v>12</v>
      </c>
      <c r="H8045" s="9">
        <f t="shared" ca="1" si="645"/>
        <v>2</v>
      </c>
      <c r="I8045" s="9">
        <f ca="1">RAND()*(Packaging[[#This Row],[Ordering cost]]+Packaging[[#This Row],[Holding cost]])+0.2</f>
        <v>0.5416437405780814</v>
      </c>
      <c r="J8045" s="9">
        <f ca="1">SUM(Packaging[[#This Row],[Purchase Cost]:[Taxes]])</f>
        <v>39.541643740578081</v>
      </c>
      <c r="K8045" s="9" t="str">
        <f>TEXT(Packaging[[#This Row],[Deliverydate_C]],"mmm")</f>
        <v>Jan</v>
      </c>
      <c r="L8045" s="9"/>
      <c r="M8045" s="9" t="s">
        <v>221</v>
      </c>
    </row>
    <row r="8046" spans="3:13" x14ac:dyDescent="0.25">
      <c r="C8046" s="9">
        <f t="shared" ca="1" si="642"/>
        <v>24</v>
      </c>
      <c r="D8046" s="9" cm="1">
        <f t="array" aca="1" ref="D8046" ca="1">_xlfn.ANCHORARRAY(C8046)*0.05</f>
        <v>1.2000000000000002</v>
      </c>
      <c r="E8046" s="9">
        <f t="shared" ca="1" si="643"/>
        <v>1</v>
      </c>
      <c r="F8046" s="9">
        <f t="shared" ca="1" si="641"/>
        <v>4</v>
      </c>
      <c r="G8046" s="9">
        <f t="shared" ca="1" si="644"/>
        <v>14</v>
      </c>
      <c r="H8046" s="9">
        <f t="shared" ca="1" si="645"/>
        <v>5</v>
      </c>
      <c r="I8046" s="9">
        <f ca="1">RAND()*(Packaging[[#This Row],[Ordering cost]]+Packaging[[#This Row],[Holding cost]])+0.2</f>
        <v>2.1820649450726579</v>
      </c>
      <c r="J8046" s="9">
        <f ca="1">SUM(Packaging[[#This Row],[Purchase Cost]:[Taxes]])</f>
        <v>51.382064945072663</v>
      </c>
      <c r="K8046" s="9" t="str">
        <f>TEXT(Packaging[[#This Row],[Deliverydate_C]],"mmm")</f>
        <v>Jan</v>
      </c>
      <c r="L8046" s="9"/>
      <c r="M8046" s="9" t="s">
        <v>220</v>
      </c>
    </row>
    <row r="8047" spans="3:13" x14ac:dyDescent="0.25">
      <c r="C8047" s="9">
        <f t="shared" ca="1" si="642"/>
        <v>27</v>
      </c>
      <c r="D8047" s="9" cm="1">
        <f t="array" aca="1" ref="D8047" ca="1">_xlfn.ANCHORARRAY(C8047)*0.05</f>
        <v>1.35</v>
      </c>
      <c r="E8047" s="9">
        <f t="shared" ca="1" si="643"/>
        <v>1</v>
      </c>
      <c r="F8047" s="9">
        <f t="shared" ca="1" si="641"/>
        <v>4</v>
      </c>
      <c r="G8047" s="9">
        <f t="shared" ca="1" si="644"/>
        <v>14</v>
      </c>
      <c r="H8047" s="9">
        <f t="shared" ca="1" si="645"/>
        <v>5</v>
      </c>
      <c r="I8047" s="9">
        <f ca="1">RAND()*(Packaging[[#This Row],[Ordering cost]]+Packaging[[#This Row],[Holding cost]])+0.2</f>
        <v>1.7795259357275441</v>
      </c>
      <c r="J8047" s="9">
        <f ca="1">SUM(Packaging[[#This Row],[Purchase Cost]:[Taxes]])</f>
        <v>54.129525935727543</v>
      </c>
      <c r="K8047" s="9" t="str">
        <f>TEXT(Packaging[[#This Row],[Deliverydate_C]],"mmm")</f>
        <v>Jan</v>
      </c>
      <c r="L8047" s="9"/>
      <c r="M8047" s="9" t="s">
        <v>220</v>
      </c>
    </row>
    <row r="8048" spans="3:13" x14ac:dyDescent="0.25">
      <c r="C8048" s="9">
        <f t="shared" ca="1" si="642"/>
        <v>21</v>
      </c>
      <c r="D8048" s="9" cm="1">
        <f t="array" aca="1" ref="D8048" ca="1">_xlfn.ANCHORARRAY(C8048)*0.05</f>
        <v>1.05</v>
      </c>
      <c r="E8048" s="9">
        <f t="shared" ca="1" si="643"/>
        <v>2</v>
      </c>
      <c r="F8048" s="9">
        <f t="shared" ca="1" si="641"/>
        <v>3</v>
      </c>
      <c r="G8048" s="9">
        <f t="shared" ca="1" si="644"/>
        <v>14</v>
      </c>
      <c r="H8048" s="9">
        <f t="shared" ca="1" si="645"/>
        <v>4</v>
      </c>
      <c r="I8048" s="9">
        <f ca="1">RAND()*(Packaging[[#This Row],[Ordering cost]]+Packaging[[#This Row],[Holding cost]])+0.2</f>
        <v>2.9789226717861128</v>
      </c>
      <c r="J8048" s="9">
        <f ca="1">SUM(Packaging[[#This Row],[Purchase Cost]:[Taxes]])</f>
        <v>48.028922671786113</v>
      </c>
      <c r="K8048" s="9" t="str">
        <f>TEXT(Packaging[[#This Row],[Deliverydate_C]],"mmm")</f>
        <v>Jan</v>
      </c>
      <c r="L8048" s="9"/>
      <c r="M8048" s="9" t="s">
        <v>219</v>
      </c>
    </row>
    <row r="8049" spans="3:13" x14ac:dyDescent="0.25">
      <c r="C8049" s="9">
        <f t="shared" ca="1" si="642"/>
        <v>23</v>
      </c>
      <c r="D8049" s="9" cm="1">
        <f t="array" aca="1" ref="D8049" ca="1">_xlfn.ANCHORARRAY(C8049)*0.05</f>
        <v>1.1500000000000001</v>
      </c>
      <c r="E8049" s="9">
        <f t="shared" ca="1" si="643"/>
        <v>2</v>
      </c>
      <c r="F8049" s="9">
        <f t="shared" ca="1" si="641"/>
        <v>4</v>
      </c>
      <c r="G8049" s="9">
        <f t="shared" ca="1" si="644"/>
        <v>13</v>
      </c>
      <c r="H8049" s="9">
        <f t="shared" ca="1" si="645"/>
        <v>5</v>
      </c>
      <c r="I8049" s="9">
        <f ca="1">RAND()*(Packaging[[#This Row],[Ordering cost]]+Packaging[[#This Row],[Holding cost]])+0.2</f>
        <v>1.7789038595928695</v>
      </c>
      <c r="J8049" s="9">
        <f ca="1">SUM(Packaging[[#This Row],[Purchase Cost]:[Taxes]])</f>
        <v>49.928903859592864</v>
      </c>
      <c r="K8049" s="9" t="str">
        <f>TEXT(Packaging[[#This Row],[Deliverydate_C]],"mmm")</f>
        <v>Jan</v>
      </c>
      <c r="L8049" s="9"/>
      <c r="M8049" s="9" t="s">
        <v>220</v>
      </c>
    </row>
    <row r="8050" spans="3:13" x14ac:dyDescent="0.25">
      <c r="C8050" s="9">
        <f t="shared" ca="1" si="642"/>
        <v>23</v>
      </c>
      <c r="D8050" s="9" cm="1">
        <f t="array" aca="1" ref="D8050" ca="1">_xlfn.ANCHORARRAY(C8050)*0.05</f>
        <v>1.1500000000000001</v>
      </c>
      <c r="E8050" s="9">
        <f t="shared" ca="1" si="643"/>
        <v>2</v>
      </c>
      <c r="F8050" s="9">
        <f t="shared" ca="1" si="641"/>
        <v>4</v>
      </c>
      <c r="G8050" s="9">
        <f t="shared" ca="1" si="644"/>
        <v>13</v>
      </c>
      <c r="H8050" s="9">
        <f t="shared" ca="1" si="645"/>
        <v>4</v>
      </c>
      <c r="I8050" s="9">
        <f ca="1">RAND()*(Packaging[[#This Row],[Ordering cost]]+Packaging[[#This Row],[Holding cost]])+0.2</f>
        <v>3.0502323944252985</v>
      </c>
      <c r="J8050" s="9">
        <f ca="1">SUM(Packaging[[#This Row],[Purchase Cost]:[Taxes]])</f>
        <v>50.200232394425299</v>
      </c>
      <c r="K8050" s="9" t="str">
        <f>TEXT(Packaging[[#This Row],[Deliverydate_C]],"mmm")</f>
        <v>Jan</v>
      </c>
      <c r="L8050" s="9"/>
      <c r="M8050" s="9" t="s">
        <v>220</v>
      </c>
    </row>
    <row r="8051" spans="3:13" x14ac:dyDescent="0.25">
      <c r="C8051" s="9">
        <f t="shared" ca="1" si="642"/>
        <v>23</v>
      </c>
      <c r="D8051" s="9" cm="1">
        <f t="array" aca="1" ref="D8051" ca="1">_xlfn.ANCHORARRAY(C8051)*0.05</f>
        <v>1.1500000000000001</v>
      </c>
      <c r="E8051" s="9">
        <f t="shared" ca="1" si="643"/>
        <v>1</v>
      </c>
      <c r="F8051" s="9">
        <f t="shared" ca="1" si="641"/>
        <v>3</v>
      </c>
      <c r="G8051" s="9">
        <f t="shared" ca="1" si="644"/>
        <v>13</v>
      </c>
      <c r="H8051" s="9">
        <f t="shared" ca="1" si="645"/>
        <v>5</v>
      </c>
      <c r="I8051" s="9">
        <f ca="1">RAND()*(Packaging[[#This Row],[Ordering cost]]+Packaging[[#This Row],[Holding cost]])+0.2</f>
        <v>0.79138128221385706</v>
      </c>
      <c r="J8051" s="9">
        <f ca="1">SUM(Packaging[[#This Row],[Purchase Cost]:[Taxes]])</f>
        <v>46.941381282213854</v>
      </c>
      <c r="K8051" s="9" t="str">
        <f>TEXT(Packaging[[#This Row],[Deliverydate_C]],"mmm")</f>
        <v>Jan</v>
      </c>
      <c r="L8051" s="9"/>
      <c r="M8051" s="9" t="s">
        <v>220</v>
      </c>
    </row>
    <row r="8052" spans="3:13" x14ac:dyDescent="0.25">
      <c r="C8052" s="9">
        <f t="shared" ca="1" si="642"/>
        <v>27</v>
      </c>
      <c r="D8052" s="9" cm="1">
        <f t="array" aca="1" ref="D8052" ca="1">_xlfn.ANCHORARRAY(C8052)*0.05</f>
        <v>1.35</v>
      </c>
      <c r="E8052" s="9">
        <f t="shared" ca="1" si="643"/>
        <v>1</v>
      </c>
      <c r="F8052" s="9">
        <f t="shared" ca="1" si="641"/>
        <v>4</v>
      </c>
      <c r="G8052" s="9">
        <f t="shared" ca="1" si="644"/>
        <v>13</v>
      </c>
      <c r="H8052" s="9">
        <f t="shared" ca="1" si="645"/>
        <v>4</v>
      </c>
      <c r="I8052" s="9">
        <f ca="1">RAND()*(Packaging[[#This Row],[Ordering cost]]+Packaging[[#This Row],[Holding cost]])+0.2</f>
        <v>2.1322362317309831</v>
      </c>
      <c r="J8052" s="9">
        <f ca="1">SUM(Packaging[[#This Row],[Purchase Cost]:[Taxes]])</f>
        <v>52.482236231730987</v>
      </c>
      <c r="K8052" s="9" t="str">
        <f>TEXT(Packaging[[#This Row],[Deliverydate_C]],"mmm")</f>
        <v>Jan</v>
      </c>
      <c r="L8052" s="9"/>
      <c r="M8052" s="9" t="s">
        <v>219</v>
      </c>
    </row>
    <row r="8053" spans="3:13" x14ac:dyDescent="0.25">
      <c r="C8053" s="9">
        <f t="shared" ca="1" si="642"/>
        <v>24</v>
      </c>
      <c r="D8053" s="9" cm="1">
        <f t="array" aca="1" ref="D8053" ca="1">_xlfn.ANCHORARRAY(C8053)*0.05</f>
        <v>1.2000000000000002</v>
      </c>
      <c r="E8053" s="9">
        <f t="shared" ca="1" si="643"/>
        <v>1</v>
      </c>
      <c r="F8053" s="9">
        <f t="shared" ca="1" si="641"/>
        <v>3</v>
      </c>
      <c r="G8053" s="9">
        <f t="shared" ca="1" si="644"/>
        <v>11</v>
      </c>
      <c r="H8053" s="9">
        <f t="shared" ca="1" si="645"/>
        <v>4</v>
      </c>
      <c r="I8053" s="9">
        <f ca="1">RAND()*(Packaging[[#This Row],[Ordering cost]]+Packaging[[#This Row],[Holding cost]])+0.2</f>
        <v>0.90008372480033128</v>
      </c>
      <c r="J8053" s="9">
        <f ca="1">SUM(Packaging[[#This Row],[Purchase Cost]:[Taxes]])</f>
        <v>45.100083724800335</v>
      </c>
      <c r="K8053" s="9" t="str">
        <f>TEXT(Packaging[[#This Row],[Deliverydate_C]],"mmm")</f>
        <v>Jan</v>
      </c>
      <c r="L8053" s="9"/>
      <c r="M8053" s="9" t="s">
        <v>220</v>
      </c>
    </row>
    <row r="8054" spans="3:13" x14ac:dyDescent="0.25">
      <c r="C8054" s="9">
        <f t="shared" ca="1" si="642"/>
        <v>23</v>
      </c>
      <c r="D8054" s="9" cm="1">
        <f t="array" aca="1" ref="D8054" ca="1">_xlfn.ANCHORARRAY(C8054)*0.05</f>
        <v>1.1500000000000001</v>
      </c>
      <c r="E8054" s="9">
        <f t="shared" ca="1" si="643"/>
        <v>2</v>
      </c>
      <c r="F8054" s="9">
        <f t="shared" ca="1" si="641"/>
        <v>4</v>
      </c>
      <c r="G8054" s="9">
        <f t="shared" ca="1" si="644"/>
        <v>11</v>
      </c>
      <c r="H8054" s="9">
        <f t="shared" ca="1" si="645"/>
        <v>4</v>
      </c>
      <c r="I8054" s="9">
        <f ca="1">RAND()*(Packaging[[#This Row],[Ordering cost]]+Packaging[[#This Row],[Holding cost]])+0.2</f>
        <v>3.302253623987025</v>
      </c>
      <c r="J8054" s="9">
        <f ca="1">SUM(Packaging[[#This Row],[Purchase Cost]:[Taxes]])</f>
        <v>48.452253623987026</v>
      </c>
      <c r="K8054" s="9" t="str">
        <f>TEXT(Packaging[[#This Row],[Deliverydate_C]],"mmm")</f>
        <v>Jan</v>
      </c>
      <c r="L8054" s="9"/>
      <c r="M8054" s="9" t="s">
        <v>220</v>
      </c>
    </row>
    <row r="8055" spans="3:13" x14ac:dyDescent="0.25">
      <c r="C8055" s="9">
        <f t="shared" ca="1" si="642"/>
        <v>22</v>
      </c>
      <c r="D8055" s="9" cm="1">
        <f t="array" aca="1" ref="D8055" ca="1">_xlfn.ANCHORARRAY(C8055)*0.05</f>
        <v>1.1000000000000001</v>
      </c>
      <c r="E8055" s="9">
        <f t="shared" ca="1" si="643"/>
        <v>2</v>
      </c>
      <c r="F8055" s="9">
        <f t="shared" ca="1" si="641"/>
        <v>3</v>
      </c>
      <c r="G8055" s="9">
        <f t="shared" ca="1" si="644"/>
        <v>15</v>
      </c>
      <c r="H8055" s="9">
        <f t="shared" ca="1" si="645"/>
        <v>4</v>
      </c>
      <c r="I8055" s="9">
        <f ca="1">RAND()*(Packaging[[#This Row],[Ordering cost]]+Packaging[[#This Row],[Holding cost]])+0.2</f>
        <v>2.6027724401692582</v>
      </c>
      <c r="J8055" s="9">
        <f ca="1">SUM(Packaging[[#This Row],[Purchase Cost]:[Taxes]])</f>
        <v>49.702772440169262</v>
      </c>
      <c r="K8055" s="9" t="str">
        <f>TEXT(Packaging[[#This Row],[Deliverydate_C]],"mmm")</f>
        <v>Jan</v>
      </c>
      <c r="L8055" s="9"/>
      <c r="M8055" s="9" t="s">
        <v>219</v>
      </c>
    </row>
    <row r="8056" spans="3:13" x14ac:dyDescent="0.25">
      <c r="C8056" s="9">
        <f t="shared" ca="1" si="642"/>
        <v>24</v>
      </c>
      <c r="D8056" s="9" cm="1">
        <f t="array" aca="1" ref="D8056" ca="1">_xlfn.ANCHORARRAY(C8056)*0.05</f>
        <v>1.2000000000000002</v>
      </c>
      <c r="E8056" s="9">
        <f t="shared" ca="1" si="643"/>
        <v>2</v>
      </c>
      <c r="F8056" s="9">
        <f t="shared" ca="1" si="641"/>
        <v>3</v>
      </c>
      <c r="G8056" s="9">
        <f t="shared" ca="1" si="644"/>
        <v>12</v>
      </c>
      <c r="H8056" s="9">
        <f t="shared" ca="1" si="645"/>
        <v>5</v>
      </c>
      <c r="I8056" s="9">
        <f ca="1">RAND()*(Packaging[[#This Row],[Ordering cost]]+Packaging[[#This Row],[Holding cost]])+0.2</f>
        <v>0.89989766916160896</v>
      </c>
      <c r="J8056" s="9">
        <f ca="1">SUM(Packaging[[#This Row],[Purchase Cost]:[Taxes]])</f>
        <v>48.099897669161614</v>
      </c>
      <c r="K8056" s="9" t="str">
        <f>TEXT(Packaging[[#This Row],[Deliverydate_C]],"mmm")</f>
        <v>Jan</v>
      </c>
      <c r="L8056" s="9"/>
      <c r="M8056" s="9" t="s">
        <v>219</v>
      </c>
    </row>
    <row r="8057" spans="3:13" x14ac:dyDescent="0.25">
      <c r="C8057" s="9">
        <f t="shared" ca="1" si="642"/>
        <v>30</v>
      </c>
      <c r="D8057" s="9" cm="1">
        <f t="array" aca="1" ref="D8057" ca="1">_xlfn.ANCHORARRAY(C8057)*0.05</f>
        <v>1.5</v>
      </c>
      <c r="E8057" s="9">
        <f t="shared" ca="1" si="643"/>
        <v>1</v>
      </c>
      <c r="F8057" s="9">
        <f t="shared" ca="1" si="641"/>
        <v>4</v>
      </c>
      <c r="G8057" s="9">
        <f t="shared" ca="1" si="644"/>
        <v>13</v>
      </c>
      <c r="H8057" s="9">
        <f t="shared" ca="1" si="645"/>
        <v>4</v>
      </c>
      <c r="I8057" s="9">
        <f ca="1">RAND()*(Packaging[[#This Row],[Ordering cost]]+Packaging[[#This Row],[Holding cost]])+0.2</f>
        <v>1.616596587578462</v>
      </c>
      <c r="J8057" s="9">
        <f ca="1">SUM(Packaging[[#This Row],[Purchase Cost]:[Taxes]])</f>
        <v>55.116596587578464</v>
      </c>
      <c r="K8057" s="9" t="str">
        <f>TEXT(Packaging[[#This Row],[Deliverydate_C]],"mmm")</f>
        <v>Jan</v>
      </c>
      <c r="L8057" s="9"/>
      <c r="M8057" s="9" t="s">
        <v>219</v>
      </c>
    </row>
    <row r="8058" spans="3:13" x14ac:dyDescent="0.25">
      <c r="C8058" s="9">
        <f t="shared" ca="1" si="642"/>
        <v>28</v>
      </c>
      <c r="D8058" s="9" cm="1">
        <f t="array" aca="1" ref="D8058" ca="1">_xlfn.ANCHORARRAY(C8058)*0.05</f>
        <v>1.4000000000000001</v>
      </c>
      <c r="E8058" s="9">
        <f t="shared" ca="1" si="643"/>
        <v>2</v>
      </c>
      <c r="F8058" s="9">
        <f t="shared" ca="1" si="641"/>
        <v>4</v>
      </c>
      <c r="G8058" s="9">
        <f t="shared" ca="1" si="644"/>
        <v>10</v>
      </c>
      <c r="H8058" s="9">
        <f t="shared" ca="1" si="645"/>
        <v>2</v>
      </c>
      <c r="I8058" s="9">
        <f ca="1">RAND()*(Packaging[[#This Row],[Ordering cost]]+Packaging[[#This Row],[Holding cost]])+0.2</f>
        <v>2.9565932179483574</v>
      </c>
      <c r="J8058" s="9">
        <f ca="1">SUM(Packaging[[#This Row],[Purchase Cost]:[Taxes]])</f>
        <v>50.356593217948358</v>
      </c>
      <c r="K8058" s="9" t="str">
        <f>TEXT(Packaging[[#This Row],[Deliverydate_C]],"mmm")</f>
        <v>Jan</v>
      </c>
      <c r="L8058" s="9"/>
      <c r="M8058" s="9" t="s">
        <v>221</v>
      </c>
    </row>
    <row r="8059" spans="3:13" x14ac:dyDescent="0.25">
      <c r="C8059" s="9">
        <f t="shared" ca="1" si="642"/>
        <v>29</v>
      </c>
      <c r="D8059" s="9" cm="1">
        <f t="array" aca="1" ref="D8059" ca="1">_xlfn.ANCHORARRAY(C8059)*0.05</f>
        <v>1.4500000000000002</v>
      </c>
      <c r="E8059" s="9">
        <f t="shared" ca="1" si="643"/>
        <v>1</v>
      </c>
      <c r="F8059" s="9">
        <f t="shared" ca="1" si="641"/>
        <v>3</v>
      </c>
      <c r="G8059" s="9">
        <f t="shared" ca="1" si="644"/>
        <v>12</v>
      </c>
      <c r="H8059" s="9">
        <f t="shared" ca="1" si="645"/>
        <v>3</v>
      </c>
      <c r="I8059" s="9">
        <f ca="1">RAND()*(Packaging[[#This Row],[Ordering cost]]+Packaging[[#This Row],[Holding cost]])+0.2</f>
        <v>0.64888430761280613</v>
      </c>
      <c r="J8059" s="9">
        <f ca="1">SUM(Packaging[[#This Row],[Purchase Cost]:[Taxes]])</f>
        <v>50.098884307612806</v>
      </c>
      <c r="K8059" s="9" t="str">
        <f>TEXT(Packaging[[#This Row],[Deliverydate_C]],"mmm")</f>
        <v>Jan</v>
      </c>
      <c r="L8059" s="9"/>
      <c r="M8059" s="9" t="s">
        <v>219</v>
      </c>
    </row>
    <row r="8060" spans="3:13" x14ac:dyDescent="0.25">
      <c r="C8060" s="9">
        <f t="shared" ca="1" si="642"/>
        <v>30</v>
      </c>
      <c r="D8060" s="9" cm="1">
        <f t="array" aca="1" ref="D8060" ca="1">_xlfn.ANCHORARRAY(C8060)*0.05</f>
        <v>1.5</v>
      </c>
      <c r="E8060" s="9">
        <f t="shared" ca="1" si="643"/>
        <v>2</v>
      </c>
      <c r="F8060" s="9">
        <f t="shared" ca="1" si="641"/>
        <v>3</v>
      </c>
      <c r="G8060" s="9">
        <f t="shared" ca="1" si="644"/>
        <v>12</v>
      </c>
      <c r="H8060" s="9">
        <f t="shared" ca="1" si="645"/>
        <v>5</v>
      </c>
      <c r="I8060" s="9">
        <f ca="1">RAND()*(Packaging[[#This Row],[Ordering cost]]+Packaging[[#This Row],[Holding cost]])+0.2</f>
        <v>0.90562534293328434</v>
      </c>
      <c r="J8060" s="9">
        <f ca="1">SUM(Packaging[[#This Row],[Purchase Cost]:[Taxes]])</f>
        <v>54.405625342933284</v>
      </c>
      <c r="K8060" s="9" t="str">
        <f>TEXT(Packaging[[#This Row],[Deliverydate_C]],"mmm")</f>
        <v>Jan</v>
      </c>
      <c r="L8060" s="9"/>
      <c r="M8060" s="9" t="s">
        <v>219</v>
      </c>
    </row>
    <row r="8061" spans="3:13" x14ac:dyDescent="0.25">
      <c r="C8061" s="9">
        <f t="shared" ca="1" si="642"/>
        <v>26</v>
      </c>
      <c r="D8061" s="9" cm="1">
        <f t="array" aca="1" ref="D8061" ca="1">_xlfn.ANCHORARRAY(C8061)*0.05</f>
        <v>1.3</v>
      </c>
      <c r="E8061" s="9">
        <f t="shared" ca="1" si="643"/>
        <v>1</v>
      </c>
      <c r="F8061" s="9">
        <f t="shared" ca="1" si="641"/>
        <v>3</v>
      </c>
      <c r="G8061" s="9">
        <f t="shared" ca="1" si="644"/>
        <v>12</v>
      </c>
      <c r="H8061" s="9">
        <f t="shared" ca="1" si="645"/>
        <v>3</v>
      </c>
      <c r="I8061" s="9">
        <f ca="1">RAND()*(Packaging[[#This Row],[Ordering cost]]+Packaging[[#This Row],[Holding cost]])+0.2</f>
        <v>0.68396137297345994</v>
      </c>
      <c r="J8061" s="9">
        <f ca="1">SUM(Packaging[[#This Row],[Purchase Cost]:[Taxes]])</f>
        <v>46.983961372973454</v>
      </c>
      <c r="K8061" s="9" t="str">
        <f>TEXT(Packaging[[#This Row],[Deliverydate_C]],"mmm")</f>
        <v>Jan</v>
      </c>
      <c r="L8061" s="9"/>
      <c r="M8061" s="9" t="s">
        <v>219</v>
      </c>
    </row>
    <row r="8062" spans="3:13" x14ac:dyDescent="0.25">
      <c r="C8062" s="9">
        <f t="shared" ca="1" si="642"/>
        <v>25</v>
      </c>
      <c r="D8062" s="9" cm="1">
        <f t="array" aca="1" ref="D8062" ca="1">_xlfn.ANCHORARRAY(C8062)*0.05</f>
        <v>1.25</v>
      </c>
      <c r="E8062" s="9">
        <f t="shared" ca="1" si="643"/>
        <v>1</v>
      </c>
      <c r="F8062" s="9">
        <f t="shared" ca="1" si="641"/>
        <v>4</v>
      </c>
      <c r="G8062" s="9">
        <f t="shared" ca="1" si="644"/>
        <v>12</v>
      </c>
      <c r="H8062" s="9">
        <f t="shared" ca="1" si="645"/>
        <v>5</v>
      </c>
      <c r="I8062" s="9">
        <f ca="1">RAND()*(Packaging[[#This Row],[Ordering cost]]+Packaging[[#This Row],[Holding cost]])+0.2</f>
        <v>2.0215229320902912</v>
      </c>
      <c r="J8062" s="9">
        <f ca="1">SUM(Packaging[[#This Row],[Purchase Cost]:[Taxes]])</f>
        <v>50.271522932090292</v>
      </c>
      <c r="K8062" s="9" t="str">
        <f>TEXT(Packaging[[#This Row],[Deliverydate_C]],"mmm")</f>
        <v>Jan</v>
      </c>
      <c r="L8062" s="9"/>
      <c r="M8062" s="9" t="s">
        <v>221</v>
      </c>
    </row>
    <row r="8063" spans="3:13" x14ac:dyDescent="0.25">
      <c r="C8063" s="9">
        <f t="shared" ca="1" si="642"/>
        <v>24</v>
      </c>
      <c r="D8063" s="9" cm="1">
        <f t="array" aca="1" ref="D8063" ca="1">_xlfn.ANCHORARRAY(C8063)*0.05</f>
        <v>1.2000000000000002</v>
      </c>
      <c r="E8063" s="9">
        <f t="shared" ca="1" si="643"/>
        <v>1</v>
      </c>
      <c r="F8063" s="9">
        <f t="shared" ca="1" si="641"/>
        <v>4</v>
      </c>
      <c r="G8063" s="9">
        <f t="shared" ca="1" si="644"/>
        <v>14</v>
      </c>
      <c r="H8063" s="9">
        <f t="shared" ca="1" si="645"/>
        <v>5</v>
      </c>
      <c r="I8063" s="9">
        <f ca="1">RAND()*(Packaging[[#This Row],[Ordering cost]]+Packaging[[#This Row],[Holding cost]])+0.2</f>
        <v>2.2130459869289276</v>
      </c>
      <c r="J8063" s="9">
        <f ca="1">SUM(Packaging[[#This Row],[Purchase Cost]:[Taxes]])</f>
        <v>51.413045986928928</v>
      </c>
      <c r="K8063" s="9" t="str">
        <f>TEXT(Packaging[[#This Row],[Deliverydate_C]],"mmm")</f>
        <v>Jan</v>
      </c>
      <c r="L8063" s="9"/>
      <c r="M8063" s="9" t="s">
        <v>219</v>
      </c>
    </row>
    <row r="8064" spans="3:13" x14ac:dyDescent="0.25">
      <c r="C8064" s="9">
        <f t="shared" ca="1" si="642"/>
        <v>27</v>
      </c>
      <c r="D8064" s="9" cm="1">
        <f t="array" aca="1" ref="D8064" ca="1">_xlfn.ANCHORARRAY(C8064)*0.05</f>
        <v>1.35</v>
      </c>
      <c r="E8064" s="9">
        <f t="shared" ca="1" si="643"/>
        <v>1</v>
      </c>
      <c r="F8064" s="9">
        <f t="shared" ca="1" si="641"/>
        <v>4</v>
      </c>
      <c r="G8064" s="9">
        <f t="shared" ca="1" si="644"/>
        <v>10</v>
      </c>
      <c r="H8064" s="9">
        <f t="shared" ca="1" si="645"/>
        <v>4</v>
      </c>
      <c r="I8064" s="9">
        <f ca="1">RAND()*(Packaging[[#This Row],[Ordering cost]]+Packaging[[#This Row],[Holding cost]])+0.2</f>
        <v>2.2546326785160931</v>
      </c>
      <c r="J8064" s="9">
        <f ca="1">SUM(Packaging[[#This Row],[Purchase Cost]:[Taxes]])</f>
        <v>49.604632678516097</v>
      </c>
      <c r="K8064" s="9" t="str">
        <f>TEXT(Packaging[[#This Row],[Deliverydate_C]],"mmm")</f>
        <v>Jan</v>
      </c>
      <c r="L8064" s="9"/>
      <c r="M8064" s="9" t="s">
        <v>219</v>
      </c>
    </row>
    <row r="8065" spans="3:13" x14ac:dyDescent="0.25">
      <c r="C8065" s="9">
        <f t="shared" ca="1" si="642"/>
        <v>23</v>
      </c>
      <c r="D8065" s="9" cm="1">
        <f t="array" aca="1" ref="D8065" ca="1">_xlfn.ANCHORARRAY(C8065)*0.05</f>
        <v>1.1500000000000001</v>
      </c>
      <c r="E8065" s="9">
        <f t="shared" ca="1" si="643"/>
        <v>2</v>
      </c>
      <c r="F8065" s="9">
        <f t="shared" ca="1" si="641"/>
        <v>4</v>
      </c>
      <c r="G8065" s="9">
        <f t="shared" ca="1" si="644"/>
        <v>14</v>
      </c>
      <c r="H8065" s="9">
        <f t="shared" ca="1" si="645"/>
        <v>4</v>
      </c>
      <c r="I8065" s="9">
        <f ca="1">RAND()*(Packaging[[#This Row],[Ordering cost]]+Packaging[[#This Row],[Holding cost]])+0.2</f>
        <v>0.24197620954138932</v>
      </c>
      <c r="J8065" s="9">
        <f ca="1">SUM(Packaging[[#This Row],[Purchase Cost]:[Taxes]])</f>
        <v>48.39197620954139</v>
      </c>
      <c r="K8065" s="9" t="str">
        <f>TEXT(Packaging[[#This Row],[Deliverydate_C]],"mmm")</f>
        <v>Jan</v>
      </c>
      <c r="L8065" s="9"/>
      <c r="M8065" s="9" t="s">
        <v>219</v>
      </c>
    </row>
    <row r="8066" spans="3:13" x14ac:dyDescent="0.25">
      <c r="C8066" s="9">
        <f t="shared" ca="1" si="642"/>
        <v>29</v>
      </c>
      <c r="D8066" s="9" cm="1">
        <f t="array" aca="1" ref="D8066" ca="1">_xlfn.ANCHORARRAY(C8066)*0.05</f>
        <v>1.4500000000000002</v>
      </c>
      <c r="E8066" s="9">
        <f t="shared" ca="1" si="643"/>
        <v>2</v>
      </c>
      <c r="F8066" s="9">
        <f t="shared" ref="F8066:F8129" ca="1" si="646">RANDBETWEEN(3,4)</f>
        <v>3</v>
      </c>
      <c r="G8066" s="9">
        <f t="shared" ca="1" si="644"/>
        <v>11</v>
      </c>
      <c r="H8066" s="9">
        <f t="shared" ca="1" si="645"/>
        <v>3</v>
      </c>
      <c r="I8066" s="9">
        <f ca="1">RAND()*(Packaging[[#This Row],[Ordering cost]]+Packaging[[#This Row],[Holding cost]])+0.2</f>
        <v>3.5037176947527704</v>
      </c>
      <c r="J8066" s="9">
        <f ca="1">SUM(Packaging[[#This Row],[Purchase Cost]:[Taxes]])</f>
        <v>52.953717694752775</v>
      </c>
      <c r="K8066" s="9" t="str">
        <f>TEXT(Packaging[[#This Row],[Deliverydate_C]],"mmm")</f>
        <v>Jan</v>
      </c>
      <c r="L8066" s="9"/>
      <c r="M8066" s="9" t="s">
        <v>219</v>
      </c>
    </row>
    <row r="8067" spans="3:13" x14ac:dyDescent="0.25">
      <c r="C8067" s="9">
        <f t="shared" ca="1" si="642"/>
        <v>20</v>
      </c>
      <c r="D8067" s="9" cm="1">
        <f t="array" aca="1" ref="D8067" ca="1">_xlfn.ANCHORARRAY(C8067)*0.05</f>
        <v>1</v>
      </c>
      <c r="E8067" s="9">
        <f t="shared" ca="1" si="643"/>
        <v>1</v>
      </c>
      <c r="F8067" s="9">
        <f t="shared" ca="1" si="646"/>
        <v>4</v>
      </c>
      <c r="G8067" s="9">
        <f t="shared" ca="1" si="644"/>
        <v>14</v>
      </c>
      <c r="H8067" s="9">
        <f t="shared" ca="1" si="645"/>
        <v>3</v>
      </c>
      <c r="I8067" s="9">
        <f ca="1">RAND()*(Packaging[[#This Row],[Ordering cost]]+Packaging[[#This Row],[Holding cost]])+0.2</f>
        <v>1.2647855056328727</v>
      </c>
      <c r="J8067" s="9">
        <f ca="1">SUM(Packaging[[#This Row],[Purchase Cost]:[Taxes]])</f>
        <v>44.264785505632872</v>
      </c>
      <c r="K8067" s="9" t="str">
        <f>TEXT(Packaging[[#This Row],[Deliverydate_C]],"mmm")</f>
        <v>Jan</v>
      </c>
      <c r="L8067" s="9"/>
      <c r="M8067" s="9" t="s">
        <v>219</v>
      </c>
    </row>
    <row r="8068" spans="3:13" x14ac:dyDescent="0.25">
      <c r="C8068" s="9">
        <f t="shared" ca="1" si="642"/>
        <v>20</v>
      </c>
      <c r="D8068" s="9" cm="1">
        <f t="array" aca="1" ref="D8068" ca="1">_xlfn.ANCHORARRAY(C8068)*0.05</f>
        <v>1</v>
      </c>
      <c r="E8068" s="9">
        <f t="shared" ca="1" si="643"/>
        <v>2</v>
      </c>
      <c r="F8068" s="9">
        <f t="shared" ca="1" si="646"/>
        <v>4</v>
      </c>
      <c r="G8068" s="9">
        <f t="shared" ca="1" si="644"/>
        <v>13</v>
      </c>
      <c r="H8068" s="9">
        <f t="shared" ca="1" si="645"/>
        <v>4</v>
      </c>
      <c r="I8068" s="9">
        <f ca="1">RAND()*(Packaging[[#This Row],[Ordering cost]]+Packaging[[#This Row],[Holding cost]])+0.2</f>
        <v>3.1864797204396762</v>
      </c>
      <c r="J8068" s="9">
        <f ca="1">SUM(Packaging[[#This Row],[Purchase Cost]:[Taxes]])</f>
        <v>47.186479720439678</v>
      </c>
      <c r="K8068" s="9" t="str">
        <f>TEXT(Packaging[[#This Row],[Deliverydate_C]],"mmm")</f>
        <v>Jan</v>
      </c>
      <c r="L8068" s="9"/>
      <c r="M8068" s="9" t="s">
        <v>221</v>
      </c>
    </row>
    <row r="8069" spans="3:13" x14ac:dyDescent="0.25">
      <c r="C8069" s="9">
        <f t="shared" ca="1" si="642"/>
        <v>29</v>
      </c>
      <c r="D8069" s="9" cm="1">
        <f t="array" aca="1" ref="D8069" ca="1">_xlfn.ANCHORARRAY(C8069)*0.05</f>
        <v>1.4500000000000002</v>
      </c>
      <c r="E8069" s="9">
        <f t="shared" ca="1" si="643"/>
        <v>2</v>
      </c>
      <c r="F8069" s="9">
        <f t="shared" ca="1" si="646"/>
        <v>4</v>
      </c>
      <c r="G8069" s="9">
        <f t="shared" ca="1" si="644"/>
        <v>14</v>
      </c>
      <c r="H8069" s="9">
        <f t="shared" ca="1" si="645"/>
        <v>3</v>
      </c>
      <c r="I8069" s="9">
        <f ca="1">RAND()*(Packaging[[#This Row],[Ordering cost]]+Packaging[[#This Row],[Holding cost]])+0.2</f>
        <v>1.3830169275609348</v>
      </c>
      <c r="J8069" s="9">
        <f ca="1">SUM(Packaging[[#This Row],[Purchase Cost]:[Taxes]])</f>
        <v>54.833016927560941</v>
      </c>
      <c r="K8069" s="9" t="str">
        <f>TEXT(Packaging[[#This Row],[Deliverydate_C]],"mmm")</f>
        <v>Jan</v>
      </c>
      <c r="L8069" s="9"/>
      <c r="M8069" s="9" t="s">
        <v>221</v>
      </c>
    </row>
    <row r="8070" spans="3:13" x14ac:dyDescent="0.25">
      <c r="C8070" s="9">
        <f t="shared" ca="1" si="642"/>
        <v>30</v>
      </c>
      <c r="D8070" s="9" cm="1">
        <f t="array" aca="1" ref="D8070" ca="1">_xlfn.ANCHORARRAY(C8070)*0.05</f>
        <v>1.5</v>
      </c>
      <c r="E8070" s="9">
        <f t="shared" ca="1" si="643"/>
        <v>1</v>
      </c>
      <c r="F8070" s="9">
        <f t="shared" ca="1" si="646"/>
        <v>3</v>
      </c>
      <c r="G8070" s="9">
        <f t="shared" ca="1" si="644"/>
        <v>13</v>
      </c>
      <c r="H8070" s="9">
        <f t="shared" ca="1" si="645"/>
        <v>3</v>
      </c>
      <c r="I8070" s="9">
        <f ca="1">RAND()*(Packaging[[#This Row],[Ordering cost]]+Packaging[[#This Row],[Holding cost]])+0.2</f>
        <v>1.1347686055059876</v>
      </c>
      <c r="J8070" s="9">
        <f ca="1">SUM(Packaging[[#This Row],[Purchase Cost]:[Taxes]])</f>
        <v>52.63476860550599</v>
      </c>
      <c r="K8070" s="9" t="str">
        <f>TEXT(Packaging[[#This Row],[Deliverydate_C]],"mmm")</f>
        <v>Jan</v>
      </c>
      <c r="L8070" s="9"/>
      <c r="M8070" s="9" t="s">
        <v>220</v>
      </c>
    </row>
    <row r="8071" spans="3:13" x14ac:dyDescent="0.25">
      <c r="C8071" s="9">
        <f t="shared" ca="1" si="642"/>
        <v>29</v>
      </c>
      <c r="D8071" s="9" cm="1">
        <f t="array" aca="1" ref="D8071" ca="1">_xlfn.ANCHORARRAY(C8071)*0.05</f>
        <v>1.4500000000000002</v>
      </c>
      <c r="E8071" s="9">
        <f t="shared" ca="1" si="643"/>
        <v>1</v>
      </c>
      <c r="F8071" s="9">
        <f t="shared" ca="1" si="646"/>
        <v>4</v>
      </c>
      <c r="G8071" s="9">
        <f t="shared" ca="1" si="644"/>
        <v>10</v>
      </c>
      <c r="H8071" s="9">
        <f t="shared" ca="1" si="645"/>
        <v>3</v>
      </c>
      <c r="I8071" s="9">
        <f ca="1">RAND()*(Packaging[[#This Row],[Ordering cost]]+Packaging[[#This Row],[Holding cost]])+0.2</f>
        <v>1.7223511044308986</v>
      </c>
      <c r="J8071" s="9">
        <f ca="1">SUM(Packaging[[#This Row],[Purchase Cost]:[Taxes]])</f>
        <v>50.172351104430902</v>
      </c>
      <c r="K8071" s="9" t="str">
        <f>TEXT(Packaging[[#This Row],[Deliverydate_C]],"mmm")</f>
        <v>Jan</v>
      </c>
      <c r="L8071" s="9"/>
      <c r="M8071" s="9" t="s">
        <v>220</v>
      </c>
    </row>
    <row r="8072" spans="3:13" x14ac:dyDescent="0.25">
      <c r="C8072" s="9">
        <f t="shared" ca="1" si="642"/>
        <v>22</v>
      </c>
      <c r="D8072" s="9" cm="1">
        <f t="array" aca="1" ref="D8072" ca="1">_xlfn.ANCHORARRAY(C8072)*0.05</f>
        <v>1.1000000000000001</v>
      </c>
      <c r="E8072" s="9">
        <f t="shared" ca="1" si="643"/>
        <v>2</v>
      </c>
      <c r="F8072" s="9">
        <f t="shared" ca="1" si="646"/>
        <v>4</v>
      </c>
      <c r="G8072" s="9">
        <f t="shared" ca="1" si="644"/>
        <v>11</v>
      </c>
      <c r="H8072" s="9">
        <f t="shared" ca="1" si="645"/>
        <v>5</v>
      </c>
      <c r="I8072" s="9">
        <f ca="1">RAND()*(Packaging[[#This Row],[Ordering cost]]+Packaging[[#This Row],[Holding cost]])+0.2</f>
        <v>1.4539354604610137</v>
      </c>
      <c r="J8072" s="9">
        <f ca="1">SUM(Packaging[[#This Row],[Purchase Cost]:[Taxes]])</f>
        <v>46.553935460461012</v>
      </c>
      <c r="K8072" s="9" t="str">
        <f>TEXT(Packaging[[#This Row],[Deliverydate_C]],"mmm")</f>
        <v>Jan</v>
      </c>
      <c r="L8072" s="9"/>
      <c r="M8072" s="9" t="s">
        <v>220</v>
      </c>
    </row>
    <row r="8073" spans="3:13" x14ac:dyDescent="0.25">
      <c r="C8073" s="9">
        <f t="shared" ref="C8073:C8136" ca="1" si="647">RANDBETWEEN(20,30)</f>
        <v>22</v>
      </c>
      <c r="D8073" s="9" cm="1">
        <f t="array" aca="1" ref="D8073" ca="1">_xlfn.ANCHORARRAY(C8073)*0.05</f>
        <v>1.1000000000000001</v>
      </c>
      <c r="E8073" s="9">
        <f t="shared" ref="E8073:E8136" ca="1" si="648">RANDBETWEEN(1,2)</f>
        <v>1</v>
      </c>
      <c r="F8073" s="9">
        <f t="shared" ca="1" si="646"/>
        <v>4</v>
      </c>
      <c r="G8073" s="9">
        <f t="shared" ref="G8073:G8136" ca="1" si="649">RANDBETWEEN(10,15)</f>
        <v>15</v>
      </c>
      <c r="H8073" s="9">
        <f t="shared" ref="H8073:H8136" ca="1" si="650">RANDBETWEEN(2,5)</f>
        <v>3</v>
      </c>
      <c r="I8073" s="9">
        <f ca="1">RAND()*(Packaging[[#This Row],[Ordering cost]]+Packaging[[#This Row],[Holding cost]])+0.2</f>
        <v>0.69671537209387424</v>
      </c>
      <c r="J8073" s="9">
        <f ca="1">SUM(Packaging[[#This Row],[Purchase Cost]:[Taxes]])</f>
        <v>46.796715372093878</v>
      </c>
      <c r="K8073" s="9" t="str">
        <f>TEXT(Packaging[[#This Row],[Deliverydate_C]],"mmm")</f>
        <v>Jan</v>
      </c>
      <c r="L8073" s="9"/>
      <c r="M8073" s="9" t="s">
        <v>220</v>
      </c>
    </row>
    <row r="8074" spans="3:13" x14ac:dyDescent="0.25">
      <c r="C8074" s="9">
        <f t="shared" ca="1" si="647"/>
        <v>22</v>
      </c>
      <c r="D8074" s="9" cm="1">
        <f t="array" aca="1" ref="D8074" ca="1">_xlfn.ANCHORARRAY(C8074)*0.05</f>
        <v>1.1000000000000001</v>
      </c>
      <c r="E8074" s="9">
        <f t="shared" ca="1" si="648"/>
        <v>2</v>
      </c>
      <c r="F8074" s="9">
        <f t="shared" ca="1" si="646"/>
        <v>4</v>
      </c>
      <c r="G8074" s="9">
        <f t="shared" ca="1" si="649"/>
        <v>13</v>
      </c>
      <c r="H8074" s="9">
        <f t="shared" ca="1" si="650"/>
        <v>3</v>
      </c>
      <c r="I8074" s="9">
        <f ca="1">RAND()*(Packaging[[#This Row],[Ordering cost]]+Packaging[[#This Row],[Holding cost]])+0.2</f>
        <v>1.2818403908178497</v>
      </c>
      <c r="J8074" s="9">
        <f ca="1">SUM(Packaging[[#This Row],[Purchase Cost]:[Taxes]])</f>
        <v>46.38184039081785</v>
      </c>
      <c r="K8074" s="9" t="str">
        <f>TEXT(Packaging[[#This Row],[Deliverydate_C]],"mmm")</f>
        <v>Jan</v>
      </c>
      <c r="L8074" s="9"/>
      <c r="M8074" s="9" t="s">
        <v>219</v>
      </c>
    </row>
    <row r="8075" spans="3:13" x14ac:dyDescent="0.25">
      <c r="C8075" s="9">
        <f t="shared" ca="1" si="647"/>
        <v>27</v>
      </c>
      <c r="D8075" s="9" cm="1">
        <f t="array" aca="1" ref="D8075" ca="1">_xlfn.ANCHORARRAY(C8075)*0.05</f>
        <v>1.35</v>
      </c>
      <c r="E8075" s="9">
        <f t="shared" ca="1" si="648"/>
        <v>1</v>
      </c>
      <c r="F8075" s="9">
        <f t="shared" ca="1" si="646"/>
        <v>4</v>
      </c>
      <c r="G8075" s="9">
        <f t="shared" ca="1" si="649"/>
        <v>14</v>
      </c>
      <c r="H8075" s="9">
        <f t="shared" ca="1" si="650"/>
        <v>5</v>
      </c>
      <c r="I8075" s="9">
        <f ca="1">RAND()*(Packaging[[#This Row],[Ordering cost]]+Packaging[[#This Row],[Holding cost]])+0.2</f>
        <v>2.391780063900355</v>
      </c>
      <c r="J8075" s="9">
        <f ca="1">SUM(Packaging[[#This Row],[Purchase Cost]:[Taxes]])</f>
        <v>54.741780063900357</v>
      </c>
      <c r="K8075" s="9" t="str">
        <f>TEXT(Packaging[[#This Row],[Deliverydate_C]],"mmm")</f>
        <v>Jan</v>
      </c>
      <c r="L8075" s="9"/>
      <c r="M8075" s="9" t="s">
        <v>220</v>
      </c>
    </row>
    <row r="8076" spans="3:13" x14ac:dyDescent="0.25">
      <c r="C8076" s="9">
        <f t="shared" ca="1" si="647"/>
        <v>29</v>
      </c>
      <c r="D8076" s="9" cm="1">
        <f t="array" aca="1" ref="D8076" ca="1">_xlfn.ANCHORARRAY(C8076)*0.05</f>
        <v>1.4500000000000002</v>
      </c>
      <c r="E8076" s="9">
        <f t="shared" ca="1" si="648"/>
        <v>2</v>
      </c>
      <c r="F8076" s="9">
        <f t="shared" ca="1" si="646"/>
        <v>3</v>
      </c>
      <c r="G8076" s="9">
        <f t="shared" ca="1" si="649"/>
        <v>12</v>
      </c>
      <c r="H8076" s="9">
        <f t="shared" ca="1" si="650"/>
        <v>5</v>
      </c>
      <c r="I8076" s="9">
        <f ca="1">RAND()*(Packaging[[#This Row],[Ordering cost]]+Packaging[[#This Row],[Holding cost]])+0.2</f>
        <v>0.82727799462761298</v>
      </c>
      <c r="J8076" s="9">
        <f ca="1">SUM(Packaging[[#This Row],[Purchase Cost]:[Taxes]])</f>
        <v>53.277277994627617</v>
      </c>
      <c r="K8076" s="9" t="str">
        <f>TEXT(Packaging[[#This Row],[Deliverydate_C]],"mmm")</f>
        <v>Jan</v>
      </c>
      <c r="L8076" s="9"/>
      <c r="M8076" s="9" t="s">
        <v>220</v>
      </c>
    </row>
    <row r="8077" spans="3:13" x14ac:dyDescent="0.25">
      <c r="C8077" s="9">
        <f t="shared" ca="1" si="647"/>
        <v>29</v>
      </c>
      <c r="D8077" s="9" cm="1">
        <f t="array" aca="1" ref="D8077" ca="1">_xlfn.ANCHORARRAY(C8077)*0.05</f>
        <v>1.4500000000000002</v>
      </c>
      <c r="E8077" s="9">
        <f t="shared" ca="1" si="648"/>
        <v>1</v>
      </c>
      <c r="F8077" s="9">
        <f t="shared" ca="1" si="646"/>
        <v>4</v>
      </c>
      <c r="G8077" s="9">
        <f t="shared" ca="1" si="649"/>
        <v>12</v>
      </c>
      <c r="H8077" s="9">
        <f t="shared" ca="1" si="650"/>
        <v>4</v>
      </c>
      <c r="I8077" s="9">
        <f ca="1">RAND()*(Packaging[[#This Row],[Ordering cost]]+Packaging[[#This Row],[Holding cost]])+0.2</f>
        <v>1.9768222361603036</v>
      </c>
      <c r="J8077" s="9">
        <f ca="1">SUM(Packaging[[#This Row],[Purchase Cost]:[Taxes]])</f>
        <v>53.426822236160305</v>
      </c>
      <c r="K8077" s="9" t="str">
        <f>TEXT(Packaging[[#This Row],[Deliverydate_C]],"mmm")</f>
        <v>Jan</v>
      </c>
      <c r="L8077" s="9"/>
      <c r="M8077" s="9" t="s">
        <v>221</v>
      </c>
    </row>
    <row r="8078" spans="3:13" x14ac:dyDescent="0.25">
      <c r="C8078" s="9">
        <f t="shared" ca="1" si="647"/>
        <v>28</v>
      </c>
      <c r="D8078" s="9" cm="1">
        <f t="array" aca="1" ref="D8078" ca="1">_xlfn.ANCHORARRAY(C8078)*0.05</f>
        <v>1.4000000000000001</v>
      </c>
      <c r="E8078" s="9">
        <f t="shared" ca="1" si="648"/>
        <v>2</v>
      </c>
      <c r="F8078" s="9">
        <f t="shared" ca="1" si="646"/>
        <v>4</v>
      </c>
      <c r="G8078" s="9">
        <f t="shared" ca="1" si="649"/>
        <v>12</v>
      </c>
      <c r="H8078" s="9">
        <f t="shared" ca="1" si="650"/>
        <v>2</v>
      </c>
      <c r="I8078" s="9">
        <f ca="1">RAND()*(Packaging[[#This Row],[Ordering cost]]+Packaging[[#This Row],[Holding cost]])+0.2</f>
        <v>0.51957159787372564</v>
      </c>
      <c r="J8078" s="9">
        <f ca="1">SUM(Packaging[[#This Row],[Purchase Cost]:[Taxes]])</f>
        <v>49.919571597873727</v>
      </c>
      <c r="K8078" s="9" t="str">
        <f>TEXT(Packaging[[#This Row],[Deliverydate_C]],"mmm")</f>
        <v>Jan</v>
      </c>
      <c r="L8078" s="9"/>
      <c r="M8078" s="9" t="s">
        <v>220</v>
      </c>
    </row>
    <row r="8079" spans="3:13" x14ac:dyDescent="0.25">
      <c r="C8079" s="9">
        <f t="shared" ca="1" si="647"/>
        <v>28</v>
      </c>
      <c r="D8079" s="9" cm="1">
        <f t="array" aca="1" ref="D8079" ca="1">_xlfn.ANCHORARRAY(C8079)*0.05</f>
        <v>1.4000000000000001</v>
      </c>
      <c r="E8079" s="9">
        <f t="shared" ca="1" si="648"/>
        <v>2</v>
      </c>
      <c r="F8079" s="9">
        <f t="shared" ca="1" si="646"/>
        <v>3</v>
      </c>
      <c r="G8079" s="9">
        <f t="shared" ca="1" si="649"/>
        <v>14</v>
      </c>
      <c r="H8079" s="9">
        <f t="shared" ca="1" si="650"/>
        <v>3</v>
      </c>
      <c r="I8079" s="9">
        <f ca="1">RAND()*(Packaging[[#This Row],[Ordering cost]]+Packaging[[#This Row],[Holding cost]])+0.2</f>
        <v>2.1305958380592416</v>
      </c>
      <c r="J8079" s="9">
        <f ca="1">SUM(Packaging[[#This Row],[Purchase Cost]:[Taxes]])</f>
        <v>53.530595838059241</v>
      </c>
      <c r="K8079" s="9" t="str">
        <f>TEXT(Packaging[[#This Row],[Deliverydate_C]],"mmm")</f>
        <v>Jan</v>
      </c>
      <c r="L8079" s="9"/>
      <c r="M8079" s="9" t="s">
        <v>220</v>
      </c>
    </row>
    <row r="8080" spans="3:13" x14ac:dyDescent="0.25">
      <c r="C8080" s="9">
        <f t="shared" ca="1" si="647"/>
        <v>28</v>
      </c>
      <c r="D8080" s="9" cm="1">
        <f t="array" aca="1" ref="D8080" ca="1">_xlfn.ANCHORARRAY(C8080)*0.05</f>
        <v>1.4000000000000001</v>
      </c>
      <c r="E8080" s="9">
        <f t="shared" ca="1" si="648"/>
        <v>2</v>
      </c>
      <c r="F8080" s="9">
        <f t="shared" ca="1" si="646"/>
        <v>4</v>
      </c>
      <c r="G8080" s="9">
        <f t="shared" ca="1" si="649"/>
        <v>12</v>
      </c>
      <c r="H8080" s="9">
        <f t="shared" ca="1" si="650"/>
        <v>3</v>
      </c>
      <c r="I8080" s="9">
        <f ca="1">RAND()*(Packaging[[#This Row],[Ordering cost]]+Packaging[[#This Row],[Holding cost]])+0.2</f>
        <v>3.4962205985691082</v>
      </c>
      <c r="J8080" s="9">
        <f ca="1">SUM(Packaging[[#This Row],[Purchase Cost]:[Taxes]])</f>
        <v>53.896220598569109</v>
      </c>
      <c r="K8080" s="9" t="str">
        <f>TEXT(Packaging[[#This Row],[Deliverydate_C]],"mmm")</f>
        <v>Jan</v>
      </c>
      <c r="L8080" s="9"/>
      <c r="M8080" s="9" t="s">
        <v>219</v>
      </c>
    </row>
    <row r="8081" spans="3:13" x14ac:dyDescent="0.25">
      <c r="C8081" s="9">
        <f t="shared" ca="1" si="647"/>
        <v>20</v>
      </c>
      <c r="D8081" s="9" cm="1">
        <f t="array" aca="1" ref="D8081" ca="1">_xlfn.ANCHORARRAY(C8081)*0.05</f>
        <v>1</v>
      </c>
      <c r="E8081" s="9">
        <f t="shared" ca="1" si="648"/>
        <v>1</v>
      </c>
      <c r="F8081" s="9">
        <f t="shared" ca="1" si="646"/>
        <v>3</v>
      </c>
      <c r="G8081" s="9">
        <f t="shared" ca="1" si="649"/>
        <v>11</v>
      </c>
      <c r="H8081" s="9">
        <f t="shared" ca="1" si="650"/>
        <v>5</v>
      </c>
      <c r="I8081" s="9">
        <f ca="1">RAND()*(Packaging[[#This Row],[Ordering cost]]+Packaging[[#This Row],[Holding cost]])+0.2</f>
        <v>1.7494960386986491</v>
      </c>
      <c r="J8081" s="9">
        <f ca="1">SUM(Packaging[[#This Row],[Purchase Cost]:[Taxes]])</f>
        <v>42.749496038698652</v>
      </c>
      <c r="K8081" s="9" t="str">
        <f>TEXT(Packaging[[#This Row],[Deliverydate_C]],"mmm")</f>
        <v>Jan</v>
      </c>
      <c r="L8081" s="9"/>
      <c r="M8081" s="9" t="s">
        <v>219</v>
      </c>
    </row>
    <row r="8082" spans="3:13" x14ac:dyDescent="0.25">
      <c r="C8082" s="9">
        <f t="shared" ca="1" si="647"/>
        <v>22</v>
      </c>
      <c r="D8082" s="9" cm="1">
        <f t="array" aca="1" ref="D8082" ca="1">_xlfn.ANCHORARRAY(C8082)*0.05</f>
        <v>1.1000000000000001</v>
      </c>
      <c r="E8082" s="9">
        <f t="shared" ca="1" si="648"/>
        <v>1</v>
      </c>
      <c r="F8082" s="9">
        <f t="shared" ca="1" si="646"/>
        <v>3</v>
      </c>
      <c r="G8082" s="9">
        <f t="shared" ca="1" si="649"/>
        <v>14</v>
      </c>
      <c r="H8082" s="9">
        <f t="shared" ca="1" si="650"/>
        <v>2</v>
      </c>
      <c r="I8082" s="9">
        <f ca="1">RAND()*(Packaging[[#This Row],[Ordering cost]]+Packaging[[#This Row],[Holding cost]])+0.2</f>
        <v>0.88243909753880212</v>
      </c>
      <c r="J8082" s="9">
        <f ca="1">SUM(Packaging[[#This Row],[Purchase Cost]:[Taxes]])</f>
        <v>43.982439097538801</v>
      </c>
      <c r="K8082" s="9" t="str">
        <f>TEXT(Packaging[[#This Row],[Deliverydate_C]],"mmm")</f>
        <v>Jan</v>
      </c>
      <c r="L8082" s="9"/>
      <c r="M8082" s="9" t="s">
        <v>219</v>
      </c>
    </row>
    <row r="8083" spans="3:13" x14ac:dyDescent="0.25">
      <c r="C8083" s="9">
        <f t="shared" ca="1" si="647"/>
        <v>26</v>
      </c>
      <c r="D8083" s="9" cm="1">
        <f t="array" aca="1" ref="D8083" ca="1">_xlfn.ANCHORARRAY(C8083)*0.05</f>
        <v>1.3</v>
      </c>
      <c r="E8083" s="9">
        <f t="shared" ca="1" si="648"/>
        <v>2</v>
      </c>
      <c r="F8083" s="9">
        <f t="shared" ca="1" si="646"/>
        <v>3</v>
      </c>
      <c r="G8083" s="9">
        <f t="shared" ca="1" si="649"/>
        <v>10</v>
      </c>
      <c r="H8083" s="9">
        <f t="shared" ca="1" si="650"/>
        <v>3</v>
      </c>
      <c r="I8083" s="9">
        <f ca="1">RAND()*(Packaging[[#This Row],[Ordering cost]]+Packaging[[#This Row],[Holding cost]])+0.2</f>
        <v>0.73298232142484299</v>
      </c>
      <c r="J8083" s="9">
        <f ca="1">SUM(Packaging[[#This Row],[Purchase Cost]:[Taxes]])</f>
        <v>46.032982321424839</v>
      </c>
      <c r="K8083" s="9" t="str">
        <f>TEXT(Packaging[[#This Row],[Deliverydate_C]],"mmm")</f>
        <v>Jan</v>
      </c>
      <c r="L8083" s="9"/>
      <c r="M8083" s="9" t="s">
        <v>220</v>
      </c>
    </row>
    <row r="8084" spans="3:13" x14ac:dyDescent="0.25">
      <c r="C8084" s="9">
        <f t="shared" ca="1" si="647"/>
        <v>22</v>
      </c>
      <c r="D8084" s="9" cm="1">
        <f t="array" aca="1" ref="D8084" ca="1">_xlfn.ANCHORARRAY(C8084)*0.05</f>
        <v>1.1000000000000001</v>
      </c>
      <c r="E8084" s="9">
        <f t="shared" ca="1" si="648"/>
        <v>2</v>
      </c>
      <c r="F8084" s="9">
        <f t="shared" ca="1" si="646"/>
        <v>3</v>
      </c>
      <c r="G8084" s="9">
        <f t="shared" ca="1" si="649"/>
        <v>10</v>
      </c>
      <c r="H8084" s="9">
        <f t="shared" ca="1" si="650"/>
        <v>4</v>
      </c>
      <c r="I8084" s="9">
        <f ca="1">RAND()*(Packaging[[#This Row],[Ordering cost]]+Packaging[[#This Row],[Holding cost]])+0.2</f>
        <v>2.4569587974941069</v>
      </c>
      <c r="J8084" s="9">
        <f ca="1">SUM(Packaging[[#This Row],[Purchase Cost]:[Taxes]])</f>
        <v>44.556958797494111</v>
      </c>
      <c r="K8084" s="9" t="str">
        <f>TEXT(Packaging[[#This Row],[Deliverydate_C]],"mmm")</f>
        <v>Jan</v>
      </c>
      <c r="L8084" s="9"/>
      <c r="M8084" s="9" t="s">
        <v>220</v>
      </c>
    </row>
    <row r="8085" spans="3:13" x14ac:dyDescent="0.25">
      <c r="C8085" s="9">
        <f t="shared" ca="1" si="647"/>
        <v>26</v>
      </c>
      <c r="D8085" s="9" cm="1">
        <f t="array" aca="1" ref="D8085" ca="1">_xlfn.ANCHORARRAY(C8085)*0.05</f>
        <v>1.3</v>
      </c>
      <c r="E8085" s="9">
        <f t="shared" ca="1" si="648"/>
        <v>1</v>
      </c>
      <c r="F8085" s="9">
        <f t="shared" ca="1" si="646"/>
        <v>4</v>
      </c>
      <c r="G8085" s="9">
        <f t="shared" ca="1" si="649"/>
        <v>12</v>
      </c>
      <c r="H8085" s="9">
        <f t="shared" ca="1" si="650"/>
        <v>4</v>
      </c>
      <c r="I8085" s="9">
        <f ca="1">RAND()*(Packaging[[#This Row],[Ordering cost]]+Packaging[[#This Row],[Holding cost]])+0.2</f>
        <v>1.5828294985479967</v>
      </c>
      <c r="J8085" s="9">
        <f ca="1">SUM(Packaging[[#This Row],[Purchase Cost]:[Taxes]])</f>
        <v>49.882829498547991</v>
      </c>
      <c r="K8085" s="9" t="str">
        <f>TEXT(Packaging[[#This Row],[Deliverydate_C]],"mmm")</f>
        <v>Jan</v>
      </c>
      <c r="L8085" s="9"/>
      <c r="M8085" s="9" t="s">
        <v>219</v>
      </c>
    </row>
    <row r="8086" spans="3:13" x14ac:dyDescent="0.25">
      <c r="C8086" s="9">
        <f t="shared" ca="1" si="647"/>
        <v>26</v>
      </c>
      <c r="D8086" s="9" cm="1">
        <f t="array" aca="1" ref="D8086" ca="1">_xlfn.ANCHORARRAY(C8086)*0.05</f>
        <v>1.3</v>
      </c>
      <c r="E8086" s="9">
        <f t="shared" ca="1" si="648"/>
        <v>2</v>
      </c>
      <c r="F8086" s="9">
        <f t="shared" ca="1" si="646"/>
        <v>4</v>
      </c>
      <c r="G8086" s="9">
        <f t="shared" ca="1" si="649"/>
        <v>11</v>
      </c>
      <c r="H8086" s="9">
        <f t="shared" ca="1" si="650"/>
        <v>2</v>
      </c>
      <c r="I8086" s="9">
        <f ca="1">RAND()*(Packaging[[#This Row],[Ordering cost]]+Packaging[[#This Row],[Holding cost]])+0.2</f>
        <v>0.83011417125778819</v>
      </c>
      <c r="J8086" s="9">
        <f ca="1">SUM(Packaging[[#This Row],[Purchase Cost]:[Taxes]])</f>
        <v>47.130114171257787</v>
      </c>
      <c r="K8086" s="9" t="str">
        <f>TEXT(Packaging[[#This Row],[Deliverydate_C]],"mmm")</f>
        <v>Jan</v>
      </c>
      <c r="L8086" s="9"/>
      <c r="M8086" s="9" t="s">
        <v>220</v>
      </c>
    </row>
    <row r="8087" spans="3:13" x14ac:dyDescent="0.25">
      <c r="C8087" s="9">
        <f t="shared" ca="1" si="647"/>
        <v>21</v>
      </c>
      <c r="D8087" s="9" cm="1">
        <f t="array" aca="1" ref="D8087" ca="1">_xlfn.ANCHORARRAY(C8087)*0.05</f>
        <v>1.05</v>
      </c>
      <c r="E8087" s="9">
        <f t="shared" ca="1" si="648"/>
        <v>2</v>
      </c>
      <c r="F8087" s="9">
        <f t="shared" ca="1" si="646"/>
        <v>4</v>
      </c>
      <c r="G8087" s="9">
        <f t="shared" ca="1" si="649"/>
        <v>10</v>
      </c>
      <c r="H8087" s="9">
        <f t="shared" ca="1" si="650"/>
        <v>4</v>
      </c>
      <c r="I8087" s="9">
        <f ca="1">RAND()*(Packaging[[#This Row],[Ordering cost]]+Packaging[[#This Row],[Holding cost]])+0.2</f>
        <v>2.9243331288682004</v>
      </c>
      <c r="J8087" s="9">
        <f ca="1">SUM(Packaging[[#This Row],[Purchase Cost]:[Taxes]])</f>
        <v>44.974333128868196</v>
      </c>
      <c r="K8087" s="9" t="str">
        <f>TEXT(Packaging[[#This Row],[Deliverydate_C]],"mmm")</f>
        <v>Jan</v>
      </c>
      <c r="L8087" s="9"/>
      <c r="M8087" s="9" t="s">
        <v>220</v>
      </c>
    </row>
    <row r="8088" spans="3:13" x14ac:dyDescent="0.25">
      <c r="C8088" s="9">
        <f t="shared" ca="1" si="647"/>
        <v>29</v>
      </c>
      <c r="D8088" s="9" cm="1">
        <f t="array" aca="1" ref="D8088" ca="1">_xlfn.ANCHORARRAY(C8088)*0.05</f>
        <v>1.4500000000000002</v>
      </c>
      <c r="E8088" s="9">
        <f t="shared" ca="1" si="648"/>
        <v>1</v>
      </c>
      <c r="F8088" s="9">
        <f t="shared" ca="1" si="646"/>
        <v>4</v>
      </c>
      <c r="G8088" s="9">
        <f t="shared" ca="1" si="649"/>
        <v>11</v>
      </c>
      <c r="H8088" s="9">
        <f t="shared" ca="1" si="650"/>
        <v>3</v>
      </c>
      <c r="I8088" s="9">
        <f ca="1">RAND()*(Packaging[[#This Row],[Ordering cost]]+Packaging[[#This Row],[Holding cost]])+0.2</f>
        <v>0.90571047227941448</v>
      </c>
      <c r="J8088" s="9">
        <f ca="1">SUM(Packaging[[#This Row],[Purchase Cost]:[Taxes]])</f>
        <v>50.355710472279419</v>
      </c>
      <c r="K8088" s="9" t="str">
        <f>TEXT(Packaging[[#This Row],[Deliverydate_C]],"mmm")</f>
        <v>Jan</v>
      </c>
      <c r="L8088" s="9"/>
      <c r="M8088" s="9" t="s">
        <v>219</v>
      </c>
    </row>
    <row r="8089" spans="3:13" x14ac:dyDescent="0.25">
      <c r="C8089" s="9">
        <f t="shared" ca="1" si="647"/>
        <v>24</v>
      </c>
      <c r="D8089" s="9" cm="1">
        <f t="array" aca="1" ref="D8089" ca="1">_xlfn.ANCHORARRAY(C8089)*0.05</f>
        <v>1.2000000000000002</v>
      </c>
      <c r="E8089" s="9">
        <f t="shared" ca="1" si="648"/>
        <v>1</v>
      </c>
      <c r="F8089" s="9">
        <f t="shared" ca="1" si="646"/>
        <v>4</v>
      </c>
      <c r="G8089" s="9">
        <f t="shared" ca="1" si="649"/>
        <v>12</v>
      </c>
      <c r="H8089" s="9">
        <f t="shared" ca="1" si="650"/>
        <v>4</v>
      </c>
      <c r="I8089" s="9">
        <f ca="1">RAND()*(Packaging[[#This Row],[Ordering cost]]+Packaging[[#This Row],[Holding cost]])+0.2</f>
        <v>1.1699460413355591</v>
      </c>
      <c r="J8089" s="9">
        <f ca="1">SUM(Packaging[[#This Row],[Purchase Cost]:[Taxes]])</f>
        <v>47.36994604133556</v>
      </c>
      <c r="K8089" s="9" t="str">
        <f>TEXT(Packaging[[#This Row],[Deliverydate_C]],"mmm")</f>
        <v>Jan</v>
      </c>
      <c r="L8089" s="9"/>
      <c r="M8089" s="9" t="s">
        <v>220</v>
      </c>
    </row>
    <row r="8090" spans="3:13" x14ac:dyDescent="0.25">
      <c r="C8090" s="9">
        <f t="shared" ca="1" si="647"/>
        <v>28</v>
      </c>
      <c r="D8090" s="9" cm="1">
        <f t="array" aca="1" ref="D8090" ca="1">_xlfn.ANCHORARRAY(C8090)*0.05</f>
        <v>1.4000000000000001</v>
      </c>
      <c r="E8090" s="9">
        <f t="shared" ca="1" si="648"/>
        <v>2</v>
      </c>
      <c r="F8090" s="9">
        <f t="shared" ca="1" si="646"/>
        <v>4</v>
      </c>
      <c r="G8090" s="9">
        <f t="shared" ca="1" si="649"/>
        <v>12</v>
      </c>
      <c r="H8090" s="9">
        <f t="shared" ca="1" si="650"/>
        <v>2</v>
      </c>
      <c r="I8090" s="9">
        <f ca="1">RAND()*(Packaging[[#This Row],[Ordering cost]]+Packaging[[#This Row],[Holding cost]])+0.2</f>
        <v>1.6617808570566572</v>
      </c>
      <c r="J8090" s="9">
        <f ca="1">SUM(Packaging[[#This Row],[Purchase Cost]:[Taxes]])</f>
        <v>51.061780857056654</v>
      </c>
      <c r="K8090" s="9" t="str">
        <f>TEXT(Packaging[[#This Row],[Deliverydate_C]],"mmm")</f>
        <v>Jan</v>
      </c>
      <c r="L8090" s="9"/>
      <c r="M8090" s="9" t="s">
        <v>220</v>
      </c>
    </row>
    <row r="8091" spans="3:13" x14ac:dyDescent="0.25">
      <c r="C8091" s="9">
        <f t="shared" ca="1" si="647"/>
        <v>27</v>
      </c>
      <c r="D8091" s="9" cm="1">
        <f t="array" aca="1" ref="D8091" ca="1">_xlfn.ANCHORARRAY(C8091)*0.05</f>
        <v>1.35</v>
      </c>
      <c r="E8091" s="9">
        <f t="shared" ca="1" si="648"/>
        <v>2</v>
      </c>
      <c r="F8091" s="9">
        <f t="shared" ca="1" si="646"/>
        <v>3</v>
      </c>
      <c r="G8091" s="9">
        <f t="shared" ca="1" si="649"/>
        <v>14</v>
      </c>
      <c r="H8091" s="9">
        <f t="shared" ca="1" si="650"/>
        <v>2</v>
      </c>
      <c r="I8091" s="9">
        <f ca="1">RAND()*(Packaging[[#This Row],[Ordering cost]]+Packaging[[#This Row],[Holding cost]])+0.2</f>
        <v>1.5990902871772659</v>
      </c>
      <c r="J8091" s="9">
        <f ca="1">SUM(Packaging[[#This Row],[Purchase Cost]:[Taxes]])</f>
        <v>50.94909028717727</v>
      </c>
      <c r="K8091" s="9" t="str">
        <f>TEXT(Packaging[[#This Row],[Deliverydate_C]],"mmm")</f>
        <v>Jan</v>
      </c>
      <c r="L8091" s="9"/>
      <c r="M8091" s="9" t="s">
        <v>220</v>
      </c>
    </row>
    <row r="8092" spans="3:13" x14ac:dyDescent="0.25">
      <c r="C8092" s="9">
        <f t="shared" ca="1" si="647"/>
        <v>22</v>
      </c>
      <c r="D8092" s="9" cm="1">
        <f t="array" aca="1" ref="D8092" ca="1">_xlfn.ANCHORARRAY(C8092)*0.05</f>
        <v>1.1000000000000001</v>
      </c>
      <c r="E8092" s="9">
        <f t="shared" ca="1" si="648"/>
        <v>2</v>
      </c>
      <c r="F8092" s="9">
        <f t="shared" ca="1" si="646"/>
        <v>4</v>
      </c>
      <c r="G8092" s="9">
        <f t="shared" ca="1" si="649"/>
        <v>13</v>
      </c>
      <c r="H8092" s="9">
        <f t="shared" ca="1" si="650"/>
        <v>2</v>
      </c>
      <c r="I8092" s="9">
        <f ca="1">RAND()*(Packaging[[#This Row],[Ordering cost]]+Packaging[[#This Row],[Holding cost]])+0.2</f>
        <v>2.8764592965079538</v>
      </c>
      <c r="J8092" s="9">
        <f ca="1">SUM(Packaging[[#This Row],[Purchase Cost]:[Taxes]])</f>
        <v>46.976459296507954</v>
      </c>
      <c r="K8092" s="9" t="str">
        <f>TEXT(Packaging[[#This Row],[Deliverydate_C]],"mmm")</f>
        <v>Jan</v>
      </c>
      <c r="L8092" s="9"/>
      <c r="M8092" s="9" t="s">
        <v>220</v>
      </c>
    </row>
    <row r="8093" spans="3:13" x14ac:dyDescent="0.25">
      <c r="C8093" s="9">
        <f t="shared" ca="1" si="647"/>
        <v>26</v>
      </c>
      <c r="D8093" s="9" cm="1">
        <f t="array" aca="1" ref="D8093" ca="1">_xlfn.ANCHORARRAY(C8093)*0.05</f>
        <v>1.3</v>
      </c>
      <c r="E8093" s="9">
        <f t="shared" ca="1" si="648"/>
        <v>1</v>
      </c>
      <c r="F8093" s="9">
        <f t="shared" ca="1" si="646"/>
        <v>3</v>
      </c>
      <c r="G8093" s="9">
        <f t="shared" ca="1" si="649"/>
        <v>12</v>
      </c>
      <c r="H8093" s="9">
        <f t="shared" ca="1" si="650"/>
        <v>2</v>
      </c>
      <c r="I8093" s="9">
        <f ca="1">RAND()*(Packaging[[#This Row],[Ordering cost]]+Packaging[[#This Row],[Holding cost]])+0.2</f>
        <v>0.73476084280048948</v>
      </c>
      <c r="J8093" s="9">
        <f ca="1">SUM(Packaging[[#This Row],[Purchase Cost]:[Taxes]])</f>
        <v>46.034760842800488</v>
      </c>
      <c r="K8093" s="9" t="str">
        <f>TEXT(Packaging[[#This Row],[Deliverydate_C]],"mmm")</f>
        <v>Jan</v>
      </c>
      <c r="L8093" s="9"/>
      <c r="M8093" s="9" t="s">
        <v>220</v>
      </c>
    </row>
    <row r="8094" spans="3:13" x14ac:dyDescent="0.25">
      <c r="C8094" s="9">
        <f t="shared" ca="1" si="647"/>
        <v>20</v>
      </c>
      <c r="D8094" s="9" cm="1">
        <f t="array" aca="1" ref="D8094" ca="1">_xlfn.ANCHORARRAY(C8094)*0.05</f>
        <v>1</v>
      </c>
      <c r="E8094" s="9">
        <f t="shared" ca="1" si="648"/>
        <v>2</v>
      </c>
      <c r="F8094" s="9">
        <f t="shared" ca="1" si="646"/>
        <v>3</v>
      </c>
      <c r="G8094" s="9">
        <f t="shared" ca="1" si="649"/>
        <v>11</v>
      </c>
      <c r="H8094" s="9">
        <f t="shared" ca="1" si="650"/>
        <v>3</v>
      </c>
      <c r="I8094" s="9">
        <f ca="1">RAND()*(Packaging[[#This Row],[Ordering cost]]+Packaging[[#This Row],[Holding cost]])+0.2</f>
        <v>1.3253003635936738</v>
      </c>
      <c r="J8094" s="9">
        <f ca="1">SUM(Packaging[[#This Row],[Purchase Cost]:[Taxes]])</f>
        <v>41.325300363593676</v>
      </c>
      <c r="K8094" s="9" t="str">
        <f>TEXT(Packaging[[#This Row],[Deliverydate_C]],"mmm")</f>
        <v>Jan</v>
      </c>
      <c r="L8094" s="9"/>
      <c r="M8094" s="9" t="s">
        <v>220</v>
      </c>
    </row>
    <row r="8095" spans="3:13" x14ac:dyDescent="0.25">
      <c r="C8095" s="9">
        <f t="shared" ca="1" si="647"/>
        <v>26</v>
      </c>
      <c r="D8095" s="9" cm="1">
        <f t="array" aca="1" ref="D8095" ca="1">_xlfn.ANCHORARRAY(C8095)*0.05</f>
        <v>1.3</v>
      </c>
      <c r="E8095" s="9">
        <f t="shared" ca="1" si="648"/>
        <v>1</v>
      </c>
      <c r="F8095" s="9">
        <f t="shared" ca="1" si="646"/>
        <v>4</v>
      </c>
      <c r="G8095" s="9">
        <f t="shared" ca="1" si="649"/>
        <v>13</v>
      </c>
      <c r="H8095" s="9">
        <f t="shared" ca="1" si="650"/>
        <v>2</v>
      </c>
      <c r="I8095" s="9">
        <f ca="1">RAND()*(Packaging[[#This Row],[Ordering cost]]+Packaging[[#This Row],[Holding cost]])+0.2</f>
        <v>1.6083325059632683</v>
      </c>
      <c r="J8095" s="9">
        <f ca="1">SUM(Packaging[[#This Row],[Purchase Cost]:[Taxes]])</f>
        <v>48.908332505963266</v>
      </c>
      <c r="K8095" s="9" t="str">
        <f>TEXT(Packaging[[#This Row],[Deliverydate_C]],"mmm")</f>
        <v>Jan</v>
      </c>
      <c r="L8095" s="9"/>
      <c r="M8095" s="9" t="s">
        <v>220</v>
      </c>
    </row>
    <row r="8096" spans="3:13" x14ac:dyDescent="0.25">
      <c r="C8096" s="9">
        <f t="shared" ca="1" si="647"/>
        <v>29</v>
      </c>
      <c r="D8096" s="9" cm="1">
        <f t="array" aca="1" ref="D8096" ca="1">_xlfn.ANCHORARRAY(C8096)*0.05</f>
        <v>1.4500000000000002</v>
      </c>
      <c r="E8096" s="9">
        <f t="shared" ca="1" si="648"/>
        <v>1</v>
      </c>
      <c r="F8096" s="9">
        <f t="shared" ca="1" si="646"/>
        <v>3</v>
      </c>
      <c r="G8096" s="9">
        <f t="shared" ca="1" si="649"/>
        <v>15</v>
      </c>
      <c r="H8096" s="9">
        <f t="shared" ca="1" si="650"/>
        <v>3</v>
      </c>
      <c r="I8096" s="9">
        <f ca="1">RAND()*(Packaging[[#This Row],[Ordering cost]]+Packaging[[#This Row],[Holding cost]])+0.2</f>
        <v>1.5218981114086318</v>
      </c>
      <c r="J8096" s="9">
        <f ca="1">SUM(Packaging[[#This Row],[Purchase Cost]:[Taxes]])</f>
        <v>53.971898111408635</v>
      </c>
      <c r="K8096" s="9" t="str">
        <f>TEXT(Packaging[[#This Row],[Deliverydate_C]],"mmm")</f>
        <v>Jan</v>
      </c>
      <c r="L8096" s="9"/>
      <c r="M8096" s="9" t="s">
        <v>220</v>
      </c>
    </row>
    <row r="8097" spans="3:13" x14ac:dyDescent="0.25">
      <c r="C8097" s="9">
        <f t="shared" ca="1" si="647"/>
        <v>23</v>
      </c>
      <c r="D8097" s="9" cm="1">
        <f t="array" aca="1" ref="D8097" ca="1">_xlfn.ANCHORARRAY(C8097)*0.05</f>
        <v>1.1500000000000001</v>
      </c>
      <c r="E8097" s="9">
        <f t="shared" ca="1" si="648"/>
        <v>2</v>
      </c>
      <c r="F8097" s="9">
        <f t="shared" ca="1" si="646"/>
        <v>3</v>
      </c>
      <c r="G8097" s="9">
        <f t="shared" ca="1" si="649"/>
        <v>13</v>
      </c>
      <c r="H8097" s="9">
        <f t="shared" ca="1" si="650"/>
        <v>2</v>
      </c>
      <c r="I8097" s="9">
        <f ca="1">RAND()*(Packaging[[#This Row],[Ordering cost]]+Packaging[[#This Row],[Holding cost]])+0.2</f>
        <v>2.2121504464310831</v>
      </c>
      <c r="J8097" s="9">
        <f ca="1">SUM(Packaging[[#This Row],[Purchase Cost]:[Taxes]])</f>
        <v>46.36215044643108</v>
      </c>
      <c r="K8097" s="9" t="str">
        <f>TEXT(Packaging[[#This Row],[Deliverydate_C]],"mmm")</f>
        <v>Jan</v>
      </c>
      <c r="L8097" s="9"/>
      <c r="M8097" s="9" t="s">
        <v>219</v>
      </c>
    </row>
    <row r="8098" spans="3:13" x14ac:dyDescent="0.25">
      <c r="C8098" s="9">
        <f t="shared" ca="1" si="647"/>
        <v>28</v>
      </c>
      <c r="D8098" s="9" cm="1">
        <f t="array" aca="1" ref="D8098" ca="1">_xlfn.ANCHORARRAY(C8098)*0.05</f>
        <v>1.4000000000000001</v>
      </c>
      <c r="E8098" s="9">
        <f t="shared" ca="1" si="648"/>
        <v>1</v>
      </c>
      <c r="F8098" s="9">
        <f t="shared" ca="1" si="646"/>
        <v>3</v>
      </c>
      <c r="G8098" s="9">
        <f t="shared" ca="1" si="649"/>
        <v>12</v>
      </c>
      <c r="H8098" s="9">
        <f t="shared" ca="1" si="650"/>
        <v>5</v>
      </c>
      <c r="I8098" s="9">
        <f ca="1">RAND()*(Packaging[[#This Row],[Ordering cost]]+Packaging[[#This Row],[Holding cost]])+0.2</f>
        <v>1.0132841469602816</v>
      </c>
      <c r="J8098" s="9">
        <f ca="1">SUM(Packaging[[#This Row],[Purchase Cost]:[Taxes]])</f>
        <v>51.413284146960279</v>
      </c>
      <c r="K8098" s="9" t="str">
        <f>TEXT(Packaging[[#This Row],[Deliverydate_C]],"mmm")</f>
        <v>Jan</v>
      </c>
      <c r="L8098" s="9"/>
      <c r="M8098" s="9" t="s">
        <v>220</v>
      </c>
    </row>
    <row r="8099" spans="3:13" x14ac:dyDescent="0.25">
      <c r="C8099" s="9">
        <f t="shared" ca="1" si="647"/>
        <v>25</v>
      </c>
      <c r="D8099" s="9" cm="1">
        <f t="array" aca="1" ref="D8099" ca="1">_xlfn.ANCHORARRAY(C8099)*0.05</f>
        <v>1.25</v>
      </c>
      <c r="E8099" s="9">
        <f t="shared" ca="1" si="648"/>
        <v>1</v>
      </c>
      <c r="F8099" s="9">
        <f t="shared" ca="1" si="646"/>
        <v>4</v>
      </c>
      <c r="G8099" s="9">
        <f t="shared" ca="1" si="649"/>
        <v>11</v>
      </c>
      <c r="H8099" s="9">
        <f t="shared" ca="1" si="650"/>
        <v>2</v>
      </c>
      <c r="I8099" s="9">
        <f ca="1">RAND()*(Packaging[[#This Row],[Ordering cost]]+Packaging[[#This Row],[Holding cost]])+0.2</f>
        <v>1.9328339255204929</v>
      </c>
      <c r="J8099" s="9">
        <f ca="1">SUM(Packaging[[#This Row],[Purchase Cost]:[Taxes]])</f>
        <v>46.182833925520491</v>
      </c>
      <c r="K8099" s="9" t="str">
        <f>TEXT(Packaging[[#This Row],[Deliverydate_C]],"mmm")</f>
        <v>Jan</v>
      </c>
      <c r="L8099" s="9"/>
      <c r="M8099" s="9" t="s">
        <v>221</v>
      </c>
    </row>
    <row r="8100" spans="3:13" x14ac:dyDescent="0.25">
      <c r="C8100" s="9">
        <f t="shared" ca="1" si="647"/>
        <v>25</v>
      </c>
      <c r="D8100" s="9" cm="1">
        <f t="array" aca="1" ref="D8100" ca="1">_xlfn.ANCHORARRAY(C8100)*0.05</f>
        <v>1.25</v>
      </c>
      <c r="E8100" s="9">
        <f t="shared" ca="1" si="648"/>
        <v>1</v>
      </c>
      <c r="F8100" s="9">
        <f t="shared" ca="1" si="646"/>
        <v>3</v>
      </c>
      <c r="G8100" s="9">
        <f t="shared" ca="1" si="649"/>
        <v>12</v>
      </c>
      <c r="H8100" s="9">
        <f t="shared" ca="1" si="650"/>
        <v>5</v>
      </c>
      <c r="I8100" s="9">
        <f ca="1">RAND()*(Packaging[[#This Row],[Ordering cost]]+Packaging[[#This Row],[Holding cost]])+0.2</f>
        <v>1.6816905325458371</v>
      </c>
      <c r="J8100" s="9">
        <f ca="1">SUM(Packaging[[#This Row],[Purchase Cost]:[Taxes]])</f>
        <v>48.931690532545836</v>
      </c>
      <c r="K8100" s="9" t="str">
        <f>TEXT(Packaging[[#This Row],[Deliverydate_C]],"mmm")</f>
        <v>Jan</v>
      </c>
      <c r="L8100" s="9"/>
      <c r="M8100" s="9" t="s">
        <v>220</v>
      </c>
    </row>
    <row r="8101" spans="3:13" x14ac:dyDescent="0.25">
      <c r="C8101" s="9">
        <f t="shared" ca="1" si="647"/>
        <v>26</v>
      </c>
      <c r="D8101" s="9" cm="1">
        <f t="array" aca="1" ref="D8101" ca="1">_xlfn.ANCHORARRAY(C8101)*0.05</f>
        <v>1.3</v>
      </c>
      <c r="E8101" s="9">
        <f t="shared" ca="1" si="648"/>
        <v>2</v>
      </c>
      <c r="F8101" s="9">
        <f t="shared" ca="1" si="646"/>
        <v>3</v>
      </c>
      <c r="G8101" s="9">
        <f t="shared" ca="1" si="649"/>
        <v>14</v>
      </c>
      <c r="H8101" s="9">
        <f t="shared" ca="1" si="650"/>
        <v>2</v>
      </c>
      <c r="I8101" s="9">
        <f ca="1">RAND()*(Packaging[[#This Row],[Ordering cost]]+Packaging[[#This Row],[Holding cost]])+0.2</f>
        <v>2.5954842756312555</v>
      </c>
      <c r="J8101" s="9">
        <f ca="1">SUM(Packaging[[#This Row],[Purchase Cost]:[Taxes]])</f>
        <v>50.895484275631254</v>
      </c>
      <c r="K8101" s="9" t="str">
        <f>TEXT(Packaging[[#This Row],[Deliverydate_C]],"mmm")</f>
        <v>Jan</v>
      </c>
      <c r="L8101" s="9"/>
      <c r="M8101" s="9" t="s">
        <v>219</v>
      </c>
    </row>
    <row r="8102" spans="3:13" x14ac:dyDescent="0.25">
      <c r="C8102" s="9">
        <f t="shared" ca="1" si="647"/>
        <v>26</v>
      </c>
      <c r="D8102" s="9" cm="1">
        <f t="array" aca="1" ref="D8102" ca="1">_xlfn.ANCHORARRAY(C8102)*0.05</f>
        <v>1.3</v>
      </c>
      <c r="E8102" s="9">
        <f t="shared" ca="1" si="648"/>
        <v>2</v>
      </c>
      <c r="F8102" s="9">
        <f t="shared" ca="1" si="646"/>
        <v>4</v>
      </c>
      <c r="G8102" s="9">
        <f t="shared" ca="1" si="649"/>
        <v>11</v>
      </c>
      <c r="H8102" s="9">
        <f t="shared" ca="1" si="650"/>
        <v>4</v>
      </c>
      <c r="I8102" s="9">
        <f ca="1">RAND()*(Packaging[[#This Row],[Ordering cost]]+Packaging[[#This Row],[Holding cost]])+0.2</f>
        <v>1.7324652028954879</v>
      </c>
      <c r="J8102" s="9">
        <f ca="1">SUM(Packaging[[#This Row],[Purchase Cost]:[Taxes]])</f>
        <v>50.032465202895487</v>
      </c>
      <c r="K8102" s="9" t="str">
        <f>TEXT(Packaging[[#This Row],[Deliverydate_C]],"mmm")</f>
        <v>Jan</v>
      </c>
      <c r="L8102" s="9"/>
      <c r="M8102" s="9" t="s">
        <v>220</v>
      </c>
    </row>
    <row r="8103" spans="3:13" x14ac:dyDescent="0.25">
      <c r="C8103" s="9">
        <f t="shared" ca="1" si="647"/>
        <v>25</v>
      </c>
      <c r="D8103" s="9" cm="1">
        <f t="array" aca="1" ref="D8103" ca="1">_xlfn.ANCHORARRAY(C8103)*0.05</f>
        <v>1.25</v>
      </c>
      <c r="E8103" s="9">
        <f t="shared" ca="1" si="648"/>
        <v>2</v>
      </c>
      <c r="F8103" s="9">
        <f t="shared" ca="1" si="646"/>
        <v>4</v>
      </c>
      <c r="G8103" s="9">
        <f t="shared" ca="1" si="649"/>
        <v>10</v>
      </c>
      <c r="H8103" s="9">
        <f t="shared" ca="1" si="650"/>
        <v>4</v>
      </c>
      <c r="I8103" s="9">
        <f ca="1">RAND()*(Packaging[[#This Row],[Ordering cost]]+Packaging[[#This Row],[Holding cost]])+0.2</f>
        <v>0.53397308333253224</v>
      </c>
      <c r="J8103" s="9">
        <f ca="1">SUM(Packaging[[#This Row],[Purchase Cost]:[Taxes]])</f>
        <v>46.783973083332533</v>
      </c>
      <c r="K8103" s="9" t="str">
        <f>TEXT(Packaging[[#This Row],[Deliverydate_C]],"mmm")</f>
        <v>Jan</v>
      </c>
      <c r="L8103" s="9"/>
      <c r="M8103" s="9" t="s">
        <v>220</v>
      </c>
    </row>
    <row r="8104" spans="3:13" x14ac:dyDescent="0.25">
      <c r="C8104" s="9">
        <f t="shared" ca="1" si="647"/>
        <v>30</v>
      </c>
      <c r="D8104" s="9" cm="1">
        <f t="array" aca="1" ref="D8104" ca="1">_xlfn.ANCHORARRAY(C8104)*0.05</f>
        <v>1.5</v>
      </c>
      <c r="E8104" s="9">
        <f t="shared" ca="1" si="648"/>
        <v>2</v>
      </c>
      <c r="F8104" s="9">
        <f t="shared" ca="1" si="646"/>
        <v>3</v>
      </c>
      <c r="G8104" s="9">
        <f t="shared" ca="1" si="649"/>
        <v>13</v>
      </c>
      <c r="H8104" s="9">
        <f t="shared" ca="1" si="650"/>
        <v>2</v>
      </c>
      <c r="I8104" s="9">
        <f ca="1">RAND()*(Packaging[[#This Row],[Ordering cost]]+Packaging[[#This Row],[Holding cost]])+0.2</f>
        <v>2.2644858151293006</v>
      </c>
      <c r="J8104" s="9">
        <f ca="1">SUM(Packaging[[#This Row],[Purchase Cost]:[Taxes]])</f>
        <v>53.764485815129298</v>
      </c>
      <c r="K8104" s="9" t="str">
        <f>TEXT(Packaging[[#This Row],[Deliverydate_C]],"mmm")</f>
        <v>Jan</v>
      </c>
      <c r="L8104" s="9"/>
      <c r="M8104" s="9" t="s">
        <v>220</v>
      </c>
    </row>
    <row r="8105" spans="3:13" x14ac:dyDescent="0.25">
      <c r="C8105" s="9">
        <f t="shared" ca="1" si="647"/>
        <v>28</v>
      </c>
      <c r="D8105" s="9" cm="1">
        <f t="array" aca="1" ref="D8105" ca="1">_xlfn.ANCHORARRAY(C8105)*0.05</f>
        <v>1.4000000000000001</v>
      </c>
      <c r="E8105" s="9">
        <f t="shared" ca="1" si="648"/>
        <v>1</v>
      </c>
      <c r="F8105" s="9">
        <f t="shared" ca="1" si="646"/>
        <v>3</v>
      </c>
      <c r="G8105" s="9">
        <f t="shared" ca="1" si="649"/>
        <v>14</v>
      </c>
      <c r="H8105" s="9">
        <f t="shared" ca="1" si="650"/>
        <v>5</v>
      </c>
      <c r="I8105" s="9">
        <f ca="1">RAND()*(Packaging[[#This Row],[Ordering cost]]+Packaging[[#This Row],[Holding cost]])+0.2</f>
        <v>0.93597441495000555</v>
      </c>
      <c r="J8105" s="9">
        <f ca="1">SUM(Packaging[[#This Row],[Purchase Cost]:[Taxes]])</f>
        <v>53.335974414950002</v>
      </c>
      <c r="K8105" s="9" t="str">
        <f>TEXT(Packaging[[#This Row],[Deliverydate_C]],"mmm")</f>
        <v>Jan</v>
      </c>
      <c r="L8105" s="9"/>
      <c r="M8105" s="9" t="s">
        <v>221</v>
      </c>
    </row>
    <row r="8106" spans="3:13" x14ac:dyDescent="0.25">
      <c r="C8106" s="9">
        <f t="shared" ca="1" si="647"/>
        <v>23</v>
      </c>
      <c r="D8106" s="9" cm="1">
        <f t="array" aca="1" ref="D8106" ca="1">_xlfn.ANCHORARRAY(C8106)*0.05</f>
        <v>1.1500000000000001</v>
      </c>
      <c r="E8106" s="9">
        <f t="shared" ca="1" si="648"/>
        <v>2</v>
      </c>
      <c r="F8106" s="9">
        <f t="shared" ca="1" si="646"/>
        <v>3</v>
      </c>
      <c r="G8106" s="9">
        <f t="shared" ca="1" si="649"/>
        <v>13</v>
      </c>
      <c r="H8106" s="9">
        <f t="shared" ca="1" si="650"/>
        <v>5</v>
      </c>
      <c r="I8106" s="9">
        <f ca="1">RAND()*(Packaging[[#This Row],[Ordering cost]]+Packaging[[#This Row],[Holding cost]])+0.2</f>
        <v>3.0082994708201718</v>
      </c>
      <c r="J8106" s="9">
        <f ca="1">SUM(Packaging[[#This Row],[Purchase Cost]:[Taxes]])</f>
        <v>50.158299470820168</v>
      </c>
      <c r="K8106" s="9" t="str">
        <f>TEXT(Packaging[[#This Row],[Deliverydate_C]],"mmm")</f>
        <v>Jan</v>
      </c>
      <c r="L8106" s="9"/>
      <c r="M8106" s="9" t="s">
        <v>219</v>
      </c>
    </row>
    <row r="8107" spans="3:13" x14ac:dyDescent="0.25">
      <c r="C8107" s="9">
        <f t="shared" ca="1" si="647"/>
        <v>20</v>
      </c>
      <c r="D8107" s="9" cm="1">
        <f t="array" aca="1" ref="D8107" ca="1">_xlfn.ANCHORARRAY(C8107)*0.05</f>
        <v>1</v>
      </c>
      <c r="E8107" s="9">
        <f t="shared" ca="1" si="648"/>
        <v>1</v>
      </c>
      <c r="F8107" s="9">
        <f t="shared" ca="1" si="646"/>
        <v>4</v>
      </c>
      <c r="G8107" s="9">
        <f t="shared" ca="1" si="649"/>
        <v>12</v>
      </c>
      <c r="H8107" s="9">
        <f t="shared" ca="1" si="650"/>
        <v>5</v>
      </c>
      <c r="I8107" s="9">
        <f ca="1">RAND()*(Packaging[[#This Row],[Ordering cost]]+Packaging[[#This Row],[Holding cost]])+0.2</f>
        <v>1.5612946641557137</v>
      </c>
      <c r="J8107" s="9">
        <f ca="1">SUM(Packaging[[#This Row],[Purchase Cost]:[Taxes]])</f>
        <v>44.56129466415571</v>
      </c>
      <c r="K8107" s="9" t="str">
        <f>TEXT(Packaging[[#This Row],[Deliverydate_C]],"mmm")</f>
        <v>Jan</v>
      </c>
      <c r="L8107" s="9"/>
      <c r="M8107" s="9" t="s">
        <v>220</v>
      </c>
    </row>
    <row r="8108" spans="3:13" x14ac:dyDescent="0.25">
      <c r="C8108" s="9">
        <f t="shared" ca="1" si="647"/>
        <v>24</v>
      </c>
      <c r="D8108" s="9" cm="1">
        <f t="array" aca="1" ref="D8108" ca="1">_xlfn.ANCHORARRAY(C8108)*0.05</f>
        <v>1.2000000000000002</v>
      </c>
      <c r="E8108" s="9">
        <f t="shared" ca="1" si="648"/>
        <v>1</v>
      </c>
      <c r="F8108" s="9">
        <f t="shared" ca="1" si="646"/>
        <v>4</v>
      </c>
      <c r="G8108" s="9">
        <f t="shared" ca="1" si="649"/>
        <v>14</v>
      </c>
      <c r="H8108" s="9">
        <f t="shared" ca="1" si="650"/>
        <v>4</v>
      </c>
      <c r="I8108" s="9">
        <f ca="1">RAND()*(Packaging[[#This Row],[Ordering cost]]+Packaging[[#This Row],[Holding cost]])+0.2</f>
        <v>1.2753319185789171</v>
      </c>
      <c r="J8108" s="9">
        <f ca="1">SUM(Packaging[[#This Row],[Purchase Cost]:[Taxes]])</f>
        <v>49.475331918578917</v>
      </c>
      <c r="K8108" s="9" t="str">
        <f>TEXT(Packaging[[#This Row],[Deliverydate_C]],"mmm")</f>
        <v>Jan</v>
      </c>
      <c r="L8108" s="9"/>
      <c r="M8108" s="9" t="s">
        <v>219</v>
      </c>
    </row>
    <row r="8109" spans="3:13" x14ac:dyDescent="0.25">
      <c r="C8109" s="9">
        <f t="shared" ca="1" si="647"/>
        <v>27</v>
      </c>
      <c r="D8109" s="9" cm="1">
        <f t="array" aca="1" ref="D8109" ca="1">_xlfn.ANCHORARRAY(C8109)*0.05</f>
        <v>1.35</v>
      </c>
      <c r="E8109" s="9">
        <f t="shared" ca="1" si="648"/>
        <v>2</v>
      </c>
      <c r="F8109" s="9">
        <f t="shared" ca="1" si="646"/>
        <v>4</v>
      </c>
      <c r="G8109" s="9">
        <f t="shared" ca="1" si="649"/>
        <v>15</v>
      </c>
      <c r="H8109" s="9">
        <f t="shared" ca="1" si="650"/>
        <v>4</v>
      </c>
      <c r="I8109" s="9">
        <f ca="1">RAND()*(Packaging[[#This Row],[Ordering cost]]+Packaging[[#This Row],[Holding cost]])+0.2</f>
        <v>0.58636293344149426</v>
      </c>
      <c r="J8109" s="9">
        <f ca="1">SUM(Packaging[[#This Row],[Purchase Cost]:[Taxes]])</f>
        <v>53.936362933441494</v>
      </c>
      <c r="K8109" s="9" t="str">
        <f>TEXT(Packaging[[#This Row],[Deliverydate_C]],"mmm")</f>
        <v>Jan</v>
      </c>
      <c r="L8109" s="9"/>
      <c r="M8109" s="9" t="s">
        <v>221</v>
      </c>
    </row>
    <row r="8110" spans="3:13" x14ac:dyDescent="0.25">
      <c r="C8110" s="9">
        <f t="shared" ca="1" si="647"/>
        <v>27</v>
      </c>
      <c r="D8110" s="9" cm="1">
        <f t="array" aca="1" ref="D8110" ca="1">_xlfn.ANCHORARRAY(C8110)*0.05</f>
        <v>1.35</v>
      </c>
      <c r="E8110" s="9">
        <f t="shared" ca="1" si="648"/>
        <v>2</v>
      </c>
      <c r="F8110" s="9">
        <f t="shared" ca="1" si="646"/>
        <v>3</v>
      </c>
      <c r="G8110" s="9">
        <f t="shared" ca="1" si="649"/>
        <v>11</v>
      </c>
      <c r="H8110" s="9">
        <f t="shared" ca="1" si="650"/>
        <v>2</v>
      </c>
      <c r="I8110" s="9">
        <f ca="1">RAND()*(Packaging[[#This Row],[Ordering cost]]+Packaging[[#This Row],[Holding cost]])+0.2</f>
        <v>2.7961618205496692</v>
      </c>
      <c r="J8110" s="9">
        <f ca="1">SUM(Packaging[[#This Row],[Purchase Cost]:[Taxes]])</f>
        <v>49.146161820549672</v>
      </c>
      <c r="K8110" s="9" t="str">
        <f>TEXT(Packaging[[#This Row],[Deliverydate_C]],"mmm")</f>
        <v>Jan</v>
      </c>
      <c r="L8110" s="9"/>
      <c r="M8110" s="9" t="s">
        <v>219</v>
      </c>
    </row>
    <row r="8111" spans="3:13" x14ac:dyDescent="0.25">
      <c r="C8111" s="9">
        <f t="shared" ca="1" si="647"/>
        <v>24</v>
      </c>
      <c r="D8111" s="9" cm="1">
        <f t="array" aca="1" ref="D8111" ca="1">_xlfn.ANCHORARRAY(C8111)*0.05</f>
        <v>1.2000000000000002</v>
      </c>
      <c r="E8111" s="9">
        <f t="shared" ca="1" si="648"/>
        <v>1</v>
      </c>
      <c r="F8111" s="9">
        <f t="shared" ca="1" si="646"/>
        <v>3</v>
      </c>
      <c r="G8111" s="9">
        <f t="shared" ca="1" si="649"/>
        <v>12</v>
      </c>
      <c r="H8111" s="9">
        <f t="shared" ca="1" si="650"/>
        <v>4</v>
      </c>
      <c r="I8111" s="9">
        <f ca="1">RAND()*(Packaging[[#This Row],[Ordering cost]]+Packaging[[#This Row],[Holding cost]])+0.2</f>
        <v>0.29737133596203735</v>
      </c>
      <c r="J8111" s="9">
        <f ca="1">SUM(Packaging[[#This Row],[Purchase Cost]:[Taxes]])</f>
        <v>45.497371335962043</v>
      </c>
      <c r="K8111" s="9" t="str">
        <f>TEXT(Packaging[[#This Row],[Deliverydate_C]],"mmm")</f>
        <v>Jan</v>
      </c>
      <c r="L8111" s="9"/>
      <c r="M8111" s="9" t="s">
        <v>219</v>
      </c>
    </row>
    <row r="8112" spans="3:13" x14ac:dyDescent="0.25">
      <c r="C8112" s="9">
        <f t="shared" ca="1" si="647"/>
        <v>20</v>
      </c>
      <c r="D8112" s="9" cm="1">
        <f t="array" aca="1" ref="D8112" ca="1">_xlfn.ANCHORARRAY(C8112)*0.05</f>
        <v>1</v>
      </c>
      <c r="E8112" s="9">
        <f t="shared" ca="1" si="648"/>
        <v>2</v>
      </c>
      <c r="F8112" s="9">
        <f t="shared" ca="1" si="646"/>
        <v>4</v>
      </c>
      <c r="G8112" s="9">
        <f t="shared" ca="1" si="649"/>
        <v>15</v>
      </c>
      <c r="H8112" s="9">
        <f t="shared" ca="1" si="650"/>
        <v>5</v>
      </c>
      <c r="I8112" s="9">
        <f ca="1">RAND()*(Packaging[[#This Row],[Ordering cost]]+Packaging[[#This Row],[Holding cost]])+0.2</f>
        <v>1.2210113313363291</v>
      </c>
      <c r="J8112" s="9">
        <f ca="1">SUM(Packaging[[#This Row],[Purchase Cost]:[Taxes]])</f>
        <v>48.221011331336328</v>
      </c>
      <c r="K8112" s="9" t="str">
        <f>TEXT(Packaging[[#This Row],[Deliverydate_C]],"mmm")</f>
        <v>Jan</v>
      </c>
      <c r="L8112" s="9"/>
      <c r="M8112" s="9" t="s">
        <v>219</v>
      </c>
    </row>
    <row r="8113" spans="3:13" x14ac:dyDescent="0.25">
      <c r="C8113" s="9">
        <f t="shared" ca="1" si="647"/>
        <v>21</v>
      </c>
      <c r="D8113" s="9" cm="1">
        <f t="array" aca="1" ref="D8113" ca="1">_xlfn.ANCHORARRAY(C8113)*0.05</f>
        <v>1.05</v>
      </c>
      <c r="E8113" s="9">
        <f t="shared" ca="1" si="648"/>
        <v>1</v>
      </c>
      <c r="F8113" s="9">
        <f t="shared" ca="1" si="646"/>
        <v>4</v>
      </c>
      <c r="G8113" s="9">
        <f t="shared" ca="1" si="649"/>
        <v>12</v>
      </c>
      <c r="H8113" s="9">
        <f t="shared" ca="1" si="650"/>
        <v>3</v>
      </c>
      <c r="I8113" s="9">
        <f ca="1">RAND()*(Packaging[[#This Row],[Ordering cost]]+Packaging[[#This Row],[Holding cost]])+0.2</f>
        <v>1.3072795886402826</v>
      </c>
      <c r="J8113" s="9">
        <f ca="1">SUM(Packaging[[#This Row],[Purchase Cost]:[Taxes]])</f>
        <v>43.357279588640282</v>
      </c>
      <c r="K8113" s="9" t="str">
        <f>TEXT(Packaging[[#This Row],[Deliverydate_C]],"mmm")</f>
        <v>Jan</v>
      </c>
      <c r="L8113" s="9"/>
      <c r="M8113" s="9" t="s">
        <v>220</v>
      </c>
    </row>
    <row r="8114" spans="3:13" x14ac:dyDescent="0.25">
      <c r="C8114" s="9">
        <f t="shared" ca="1" si="647"/>
        <v>26</v>
      </c>
      <c r="D8114" s="9" cm="1">
        <f t="array" aca="1" ref="D8114" ca="1">_xlfn.ANCHORARRAY(C8114)*0.05</f>
        <v>1.3</v>
      </c>
      <c r="E8114" s="9">
        <f t="shared" ca="1" si="648"/>
        <v>1</v>
      </c>
      <c r="F8114" s="9">
        <f t="shared" ca="1" si="646"/>
        <v>4</v>
      </c>
      <c r="G8114" s="9">
        <f t="shared" ca="1" si="649"/>
        <v>11</v>
      </c>
      <c r="H8114" s="9">
        <f t="shared" ca="1" si="650"/>
        <v>4</v>
      </c>
      <c r="I8114" s="9">
        <f ca="1">RAND()*(Packaging[[#This Row],[Ordering cost]]+Packaging[[#This Row],[Holding cost]])+0.2</f>
        <v>1.900114774370772</v>
      </c>
      <c r="J8114" s="9">
        <f ca="1">SUM(Packaging[[#This Row],[Purchase Cost]:[Taxes]])</f>
        <v>49.200114774370768</v>
      </c>
      <c r="K8114" s="9" t="str">
        <f>TEXT(Packaging[[#This Row],[Deliverydate_C]],"mmm")</f>
        <v>Jan</v>
      </c>
      <c r="L8114" s="9"/>
      <c r="M8114" s="9" t="s">
        <v>220</v>
      </c>
    </row>
    <row r="8115" spans="3:13" x14ac:dyDescent="0.25">
      <c r="C8115" s="9">
        <f t="shared" ca="1" si="647"/>
        <v>23</v>
      </c>
      <c r="D8115" s="9" cm="1">
        <f t="array" aca="1" ref="D8115" ca="1">_xlfn.ANCHORARRAY(C8115)*0.05</f>
        <v>1.1500000000000001</v>
      </c>
      <c r="E8115" s="9">
        <f t="shared" ca="1" si="648"/>
        <v>1</v>
      </c>
      <c r="F8115" s="9">
        <f t="shared" ca="1" si="646"/>
        <v>3</v>
      </c>
      <c r="G8115" s="9">
        <f t="shared" ca="1" si="649"/>
        <v>12</v>
      </c>
      <c r="H8115" s="9">
        <f t="shared" ca="1" si="650"/>
        <v>3</v>
      </c>
      <c r="I8115" s="9">
        <f ca="1">RAND()*(Packaging[[#This Row],[Ordering cost]]+Packaging[[#This Row],[Holding cost]])+0.2</f>
        <v>1.7799607055030835</v>
      </c>
      <c r="J8115" s="9">
        <f ca="1">SUM(Packaging[[#This Row],[Purchase Cost]:[Taxes]])</f>
        <v>44.929960705503085</v>
      </c>
      <c r="K8115" s="9" t="str">
        <f>TEXT(Packaging[[#This Row],[Deliverydate_C]],"mmm")</f>
        <v>Jan</v>
      </c>
      <c r="L8115" s="9"/>
      <c r="M8115" s="9" t="s">
        <v>220</v>
      </c>
    </row>
    <row r="8116" spans="3:13" x14ac:dyDescent="0.25">
      <c r="C8116" s="9">
        <f t="shared" ca="1" si="647"/>
        <v>21</v>
      </c>
      <c r="D8116" s="9" cm="1">
        <f t="array" aca="1" ref="D8116" ca="1">_xlfn.ANCHORARRAY(C8116)*0.05</f>
        <v>1.05</v>
      </c>
      <c r="E8116" s="9">
        <f t="shared" ca="1" si="648"/>
        <v>2</v>
      </c>
      <c r="F8116" s="9">
        <f t="shared" ca="1" si="646"/>
        <v>3</v>
      </c>
      <c r="G8116" s="9">
        <f t="shared" ca="1" si="649"/>
        <v>10</v>
      </c>
      <c r="H8116" s="9">
        <f t="shared" ca="1" si="650"/>
        <v>2</v>
      </c>
      <c r="I8116" s="9">
        <f ca="1">RAND()*(Packaging[[#This Row],[Ordering cost]]+Packaging[[#This Row],[Holding cost]])+0.2</f>
        <v>1.352377455327503</v>
      </c>
      <c r="J8116" s="9">
        <f ca="1">SUM(Packaging[[#This Row],[Purchase Cost]:[Taxes]])</f>
        <v>40.402377455327503</v>
      </c>
      <c r="K8116" s="9" t="str">
        <f>TEXT(Packaging[[#This Row],[Deliverydate_C]],"mmm")</f>
        <v>Jan</v>
      </c>
      <c r="L8116" s="9"/>
      <c r="M8116" s="9" t="s">
        <v>220</v>
      </c>
    </row>
    <row r="8117" spans="3:13" x14ac:dyDescent="0.25">
      <c r="C8117" s="9">
        <f t="shared" ca="1" si="647"/>
        <v>25</v>
      </c>
      <c r="D8117" s="9" cm="1">
        <f t="array" aca="1" ref="D8117" ca="1">_xlfn.ANCHORARRAY(C8117)*0.05</f>
        <v>1.25</v>
      </c>
      <c r="E8117" s="9">
        <f t="shared" ca="1" si="648"/>
        <v>2</v>
      </c>
      <c r="F8117" s="9">
        <f t="shared" ca="1" si="646"/>
        <v>3</v>
      </c>
      <c r="G8117" s="9">
        <f t="shared" ca="1" si="649"/>
        <v>10</v>
      </c>
      <c r="H8117" s="9">
        <f t="shared" ca="1" si="650"/>
        <v>4</v>
      </c>
      <c r="I8117" s="9">
        <f ca="1">RAND()*(Packaging[[#This Row],[Ordering cost]]+Packaging[[#This Row],[Holding cost]])+0.2</f>
        <v>0.62673772318195375</v>
      </c>
      <c r="J8117" s="9">
        <f ca="1">SUM(Packaging[[#This Row],[Purchase Cost]:[Taxes]])</f>
        <v>45.876737723181954</v>
      </c>
      <c r="K8117" s="9" t="str">
        <f>TEXT(Packaging[[#This Row],[Deliverydate_C]],"mmm")</f>
        <v>Jan</v>
      </c>
      <c r="L8117" s="9"/>
      <c r="M8117" s="9" t="s">
        <v>219</v>
      </c>
    </row>
    <row r="8118" spans="3:13" x14ac:dyDescent="0.25">
      <c r="C8118" s="9">
        <f t="shared" ca="1" si="647"/>
        <v>23</v>
      </c>
      <c r="D8118" s="9" cm="1">
        <f t="array" aca="1" ref="D8118" ca="1">_xlfn.ANCHORARRAY(C8118)*0.05</f>
        <v>1.1500000000000001</v>
      </c>
      <c r="E8118" s="9">
        <f t="shared" ca="1" si="648"/>
        <v>1</v>
      </c>
      <c r="F8118" s="9">
        <f t="shared" ca="1" si="646"/>
        <v>4</v>
      </c>
      <c r="G8118" s="9">
        <f t="shared" ca="1" si="649"/>
        <v>10</v>
      </c>
      <c r="H8118" s="9">
        <f t="shared" ca="1" si="650"/>
        <v>4</v>
      </c>
      <c r="I8118" s="9">
        <f ca="1">RAND()*(Packaging[[#This Row],[Ordering cost]]+Packaging[[#This Row],[Holding cost]])+0.2</f>
        <v>1.0540173741768624</v>
      </c>
      <c r="J8118" s="9">
        <f ca="1">SUM(Packaging[[#This Row],[Purchase Cost]:[Taxes]])</f>
        <v>44.204017374176864</v>
      </c>
      <c r="K8118" s="9" t="str">
        <f>TEXT(Packaging[[#This Row],[Deliverydate_C]],"mmm")</f>
        <v>Jan</v>
      </c>
      <c r="L8118" s="9"/>
      <c r="M8118" s="9" t="s">
        <v>220</v>
      </c>
    </row>
    <row r="8119" spans="3:13" x14ac:dyDescent="0.25">
      <c r="C8119" s="9">
        <f t="shared" ca="1" si="647"/>
        <v>21</v>
      </c>
      <c r="D8119" s="9" cm="1">
        <f t="array" aca="1" ref="D8119" ca="1">_xlfn.ANCHORARRAY(C8119)*0.05</f>
        <v>1.05</v>
      </c>
      <c r="E8119" s="9">
        <f t="shared" ca="1" si="648"/>
        <v>1</v>
      </c>
      <c r="F8119" s="9">
        <f t="shared" ca="1" si="646"/>
        <v>3</v>
      </c>
      <c r="G8119" s="9">
        <f t="shared" ca="1" si="649"/>
        <v>15</v>
      </c>
      <c r="H8119" s="9">
        <f t="shared" ca="1" si="650"/>
        <v>5</v>
      </c>
      <c r="I8119" s="9">
        <f ca="1">RAND()*(Packaging[[#This Row],[Ordering cost]]+Packaging[[#This Row],[Holding cost]])+0.2</f>
        <v>1.8587703451491533</v>
      </c>
      <c r="J8119" s="9">
        <f ca="1">SUM(Packaging[[#This Row],[Purchase Cost]:[Taxes]])</f>
        <v>47.908770345149151</v>
      </c>
      <c r="K8119" s="9" t="str">
        <f>TEXT(Packaging[[#This Row],[Deliverydate_C]],"mmm")</f>
        <v>Jan</v>
      </c>
      <c r="L8119" s="9"/>
      <c r="M8119" s="9" t="s">
        <v>220</v>
      </c>
    </row>
    <row r="8120" spans="3:13" x14ac:dyDescent="0.25">
      <c r="C8120" s="9">
        <f t="shared" ca="1" si="647"/>
        <v>24</v>
      </c>
      <c r="D8120" s="9" cm="1">
        <f t="array" aca="1" ref="D8120" ca="1">_xlfn.ANCHORARRAY(C8120)*0.05</f>
        <v>1.2000000000000002</v>
      </c>
      <c r="E8120" s="9">
        <f t="shared" ca="1" si="648"/>
        <v>2</v>
      </c>
      <c r="F8120" s="9">
        <f t="shared" ca="1" si="646"/>
        <v>3</v>
      </c>
      <c r="G8120" s="9">
        <f t="shared" ca="1" si="649"/>
        <v>11</v>
      </c>
      <c r="H8120" s="9">
        <f t="shared" ca="1" si="650"/>
        <v>2</v>
      </c>
      <c r="I8120" s="9">
        <f ca="1">RAND()*(Packaging[[#This Row],[Ordering cost]]+Packaging[[#This Row],[Holding cost]])+0.2</f>
        <v>1.2369647427473542</v>
      </c>
      <c r="J8120" s="9">
        <f ca="1">SUM(Packaging[[#This Row],[Purchase Cost]:[Taxes]])</f>
        <v>44.436964742747357</v>
      </c>
      <c r="K8120" s="9" t="str">
        <f>TEXT(Packaging[[#This Row],[Deliverydate_C]],"mmm")</f>
        <v>Jan</v>
      </c>
      <c r="L8120" s="9"/>
      <c r="M8120" s="9" t="s">
        <v>219</v>
      </c>
    </row>
    <row r="8121" spans="3:13" x14ac:dyDescent="0.25">
      <c r="C8121" s="9">
        <f t="shared" ca="1" si="647"/>
        <v>24</v>
      </c>
      <c r="D8121" s="9" cm="1">
        <f t="array" aca="1" ref="D8121" ca="1">_xlfn.ANCHORARRAY(C8121)*0.05</f>
        <v>1.2000000000000002</v>
      </c>
      <c r="E8121" s="9">
        <f t="shared" ca="1" si="648"/>
        <v>2</v>
      </c>
      <c r="F8121" s="9">
        <f t="shared" ca="1" si="646"/>
        <v>3</v>
      </c>
      <c r="G8121" s="9">
        <f t="shared" ca="1" si="649"/>
        <v>15</v>
      </c>
      <c r="H8121" s="9">
        <f t="shared" ca="1" si="650"/>
        <v>3</v>
      </c>
      <c r="I8121" s="9">
        <f ca="1">RAND()*(Packaging[[#This Row],[Ordering cost]]+Packaging[[#This Row],[Holding cost]])+0.2</f>
        <v>2.9292635412354389</v>
      </c>
      <c r="J8121" s="9">
        <f ca="1">SUM(Packaging[[#This Row],[Purchase Cost]:[Taxes]])</f>
        <v>51.129263541235439</v>
      </c>
      <c r="K8121" s="9" t="str">
        <f>TEXT(Packaging[[#This Row],[Deliverydate_C]],"mmm")</f>
        <v>Jan</v>
      </c>
      <c r="L8121" s="9"/>
      <c r="M8121" s="9" t="s">
        <v>219</v>
      </c>
    </row>
    <row r="8122" spans="3:13" x14ac:dyDescent="0.25">
      <c r="C8122" s="9">
        <f t="shared" ca="1" si="647"/>
        <v>30</v>
      </c>
      <c r="D8122" s="9" cm="1">
        <f t="array" aca="1" ref="D8122" ca="1">_xlfn.ANCHORARRAY(C8122)*0.05</f>
        <v>1.5</v>
      </c>
      <c r="E8122" s="9">
        <f t="shared" ca="1" si="648"/>
        <v>1</v>
      </c>
      <c r="F8122" s="9">
        <f t="shared" ca="1" si="646"/>
        <v>3</v>
      </c>
      <c r="G8122" s="9">
        <f t="shared" ca="1" si="649"/>
        <v>10</v>
      </c>
      <c r="H8122" s="9">
        <f t="shared" ca="1" si="650"/>
        <v>5</v>
      </c>
      <c r="I8122" s="9">
        <f ca="1">RAND()*(Packaging[[#This Row],[Ordering cost]]+Packaging[[#This Row],[Holding cost]])+0.2</f>
        <v>0.31413307134204493</v>
      </c>
      <c r="J8122" s="9">
        <f ca="1">SUM(Packaging[[#This Row],[Purchase Cost]:[Taxes]])</f>
        <v>50.814133071342042</v>
      </c>
      <c r="K8122" s="9" t="str">
        <f>TEXT(Packaging[[#This Row],[Deliverydate_C]],"mmm")</f>
        <v>Jan</v>
      </c>
      <c r="L8122" s="9"/>
      <c r="M8122" s="9" t="s">
        <v>219</v>
      </c>
    </row>
    <row r="8123" spans="3:13" x14ac:dyDescent="0.25">
      <c r="C8123" s="9">
        <f t="shared" ca="1" si="647"/>
        <v>22</v>
      </c>
      <c r="D8123" s="9" cm="1">
        <f t="array" aca="1" ref="D8123" ca="1">_xlfn.ANCHORARRAY(C8123)*0.05</f>
        <v>1.1000000000000001</v>
      </c>
      <c r="E8123" s="9">
        <f t="shared" ca="1" si="648"/>
        <v>1</v>
      </c>
      <c r="F8123" s="9">
        <f t="shared" ca="1" si="646"/>
        <v>4</v>
      </c>
      <c r="G8123" s="9">
        <f t="shared" ca="1" si="649"/>
        <v>13</v>
      </c>
      <c r="H8123" s="9">
        <f t="shared" ca="1" si="650"/>
        <v>4</v>
      </c>
      <c r="I8123" s="9">
        <f ca="1">RAND()*(Packaging[[#This Row],[Ordering cost]]+Packaging[[#This Row],[Holding cost]])+0.2</f>
        <v>0.80098616619270158</v>
      </c>
      <c r="J8123" s="9">
        <f ca="1">SUM(Packaging[[#This Row],[Purchase Cost]:[Taxes]])</f>
        <v>45.900986166192702</v>
      </c>
      <c r="K8123" s="9" t="str">
        <f>TEXT(Packaging[[#This Row],[Deliverydate_C]],"mmm")</f>
        <v>Jan</v>
      </c>
      <c r="L8123" s="9"/>
      <c r="M8123" s="9" t="s">
        <v>221</v>
      </c>
    </row>
    <row r="8124" spans="3:13" x14ac:dyDescent="0.25">
      <c r="C8124" s="9">
        <f t="shared" ca="1" si="647"/>
        <v>20</v>
      </c>
      <c r="D8124" s="9" cm="1">
        <f t="array" aca="1" ref="D8124" ca="1">_xlfn.ANCHORARRAY(C8124)*0.05</f>
        <v>1</v>
      </c>
      <c r="E8124" s="9">
        <f t="shared" ca="1" si="648"/>
        <v>1</v>
      </c>
      <c r="F8124" s="9">
        <f t="shared" ca="1" si="646"/>
        <v>4</v>
      </c>
      <c r="G8124" s="9">
        <f t="shared" ca="1" si="649"/>
        <v>15</v>
      </c>
      <c r="H8124" s="9">
        <f t="shared" ca="1" si="650"/>
        <v>5</v>
      </c>
      <c r="I8124" s="9">
        <f ca="1">RAND()*(Packaging[[#This Row],[Ordering cost]]+Packaging[[#This Row],[Holding cost]])+0.2</f>
        <v>0.89960165627500688</v>
      </c>
      <c r="J8124" s="9">
        <f ca="1">SUM(Packaging[[#This Row],[Purchase Cost]:[Taxes]])</f>
        <v>46.89960165627501</v>
      </c>
      <c r="K8124" s="9" t="str">
        <f>TEXT(Packaging[[#This Row],[Deliverydate_C]],"mmm")</f>
        <v>Jan</v>
      </c>
      <c r="L8124" s="9"/>
      <c r="M8124" s="9" t="s">
        <v>220</v>
      </c>
    </row>
    <row r="8125" spans="3:13" x14ac:dyDescent="0.25">
      <c r="C8125" s="9">
        <f t="shared" ca="1" si="647"/>
        <v>26</v>
      </c>
      <c r="D8125" s="9" cm="1">
        <f t="array" aca="1" ref="D8125" ca="1">_xlfn.ANCHORARRAY(C8125)*0.05</f>
        <v>1.3</v>
      </c>
      <c r="E8125" s="9">
        <f t="shared" ca="1" si="648"/>
        <v>2</v>
      </c>
      <c r="F8125" s="9">
        <f t="shared" ca="1" si="646"/>
        <v>3</v>
      </c>
      <c r="G8125" s="9">
        <f t="shared" ca="1" si="649"/>
        <v>12</v>
      </c>
      <c r="H8125" s="9">
        <f t="shared" ca="1" si="650"/>
        <v>3</v>
      </c>
      <c r="I8125" s="9">
        <f ca="1">RAND()*(Packaging[[#This Row],[Ordering cost]]+Packaging[[#This Row],[Holding cost]])+0.2</f>
        <v>1.2069707601280972</v>
      </c>
      <c r="J8125" s="9">
        <f ca="1">SUM(Packaging[[#This Row],[Purchase Cost]:[Taxes]])</f>
        <v>48.506970760128091</v>
      </c>
      <c r="K8125" s="9" t="str">
        <f>TEXT(Packaging[[#This Row],[Deliverydate_C]],"mmm")</f>
        <v>Jan</v>
      </c>
      <c r="L8125" s="9"/>
      <c r="M8125" s="9" t="s">
        <v>220</v>
      </c>
    </row>
    <row r="8126" spans="3:13" x14ac:dyDescent="0.25">
      <c r="C8126" s="9">
        <f t="shared" ca="1" si="647"/>
        <v>26</v>
      </c>
      <c r="D8126" s="9" cm="1">
        <f t="array" aca="1" ref="D8126" ca="1">_xlfn.ANCHORARRAY(C8126)*0.05</f>
        <v>1.3</v>
      </c>
      <c r="E8126" s="9">
        <f t="shared" ca="1" si="648"/>
        <v>1</v>
      </c>
      <c r="F8126" s="9">
        <f t="shared" ca="1" si="646"/>
        <v>4</v>
      </c>
      <c r="G8126" s="9">
        <f t="shared" ca="1" si="649"/>
        <v>15</v>
      </c>
      <c r="H8126" s="9">
        <f t="shared" ca="1" si="650"/>
        <v>4</v>
      </c>
      <c r="I8126" s="9">
        <f ca="1">RAND()*(Packaging[[#This Row],[Ordering cost]]+Packaging[[#This Row],[Holding cost]])+0.2</f>
        <v>1.7187490898401796</v>
      </c>
      <c r="J8126" s="9">
        <f ca="1">SUM(Packaging[[#This Row],[Purchase Cost]:[Taxes]])</f>
        <v>53.018749089840178</v>
      </c>
      <c r="K8126" s="9" t="str">
        <f>TEXT(Packaging[[#This Row],[Deliverydate_C]],"mmm")</f>
        <v>Jan</v>
      </c>
      <c r="L8126" s="9"/>
      <c r="M8126" s="9" t="s">
        <v>220</v>
      </c>
    </row>
    <row r="8127" spans="3:13" x14ac:dyDescent="0.25">
      <c r="C8127" s="9">
        <f t="shared" ca="1" si="647"/>
        <v>30</v>
      </c>
      <c r="D8127" s="9" cm="1">
        <f t="array" aca="1" ref="D8127" ca="1">_xlfn.ANCHORARRAY(C8127)*0.05</f>
        <v>1.5</v>
      </c>
      <c r="E8127" s="9">
        <f t="shared" ca="1" si="648"/>
        <v>1</v>
      </c>
      <c r="F8127" s="9">
        <f t="shared" ca="1" si="646"/>
        <v>4</v>
      </c>
      <c r="G8127" s="9">
        <f t="shared" ca="1" si="649"/>
        <v>12</v>
      </c>
      <c r="H8127" s="9">
        <f t="shared" ca="1" si="650"/>
        <v>2</v>
      </c>
      <c r="I8127" s="9">
        <f ca="1">RAND()*(Packaging[[#This Row],[Ordering cost]]+Packaging[[#This Row],[Holding cost]])+0.2</f>
        <v>0.55185111011395094</v>
      </c>
      <c r="J8127" s="9">
        <f ca="1">SUM(Packaging[[#This Row],[Purchase Cost]:[Taxes]])</f>
        <v>51.051851110113951</v>
      </c>
      <c r="K8127" s="9" t="str">
        <f>TEXT(Packaging[[#This Row],[Deliverydate_C]],"mmm")</f>
        <v>Jan</v>
      </c>
      <c r="L8127" s="9"/>
      <c r="M8127" s="9" t="s">
        <v>220</v>
      </c>
    </row>
    <row r="8128" spans="3:13" x14ac:dyDescent="0.25">
      <c r="C8128" s="9">
        <f t="shared" ca="1" si="647"/>
        <v>25</v>
      </c>
      <c r="D8128" s="9" cm="1">
        <f t="array" aca="1" ref="D8128" ca="1">_xlfn.ANCHORARRAY(C8128)*0.05</f>
        <v>1.25</v>
      </c>
      <c r="E8128" s="9">
        <f t="shared" ca="1" si="648"/>
        <v>2</v>
      </c>
      <c r="F8128" s="9">
        <f t="shared" ca="1" si="646"/>
        <v>4</v>
      </c>
      <c r="G8128" s="9">
        <f t="shared" ca="1" si="649"/>
        <v>13</v>
      </c>
      <c r="H8128" s="9">
        <f t="shared" ca="1" si="650"/>
        <v>2</v>
      </c>
      <c r="I8128" s="9">
        <f ca="1">RAND()*(Packaging[[#This Row],[Ordering cost]]+Packaging[[#This Row],[Holding cost]])+0.2</f>
        <v>0.95845352602440359</v>
      </c>
      <c r="J8128" s="9">
        <f ca="1">SUM(Packaging[[#This Row],[Purchase Cost]:[Taxes]])</f>
        <v>48.208453526024407</v>
      </c>
      <c r="K8128" s="9" t="str">
        <f>TEXT(Packaging[[#This Row],[Deliverydate_C]],"mmm")</f>
        <v>Jan</v>
      </c>
      <c r="L8128" s="9"/>
      <c r="M8128" s="9" t="s">
        <v>220</v>
      </c>
    </row>
    <row r="8129" spans="3:13" x14ac:dyDescent="0.25">
      <c r="C8129" s="9">
        <f t="shared" ca="1" si="647"/>
        <v>24</v>
      </c>
      <c r="D8129" s="9" cm="1">
        <f t="array" aca="1" ref="D8129" ca="1">_xlfn.ANCHORARRAY(C8129)*0.05</f>
        <v>1.2000000000000002</v>
      </c>
      <c r="E8129" s="9">
        <f t="shared" ca="1" si="648"/>
        <v>2</v>
      </c>
      <c r="F8129" s="9">
        <f t="shared" ca="1" si="646"/>
        <v>3</v>
      </c>
      <c r="G8129" s="9">
        <f t="shared" ca="1" si="649"/>
        <v>15</v>
      </c>
      <c r="H8129" s="9">
        <f t="shared" ca="1" si="650"/>
        <v>4</v>
      </c>
      <c r="I8129" s="9">
        <f ca="1">RAND()*(Packaging[[#This Row],[Ordering cost]]+Packaging[[#This Row],[Holding cost]])+0.2</f>
        <v>2.880042934642741</v>
      </c>
      <c r="J8129" s="9">
        <f ca="1">SUM(Packaging[[#This Row],[Purchase Cost]:[Taxes]])</f>
        <v>52.080042934642741</v>
      </c>
      <c r="K8129" s="9" t="str">
        <f>TEXT(Packaging[[#This Row],[Deliverydate_C]],"mmm")</f>
        <v>Jan</v>
      </c>
      <c r="L8129" s="9"/>
      <c r="M8129" s="9" t="s">
        <v>219</v>
      </c>
    </row>
    <row r="8130" spans="3:13" x14ac:dyDescent="0.25">
      <c r="C8130" s="9">
        <f t="shared" ca="1" si="647"/>
        <v>20</v>
      </c>
      <c r="D8130" s="9" cm="1">
        <f t="array" aca="1" ref="D8130" ca="1">_xlfn.ANCHORARRAY(C8130)*0.05</f>
        <v>1</v>
      </c>
      <c r="E8130" s="9">
        <f t="shared" ca="1" si="648"/>
        <v>1</v>
      </c>
      <c r="F8130" s="9">
        <f t="shared" ref="F8130:F8193" ca="1" si="651">RANDBETWEEN(3,4)</f>
        <v>4</v>
      </c>
      <c r="G8130" s="9">
        <f t="shared" ca="1" si="649"/>
        <v>12</v>
      </c>
      <c r="H8130" s="9">
        <f t="shared" ca="1" si="650"/>
        <v>5</v>
      </c>
      <c r="I8130" s="9">
        <f ca="1">RAND()*(Packaging[[#This Row],[Ordering cost]]+Packaging[[#This Row],[Holding cost]])+0.2</f>
        <v>1.5654364563238037</v>
      </c>
      <c r="J8130" s="9">
        <f ca="1">SUM(Packaging[[#This Row],[Purchase Cost]:[Taxes]])</f>
        <v>44.565436456323802</v>
      </c>
      <c r="K8130" s="9" t="str">
        <f>TEXT(Packaging[[#This Row],[Deliverydate_C]],"mmm")</f>
        <v>Jan</v>
      </c>
      <c r="L8130" s="9"/>
      <c r="M8130" s="9" t="s">
        <v>220</v>
      </c>
    </row>
    <row r="8131" spans="3:13" x14ac:dyDescent="0.25">
      <c r="C8131" s="9">
        <f t="shared" ca="1" si="647"/>
        <v>24</v>
      </c>
      <c r="D8131" s="9" cm="1">
        <f t="array" aca="1" ref="D8131" ca="1">_xlfn.ANCHORARRAY(C8131)*0.05</f>
        <v>1.2000000000000002</v>
      </c>
      <c r="E8131" s="9">
        <f t="shared" ca="1" si="648"/>
        <v>2</v>
      </c>
      <c r="F8131" s="9">
        <f t="shared" ca="1" si="651"/>
        <v>4</v>
      </c>
      <c r="G8131" s="9">
        <f t="shared" ca="1" si="649"/>
        <v>13</v>
      </c>
      <c r="H8131" s="9">
        <f t="shared" ca="1" si="650"/>
        <v>3</v>
      </c>
      <c r="I8131" s="9">
        <f ca="1">RAND()*(Packaging[[#This Row],[Ordering cost]]+Packaging[[#This Row],[Holding cost]])+0.2</f>
        <v>1.142602333145587</v>
      </c>
      <c r="J8131" s="9">
        <f ca="1">SUM(Packaging[[#This Row],[Purchase Cost]:[Taxes]])</f>
        <v>48.342602333145592</v>
      </c>
      <c r="K8131" s="9" t="str">
        <f>TEXT(Packaging[[#This Row],[Deliverydate_C]],"mmm")</f>
        <v>Jan</v>
      </c>
      <c r="L8131" s="9"/>
      <c r="M8131" s="9" t="s">
        <v>220</v>
      </c>
    </row>
    <row r="8132" spans="3:13" x14ac:dyDescent="0.25">
      <c r="C8132" s="9">
        <f t="shared" ca="1" si="647"/>
        <v>25</v>
      </c>
      <c r="D8132" s="9" cm="1">
        <f t="array" aca="1" ref="D8132" ca="1">_xlfn.ANCHORARRAY(C8132)*0.05</f>
        <v>1.25</v>
      </c>
      <c r="E8132" s="9">
        <f t="shared" ca="1" si="648"/>
        <v>2</v>
      </c>
      <c r="F8132" s="9">
        <f t="shared" ca="1" si="651"/>
        <v>4</v>
      </c>
      <c r="G8132" s="9">
        <f t="shared" ca="1" si="649"/>
        <v>10</v>
      </c>
      <c r="H8132" s="9">
        <f t="shared" ca="1" si="650"/>
        <v>4</v>
      </c>
      <c r="I8132" s="9">
        <f ca="1">RAND()*(Packaging[[#This Row],[Ordering cost]]+Packaging[[#This Row],[Holding cost]])+0.2</f>
        <v>1.7205090015065738</v>
      </c>
      <c r="J8132" s="9">
        <f ca="1">SUM(Packaging[[#This Row],[Purchase Cost]:[Taxes]])</f>
        <v>47.970509001506571</v>
      </c>
      <c r="K8132" s="9" t="str">
        <f>TEXT(Packaging[[#This Row],[Deliverydate_C]],"mmm")</f>
        <v>Jan</v>
      </c>
      <c r="L8132" s="9"/>
      <c r="M8132" s="9" t="s">
        <v>219</v>
      </c>
    </row>
    <row r="8133" spans="3:13" x14ac:dyDescent="0.25">
      <c r="C8133" s="9">
        <f t="shared" ca="1" si="647"/>
        <v>26</v>
      </c>
      <c r="D8133" s="9" cm="1">
        <f t="array" aca="1" ref="D8133" ca="1">_xlfn.ANCHORARRAY(C8133)*0.05</f>
        <v>1.3</v>
      </c>
      <c r="E8133" s="9">
        <f t="shared" ca="1" si="648"/>
        <v>1</v>
      </c>
      <c r="F8133" s="9">
        <f t="shared" ca="1" si="651"/>
        <v>3</v>
      </c>
      <c r="G8133" s="9">
        <f t="shared" ca="1" si="649"/>
        <v>15</v>
      </c>
      <c r="H8133" s="9">
        <f t="shared" ca="1" si="650"/>
        <v>4</v>
      </c>
      <c r="I8133" s="9">
        <f ca="1">RAND()*(Packaging[[#This Row],[Ordering cost]]+Packaging[[#This Row],[Holding cost]])+0.2</f>
        <v>0.7623936315512676</v>
      </c>
      <c r="J8133" s="9">
        <f ca="1">SUM(Packaging[[#This Row],[Purchase Cost]:[Taxes]])</f>
        <v>51.062393631551267</v>
      </c>
      <c r="K8133" s="9" t="str">
        <f>TEXT(Packaging[[#This Row],[Deliverydate_C]],"mmm")</f>
        <v>Jan</v>
      </c>
      <c r="L8133" s="9"/>
      <c r="M8133" s="9" t="s">
        <v>221</v>
      </c>
    </row>
    <row r="8134" spans="3:13" x14ac:dyDescent="0.25">
      <c r="C8134" s="9">
        <f t="shared" ca="1" si="647"/>
        <v>24</v>
      </c>
      <c r="D8134" s="9" cm="1">
        <f t="array" aca="1" ref="D8134" ca="1">_xlfn.ANCHORARRAY(C8134)*0.05</f>
        <v>1.2000000000000002</v>
      </c>
      <c r="E8134" s="9">
        <f t="shared" ca="1" si="648"/>
        <v>1</v>
      </c>
      <c r="F8134" s="9">
        <f t="shared" ca="1" si="651"/>
        <v>4</v>
      </c>
      <c r="G8134" s="9">
        <f t="shared" ca="1" si="649"/>
        <v>13</v>
      </c>
      <c r="H8134" s="9">
        <f t="shared" ca="1" si="650"/>
        <v>2</v>
      </c>
      <c r="I8134" s="9">
        <f ca="1">RAND()*(Packaging[[#This Row],[Ordering cost]]+Packaging[[#This Row],[Holding cost]])+0.2</f>
        <v>2.3984447284422927</v>
      </c>
      <c r="J8134" s="9">
        <f ca="1">SUM(Packaging[[#This Row],[Purchase Cost]:[Taxes]])</f>
        <v>47.598444728442296</v>
      </c>
      <c r="K8134" s="9" t="str">
        <f>TEXT(Packaging[[#This Row],[Deliverydate_C]],"mmm")</f>
        <v>Jan</v>
      </c>
      <c r="L8134" s="9"/>
      <c r="M8134" s="9" t="s">
        <v>220</v>
      </c>
    </row>
    <row r="8135" spans="3:13" x14ac:dyDescent="0.25">
      <c r="C8135" s="9">
        <f t="shared" ca="1" si="647"/>
        <v>25</v>
      </c>
      <c r="D8135" s="9" cm="1">
        <f t="array" aca="1" ref="D8135" ca="1">_xlfn.ANCHORARRAY(C8135)*0.05</f>
        <v>1.25</v>
      </c>
      <c r="E8135" s="9">
        <f t="shared" ca="1" si="648"/>
        <v>1</v>
      </c>
      <c r="F8135" s="9">
        <f t="shared" ca="1" si="651"/>
        <v>3</v>
      </c>
      <c r="G8135" s="9">
        <f t="shared" ca="1" si="649"/>
        <v>14</v>
      </c>
      <c r="H8135" s="9">
        <f t="shared" ca="1" si="650"/>
        <v>5</v>
      </c>
      <c r="I8135" s="9">
        <f ca="1">RAND()*(Packaging[[#This Row],[Ordering cost]]+Packaging[[#This Row],[Holding cost]])+0.2</f>
        <v>1.0441350410836525</v>
      </c>
      <c r="J8135" s="9">
        <f ca="1">SUM(Packaging[[#This Row],[Purchase Cost]:[Taxes]])</f>
        <v>50.294135041083649</v>
      </c>
      <c r="K8135" s="9" t="str">
        <f>TEXT(Packaging[[#This Row],[Deliverydate_C]],"mmm")</f>
        <v>Jan</v>
      </c>
      <c r="L8135" s="9"/>
      <c r="M8135" s="9" t="s">
        <v>219</v>
      </c>
    </row>
    <row r="8136" spans="3:13" x14ac:dyDescent="0.25">
      <c r="C8136" s="9">
        <f t="shared" ca="1" si="647"/>
        <v>28</v>
      </c>
      <c r="D8136" s="9" cm="1">
        <f t="array" aca="1" ref="D8136" ca="1">_xlfn.ANCHORARRAY(C8136)*0.05</f>
        <v>1.4000000000000001</v>
      </c>
      <c r="E8136" s="9">
        <f t="shared" ca="1" si="648"/>
        <v>2</v>
      </c>
      <c r="F8136" s="9">
        <f t="shared" ca="1" si="651"/>
        <v>4</v>
      </c>
      <c r="G8136" s="9">
        <f t="shared" ca="1" si="649"/>
        <v>15</v>
      </c>
      <c r="H8136" s="9">
        <f t="shared" ca="1" si="650"/>
        <v>2</v>
      </c>
      <c r="I8136" s="9">
        <f ca="1">RAND()*(Packaging[[#This Row],[Ordering cost]]+Packaging[[#This Row],[Holding cost]])+0.2</f>
        <v>0.49185861292639765</v>
      </c>
      <c r="J8136" s="9">
        <f ca="1">SUM(Packaging[[#This Row],[Purchase Cost]:[Taxes]])</f>
        <v>52.891858612926399</v>
      </c>
      <c r="K8136" s="9" t="str">
        <f>TEXT(Packaging[[#This Row],[Deliverydate_C]],"mmm")</f>
        <v>Jan</v>
      </c>
      <c r="L8136" s="9"/>
      <c r="M8136" s="9" t="s">
        <v>219</v>
      </c>
    </row>
    <row r="8137" spans="3:13" x14ac:dyDescent="0.25">
      <c r="C8137" s="9">
        <f t="shared" ref="C8137:C8200" ca="1" si="652">RANDBETWEEN(20,30)</f>
        <v>21</v>
      </c>
      <c r="D8137" s="9" cm="1">
        <f t="array" aca="1" ref="D8137" ca="1">_xlfn.ANCHORARRAY(C8137)*0.05</f>
        <v>1.05</v>
      </c>
      <c r="E8137" s="9">
        <f t="shared" ref="E8137:E8200" ca="1" si="653">RANDBETWEEN(1,2)</f>
        <v>2</v>
      </c>
      <c r="F8137" s="9">
        <f t="shared" ca="1" si="651"/>
        <v>3</v>
      </c>
      <c r="G8137" s="9">
        <f t="shared" ref="G8137:G8200" ca="1" si="654">RANDBETWEEN(10,15)</f>
        <v>11</v>
      </c>
      <c r="H8137" s="9">
        <f t="shared" ref="H8137:H8200" ca="1" si="655">RANDBETWEEN(2,5)</f>
        <v>2</v>
      </c>
      <c r="I8137" s="9">
        <f ca="1">RAND()*(Packaging[[#This Row],[Ordering cost]]+Packaging[[#This Row],[Holding cost]])+0.2</f>
        <v>2.7676045687254733</v>
      </c>
      <c r="J8137" s="9">
        <f ca="1">SUM(Packaging[[#This Row],[Purchase Cost]:[Taxes]])</f>
        <v>42.817604568725471</v>
      </c>
      <c r="K8137" s="9" t="str">
        <f>TEXT(Packaging[[#This Row],[Deliverydate_C]],"mmm")</f>
        <v>Jan</v>
      </c>
      <c r="L8137" s="9"/>
      <c r="M8137" s="9" t="s">
        <v>220</v>
      </c>
    </row>
    <row r="8138" spans="3:13" x14ac:dyDescent="0.25">
      <c r="C8138" s="9">
        <f t="shared" ca="1" si="652"/>
        <v>30</v>
      </c>
      <c r="D8138" s="9" cm="1">
        <f t="array" aca="1" ref="D8138" ca="1">_xlfn.ANCHORARRAY(C8138)*0.05</f>
        <v>1.5</v>
      </c>
      <c r="E8138" s="9">
        <f t="shared" ca="1" si="653"/>
        <v>2</v>
      </c>
      <c r="F8138" s="9">
        <f t="shared" ca="1" si="651"/>
        <v>3</v>
      </c>
      <c r="G8138" s="9">
        <f t="shared" ca="1" si="654"/>
        <v>10</v>
      </c>
      <c r="H8138" s="9">
        <f t="shared" ca="1" si="655"/>
        <v>3</v>
      </c>
      <c r="I8138" s="9">
        <f ca="1">RAND()*(Packaging[[#This Row],[Ordering cost]]+Packaging[[#This Row],[Holding cost]])+0.2</f>
        <v>0.89444638967603018</v>
      </c>
      <c r="J8138" s="9">
        <f ca="1">SUM(Packaging[[#This Row],[Purchase Cost]:[Taxes]])</f>
        <v>50.394446389676027</v>
      </c>
      <c r="K8138" s="9" t="str">
        <f>TEXT(Packaging[[#This Row],[Deliverydate_C]],"mmm")</f>
        <v>Jan</v>
      </c>
      <c r="L8138" s="9"/>
      <c r="M8138" s="9" t="s">
        <v>219</v>
      </c>
    </row>
    <row r="8139" spans="3:13" x14ac:dyDescent="0.25">
      <c r="C8139" s="9">
        <f t="shared" ca="1" si="652"/>
        <v>30</v>
      </c>
      <c r="D8139" s="9" cm="1">
        <f t="array" aca="1" ref="D8139" ca="1">_xlfn.ANCHORARRAY(C8139)*0.05</f>
        <v>1.5</v>
      </c>
      <c r="E8139" s="9">
        <f t="shared" ca="1" si="653"/>
        <v>2</v>
      </c>
      <c r="F8139" s="9">
        <f t="shared" ca="1" si="651"/>
        <v>3</v>
      </c>
      <c r="G8139" s="9">
        <f t="shared" ca="1" si="654"/>
        <v>10</v>
      </c>
      <c r="H8139" s="9">
        <f t="shared" ca="1" si="655"/>
        <v>2</v>
      </c>
      <c r="I8139" s="9">
        <f ca="1">RAND()*(Packaging[[#This Row],[Ordering cost]]+Packaging[[#This Row],[Holding cost]])+0.2</f>
        <v>0.98852733695685724</v>
      </c>
      <c r="J8139" s="9">
        <f ca="1">SUM(Packaging[[#This Row],[Purchase Cost]:[Taxes]])</f>
        <v>49.488527336956857</v>
      </c>
      <c r="K8139" s="9" t="str">
        <f>TEXT(Packaging[[#This Row],[Deliverydate_C]],"mmm")</f>
        <v>Jan</v>
      </c>
      <c r="L8139" s="9"/>
      <c r="M8139" s="9" t="s">
        <v>219</v>
      </c>
    </row>
    <row r="8140" spans="3:13" x14ac:dyDescent="0.25">
      <c r="C8140" s="9">
        <f t="shared" ca="1" si="652"/>
        <v>28</v>
      </c>
      <c r="D8140" s="9" cm="1">
        <f t="array" aca="1" ref="D8140" ca="1">_xlfn.ANCHORARRAY(C8140)*0.05</f>
        <v>1.4000000000000001</v>
      </c>
      <c r="E8140" s="9">
        <f t="shared" ca="1" si="653"/>
        <v>2</v>
      </c>
      <c r="F8140" s="9">
        <f t="shared" ca="1" si="651"/>
        <v>3</v>
      </c>
      <c r="G8140" s="9">
        <f t="shared" ca="1" si="654"/>
        <v>13</v>
      </c>
      <c r="H8140" s="9">
        <f t="shared" ca="1" si="655"/>
        <v>4</v>
      </c>
      <c r="I8140" s="9">
        <f ca="1">RAND()*(Packaging[[#This Row],[Ordering cost]]+Packaging[[#This Row],[Holding cost]])+0.2</f>
        <v>2.9732455749676823</v>
      </c>
      <c r="J8140" s="9">
        <f ca="1">SUM(Packaging[[#This Row],[Purchase Cost]:[Taxes]])</f>
        <v>54.373245574967683</v>
      </c>
      <c r="K8140" s="9" t="str">
        <f>TEXT(Packaging[[#This Row],[Deliverydate_C]],"mmm")</f>
        <v>Jan</v>
      </c>
      <c r="L8140" s="9"/>
      <c r="M8140" s="9" t="s">
        <v>219</v>
      </c>
    </row>
    <row r="8141" spans="3:13" x14ac:dyDescent="0.25">
      <c r="C8141" s="9">
        <f t="shared" ca="1" si="652"/>
        <v>28</v>
      </c>
      <c r="D8141" s="9" cm="1">
        <f t="array" aca="1" ref="D8141" ca="1">_xlfn.ANCHORARRAY(C8141)*0.05</f>
        <v>1.4000000000000001</v>
      </c>
      <c r="E8141" s="9">
        <f t="shared" ca="1" si="653"/>
        <v>2</v>
      </c>
      <c r="F8141" s="9">
        <f t="shared" ca="1" si="651"/>
        <v>4</v>
      </c>
      <c r="G8141" s="9">
        <f t="shared" ca="1" si="654"/>
        <v>10</v>
      </c>
      <c r="H8141" s="9">
        <f t="shared" ca="1" si="655"/>
        <v>2</v>
      </c>
      <c r="I8141" s="9">
        <f ca="1">RAND()*(Packaging[[#This Row],[Ordering cost]]+Packaging[[#This Row],[Holding cost]])+0.2</f>
        <v>0.65121431880057012</v>
      </c>
      <c r="J8141" s="9">
        <f ca="1">SUM(Packaging[[#This Row],[Purchase Cost]:[Taxes]])</f>
        <v>48.051214318800568</v>
      </c>
      <c r="K8141" s="9" t="str">
        <f>TEXT(Packaging[[#This Row],[Deliverydate_C]],"mmm")</f>
        <v>Jan</v>
      </c>
      <c r="L8141" s="9"/>
      <c r="M8141" s="9" t="s">
        <v>220</v>
      </c>
    </row>
    <row r="8142" spans="3:13" x14ac:dyDescent="0.25">
      <c r="C8142" s="9">
        <f t="shared" ca="1" si="652"/>
        <v>29</v>
      </c>
      <c r="D8142" s="9" cm="1">
        <f t="array" aca="1" ref="D8142" ca="1">_xlfn.ANCHORARRAY(C8142)*0.05</f>
        <v>1.4500000000000002</v>
      </c>
      <c r="E8142" s="9">
        <f t="shared" ca="1" si="653"/>
        <v>2</v>
      </c>
      <c r="F8142" s="9">
        <f t="shared" ca="1" si="651"/>
        <v>3</v>
      </c>
      <c r="G8142" s="9">
        <f t="shared" ca="1" si="654"/>
        <v>15</v>
      </c>
      <c r="H8142" s="9">
        <f t="shared" ca="1" si="655"/>
        <v>4</v>
      </c>
      <c r="I8142" s="9">
        <f ca="1">RAND()*(Packaging[[#This Row],[Ordering cost]]+Packaging[[#This Row],[Holding cost]])+0.2</f>
        <v>1.7224317954528168</v>
      </c>
      <c r="J8142" s="9">
        <f ca="1">SUM(Packaging[[#This Row],[Purchase Cost]:[Taxes]])</f>
        <v>56.172431795452823</v>
      </c>
      <c r="K8142" s="9" t="str">
        <f>TEXT(Packaging[[#This Row],[Deliverydate_C]],"mmm")</f>
        <v>Jan</v>
      </c>
      <c r="L8142" s="9"/>
      <c r="M8142" s="9" t="s">
        <v>220</v>
      </c>
    </row>
    <row r="8143" spans="3:13" x14ac:dyDescent="0.25">
      <c r="C8143" s="9">
        <f t="shared" ca="1" si="652"/>
        <v>22</v>
      </c>
      <c r="D8143" s="9" cm="1">
        <f t="array" aca="1" ref="D8143" ca="1">_xlfn.ANCHORARRAY(C8143)*0.05</f>
        <v>1.1000000000000001</v>
      </c>
      <c r="E8143" s="9">
        <f t="shared" ca="1" si="653"/>
        <v>2</v>
      </c>
      <c r="F8143" s="9">
        <f t="shared" ca="1" si="651"/>
        <v>4</v>
      </c>
      <c r="G8143" s="9">
        <f t="shared" ca="1" si="654"/>
        <v>12</v>
      </c>
      <c r="H8143" s="9">
        <f t="shared" ca="1" si="655"/>
        <v>3</v>
      </c>
      <c r="I8143" s="9">
        <f ca="1">RAND()*(Packaging[[#This Row],[Ordering cost]]+Packaging[[#This Row],[Holding cost]])+0.2</f>
        <v>3.2627500308169268</v>
      </c>
      <c r="J8143" s="9">
        <f ca="1">SUM(Packaging[[#This Row],[Purchase Cost]:[Taxes]])</f>
        <v>47.362750030816926</v>
      </c>
      <c r="K8143" s="9" t="str">
        <f>TEXT(Packaging[[#This Row],[Deliverydate_C]],"mmm")</f>
        <v>Jan</v>
      </c>
      <c r="L8143" s="9"/>
      <c r="M8143" s="9" t="s">
        <v>219</v>
      </c>
    </row>
    <row r="8144" spans="3:13" x14ac:dyDescent="0.25">
      <c r="C8144" s="9">
        <f t="shared" ca="1" si="652"/>
        <v>27</v>
      </c>
      <c r="D8144" s="9" cm="1">
        <f t="array" aca="1" ref="D8144" ca="1">_xlfn.ANCHORARRAY(C8144)*0.05</f>
        <v>1.35</v>
      </c>
      <c r="E8144" s="9">
        <f t="shared" ca="1" si="653"/>
        <v>2</v>
      </c>
      <c r="F8144" s="9">
        <f t="shared" ca="1" si="651"/>
        <v>4</v>
      </c>
      <c r="G8144" s="9">
        <f t="shared" ca="1" si="654"/>
        <v>14</v>
      </c>
      <c r="H8144" s="9">
        <f t="shared" ca="1" si="655"/>
        <v>2</v>
      </c>
      <c r="I8144" s="9">
        <f ca="1">RAND()*(Packaging[[#This Row],[Ordering cost]]+Packaging[[#This Row],[Holding cost]])+0.2</f>
        <v>3.3144601393382169</v>
      </c>
      <c r="J8144" s="9">
        <f ca="1">SUM(Packaging[[#This Row],[Purchase Cost]:[Taxes]])</f>
        <v>53.664460139338217</v>
      </c>
      <c r="K8144" s="9" t="str">
        <f>TEXT(Packaging[[#This Row],[Deliverydate_C]],"mmm")</f>
        <v>Jan</v>
      </c>
      <c r="L8144" s="9"/>
      <c r="M8144" s="9" t="s">
        <v>220</v>
      </c>
    </row>
    <row r="8145" spans="3:13" x14ac:dyDescent="0.25">
      <c r="C8145" s="9">
        <f t="shared" ca="1" si="652"/>
        <v>27</v>
      </c>
      <c r="D8145" s="9" cm="1">
        <f t="array" aca="1" ref="D8145" ca="1">_xlfn.ANCHORARRAY(C8145)*0.05</f>
        <v>1.35</v>
      </c>
      <c r="E8145" s="9">
        <f t="shared" ca="1" si="653"/>
        <v>2</v>
      </c>
      <c r="F8145" s="9">
        <f t="shared" ca="1" si="651"/>
        <v>4</v>
      </c>
      <c r="G8145" s="9">
        <f t="shared" ca="1" si="654"/>
        <v>11</v>
      </c>
      <c r="H8145" s="9">
        <f t="shared" ca="1" si="655"/>
        <v>5</v>
      </c>
      <c r="I8145" s="9">
        <f ca="1">RAND()*(Packaging[[#This Row],[Ordering cost]]+Packaging[[#This Row],[Holding cost]])+0.2</f>
        <v>1.3069706024129877</v>
      </c>
      <c r="J8145" s="9">
        <f ca="1">SUM(Packaging[[#This Row],[Purchase Cost]:[Taxes]])</f>
        <v>51.65697060241299</v>
      </c>
      <c r="K8145" s="9" t="str">
        <f>TEXT(Packaging[[#This Row],[Deliverydate_C]],"mmm")</f>
        <v>Jan</v>
      </c>
      <c r="L8145" s="9"/>
      <c r="M8145" s="9" t="s">
        <v>220</v>
      </c>
    </row>
    <row r="8146" spans="3:13" x14ac:dyDescent="0.25">
      <c r="C8146" s="9">
        <f t="shared" ca="1" si="652"/>
        <v>24</v>
      </c>
      <c r="D8146" s="9" cm="1">
        <f t="array" aca="1" ref="D8146" ca="1">_xlfn.ANCHORARRAY(C8146)*0.05</f>
        <v>1.2000000000000002</v>
      </c>
      <c r="E8146" s="9">
        <f t="shared" ca="1" si="653"/>
        <v>2</v>
      </c>
      <c r="F8146" s="9">
        <f t="shared" ca="1" si="651"/>
        <v>3</v>
      </c>
      <c r="G8146" s="9">
        <f t="shared" ca="1" si="654"/>
        <v>14</v>
      </c>
      <c r="H8146" s="9">
        <f t="shared" ca="1" si="655"/>
        <v>2</v>
      </c>
      <c r="I8146" s="9">
        <f ca="1">RAND()*(Packaging[[#This Row],[Ordering cost]]+Packaging[[#This Row],[Holding cost]])+0.2</f>
        <v>2.1380622199357289</v>
      </c>
      <c r="J8146" s="9">
        <f ca="1">SUM(Packaging[[#This Row],[Purchase Cost]:[Taxes]])</f>
        <v>48.338062219935729</v>
      </c>
      <c r="K8146" s="9" t="str">
        <f>TEXT(Packaging[[#This Row],[Deliverydate_C]],"mmm")</f>
        <v>Jan</v>
      </c>
      <c r="L8146" s="9"/>
      <c r="M8146" s="9" t="s">
        <v>220</v>
      </c>
    </row>
    <row r="8147" spans="3:13" x14ac:dyDescent="0.25">
      <c r="C8147" s="9">
        <f t="shared" ca="1" si="652"/>
        <v>26</v>
      </c>
      <c r="D8147" s="9" cm="1">
        <f t="array" aca="1" ref="D8147" ca="1">_xlfn.ANCHORARRAY(C8147)*0.05</f>
        <v>1.3</v>
      </c>
      <c r="E8147" s="9">
        <f t="shared" ca="1" si="653"/>
        <v>1</v>
      </c>
      <c r="F8147" s="9">
        <f t="shared" ca="1" si="651"/>
        <v>4</v>
      </c>
      <c r="G8147" s="9">
        <f t="shared" ca="1" si="654"/>
        <v>14</v>
      </c>
      <c r="H8147" s="9">
        <f t="shared" ca="1" si="655"/>
        <v>4</v>
      </c>
      <c r="I8147" s="9">
        <f ca="1">RAND()*(Packaging[[#This Row],[Ordering cost]]+Packaging[[#This Row],[Holding cost]])+0.2</f>
        <v>2.0805470534443193</v>
      </c>
      <c r="J8147" s="9">
        <f ca="1">SUM(Packaging[[#This Row],[Purchase Cost]:[Taxes]])</f>
        <v>52.380547053444317</v>
      </c>
      <c r="K8147" s="9" t="str">
        <f>TEXT(Packaging[[#This Row],[Deliverydate_C]],"mmm")</f>
        <v>Jan</v>
      </c>
      <c r="L8147" s="9"/>
      <c r="M8147" s="9" t="s">
        <v>219</v>
      </c>
    </row>
    <row r="8148" spans="3:13" x14ac:dyDescent="0.25">
      <c r="C8148" s="9">
        <f t="shared" ca="1" si="652"/>
        <v>20</v>
      </c>
      <c r="D8148" s="9" cm="1">
        <f t="array" aca="1" ref="D8148" ca="1">_xlfn.ANCHORARRAY(C8148)*0.05</f>
        <v>1</v>
      </c>
      <c r="E8148" s="9">
        <f t="shared" ca="1" si="653"/>
        <v>1</v>
      </c>
      <c r="F8148" s="9">
        <f t="shared" ca="1" si="651"/>
        <v>3</v>
      </c>
      <c r="G8148" s="9">
        <f t="shared" ca="1" si="654"/>
        <v>12</v>
      </c>
      <c r="H8148" s="9">
        <f t="shared" ca="1" si="655"/>
        <v>3</v>
      </c>
      <c r="I8148" s="9">
        <f ca="1">RAND()*(Packaging[[#This Row],[Ordering cost]]+Packaging[[#This Row],[Holding cost]])+0.2</f>
        <v>1.3057422201534554</v>
      </c>
      <c r="J8148" s="9">
        <f ca="1">SUM(Packaging[[#This Row],[Purchase Cost]:[Taxes]])</f>
        <v>41.305742220153455</v>
      </c>
      <c r="K8148" s="9" t="str">
        <f>TEXT(Packaging[[#This Row],[Deliverydate_C]],"mmm")</f>
        <v>Jan</v>
      </c>
      <c r="L8148" s="9"/>
      <c r="M8148" s="9" t="s">
        <v>219</v>
      </c>
    </row>
    <row r="8149" spans="3:13" x14ac:dyDescent="0.25">
      <c r="C8149" s="9">
        <f t="shared" ca="1" si="652"/>
        <v>30</v>
      </c>
      <c r="D8149" s="9" cm="1">
        <f t="array" aca="1" ref="D8149" ca="1">_xlfn.ANCHORARRAY(C8149)*0.05</f>
        <v>1.5</v>
      </c>
      <c r="E8149" s="9">
        <f t="shared" ca="1" si="653"/>
        <v>1</v>
      </c>
      <c r="F8149" s="9">
        <f t="shared" ca="1" si="651"/>
        <v>3</v>
      </c>
      <c r="G8149" s="9">
        <f t="shared" ca="1" si="654"/>
        <v>14</v>
      </c>
      <c r="H8149" s="9">
        <f t="shared" ca="1" si="655"/>
        <v>3</v>
      </c>
      <c r="I8149" s="9">
        <f ca="1">RAND()*(Packaging[[#This Row],[Ordering cost]]+Packaging[[#This Row],[Holding cost]])+0.2</f>
        <v>1.3519669586995622</v>
      </c>
      <c r="J8149" s="9">
        <f ca="1">SUM(Packaging[[#This Row],[Purchase Cost]:[Taxes]])</f>
        <v>53.851966958699563</v>
      </c>
      <c r="K8149" s="9" t="str">
        <f>TEXT(Packaging[[#This Row],[Deliverydate_C]],"mmm")</f>
        <v>Jan</v>
      </c>
      <c r="L8149" s="9"/>
      <c r="M8149" s="9" t="s">
        <v>220</v>
      </c>
    </row>
    <row r="8150" spans="3:13" x14ac:dyDescent="0.25">
      <c r="C8150" s="9">
        <f t="shared" ca="1" si="652"/>
        <v>20</v>
      </c>
      <c r="D8150" s="9" cm="1">
        <f t="array" aca="1" ref="D8150" ca="1">_xlfn.ANCHORARRAY(C8150)*0.05</f>
        <v>1</v>
      </c>
      <c r="E8150" s="9">
        <f t="shared" ca="1" si="653"/>
        <v>2</v>
      </c>
      <c r="F8150" s="9">
        <f t="shared" ca="1" si="651"/>
        <v>4</v>
      </c>
      <c r="G8150" s="9">
        <f t="shared" ca="1" si="654"/>
        <v>13</v>
      </c>
      <c r="H8150" s="9">
        <f t="shared" ca="1" si="655"/>
        <v>2</v>
      </c>
      <c r="I8150" s="9">
        <f ca="1">RAND()*(Packaging[[#This Row],[Ordering cost]]+Packaging[[#This Row],[Holding cost]])+0.2</f>
        <v>1.3685018838334344</v>
      </c>
      <c r="J8150" s="9">
        <f ca="1">SUM(Packaging[[#This Row],[Purchase Cost]:[Taxes]])</f>
        <v>43.368501883833432</v>
      </c>
      <c r="K8150" s="9" t="str">
        <f>TEXT(Packaging[[#This Row],[Deliverydate_C]],"mmm")</f>
        <v>Jan</v>
      </c>
      <c r="L8150" s="9"/>
      <c r="M8150" s="9" t="s">
        <v>220</v>
      </c>
    </row>
    <row r="8151" spans="3:13" x14ac:dyDescent="0.25">
      <c r="C8151" s="9">
        <f t="shared" ca="1" si="652"/>
        <v>23</v>
      </c>
      <c r="D8151" s="9" cm="1">
        <f t="array" aca="1" ref="D8151" ca="1">_xlfn.ANCHORARRAY(C8151)*0.05</f>
        <v>1.1500000000000001</v>
      </c>
      <c r="E8151" s="9">
        <f t="shared" ca="1" si="653"/>
        <v>2</v>
      </c>
      <c r="F8151" s="9">
        <f t="shared" ca="1" si="651"/>
        <v>4</v>
      </c>
      <c r="G8151" s="9">
        <f t="shared" ca="1" si="654"/>
        <v>13</v>
      </c>
      <c r="H8151" s="9">
        <f t="shared" ca="1" si="655"/>
        <v>2</v>
      </c>
      <c r="I8151" s="9">
        <f ca="1">RAND()*(Packaging[[#This Row],[Ordering cost]]+Packaging[[#This Row],[Holding cost]])+0.2</f>
        <v>1.5490725601328046</v>
      </c>
      <c r="J8151" s="9">
        <f ca="1">SUM(Packaging[[#This Row],[Purchase Cost]:[Taxes]])</f>
        <v>46.699072560132805</v>
      </c>
      <c r="K8151" s="9" t="str">
        <f>TEXT(Packaging[[#This Row],[Deliverydate_C]],"mmm")</f>
        <v>Jan</v>
      </c>
      <c r="L8151" s="9"/>
      <c r="M8151" s="9" t="s">
        <v>219</v>
      </c>
    </row>
    <row r="8152" spans="3:13" x14ac:dyDescent="0.25">
      <c r="C8152" s="9">
        <f t="shared" ca="1" si="652"/>
        <v>22</v>
      </c>
      <c r="D8152" s="9" cm="1">
        <f t="array" aca="1" ref="D8152" ca="1">_xlfn.ANCHORARRAY(C8152)*0.05</f>
        <v>1.1000000000000001</v>
      </c>
      <c r="E8152" s="9">
        <f t="shared" ca="1" si="653"/>
        <v>1</v>
      </c>
      <c r="F8152" s="9">
        <f t="shared" ca="1" si="651"/>
        <v>3</v>
      </c>
      <c r="G8152" s="9">
        <f t="shared" ca="1" si="654"/>
        <v>15</v>
      </c>
      <c r="H8152" s="9">
        <f t="shared" ca="1" si="655"/>
        <v>2</v>
      </c>
      <c r="I8152" s="9">
        <f ca="1">RAND()*(Packaging[[#This Row],[Ordering cost]]+Packaging[[#This Row],[Holding cost]])+0.2</f>
        <v>1.0615306400637301</v>
      </c>
      <c r="J8152" s="9">
        <f ca="1">SUM(Packaging[[#This Row],[Purchase Cost]:[Taxes]])</f>
        <v>45.161530640063731</v>
      </c>
      <c r="K8152" s="9" t="str">
        <f>TEXT(Packaging[[#This Row],[Deliverydate_C]],"mmm")</f>
        <v>Jan</v>
      </c>
      <c r="L8152" s="9"/>
      <c r="M8152" s="9" t="s">
        <v>220</v>
      </c>
    </row>
    <row r="8153" spans="3:13" x14ac:dyDescent="0.25">
      <c r="C8153" s="9">
        <f t="shared" ca="1" si="652"/>
        <v>21</v>
      </c>
      <c r="D8153" s="9" cm="1">
        <f t="array" aca="1" ref="D8153" ca="1">_xlfn.ANCHORARRAY(C8153)*0.05</f>
        <v>1.05</v>
      </c>
      <c r="E8153" s="9">
        <f t="shared" ca="1" si="653"/>
        <v>1</v>
      </c>
      <c r="F8153" s="9">
        <f t="shared" ca="1" si="651"/>
        <v>4</v>
      </c>
      <c r="G8153" s="9">
        <f t="shared" ca="1" si="654"/>
        <v>12</v>
      </c>
      <c r="H8153" s="9">
        <f t="shared" ca="1" si="655"/>
        <v>3</v>
      </c>
      <c r="I8153" s="9">
        <f ca="1">RAND()*(Packaging[[#This Row],[Ordering cost]]+Packaging[[#This Row],[Holding cost]])+0.2</f>
        <v>1.2722407853590416</v>
      </c>
      <c r="J8153" s="9">
        <f ca="1">SUM(Packaging[[#This Row],[Purchase Cost]:[Taxes]])</f>
        <v>43.322240785359035</v>
      </c>
      <c r="K8153" s="9" t="str">
        <f>TEXT(Packaging[[#This Row],[Deliverydate_C]],"mmm")</f>
        <v>Jan</v>
      </c>
      <c r="L8153" s="9"/>
      <c r="M8153" s="9" t="s">
        <v>220</v>
      </c>
    </row>
    <row r="8154" spans="3:13" x14ac:dyDescent="0.25">
      <c r="C8154" s="9">
        <f t="shared" ca="1" si="652"/>
        <v>29</v>
      </c>
      <c r="D8154" s="9" cm="1">
        <f t="array" aca="1" ref="D8154" ca="1">_xlfn.ANCHORARRAY(C8154)*0.05</f>
        <v>1.4500000000000002</v>
      </c>
      <c r="E8154" s="9">
        <f t="shared" ca="1" si="653"/>
        <v>1</v>
      </c>
      <c r="F8154" s="9">
        <f t="shared" ca="1" si="651"/>
        <v>4</v>
      </c>
      <c r="G8154" s="9">
        <f t="shared" ca="1" si="654"/>
        <v>10</v>
      </c>
      <c r="H8154" s="9">
        <f t="shared" ca="1" si="655"/>
        <v>4</v>
      </c>
      <c r="I8154" s="9">
        <f ca="1">RAND()*(Packaging[[#This Row],[Ordering cost]]+Packaging[[#This Row],[Holding cost]])+0.2</f>
        <v>2.6202217917466979</v>
      </c>
      <c r="J8154" s="9">
        <f ca="1">SUM(Packaging[[#This Row],[Purchase Cost]:[Taxes]])</f>
        <v>52.070221791746704</v>
      </c>
      <c r="K8154" s="9" t="str">
        <f>TEXT(Packaging[[#This Row],[Deliverydate_C]],"mmm")</f>
        <v>Jan</v>
      </c>
      <c r="L8154" s="9"/>
      <c r="M8154" s="9" t="s">
        <v>219</v>
      </c>
    </row>
    <row r="8155" spans="3:13" x14ac:dyDescent="0.25">
      <c r="C8155" s="9">
        <f t="shared" ca="1" si="652"/>
        <v>25</v>
      </c>
      <c r="D8155" s="9" cm="1">
        <f t="array" aca="1" ref="D8155" ca="1">_xlfn.ANCHORARRAY(C8155)*0.05</f>
        <v>1.25</v>
      </c>
      <c r="E8155" s="9">
        <f t="shared" ca="1" si="653"/>
        <v>1</v>
      </c>
      <c r="F8155" s="9">
        <f t="shared" ca="1" si="651"/>
        <v>4</v>
      </c>
      <c r="G8155" s="9">
        <f t="shared" ca="1" si="654"/>
        <v>15</v>
      </c>
      <c r="H8155" s="9">
        <f t="shared" ca="1" si="655"/>
        <v>4</v>
      </c>
      <c r="I8155" s="9">
        <f ca="1">RAND()*(Packaging[[#This Row],[Ordering cost]]+Packaging[[#This Row],[Holding cost]])+0.2</f>
        <v>0.35943740846259897</v>
      </c>
      <c r="J8155" s="9">
        <f ca="1">SUM(Packaging[[#This Row],[Purchase Cost]:[Taxes]])</f>
        <v>50.609437408462597</v>
      </c>
      <c r="K8155" s="9" t="str">
        <f>TEXT(Packaging[[#This Row],[Deliverydate_C]],"mmm")</f>
        <v>Jan</v>
      </c>
      <c r="L8155" s="9"/>
      <c r="M8155" s="9" t="s">
        <v>220</v>
      </c>
    </row>
    <row r="8156" spans="3:13" x14ac:dyDescent="0.25">
      <c r="C8156" s="9">
        <f t="shared" ca="1" si="652"/>
        <v>21</v>
      </c>
      <c r="D8156" s="9" cm="1">
        <f t="array" aca="1" ref="D8156" ca="1">_xlfn.ANCHORARRAY(C8156)*0.05</f>
        <v>1.05</v>
      </c>
      <c r="E8156" s="9">
        <f t="shared" ca="1" si="653"/>
        <v>1</v>
      </c>
      <c r="F8156" s="9">
        <f t="shared" ca="1" si="651"/>
        <v>3</v>
      </c>
      <c r="G8156" s="9">
        <f t="shared" ca="1" si="654"/>
        <v>15</v>
      </c>
      <c r="H8156" s="9">
        <f t="shared" ca="1" si="655"/>
        <v>4</v>
      </c>
      <c r="I8156" s="9">
        <f ca="1">RAND()*(Packaging[[#This Row],[Ordering cost]]+Packaging[[#This Row],[Holding cost]])+0.2</f>
        <v>2.2415203135500663</v>
      </c>
      <c r="J8156" s="9">
        <f ca="1">SUM(Packaging[[#This Row],[Purchase Cost]:[Taxes]])</f>
        <v>47.291520313550066</v>
      </c>
      <c r="K8156" s="9" t="str">
        <f>TEXT(Packaging[[#This Row],[Deliverydate_C]],"mmm")</f>
        <v>Jan</v>
      </c>
      <c r="L8156" s="9"/>
      <c r="M8156" s="9" t="s">
        <v>221</v>
      </c>
    </row>
    <row r="8157" spans="3:13" x14ac:dyDescent="0.25">
      <c r="C8157" s="9">
        <f t="shared" ca="1" si="652"/>
        <v>23</v>
      </c>
      <c r="D8157" s="9" cm="1">
        <f t="array" aca="1" ref="D8157" ca="1">_xlfn.ANCHORARRAY(C8157)*0.05</f>
        <v>1.1500000000000001</v>
      </c>
      <c r="E8157" s="9">
        <f t="shared" ca="1" si="653"/>
        <v>1</v>
      </c>
      <c r="F8157" s="9">
        <f t="shared" ca="1" si="651"/>
        <v>4</v>
      </c>
      <c r="G8157" s="9">
        <f t="shared" ca="1" si="654"/>
        <v>15</v>
      </c>
      <c r="H8157" s="9">
        <f t="shared" ca="1" si="655"/>
        <v>3</v>
      </c>
      <c r="I8157" s="9">
        <f ca="1">RAND()*(Packaging[[#This Row],[Ordering cost]]+Packaging[[#This Row],[Holding cost]])+0.2</f>
        <v>1.7462131274856212</v>
      </c>
      <c r="J8157" s="9">
        <f ca="1">SUM(Packaging[[#This Row],[Purchase Cost]:[Taxes]])</f>
        <v>48.896213127485623</v>
      </c>
      <c r="K8157" s="9" t="str">
        <f>TEXT(Packaging[[#This Row],[Deliverydate_C]],"mmm")</f>
        <v>Jan</v>
      </c>
      <c r="L8157" s="9"/>
      <c r="M8157" s="9" t="s">
        <v>220</v>
      </c>
    </row>
    <row r="8158" spans="3:13" x14ac:dyDescent="0.25">
      <c r="C8158" s="9">
        <f t="shared" ca="1" si="652"/>
        <v>27</v>
      </c>
      <c r="D8158" s="9" cm="1">
        <f t="array" aca="1" ref="D8158" ca="1">_xlfn.ANCHORARRAY(C8158)*0.05</f>
        <v>1.35</v>
      </c>
      <c r="E8158" s="9">
        <f t="shared" ca="1" si="653"/>
        <v>2</v>
      </c>
      <c r="F8158" s="9">
        <f t="shared" ca="1" si="651"/>
        <v>3</v>
      </c>
      <c r="G8158" s="9">
        <f t="shared" ca="1" si="654"/>
        <v>10</v>
      </c>
      <c r="H8158" s="9">
        <f t="shared" ca="1" si="655"/>
        <v>3</v>
      </c>
      <c r="I8158" s="9">
        <f ca="1">RAND()*(Packaging[[#This Row],[Ordering cost]]+Packaging[[#This Row],[Holding cost]])+0.2</f>
        <v>2.8056359721983402</v>
      </c>
      <c r="J8158" s="9">
        <f ca="1">SUM(Packaging[[#This Row],[Purchase Cost]:[Taxes]])</f>
        <v>49.15563597219834</v>
      </c>
      <c r="K8158" s="9" t="str">
        <f>TEXT(Packaging[[#This Row],[Deliverydate_C]],"mmm")</f>
        <v>Jan</v>
      </c>
      <c r="L8158" s="9"/>
      <c r="M8158" s="9" t="s">
        <v>220</v>
      </c>
    </row>
    <row r="8159" spans="3:13" x14ac:dyDescent="0.25">
      <c r="C8159" s="9">
        <f t="shared" ca="1" si="652"/>
        <v>20</v>
      </c>
      <c r="D8159" s="9" cm="1">
        <f t="array" aca="1" ref="D8159" ca="1">_xlfn.ANCHORARRAY(C8159)*0.05</f>
        <v>1</v>
      </c>
      <c r="E8159" s="9">
        <f t="shared" ca="1" si="653"/>
        <v>1</v>
      </c>
      <c r="F8159" s="9">
        <f t="shared" ca="1" si="651"/>
        <v>3</v>
      </c>
      <c r="G8159" s="9">
        <f t="shared" ca="1" si="654"/>
        <v>13</v>
      </c>
      <c r="H8159" s="9">
        <f t="shared" ca="1" si="655"/>
        <v>4</v>
      </c>
      <c r="I8159" s="9">
        <f ca="1">RAND()*(Packaging[[#This Row],[Ordering cost]]+Packaging[[#This Row],[Holding cost]])+0.2</f>
        <v>0.28475631794515494</v>
      </c>
      <c r="J8159" s="9">
        <f ca="1">SUM(Packaging[[#This Row],[Purchase Cost]:[Taxes]])</f>
        <v>42.284756317945153</v>
      </c>
      <c r="K8159" s="9" t="str">
        <f>TEXT(Packaging[[#This Row],[Deliverydate_C]],"mmm")</f>
        <v>Jan</v>
      </c>
      <c r="L8159" s="9"/>
      <c r="M8159" s="9" t="s">
        <v>220</v>
      </c>
    </row>
    <row r="8160" spans="3:13" x14ac:dyDescent="0.25">
      <c r="C8160" s="9">
        <f t="shared" ca="1" si="652"/>
        <v>30</v>
      </c>
      <c r="D8160" s="9" cm="1">
        <f t="array" aca="1" ref="D8160" ca="1">_xlfn.ANCHORARRAY(C8160)*0.05</f>
        <v>1.5</v>
      </c>
      <c r="E8160" s="9">
        <f t="shared" ca="1" si="653"/>
        <v>1</v>
      </c>
      <c r="F8160" s="9">
        <f t="shared" ca="1" si="651"/>
        <v>3</v>
      </c>
      <c r="G8160" s="9">
        <f t="shared" ca="1" si="654"/>
        <v>14</v>
      </c>
      <c r="H8160" s="9">
        <f t="shared" ca="1" si="655"/>
        <v>3</v>
      </c>
      <c r="I8160" s="9">
        <f ca="1">RAND()*(Packaging[[#This Row],[Ordering cost]]+Packaging[[#This Row],[Holding cost]])+0.2</f>
        <v>2.0521244586291876</v>
      </c>
      <c r="J8160" s="9">
        <f ca="1">SUM(Packaging[[#This Row],[Purchase Cost]:[Taxes]])</f>
        <v>54.552124458629187</v>
      </c>
      <c r="K8160" s="9" t="str">
        <f>TEXT(Packaging[[#This Row],[Deliverydate_C]],"mmm")</f>
        <v>Jan</v>
      </c>
      <c r="L8160" s="9"/>
      <c r="M8160" s="9" t="s">
        <v>220</v>
      </c>
    </row>
    <row r="8161" spans="3:13" x14ac:dyDescent="0.25">
      <c r="C8161" s="9">
        <f t="shared" ca="1" si="652"/>
        <v>29</v>
      </c>
      <c r="D8161" s="9" cm="1">
        <f t="array" aca="1" ref="D8161" ca="1">_xlfn.ANCHORARRAY(C8161)*0.05</f>
        <v>1.4500000000000002</v>
      </c>
      <c r="E8161" s="9">
        <f t="shared" ca="1" si="653"/>
        <v>2</v>
      </c>
      <c r="F8161" s="9">
        <f t="shared" ca="1" si="651"/>
        <v>4</v>
      </c>
      <c r="G8161" s="9">
        <f t="shared" ca="1" si="654"/>
        <v>13</v>
      </c>
      <c r="H8161" s="9">
        <f t="shared" ca="1" si="655"/>
        <v>4</v>
      </c>
      <c r="I8161" s="9">
        <f ca="1">RAND()*(Packaging[[#This Row],[Ordering cost]]+Packaging[[#This Row],[Holding cost]])+0.2</f>
        <v>3.5196334748859588</v>
      </c>
      <c r="J8161" s="9">
        <f ca="1">SUM(Packaging[[#This Row],[Purchase Cost]:[Taxes]])</f>
        <v>56.96963347488596</v>
      </c>
      <c r="K8161" s="9" t="str">
        <f>TEXT(Packaging[[#This Row],[Deliverydate_C]],"mmm")</f>
        <v>Jan</v>
      </c>
      <c r="L8161" s="9"/>
      <c r="M8161" s="9" t="s">
        <v>220</v>
      </c>
    </row>
    <row r="8162" spans="3:13" x14ac:dyDescent="0.25">
      <c r="C8162" s="9">
        <f t="shared" ca="1" si="652"/>
        <v>21</v>
      </c>
      <c r="D8162" s="9" cm="1">
        <f t="array" aca="1" ref="D8162" ca="1">_xlfn.ANCHORARRAY(C8162)*0.05</f>
        <v>1.05</v>
      </c>
      <c r="E8162" s="9">
        <f t="shared" ca="1" si="653"/>
        <v>2</v>
      </c>
      <c r="F8162" s="9">
        <f t="shared" ca="1" si="651"/>
        <v>3</v>
      </c>
      <c r="G8162" s="9">
        <f t="shared" ca="1" si="654"/>
        <v>14</v>
      </c>
      <c r="H8162" s="9">
        <f t="shared" ca="1" si="655"/>
        <v>5</v>
      </c>
      <c r="I8162" s="9">
        <f ca="1">RAND()*(Packaging[[#This Row],[Ordering cost]]+Packaging[[#This Row],[Holding cost]])+0.2</f>
        <v>2.5908118125484325</v>
      </c>
      <c r="J8162" s="9">
        <f ca="1">SUM(Packaging[[#This Row],[Purchase Cost]:[Taxes]])</f>
        <v>48.640811812548428</v>
      </c>
      <c r="K8162" s="9" t="str">
        <f>TEXT(Packaging[[#This Row],[Deliverydate_C]],"mmm")</f>
        <v>Jan</v>
      </c>
      <c r="L8162" s="9"/>
      <c r="M8162" s="9" t="s">
        <v>220</v>
      </c>
    </row>
    <row r="8163" spans="3:13" x14ac:dyDescent="0.25">
      <c r="C8163" s="9">
        <f t="shared" ca="1" si="652"/>
        <v>27</v>
      </c>
      <c r="D8163" s="9" cm="1">
        <f t="array" aca="1" ref="D8163" ca="1">_xlfn.ANCHORARRAY(C8163)*0.05</f>
        <v>1.35</v>
      </c>
      <c r="E8163" s="9">
        <f t="shared" ca="1" si="653"/>
        <v>1</v>
      </c>
      <c r="F8163" s="9">
        <f t="shared" ca="1" si="651"/>
        <v>4</v>
      </c>
      <c r="G8163" s="9">
        <f t="shared" ca="1" si="654"/>
        <v>11</v>
      </c>
      <c r="H8163" s="9">
        <f t="shared" ca="1" si="655"/>
        <v>4</v>
      </c>
      <c r="I8163" s="9">
        <f ca="1">RAND()*(Packaging[[#This Row],[Ordering cost]]+Packaging[[#This Row],[Holding cost]])+0.2</f>
        <v>2.2167529756630437</v>
      </c>
      <c r="J8163" s="9">
        <f ca="1">SUM(Packaging[[#This Row],[Purchase Cost]:[Taxes]])</f>
        <v>50.566752975663043</v>
      </c>
      <c r="K8163" s="9" t="str">
        <f>TEXT(Packaging[[#This Row],[Deliverydate_C]],"mmm")</f>
        <v>Jan</v>
      </c>
      <c r="L8163" s="9"/>
      <c r="M8163" s="9" t="s">
        <v>220</v>
      </c>
    </row>
    <row r="8164" spans="3:13" x14ac:dyDescent="0.25">
      <c r="C8164" s="9">
        <f t="shared" ca="1" si="652"/>
        <v>24</v>
      </c>
      <c r="D8164" s="9" cm="1">
        <f t="array" aca="1" ref="D8164" ca="1">_xlfn.ANCHORARRAY(C8164)*0.05</f>
        <v>1.2000000000000002</v>
      </c>
      <c r="E8164" s="9">
        <f t="shared" ca="1" si="653"/>
        <v>2</v>
      </c>
      <c r="F8164" s="9">
        <f t="shared" ca="1" si="651"/>
        <v>3</v>
      </c>
      <c r="G8164" s="9">
        <f t="shared" ca="1" si="654"/>
        <v>13</v>
      </c>
      <c r="H8164" s="9">
        <f t="shared" ca="1" si="655"/>
        <v>4</v>
      </c>
      <c r="I8164" s="9">
        <f ca="1">RAND()*(Packaging[[#This Row],[Ordering cost]]+Packaging[[#This Row],[Holding cost]])+0.2</f>
        <v>1.8286561585764609</v>
      </c>
      <c r="J8164" s="9">
        <f ca="1">SUM(Packaging[[#This Row],[Purchase Cost]:[Taxes]])</f>
        <v>49.028656158576467</v>
      </c>
      <c r="K8164" s="9" t="str">
        <f>TEXT(Packaging[[#This Row],[Deliverydate_C]],"mmm")</f>
        <v>Jan</v>
      </c>
      <c r="L8164" s="9"/>
      <c r="M8164" s="9" t="s">
        <v>221</v>
      </c>
    </row>
    <row r="8165" spans="3:13" x14ac:dyDescent="0.25">
      <c r="C8165" s="9">
        <f t="shared" ca="1" si="652"/>
        <v>20</v>
      </c>
      <c r="D8165" s="9" cm="1">
        <f t="array" aca="1" ref="D8165" ca="1">_xlfn.ANCHORARRAY(C8165)*0.05</f>
        <v>1</v>
      </c>
      <c r="E8165" s="9">
        <f t="shared" ca="1" si="653"/>
        <v>1</v>
      </c>
      <c r="F8165" s="9">
        <f t="shared" ca="1" si="651"/>
        <v>4</v>
      </c>
      <c r="G8165" s="9">
        <f t="shared" ca="1" si="654"/>
        <v>13</v>
      </c>
      <c r="H8165" s="9">
        <f t="shared" ca="1" si="655"/>
        <v>4</v>
      </c>
      <c r="I8165" s="9">
        <f ca="1">RAND()*(Packaging[[#This Row],[Ordering cost]]+Packaging[[#This Row],[Holding cost]])+0.2</f>
        <v>0.66363138931653043</v>
      </c>
      <c r="J8165" s="9">
        <f ca="1">SUM(Packaging[[#This Row],[Purchase Cost]:[Taxes]])</f>
        <v>43.663631389316528</v>
      </c>
      <c r="K8165" s="9" t="str">
        <f>TEXT(Packaging[[#This Row],[Deliverydate_C]],"mmm")</f>
        <v>Jan</v>
      </c>
      <c r="L8165" s="9"/>
      <c r="M8165" s="9" t="s">
        <v>220</v>
      </c>
    </row>
    <row r="8166" spans="3:13" x14ac:dyDescent="0.25">
      <c r="C8166" s="9">
        <f t="shared" ca="1" si="652"/>
        <v>25</v>
      </c>
      <c r="D8166" s="9" cm="1">
        <f t="array" aca="1" ref="D8166" ca="1">_xlfn.ANCHORARRAY(C8166)*0.05</f>
        <v>1.25</v>
      </c>
      <c r="E8166" s="9">
        <f t="shared" ca="1" si="653"/>
        <v>1</v>
      </c>
      <c r="F8166" s="9">
        <f t="shared" ca="1" si="651"/>
        <v>4</v>
      </c>
      <c r="G8166" s="9">
        <f t="shared" ca="1" si="654"/>
        <v>11</v>
      </c>
      <c r="H8166" s="9">
        <f t="shared" ca="1" si="655"/>
        <v>3</v>
      </c>
      <c r="I8166" s="9">
        <f ca="1">RAND()*(Packaging[[#This Row],[Ordering cost]]+Packaging[[#This Row],[Holding cost]])+0.2</f>
        <v>1.5869350190280387</v>
      </c>
      <c r="J8166" s="9">
        <f ca="1">SUM(Packaging[[#This Row],[Purchase Cost]:[Taxes]])</f>
        <v>46.83693501902804</v>
      </c>
      <c r="K8166" s="9" t="str">
        <f>TEXT(Packaging[[#This Row],[Deliverydate_C]],"mmm")</f>
        <v>Jan</v>
      </c>
      <c r="L8166" s="9"/>
      <c r="M8166" s="9" t="s">
        <v>219</v>
      </c>
    </row>
    <row r="8167" spans="3:13" x14ac:dyDescent="0.25">
      <c r="C8167" s="9">
        <f t="shared" ca="1" si="652"/>
        <v>24</v>
      </c>
      <c r="D8167" s="9" cm="1">
        <f t="array" aca="1" ref="D8167" ca="1">_xlfn.ANCHORARRAY(C8167)*0.05</f>
        <v>1.2000000000000002</v>
      </c>
      <c r="E8167" s="9">
        <f t="shared" ca="1" si="653"/>
        <v>1</v>
      </c>
      <c r="F8167" s="9">
        <f t="shared" ca="1" si="651"/>
        <v>3</v>
      </c>
      <c r="G8167" s="9">
        <f t="shared" ca="1" si="654"/>
        <v>14</v>
      </c>
      <c r="H8167" s="9">
        <f t="shared" ca="1" si="655"/>
        <v>4</v>
      </c>
      <c r="I8167" s="9">
        <f ca="1">RAND()*(Packaging[[#This Row],[Ordering cost]]+Packaging[[#This Row],[Holding cost]])+0.2</f>
        <v>0.83657452134782107</v>
      </c>
      <c r="J8167" s="9">
        <f ca="1">SUM(Packaging[[#This Row],[Purchase Cost]:[Taxes]])</f>
        <v>48.036574521347823</v>
      </c>
      <c r="K8167" s="9" t="str">
        <f>TEXT(Packaging[[#This Row],[Deliverydate_C]],"mmm")</f>
        <v>Jan</v>
      </c>
      <c r="L8167" s="9"/>
      <c r="M8167" s="9" t="s">
        <v>221</v>
      </c>
    </row>
    <row r="8168" spans="3:13" x14ac:dyDescent="0.25">
      <c r="C8168" s="9">
        <f t="shared" ca="1" si="652"/>
        <v>24</v>
      </c>
      <c r="D8168" s="9" cm="1">
        <f t="array" aca="1" ref="D8168" ca="1">_xlfn.ANCHORARRAY(C8168)*0.05</f>
        <v>1.2000000000000002</v>
      </c>
      <c r="E8168" s="9">
        <f t="shared" ca="1" si="653"/>
        <v>1</v>
      </c>
      <c r="F8168" s="9">
        <f t="shared" ca="1" si="651"/>
        <v>3</v>
      </c>
      <c r="G8168" s="9">
        <f t="shared" ca="1" si="654"/>
        <v>14</v>
      </c>
      <c r="H8168" s="9">
        <f t="shared" ca="1" si="655"/>
        <v>4</v>
      </c>
      <c r="I8168" s="9">
        <f ca="1">RAND()*(Packaging[[#This Row],[Ordering cost]]+Packaging[[#This Row],[Holding cost]])+0.2</f>
        <v>0.48684193678424775</v>
      </c>
      <c r="J8168" s="9">
        <f ca="1">SUM(Packaging[[#This Row],[Purchase Cost]:[Taxes]])</f>
        <v>47.686841936784248</v>
      </c>
      <c r="K8168" s="9" t="str">
        <f>TEXT(Packaging[[#This Row],[Deliverydate_C]],"mmm")</f>
        <v>Jan</v>
      </c>
      <c r="L8168" s="9"/>
      <c r="M8168" s="9" t="s">
        <v>220</v>
      </c>
    </row>
    <row r="8169" spans="3:13" x14ac:dyDescent="0.25">
      <c r="C8169" s="9">
        <f t="shared" ca="1" si="652"/>
        <v>30</v>
      </c>
      <c r="D8169" s="9" cm="1">
        <f t="array" aca="1" ref="D8169" ca="1">_xlfn.ANCHORARRAY(C8169)*0.05</f>
        <v>1.5</v>
      </c>
      <c r="E8169" s="9">
        <f t="shared" ca="1" si="653"/>
        <v>2</v>
      </c>
      <c r="F8169" s="9">
        <f t="shared" ca="1" si="651"/>
        <v>4</v>
      </c>
      <c r="G8169" s="9">
        <f t="shared" ca="1" si="654"/>
        <v>15</v>
      </c>
      <c r="H8169" s="9">
        <f t="shared" ca="1" si="655"/>
        <v>2</v>
      </c>
      <c r="I8169" s="9">
        <f ca="1">RAND()*(Packaging[[#This Row],[Ordering cost]]+Packaging[[#This Row],[Holding cost]])+0.2</f>
        <v>0.9564735104974853</v>
      </c>
      <c r="J8169" s="9">
        <f ca="1">SUM(Packaging[[#This Row],[Purchase Cost]:[Taxes]])</f>
        <v>55.456473510497489</v>
      </c>
      <c r="K8169" s="9" t="str">
        <f>TEXT(Packaging[[#This Row],[Deliverydate_C]],"mmm")</f>
        <v>Jan</v>
      </c>
      <c r="L8169" s="9"/>
      <c r="M8169" s="9" t="s">
        <v>220</v>
      </c>
    </row>
    <row r="8170" spans="3:13" x14ac:dyDescent="0.25">
      <c r="C8170" s="9">
        <f t="shared" ca="1" si="652"/>
        <v>26</v>
      </c>
      <c r="D8170" s="9" cm="1">
        <f t="array" aca="1" ref="D8170" ca="1">_xlfn.ANCHORARRAY(C8170)*0.05</f>
        <v>1.3</v>
      </c>
      <c r="E8170" s="9">
        <f t="shared" ca="1" si="653"/>
        <v>2</v>
      </c>
      <c r="F8170" s="9">
        <f t="shared" ca="1" si="651"/>
        <v>3</v>
      </c>
      <c r="G8170" s="9">
        <f t="shared" ca="1" si="654"/>
        <v>14</v>
      </c>
      <c r="H8170" s="9">
        <f t="shared" ca="1" si="655"/>
        <v>3</v>
      </c>
      <c r="I8170" s="9">
        <f ca="1">RAND()*(Packaging[[#This Row],[Ordering cost]]+Packaging[[#This Row],[Holding cost]])+0.2</f>
        <v>3.1847695700083483</v>
      </c>
      <c r="J8170" s="9">
        <f ca="1">SUM(Packaging[[#This Row],[Purchase Cost]:[Taxes]])</f>
        <v>52.484769570008346</v>
      </c>
      <c r="K8170" s="9" t="str">
        <f>TEXT(Packaging[[#This Row],[Deliverydate_C]],"mmm")</f>
        <v>Jan</v>
      </c>
      <c r="L8170" s="9"/>
      <c r="M8170" s="9" t="s">
        <v>219</v>
      </c>
    </row>
    <row r="8171" spans="3:13" x14ac:dyDescent="0.25">
      <c r="C8171" s="9">
        <f t="shared" ca="1" si="652"/>
        <v>22</v>
      </c>
      <c r="D8171" s="9" cm="1">
        <f t="array" aca="1" ref="D8171" ca="1">_xlfn.ANCHORARRAY(C8171)*0.05</f>
        <v>1.1000000000000001</v>
      </c>
      <c r="E8171" s="9">
        <f t="shared" ca="1" si="653"/>
        <v>2</v>
      </c>
      <c r="F8171" s="9">
        <f t="shared" ca="1" si="651"/>
        <v>4</v>
      </c>
      <c r="G8171" s="9">
        <f t="shared" ca="1" si="654"/>
        <v>15</v>
      </c>
      <c r="H8171" s="9">
        <f t="shared" ca="1" si="655"/>
        <v>3</v>
      </c>
      <c r="I8171" s="9">
        <f ca="1">RAND()*(Packaging[[#This Row],[Ordering cost]]+Packaging[[#This Row],[Holding cost]])+0.2</f>
        <v>2.8344993024546126</v>
      </c>
      <c r="J8171" s="9">
        <f ca="1">SUM(Packaging[[#This Row],[Purchase Cost]:[Taxes]])</f>
        <v>49.934499302454611</v>
      </c>
      <c r="K8171" s="9" t="str">
        <f>TEXT(Packaging[[#This Row],[Deliverydate_C]],"mmm")</f>
        <v>Jan</v>
      </c>
      <c r="L8171" s="9"/>
      <c r="M8171" s="9" t="s">
        <v>221</v>
      </c>
    </row>
    <row r="8172" spans="3:13" x14ac:dyDescent="0.25">
      <c r="C8172" s="9">
        <f t="shared" ca="1" si="652"/>
        <v>25</v>
      </c>
      <c r="D8172" s="9" cm="1">
        <f t="array" aca="1" ref="D8172" ca="1">_xlfn.ANCHORARRAY(C8172)*0.05</f>
        <v>1.25</v>
      </c>
      <c r="E8172" s="9">
        <f t="shared" ca="1" si="653"/>
        <v>2</v>
      </c>
      <c r="F8172" s="9">
        <f t="shared" ca="1" si="651"/>
        <v>4</v>
      </c>
      <c r="G8172" s="9">
        <f t="shared" ca="1" si="654"/>
        <v>15</v>
      </c>
      <c r="H8172" s="9">
        <f t="shared" ca="1" si="655"/>
        <v>5</v>
      </c>
      <c r="I8172" s="9">
        <f ca="1">RAND()*(Packaging[[#This Row],[Ordering cost]]+Packaging[[#This Row],[Holding cost]])+0.2</f>
        <v>2.8855596370668093</v>
      </c>
      <c r="J8172" s="9">
        <f ca="1">SUM(Packaging[[#This Row],[Purchase Cost]:[Taxes]])</f>
        <v>55.135559637066812</v>
      </c>
      <c r="K8172" s="9" t="str">
        <f>TEXT(Packaging[[#This Row],[Deliverydate_C]],"mmm")</f>
        <v>Jan</v>
      </c>
      <c r="L8172" s="9"/>
      <c r="M8172" s="9" t="s">
        <v>220</v>
      </c>
    </row>
    <row r="8173" spans="3:13" x14ac:dyDescent="0.25">
      <c r="C8173" s="9">
        <f t="shared" ca="1" si="652"/>
        <v>20</v>
      </c>
      <c r="D8173" s="9" cm="1">
        <f t="array" aca="1" ref="D8173" ca="1">_xlfn.ANCHORARRAY(C8173)*0.05</f>
        <v>1</v>
      </c>
      <c r="E8173" s="9">
        <f t="shared" ca="1" si="653"/>
        <v>1</v>
      </c>
      <c r="F8173" s="9">
        <f t="shared" ca="1" si="651"/>
        <v>3</v>
      </c>
      <c r="G8173" s="9">
        <f t="shared" ca="1" si="654"/>
        <v>12</v>
      </c>
      <c r="H8173" s="9">
        <f t="shared" ca="1" si="655"/>
        <v>5</v>
      </c>
      <c r="I8173" s="9">
        <f ca="1">RAND()*(Packaging[[#This Row],[Ordering cost]]+Packaging[[#This Row],[Holding cost]])+0.2</f>
        <v>0.94360315898706437</v>
      </c>
      <c r="J8173" s="9">
        <f ca="1">SUM(Packaging[[#This Row],[Purchase Cost]:[Taxes]])</f>
        <v>42.943603158987067</v>
      </c>
      <c r="K8173" s="9" t="str">
        <f>TEXT(Packaging[[#This Row],[Deliverydate_C]],"mmm")</f>
        <v>Jan</v>
      </c>
      <c r="L8173" s="9"/>
      <c r="M8173" s="9" t="s">
        <v>219</v>
      </c>
    </row>
    <row r="8174" spans="3:13" x14ac:dyDescent="0.25">
      <c r="C8174" s="9">
        <f t="shared" ca="1" si="652"/>
        <v>24</v>
      </c>
      <c r="D8174" s="9" cm="1">
        <f t="array" aca="1" ref="D8174" ca="1">_xlfn.ANCHORARRAY(C8174)*0.05</f>
        <v>1.2000000000000002</v>
      </c>
      <c r="E8174" s="9">
        <f t="shared" ca="1" si="653"/>
        <v>2</v>
      </c>
      <c r="F8174" s="9">
        <f t="shared" ca="1" si="651"/>
        <v>4</v>
      </c>
      <c r="G8174" s="9">
        <f t="shared" ca="1" si="654"/>
        <v>11</v>
      </c>
      <c r="H8174" s="9">
        <f t="shared" ca="1" si="655"/>
        <v>2</v>
      </c>
      <c r="I8174" s="9">
        <f ca="1">RAND()*(Packaging[[#This Row],[Ordering cost]]+Packaging[[#This Row],[Holding cost]])+0.2</f>
        <v>1.1095875621507165</v>
      </c>
      <c r="J8174" s="9">
        <f ca="1">SUM(Packaging[[#This Row],[Purchase Cost]:[Taxes]])</f>
        <v>45.309587562150718</v>
      </c>
      <c r="K8174" s="9" t="str">
        <f>TEXT(Packaging[[#This Row],[Deliverydate_C]],"mmm")</f>
        <v>Jan</v>
      </c>
      <c r="L8174" s="9"/>
      <c r="M8174" s="9" t="s">
        <v>219</v>
      </c>
    </row>
    <row r="8175" spans="3:13" x14ac:dyDescent="0.25">
      <c r="C8175" s="9">
        <f t="shared" ca="1" si="652"/>
        <v>21</v>
      </c>
      <c r="D8175" s="9" cm="1">
        <f t="array" aca="1" ref="D8175" ca="1">_xlfn.ANCHORARRAY(C8175)*0.05</f>
        <v>1.05</v>
      </c>
      <c r="E8175" s="9">
        <f t="shared" ca="1" si="653"/>
        <v>1</v>
      </c>
      <c r="F8175" s="9">
        <f t="shared" ca="1" si="651"/>
        <v>3</v>
      </c>
      <c r="G8175" s="9">
        <f t="shared" ca="1" si="654"/>
        <v>14</v>
      </c>
      <c r="H8175" s="9">
        <f t="shared" ca="1" si="655"/>
        <v>3</v>
      </c>
      <c r="I8175" s="9">
        <f ca="1">RAND()*(Packaging[[#This Row],[Ordering cost]]+Packaging[[#This Row],[Holding cost]])+0.2</f>
        <v>0.56100963917808166</v>
      </c>
      <c r="J8175" s="9">
        <f ca="1">SUM(Packaging[[#This Row],[Purchase Cost]:[Taxes]])</f>
        <v>43.611009639178079</v>
      </c>
      <c r="K8175" s="9" t="str">
        <f>TEXT(Packaging[[#This Row],[Deliverydate_C]],"mmm")</f>
        <v>Jan</v>
      </c>
      <c r="L8175" s="9"/>
      <c r="M8175" s="9" t="s">
        <v>220</v>
      </c>
    </row>
    <row r="8176" spans="3:13" x14ac:dyDescent="0.25">
      <c r="C8176" s="9">
        <f t="shared" ca="1" si="652"/>
        <v>20</v>
      </c>
      <c r="D8176" s="9" cm="1">
        <f t="array" aca="1" ref="D8176" ca="1">_xlfn.ANCHORARRAY(C8176)*0.05</f>
        <v>1</v>
      </c>
      <c r="E8176" s="9">
        <f t="shared" ca="1" si="653"/>
        <v>1</v>
      </c>
      <c r="F8176" s="9">
        <f t="shared" ca="1" si="651"/>
        <v>4</v>
      </c>
      <c r="G8176" s="9">
        <f t="shared" ca="1" si="654"/>
        <v>11</v>
      </c>
      <c r="H8176" s="9">
        <f t="shared" ca="1" si="655"/>
        <v>3</v>
      </c>
      <c r="I8176" s="9">
        <f ca="1">RAND()*(Packaging[[#This Row],[Ordering cost]]+Packaging[[#This Row],[Holding cost]])+0.2</f>
        <v>1.6322394586287921</v>
      </c>
      <c r="J8176" s="9">
        <f ca="1">SUM(Packaging[[#This Row],[Purchase Cost]:[Taxes]])</f>
        <v>41.632239458628788</v>
      </c>
      <c r="K8176" s="9" t="str">
        <f>TEXT(Packaging[[#This Row],[Deliverydate_C]],"mmm")</f>
        <v>Jan</v>
      </c>
      <c r="L8176" s="9"/>
      <c r="M8176" s="9" t="s">
        <v>220</v>
      </c>
    </row>
    <row r="8177" spans="3:13" x14ac:dyDescent="0.25">
      <c r="C8177" s="9">
        <f t="shared" ca="1" si="652"/>
        <v>28</v>
      </c>
      <c r="D8177" s="9" cm="1">
        <f t="array" aca="1" ref="D8177" ca="1">_xlfn.ANCHORARRAY(C8177)*0.05</f>
        <v>1.4000000000000001</v>
      </c>
      <c r="E8177" s="9">
        <f t="shared" ca="1" si="653"/>
        <v>2</v>
      </c>
      <c r="F8177" s="9">
        <f t="shared" ca="1" si="651"/>
        <v>3</v>
      </c>
      <c r="G8177" s="9">
        <f t="shared" ca="1" si="654"/>
        <v>13</v>
      </c>
      <c r="H8177" s="9">
        <f t="shared" ca="1" si="655"/>
        <v>3</v>
      </c>
      <c r="I8177" s="9">
        <f ca="1">RAND()*(Packaging[[#This Row],[Ordering cost]]+Packaging[[#This Row],[Holding cost]])+0.2</f>
        <v>1.679656057985581</v>
      </c>
      <c r="J8177" s="9">
        <f ca="1">SUM(Packaging[[#This Row],[Purchase Cost]:[Taxes]])</f>
        <v>52.079656057985581</v>
      </c>
      <c r="K8177" s="9" t="str">
        <f>TEXT(Packaging[[#This Row],[Deliverydate_C]],"mmm")</f>
        <v>Jan</v>
      </c>
      <c r="L8177" s="9"/>
      <c r="M8177" s="9" t="s">
        <v>219</v>
      </c>
    </row>
    <row r="8178" spans="3:13" x14ac:dyDescent="0.25">
      <c r="C8178" s="9">
        <f t="shared" ca="1" si="652"/>
        <v>21</v>
      </c>
      <c r="D8178" s="9" cm="1">
        <f t="array" aca="1" ref="D8178" ca="1">_xlfn.ANCHORARRAY(C8178)*0.05</f>
        <v>1.05</v>
      </c>
      <c r="E8178" s="9">
        <f t="shared" ca="1" si="653"/>
        <v>2</v>
      </c>
      <c r="F8178" s="9">
        <f t="shared" ca="1" si="651"/>
        <v>4</v>
      </c>
      <c r="G8178" s="9">
        <f t="shared" ca="1" si="654"/>
        <v>11</v>
      </c>
      <c r="H8178" s="9">
        <f t="shared" ca="1" si="655"/>
        <v>4</v>
      </c>
      <c r="I8178" s="9">
        <f ca="1">RAND()*(Packaging[[#This Row],[Ordering cost]]+Packaging[[#This Row],[Holding cost]])+0.2</f>
        <v>0.67063569480158758</v>
      </c>
      <c r="J8178" s="9">
        <f ca="1">SUM(Packaging[[#This Row],[Purchase Cost]:[Taxes]])</f>
        <v>43.720635694801587</v>
      </c>
      <c r="K8178" s="9" t="str">
        <f>TEXT(Packaging[[#This Row],[Deliverydate_C]],"mmm")</f>
        <v>Jan</v>
      </c>
      <c r="L8178" s="9"/>
      <c r="M8178" s="9" t="s">
        <v>220</v>
      </c>
    </row>
    <row r="8179" spans="3:13" x14ac:dyDescent="0.25">
      <c r="C8179" s="9">
        <f t="shared" ca="1" si="652"/>
        <v>26</v>
      </c>
      <c r="D8179" s="9" cm="1">
        <f t="array" aca="1" ref="D8179" ca="1">_xlfn.ANCHORARRAY(C8179)*0.05</f>
        <v>1.3</v>
      </c>
      <c r="E8179" s="9">
        <f t="shared" ca="1" si="653"/>
        <v>1</v>
      </c>
      <c r="F8179" s="9">
        <f t="shared" ca="1" si="651"/>
        <v>3</v>
      </c>
      <c r="G8179" s="9">
        <f t="shared" ca="1" si="654"/>
        <v>13</v>
      </c>
      <c r="H8179" s="9">
        <f t="shared" ca="1" si="655"/>
        <v>2</v>
      </c>
      <c r="I8179" s="9">
        <f ca="1">RAND()*(Packaging[[#This Row],[Ordering cost]]+Packaging[[#This Row],[Holding cost]])+0.2</f>
        <v>1.3955830971107006</v>
      </c>
      <c r="J8179" s="9">
        <f ca="1">SUM(Packaging[[#This Row],[Purchase Cost]:[Taxes]])</f>
        <v>47.695583097110699</v>
      </c>
      <c r="K8179" s="9" t="str">
        <f>TEXT(Packaging[[#This Row],[Deliverydate_C]],"mmm")</f>
        <v>Jan</v>
      </c>
      <c r="L8179" s="9"/>
      <c r="M8179" s="9" t="s">
        <v>219</v>
      </c>
    </row>
    <row r="8180" spans="3:13" x14ac:dyDescent="0.25">
      <c r="C8180" s="9">
        <f t="shared" ca="1" si="652"/>
        <v>24</v>
      </c>
      <c r="D8180" s="9" cm="1">
        <f t="array" aca="1" ref="D8180" ca="1">_xlfn.ANCHORARRAY(C8180)*0.05</f>
        <v>1.2000000000000002</v>
      </c>
      <c r="E8180" s="9">
        <f t="shared" ca="1" si="653"/>
        <v>1</v>
      </c>
      <c r="F8180" s="9">
        <f t="shared" ca="1" si="651"/>
        <v>4</v>
      </c>
      <c r="G8180" s="9">
        <f t="shared" ca="1" si="654"/>
        <v>11</v>
      </c>
      <c r="H8180" s="9">
        <f t="shared" ca="1" si="655"/>
        <v>2</v>
      </c>
      <c r="I8180" s="9">
        <f ca="1">RAND()*(Packaging[[#This Row],[Ordering cost]]+Packaging[[#This Row],[Holding cost]])+0.2</f>
        <v>0.23075041188290871</v>
      </c>
      <c r="J8180" s="9">
        <f ca="1">SUM(Packaging[[#This Row],[Purchase Cost]:[Taxes]])</f>
        <v>43.430750411882912</v>
      </c>
      <c r="K8180" s="9" t="str">
        <f>TEXT(Packaging[[#This Row],[Deliverydate_C]],"mmm")</f>
        <v>Jan</v>
      </c>
      <c r="L8180" s="9"/>
      <c r="M8180" s="9" t="s">
        <v>220</v>
      </c>
    </row>
    <row r="8181" spans="3:13" x14ac:dyDescent="0.25">
      <c r="C8181" s="9">
        <f t="shared" ca="1" si="652"/>
        <v>29</v>
      </c>
      <c r="D8181" s="9" cm="1">
        <f t="array" aca="1" ref="D8181" ca="1">_xlfn.ANCHORARRAY(C8181)*0.05</f>
        <v>1.4500000000000002</v>
      </c>
      <c r="E8181" s="9">
        <f t="shared" ca="1" si="653"/>
        <v>2</v>
      </c>
      <c r="F8181" s="9">
        <f t="shared" ca="1" si="651"/>
        <v>3</v>
      </c>
      <c r="G8181" s="9">
        <f t="shared" ca="1" si="654"/>
        <v>14</v>
      </c>
      <c r="H8181" s="9">
        <f t="shared" ca="1" si="655"/>
        <v>2</v>
      </c>
      <c r="I8181" s="9">
        <f ca="1">RAND()*(Packaging[[#This Row],[Ordering cost]]+Packaging[[#This Row],[Holding cost]])+0.2</f>
        <v>2.4953138120995595</v>
      </c>
      <c r="J8181" s="9">
        <f ca="1">SUM(Packaging[[#This Row],[Purchase Cost]:[Taxes]])</f>
        <v>53.945313812099563</v>
      </c>
      <c r="K8181" s="9" t="str">
        <f>TEXT(Packaging[[#This Row],[Deliverydate_C]],"mmm")</f>
        <v>Jan</v>
      </c>
      <c r="L8181" s="9"/>
      <c r="M8181" s="9" t="s">
        <v>219</v>
      </c>
    </row>
    <row r="8182" spans="3:13" x14ac:dyDescent="0.25">
      <c r="C8182" s="9">
        <f t="shared" ca="1" si="652"/>
        <v>26</v>
      </c>
      <c r="D8182" s="9" cm="1">
        <f t="array" aca="1" ref="D8182" ca="1">_xlfn.ANCHORARRAY(C8182)*0.05</f>
        <v>1.3</v>
      </c>
      <c r="E8182" s="9">
        <f t="shared" ca="1" si="653"/>
        <v>2</v>
      </c>
      <c r="F8182" s="9">
        <f t="shared" ca="1" si="651"/>
        <v>4</v>
      </c>
      <c r="G8182" s="9">
        <f t="shared" ca="1" si="654"/>
        <v>15</v>
      </c>
      <c r="H8182" s="9">
        <f t="shared" ca="1" si="655"/>
        <v>5</v>
      </c>
      <c r="I8182" s="9">
        <f ca="1">RAND()*(Packaging[[#This Row],[Ordering cost]]+Packaging[[#This Row],[Holding cost]])+0.2</f>
        <v>2.1909178208867428</v>
      </c>
      <c r="J8182" s="9">
        <f ca="1">SUM(Packaging[[#This Row],[Purchase Cost]:[Taxes]])</f>
        <v>55.490917820886743</v>
      </c>
      <c r="K8182" s="9" t="str">
        <f>TEXT(Packaging[[#This Row],[Deliverydate_C]],"mmm")</f>
        <v>Jan</v>
      </c>
      <c r="L8182" s="9"/>
      <c r="M8182" s="9" t="s">
        <v>220</v>
      </c>
    </row>
    <row r="8183" spans="3:13" x14ac:dyDescent="0.25">
      <c r="C8183" s="9">
        <f t="shared" ca="1" si="652"/>
        <v>24</v>
      </c>
      <c r="D8183" s="9" cm="1">
        <f t="array" aca="1" ref="D8183" ca="1">_xlfn.ANCHORARRAY(C8183)*0.05</f>
        <v>1.2000000000000002</v>
      </c>
      <c r="E8183" s="9">
        <f t="shared" ca="1" si="653"/>
        <v>2</v>
      </c>
      <c r="F8183" s="9">
        <f t="shared" ca="1" si="651"/>
        <v>3</v>
      </c>
      <c r="G8183" s="9">
        <f t="shared" ca="1" si="654"/>
        <v>15</v>
      </c>
      <c r="H8183" s="9">
        <f t="shared" ca="1" si="655"/>
        <v>3</v>
      </c>
      <c r="I8183" s="9">
        <f ca="1">RAND()*(Packaging[[#This Row],[Ordering cost]]+Packaging[[#This Row],[Holding cost]])+0.2</f>
        <v>2.7932131501425044</v>
      </c>
      <c r="J8183" s="9">
        <f ca="1">SUM(Packaging[[#This Row],[Purchase Cost]:[Taxes]])</f>
        <v>50.993213150142509</v>
      </c>
      <c r="K8183" s="9" t="str">
        <f>TEXT(Packaging[[#This Row],[Deliverydate_C]],"mmm")</f>
        <v>Jan</v>
      </c>
      <c r="L8183" s="9"/>
      <c r="M8183" s="9" t="s">
        <v>219</v>
      </c>
    </row>
    <row r="8184" spans="3:13" x14ac:dyDescent="0.25">
      <c r="C8184" s="9">
        <f t="shared" ca="1" si="652"/>
        <v>21</v>
      </c>
      <c r="D8184" s="9" cm="1">
        <f t="array" aca="1" ref="D8184" ca="1">_xlfn.ANCHORARRAY(C8184)*0.05</f>
        <v>1.05</v>
      </c>
      <c r="E8184" s="9">
        <f t="shared" ca="1" si="653"/>
        <v>1</v>
      </c>
      <c r="F8184" s="9">
        <f t="shared" ca="1" si="651"/>
        <v>4</v>
      </c>
      <c r="G8184" s="9">
        <f t="shared" ca="1" si="654"/>
        <v>12</v>
      </c>
      <c r="H8184" s="9">
        <f t="shared" ca="1" si="655"/>
        <v>2</v>
      </c>
      <c r="I8184" s="9">
        <f ca="1">RAND()*(Packaging[[#This Row],[Ordering cost]]+Packaging[[#This Row],[Holding cost]])+0.2</f>
        <v>1.0648582131094464</v>
      </c>
      <c r="J8184" s="9">
        <f ca="1">SUM(Packaging[[#This Row],[Purchase Cost]:[Taxes]])</f>
        <v>42.114858213109443</v>
      </c>
      <c r="K8184" s="9" t="str">
        <f>TEXT(Packaging[[#This Row],[Deliverydate_C]],"mmm")</f>
        <v>Jan</v>
      </c>
      <c r="L8184" s="9"/>
      <c r="M8184" s="9" t="s">
        <v>219</v>
      </c>
    </row>
    <row r="8185" spans="3:13" x14ac:dyDescent="0.25">
      <c r="C8185" s="9">
        <f t="shared" ca="1" si="652"/>
        <v>27</v>
      </c>
      <c r="D8185" s="9" cm="1">
        <f t="array" aca="1" ref="D8185" ca="1">_xlfn.ANCHORARRAY(C8185)*0.05</f>
        <v>1.35</v>
      </c>
      <c r="E8185" s="9">
        <f t="shared" ca="1" si="653"/>
        <v>1</v>
      </c>
      <c r="F8185" s="9">
        <f t="shared" ca="1" si="651"/>
        <v>4</v>
      </c>
      <c r="G8185" s="9">
        <f t="shared" ca="1" si="654"/>
        <v>11</v>
      </c>
      <c r="H8185" s="9">
        <f t="shared" ca="1" si="655"/>
        <v>3</v>
      </c>
      <c r="I8185" s="9">
        <f ca="1">RAND()*(Packaging[[#This Row],[Ordering cost]]+Packaging[[#This Row],[Holding cost]])+0.2</f>
        <v>2.2337332237102112</v>
      </c>
      <c r="J8185" s="9">
        <f ca="1">SUM(Packaging[[#This Row],[Purchase Cost]:[Taxes]])</f>
        <v>49.583733223710212</v>
      </c>
      <c r="K8185" s="9" t="str">
        <f>TEXT(Packaging[[#This Row],[Deliverydate_C]],"mmm")</f>
        <v>Jan</v>
      </c>
      <c r="L8185" s="9"/>
      <c r="M8185" s="9" t="s">
        <v>219</v>
      </c>
    </row>
    <row r="8186" spans="3:13" x14ac:dyDescent="0.25">
      <c r="C8186" s="9">
        <f t="shared" ca="1" si="652"/>
        <v>20</v>
      </c>
      <c r="D8186" s="9" cm="1">
        <f t="array" aca="1" ref="D8186" ca="1">_xlfn.ANCHORARRAY(C8186)*0.05</f>
        <v>1</v>
      </c>
      <c r="E8186" s="9">
        <f t="shared" ca="1" si="653"/>
        <v>2</v>
      </c>
      <c r="F8186" s="9">
        <f t="shared" ca="1" si="651"/>
        <v>4</v>
      </c>
      <c r="G8186" s="9">
        <f t="shared" ca="1" si="654"/>
        <v>12</v>
      </c>
      <c r="H8186" s="9">
        <f t="shared" ca="1" si="655"/>
        <v>2</v>
      </c>
      <c r="I8186" s="9">
        <f ca="1">RAND()*(Packaging[[#This Row],[Ordering cost]]+Packaging[[#This Row],[Holding cost]])+0.2</f>
        <v>0.95517735906798729</v>
      </c>
      <c r="J8186" s="9">
        <f ca="1">SUM(Packaging[[#This Row],[Purchase Cost]:[Taxes]])</f>
        <v>41.955177359067989</v>
      </c>
      <c r="K8186" s="9" t="str">
        <f>TEXT(Packaging[[#This Row],[Deliverydate_C]],"mmm")</f>
        <v>Jan</v>
      </c>
      <c r="L8186" s="9"/>
      <c r="M8186" s="9" t="s">
        <v>219</v>
      </c>
    </row>
    <row r="8187" spans="3:13" x14ac:dyDescent="0.25">
      <c r="C8187" s="9">
        <f t="shared" ca="1" si="652"/>
        <v>23</v>
      </c>
      <c r="D8187" s="9" cm="1">
        <f t="array" aca="1" ref="D8187" ca="1">_xlfn.ANCHORARRAY(C8187)*0.05</f>
        <v>1.1500000000000001</v>
      </c>
      <c r="E8187" s="9">
        <f t="shared" ca="1" si="653"/>
        <v>1</v>
      </c>
      <c r="F8187" s="9">
        <f t="shared" ca="1" si="651"/>
        <v>4</v>
      </c>
      <c r="G8187" s="9">
        <f t="shared" ca="1" si="654"/>
        <v>15</v>
      </c>
      <c r="H8187" s="9">
        <f t="shared" ca="1" si="655"/>
        <v>4</v>
      </c>
      <c r="I8187" s="9">
        <f ca="1">RAND()*(Packaging[[#This Row],[Ordering cost]]+Packaging[[#This Row],[Holding cost]])+0.2</f>
        <v>1.8215658976942519</v>
      </c>
      <c r="J8187" s="9">
        <f ca="1">SUM(Packaging[[#This Row],[Purchase Cost]:[Taxes]])</f>
        <v>49.971565897694248</v>
      </c>
      <c r="K8187" s="9" t="str">
        <f>TEXT(Packaging[[#This Row],[Deliverydate_C]],"mmm")</f>
        <v>Jan</v>
      </c>
      <c r="L8187" s="9"/>
      <c r="M8187" s="9" t="s">
        <v>220</v>
      </c>
    </row>
    <row r="8188" spans="3:13" x14ac:dyDescent="0.25">
      <c r="C8188" s="9">
        <f t="shared" ca="1" si="652"/>
        <v>29</v>
      </c>
      <c r="D8188" s="9" cm="1">
        <f t="array" aca="1" ref="D8188" ca="1">_xlfn.ANCHORARRAY(C8188)*0.05</f>
        <v>1.4500000000000002</v>
      </c>
      <c r="E8188" s="9">
        <f t="shared" ca="1" si="653"/>
        <v>1</v>
      </c>
      <c r="F8188" s="9">
        <f t="shared" ca="1" si="651"/>
        <v>4</v>
      </c>
      <c r="G8188" s="9">
        <f t="shared" ca="1" si="654"/>
        <v>10</v>
      </c>
      <c r="H8188" s="9">
        <f t="shared" ca="1" si="655"/>
        <v>4</v>
      </c>
      <c r="I8188" s="9">
        <f ca="1">RAND()*(Packaging[[#This Row],[Ordering cost]]+Packaging[[#This Row],[Holding cost]])+0.2</f>
        <v>1.0354889572684205</v>
      </c>
      <c r="J8188" s="9">
        <f ca="1">SUM(Packaging[[#This Row],[Purchase Cost]:[Taxes]])</f>
        <v>50.485488957268423</v>
      </c>
      <c r="K8188" s="9" t="str">
        <f>TEXT(Packaging[[#This Row],[Deliverydate_C]],"mmm")</f>
        <v>Jan</v>
      </c>
      <c r="L8188" s="9"/>
      <c r="M8188" s="9" t="s">
        <v>219</v>
      </c>
    </row>
    <row r="8189" spans="3:13" x14ac:dyDescent="0.25">
      <c r="C8189" s="9">
        <f t="shared" ca="1" si="652"/>
        <v>27</v>
      </c>
      <c r="D8189" s="9" cm="1">
        <f t="array" aca="1" ref="D8189" ca="1">_xlfn.ANCHORARRAY(C8189)*0.05</f>
        <v>1.35</v>
      </c>
      <c r="E8189" s="9">
        <f t="shared" ca="1" si="653"/>
        <v>1</v>
      </c>
      <c r="F8189" s="9">
        <f t="shared" ca="1" si="651"/>
        <v>3</v>
      </c>
      <c r="G8189" s="9">
        <f t="shared" ca="1" si="654"/>
        <v>10</v>
      </c>
      <c r="H8189" s="9">
        <f t="shared" ca="1" si="655"/>
        <v>4</v>
      </c>
      <c r="I8189" s="9">
        <f ca="1">RAND()*(Packaging[[#This Row],[Ordering cost]]+Packaging[[#This Row],[Holding cost]])+0.2</f>
        <v>1.7618731240183481</v>
      </c>
      <c r="J8189" s="9">
        <f ca="1">SUM(Packaging[[#This Row],[Purchase Cost]:[Taxes]])</f>
        <v>48.111873124018352</v>
      </c>
      <c r="K8189" s="9" t="str">
        <f>TEXT(Packaging[[#This Row],[Deliverydate_C]],"mmm")</f>
        <v>Jan</v>
      </c>
      <c r="L8189" s="9"/>
      <c r="M8189" s="9" t="s">
        <v>221</v>
      </c>
    </row>
    <row r="8190" spans="3:13" x14ac:dyDescent="0.25">
      <c r="C8190" s="9">
        <f t="shared" ca="1" si="652"/>
        <v>23</v>
      </c>
      <c r="D8190" s="9" cm="1">
        <f t="array" aca="1" ref="D8190" ca="1">_xlfn.ANCHORARRAY(C8190)*0.05</f>
        <v>1.1500000000000001</v>
      </c>
      <c r="E8190" s="9">
        <f t="shared" ca="1" si="653"/>
        <v>2</v>
      </c>
      <c r="F8190" s="9">
        <f t="shared" ca="1" si="651"/>
        <v>3</v>
      </c>
      <c r="G8190" s="9">
        <f t="shared" ca="1" si="654"/>
        <v>12</v>
      </c>
      <c r="H8190" s="9">
        <f t="shared" ca="1" si="655"/>
        <v>5</v>
      </c>
      <c r="I8190" s="9">
        <f ca="1">RAND()*(Packaging[[#This Row],[Ordering cost]]+Packaging[[#This Row],[Holding cost]])+0.2</f>
        <v>0.97914264245286664</v>
      </c>
      <c r="J8190" s="9">
        <f ca="1">SUM(Packaging[[#This Row],[Purchase Cost]:[Taxes]])</f>
        <v>47.129142642452862</v>
      </c>
      <c r="K8190" s="9" t="str">
        <f>TEXT(Packaging[[#This Row],[Deliverydate_C]],"mmm")</f>
        <v>Jan</v>
      </c>
      <c r="L8190" s="9"/>
      <c r="M8190" s="9" t="s">
        <v>220</v>
      </c>
    </row>
    <row r="8191" spans="3:13" x14ac:dyDescent="0.25">
      <c r="C8191" s="9">
        <f t="shared" ca="1" si="652"/>
        <v>27</v>
      </c>
      <c r="D8191" s="9" cm="1">
        <f t="array" aca="1" ref="D8191" ca="1">_xlfn.ANCHORARRAY(C8191)*0.05</f>
        <v>1.35</v>
      </c>
      <c r="E8191" s="9">
        <f t="shared" ca="1" si="653"/>
        <v>2</v>
      </c>
      <c r="F8191" s="9">
        <f t="shared" ca="1" si="651"/>
        <v>4</v>
      </c>
      <c r="G8191" s="9">
        <f t="shared" ca="1" si="654"/>
        <v>10</v>
      </c>
      <c r="H8191" s="9">
        <f t="shared" ca="1" si="655"/>
        <v>2</v>
      </c>
      <c r="I8191" s="9">
        <f ca="1">RAND()*(Packaging[[#This Row],[Ordering cost]]+Packaging[[#This Row],[Holding cost]])+0.2</f>
        <v>0.61656843623381719</v>
      </c>
      <c r="J8191" s="9">
        <f ca="1">SUM(Packaging[[#This Row],[Purchase Cost]:[Taxes]])</f>
        <v>46.966568436233821</v>
      </c>
      <c r="K8191" s="9" t="str">
        <f>TEXT(Packaging[[#This Row],[Deliverydate_C]],"mmm")</f>
        <v>Jan</v>
      </c>
      <c r="L8191" s="9"/>
      <c r="M8191" s="9" t="s">
        <v>219</v>
      </c>
    </row>
    <row r="8192" spans="3:13" x14ac:dyDescent="0.25">
      <c r="C8192" s="9">
        <f t="shared" ca="1" si="652"/>
        <v>23</v>
      </c>
      <c r="D8192" s="9" cm="1">
        <f t="array" aca="1" ref="D8192" ca="1">_xlfn.ANCHORARRAY(C8192)*0.05</f>
        <v>1.1500000000000001</v>
      </c>
      <c r="E8192" s="9">
        <f t="shared" ca="1" si="653"/>
        <v>2</v>
      </c>
      <c r="F8192" s="9">
        <f t="shared" ca="1" si="651"/>
        <v>4</v>
      </c>
      <c r="G8192" s="9">
        <f t="shared" ca="1" si="654"/>
        <v>12</v>
      </c>
      <c r="H8192" s="9">
        <f t="shared" ca="1" si="655"/>
        <v>3</v>
      </c>
      <c r="I8192" s="9">
        <f ca="1">RAND()*(Packaging[[#This Row],[Ordering cost]]+Packaging[[#This Row],[Holding cost]])+0.2</f>
        <v>1.4666795537794577</v>
      </c>
      <c r="J8192" s="9">
        <f ca="1">SUM(Packaging[[#This Row],[Purchase Cost]:[Taxes]])</f>
        <v>46.616679553779456</v>
      </c>
      <c r="K8192" s="9" t="str">
        <f>TEXT(Packaging[[#This Row],[Deliverydate_C]],"mmm")</f>
        <v>Jan</v>
      </c>
      <c r="L8192" s="9"/>
      <c r="M8192" s="9" t="s">
        <v>219</v>
      </c>
    </row>
    <row r="8193" spans="3:13" x14ac:dyDescent="0.25">
      <c r="C8193" s="9">
        <f t="shared" ca="1" si="652"/>
        <v>30</v>
      </c>
      <c r="D8193" s="9" cm="1">
        <f t="array" aca="1" ref="D8193" ca="1">_xlfn.ANCHORARRAY(C8193)*0.05</f>
        <v>1.5</v>
      </c>
      <c r="E8193" s="9">
        <f t="shared" ca="1" si="653"/>
        <v>1</v>
      </c>
      <c r="F8193" s="9">
        <f t="shared" ca="1" si="651"/>
        <v>4</v>
      </c>
      <c r="G8193" s="9">
        <f t="shared" ca="1" si="654"/>
        <v>14</v>
      </c>
      <c r="H8193" s="9">
        <f t="shared" ca="1" si="655"/>
        <v>3</v>
      </c>
      <c r="I8193" s="9">
        <f ca="1">RAND()*(Packaging[[#This Row],[Ordering cost]]+Packaging[[#This Row],[Holding cost]])+0.2</f>
        <v>0.748792176597179</v>
      </c>
      <c r="J8193" s="9">
        <f ca="1">SUM(Packaging[[#This Row],[Purchase Cost]:[Taxes]])</f>
        <v>54.248792176597178</v>
      </c>
      <c r="K8193" s="9" t="str">
        <f>TEXT(Packaging[[#This Row],[Deliverydate_C]],"mmm")</f>
        <v>Jan</v>
      </c>
      <c r="L8193" s="9"/>
      <c r="M8193" s="9" t="s">
        <v>220</v>
      </c>
    </row>
    <row r="8194" spans="3:13" x14ac:dyDescent="0.25">
      <c r="C8194" s="9">
        <f t="shared" ca="1" si="652"/>
        <v>25</v>
      </c>
      <c r="D8194" s="9" cm="1">
        <f t="array" aca="1" ref="D8194" ca="1">_xlfn.ANCHORARRAY(C8194)*0.05</f>
        <v>1.25</v>
      </c>
      <c r="E8194" s="9">
        <f t="shared" ca="1" si="653"/>
        <v>2</v>
      </c>
      <c r="F8194" s="9">
        <f t="shared" ref="F8194:F8257" ca="1" si="656">RANDBETWEEN(3,4)</f>
        <v>3</v>
      </c>
      <c r="G8194" s="9">
        <f t="shared" ca="1" si="654"/>
        <v>11</v>
      </c>
      <c r="H8194" s="9">
        <f t="shared" ca="1" si="655"/>
        <v>2</v>
      </c>
      <c r="I8194" s="9">
        <f ca="1">RAND()*(Packaging[[#This Row],[Ordering cost]]+Packaging[[#This Row],[Holding cost]])+0.2</f>
        <v>3.024477602758592</v>
      </c>
      <c r="J8194" s="9">
        <f ca="1">SUM(Packaging[[#This Row],[Purchase Cost]:[Taxes]])</f>
        <v>47.274477602758594</v>
      </c>
      <c r="K8194" s="9" t="str">
        <f>TEXT(Packaging[[#This Row],[Deliverydate_C]],"mmm")</f>
        <v>Jan</v>
      </c>
      <c r="L8194" s="9"/>
      <c r="M8194" s="9" t="s">
        <v>221</v>
      </c>
    </row>
    <row r="8195" spans="3:13" x14ac:dyDescent="0.25">
      <c r="C8195" s="9">
        <f t="shared" ca="1" si="652"/>
        <v>30</v>
      </c>
      <c r="D8195" s="9" cm="1">
        <f t="array" aca="1" ref="D8195" ca="1">_xlfn.ANCHORARRAY(C8195)*0.05</f>
        <v>1.5</v>
      </c>
      <c r="E8195" s="9">
        <f t="shared" ca="1" si="653"/>
        <v>1</v>
      </c>
      <c r="F8195" s="9">
        <f t="shared" ca="1" si="656"/>
        <v>3</v>
      </c>
      <c r="G8195" s="9">
        <f t="shared" ca="1" si="654"/>
        <v>14</v>
      </c>
      <c r="H8195" s="9">
        <f t="shared" ca="1" si="655"/>
        <v>2</v>
      </c>
      <c r="I8195" s="9">
        <f ca="1">RAND()*(Packaging[[#This Row],[Ordering cost]]+Packaging[[#This Row],[Holding cost]])+0.2</f>
        <v>1.2323409529057572</v>
      </c>
      <c r="J8195" s="9">
        <f ca="1">SUM(Packaging[[#This Row],[Purchase Cost]:[Taxes]])</f>
        <v>52.732340952905759</v>
      </c>
      <c r="K8195" s="9" t="str">
        <f>TEXT(Packaging[[#This Row],[Deliverydate_C]],"mmm")</f>
        <v>Jan</v>
      </c>
      <c r="L8195" s="9"/>
      <c r="M8195" s="9" t="s">
        <v>220</v>
      </c>
    </row>
    <row r="8196" spans="3:13" x14ac:dyDescent="0.25">
      <c r="C8196" s="9">
        <f t="shared" ca="1" si="652"/>
        <v>23</v>
      </c>
      <c r="D8196" s="9" cm="1">
        <f t="array" aca="1" ref="D8196" ca="1">_xlfn.ANCHORARRAY(C8196)*0.05</f>
        <v>1.1500000000000001</v>
      </c>
      <c r="E8196" s="9">
        <f t="shared" ca="1" si="653"/>
        <v>2</v>
      </c>
      <c r="F8196" s="9">
        <f t="shared" ca="1" si="656"/>
        <v>4</v>
      </c>
      <c r="G8196" s="9">
        <f t="shared" ca="1" si="654"/>
        <v>15</v>
      </c>
      <c r="H8196" s="9">
        <f t="shared" ca="1" si="655"/>
        <v>3</v>
      </c>
      <c r="I8196" s="9">
        <f ca="1">RAND()*(Packaging[[#This Row],[Ordering cost]]+Packaging[[#This Row],[Holding cost]])+0.2</f>
        <v>2.7107179604955713</v>
      </c>
      <c r="J8196" s="9">
        <f ca="1">SUM(Packaging[[#This Row],[Purchase Cost]:[Taxes]])</f>
        <v>50.86071796049557</v>
      </c>
      <c r="K8196" s="9" t="str">
        <f>TEXT(Packaging[[#This Row],[Deliverydate_C]],"mmm")</f>
        <v>Jan</v>
      </c>
      <c r="L8196" s="9"/>
      <c r="M8196" s="9" t="s">
        <v>220</v>
      </c>
    </row>
    <row r="8197" spans="3:13" x14ac:dyDescent="0.25">
      <c r="C8197" s="9">
        <f t="shared" ca="1" si="652"/>
        <v>29</v>
      </c>
      <c r="D8197" s="9" cm="1">
        <f t="array" aca="1" ref="D8197" ca="1">_xlfn.ANCHORARRAY(C8197)*0.05</f>
        <v>1.4500000000000002</v>
      </c>
      <c r="E8197" s="9">
        <f t="shared" ca="1" si="653"/>
        <v>1</v>
      </c>
      <c r="F8197" s="9">
        <f t="shared" ca="1" si="656"/>
        <v>3</v>
      </c>
      <c r="G8197" s="9">
        <f t="shared" ca="1" si="654"/>
        <v>14</v>
      </c>
      <c r="H8197" s="9">
        <f t="shared" ca="1" si="655"/>
        <v>2</v>
      </c>
      <c r="I8197" s="9">
        <f ca="1">RAND()*(Packaging[[#This Row],[Ordering cost]]+Packaging[[#This Row],[Holding cost]])+0.2</f>
        <v>0.66412355695028702</v>
      </c>
      <c r="J8197" s="9">
        <f ca="1">SUM(Packaging[[#This Row],[Purchase Cost]:[Taxes]])</f>
        <v>51.11412355695029</v>
      </c>
      <c r="K8197" s="9" t="str">
        <f>TEXT(Packaging[[#This Row],[Deliverydate_C]],"mmm")</f>
        <v>Jan</v>
      </c>
      <c r="L8197" s="9"/>
      <c r="M8197" s="9" t="s">
        <v>221</v>
      </c>
    </row>
    <row r="8198" spans="3:13" x14ac:dyDescent="0.25">
      <c r="C8198" s="9">
        <f t="shared" ca="1" si="652"/>
        <v>27</v>
      </c>
      <c r="D8198" s="9" cm="1">
        <f t="array" aca="1" ref="D8198" ca="1">_xlfn.ANCHORARRAY(C8198)*0.05</f>
        <v>1.35</v>
      </c>
      <c r="E8198" s="9">
        <f t="shared" ca="1" si="653"/>
        <v>2</v>
      </c>
      <c r="F8198" s="9">
        <f t="shared" ca="1" si="656"/>
        <v>3</v>
      </c>
      <c r="G8198" s="9">
        <f t="shared" ca="1" si="654"/>
        <v>11</v>
      </c>
      <c r="H8198" s="9">
        <f t="shared" ca="1" si="655"/>
        <v>4</v>
      </c>
      <c r="I8198" s="9">
        <f ca="1">RAND()*(Packaging[[#This Row],[Ordering cost]]+Packaging[[#This Row],[Holding cost]])+0.2</f>
        <v>0.96498501939098325</v>
      </c>
      <c r="J8198" s="9">
        <f ca="1">SUM(Packaging[[#This Row],[Purchase Cost]:[Taxes]])</f>
        <v>49.314985019390981</v>
      </c>
      <c r="K8198" s="9" t="str">
        <f>TEXT(Packaging[[#This Row],[Deliverydate_C]],"mmm")</f>
        <v>Jan</v>
      </c>
      <c r="L8198" s="9"/>
      <c r="M8198" s="9" t="s">
        <v>220</v>
      </c>
    </row>
    <row r="8199" spans="3:13" x14ac:dyDescent="0.25">
      <c r="C8199" s="9">
        <f t="shared" ca="1" si="652"/>
        <v>26</v>
      </c>
      <c r="D8199" s="9" cm="1">
        <f t="array" aca="1" ref="D8199" ca="1">_xlfn.ANCHORARRAY(C8199)*0.05</f>
        <v>1.3</v>
      </c>
      <c r="E8199" s="9">
        <f t="shared" ca="1" si="653"/>
        <v>1</v>
      </c>
      <c r="F8199" s="9">
        <f t="shared" ca="1" si="656"/>
        <v>4</v>
      </c>
      <c r="G8199" s="9">
        <f t="shared" ca="1" si="654"/>
        <v>13</v>
      </c>
      <c r="H8199" s="9">
        <f t="shared" ca="1" si="655"/>
        <v>2</v>
      </c>
      <c r="I8199" s="9">
        <f ca="1">RAND()*(Packaging[[#This Row],[Ordering cost]]+Packaging[[#This Row],[Holding cost]])+0.2</f>
        <v>2.3848560464813029</v>
      </c>
      <c r="J8199" s="9">
        <f ca="1">SUM(Packaging[[#This Row],[Purchase Cost]:[Taxes]])</f>
        <v>49.6848560464813</v>
      </c>
      <c r="K8199" s="9" t="str">
        <f>TEXT(Packaging[[#This Row],[Deliverydate_C]],"mmm")</f>
        <v>Jan</v>
      </c>
      <c r="L8199" s="9"/>
      <c r="M8199" s="9" t="s">
        <v>221</v>
      </c>
    </row>
    <row r="8200" spans="3:13" x14ac:dyDescent="0.25">
      <c r="C8200" s="9">
        <f t="shared" ca="1" si="652"/>
        <v>24</v>
      </c>
      <c r="D8200" s="9" cm="1">
        <f t="array" aca="1" ref="D8200" ca="1">_xlfn.ANCHORARRAY(C8200)*0.05</f>
        <v>1.2000000000000002</v>
      </c>
      <c r="E8200" s="9">
        <f t="shared" ca="1" si="653"/>
        <v>2</v>
      </c>
      <c r="F8200" s="9">
        <f t="shared" ca="1" si="656"/>
        <v>4</v>
      </c>
      <c r="G8200" s="9">
        <f t="shared" ca="1" si="654"/>
        <v>10</v>
      </c>
      <c r="H8200" s="9">
        <f t="shared" ca="1" si="655"/>
        <v>2</v>
      </c>
      <c r="I8200" s="9">
        <f ca="1">RAND()*(Packaging[[#This Row],[Ordering cost]]+Packaging[[#This Row],[Holding cost]])+0.2</f>
        <v>1.9576437297462366</v>
      </c>
      <c r="J8200" s="9">
        <f ca="1">SUM(Packaging[[#This Row],[Purchase Cost]:[Taxes]])</f>
        <v>45.157643729746241</v>
      </c>
      <c r="K8200" s="9" t="str">
        <f>TEXT(Packaging[[#This Row],[Deliverydate_C]],"mmm")</f>
        <v>Jan</v>
      </c>
      <c r="L8200" s="9"/>
      <c r="M8200" s="9" t="s">
        <v>221</v>
      </c>
    </row>
    <row r="8201" spans="3:13" x14ac:dyDescent="0.25">
      <c r="C8201" s="9">
        <f t="shared" ref="C8201:C8264" ca="1" si="657">RANDBETWEEN(20,30)</f>
        <v>21</v>
      </c>
      <c r="D8201" s="9" cm="1">
        <f t="array" aca="1" ref="D8201" ca="1">_xlfn.ANCHORARRAY(C8201)*0.05</f>
        <v>1.05</v>
      </c>
      <c r="E8201" s="9">
        <f t="shared" ref="E8201:E8264" ca="1" si="658">RANDBETWEEN(1,2)</f>
        <v>2</v>
      </c>
      <c r="F8201" s="9">
        <f t="shared" ca="1" si="656"/>
        <v>4</v>
      </c>
      <c r="G8201" s="9">
        <f t="shared" ref="G8201:G8264" ca="1" si="659">RANDBETWEEN(10,15)</f>
        <v>15</v>
      </c>
      <c r="H8201" s="9">
        <f t="shared" ref="H8201:H8264" ca="1" si="660">RANDBETWEEN(2,5)</f>
        <v>5</v>
      </c>
      <c r="I8201" s="9">
        <f ca="1">RAND()*(Packaging[[#This Row],[Ordering cost]]+Packaging[[#This Row],[Holding cost]])+0.2</f>
        <v>1.0191233938898954</v>
      </c>
      <c r="J8201" s="9">
        <f ca="1">SUM(Packaging[[#This Row],[Purchase Cost]:[Taxes]])</f>
        <v>49.069123393889896</v>
      </c>
      <c r="K8201" s="9" t="str">
        <f>TEXT(Packaging[[#This Row],[Deliverydate_C]],"mmm")</f>
        <v>Jan</v>
      </c>
      <c r="L8201" s="9"/>
      <c r="M8201" s="9" t="s">
        <v>219</v>
      </c>
    </row>
    <row r="8202" spans="3:13" x14ac:dyDescent="0.25">
      <c r="C8202" s="9">
        <f t="shared" ca="1" si="657"/>
        <v>27</v>
      </c>
      <c r="D8202" s="9" cm="1">
        <f t="array" aca="1" ref="D8202" ca="1">_xlfn.ANCHORARRAY(C8202)*0.05</f>
        <v>1.35</v>
      </c>
      <c r="E8202" s="9">
        <f t="shared" ca="1" si="658"/>
        <v>2</v>
      </c>
      <c r="F8202" s="9">
        <f t="shared" ca="1" si="656"/>
        <v>3</v>
      </c>
      <c r="G8202" s="9">
        <f t="shared" ca="1" si="659"/>
        <v>14</v>
      </c>
      <c r="H8202" s="9">
        <f t="shared" ca="1" si="660"/>
        <v>3</v>
      </c>
      <c r="I8202" s="9">
        <f ca="1">RAND()*(Packaging[[#This Row],[Ordering cost]]+Packaging[[#This Row],[Holding cost]])+0.2</f>
        <v>2.4815361667511993</v>
      </c>
      <c r="J8202" s="9">
        <f ca="1">SUM(Packaging[[#This Row],[Purchase Cost]:[Taxes]])</f>
        <v>52.831536166751199</v>
      </c>
      <c r="K8202" s="9" t="str">
        <f>TEXT(Packaging[[#This Row],[Deliverydate_C]],"mmm")</f>
        <v>Jan</v>
      </c>
      <c r="L8202" s="9"/>
      <c r="M8202" s="9" t="s">
        <v>220</v>
      </c>
    </row>
    <row r="8203" spans="3:13" x14ac:dyDescent="0.25">
      <c r="C8203" s="9">
        <f t="shared" ca="1" si="657"/>
        <v>26</v>
      </c>
      <c r="D8203" s="9" cm="1">
        <f t="array" aca="1" ref="D8203" ca="1">_xlfn.ANCHORARRAY(C8203)*0.05</f>
        <v>1.3</v>
      </c>
      <c r="E8203" s="9">
        <f t="shared" ca="1" si="658"/>
        <v>1</v>
      </c>
      <c r="F8203" s="9">
        <f t="shared" ca="1" si="656"/>
        <v>3</v>
      </c>
      <c r="G8203" s="9">
        <f t="shared" ca="1" si="659"/>
        <v>14</v>
      </c>
      <c r="H8203" s="9">
        <f t="shared" ca="1" si="660"/>
        <v>2</v>
      </c>
      <c r="I8203" s="9">
        <f ca="1">RAND()*(Packaging[[#This Row],[Ordering cost]]+Packaging[[#This Row],[Holding cost]])+0.2</f>
        <v>1.3194493406034871</v>
      </c>
      <c r="J8203" s="9">
        <f ca="1">SUM(Packaging[[#This Row],[Purchase Cost]:[Taxes]])</f>
        <v>48.619449340603481</v>
      </c>
      <c r="K8203" s="9" t="str">
        <f>TEXT(Packaging[[#This Row],[Deliverydate_C]],"mmm")</f>
        <v>Jan</v>
      </c>
      <c r="L8203" s="9"/>
      <c r="M8203" s="9" t="s">
        <v>221</v>
      </c>
    </row>
    <row r="8204" spans="3:13" x14ac:dyDescent="0.25">
      <c r="C8204" s="9">
        <f t="shared" ca="1" si="657"/>
        <v>22</v>
      </c>
      <c r="D8204" s="9" cm="1">
        <f t="array" aca="1" ref="D8204" ca="1">_xlfn.ANCHORARRAY(C8204)*0.05</f>
        <v>1.1000000000000001</v>
      </c>
      <c r="E8204" s="9">
        <f t="shared" ca="1" si="658"/>
        <v>2</v>
      </c>
      <c r="F8204" s="9">
        <f t="shared" ca="1" si="656"/>
        <v>3</v>
      </c>
      <c r="G8204" s="9">
        <f t="shared" ca="1" si="659"/>
        <v>13</v>
      </c>
      <c r="H8204" s="9">
        <f t="shared" ca="1" si="660"/>
        <v>5</v>
      </c>
      <c r="I8204" s="9">
        <f ca="1">RAND()*(Packaging[[#This Row],[Ordering cost]]+Packaging[[#This Row],[Holding cost]])+0.2</f>
        <v>3.0894466443747937</v>
      </c>
      <c r="J8204" s="9">
        <f ca="1">SUM(Packaging[[#This Row],[Purchase Cost]:[Taxes]])</f>
        <v>49.189446644374797</v>
      </c>
      <c r="K8204" s="9" t="str">
        <f>TEXT(Packaging[[#This Row],[Deliverydate_C]],"mmm")</f>
        <v>Jan</v>
      </c>
      <c r="L8204" s="9"/>
      <c r="M8204" s="9" t="s">
        <v>220</v>
      </c>
    </row>
    <row r="8205" spans="3:13" x14ac:dyDescent="0.25">
      <c r="C8205" s="9">
        <f t="shared" ca="1" si="657"/>
        <v>25</v>
      </c>
      <c r="D8205" s="9" cm="1">
        <f t="array" aca="1" ref="D8205" ca="1">_xlfn.ANCHORARRAY(C8205)*0.05</f>
        <v>1.25</v>
      </c>
      <c r="E8205" s="9">
        <f t="shared" ca="1" si="658"/>
        <v>2</v>
      </c>
      <c r="F8205" s="9">
        <f t="shared" ca="1" si="656"/>
        <v>4</v>
      </c>
      <c r="G8205" s="9">
        <f t="shared" ca="1" si="659"/>
        <v>15</v>
      </c>
      <c r="H8205" s="9">
        <f t="shared" ca="1" si="660"/>
        <v>2</v>
      </c>
      <c r="I8205" s="9">
        <f ca="1">RAND()*(Packaging[[#This Row],[Ordering cost]]+Packaging[[#This Row],[Holding cost]])+0.2</f>
        <v>2.6588723436077442</v>
      </c>
      <c r="J8205" s="9">
        <f ca="1">SUM(Packaging[[#This Row],[Purchase Cost]:[Taxes]])</f>
        <v>51.908872343607747</v>
      </c>
      <c r="K8205" s="9" t="str">
        <f>TEXT(Packaging[[#This Row],[Deliverydate_C]],"mmm")</f>
        <v>Jan</v>
      </c>
      <c r="L8205" s="9"/>
      <c r="M8205" s="9" t="s">
        <v>221</v>
      </c>
    </row>
    <row r="8206" spans="3:13" x14ac:dyDescent="0.25">
      <c r="C8206" s="9">
        <f t="shared" ca="1" si="657"/>
        <v>30</v>
      </c>
      <c r="D8206" s="9" cm="1">
        <f t="array" aca="1" ref="D8206" ca="1">_xlfn.ANCHORARRAY(C8206)*0.05</f>
        <v>1.5</v>
      </c>
      <c r="E8206" s="9">
        <f t="shared" ca="1" si="658"/>
        <v>2</v>
      </c>
      <c r="F8206" s="9">
        <f t="shared" ca="1" si="656"/>
        <v>3</v>
      </c>
      <c r="G8206" s="9">
        <f t="shared" ca="1" si="659"/>
        <v>14</v>
      </c>
      <c r="H8206" s="9">
        <f t="shared" ca="1" si="660"/>
        <v>4</v>
      </c>
      <c r="I8206" s="9">
        <f ca="1">RAND()*(Packaging[[#This Row],[Ordering cost]]+Packaging[[#This Row],[Holding cost]])+0.2</f>
        <v>0.99258316425404347</v>
      </c>
      <c r="J8206" s="9">
        <f ca="1">SUM(Packaging[[#This Row],[Purchase Cost]:[Taxes]])</f>
        <v>55.492583164254043</v>
      </c>
      <c r="K8206" s="9" t="str">
        <f>TEXT(Packaging[[#This Row],[Deliverydate_C]],"mmm")</f>
        <v>Jan</v>
      </c>
      <c r="L8206" s="9"/>
      <c r="M8206" s="9" t="s">
        <v>220</v>
      </c>
    </row>
    <row r="8207" spans="3:13" x14ac:dyDescent="0.25">
      <c r="C8207" s="9">
        <f t="shared" ca="1" si="657"/>
        <v>23</v>
      </c>
      <c r="D8207" s="9" cm="1">
        <f t="array" aca="1" ref="D8207" ca="1">_xlfn.ANCHORARRAY(C8207)*0.05</f>
        <v>1.1500000000000001</v>
      </c>
      <c r="E8207" s="9">
        <f t="shared" ca="1" si="658"/>
        <v>1</v>
      </c>
      <c r="F8207" s="9">
        <f t="shared" ca="1" si="656"/>
        <v>3</v>
      </c>
      <c r="G8207" s="9">
        <f t="shared" ca="1" si="659"/>
        <v>12</v>
      </c>
      <c r="H8207" s="9">
        <f t="shared" ca="1" si="660"/>
        <v>2</v>
      </c>
      <c r="I8207" s="9">
        <f ca="1">RAND()*(Packaging[[#This Row],[Ordering cost]]+Packaging[[#This Row],[Holding cost]])+0.2</f>
        <v>0.22377054084589287</v>
      </c>
      <c r="J8207" s="9">
        <f ca="1">SUM(Packaging[[#This Row],[Purchase Cost]:[Taxes]])</f>
        <v>42.373770540845889</v>
      </c>
      <c r="K8207" s="9" t="str">
        <f>TEXT(Packaging[[#This Row],[Deliverydate_C]],"mmm")</f>
        <v>Jan</v>
      </c>
      <c r="L8207" s="9"/>
      <c r="M8207" s="9" t="s">
        <v>219</v>
      </c>
    </row>
    <row r="8208" spans="3:13" x14ac:dyDescent="0.25">
      <c r="C8208" s="9">
        <f t="shared" ca="1" si="657"/>
        <v>24</v>
      </c>
      <c r="D8208" s="9" cm="1">
        <f t="array" aca="1" ref="D8208" ca="1">_xlfn.ANCHORARRAY(C8208)*0.05</f>
        <v>1.2000000000000002</v>
      </c>
      <c r="E8208" s="9">
        <f t="shared" ca="1" si="658"/>
        <v>2</v>
      </c>
      <c r="F8208" s="9">
        <f t="shared" ca="1" si="656"/>
        <v>4</v>
      </c>
      <c r="G8208" s="9">
        <f t="shared" ca="1" si="659"/>
        <v>15</v>
      </c>
      <c r="H8208" s="9">
        <f t="shared" ca="1" si="660"/>
        <v>2</v>
      </c>
      <c r="I8208" s="9">
        <f ca="1">RAND()*(Packaging[[#This Row],[Ordering cost]]+Packaging[[#This Row],[Holding cost]])+0.2</f>
        <v>1.019775647345299</v>
      </c>
      <c r="J8208" s="9">
        <f ca="1">SUM(Packaging[[#This Row],[Purchase Cost]:[Taxes]])</f>
        <v>49.219775647345301</v>
      </c>
      <c r="K8208" s="9" t="str">
        <f>TEXT(Packaging[[#This Row],[Deliverydate_C]],"mmm")</f>
        <v>Jan</v>
      </c>
      <c r="L8208" s="9"/>
      <c r="M8208" s="9" t="s">
        <v>219</v>
      </c>
    </row>
    <row r="8209" spans="3:13" x14ac:dyDescent="0.25">
      <c r="C8209" s="9">
        <f t="shared" ca="1" si="657"/>
        <v>29</v>
      </c>
      <c r="D8209" s="9" cm="1">
        <f t="array" aca="1" ref="D8209" ca="1">_xlfn.ANCHORARRAY(C8209)*0.05</f>
        <v>1.4500000000000002</v>
      </c>
      <c r="E8209" s="9">
        <f t="shared" ca="1" si="658"/>
        <v>1</v>
      </c>
      <c r="F8209" s="9">
        <f t="shared" ca="1" si="656"/>
        <v>3</v>
      </c>
      <c r="G8209" s="9">
        <f t="shared" ca="1" si="659"/>
        <v>13</v>
      </c>
      <c r="H8209" s="9">
        <f t="shared" ca="1" si="660"/>
        <v>2</v>
      </c>
      <c r="I8209" s="9">
        <f ca="1">RAND()*(Packaging[[#This Row],[Ordering cost]]+Packaging[[#This Row],[Holding cost]])+0.2</f>
        <v>0.47678759677902999</v>
      </c>
      <c r="J8209" s="9">
        <f ca="1">SUM(Packaging[[#This Row],[Purchase Cost]:[Taxes]])</f>
        <v>49.926787596779036</v>
      </c>
      <c r="K8209" s="9" t="str">
        <f>TEXT(Packaging[[#This Row],[Deliverydate_C]],"mmm")</f>
        <v>Jan</v>
      </c>
      <c r="L8209" s="9"/>
      <c r="M8209" s="9" t="s">
        <v>219</v>
      </c>
    </row>
    <row r="8210" spans="3:13" x14ac:dyDescent="0.25">
      <c r="C8210" s="9">
        <f t="shared" ca="1" si="657"/>
        <v>28</v>
      </c>
      <c r="D8210" s="9" cm="1">
        <f t="array" aca="1" ref="D8210" ca="1">_xlfn.ANCHORARRAY(C8210)*0.05</f>
        <v>1.4000000000000001</v>
      </c>
      <c r="E8210" s="9">
        <f t="shared" ca="1" si="658"/>
        <v>2</v>
      </c>
      <c r="F8210" s="9">
        <f t="shared" ca="1" si="656"/>
        <v>4</v>
      </c>
      <c r="G8210" s="9">
        <f t="shared" ca="1" si="659"/>
        <v>13</v>
      </c>
      <c r="H8210" s="9">
        <f t="shared" ca="1" si="660"/>
        <v>2</v>
      </c>
      <c r="I8210" s="9">
        <f ca="1">RAND()*(Packaging[[#This Row],[Ordering cost]]+Packaging[[#This Row],[Holding cost]])+0.2</f>
        <v>2.3195050629966794</v>
      </c>
      <c r="J8210" s="9">
        <f ca="1">SUM(Packaging[[#This Row],[Purchase Cost]:[Taxes]])</f>
        <v>52.719505062996674</v>
      </c>
      <c r="K8210" s="9" t="str">
        <f>TEXT(Packaging[[#This Row],[Deliverydate_C]],"mmm")</f>
        <v>Jan</v>
      </c>
      <c r="L8210" s="9"/>
      <c r="M8210" s="9" t="s">
        <v>221</v>
      </c>
    </row>
    <row r="8211" spans="3:13" x14ac:dyDescent="0.25">
      <c r="C8211" s="9">
        <f t="shared" ca="1" si="657"/>
        <v>29</v>
      </c>
      <c r="D8211" s="9" cm="1">
        <f t="array" aca="1" ref="D8211" ca="1">_xlfn.ANCHORARRAY(C8211)*0.05</f>
        <v>1.4500000000000002</v>
      </c>
      <c r="E8211" s="9">
        <f t="shared" ca="1" si="658"/>
        <v>1</v>
      </c>
      <c r="F8211" s="9">
        <f t="shared" ca="1" si="656"/>
        <v>4</v>
      </c>
      <c r="G8211" s="9">
        <f t="shared" ca="1" si="659"/>
        <v>14</v>
      </c>
      <c r="H8211" s="9">
        <f t="shared" ca="1" si="660"/>
        <v>3</v>
      </c>
      <c r="I8211" s="9">
        <f ca="1">RAND()*(Packaging[[#This Row],[Ordering cost]]+Packaging[[#This Row],[Holding cost]])+0.2</f>
        <v>0.50700854155557717</v>
      </c>
      <c r="J8211" s="9">
        <f ca="1">SUM(Packaging[[#This Row],[Purchase Cost]:[Taxes]])</f>
        <v>52.957008541555581</v>
      </c>
      <c r="K8211" s="9" t="str">
        <f>TEXT(Packaging[[#This Row],[Deliverydate_C]],"mmm")</f>
        <v>Jan</v>
      </c>
      <c r="L8211" s="9"/>
      <c r="M8211" s="9" t="s">
        <v>221</v>
      </c>
    </row>
    <row r="8212" spans="3:13" x14ac:dyDescent="0.25">
      <c r="C8212" s="9">
        <f t="shared" ca="1" si="657"/>
        <v>27</v>
      </c>
      <c r="D8212" s="9" cm="1">
        <f t="array" aca="1" ref="D8212" ca="1">_xlfn.ANCHORARRAY(C8212)*0.05</f>
        <v>1.35</v>
      </c>
      <c r="E8212" s="9">
        <f t="shared" ca="1" si="658"/>
        <v>1</v>
      </c>
      <c r="F8212" s="9">
        <f t="shared" ca="1" si="656"/>
        <v>3</v>
      </c>
      <c r="G8212" s="9">
        <f t="shared" ca="1" si="659"/>
        <v>13</v>
      </c>
      <c r="H8212" s="9">
        <f t="shared" ca="1" si="660"/>
        <v>5</v>
      </c>
      <c r="I8212" s="9">
        <f ca="1">RAND()*(Packaging[[#This Row],[Ordering cost]]+Packaging[[#This Row],[Holding cost]])+0.2</f>
        <v>1.7009999154441651</v>
      </c>
      <c r="J8212" s="9">
        <f ca="1">SUM(Packaging[[#This Row],[Purchase Cost]:[Taxes]])</f>
        <v>52.050999915444166</v>
      </c>
      <c r="K8212" s="9" t="str">
        <f>TEXT(Packaging[[#This Row],[Deliverydate_C]],"mmm")</f>
        <v>Jan</v>
      </c>
      <c r="L8212" s="9"/>
      <c r="M8212" s="9" t="s">
        <v>220</v>
      </c>
    </row>
    <row r="8213" spans="3:13" x14ac:dyDescent="0.25">
      <c r="C8213" s="9">
        <f t="shared" ca="1" si="657"/>
        <v>25</v>
      </c>
      <c r="D8213" s="9" cm="1">
        <f t="array" aca="1" ref="D8213" ca="1">_xlfn.ANCHORARRAY(C8213)*0.05</f>
        <v>1.25</v>
      </c>
      <c r="E8213" s="9">
        <f t="shared" ca="1" si="658"/>
        <v>2</v>
      </c>
      <c r="F8213" s="9">
        <f t="shared" ca="1" si="656"/>
        <v>4</v>
      </c>
      <c r="G8213" s="9">
        <f t="shared" ca="1" si="659"/>
        <v>14</v>
      </c>
      <c r="H8213" s="9">
        <f t="shared" ca="1" si="660"/>
        <v>2</v>
      </c>
      <c r="I8213" s="9">
        <f ca="1">RAND()*(Packaging[[#This Row],[Ordering cost]]+Packaging[[#This Row],[Holding cost]])+0.2</f>
        <v>2.4934235274456373</v>
      </c>
      <c r="J8213" s="9">
        <f ca="1">SUM(Packaging[[#This Row],[Purchase Cost]:[Taxes]])</f>
        <v>50.743423527445636</v>
      </c>
      <c r="K8213" s="9" t="str">
        <f>TEXT(Packaging[[#This Row],[Deliverydate_C]],"mmm")</f>
        <v>Jan</v>
      </c>
      <c r="L8213" s="9"/>
      <c r="M8213" s="9" t="s">
        <v>219</v>
      </c>
    </row>
    <row r="8214" spans="3:13" x14ac:dyDescent="0.25">
      <c r="C8214" s="9">
        <f t="shared" ca="1" si="657"/>
        <v>22</v>
      </c>
      <c r="D8214" s="9" cm="1">
        <f t="array" aca="1" ref="D8214" ca="1">_xlfn.ANCHORARRAY(C8214)*0.05</f>
        <v>1.1000000000000001</v>
      </c>
      <c r="E8214" s="9">
        <f t="shared" ca="1" si="658"/>
        <v>2</v>
      </c>
      <c r="F8214" s="9">
        <f t="shared" ca="1" si="656"/>
        <v>4</v>
      </c>
      <c r="G8214" s="9">
        <f t="shared" ca="1" si="659"/>
        <v>10</v>
      </c>
      <c r="H8214" s="9">
        <f t="shared" ca="1" si="660"/>
        <v>4</v>
      </c>
      <c r="I8214" s="9">
        <f ca="1">RAND()*(Packaging[[#This Row],[Ordering cost]]+Packaging[[#This Row],[Holding cost]])+0.2</f>
        <v>1.6454256195851413</v>
      </c>
      <c r="J8214" s="9">
        <f ca="1">SUM(Packaging[[#This Row],[Purchase Cost]:[Taxes]])</f>
        <v>44.745425619585141</v>
      </c>
      <c r="K8214" s="9" t="str">
        <f>TEXT(Packaging[[#This Row],[Deliverydate_C]],"mmm")</f>
        <v>Jan</v>
      </c>
      <c r="L8214" s="9"/>
      <c r="M8214" s="9" t="s">
        <v>219</v>
      </c>
    </row>
    <row r="8215" spans="3:13" x14ac:dyDescent="0.25">
      <c r="C8215" s="9">
        <f t="shared" ca="1" si="657"/>
        <v>30</v>
      </c>
      <c r="D8215" s="9" cm="1">
        <f t="array" aca="1" ref="D8215" ca="1">_xlfn.ANCHORARRAY(C8215)*0.05</f>
        <v>1.5</v>
      </c>
      <c r="E8215" s="9">
        <f t="shared" ca="1" si="658"/>
        <v>1</v>
      </c>
      <c r="F8215" s="9">
        <f t="shared" ca="1" si="656"/>
        <v>4</v>
      </c>
      <c r="G8215" s="9">
        <f t="shared" ca="1" si="659"/>
        <v>11</v>
      </c>
      <c r="H8215" s="9">
        <f t="shared" ca="1" si="660"/>
        <v>5</v>
      </c>
      <c r="I8215" s="9">
        <f ca="1">RAND()*(Packaging[[#This Row],[Ordering cost]]+Packaging[[#This Row],[Holding cost]])+0.2</f>
        <v>2.2434666787330153</v>
      </c>
      <c r="J8215" s="9">
        <f ca="1">SUM(Packaging[[#This Row],[Purchase Cost]:[Taxes]])</f>
        <v>54.743466678733014</v>
      </c>
      <c r="K8215" s="9" t="str">
        <f>TEXT(Packaging[[#This Row],[Deliverydate_C]],"mmm")</f>
        <v>Jan</v>
      </c>
      <c r="L8215" s="9"/>
      <c r="M8215" s="9" t="s">
        <v>219</v>
      </c>
    </row>
    <row r="8216" spans="3:13" x14ac:dyDescent="0.25">
      <c r="C8216" s="9">
        <f t="shared" ca="1" si="657"/>
        <v>25</v>
      </c>
      <c r="D8216" s="9" cm="1">
        <f t="array" aca="1" ref="D8216" ca="1">_xlfn.ANCHORARRAY(C8216)*0.05</f>
        <v>1.25</v>
      </c>
      <c r="E8216" s="9">
        <f t="shared" ca="1" si="658"/>
        <v>1</v>
      </c>
      <c r="F8216" s="9">
        <f t="shared" ca="1" si="656"/>
        <v>4</v>
      </c>
      <c r="G8216" s="9">
        <f t="shared" ca="1" si="659"/>
        <v>12</v>
      </c>
      <c r="H8216" s="9">
        <f t="shared" ca="1" si="660"/>
        <v>5</v>
      </c>
      <c r="I8216" s="9">
        <f ca="1">RAND()*(Packaging[[#This Row],[Ordering cost]]+Packaging[[#This Row],[Holding cost]])+0.2</f>
        <v>2.1419318070907285</v>
      </c>
      <c r="J8216" s="9">
        <f ca="1">SUM(Packaging[[#This Row],[Purchase Cost]:[Taxes]])</f>
        <v>50.391931807090728</v>
      </c>
      <c r="K8216" s="9" t="str">
        <f>TEXT(Packaging[[#This Row],[Deliverydate_C]],"mmm")</f>
        <v>Jan</v>
      </c>
      <c r="L8216" s="9"/>
      <c r="M8216" s="9" t="s">
        <v>220</v>
      </c>
    </row>
    <row r="8217" spans="3:13" x14ac:dyDescent="0.25">
      <c r="C8217" s="9">
        <f t="shared" ca="1" si="657"/>
        <v>23</v>
      </c>
      <c r="D8217" s="9" cm="1">
        <f t="array" aca="1" ref="D8217" ca="1">_xlfn.ANCHORARRAY(C8217)*0.05</f>
        <v>1.1500000000000001</v>
      </c>
      <c r="E8217" s="9">
        <f t="shared" ca="1" si="658"/>
        <v>2</v>
      </c>
      <c r="F8217" s="9">
        <f t="shared" ca="1" si="656"/>
        <v>3</v>
      </c>
      <c r="G8217" s="9">
        <f t="shared" ca="1" si="659"/>
        <v>12</v>
      </c>
      <c r="H8217" s="9">
        <f t="shared" ca="1" si="660"/>
        <v>5</v>
      </c>
      <c r="I8217" s="9">
        <f ca="1">RAND()*(Packaging[[#This Row],[Ordering cost]]+Packaging[[#This Row],[Holding cost]])+0.2</f>
        <v>0.63212028037790935</v>
      </c>
      <c r="J8217" s="9">
        <f ca="1">SUM(Packaging[[#This Row],[Purchase Cost]:[Taxes]])</f>
        <v>46.78212028037791</v>
      </c>
      <c r="K8217" s="9" t="str">
        <f>TEXT(Packaging[[#This Row],[Deliverydate_C]],"mmm")</f>
        <v>Jan</v>
      </c>
      <c r="L8217" s="9"/>
      <c r="M8217" s="9" t="s">
        <v>219</v>
      </c>
    </row>
    <row r="8218" spans="3:13" x14ac:dyDescent="0.25">
      <c r="C8218" s="9">
        <f t="shared" ca="1" si="657"/>
        <v>20</v>
      </c>
      <c r="D8218" s="9" cm="1">
        <f t="array" aca="1" ref="D8218" ca="1">_xlfn.ANCHORARRAY(C8218)*0.05</f>
        <v>1</v>
      </c>
      <c r="E8218" s="9">
        <f t="shared" ca="1" si="658"/>
        <v>1</v>
      </c>
      <c r="F8218" s="9">
        <f t="shared" ca="1" si="656"/>
        <v>3</v>
      </c>
      <c r="G8218" s="9">
        <f t="shared" ca="1" si="659"/>
        <v>10</v>
      </c>
      <c r="H8218" s="9">
        <f t="shared" ca="1" si="660"/>
        <v>4</v>
      </c>
      <c r="I8218" s="9">
        <f ca="1">RAND()*(Packaging[[#This Row],[Ordering cost]]+Packaging[[#This Row],[Holding cost]])+0.2</f>
        <v>1.4591094418150841</v>
      </c>
      <c r="J8218" s="9">
        <f ca="1">SUM(Packaging[[#This Row],[Purchase Cost]:[Taxes]])</f>
        <v>40.459109441815087</v>
      </c>
      <c r="K8218" s="9" t="str">
        <f>TEXT(Packaging[[#This Row],[Deliverydate_C]],"mmm")</f>
        <v>Jan</v>
      </c>
      <c r="L8218" s="9"/>
      <c r="M8218" s="9" t="s">
        <v>220</v>
      </c>
    </row>
    <row r="8219" spans="3:13" x14ac:dyDescent="0.25">
      <c r="C8219" s="9">
        <f t="shared" ca="1" si="657"/>
        <v>30</v>
      </c>
      <c r="D8219" s="9" cm="1">
        <f t="array" aca="1" ref="D8219" ca="1">_xlfn.ANCHORARRAY(C8219)*0.05</f>
        <v>1.5</v>
      </c>
      <c r="E8219" s="9">
        <f t="shared" ca="1" si="658"/>
        <v>2</v>
      </c>
      <c r="F8219" s="9">
        <f t="shared" ca="1" si="656"/>
        <v>3</v>
      </c>
      <c r="G8219" s="9">
        <f t="shared" ca="1" si="659"/>
        <v>11</v>
      </c>
      <c r="H8219" s="9">
        <f t="shared" ca="1" si="660"/>
        <v>2</v>
      </c>
      <c r="I8219" s="9">
        <f ca="1">RAND()*(Packaging[[#This Row],[Ordering cost]]+Packaging[[#This Row],[Holding cost]])+0.2</f>
        <v>0.85485795142935439</v>
      </c>
      <c r="J8219" s="9">
        <f ca="1">SUM(Packaging[[#This Row],[Purchase Cost]:[Taxes]])</f>
        <v>50.354857951429352</v>
      </c>
      <c r="K8219" s="9" t="str">
        <f>TEXT(Packaging[[#This Row],[Deliverydate_C]],"mmm")</f>
        <v>Jan</v>
      </c>
      <c r="L8219" s="9"/>
      <c r="M8219" s="9" t="s">
        <v>220</v>
      </c>
    </row>
    <row r="8220" spans="3:13" x14ac:dyDescent="0.25">
      <c r="C8220" s="9">
        <f t="shared" ca="1" si="657"/>
        <v>21</v>
      </c>
      <c r="D8220" s="9" cm="1">
        <f t="array" aca="1" ref="D8220" ca="1">_xlfn.ANCHORARRAY(C8220)*0.05</f>
        <v>1.05</v>
      </c>
      <c r="E8220" s="9">
        <f t="shared" ca="1" si="658"/>
        <v>2</v>
      </c>
      <c r="F8220" s="9">
        <f t="shared" ca="1" si="656"/>
        <v>4</v>
      </c>
      <c r="G8220" s="9">
        <f t="shared" ca="1" si="659"/>
        <v>11</v>
      </c>
      <c r="H8220" s="9">
        <f t="shared" ca="1" si="660"/>
        <v>4</v>
      </c>
      <c r="I8220" s="9">
        <f ca="1">RAND()*(Packaging[[#This Row],[Ordering cost]]+Packaging[[#This Row],[Holding cost]])+0.2</f>
        <v>1.4494693417923064</v>
      </c>
      <c r="J8220" s="9">
        <f ca="1">SUM(Packaging[[#This Row],[Purchase Cost]:[Taxes]])</f>
        <v>44.499469341792306</v>
      </c>
      <c r="K8220" s="9" t="str">
        <f>TEXT(Packaging[[#This Row],[Deliverydate_C]],"mmm")</f>
        <v>Jan</v>
      </c>
      <c r="L8220" s="9"/>
      <c r="M8220" s="9" t="s">
        <v>220</v>
      </c>
    </row>
    <row r="8221" spans="3:13" x14ac:dyDescent="0.25">
      <c r="C8221" s="9">
        <f t="shared" ca="1" si="657"/>
        <v>27</v>
      </c>
      <c r="D8221" s="9" cm="1">
        <f t="array" aca="1" ref="D8221" ca="1">_xlfn.ANCHORARRAY(C8221)*0.05</f>
        <v>1.35</v>
      </c>
      <c r="E8221" s="9">
        <f t="shared" ca="1" si="658"/>
        <v>1</v>
      </c>
      <c r="F8221" s="9">
        <f t="shared" ca="1" si="656"/>
        <v>3</v>
      </c>
      <c r="G8221" s="9">
        <f t="shared" ca="1" si="659"/>
        <v>12</v>
      </c>
      <c r="H8221" s="9">
        <f t="shared" ca="1" si="660"/>
        <v>4</v>
      </c>
      <c r="I8221" s="9">
        <f ca="1">RAND()*(Packaging[[#This Row],[Ordering cost]]+Packaging[[#This Row],[Holding cost]])+0.2</f>
        <v>0.34696163899359145</v>
      </c>
      <c r="J8221" s="9">
        <f ca="1">SUM(Packaging[[#This Row],[Purchase Cost]:[Taxes]])</f>
        <v>48.696961638993592</v>
      </c>
      <c r="K8221" s="9" t="str">
        <f>TEXT(Packaging[[#This Row],[Deliverydate_C]],"mmm")</f>
        <v>Jan</v>
      </c>
      <c r="L8221" s="9"/>
      <c r="M8221" s="9" t="s">
        <v>219</v>
      </c>
    </row>
    <row r="8222" spans="3:13" x14ac:dyDescent="0.25">
      <c r="C8222" s="9">
        <f t="shared" ca="1" si="657"/>
        <v>22</v>
      </c>
      <c r="D8222" s="9" cm="1">
        <f t="array" aca="1" ref="D8222" ca="1">_xlfn.ANCHORARRAY(C8222)*0.05</f>
        <v>1.1000000000000001</v>
      </c>
      <c r="E8222" s="9">
        <f t="shared" ca="1" si="658"/>
        <v>1</v>
      </c>
      <c r="F8222" s="9">
        <f t="shared" ca="1" si="656"/>
        <v>3</v>
      </c>
      <c r="G8222" s="9">
        <f t="shared" ca="1" si="659"/>
        <v>10</v>
      </c>
      <c r="H8222" s="9">
        <f t="shared" ca="1" si="660"/>
        <v>2</v>
      </c>
      <c r="I8222" s="9">
        <f ca="1">RAND()*(Packaging[[#This Row],[Ordering cost]]+Packaging[[#This Row],[Holding cost]])+0.2</f>
        <v>1.0283626971818574</v>
      </c>
      <c r="J8222" s="9">
        <f ca="1">SUM(Packaging[[#This Row],[Purchase Cost]:[Taxes]])</f>
        <v>40.128362697181856</v>
      </c>
      <c r="K8222" s="9" t="str">
        <f>TEXT(Packaging[[#This Row],[Deliverydate_C]],"mmm")</f>
        <v>Jan</v>
      </c>
      <c r="L8222" s="9"/>
      <c r="M8222" s="9" t="s">
        <v>220</v>
      </c>
    </row>
    <row r="8223" spans="3:13" x14ac:dyDescent="0.25">
      <c r="C8223" s="9">
        <f t="shared" ca="1" si="657"/>
        <v>21</v>
      </c>
      <c r="D8223" s="9" cm="1">
        <f t="array" aca="1" ref="D8223" ca="1">_xlfn.ANCHORARRAY(C8223)*0.05</f>
        <v>1.05</v>
      </c>
      <c r="E8223" s="9">
        <f t="shared" ca="1" si="658"/>
        <v>2</v>
      </c>
      <c r="F8223" s="9">
        <f t="shared" ca="1" si="656"/>
        <v>4</v>
      </c>
      <c r="G8223" s="9">
        <f t="shared" ca="1" si="659"/>
        <v>10</v>
      </c>
      <c r="H8223" s="9">
        <f t="shared" ca="1" si="660"/>
        <v>5</v>
      </c>
      <c r="I8223" s="9">
        <f ca="1">RAND()*(Packaging[[#This Row],[Ordering cost]]+Packaging[[#This Row],[Holding cost]])+0.2</f>
        <v>3.0412571264968862</v>
      </c>
      <c r="J8223" s="9">
        <f ca="1">SUM(Packaging[[#This Row],[Purchase Cost]:[Taxes]])</f>
        <v>46.091257126496885</v>
      </c>
      <c r="K8223" s="9" t="str">
        <f>TEXT(Packaging[[#This Row],[Deliverydate_C]],"mmm")</f>
        <v>Jan</v>
      </c>
      <c r="L8223" s="9"/>
      <c r="M8223" s="9" t="s">
        <v>220</v>
      </c>
    </row>
    <row r="8224" spans="3:13" x14ac:dyDescent="0.25">
      <c r="C8224" s="9">
        <f t="shared" ca="1" si="657"/>
        <v>23</v>
      </c>
      <c r="D8224" s="9" cm="1">
        <f t="array" aca="1" ref="D8224" ca="1">_xlfn.ANCHORARRAY(C8224)*0.05</f>
        <v>1.1500000000000001</v>
      </c>
      <c r="E8224" s="9">
        <f t="shared" ca="1" si="658"/>
        <v>2</v>
      </c>
      <c r="F8224" s="9">
        <f t="shared" ca="1" si="656"/>
        <v>3</v>
      </c>
      <c r="G8224" s="9">
        <f t="shared" ca="1" si="659"/>
        <v>10</v>
      </c>
      <c r="H8224" s="9">
        <f t="shared" ca="1" si="660"/>
        <v>4</v>
      </c>
      <c r="I8224" s="9">
        <f ca="1">RAND()*(Packaging[[#This Row],[Ordering cost]]+Packaging[[#This Row],[Holding cost]])+0.2</f>
        <v>1.2931174999945827</v>
      </c>
      <c r="J8224" s="9">
        <f ca="1">SUM(Packaging[[#This Row],[Purchase Cost]:[Taxes]])</f>
        <v>44.443117499994578</v>
      </c>
      <c r="K8224" s="9" t="str">
        <f>TEXT(Packaging[[#This Row],[Deliverydate_C]],"mmm")</f>
        <v>Jan</v>
      </c>
      <c r="L8224" s="9"/>
      <c r="M8224" s="9" t="s">
        <v>220</v>
      </c>
    </row>
    <row r="8225" spans="3:13" x14ac:dyDescent="0.25">
      <c r="C8225" s="9">
        <f t="shared" ca="1" si="657"/>
        <v>20</v>
      </c>
      <c r="D8225" s="9" cm="1">
        <f t="array" aca="1" ref="D8225" ca="1">_xlfn.ANCHORARRAY(C8225)*0.05</f>
        <v>1</v>
      </c>
      <c r="E8225" s="9">
        <f t="shared" ca="1" si="658"/>
        <v>1</v>
      </c>
      <c r="F8225" s="9">
        <f t="shared" ca="1" si="656"/>
        <v>4</v>
      </c>
      <c r="G8225" s="9">
        <f t="shared" ca="1" si="659"/>
        <v>12</v>
      </c>
      <c r="H8225" s="9">
        <f t="shared" ca="1" si="660"/>
        <v>4</v>
      </c>
      <c r="I8225" s="9">
        <f ca="1">RAND()*(Packaging[[#This Row],[Ordering cost]]+Packaging[[#This Row],[Holding cost]])+0.2</f>
        <v>0.95031177530970079</v>
      </c>
      <c r="J8225" s="9">
        <f ca="1">SUM(Packaging[[#This Row],[Purchase Cost]:[Taxes]])</f>
        <v>42.9503117753097</v>
      </c>
      <c r="K8225" s="9" t="str">
        <f>TEXT(Packaging[[#This Row],[Deliverydate_C]],"mmm")</f>
        <v>Jan</v>
      </c>
      <c r="L8225" s="9"/>
      <c r="M8225" s="9" t="s">
        <v>221</v>
      </c>
    </row>
    <row r="8226" spans="3:13" x14ac:dyDescent="0.25">
      <c r="C8226" s="9">
        <f t="shared" ca="1" si="657"/>
        <v>22</v>
      </c>
      <c r="D8226" s="9" cm="1">
        <f t="array" aca="1" ref="D8226" ca="1">_xlfn.ANCHORARRAY(C8226)*0.05</f>
        <v>1.1000000000000001</v>
      </c>
      <c r="E8226" s="9">
        <f t="shared" ca="1" si="658"/>
        <v>1</v>
      </c>
      <c r="F8226" s="9">
        <f t="shared" ca="1" si="656"/>
        <v>4</v>
      </c>
      <c r="G8226" s="9">
        <f t="shared" ca="1" si="659"/>
        <v>11</v>
      </c>
      <c r="H8226" s="9">
        <f t="shared" ca="1" si="660"/>
        <v>4</v>
      </c>
      <c r="I8226" s="9">
        <f ca="1">RAND()*(Packaging[[#This Row],[Ordering cost]]+Packaging[[#This Row],[Holding cost]])+0.2</f>
        <v>0.47490356033166037</v>
      </c>
      <c r="J8226" s="9">
        <f ca="1">SUM(Packaging[[#This Row],[Purchase Cost]:[Taxes]])</f>
        <v>43.574903560331663</v>
      </c>
      <c r="K8226" s="9" t="str">
        <f>TEXT(Packaging[[#This Row],[Deliverydate_C]],"mmm")</f>
        <v>Jan</v>
      </c>
      <c r="L8226" s="9"/>
      <c r="M8226" s="9" t="s">
        <v>220</v>
      </c>
    </row>
    <row r="8227" spans="3:13" x14ac:dyDescent="0.25">
      <c r="C8227" s="9">
        <f t="shared" ca="1" si="657"/>
        <v>27</v>
      </c>
      <c r="D8227" s="9" cm="1">
        <f t="array" aca="1" ref="D8227" ca="1">_xlfn.ANCHORARRAY(C8227)*0.05</f>
        <v>1.35</v>
      </c>
      <c r="E8227" s="9">
        <f t="shared" ca="1" si="658"/>
        <v>2</v>
      </c>
      <c r="F8227" s="9">
        <f t="shared" ca="1" si="656"/>
        <v>4</v>
      </c>
      <c r="G8227" s="9">
        <f t="shared" ca="1" si="659"/>
        <v>12</v>
      </c>
      <c r="H8227" s="9">
        <f t="shared" ca="1" si="660"/>
        <v>4</v>
      </c>
      <c r="I8227" s="9">
        <f ca="1">RAND()*(Packaging[[#This Row],[Ordering cost]]+Packaging[[#This Row],[Holding cost]])+0.2</f>
        <v>3.4050933941851915</v>
      </c>
      <c r="J8227" s="9">
        <f ca="1">SUM(Packaging[[#This Row],[Purchase Cost]:[Taxes]])</f>
        <v>53.755093394185195</v>
      </c>
      <c r="K8227" s="9" t="str">
        <f>TEXT(Packaging[[#This Row],[Deliverydate_C]],"mmm")</f>
        <v>Jan</v>
      </c>
      <c r="L8227" s="9"/>
      <c r="M8227" s="9" t="s">
        <v>220</v>
      </c>
    </row>
    <row r="8228" spans="3:13" x14ac:dyDescent="0.25">
      <c r="C8228" s="9">
        <f t="shared" ca="1" si="657"/>
        <v>23</v>
      </c>
      <c r="D8228" s="9" cm="1">
        <f t="array" aca="1" ref="D8228" ca="1">_xlfn.ANCHORARRAY(C8228)*0.05</f>
        <v>1.1500000000000001</v>
      </c>
      <c r="E8228" s="9">
        <f t="shared" ca="1" si="658"/>
        <v>1</v>
      </c>
      <c r="F8228" s="9">
        <f t="shared" ca="1" si="656"/>
        <v>4</v>
      </c>
      <c r="G8228" s="9">
        <f t="shared" ca="1" si="659"/>
        <v>14</v>
      </c>
      <c r="H8228" s="9">
        <f t="shared" ca="1" si="660"/>
        <v>2</v>
      </c>
      <c r="I8228" s="9">
        <f ca="1">RAND()*(Packaging[[#This Row],[Ordering cost]]+Packaging[[#This Row],[Holding cost]])+0.2</f>
        <v>2.0826948147958388</v>
      </c>
      <c r="J8228" s="9">
        <f ca="1">SUM(Packaging[[#This Row],[Purchase Cost]:[Taxes]])</f>
        <v>47.232694814795835</v>
      </c>
      <c r="K8228" s="9" t="str">
        <f>TEXT(Packaging[[#This Row],[Deliverydate_C]],"mmm")</f>
        <v>Jan</v>
      </c>
      <c r="L8228" s="9"/>
      <c r="M8228" s="9" t="s">
        <v>220</v>
      </c>
    </row>
    <row r="8229" spans="3:13" x14ac:dyDescent="0.25">
      <c r="C8229" s="9">
        <f t="shared" ca="1" si="657"/>
        <v>25</v>
      </c>
      <c r="D8229" s="9" cm="1">
        <f t="array" aca="1" ref="D8229" ca="1">_xlfn.ANCHORARRAY(C8229)*0.05</f>
        <v>1.25</v>
      </c>
      <c r="E8229" s="9">
        <f t="shared" ca="1" si="658"/>
        <v>2</v>
      </c>
      <c r="F8229" s="9">
        <f t="shared" ca="1" si="656"/>
        <v>4</v>
      </c>
      <c r="G8229" s="9">
        <f t="shared" ca="1" si="659"/>
        <v>12</v>
      </c>
      <c r="H8229" s="9">
        <f t="shared" ca="1" si="660"/>
        <v>4</v>
      </c>
      <c r="I8229" s="9">
        <f ca="1">RAND()*(Packaging[[#This Row],[Ordering cost]]+Packaging[[#This Row],[Holding cost]])+0.2</f>
        <v>1.0378110738496578</v>
      </c>
      <c r="J8229" s="9">
        <f ca="1">SUM(Packaging[[#This Row],[Purchase Cost]:[Taxes]])</f>
        <v>49.28781107384966</v>
      </c>
      <c r="K8229" s="9" t="str">
        <f>TEXT(Packaging[[#This Row],[Deliverydate_C]],"mmm")</f>
        <v>Jan</v>
      </c>
      <c r="L8229" s="9"/>
      <c r="M8229" s="9" t="s">
        <v>219</v>
      </c>
    </row>
    <row r="8230" spans="3:13" x14ac:dyDescent="0.25">
      <c r="C8230" s="9">
        <f t="shared" ca="1" si="657"/>
        <v>26</v>
      </c>
      <c r="D8230" s="9" cm="1">
        <f t="array" aca="1" ref="D8230" ca="1">_xlfn.ANCHORARRAY(C8230)*0.05</f>
        <v>1.3</v>
      </c>
      <c r="E8230" s="9">
        <f t="shared" ca="1" si="658"/>
        <v>2</v>
      </c>
      <c r="F8230" s="9">
        <f t="shared" ca="1" si="656"/>
        <v>4</v>
      </c>
      <c r="G8230" s="9">
        <f t="shared" ca="1" si="659"/>
        <v>13</v>
      </c>
      <c r="H8230" s="9">
        <f t="shared" ca="1" si="660"/>
        <v>4</v>
      </c>
      <c r="I8230" s="9">
        <f ca="1">RAND()*(Packaging[[#This Row],[Ordering cost]]+Packaging[[#This Row],[Holding cost]])+0.2</f>
        <v>2.1660079844501356</v>
      </c>
      <c r="J8230" s="9">
        <f ca="1">SUM(Packaging[[#This Row],[Purchase Cost]:[Taxes]])</f>
        <v>52.46600798445013</v>
      </c>
      <c r="K8230" s="9" t="str">
        <f>TEXT(Packaging[[#This Row],[Deliverydate_C]],"mmm")</f>
        <v>Jan</v>
      </c>
      <c r="L8230" s="9"/>
      <c r="M8230" s="9" t="s">
        <v>220</v>
      </c>
    </row>
    <row r="8231" spans="3:13" x14ac:dyDescent="0.25">
      <c r="C8231" s="9">
        <f t="shared" ca="1" si="657"/>
        <v>26</v>
      </c>
      <c r="D8231" s="9" cm="1">
        <f t="array" aca="1" ref="D8231" ca="1">_xlfn.ANCHORARRAY(C8231)*0.05</f>
        <v>1.3</v>
      </c>
      <c r="E8231" s="9">
        <f t="shared" ca="1" si="658"/>
        <v>2</v>
      </c>
      <c r="F8231" s="9">
        <f t="shared" ca="1" si="656"/>
        <v>4</v>
      </c>
      <c r="G8231" s="9">
        <f t="shared" ca="1" si="659"/>
        <v>11</v>
      </c>
      <c r="H8231" s="9">
        <f t="shared" ca="1" si="660"/>
        <v>5</v>
      </c>
      <c r="I8231" s="9">
        <f ca="1">RAND()*(Packaging[[#This Row],[Ordering cost]]+Packaging[[#This Row],[Holding cost]])+0.2</f>
        <v>3.0693686787496999</v>
      </c>
      <c r="J8231" s="9">
        <f ca="1">SUM(Packaging[[#This Row],[Purchase Cost]:[Taxes]])</f>
        <v>52.369368678749694</v>
      </c>
      <c r="K8231" s="9" t="str">
        <f>TEXT(Packaging[[#This Row],[Deliverydate_C]],"mmm")</f>
        <v>Jan</v>
      </c>
      <c r="L8231" s="9"/>
      <c r="M8231" s="9" t="s">
        <v>221</v>
      </c>
    </row>
    <row r="8232" spans="3:13" x14ac:dyDescent="0.25">
      <c r="C8232" s="9">
        <f t="shared" ca="1" si="657"/>
        <v>24</v>
      </c>
      <c r="D8232" s="9" cm="1">
        <f t="array" aca="1" ref="D8232" ca="1">_xlfn.ANCHORARRAY(C8232)*0.05</f>
        <v>1.2000000000000002</v>
      </c>
      <c r="E8232" s="9">
        <f t="shared" ca="1" si="658"/>
        <v>2</v>
      </c>
      <c r="F8232" s="9">
        <f t="shared" ca="1" si="656"/>
        <v>4</v>
      </c>
      <c r="G8232" s="9">
        <f t="shared" ca="1" si="659"/>
        <v>15</v>
      </c>
      <c r="H8232" s="9">
        <f t="shared" ca="1" si="660"/>
        <v>4</v>
      </c>
      <c r="I8232" s="9">
        <f ca="1">RAND()*(Packaging[[#This Row],[Ordering cost]]+Packaging[[#This Row],[Holding cost]])+0.2</f>
        <v>0.46043666775769765</v>
      </c>
      <c r="J8232" s="9">
        <f ca="1">SUM(Packaging[[#This Row],[Purchase Cost]:[Taxes]])</f>
        <v>50.6604366677577</v>
      </c>
      <c r="K8232" s="9" t="str">
        <f>TEXT(Packaging[[#This Row],[Deliverydate_C]],"mmm")</f>
        <v>Jan</v>
      </c>
      <c r="L8232" s="9"/>
      <c r="M8232" s="9" t="s">
        <v>220</v>
      </c>
    </row>
    <row r="8233" spans="3:13" x14ac:dyDescent="0.25">
      <c r="C8233" s="9">
        <f t="shared" ca="1" si="657"/>
        <v>20</v>
      </c>
      <c r="D8233" s="9" cm="1">
        <f t="array" aca="1" ref="D8233" ca="1">_xlfn.ANCHORARRAY(C8233)*0.05</f>
        <v>1</v>
      </c>
      <c r="E8233" s="9">
        <f t="shared" ca="1" si="658"/>
        <v>2</v>
      </c>
      <c r="F8233" s="9">
        <f t="shared" ca="1" si="656"/>
        <v>4</v>
      </c>
      <c r="G8233" s="9">
        <f t="shared" ca="1" si="659"/>
        <v>11</v>
      </c>
      <c r="H8233" s="9">
        <f t="shared" ca="1" si="660"/>
        <v>3</v>
      </c>
      <c r="I8233" s="9">
        <f ca="1">RAND()*(Packaging[[#This Row],[Ordering cost]]+Packaging[[#This Row],[Holding cost]])+0.2</f>
        <v>2.1979100654525312</v>
      </c>
      <c r="J8233" s="9">
        <f ca="1">SUM(Packaging[[#This Row],[Purchase Cost]:[Taxes]])</f>
        <v>43.197910065452533</v>
      </c>
      <c r="K8233" s="9" t="str">
        <f>TEXT(Packaging[[#This Row],[Deliverydate_C]],"mmm")</f>
        <v>Jan</v>
      </c>
      <c r="L8233" s="9"/>
      <c r="M8233" s="9" t="s">
        <v>220</v>
      </c>
    </row>
    <row r="8234" spans="3:13" x14ac:dyDescent="0.25">
      <c r="C8234" s="9">
        <f t="shared" ca="1" si="657"/>
        <v>27</v>
      </c>
      <c r="D8234" s="9" cm="1">
        <f t="array" aca="1" ref="D8234" ca="1">_xlfn.ANCHORARRAY(C8234)*0.05</f>
        <v>1.35</v>
      </c>
      <c r="E8234" s="9">
        <f t="shared" ca="1" si="658"/>
        <v>1</v>
      </c>
      <c r="F8234" s="9">
        <f t="shared" ca="1" si="656"/>
        <v>4</v>
      </c>
      <c r="G8234" s="9">
        <f t="shared" ca="1" si="659"/>
        <v>14</v>
      </c>
      <c r="H8234" s="9">
        <f t="shared" ca="1" si="660"/>
        <v>4</v>
      </c>
      <c r="I8234" s="9">
        <f ca="1">RAND()*(Packaging[[#This Row],[Ordering cost]]+Packaging[[#This Row],[Holding cost]])+0.2</f>
        <v>1.8879249490209975</v>
      </c>
      <c r="J8234" s="9">
        <f ca="1">SUM(Packaging[[#This Row],[Purchase Cost]:[Taxes]])</f>
        <v>53.237924949021</v>
      </c>
      <c r="K8234" s="9" t="str">
        <f>TEXT(Packaging[[#This Row],[Deliverydate_C]],"mmm")</f>
        <v>Jan</v>
      </c>
      <c r="L8234" s="9"/>
      <c r="M8234" s="9" t="s">
        <v>220</v>
      </c>
    </row>
    <row r="8235" spans="3:13" x14ac:dyDescent="0.25">
      <c r="C8235" s="9">
        <f t="shared" ca="1" si="657"/>
        <v>23</v>
      </c>
      <c r="D8235" s="9" cm="1">
        <f t="array" aca="1" ref="D8235" ca="1">_xlfn.ANCHORARRAY(C8235)*0.05</f>
        <v>1.1500000000000001</v>
      </c>
      <c r="E8235" s="9">
        <f t="shared" ca="1" si="658"/>
        <v>1</v>
      </c>
      <c r="F8235" s="9">
        <f t="shared" ca="1" si="656"/>
        <v>4</v>
      </c>
      <c r="G8235" s="9">
        <f t="shared" ca="1" si="659"/>
        <v>13</v>
      </c>
      <c r="H8235" s="9">
        <f t="shared" ca="1" si="660"/>
        <v>4</v>
      </c>
      <c r="I8235" s="9">
        <f ca="1">RAND()*(Packaging[[#This Row],[Ordering cost]]+Packaging[[#This Row],[Holding cost]])+0.2</f>
        <v>0.49398351199471413</v>
      </c>
      <c r="J8235" s="9">
        <f ca="1">SUM(Packaging[[#This Row],[Purchase Cost]:[Taxes]])</f>
        <v>46.643983511994712</v>
      </c>
      <c r="K8235" s="9" t="str">
        <f>TEXT(Packaging[[#This Row],[Deliverydate_C]],"mmm")</f>
        <v>Jan</v>
      </c>
      <c r="L8235" s="9"/>
      <c r="M8235" s="9" t="s">
        <v>219</v>
      </c>
    </row>
    <row r="8236" spans="3:13" x14ac:dyDescent="0.25">
      <c r="C8236" s="9">
        <f t="shared" ca="1" si="657"/>
        <v>27</v>
      </c>
      <c r="D8236" s="9" cm="1">
        <f t="array" aca="1" ref="D8236" ca="1">_xlfn.ANCHORARRAY(C8236)*0.05</f>
        <v>1.35</v>
      </c>
      <c r="E8236" s="9">
        <f t="shared" ca="1" si="658"/>
        <v>2</v>
      </c>
      <c r="F8236" s="9">
        <f t="shared" ca="1" si="656"/>
        <v>4</v>
      </c>
      <c r="G8236" s="9">
        <f t="shared" ca="1" si="659"/>
        <v>12</v>
      </c>
      <c r="H8236" s="9">
        <f t="shared" ca="1" si="660"/>
        <v>2</v>
      </c>
      <c r="I8236" s="9">
        <f ca="1">RAND()*(Packaging[[#This Row],[Ordering cost]]+Packaging[[#This Row],[Holding cost]])+0.2</f>
        <v>1.2521080087207546</v>
      </c>
      <c r="J8236" s="9">
        <f ca="1">SUM(Packaging[[#This Row],[Purchase Cost]:[Taxes]])</f>
        <v>49.602108008720755</v>
      </c>
      <c r="K8236" s="9" t="str">
        <f>TEXT(Packaging[[#This Row],[Deliverydate_C]],"mmm")</f>
        <v>Jan</v>
      </c>
      <c r="L8236" s="9"/>
      <c r="M8236" s="9" t="s">
        <v>221</v>
      </c>
    </row>
    <row r="8237" spans="3:13" x14ac:dyDescent="0.25">
      <c r="C8237" s="9">
        <f t="shared" ca="1" si="657"/>
        <v>25</v>
      </c>
      <c r="D8237" s="9" cm="1">
        <f t="array" aca="1" ref="D8237" ca="1">_xlfn.ANCHORARRAY(C8237)*0.05</f>
        <v>1.25</v>
      </c>
      <c r="E8237" s="9">
        <f t="shared" ca="1" si="658"/>
        <v>2</v>
      </c>
      <c r="F8237" s="9">
        <f t="shared" ca="1" si="656"/>
        <v>3</v>
      </c>
      <c r="G8237" s="9">
        <f t="shared" ca="1" si="659"/>
        <v>12</v>
      </c>
      <c r="H8237" s="9">
        <f t="shared" ca="1" si="660"/>
        <v>2</v>
      </c>
      <c r="I8237" s="9">
        <f ca="1">RAND()*(Packaging[[#This Row],[Ordering cost]]+Packaging[[#This Row],[Holding cost]])+0.2</f>
        <v>2.7773519013607357</v>
      </c>
      <c r="J8237" s="9">
        <f ca="1">SUM(Packaging[[#This Row],[Purchase Cost]:[Taxes]])</f>
        <v>48.027351901360738</v>
      </c>
      <c r="K8237" s="9" t="str">
        <f>TEXT(Packaging[[#This Row],[Deliverydate_C]],"mmm")</f>
        <v>Jan</v>
      </c>
      <c r="L8237" s="9"/>
      <c r="M8237" s="9" t="s">
        <v>219</v>
      </c>
    </row>
    <row r="8238" spans="3:13" x14ac:dyDescent="0.25">
      <c r="C8238" s="9">
        <f t="shared" ca="1" si="657"/>
        <v>25</v>
      </c>
      <c r="D8238" s="9" cm="1">
        <f t="array" aca="1" ref="D8238" ca="1">_xlfn.ANCHORARRAY(C8238)*0.05</f>
        <v>1.25</v>
      </c>
      <c r="E8238" s="9">
        <f t="shared" ca="1" si="658"/>
        <v>1</v>
      </c>
      <c r="F8238" s="9">
        <f t="shared" ca="1" si="656"/>
        <v>4</v>
      </c>
      <c r="G8238" s="9">
        <f t="shared" ca="1" si="659"/>
        <v>15</v>
      </c>
      <c r="H8238" s="9">
        <f t="shared" ca="1" si="660"/>
        <v>4</v>
      </c>
      <c r="I8238" s="9">
        <f ca="1">RAND()*(Packaging[[#This Row],[Ordering cost]]+Packaging[[#This Row],[Holding cost]])+0.2</f>
        <v>1.9073077319833409</v>
      </c>
      <c r="J8238" s="9">
        <f ca="1">SUM(Packaging[[#This Row],[Purchase Cost]:[Taxes]])</f>
        <v>52.157307731983337</v>
      </c>
      <c r="K8238" s="9" t="str">
        <f>TEXT(Packaging[[#This Row],[Deliverydate_C]],"mmm")</f>
        <v>Jan</v>
      </c>
      <c r="L8238" s="9"/>
      <c r="M8238" s="9" t="s">
        <v>220</v>
      </c>
    </row>
    <row r="8239" spans="3:13" x14ac:dyDescent="0.25">
      <c r="C8239" s="9">
        <f t="shared" ca="1" si="657"/>
        <v>27</v>
      </c>
      <c r="D8239" s="9" cm="1">
        <f t="array" aca="1" ref="D8239" ca="1">_xlfn.ANCHORARRAY(C8239)*0.05</f>
        <v>1.35</v>
      </c>
      <c r="E8239" s="9">
        <f t="shared" ca="1" si="658"/>
        <v>2</v>
      </c>
      <c r="F8239" s="9">
        <f t="shared" ca="1" si="656"/>
        <v>4</v>
      </c>
      <c r="G8239" s="9">
        <f t="shared" ca="1" si="659"/>
        <v>13</v>
      </c>
      <c r="H8239" s="9">
        <f t="shared" ca="1" si="660"/>
        <v>4</v>
      </c>
      <c r="I8239" s="9">
        <f ca="1">RAND()*(Packaging[[#This Row],[Ordering cost]]+Packaging[[#This Row],[Holding cost]])+0.2</f>
        <v>1.9353042740876023</v>
      </c>
      <c r="J8239" s="9">
        <f ca="1">SUM(Packaging[[#This Row],[Purchase Cost]:[Taxes]])</f>
        <v>53.285304274087601</v>
      </c>
      <c r="K8239" s="9" t="str">
        <f>TEXT(Packaging[[#This Row],[Deliverydate_C]],"mmm")</f>
        <v>Jan</v>
      </c>
      <c r="L8239" s="9"/>
      <c r="M8239" s="9" t="s">
        <v>221</v>
      </c>
    </row>
    <row r="8240" spans="3:13" x14ac:dyDescent="0.25">
      <c r="C8240" s="9">
        <f t="shared" ca="1" si="657"/>
        <v>30</v>
      </c>
      <c r="D8240" s="9" cm="1">
        <f t="array" aca="1" ref="D8240" ca="1">_xlfn.ANCHORARRAY(C8240)*0.05</f>
        <v>1.5</v>
      </c>
      <c r="E8240" s="9">
        <f t="shared" ca="1" si="658"/>
        <v>2</v>
      </c>
      <c r="F8240" s="9">
        <f t="shared" ca="1" si="656"/>
        <v>3</v>
      </c>
      <c r="G8240" s="9">
        <f t="shared" ca="1" si="659"/>
        <v>14</v>
      </c>
      <c r="H8240" s="9">
        <f t="shared" ca="1" si="660"/>
        <v>5</v>
      </c>
      <c r="I8240" s="9">
        <f ca="1">RAND()*(Packaging[[#This Row],[Ordering cost]]+Packaging[[#This Row],[Holding cost]])+0.2</f>
        <v>1.4110110247767305</v>
      </c>
      <c r="J8240" s="9">
        <f ca="1">SUM(Packaging[[#This Row],[Purchase Cost]:[Taxes]])</f>
        <v>56.911011024776734</v>
      </c>
      <c r="K8240" s="9" t="str">
        <f>TEXT(Packaging[[#This Row],[Deliverydate_C]],"mmm")</f>
        <v>Jan</v>
      </c>
      <c r="L8240" s="9"/>
      <c r="M8240" s="9" t="s">
        <v>221</v>
      </c>
    </row>
    <row r="8241" spans="3:13" x14ac:dyDescent="0.25">
      <c r="C8241" s="9">
        <f t="shared" ca="1" si="657"/>
        <v>27</v>
      </c>
      <c r="D8241" s="9" cm="1">
        <f t="array" aca="1" ref="D8241" ca="1">_xlfn.ANCHORARRAY(C8241)*0.05</f>
        <v>1.35</v>
      </c>
      <c r="E8241" s="9">
        <f t="shared" ca="1" si="658"/>
        <v>1</v>
      </c>
      <c r="F8241" s="9">
        <f t="shared" ca="1" si="656"/>
        <v>3</v>
      </c>
      <c r="G8241" s="9">
        <f t="shared" ca="1" si="659"/>
        <v>11</v>
      </c>
      <c r="H8241" s="9">
        <f t="shared" ca="1" si="660"/>
        <v>2</v>
      </c>
      <c r="I8241" s="9">
        <f ca="1">RAND()*(Packaging[[#This Row],[Ordering cost]]+Packaging[[#This Row],[Holding cost]])+0.2</f>
        <v>0.41573733904383109</v>
      </c>
      <c r="J8241" s="9">
        <f ca="1">SUM(Packaging[[#This Row],[Purchase Cost]:[Taxes]])</f>
        <v>45.765737339043831</v>
      </c>
      <c r="K8241" s="9" t="str">
        <f>TEXT(Packaging[[#This Row],[Deliverydate_C]],"mmm")</f>
        <v>Jan</v>
      </c>
      <c r="L8241" s="9"/>
      <c r="M8241" s="9" t="s">
        <v>221</v>
      </c>
    </row>
    <row r="8242" spans="3:13" x14ac:dyDescent="0.25">
      <c r="C8242" s="9">
        <f t="shared" ca="1" si="657"/>
        <v>23</v>
      </c>
      <c r="D8242" s="9" cm="1">
        <f t="array" aca="1" ref="D8242" ca="1">_xlfn.ANCHORARRAY(C8242)*0.05</f>
        <v>1.1500000000000001</v>
      </c>
      <c r="E8242" s="9">
        <f t="shared" ca="1" si="658"/>
        <v>2</v>
      </c>
      <c r="F8242" s="9">
        <f t="shared" ca="1" si="656"/>
        <v>3</v>
      </c>
      <c r="G8242" s="9">
        <f t="shared" ca="1" si="659"/>
        <v>14</v>
      </c>
      <c r="H8242" s="9">
        <f t="shared" ca="1" si="660"/>
        <v>3</v>
      </c>
      <c r="I8242" s="9">
        <f ca="1">RAND()*(Packaging[[#This Row],[Ordering cost]]+Packaging[[#This Row],[Holding cost]])+0.2</f>
        <v>1.3181184291264869</v>
      </c>
      <c r="J8242" s="9">
        <f ca="1">SUM(Packaging[[#This Row],[Purchase Cost]:[Taxes]])</f>
        <v>47.468118429126484</v>
      </c>
      <c r="K8242" s="9" t="str">
        <f>TEXT(Packaging[[#This Row],[Deliverydate_C]],"mmm")</f>
        <v>Jan</v>
      </c>
      <c r="L8242" s="9"/>
      <c r="M8242" s="9" t="s">
        <v>220</v>
      </c>
    </row>
    <row r="8243" spans="3:13" x14ac:dyDescent="0.25">
      <c r="C8243" s="9">
        <f t="shared" ca="1" si="657"/>
        <v>29</v>
      </c>
      <c r="D8243" s="9" cm="1">
        <f t="array" aca="1" ref="D8243" ca="1">_xlfn.ANCHORARRAY(C8243)*0.05</f>
        <v>1.4500000000000002</v>
      </c>
      <c r="E8243" s="9">
        <f t="shared" ca="1" si="658"/>
        <v>2</v>
      </c>
      <c r="F8243" s="9">
        <f t="shared" ca="1" si="656"/>
        <v>4</v>
      </c>
      <c r="G8243" s="9">
        <f t="shared" ca="1" si="659"/>
        <v>10</v>
      </c>
      <c r="H8243" s="9">
        <f t="shared" ca="1" si="660"/>
        <v>3</v>
      </c>
      <c r="I8243" s="9">
        <f ca="1">RAND()*(Packaging[[#This Row],[Ordering cost]]+Packaging[[#This Row],[Holding cost]])+0.2</f>
        <v>1.9658718285734067</v>
      </c>
      <c r="J8243" s="9">
        <f ca="1">SUM(Packaging[[#This Row],[Purchase Cost]:[Taxes]])</f>
        <v>51.415871828573408</v>
      </c>
      <c r="K8243" s="9" t="str">
        <f>TEXT(Packaging[[#This Row],[Deliverydate_C]],"mmm")</f>
        <v>Jan</v>
      </c>
      <c r="L8243" s="9"/>
      <c r="M8243" s="9" t="s">
        <v>221</v>
      </c>
    </row>
    <row r="8244" spans="3:13" x14ac:dyDescent="0.25">
      <c r="C8244" s="9">
        <f t="shared" ca="1" si="657"/>
        <v>27</v>
      </c>
      <c r="D8244" s="9" cm="1">
        <f t="array" aca="1" ref="D8244" ca="1">_xlfn.ANCHORARRAY(C8244)*0.05</f>
        <v>1.35</v>
      </c>
      <c r="E8244" s="9">
        <f t="shared" ca="1" si="658"/>
        <v>2</v>
      </c>
      <c r="F8244" s="9">
        <f t="shared" ca="1" si="656"/>
        <v>4</v>
      </c>
      <c r="G8244" s="9">
        <f t="shared" ca="1" si="659"/>
        <v>13</v>
      </c>
      <c r="H8244" s="9">
        <f t="shared" ca="1" si="660"/>
        <v>2</v>
      </c>
      <c r="I8244" s="9">
        <f ca="1">RAND()*(Packaging[[#This Row],[Ordering cost]]+Packaging[[#This Row],[Holding cost]])+0.2</f>
        <v>0.92485396367921591</v>
      </c>
      <c r="J8244" s="9">
        <f ca="1">SUM(Packaging[[#This Row],[Purchase Cost]:[Taxes]])</f>
        <v>50.27485396367922</v>
      </c>
      <c r="K8244" s="9" t="str">
        <f>TEXT(Packaging[[#This Row],[Deliverydate_C]],"mmm")</f>
        <v>Jan</v>
      </c>
      <c r="L8244" s="9"/>
      <c r="M8244" s="9" t="s">
        <v>220</v>
      </c>
    </row>
    <row r="8245" spans="3:13" x14ac:dyDescent="0.25">
      <c r="C8245" s="9">
        <f t="shared" ca="1" si="657"/>
        <v>27</v>
      </c>
      <c r="D8245" s="9" cm="1">
        <f t="array" aca="1" ref="D8245" ca="1">_xlfn.ANCHORARRAY(C8245)*0.05</f>
        <v>1.35</v>
      </c>
      <c r="E8245" s="9">
        <f t="shared" ca="1" si="658"/>
        <v>2</v>
      </c>
      <c r="F8245" s="9">
        <f t="shared" ca="1" si="656"/>
        <v>4</v>
      </c>
      <c r="G8245" s="9">
        <f t="shared" ca="1" si="659"/>
        <v>14</v>
      </c>
      <c r="H8245" s="9">
        <f t="shared" ca="1" si="660"/>
        <v>2</v>
      </c>
      <c r="I8245" s="9">
        <f ca="1">RAND()*(Packaging[[#This Row],[Ordering cost]]+Packaging[[#This Row],[Holding cost]])+0.2</f>
        <v>1.5970308306406744</v>
      </c>
      <c r="J8245" s="9">
        <f ca="1">SUM(Packaging[[#This Row],[Purchase Cost]:[Taxes]])</f>
        <v>51.947030830640678</v>
      </c>
      <c r="K8245" s="9" t="str">
        <f>TEXT(Packaging[[#This Row],[Deliverydate_C]],"mmm")</f>
        <v>Jan</v>
      </c>
      <c r="L8245" s="9"/>
      <c r="M8245" s="9" t="s">
        <v>220</v>
      </c>
    </row>
    <row r="8246" spans="3:13" x14ac:dyDescent="0.25">
      <c r="C8246" s="9">
        <f t="shared" ca="1" si="657"/>
        <v>30</v>
      </c>
      <c r="D8246" s="9" cm="1">
        <f t="array" aca="1" ref="D8246" ca="1">_xlfn.ANCHORARRAY(C8246)*0.05</f>
        <v>1.5</v>
      </c>
      <c r="E8246" s="9">
        <f t="shared" ca="1" si="658"/>
        <v>2</v>
      </c>
      <c r="F8246" s="9">
        <f t="shared" ca="1" si="656"/>
        <v>3</v>
      </c>
      <c r="G8246" s="9">
        <f t="shared" ca="1" si="659"/>
        <v>12</v>
      </c>
      <c r="H8246" s="9">
        <f t="shared" ca="1" si="660"/>
        <v>3</v>
      </c>
      <c r="I8246" s="9">
        <f ca="1">RAND()*(Packaging[[#This Row],[Ordering cost]]+Packaging[[#This Row],[Holding cost]])+0.2</f>
        <v>2.1940779625264248</v>
      </c>
      <c r="J8246" s="9">
        <f ca="1">SUM(Packaging[[#This Row],[Purchase Cost]:[Taxes]])</f>
        <v>53.694077962526421</v>
      </c>
      <c r="K8246" s="9" t="str">
        <f>TEXT(Packaging[[#This Row],[Deliverydate_C]],"mmm")</f>
        <v>Jan</v>
      </c>
      <c r="L8246" s="9"/>
      <c r="M8246" s="9" t="s">
        <v>220</v>
      </c>
    </row>
    <row r="8247" spans="3:13" x14ac:dyDescent="0.25">
      <c r="C8247" s="9">
        <f t="shared" ca="1" si="657"/>
        <v>25</v>
      </c>
      <c r="D8247" s="9" cm="1">
        <f t="array" aca="1" ref="D8247" ca="1">_xlfn.ANCHORARRAY(C8247)*0.05</f>
        <v>1.25</v>
      </c>
      <c r="E8247" s="9">
        <f t="shared" ca="1" si="658"/>
        <v>2</v>
      </c>
      <c r="F8247" s="9">
        <f t="shared" ca="1" si="656"/>
        <v>4</v>
      </c>
      <c r="G8247" s="9">
        <f t="shared" ca="1" si="659"/>
        <v>10</v>
      </c>
      <c r="H8247" s="9">
        <f t="shared" ca="1" si="660"/>
        <v>2</v>
      </c>
      <c r="I8247" s="9">
        <f ca="1">RAND()*(Packaging[[#This Row],[Ordering cost]]+Packaging[[#This Row],[Holding cost]])+0.2</f>
        <v>0.48938715429163404</v>
      </c>
      <c r="J8247" s="9">
        <f ca="1">SUM(Packaging[[#This Row],[Purchase Cost]:[Taxes]])</f>
        <v>44.739387154291634</v>
      </c>
      <c r="K8247" s="9" t="str">
        <f>TEXT(Packaging[[#This Row],[Deliverydate_C]],"mmm")</f>
        <v>Jan</v>
      </c>
      <c r="L8247" s="9"/>
      <c r="M8247" s="9" t="s">
        <v>220</v>
      </c>
    </row>
    <row r="8248" spans="3:13" x14ac:dyDescent="0.25">
      <c r="C8248" s="9">
        <f t="shared" ca="1" si="657"/>
        <v>20</v>
      </c>
      <c r="D8248" s="9" cm="1">
        <f t="array" aca="1" ref="D8248" ca="1">_xlfn.ANCHORARRAY(C8248)*0.05</f>
        <v>1</v>
      </c>
      <c r="E8248" s="9">
        <f t="shared" ca="1" si="658"/>
        <v>1</v>
      </c>
      <c r="F8248" s="9">
        <f t="shared" ca="1" si="656"/>
        <v>3</v>
      </c>
      <c r="G8248" s="9">
        <f t="shared" ca="1" si="659"/>
        <v>11</v>
      </c>
      <c r="H8248" s="9">
        <f t="shared" ca="1" si="660"/>
        <v>2</v>
      </c>
      <c r="I8248" s="9">
        <f ca="1">RAND()*(Packaging[[#This Row],[Ordering cost]]+Packaging[[#This Row],[Holding cost]])+0.2</f>
        <v>1.3021537973591877</v>
      </c>
      <c r="J8248" s="9">
        <f ca="1">SUM(Packaging[[#This Row],[Purchase Cost]:[Taxes]])</f>
        <v>39.302153797359189</v>
      </c>
      <c r="K8248" s="9" t="str">
        <f>TEXT(Packaging[[#This Row],[Deliverydate_C]],"mmm")</f>
        <v>Jan</v>
      </c>
      <c r="L8248" s="9"/>
      <c r="M8248" s="9" t="s">
        <v>220</v>
      </c>
    </row>
    <row r="8249" spans="3:13" x14ac:dyDescent="0.25">
      <c r="C8249" s="9">
        <f t="shared" ca="1" si="657"/>
        <v>24</v>
      </c>
      <c r="D8249" s="9" cm="1">
        <f t="array" aca="1" ref="D8249" ca="1">_xlfn.ANCHORARRAY(C8249)*0.05</f>
        <v>1.2000000000000002</v>
      </c>
      <c r="E8249" s="9">
        <f t="shared" ca="1" si="658"/>
        <v>1</v>
      </c>
      <c r="F8249" s="9">
        <f t="shared" ca="1" si="656"/>
        <v>4</v>
      </c>
      <c r="G8249" s="9">
        <f t="shared" ca="1" si="659"/>
        <v>15</v>
      </c>
      <c r="H8249" s="9">
        <f t="shared" ca="1" si="660"/>
        <v>2</v>
      </c>
      <c r="I8249" s="9">
        <f ca="1">RAND()*(Packaging[[#This Row],[Ordering cost]]+Packaging[[#This Row],[Holding cost]])+0.2</f>
        <v>1.977568817196437</v>
      </c>
      <c r="J8249" s="9">
        <f ca="1">SUM(Packaging[[#This Row],[Purchase Cost]:[Taxes]])</f>
        <v>49.177568817196438</v>
      </c>
      <c r="K8249" s="9" t="str">
        <f>TEXT(Packaging[[#This Row],[Deliverydate_C]],"mmm")</f>
        <v>Jan</v>
      </c>
      <c r="L8249" s="9"/>
      <c r="M8249" s="9" t="s">
        <v>220</v>
      </c>
    </row>
    <row r="8250" spans="3:13" x14ac:dyDescent="0.25">
      <c r="C8250" s="9">
        <f t="shared" ca="1" si="657"/>
        <v>21</v>
      </c>
      <c r="D8250" s="9" cm="1">
        <f t="array" aca="1" ref="D8250" ca="1">_xlfn.ANCHORARRAY(C8250)*0.05</f>
        <v>1.05</v>
      </c>
      <c r="E8250" s="9">
        <f t="shared" ca="1" si="658"/>
        <v>1</v>
      </c>
      <c r="F8250" s="9">
        <f t="shared" ca="1" si="656"/>
        <v>4</v>
      </c>
      <c r="G8250" s="9">
        <f t="shared" ca="1" si="659"/>
        <v>10</v>
      </c>
      <c r="H8250" s="9">
        <f t="shared" ca="1" si="660"/>
        <v>4</v>
      </c>
      <c r="I8250" s="9">
        <f ca="1">RAND()*(Packaging[[#This Row],[Ordering cost]]+Packaging[[#This Row],[Holding cost]])+0.2</f>
        <v>1.6881387373283094</v>
      </c>
      <c r="J8250" s="9">
        <f ca="1">SUM(Packaging[[#This Row],[Purchase Cost]:[Taxes]])</f>
        <v>42.738138737328306</v>
      </c>
      <c r="K8250" s="9" t="str">
        <f>TEXT(Packaging[[#This Row],[Deliverydate_C]],"mmm")</f>
        <v>Jan</v>
      </c>
      <c r="L8250" s="9"/>
      <c r="M8250" s="9" t="s">
        <v>220</v>
      </c>
    </row>
    <row r="8251" spans="3:13" x14ac:dyDescent="0.25">
      <c r="C8251" s="9">
        <f t="shared" ca="1" si="657"/>
        <v>29</v>
      </c>
      <c r="D8251" s="9" cm="1">
        <f t="array" aca="1" ref="D8251" ca="1">_xlfn.ANCHORARRAY(C8251)*0.05</f>
        <v>1.4500000000000002</v>
      </c>
      <c r="E8251" s="9">
        <f t="shared" ca="1" si="658"/>
        <v>2</v>
      </c>
      <c r="F8251" s="9">
        <f t="shared" ca="1" si="656"/>
        <v>4</v>
      </c>
      <c r="G8251" s="9">
        <f t="shared" ca="1" si="659"/>
        <v>13</v>
      </c>
      <c r="H8251" s="9">
        <f t="shared" ca="1" si="660"/>
        <v>3</v>
      </c>
      <c r="I8251" s="9">
        <f ca="1">RAND()*(Packaging[[#This Row],[Ordering cost]]+Packaging[[#This Row],[Holding cost]])+0.2</f>
        <v>3.4315767014948317</v>
      </c>
      <c r="J8251" s="9">
        <f ca="1">SUM(Packaging[[#This Row],[Purchase Cost]:[Taxes]])</f>
        <v>55.881576701494836</v>
      </c>
      <c r="K8251" s="9" t="str">
        <f>TEXT(Packaging[[#This Row],[Deliverydate_C]],"mmm")</f>
        <v>Jan</v>
      </c>
      <c r="L8251" s="9"/>
      <c r="M8251" s="9" t="s">
        <v>220</v>
      </c>
    </row>
    <row r="8252" spans="3:13" x14ac:dyDescent="0.25">
      <c r="C8252" s="9">
        <f t="shared" ca="1" si="657"/>
        <v>27</v>
      </c>
      <c r="D8252" s="9" cm="1">
        <f t="array" aca="1" ref="D8252" ca="1">_xlfn.ANCHORARRAY(C8252)*0.05</f>
        <v>1.35</v>
      </c>
      <c r="E8252" s="9">
        <f t="shared" ca="1" si="658"/>
        <v>1</v>
      </c>
      <c r="F8252" s="9">
        <f t="shared" ca="1" si="656"/>
        <v>3</v>
      </c>
      <c r="G8252" s="9">
        <f t="shared" ca="1" si="659"/>
        <v>11</v>
      </c>
      <c r="H8252" s="9">
        <f t="shared" ca="1" si="660"/>
        <v>4</v>
      </c>
      <c r="I8252" s="9">
        <f ca="1">RAND()*(Packaging[[#This Row],[Ordering cost]]+Packaging[[#This Row],[Holding cost]])+0.2</f>
        <v>1.5017822844575985</v>
      </c>
      <c r="J8252" s="9">
        <f ca="1">SUM(Packaging[[#This Row],[Purchase Cost]:[Taxes]])</f>
        <v>48.851782284457599</v>
      </c>
      <c r="K8252" s="9" t="str">
        <f>TEXT(Packaging[[#This Row],[Deliverydate_C]],"mmm")</f>
        <v>Jan</v>
      </c>
      <c r="L8252" s="9"/>
      <c r="M8252" s="9" t="s">
        <v>219</v>
      </c>
    </row>
    <row r="8253" spans="3:13" x14ac:dyDescent="0.25">
      <c r="C8253" s="9">
        <f t="shared" ca="1" si="657"/>
        <v>24</v>
      </c>
      <c r="D8253" s="9" cm="1">
        <f t="array" aca="1" ref="D8253" ca="1">_xlfn.ANCHORARRAY(C8253)*0.05</f>
        <v>1.2000000000000002</v>
      </c>
      <c r="E8253" s="9">
        <f t="shared" ca="1" si="658"/>
        <v>1</v>
      </c>
      <c r="F8253" s="9">
        <f t="shared" ca="1" si="656"/>
        <v>4</v>
      </c>
      <c r="G8253" s="9">
        <f t="shared" ca="1" si="659"/>
        <v>15</v>
      </c>
      <c r="H8253" s="9">
        <f t="shared" ca="1" si="660"/>
        <v>2</v>
      </c>
      <c r="I8253" s="9">
        <f ca="1">RAND()*(Packaging[[#This Row],[Ordering cost]]+Packaging[[#This Row],[Holding cost]])+0.2</f>
        <v>0.84261289012862273</v>
      </c>
      <c r="J8253" s="9">
        <f ca="1">SUM(Packaging[[#This Row],[Purchase Cost]:[Taxes]])</f>
        <v>48.042612890128623</v>
      </c>
      <c r="K8253" s="9" t="str">
        <f>TEXT(Packaging[[#This Row],[Deliverydate_C]],"mmm")</f>
        <v>Jan</v>
      </c>
      <c r="L8253" s="9"/>
      <c r="M8253" s="9" t="s">
        <v>219</v>
      </c>
    </row>
    <row r="8254" spans="3:13" x14ac:dyDescent="0.25">
      <c r="C8254" s="9">
        <f t="shared" ca="1" si="657"/>
        <v>21</v>
      </c>
      <c r="D8254" s="9" cm="1">
        <f t="array" aca="1" ref="D8254" ca="1">_xlfn.ANCHORARRAY(C8254)*0.05</f>
        <v>1.05</v>
      </c>
      <c r="E8254" s="9">
        <f t="shared" ca="1" si="658"/>
        <v>1</v>
      </c>
      <c r="F8254" s="9">
        <f t="shared" ca="1" si="656"/>
        <v>3</v>
      </c>
      <c r="G8254" s="9">
        <f t="shared" ca="1" si="659"/>
        <v>15</v>
      </c>
      <c r="H8254" s="9">
        <f t="shared" ca="1" si="660"/>
        <v>2</v>
      </c>
      <c r="I8254" s="9">
        <f ca="1">RAND()*(Packaging[[#This Row],[Ordering cost]]+Packaging[[#This Row],[Holding cost]])+0.2</f>
        <v>0.95592530932779507</v>
      </c>
      <c r="J8254" s="9">
        <f ca="1">SUM(Packaging[[#This Row],[Purchase Cost]:[Taxes]])</f>
        <v>44.005925309327793</v>
      </c>
      <c r="K8254" s="9" t="str">
        <f>TEXT(Packaging[[#This Row],[Deliverydate_C]],"mmm")</f>
        <v>Jan</v>
      </c>
      <c r="L8254" s="9"/>
      <c r="M8254" s="9" t="s">
        <v>220</v>
      </c>
    </row>
    <row r="8255" spans="3:13" x14ac:dyDescent="0.25">
      <c r="C8255" s="9">
        <f t="shared" ca="1" si="657"/>
        <v>25</v>
      </c>
      <c r="D8255" s="9" cm="1">
        <f t="array" aca="1" ref="D8255" ca="1">_xlfn.ANCHORARRAY(C8255)*0.05</f>
        <v>1.25</v>
      </c>
      <c r="E8255" s="9">
        <f t="shared" ca="1" si="658"/>
        <v>2</v>
      </c>
      <c r="F8255" s="9">
        <f t="shared" ca="1" si="656"/>
        <v>4</v>
      </c>
      <c r="G8255" s="9">
        <f t="shared" ca="1" si="659"/>
        <v>14</v>
      </c>
      <c r="H8255" s="9">
        <f t="shared" ca="1" si="660"/>
        <v>5</v>
      </c>
      <c r="I8255" s="9">
        <f ca="1">RAND()*(Packaging[[#This Row],[Ordering cost]]+Packaging[[#This Row],[Holding cost]])+0.2</f>
        <v>2.9375378318781138</v>
      </c>
      <c r="J8255" s="9">
        <f ca="1">SUM(Packaging[[#This Row],[Purchase Cost]:[Taxes]])</f>
        <v>54.187537831878117</v>
      </c>
      <c r="K8255" s="9" t="str">
        <f>TEXT(Packaging[[#This Row],[Deliverydate_C]],"mmm")</f>
        <v>Jan</v>
      </c>
      <c r="L8255" s="9"/>
      <c r="M8255" s="9" t="s">
        <v>220</v>
      </c>
    </row>
    <row r="8256" spans="3:13" x14ac:dyDescent="0.25">
      <c r="C8256" s="9">
        <f t="shared" ca="1" si="657"/>
        <v>20</v>
      </c>
      <c r="D8256" s="9" cm="1">
        <f t="array" aca="1" ref="D8256" ca="1">_xlfn.ANCHORARRAY(C8256)*0.05</f>
        <v>1</v>
      </c>
      <c r="E8256" s="9">
        <f t="shared" ca="1" si="658"/>
        <v>1</v>
      </c>
      <c r="F8256" s="9">
        <f t="shared" ca="1" si="656"/>
        <v>3</v>
      </c>
      <c r="G8256" s="9">
        <f t="shared" ca="1" si="659"/>
        <v>15</v>
      </c>
      <c r="H8256" s="9">
        <f t="shared" ca="1" si="660"/>
        <v>2</v>
      </c>
      <c r="I8256" s="9">
        <f ca="1">RAND()*(Packaging[[#This Row],[Ordering cost]]+Packaging[[#This Row],[Holding cost]])+0.2</f>
        <v>1.9349808999282168</v>
      </c>
      <c r="J8256" s="9">
        <f ca="1">SUM(Packaging[[#This Row],[Purchase Cost]:[Taxes]])</f>
        <v>43.93498089992822</v>
      </c>
      <c r="K8256" s="9" t="str">
        <f>TEXT(Packaging[[#This Row],[Deliverydate_C]],"mmm")</f>
        <v>Jan</v>
      </c>
      <c r="L8256" s="9"/>
      <c r="M8256" s="9" t="s">
        <v>219</v>
      </c>
    </row>
    <row r="8257" spans="3:13" x14ac:dyDescent="0.25">
      <c r="C8257" s="9">
        <f t="shared" ca="1" si="657"/>
        <v>29</v>
      </c>
      <c r="D8257" s="9" cm="1">
        <f t="array" aca="1" ref="D8257" ca="1">_xlfn.ANCHORARRAY(C8257)*0.05</f>
        <v>1.4500000000000002</v>
      </c>
      <c r="E8257" s="9">
        <f t="shared" ca="1" si="658"/>
        <v>2</v>
      </c>
      <c r="F8257" s="9">
        <f t="shared" ca="1" si="656"/>
        <v>3</v>
      </c>
      <c r="G8257" s="9">
        <f t="shared" ca="1" si="659"/>
        <v>13</v>
      </c>
      <c r="H8257" s="9">
        <f t="shared" ca="1" si="660"/>
        <v>2</v>
      </c>
      <c r="I8257" s="9">
        <f ca="1">RAND()*(Packaging[[#This Row],[Ordering cost]]+Packaging[[#This Row],[Holding cost]])+0.2</f>
        <v>3.2487237560108881</v>
      </c>
      <c r="J8257" s="9">
        <f ca="1">SUM(Packaging[[#This Row],[Purchase Cost]:[Taxes]])</f>
        <v>53.698723756010892</v>
      </c>
      <c r="K8257" s="9" t="str">
        <f>TEXT(Packaging[[#This Row],[Deliverydate_C]],"mmm")</f>
        <v>Jan</v>
      </c>
      <c r="L8257" s="9"/>
      <c r="M8257" s="9" t="s">
        <v>220</v>
      </c>
    </row>
    <row r="8258" spans="3:13" x14ac:dyDescent="0.25">
      <c r="C8258" s="9">
        <f t="shared" ca="1" si="657"/>
        <v>22</v>
      </c>
      <c r="D8258" s="9" cm="1">
        <f t="array" aca="1" ref="D8258" ca="1">_xlfn.ANCHORARRAY(C8258)*0.05</f>
        <v>1.1000000000000001</v>
      </c>
      <c r="E8258" s="9">
        <f t="shared" ca="1" si="658"/>
        <v>1</v>
      </c>
      <c r="F8258" s="9">
        <f t="shared" ref="F8258:F8321" ca="1" si="661">RANDBETWEEN(3,4)</f>
        <v>4</v>
      </c>
      <c r="G8258" s="9">
        <f t="shared" ca="1" si="659"/>
        <v>12</v>
      </c>
      <c r="H8258" s="9">
        <f t="shared" ca="1" si="660"/>
        <v>2</v>
      </c>
      <c r="I8258" s="9">
        <f ca="1">RAND()*(Packaging[[#This Row],[Ordering cost]]+Packaging[[#This Row],[Holding cost]])+0.2</f>
        <v>0.23288435796960694</v>
      </c>
      <c r="J8258" s="9">
        <f ca="1">SUM(Packaging[[#This Row],[Purchase Cost]:[Taxes]])</f>
        <v>42.332884357969611</v>
      </c>
      <c r="K8258" s="9" t="str">
        <f>TEXT(Packaging[[#This Row],[Deliverydate_C]],"mmm")</f>
        <v>Jan</v>
      </c>
      <c r="L8258" s="9"/>
      <c r="M8258" s="9" t="s">
        <v>219</v>
      </c>
    </row>
    <row r="8259" spans="3:13" x14ac:dyDescent="0.25">
      <c r="C8259" s="9">
        <f t="shared" ca="1" si="657"/>
        <v>20</v>
      </c>
      <c r="D8259" s="9" cm="1">
        <f t="array" aca="1" ref="D8259" ca="1">_xlfn.ANCHORARRAY(C8259)*0.05</f>
        <v>1</v>
      </c>
      <c r="E8259" s="9">
        <f t="shared" ca="1" si="658"/>
        <v>2</v>
      </c>
      <c r="F8259" s="9">
        <f t="shared" ca="1" si="661"/>
        <v>4</v>
      </c>
      <c r="G8259" s="9">
        <f t="shared" ca="1" si="659"/>
        <v>12</v>
      </c>
      <c r="H8259" s="9">
        <f t="shared" ca="1" si="660"/>
        <v>2</v>
      </c>
      <c r="I8259" s="9">
        <f ca="1">RAND()*(Packaging[[#This Row],[Ordering cost]]+Packaging[[#This Row],[Holding cost]])+0.2</f>
        <v>1.928803476704912</v>
      </c>
      <c r="J8259" s="9">
        <f ca="1">SUM(Packaging[[#This Row],[Purchase Cost]:[Taxes]])</f>
        <v>42.928803476704914</v>
      </c>
      <c r="K8259" s="9" t="str">
        <f>TEXT(Packaging[[#This Row],[Deliverydate_C]],"mmm")</f>
        <v>Jan</v>
      </c>
      <c r="L8259" s="9"/>
      <c r="M8259" s="9" t="s">
        <v>220</v>
      </c>
    </row>
    <row r="8260" spans="3:13" x14ac:dyDescent="0.25">
      <c r="C8260" s="9">
        <f t="shared" ca="1" si="657"/>
        <v>26</v>
      </c>
      <c r="D8260" s="9" cm="1">
        <f t="array" aca="1" ref="D8260" ca="1">_xlfn.ANCHORARRAY(C8260)*0.05</f>
        <v>1.3</v>
      </c>
      <c r="E8260" s="9">
        <f t="shared" ca="1" si="658"/>
        <v>2</v>
      </c>
      <c r="F8260" s="9">
        <f t="shared" ca="1" si="661"/>
        <v>3</v>
      </c>
      <c r="G8260" s="9">
        <f t="shared" ca="1" si="659"/>
        <v>10</v>
      </c>
      <c r="H8260" s="9">
        <f t="shared" ca="1" si="660"/>
        <v>4</v>
      </c>
      <c r="I8260" s="9">
        <f ca="1">RAND()*(Packaging[[#This Row],[Ordering cost]]+Packaging[[#This Row],[Holding cost]])+0.2</f>
        <v>1.7911639749166963</v>
      </c>
      <c r="J8260" s="9">
        <f ca="1">SUM(Packaging[[#This Row],[Purchase Cost]:[Taxes]])</f>
        <v>48.091163974916697</v>
      </c>
      <c r="K8260" s="9" t="str">
        <f>TEXT(Packaging[[#This Row],[Deliverydate_C]],"mmm")</f>
        <v>Jan</v>
      </c>
      <c r="L8260" s="9"/>
      <c r="M8260" s="9" t="s">
        <v>219</v>
      </c>
    </row>
    <row r="8261" spans="3:13" x14ac:dyDescent="0.25">
      <c r="C8261" s="9">
        <f t="shared" ca="1" si="657"/>
        <v>22</v>
      </c>
      <c r="D8261" s="9" cm="1">
        <f t="array" aca="1" ref="D8261" ca="1">_xlfn.ANCHORARRAY(C8261)*0.05</f>
        <v>1.1000000000000001</v>
      </c>
      <c r="E8261" s="9">
        <f t="shared" ca="1" si="658"/>
        <v>2</v>
      </c>
      <c r="F8261" s="9">
        <f t="shared" ca="1" si="661"/>
        <v>4</v>
      </c>
      <c r="G8261" s="9">
        <f t="shared" ca="1" si="659"/>
        <v>11</v>
      </c>
      <c r="H8261" s="9">
        <f t="shared" ca="1" si="660"/>
        <v>5</v>
      </c>
      <c r="I8261" s="9">
        <f ca="1">RAND()*(Packaging[[#This Row],[Ordering cost]]+Packaging[[#This Row],[Holding cost]])+0.2</f>
        <v>0.84030693232058695</v>
      </c>
      <c r="J8261" s="9">
        <f ca="1">SUM(Packaging[[#This Row],[Purchase Cost]:[Taxes]])</f>
        <v>45.940306932320588</v>
      </c>
      <c r="K8261" s="9" t="str">
        <f>TEXT(Packaging[[#This Row],[Deliverydate_C]],"mmm")</f>
        <v>Jan</v>
      </c>
      <c r="L8261" s="9"/>
      <c r="M8261" s="9" t="s">
        <v>221</v>
      </c>
    </row>
    <row r="8262" spans="3:13" x14ac:dyDescent="0.25">
      <c r="C8262" s="9">
        <f t="shared" ca="1" si="657"/>
        <v>26</v>
      </c>
      <c r="D8262" s="9" cm="1">
        <f t="array" aca="1" ref="D8262" ca="1">_xlfn.ANCHORARRAY(C8262)*0.05</f>
        <v>1.3</v>
      </c>
      <c r="E8262" s="9">
        <f t="shared" ca="1" si="658"/>
        <v>2</v>
      </c>
      <c r="F8262" s="9">
        <f t="shared" ca="1" si="661"/>
        <v>3</v>
      </c>
      <c r="G8262" s="9">
        <f t="shared" ca="1" si="659"/>
        <v>11</v>
      </c>
      <c r="H8262" s="9">
        <f t="shared" ca="1" si="660"/>
        <v>4</v>
      </c>
      <c r="I8262" s="9">
        <f ca="1">RAND()*(Packaging[[#This Row],[Ordering cost]]+Packaging[[#This Row],[Holding cost]])+0.2</f>
        <v>1.1645357872302236</v>
      </c>
      <c r="J8262" s="9">
        <f ca="1">SUM(Packaging[[#This Row],[Purchase Cost]:[Taxes]])</f>
        <v>48.464535787230218</v>
      </c>
      <c r="K8262" s="9" t="str">
        <f>TEXT(Packaging[[#This Row],[Deliverydate_C]],"mmm")</f>
        <v>Jan</v>
      </c>
      <c r="L8262" s="9"/>
      <c r="M8262" s="9" t="s">
        <v>220</v>
      </c>
    </row>
    <row r="8263" spans="3:13" x14ac:dyDescent="0.25">
      <c r="C8263" s="9">
        <f t="shared" ca="1" si="657"/>
        <v>26</v>
      </c>
      <c r="D8263" s="9" cm="1">
        <f t="array" aca="1" ref="D8263" ca="1">_xlfn.ANCHORARRAY(C8263)*0.05</f>
        <v>1.3</v>
      </c>
      <c r="E8263" s="9">
        <f t="shared" ca="1" si="658"/>
        <v>2</v>
      </c>
      <c r="F8263" s="9">
        <f t="shared" ca="1" si="661"/>
        <v>3</v>
      </c>
      <c r="G8263" s="9">
        <f t="shared" ca="1" si="659"/>
        <v>10</v>
      </c>
      <c r="H8263" s="9">
        <f t="shared" ca="1" si="660"/>
        <v>5</v>
      </c>
      <c r="I8263" s="9">
        <f ca="1">RAND()*(Packaging[[#This Row],[Ordering cost]]+Packaging[[#This Row],[Holding cost]])+0.2</f>
        <v>3.3955378588084795</v>
      </c>
      <c r="J8263" s="9">
        <f ca="1">SUM(Packaging[[#This Row],[Purchase Cost]:[Taxes]])</f>
        <v>50.695537858808478</v>
      </c>
      <c r="K8263" s="9" t="str">
        <f>TEXT(Packaging[[#This Row],[Deliverydate_C]],"mmm")</f>
        <v>Jan</v>
      </c>
      <c r="L8263" s="9"/>
      <c r="M8263" s="9" t="s">
        <v>220</v>
      </c>
    </row>
    <row r="8264" spans="3:13" x14ac:dyDescent="0.25">
      <c r="C8264" s="9">
        <f t="shared" ca="1" si="657"/>
        <v>26</v>
      </c>
      <c r="D8264" s="9" cm="1">
        <f t="array" aca="1" ref="D8264" ca="1">_xlfn.ANCHORARRAY(C8264)*0.05</f>
        <v>1.3</v>
      </c>
      <c r="E8264" s="9">
        <f t="shared" ca="1" si="658"/>
        <v>2</v>
      </c>
      <c r="F8264" s="9">
        <f t="shared" ca="1" si="661"/>
        <v>3</v>
      </c>
      <c r="G8264" s="9">
        <f t="shared" ca="1" si="659"/>
        <v>11</v>
      </c>
      <c r="H8264" s="9">
        <f t="shared" ca="1" si="660"/>
        <v>2</v>
      </c>
      <c r="I8264" s="9">
        <f ca="1">RAND()*(Packaging[[#This Row],[Ordering cost]]+Packaging[[#This Row],[Holding cost]])+0.2</f>
        <v>2.9164148176170572</v>
      </c>
      <c r="J8264" s="9">
        <f ca="1">SUM(Packaging[[#This Row],[Purchase Cost]:[Taxes]])</f>
        <v>48.216414817617057</v>
      </c>
      <c r="K8264" s="9" t="str">
        <f>TEXT(Packaging[[#This Row],[Deliverydate_C]],"mmm")</f>
        <v>Jan</v>
      </c>
      <c r="L8264" s="9"/>
      <c r="M8264" s="9" t="s">
        <v>219</v>
      </c>
    </row>
    <row r="8265" spans="3:13" x14ac:dyDescent="0.25">
      <c r="C8265" s="9">
        <f t="shared" ref="C8265:C8328" ca="1" si="662">RANDBETWEEN(20,30)</f>
        <v>27</v>
      </c>
      <c r="D8265" s="9" cm="1">
        <f t="array" aca="1" ref="D8265" ca="1">_xlfn.ANCHORARRAY(C8265)*0.05</f>
        <v>1.35</v>
      </c>
      <c r="E8265" s="9">
        <f t="shared" ref="E8265:E8328" ca="1" si="663">RANDBETWEEN(1,2)</f>
        <v>1</v>
      </c>
      <c r="F8265" s="9">
        <f t="shared" ca="1" si="661"/>
        <v>4</v>
      </c>
      <c r="G8265" s="9">
        <f t="shared" ref="G8265:G8328" ca="1" si="664">RANDBETWEEN(10,15)</f>
        <v>14</v>
      </c>
      <c r="H8265" s="9">
        <f t="shared" ref="H8265:H8328" ca="1" si="665">RANDBETWEEN(2,5)</f>
        <v>2</v>
      </c>
      <c r="I8265" s="9">
        <f ca="1">RAND()*(Packaging[[#This Row],[Ordering cost]]+Packaging[[#This Row],[Holding cost]])+0.2</f>
        <v>0.76415550091852436</v>
      </c>
      <c r="J8265" s="9">
        <f ca="1">SUM(Packaging[[#This Row],[Purchase Cost]:[Taxes]])</f>
        <v>50.114155500918528</v>
      </c>
      <c r="K8265" s="9" t="str">
        <f>TEXT(Packaging[[#This Row],[Deliverydate_C]],"mmm")</f>
        <v>Jan</v>
      </c>
      <c r="L8265" s="9"/>
      <c r="M8265" s="9" t="s">
        <v>220</v>
      </c>
    </row>
    <row r="8266" spans="3:13" x14ac:dyDescent="0.25">
      <c r="C8266" s="9">
        <f t="shared" ca="1" si="662"/>
        <v>24</v>
      </c>
      <c r="D8266" s="9" cm="1">
        <f t="array" aca="1" ref="D8266" ca="1">_xlfn.ANCHORARRAY(C8266)*0.05</f>
        <v>1.2000000000000002</v>
      </c>
      <c r="E8266" s="9">
        <f t="shared" ca="1" si="663"/>
        <v>1</v>
      </c>
      <c r="F8266" s="9">
        <f t="shared" ca="1" si="661"/>
        <v>3</v>
      </c>
      <c r="G8266" s="9">
        <f t="shared" ca="1" si="664"/>
        <v>11</v>
      </c>
      <c r="H8266" s="9">
        <f t="shared" ca="1" si="665"/>
        <v>4</v>
      </c>
      <c r="I8266" s="9">
        <f ca="1">RAND()*(Packaging[[#This Row],[Ordering cost]]+Packaging[[#This Row],[Holding cost]])+0.2</f>
        <v>0.61178215495829669</v>
      </c>
      <c r="J8266" s="9">
        <f ca="1">SUM(Packaging[[#This Row],[Purchase Cost]:[Taxes]])</f>
        <v>44.811782154958301</v>
      </c>
      <c r="K8266" s="9" t="str">
        <f>TEXT(Packaging[[#This Row],[Deliverydate_C]],"mmm")</f>
        <v>Jan</v>
      </c>
      <c r="L8266" s="9"/>
      <c r="M8266" s="9" t="s">
        <v>221</v>
      </c>
    </row>
    <row r="8267" spans="3:13" x14ac:dyDescent="0.25">
      <c r="C8267" s="9">
        <f t="shared" ca="1" si="662"/>
        <v>22</v>
      </c>
      <c r="D8267" s="9" cm="1">
        <f t="array" aca="1" ref="D8267" ca="1">_xlfn.ANCHORARRAY(C8267)*0.05</f>
        <v>1.1000000000000001</v>
      </c>
      <c r="E8267" s="9">
        <f t="shared" ca="1" si="663"/>
        <v>1</v>
      </c>
      <c r="F8267" s="9">
        <f t="shared" ca="1" si="661"/>
        <v>3</v>
      </c>
      <c r="G8267" s="9">
        <f t="shared" ca="1" si="664"/>
        <v>14</v>
      </c>
      <c r="H8267" s="9">
        <f t="shared" ca="1" si="665"/>
        <v>5</v>
      </c>
      <c r="I8267" s="9">
        <f ca="1">RAND()*(Packaging[[#This Row],[Ordering cost]]+Packaging[[#This Row],[Holding cost]])+0.2</f>
        <v>2.0293673465411417</v>
      </c>
      <c r="J8267" s="9">
        <f ca="1">SUM(Packaging[[#This Row],[Purchase Cost]:[Taxes]])</f>
        <v>48.129367346541144</v>
      </c>
      <c r="K8267" s="9" t="str">
        <f>TEXT(Packaging[[#This Row],[Deliverydate_C]],"mmm")</f>
        <v>Jan</v>
      </c>
      <c r="L8267" s="9"/>
      <c r="M8267" s="9" t="s">
        <v>219</v>
      </c>
    </row>
    <row r="8268" spans="3:13" x14ac:dyDescent="0.25">
      <c r="C8268" s="9">
        <f t="shared" ca="1" si="662"/>
        <v>27</v>
      </c>
      <c r="D8268" s="9" cm="1">
        <f t="array" aca="1" ref="D8268" ca="1">_xlfn.ANCHORARRAY(C8268)*0.05</f>
        <v>1.35</v>
      </c>
      <c r="E8268" s="9">
        <f t="shared" ca="1" si="663"/>
        <v>1</v>
      </c>
      <c r="F8268" s="9">
        <f t="shared" ca="1" si="661"/>
        <v>4</v>
      </c>
      <c r="G8268" s="9">
        <f t="shared" ca="1" si="664"/>
        <v>11</v>
      </c>
      <c r="H8268" s="9">
        <f t="shared" ca="1" si="665"/>
        <v>2</v>
      </c>
      <c r="I8268" s="9">
        <f ca="1">RAND()*(Packaging[[#This Row],[Ordering cost]]+Packaging[[#This Row],[Holding cost]])+0.2</f>
        <v>1.4199737248206583</v>
      </c>
      <c r="J8268" s="9">
        <f ca="1">SUM(Packaging[[#This Row],[Purchase Cost]:[Taxes]])</f>
        <v>47.769973724820659</v>
      </c>
      <c r="K8268" s="9" t="str">
        <f>TEXT(Packaging[[#This Row],[Deliverydate_C]],"mmm")</f>
        <v>Jan</v>
      </c>
      <c r="L8268" s="9"/>
      <c r="M8268" s="9" t="s">
        <v>220</v>
      </c>
    </row>
    <row r="8269" spans="3:13" x14ac:dyDescent="0.25">
      <c r="C8269" s="9">
        <f t="shared" ca="1" si="662"/>
        <v>22</v>
      </c>
      <c r="D8269" s="9" cm="1">
        <f t="array" aca="1" ref="D8269" ca="1">_xlfn.ANCHORARRAY(C8269)*0.05</f>
        <v>1.1000000000000001</v>
      </c>
      <c r="E8269" s="9">
        <f t="shared" ca="1" si="663"/>
        <v>2</v>
      </c>
      <c r="F8269" s="9">
        <f t="shared" ca="1" si="661"/>
        <v>4</v>
      </c>
      <c r="G8269" s="9">
        <f t="shared" ca="1" si="664"/>
        <v>12</v>
      </c>
      <c r="H8269" s="9">
        <f t="shared" ca="1" si="665"/>
        <v>3</v>
      </c>
      <c r="I8269" s="9">
        <f ca="1">RAND()*(Packaging[[#This Row],[Ordering cost]]+Packaging[[#This Row],[Holding cost]])+0.2</f>
        <v>2.2036158728673363</v>
      </c>
      <c r="J8269" s="9">
        <f ca="1">SUM(Packaging[[#This Row],[Purchase Cost]:[Taxes]])</f>
        <v>46.30361587286734</v>
      </c>
      <c r="K8269" s="9" t="str">
        <f>TEXT(Packaging[[#This Row],[Deliverydate_C]],"mmm")</f>
        <v>Jan</v>
      </c>
      <c r="L8269" s="9"/>
      <c r="M8269" s="9" t="s">
        <v>219</v>
      </c>
    </row>
    <row r="8270" spans="3:13" x14ac:dyDescent="0.25">
      <c r="C8270" s="9">
        <f t="shared" ca="1" si="662"/>
        <v>25</v>
      </c>
      <c r="D8270" s="9" cm="1">
        <f t="array" aca="1" ref="D8270" ca="1">_xlfn.ANCHORARRAY(C8270)*0.05</f>
        <v>1.25</v>
      </c>
      <c r="E8270" s="9">
        <f t="shared" ca="1" si="663"/>
        <v>2</v>
      </c>
      <c r="F8270" s="9">
        <f t="shared" ca="1" si="661"/>
        <v>4</v>
      </c>
      <c r="G8270" s="9">
        <f t="shared" ca="1" si="664"/>
        <v>14</v>
      </c>
      <c r="H8270" s="9">
        <f t="shared" ca="1" si="665"/>
        <v>4</v>
      </c>
      <c r="I8270" s="9">
        <f ca="1">RAND()*(Packaging[[#This Row],[Ordering cost]]+Packaging[[#This Row],[Holding cost]])+0.2</f>
        <v>1.7282958377625688</v>
      </c>
      <c r="J8270" s="9">
        <f ca="1">SUM(Packaging[[#This Row],[Purchase Cost]:[Taxes]])</f>
        <v>51.978295837762566</v>
      </c>
      <c r="K8270" s="9" t="str">
        <f>TEXT(Packaging[[#This Row],[Deliverydate_C]],"mmm")</f>
        <v>Jan</v>
      </c>
      <c r="L8270" s="9"/>
      <c r="M8270" s="9" t="s">
        <v>219</v>
      </c>
    </row>
    <row r="8271" spans="3:13" x14ac:dyDescent="0.25">
      <c r="C8271" s="9">
        <f t="shared" ca="1" si="662"/>
        <v>20</v>
      </c>
      <c r="D8271" s="9" cm="1">
        <f t="array" aca="1" ref="D8271" ca="1">_xlfn.ANCHORARRAY(C8271)*0.05</f>
        <v>1</v>
      </c>
      <c r="E8271" s="9">
        <f t="shared" ca="1" si="663"/>
        <v>1</v>
      </c>
      <c r="F8271" s="9">
        <f t="shared" ca="1" si="661"/>
        <v>3</v>
      </c>
      <c r="G8271" s="9">
        <f t="shared" ca="1" si="664"/>
        <v>11</v>
      </c>
      <c r="H8271" s="9">
        <f t="shared" ca="1" si="665"/>
        <v>2</v>
      </c>
      <c r="I8271" s="9">
        <f ca="1">RAND()*(Packaging[[#This Row],[Ordering cost]]+Packaging[[#This Row],[Holding cost]])+0.2</f>
        <v>0.64931844615411483</v>
      </c>
      <c r="J8271" s="9">
        <f ca="1">SUM(Packaging[[#This Row],[Purchase Cost]:[Taxes]])</f>
        <v>38.649318446154112</v>
      </c>
      <c r="K8271" s="9" t="str">
        <f>TEXT(Packaging[[#This Row],[Deliverydate_C]],"mmm")</f>
        <v>Jan</v>
      </c>
      <c r="L8271" s="9"/>
      <c r="M8271" s="9" t="s">
        <v>221</v>
      </c>
    </row>
    <row r="8272" spans="3:13" x14ac:dyDescent="0.25">
      <c r="C8272" s="9">
        <f t="shared" ca="1" si="662"/>
        <v>26</v>
      </c>
      <c r="D8272" s="9" cm="1">
        <f t="array" aca="1" ref="D8272" ca="1">_xlfn.ANCHORARRAY(C8272)*0.05</f>
        <v>1.3</v>
      </c>
      <c r="E8272" s="9">
        <f t="shared" ca="1" si="663"/>
        <v>2</v>
      </c>
      <c r="F8272" s="9">
        <f t="shared" ca="1" si="661"/>
        <v>3</v>
      </c>
      <c r="G8272" s="9">
        <f t="shared" ca="1" si="664"/>
        <v>15</v>
      </c>
      <c r="H8272" s="9">
        <f t="shared" ca="1" si="665"/>
        <v>5</v>
      </c>
      <c r="I8272" s="9">
        <f ca="1">RAND()*(Packaging[[#This Row],[Ordering cost]]+Packaging[[#This Row],[Holding cost]])+0.2</f>
        <v>0.3688112615345519</v>
      </c>
      <c r="J8272" s="9">
        <f ca="1">SUM(Packaging[[#This Row],[Purchase Cost]:[Taxes]])</f>
        <v>52.66881126153455</v>
      </c>
      <c r="K8272" s="9" t="str">
        <f>TEXT(Packaging[[#This Row],[Deliverydate_C]],"mmm")</f>
        <v>Jan</v>
      </c>
      <c r="L8272" s="9"/>
      <c r="M8272" s="9" t="s">
        <v>220</v>
      </c>
    </row>
    <row r="8273" spans="3:13" x14ac:dyDescent="0.25">
      <c r="C8273" s="9">
        <f t="shared" ca="1" si="662"/>
        <v>27</v>
      </c>
      <c r="D8273" s="9" cm="1">
        <f t="array" aca="1" ref="D8273" ca="1">_xlfn.ANCHORARRAY(C8273)*0.05</f>
        <v>1.35</v>
      </c>
      <c r="E8273" s="9">
        <f t="shared" ca="1" si="663"/>
        <v>2</v>
      </c>
      <c r="F8273" s="9">
        <f t="shared" ca="1" si="661"/>
        <v>3</v>
      </c>
      <c r="G8273" s="9">
        <f t="shared" ca="1" si="664"/>
        <v>11</v>
      </c>
      <c r="H8273" s="9">
        <f t="shared" ca="1" si="665"/>
        <v>2</v>
      </c>
      <c r="I8273" s="9">
        <f ca="1">RAND()*(Packaging[[#This Row],[Ordering cost]]+Packaging[[#This Row],[Holding cost]])+0.2</f>
        <v>1.8068947268335485</v>
      </c>
      <c r="J8273" s="9">
        <f ca="1">SUM(Packaging[[#This Row],[Purchase Cost]:[Taxes]])</f>
        <v>48.156894726833549</v>
      </c>
      <c r="K8273" s="9" t="str">
        <f>TEXT(Packaging[[#This Row],[Deliverydate_C]],"mmm")</f>
        <v>Jan</v>
      </c>
      <c r="L8273" s="9"/>
      <c r="M8273" s="9" t="s">
        <v>220</v>
      </c>
    </row>
    <row r="8274" spans="3:13" x14ac:dyDescent="0.25">
      <c r="C8274" s="9">
        <f t="shared" ca="1" si="662"/>
        <v>30</v>
      </c>
      <c r="D8274" s="9" cm="1">
        <f t="array" aca="1" ref="D8274" ca="1">_xlfn.ANCHORARRAY(C8274)*0.05</f>
        <v>1.5</v>
      </c>
      <c r="E8274" s="9">
        <f t="shared" ca="1" si="663"/>
        <v>1</v>
      </c>
      <c r="F8274" s="9">
        <f t="shared" ca="1" si="661"/>
        <v>3</v>
      </c>
      <c r="G8274" s="9">
        <f t="shared" ca="1" si="664"/>
        <v>13</v>
      </c>
      <c r="H8274" s="9">
        <f t="shared" ca="1" si="665"/>
        <v>4</v>
      </c>
      <c r="I8274" s="9">
        <f ca="1">RAND()*(Packaging[[#This Row],[Ordering cost]]+Packaging[[#This Row],[Holding cost]])+0.2</f>
        <v>0.37158903952451733</v>
      </c>
      <c r="J8274" s="9">
        <f ca="1">SUM(Packaging[[#This Row],[Purchase Cost]:[Taxes]])</f>
        <v>52.871589039524515</v>
      </c>
      <c r="K8274" s="9" t="str">
        <f>TEXT(Packaging[[#This Row],[Deliverydate_C]],"mmm")</f>
        <v>Jan</v>
      </c>
      <c r="L8274" s="9"/>
      <c r="M8274" s="9" t="s">
        <v>220</v>
      </c>
    </row>
    <row r="8275" spans="3:13" x14ac:dyDescent="0.25">
      <c r="C8275" s="9">
        <f t="shared" ca="1" si="662"/>
        <v>26</v>
      </c>
      <c r="D8275" s="9" cm="1">
        <f t="array" aca="1" ref="D8275" ca="1">_xlfn.ANCHORARRAY(C8275)*0.05</f>
        <v>1.3</v>
      </c>
      <c r="E8275" s="9">
        <f t="shared" ca="1" si="663"/>
        <v>1</v>
      </c>
      <c r="F8275" s="9">
        <f t="shared" ca="1" si="661"/>
        <v>3</v>
      </c>
      <c r="G8275" s="9">
        <f t="shared" ca="1" si="664"/>
        <v>11</v>
      </c>
      <c r="H8275" s="9">
        <f t="shared" ca="1" si="665"/>
        <v>3</v>
      </c>
      <c r="I8275" s="9">
        <f ca="1">RAND()*(Packaging[[#This Row],[Ordering cost]]+Packaging[[#This Row],[Holding cost]])+0.2</f>
        <v>0.79799350527079826</v>
      </c>
      <c r="J8275" s="9">
        <f ca="1">SUM(Packaging[[#This Row],[Purchase Cost]:[Taxes]])</f>
        <v>46.097993505270793</v>
      </c>
      <c r="K8275" s="9" t="str">
        <f>TEXT(Packaging[[#This Row],[Deliverydate_C]],"mmm")</f>
        <v>Jan</v>
      </c>
      <c r="L8275" s="9"/>
      <c r="M8275" s="9" t="s">
        <v>219</v>
      </c>
    </row>
    <row r="8276" spans="3:13" x14ac:dyDescent="0.25">
      <c r="C8276" s="9">
        <f t="shared" ca="1" si="662"/>
        <v>27</v>
      </c>
      <c r="D8276" s="9" cm="1">
        <f t="array" aca="1" ref="D8276" ca="1">_xlfn.ANCHORARRAY(C8276)*0.05</f>
        <v>1.35</v>
      </c>
      <c r="E8276" s="9">
        <f t="shared" ca="1" si="663"/>
        <v>2</v>
      </c>
      <c r="F8276" s="9">
        <f t="shared" ca="1" si="661"/>
        <v>4</v>
      </c>
      <c r="G8276" s="9">
        <f t="shared" ca="1" si="664"/>
        <v>12</v>
      </c>
      <c r="H8276" s="9">
        <f t="shared" ca="1" si="665"/>
        <v>2</v>
      </c>
      <c r="I8276" s="9">
        <f ca="1">RAND()*(Packaging[[#This Row],[Ordering cost]]+Packaging[[#This Row],[Holding cost]])+0.2</f>
        <v>1.8338952005739244</v>
      </c>
      <c r="J8276" s="9">
        <f ca="1">SUM(Packaging[[#This Row],[Purchase Cost]:[Taxes]])</f>
        <v>50.183895200573929</v>
      </c>
      <c r="K8276" s="9" t="str">
        <f>TEXT(Packaging[[#This Row],[Deliverydate_C]],"mmm")</f>
        <v>Jan</v>
      </c>
      <c r="L8276" s="9"/>
      <c r="M8276" s="9" t="s">
        <v>219</v>
      </c>
    </row>
    <row r="8277" spans="3:13" x14ac:dyDescent="0.25">
      <c r="C8277" s="9">
        <f t="shared" ca="1" si="662"/>
        <v>20</v>
      </c>
      <c r="D8277" s="9" cm="1">
        <f t="array" aca="1" ref="D8277" ca="1">_xlfn.ANCHORARRAY(C8277)*0.05</f>
        <v>1</v>
      </c>
      <c r="E8277" s="9">
        <f t="shared" ca="1" si="663"/>
        <v>1</v>
      </c>
      <c r="F8277" s="9">
        <f t="shared" ca="1" si="661"/>
        <v>3</v>
      </c>
      <c r="G8277" s="9">
        <f t="shared" ca="1" si="664"/>
        <v>12</v>
      </c>
      <c r="H8277" s="9">
        <f t="shared" ca="1" si="665"/>
        <v>4</v>
      </c>
      <c r="I8277" s="9">
        <f ca="1">RAND()*(Packaging[[#This Row],[Ordering cost]]+Packaging[[#This Row],[Holding cost]])+0.2</f>
        <v>1.9994892220348421</v>
      </c>
      <c r="J8277" s="9">
        <f ca="1">SUM(Packaging[[#This Row],[Purchase Cost]:[Taxes]])</f>
        <v>42.999489222034839</v>
      </c>
      <c r="K8277" s="9" t="str">
        <f>TEXT(Packaging[[#This Row],[Deliverydate_C]],"mmm")</f>
        <v>Jan</v>
      </c>
      <c r="L8277" s="9"/>
      <c r="M8277" s="9" t="s">
        <v>220</v>
      </c>
    </row>
    <row r="8278" spans="3:13" x14ac:dyDescent="0.25">
      <c r="C8278" s="9">
        <f t="shared" ca="1" si="662"/>
        <v>26</v>
      </c>
      <c r="D8278" s="9" cm="1">
        <f t="array" aca="1" ref="D8278" ca="1">_xlfn.ANCHORARRAY(C8278)*0.05</f>
        <v>1.3</v>
      </c>
      <c r="E8278" s="9">
        <f t="shared" ca="1" si="663"/>
        <v>2</v>
      </c>
      <c r="F8278" s="9">
        <f t="shared" ca="1" si="661"/>
        <v>3</v>
      </c>
      <c r="G8278" s="9">
        <f t="shared" ca="1" si="664"/>
        <v>14</v>
      </c>
      <c r="H8278" s="9">
        <f t="shared" ca="1" si="665"/>
        <v>3</v>
      </c>
      <c r="I8278" s="9">
        <f ca="1">RAND()*(Packaging[[#This Row],[Ordering cost]]+Packaging[[#This Row],[Holding cost]])+0.2</f>
        <v>1.9674690833185804</v>
      </c>
      <c r="J8278" s="9">
        <f ca="1">SUM(Packaging[[#This Row],[Purchase Cost]:[Taxes]])</f>
        <v>51.267469083318581</v>
      </c>
      <c r="K8278" s="9" t="str">
        <f>TEXT(Packaging[[#This Row],[Deliverydate_C]],"mmm")</f>
        <v>Jan</v>
      </c>
      <c r="L8278" s="9"/>
      <c r="M8278" s="9" t="s">
        <v>219</v>
      </c>
    </row>
    <row r="8279" spans="3:13" x14ac:dyDescent="0.25">
      <c r="C8279" s="9">
        <f t="shared" ca="1" si="662"/>
        <v>29</v>
      </c>
      <c r="D8279" s="9" cm="1">
        <f t="array" aca="1" ref="D8279" ca="1">_xlfn.ANCHORARRAY(C8279)*0.05</f>
        <v>1.4500000000000002</v>
      </c>
      <c r="E8279" s="9">
        <f t="shared" ca="1" si="663"/>
        <v>2</v>
      </c>
      <c r="F8279" s="9">
        <f t="shared" ca="1" si="661"/>
        <v>3</v>
      </c>
      <c r="G8279" s="9">
        <f t="shared" ca="1" si="664"/>
        <v>15</v>
      </c>
      <c r="H8279" s="9">
        <f t="shared" ca="1" si="665"/>
        <v>2</v>
      </c>
      <c r="I8279" s="9">
        <f ca="1">RAND()*(Packaging[[#This Row],[Ordering cost]]+Packaging[[#This Row],[Holding cost]])+0.2</f>
        <v>2.2290383726151757</v>
      </c>
      <c r="J8279" s="9">
        <f ca="1">SUM(Packaging[[#This Row],[Purchase Cost]:[Taxes]])</f>
        <v>54.679038372615182</v>
      </c>
      <c r="K8279" s="9" t="str">
        <f>TEXT(Packaging[[#This Row],[Deliverydate_C]],"mmm")</f>
        <v>Jan</v>
      </c>
      <c r="L8279" s="9"/>
      <c r="M8279" s="9" t="s">
        <v>220</v>
      </c>
    </row>
    <row r="8280" spans="3:13" x14ac:dyDescent="0.25">
      <c r="C8280" s="9">
        <f t="shared" ca="1" si="662"/>
        <v>20</v>
      </c>
      <c r="D8280" s="9" cm="1">
        <f t="array" aca="1" ref="D8280" ca="1">_xlfn.ANCHORARRAY(C8280)*0.05</f>
        <v>1</v>
      </c>
      <c r="E8280" s="9">
        <f t="shared" ca="1" si="663"/>
        <v>1</v>
      </c>
      <c r="F8280" s="9">
        <f t="shared" ca="1" si="661"/>
        <v>3</v>
      </c>
      <c r="G8280" s="9">
        <f t="shared" ca="1" si="664"/>
        <v>12</v>
      </c>
      <c r="H8280" s="9">
        <f t="shared" ca="1" si="665"/>
        <v>4</v>
      </c>
      <c r="I8280" s="9">
        <f ca="1">RAND()*(Packaging[[#This Row],[Ordering cost]]+Packaging[[#This Row],[Holding cost]])+0.2</f>
        <v>1.3244087626707473</v>
      </c>
      <c r="J8280" s="9">
        <f ca="1">SUM(Packaging[[#This Row],[Purchase Cost]:[Taxes]])</f>
        <v>42.32440876267075</v>
      </c>
      <c r="K8280" s="9" t="str">
        <f>TEXT(Packaging[[#This Row],[Deliverydate_C]],"mmm")</f>
        <v>Jan</v>
      </c>
      <c r="L8280" s="9"/>
      <c r="M8280" s="9" t="s">
        <v>220</v>
      </c>
    </row>
    <row r="8281" spans="3:13" x14ac:dyDescent="0.25">
      <c r="C8281" s="9">
        <f t="shared" ca="1" si="662"/>
        <v>27</v>
      </c>
      <c r="D8281" s="9" cm="1">
        <f t="array" aca="1" ref="D8281" ca="1">_xlfn.ANCHORARRAY(C8281)*0.05</f>
        <v>1.35</v>
      </c>
      <c r="E8281" s="9">
        <f t="shared" ca="1" si="663"/>
        <v>2</v>
      </c>
      <c r="F8281" s="9">
        <f t="shared" ca="1" si="661"/>
        <v>4</v>
      </c>
      <c r="G8281" s="9">
        <f t="shared" ca="1" si="664"/>
        <v>10</v>
      </c>
      <c r="H8281" s="9">
        <f t="shared" ca="1" si="665"/>
        <v>4</v>
      </c>
      <c r="I8281" s="9">
        <f ca="1">RAND()*(Packaging[[#This Row],[Ordering cost]]+Packaging[[#This Row],[Holding cost]])+0.2</f>
        <v>3.0404959176880384</v>
      </c>
      <c r="J8281" s="9">
        <f ca="1">SUM(Packaging[[#This Row],[Purchase Cost]:[Taxes]])</f>
        <v>51.390495917688042</v>
      </c>
      <c r="K8281" s="9" t="str">
        <f>TEXT(Packaging[[#This Row],[Deliverydate_C]],"mmm")</f>
        <v>Jan</v>
      </c>
      <c r="L8281" s="9"/>
      <c r="M8281" s="9" t="s">
        <v>220</v>
      </c>
    </row>
    <row r="8282" spans="3:13" x14ac:dyDescent="0.25">
      <c r="C8282" s="9">
        <f t="shared" ca="1" si="662"/>
        <v>28</v>
      </c>
      <c r="D8282" s="9" cm="1">
        <f t="array" aca="1" ref="D8282" ca="1">_xlfn.ANCHORARRAY(C8282)*0.05</f>
        <v>1.4000000000000001</v>
      </c>
      <c r="E8282" s="9">
        <f t="shared" ca="1" si="663"/>
        <v>1</v>
      </c>
      <c r="F8282" s="9">
        <f t="shared" ca="1" si="661"/>
        <v>4</v>
      </c>
      <c r="G8282" s="9">
        <f t="shared" ca="1" si="664"/>
        <v>14</v>
      </c>
      <c r="H8282" s="9">
        <f t="shared" ca="1" si="665"/>
        <v>4</v>
      </c>
      <c r="I8282" s="9">
        <f ca="1">RAND()*(Packaging[[#This Row],[Ordering cost]]+Packaging[[#This Row],[Holding cost]])+0.2</f>
        <v>2.538075527435705</v>
      </c>
      <c r="J8282" s="9">
        <f ca="1">SUM(Packaging[[#This Row],[Purchase Cost]:[Taxes]])</f>
        <v>54.9380755274357</v>
      </c>
      <c r="K8282" s="9" t="str">
        <f>TEXT(Packaging[[#This Row],[Deliverydate_C]],"mmm")</f>
        <v>Jan</v>
      </c>
      <c r="L8282" s="9"/>
      <c r="M8282" s="9" t="s">
        <v>221</v>
      </c>
    </row>
    <row r="8283" spans="3:13" x14ac:dyDescent="0.25">
      <c r="C8283" s="9">
        <f t="shared" ca="1" si="662"/>
        <v>23</v>
      </c>
      <c r="D8283" s="9" cm="1">
        <f t="array" aca="1" ref="D8283" ca="1">_xlfn.ANCHORARRAY(C8283)*0.05</f>
        <v>1.1500000000000001</v>
      </c>
      <c r="E8283" s="9">
        <f t="shared" ca="1" si="663"/>
        <v>2</v>
      </c>
      <c r="F8283" s="9">
        <f t="shared" ca="1" si="661"/>
        <v>3</v>
      </c>
      <c r="G8283" s="9">
        <f t="shared" ca="1" si="664"/>
        <v>11</v>
      </c>
      <c r="H8283" s="9">
        <f t="shared" ca="1" si="665"/>
        <v>4</v>
      </c>
      <c r="I8283" s="9">
        <f ca="1">RAND()*(Packaging[[#This Row],[Ordering cost]]+Packaging[[#This Row],[Holding cost]])+0.2</f>
        <v>2.0467966304544438</v>
      </c>
      <c r="J8283" s="9">
        <f ca="1">SUM(Packaging[[#This Row],[Purchase Cost]:[Taxes]])</f>
        <v>46.196796630454443</v>
      </c>
      <c r="K8283" s="9" t="str">
        <f>TEXT(Packaging[[#This Row],[Deliverydate_C]],"mmm")</f>
        <v>Jan</v>
      </c>
      <c r="L8283" s="9"/>
      <c r="M8283" s="9" t="s">
        <v>220</v>
      </c>
    </row>
    <row r="8284" spans="3:13" x14ac:dyDescent="0.25">
      <c r="C8284" s="9">
        <f t="shared" ca="1" si="662"/>
        <v>24</v>
      </c>
      <c r="D8284" s="9" cm="1">
        <f t="array" aca="1" ref="D8284" ca="1">_xlfn.ANCHORARRAY(C8284)*0.05</f>
        <v>1.2000000000000002</v>
      </c>
      <c r="E8284" s="9">
        <f t="shared" ca="1" si="663"/>
        <v>2</v>
      </c>
      <c r="F8284" s="9">
        <f t="shared" ca="1" si="661"/>
        <v>4</v>
      </c>
      <c r="G8284" s="9">
        <f t="shared" ca="1" si="664"/>
        <v>13</v>
      </c>
      <c r="H8284" s="9">
        <f t="shared" ca="1" si="665"/>
        <v>4</v>
      </c>
      <c r="I8284" s="9">
        <f ca="1">RAND()*(Packaging[[#This Row],[Ordering cost]]+Packaging[[#This Row],[Holding cost]])+0.2</f>
        <v>1.2644589382731914</v>
      </c>
      <c r="J8284" s="9">
        <f ca="1">SUM(Packaging[[#This Row],[Purchase Cost]:[Taxes]])</f>
        <v>49.464458938273197</v>
      </c>
      <c r="K8284" s="9" t="str">
        <f>TEXT(Packaging[[#This Row],[Deliverydate_C]],"mmm")</f>
        <v>Jan</v>
      </c>
      <c r="L8284" s="9"/>
      <c r="M8284" s="9" t="s">
        <v>219</v>
      </c>
    </row>
    <row r="8285" spans="3:13" x14ac:dyDescent="0.25">
      <c r="C8285" s="9">
        <f t="shared" ca="1" si="662"/>
        <v>28</v>
      </c>
      <c r="D8285" s="9" cm="1">
        <f t="array" aca="1" ref="D8285" ca="1">_xlfn.ANCHORARRAY(C8285)*0.05</f>
        <v>1.4000000000000001</v>
      </c>
      <c r="E8285" s="9">
        <f t="shared" ca="1" si="663"/>
        <v>2</v>
      </c>
      <c r="F8285" s="9">
        <f t="shared" ca="1" si="661"/>
        <v>4</v>
      </c>
      <c r="G8285" s="9">
        <f t="shared" ca="1" si="664"/>
        <v>11</v>
      </c>
      <c r="H8285" s="9">
        <f t="shared" ca="1" si="665"/>
        <v>5</v>
      </c>
      <c r="I8285" s="9">
        <f ca="1">RAND()*(Packaging[[#This Row],[Ordering cost]]+Packaging[[#This Row],[Holding cost]])+0.2</f>
        <v>1.4155840318266391</v>
      </c>
      <c r="J8285" s="9">
        <f ca="1">SUM(Packaging[[#This Row],[Purchase Cost]:[Taxes]])</f>
        <v>52.815584031826639</v>
      </c>
      <c r="K8285" s="9" t="str">
        <f>TEXT(Packaging[[#This Row],[Deliverydate_C]],"mmm")</f>
        <v>Jan</v>
      </c>
      <c r="L8285" s="9"/>
      <c r="M8285" s="9" t="s">
        <v>220</v>
      </c>
    </row>
    <row r="8286" spans="3:13" x14ac:dyDescent="0.25">
      <c r="C8286" s="9">
        <f t="shared" ca="1" si="662"/>
        <v>30</v>
      </c>
      <c r="D8286" s="9" cm="1">
        <f t="array" aca="1" ref="D8286" ca="1">_xlfn.ANCHORARRAY(C8286)*0.05</f>
        <v>1.5</v>
      </c>
      <c r="E8286" s="9">
        <f t="shared" ca="1" si="663"/>
        <v>1</v>
      </c>
      <c r="F8286" s="9">
        <f t="shared" ca="1" si="661"/>
        <v>3</v>
      </c>
      <c r="G8286" s="9">
        <f t="shared" ca="1" si="664"/>
        <v>10</v>
      </c>
      <c r="H8286" s="9">
        <f t="shared" ca="1" si="665"/>
        <v>5</v>
      </c>
      <c r="I8286" s="9">
        <f ca="1">RAND()*(Packaging[[#This Row],[Ordering cost]]+Packaging[[#This Row],[Holding cost]])+0.2</f>
        <v>0.45534130064461065</v>
      </c>
      <c r="J8286" s="9">
        <f ca="1">SUM(Packaging[[#This Row],[Purchase Cost]:[Taxes]])</f>
        <v>50.955341300644612</v>
      </c>
      <c r="K8286" s="9" t="str">
        <f>TEXT(Packaging[[#This Row],[Deliverydate_C]],"mmm")</f>
        <v>Jan</v>
      </c>
      <c r="L8286" s="9"/>
      <c r="M8286" s="9" t="s">
        <v>221</v>
      </c>
    </row>
    <row r="8287" spans="3:13" x14ac:dyDescent="0.25">
      <c r="C8287" s="9">
        <f t="shared" ca="1" si="662"/>
        <v>21</v>
      </c>
      <c r="D8287" s="9" cm="1">
        <f t="array" aca="1" ref="D8287" ca="1">_xlfn.ANCHORARRAY(C8287)*0.05</f>
        <v>1.05</v>
      </c>
      <c r="E8287" s="9">
        <f t="shared" ca="1" si="663"/>
        <v>1</v>
      </c>
      <c r="F8287" s="9">
        <f t="shared" ca="1" si="661"/>
        <v>3</v>
      </c>
      <c r="G8287" s="9">
        <f t="shared" ca="1" si="664"/>
        <v>14</v>
      </c>
      <c r="H8287" s="9">
        <f t="shared" ca="1" si="665"/>
        <v>3</v>
      </c>
      <c r="I8287" s="9">
        <f ca="1">RAND()*(Packaging[[#This Row],[Ordering cost]]+Packaging[[#This Row],[Holding cost]])+0.2</f>
        <v>0.29241435880673061</v>
      </c>
      <c r="J8287" s="9">
        <f ca="1">SUM(Packaging[[#This Row],[Purchase Cost]:[Taxes]])</f>
        <v>43.342414358806728</v>
      </c>
      <c r="K8287" s="9" t="str">
        <f>TEXT(Packaging[[#This Row],[Deliverydate_C]],"mmm")</f>
        <v>Jan</v>
      </c>
      <c r="L8287" s="9"/>
      <c r="M8287" s="9" t="s">
        <v>221</v>
      </c>
    </row>
    <row r="8288" spans="3:13" x14ac:dyDescent="0.25">
      <c r="C8288" s="9">
        <f t="shared" ca="1" si="662"/>
        <v>30</v>
      </c>
      <c r="D8288" s="9" cm="1">
        <f t="array" aca="1" ref="D8288" ca="1">_xlfn.ANCHORARRAY(C8288)*0.05</f>
        <v>1.5</v>
      </c>
      <c r="E8288" s="9">
        <f t="shared" ca="1" si="663"/>
        <v>1</v>
      </c>
      <c r="F8288" s="9">
        <f t="shared" ca="1" si="661"/>
        <v>3</v>
      </c>
      <c r="G8288" s="9">
        <f t="shared" ca="1" si="664"/>
        <v>11</v>
      </c>
      <c r="H8288" s="9">
        <f t="shared" ca="1" si="665"/>
        <v>2</v>
      </c>
      <c r="I8288" s="9">
        <f ca="1">RAND()*(Packaging[[#This Row],[Ordering cost]]+Packaging[[#This Row],[Holding cost]])+0.2</f>
        <v>1.9844345744400906</v>
      </c>
      <c r="J8288" s="9">
        <f ca="1">SUM(Packaging[[#This Row],[Purchase Cost]:[Taxes]])</f>
        <v>50.484434574440094</v>
      </c>
      <c r="K8288" s="9" t="str">
        <f>TEXT(Packaging[[#This Row],[Deliverydate_C]],"mmm")</f>
        <v>Jan</v>
      </c>
      <c r="L8288" s="9"/>
      <c r="M8288" s="9" t="s">
        <v>220</v>
      </c>
    </row>
    <row r="8289" spans="3:13" x14ac:dyDescent="0.25">
      <c r="C8289" s="9">
        <f t="shared" ca="1" si="662"/>
        <v>27</v>
      </c>
      <c r="D8289" s="9" cm="1">
        <f t="array" aca="1" ref="D8289" ca="1">_xlfn.ANCHORARRAY(C8289)*0.05</f>
        <v>1.35</v>
      </c>
      <c r="E8289" s="9">
        <f t="shared" ca="1" si="663"/>
        <v>1</v>
      </c>
      <c r="F8289" s="9">
        <f t="shared" ca="1" si="661"/>
        <v>4</v>
      </c>
      <c r="G8289" s="9">
        <f t="shared" ca="1" si="664"/>
        <v>11</v>
      </c>
      <c r="H8289" s="9">
        <f t="shared" ca="1" si="665"/>
        <v>2</v>
      </c>
      <c r="I8289" s="9">
        <f ca="1">RAND()*(Packaging[[#This Row],[Ordering cost]]+Packaging[[#This Row],[Holding cost]])+0.2</f>
        <v>2.3236082292600808</v>
      </c>
      <c r="J8289" s="9">
        <f ca="1">SUM(Packaging[[#This Row],[Purchase Cost]:[Taxes]])</f>
        <v>48.673608229260083</v>
      </c>
      <c r="K8289" s="9" t="str">
        <f>TEXT(Packaging[[#This Row],[Deliverydate_C]],"mmm")</f>
        <v>Jan</v>
      </c>
      <c r="L8289" s="9"/>
      <c r="M8289" s="9" t="s">
        <v>221</v>
      </c>
    </row>
    <row r="8290" spans="3:13" x14ac:dyDescent="0.25">
      <c r="C8290" s="9">
        <f t="shared" ca="1" si="662"/>
        <v>29</v>
      </c>
      <c r="D8290" s="9" cm="1">
        <f t="array" aca="1" ref="D8290" ca="1">_xlfn.ANCHORARRAY(C8290)*0.05</f>
        <v>1.4500000000000002</v>
      </c>
      <c r="E8290" s="9">
        <f t="shared" ca="1" si="663"/>
        <v>2</v>
      </c>
      <c r="F8290" s="9">
        <f t="shared" ca="1" si="661"/>
        <v>4</v>
      </c>
      <c r="G8290" s="9">
        <f t="shared" ca="1" si="664"/>
        <v>13</v>
      </c>
      <c r="H8290" s="9">
        <f t="shared" ca="1" si="665"/>
        <v>5</v>
      </c>
      <c r="I8290" s="9">
        <f ca="1">RAND()*(Packaging[[#This Row],[Ordering cost]]+Packaging[[#This Row],[Holding cost]])+0.2</f>
        <v>1.4908621645179974</v>
      </c>
      <c r="J8290" s="9">
        <f ca="1">SUM(Packaging[[#This Row],[Purchase Cost]:[Taxes]])</f>
        <v>55.940862164518002</v>
      </c>
      <c r="K8290" s="9" t="str">
        <f>TEXT(Packaging[[#This Row],[Deliverydate_C]],"mmm")</f>
        <v>Jan</v>
      </c>
      <c r="L8290" s="9"/>
      <c r="M8290" s="9" t="s">
        <v>221</v>
      </c>
    </row>
    <row r="8291" spans="3:13" x14ac:dyDescent="0.25">
      <c r="C8291" s="9">
        <f t="shared" ca="1" si="662"/>
        <v>26</v>
      </c>
      <c r="D8291" s="9" cm="1">
        <f t="array" aca="1" ref="D8291" ca="1">_xlfn.ANCHORARRAY(C8291)*0.05</f>
        <v>1.3</v>
      </c>
      <c r="E8291" s="9">
        <f t="shared" ca="1" si="663"/>
        <v>1</v>
      </c>
      <c r="F8291" s="9">
        <f t="shared" ca="1" si="661"/>
        <v>3</v>
      </c>
      <c r="G8291" s="9">
        <f t="shared" ca="1" si="664"/>
        <v>11</v>
      </c>
      <c r="H8291" s="9">
        <f t="shared" ca="1" si="665"/>
        <v>2</v>
      </c>
      <c r="I8291" s="9">
        <f ca="1">RAND()*(Packaging[[#This Row],[Ordering cost]]+Packaging[[#This Row],[Holding cost]])+0.2</f>
        <v>0.53695359622992023</v>
      </c>
      <c r="J8291" s="9">
        <f ca="1">SUM(Packaging[[#This Row],[Purchase Cost]:[Taxes]])</f>
        <v>44.836953596229918</v>
      </c>
      <c r="K8291" s="9" t="str">
        <f>TEXT(Packaging[[#This Row],[Deliverydate_C]],"mmm")</f>
        <v>Jan</v>
      </c>
      <c r="L8291" s="9"/>
      <c r="M8291" s="9" t="s">
        <v>221</v>
      </c>
    </row>
    <row r="8292" spans="3:13" x14ac:dyDescent="0.25">
      <c r="C8292" s="9">
        <f t="shared" ca="1" si="662"/>
        <v>26</v>
      </c>
      <c r="D8292" s="9" cm="1">
        <f t="array" aca="1" ref="D8292" ca="1">_xlfn.ANCHORARRAY(C8292)*0.05</f>
        <v>1.3</v>
      </c>
      <c r="E8292" s="9">
        <f t="shared" ca="1" si="663"/>
        <v>2</v>
      </c>
      <c r="F8292" s="9">
        <f t="shared" ca="1" si="661"/>
        <v>3</v>
      </c>
      <c r="G8292" s="9">
        <f t="shared" ca="1" si="664"/>
        <v>15</v>
      </c>
      <c r="H8292" s="9">
        <f t="shared" ca="1" si="665"/>
        <v>5</v>
      </c>
      <c r="I8292" s="9">
        <f ca="1">RAND()*(Packaging[[#This Row],[Ordering cost]]+Packaging[[#This Row],[Holding cost]])+0.2</f>
        <v>0.80455925890126334</v>
      </c>
      <c r="J8292" s="9">
        <f ca="1">SUM(Packaging[[#This Row],[Purchase Cost]:[Taxes]])</f>
        <v>53.104559258901261</v>
      </c>
      <c r="K8292" s="9" t="str">
        <f>TEXT(Packaging[[#This Row],[Deliverydate_C]],"mmm")</f>
        <v>Jan</v>
      </c>
      <c r="L8292" s="9"/>
      <c r="M8292" s="9" t="s">
        <v>220</v>
      </c>
    </row>
    <row r="8293" spans="3:13" x14ac:dyDescent="0.25">
      <c r="C8293" s="9">
        <f t="shared" ca="1" si="662"/>
        <v>26</v>
      </c>
      <c r="D8293" s="9" cm="1">
        <f t="array" aca="1" ref="D8293" ca="1">_xlfn.ANCHORARRAY(C8293)*0.05</f>
        <v>1.3</v>
      </c>
      <c r="E8293" s="9">
        <f t="shared" ca="1" si="663"/>
        <v>2</v>
      </c>
      <c r="F8293" s="9">
        <f t="shared" ca="1" si="661"/>
        <v>3</v>
      </c>
      <c r="G8293" s="9">
        <f t="shared" ca="1" si="664"/>
        <v>12</v>
      </c>
      <c r="H8293" s="9">
        <f t="shared" ca="1" si="665"/>
        <v>5</v>
      </c>
      <c r="I8293" s="9">
        <f ca="1">RAND()*(Packaging[[#This Row],[Ordering cost]]+Packaging[[#This Row],[Holding cost]])+0.2</f>
        <v>0.20336059448167579</v>
      </c>
      <c r="J8293" s="9">
        <f ca="1">SUM(Packaging[[#This Row],[Purchase Cost]:[Taxes]])</f>
        <v>49.50336059448167</v>
      </c>
      <c r="K8293" s="9" t="str">
        <f>TEXT(Packaging[[#This Row],[Deliverydate_C]],"mmm")</f>
        <v>Jan</v>
      </c>
      <c r="L8293" s="9"/>
      <c r="M8293" s="9" t="s">
        <v>219</v>
      </c>
    </row>
    <row r="8294" spans="3:13" x14ac:dyDescent="0.25">
      <c r="C8294" s="9">
        <f t="shared" ca="1" si="662"/>
        <v>20</v>
      </c>
      <c r="D8294" s="9" cm="1">
        <f t="array" aca="1" ref="D8294" ca="1">_xlfn.ANCHORARRAY(C8294)*0.05</f>
        <v>1</v>
      </c>
      <c r="E8294" s="9">
        <f t="shared" ca="1" si="663"/>
        <v>2</v>
      </c>
      <c r="F8294" s="9">
        <f t="shared" ca="1" si="661"/>
        <v>4</v>
      </c>
      <c r="G8294" s="9">
        <f t="shared" ca="1" si="664"/>
        <v>14</v>
      </c>
      <c r="H8294" s="9">
        <f t="shared" ca="1" si="665"/>
        <v>3</v>
      </c>
      <c r="I8294" s="9">
        <f ca="1">RAND()*(Packaging[[#This Row],[Ordering cost]]+Packaging[[#This Row],[Holding cost]])+0.2</f>
        <v>2.7773596529269748</v>
      </c>
      <c r="J8294" s="9">
        <f ca="1">SUM(Packaging[[#This Row],[Purchase Cost]:[Taxes]])</f>
        <v>46.777359652926975</v>
      </c>
      <c r="K8294" s="9" t="str">
        <f>TEXT(Packaging[[#This Row],[Deliverydate_C]],"mmm")</f>
        <v>Jan</v>
      </c>
      <c r="L8294" s="9"/>
      <c r="M8294" s="9" t="s">
        <v>221</v>
      </c>
    </row>
    <row r="8295" spans="3:13" x14ac:dyDescent="0.25">
      <c r="C8295" s="9">
        <f t="shared" ca="1" si="662"/>
        <v>23</v>
      </c>
      <c r="D8295" s="9" cm="1">
        <f t="array" aca="1" ref="D8295" ca="1">_xlfn.ANCHORARRAY(C8295)*0.05</f>
        <v>1.1500000000000001</v>
      </c>
      <c r="E8295" s="9">
        <f t="shared" ca="1" si="663"/>
        <v>2</v>
      </c>
      <c r="F8295" s="9">
        <f t="shared" ca="1" si="661"/>
        <v>3</v>
      </c>
      <c r="G8295" s="9">
        <f t="shared" ca="1" si="664"/>
        <v>11</v>
      </c>
      <c r="H8295" s="9">
        <f t="shared" ca="1" si="665"/>
        <v>3</v>
      </c>
      <c r="I8295" s="9">
        <f ca="1">RAND()*(Packaging[[#This Row],[Ordering cost]]+Packaging[[#This Row],[Holding cost]])+0.2</f>
        <v>2.2541981183551818</v>
      </c>
      <c r="J8295" s="9">
        <f ca="1">SUM(Packaging[[#This Row],[Purchase Cost]:[Taxes]])</f>
        <v>45.404198118355183</v>
      </c>
      <c r="K8295" s="9" t="str">
        <f>TEXT(Packaging[[#This Row],[Deliverydate_C]],"mmm")</f>
        <v>Jan</v>
      </c>
      <c r="L8295" s="9"/>
      <c r="M8295" s="9" t="s">
        <v>220</v>
      </c>
    </row>
    <row r="8296" spans="3:13" x14ac:dyDescent="0.25">
      <c r="C8296" s="9">
        <f t="shared" ca="1" si="662"/>
        <v>29</v>
      </c>
      <c r="D8296" s="9" cm="1">
        <f t="array" aca="1" ref="D8296" ca="1">_xlfn.ANCHORARRAY(C8296)*0.05</f>
        <v>1.4500000000000002</v>
      </c>
      <c r="E8296" s="9">
        <f t="shared" ca="1" si="663"/>
        <v>1</v>
      </c>
      <c r="F8296" s="9">
        <f t="shared" ca="1" si="661"/>
        <v>3</v>
      </c>
      <c r="G8296" s="9">
        <f t="shared" ca="1" si="664"/>
        <v>10</v>
      </c>
      <c r="H8296" s="9">
        <f t="shared" ca="1" si="665"/>
        <v>5</v>
      </c>
      <c r="I8296" s="9">
        <f ca="1">RAND()*(Packaging[[#This Row],[Ordering cost]]+Packaging[[#This Row],[Holding cost]])+0.2</f>
        <v>2.192854111984754</v>
      </c>
      <c r="J8296" s="9">
        <f ca="1">SUM(Packaging[[#This Row],[Purchase Cost]:[Taxes]])</f>
        <v>51.642854111984754</v>
      </c>
      <c r="K8296" s="9" t="str">
        <f>TEXT(Packaging[[#This Row],[Deliverydate_C]],"mmm")</f>
        <v>Jan</v>
      </c>
      <c r="L8296" s="9"/>
      <c r="M8296" s="9" t="s">
        <v>219</v>
      </c>
    </row>
    <row r="8297" spans="3:13" x14ac:dyDescent="0.25">
      <c r="C8297" s="9">
        <f t="shared" ca="1" si="662"/>
        <v>25</v>
      </c>
      <c r="D8297" s="9" cm="1">
        <f t="array" aca="1" ref="D8297" ca="1">_xlfn.ANCHORARRAY(C8297)*0.05</f>
        <v>1.25</v>
      </c>
      <c r="E8297" s="9">
        <f t="shared" ca="1" si="663"/>
        <v>2</v>
      </c>
      <c r="F8297" s="9">
        <f t="shared" ca="1" si="661"/>
        <v>4</v>
      </c>
      <c r="G8297" s="9">
        <f t="shared" ca="1" si="664"/>
        <v>13</v>
      </c>
      <c r="H8297" s="9">
        <f t="shared" ca="1" si="665"/>
        <v>5</v>
      </c>
      <c r="I8297" s="9">
        <f ca="1">RAND()*(Packaging[[#This Row],[Ordering cost]]+Packaging[[#This Row],[Holding cost]])+0.2</f>
        <v>1.2201082745438785</v>
      </c>
      <c r="J8297" s="9">
        <f ca="1">SUM(Packaging[[#This Row],[Purchase Cost]:[Taxes]])</f>
        <v>51.470108274543875</v>
      </c>
      <c r="K8297" s="9" t="str">
        <f>TEXT(Packaging[[#This Row],[Deliverydate_C]],"mmm")</f>
        <v>Jan</v>
      </c>
      <c r="L8297" s="9"/>
      <c r="M8297" s="9" t="s">
        <v>220</v>
      </c>
    </row>
    <row r="8298" spans="3:13" x14ac:dyDescent="0.25">
      <c r="C8298" s="9">
        <f t="shared" ca="1" si="662"/>
        <v>24</v>
      </c>
      <c r="D8298" s="9" cm="1">
        <f t="array" aca="1" ref="D8298" ca="1">_xlfn.ANCHORARRAY(C8298)*0.05</f>
        <v>1.2000000000000002</v>
      </c>
      <c r="E8298" s="9">
        <f t="shared" ca="1" si="663"/>
        <v>1</v>
      </c>
      <c r="F8298" s="9">
        <f t="shared" ca="1" si="661"/>
        <v>3</v>
      </c>
      <c r="G8298" s="9">
        <f t="shared" ca="1" si="664"/>
        <v>13</v>
      </c>
      <c r="H8298" s="9">
        <f t="shared" ca="1" si="665"/>
        <v>4</v>
      </c>
      <c r="I8298" s="9">
        <f ca="1">RAND()*(Packaging[[#This Row],[Ordering cost]]+Packaging[[#This Row],[Holding cost]])+0.2</f>
        <v>2.0983851239676232</v>
      </c>
      <c r="J8298" s="9">
        <f ca="1">SUM(Packaging[[#This Row],[Purchase Cost]:[Taxes]])</f>
        <v>48.298385123967627</v>
      </c>
      <c r="K8298" s="9" t="str">
        <f>TEXT(Packaging[[#This Row],[Deliverydate_C]],"mmm")</f>
        <v>Jan</v>
      </c>
      <c r="L8298" s="9"/>
      <c r="M8298" s="9" t="s">
        <v>220</v>
      </c>
    </row>
    <row r="8299" spans="3:13" x14ac:dyDescent="0.25">
      <c r="C8299" s="9">
        <f t="shared" ca="1" si="662"/>
        <v>26</v>
      </c>
      <c r="D8299" s="9" cm="1">
        <f t="array" aca="1" ref="D8299" ca="1">_xlfn.ANCHORARRAY(C8299)*0.05</f>
        <v>1.3</v>
      </c>
      <c r="E8299" s="9">
        <f t="shared" ca="1" si="663"/>
        <v>1</v>
      </c>
      <c r="F8299" s="9">
        <f t="shared" ca="1" si="661"/>
        <v>3</v>
      </c>
      <c r="G8299" s="9">
        <f t="shared" ca="1" si="664"/>
        <v>11</v>
      </c>
      <c r="H8299" s="9">
        <f t="shared" ca="1" si="665"/>
        <v>2</v>
      </c>
      <c r="I8299" s="9">
        <f ca="1">RAND()*(Packaging[[#This Row],[Ordering cost]]+Packaging[[#This Row],[Holding cost]])+0.2</f>
        <v>2.0255309766578637</v>
      </c>
      <c r="J8299" s="9">
        <f ca="1">SUM(Packaging[[#This Row],[Purchase Cost]:[Taxes]])</f>
        <v>46.325530976657859</v>
      </c>
      <c r="K8299" s="9" t="str">
        <f>TEXT(Packaging[[#This Row],[Deliverydate_C]],"mmm")</f>
        <v>Jan</v>
      </c>
      <c r="L8299" s="9"/>
      <c r="M8299" s="9" t="s">
        <v>221</v>
      </c>
    </row>
    <row r="8300" spans="3:13" x14ac:dyDescent="0.25">
      <c r="C8300" s="9">
        <f t="shared" ca="1" si="662"/>
        <v>22</v>
      </c>
      <c r="D8300" s="9" cm="1">
        <f t="array" aca="1" ref="D8300" ca="1">_xlfn.ANCHORARRAY(C8300)*0.05</f>
        <v>1.1000000000000001</v>
      </c>
      <c r="E8300" s="9">
        <f t="shared" ca="1" si="663"/>
        <v>2</v>
      </c>
      <c r="F8300" s="9">
        <f t="shared" ca="1" si="661"/>
        <v>4</v>
      </c>
      <c r="G8300" s="9">
        <f t="shared" ca="1" si="664"/>
        <v>14</v>
      </c>
      <c r="H8300" s="9">
        <f t="shared" ca="1" si="665"/>
        <v>4</v>
      </c>
      <c r="I8300" s="9">
        <f ca="1">RAND()*(Packaging[[#This Row],[Ordering cost]]+Packaging[[#This Row],[Holding cost]])+0.2</f>
        <v>0.83179578029927792</v>
      </c>
      <c r="J8300" s="9">
        <f ca="1">SUM(Packaging[[#This Row],[Purchase Cost]:[Taxes]])</f>
        <v>47.931795780299282</v>
      </c>
      <c r="K8300" s="9" t="str">
        <f>TEXT(Packaging[[#This Row],[Deliverydate_C]],"mmm")</f>
        <v>Jan</v>
      </c>
      <c r="L8300" s="9"/>
      <c r="M8300" s="9" t="s">
        <v>219</v>
      </c>
    </row>
    <row r="8301" spans="3:13" x14ac:dyDescent="0.25">
      <c r="C8301" s="9">
        <f t="shared" ca="1" si="662"/>
        <v>24</v>
      </c>
      <c r="D8301" s="9" cm="1">
        <f t="array" aca="1" ref="D8301" ca="1">_xlfn.ANCHORARRAY(C8301)*0.05</f>
        <v>1.2000000000000002</v>
      </c>
      <c r="E8301" s="9">
        <f t="shared" ca="1" si="663"/>
        <v>2</v>
      </c>
      <c r="F8301" s="9">
        <f t="shared" ca="1" si="661"/>
        <v>3</v>
      </c>
      <c r="G8301" s="9">
        <f t="shared" ca="1" si="664"/>
        <v>12</v>
      </c>
      <c r="H8301" s="9">
        <f t="shared" ca="1" si="665"/>
        <v>3</v>
      </c>
      <c r="I8301" s="9">
        <f ca="1">RAND()*(Packaging[[#This Row],[Ordering cost]]+Packaging[[#This Row],[Holding cost]])+0.2</f>
        <v>2.6009722368234884</v>
      </c>
      <c r="J8301" s="9">
        <f ca="1">SUM(Packaging[[#This Row],[Purchase Cost]:[Taxes]])</f>
        <v>47.80097223682349</v>
      </c>
      <c r="K8301" s="9" t="str">
        <f>TEXT(Packaging[[#This Row],[Deliverydate_C]],"mmm")</f>
        <v>Jan</v>
      </c>
      <c r="L8301" s="9"/>
      <c r="M8301" s="9" t="s">
        <v>221</v>
      </c>
    </row>
    <row r="8302" spans="3:13" x14ac:dyDescent="0.25">
      <c r="C8302" s="9">
        <f t="shared" ca="1" si="662"/>
        <v>24</v>
      </c>
      <c r="D8302" s="9" cm="1">
        <f t="array" aca="1" ref="D8302" ca="1">_xlfn.ANCHORARRAY(C8302)*0.05</f>
        <v>1.2000000000000002</v>
      </c>
      <c r="E8302" s="9">
        <f t="shared" ca="1" si="663"/>
        <v>2</v>
      </c>
      <c r="F8302" s="9">
        <f t="shared" ca="1" si="661"/>
        <v>3</v>
      </c>
      <c r="G8302" s="9">
        <f t="shared" ca="1" si="664"/>
        <v>15</v>
      </c>
      <c r="H8302" s="9">
        <f t="shared" ca="1" si="665"/>
        <v>4</v>
      </c>
      <c r="I8302" s="9">
        <f ca="1">RAND()*(Packaging[[#This Row],[Ordering cost]]+Packaging[[#This Row],[Holding cost]])+0.2</f>
        <v>0.25171360634176598</v>
      </c>
      <c r="J8302" s="9">
        <f ca="1">SUM(Packaging[[#This Row],[Purchase Cost]:[Taxes]])</f>
        <v>49.451713606341769</v>
      </c>
      <c r="K8302" s="9" t="str">
        <f>TEXT(Packaging[[#This Row],[Deliverydate_C]],"mmm")</f>
        <v>Jan</v>
      </c>
      <c r="L8302" s="9"/>
      <c r="M8302" s="9" t="s">
        <v>220</v>
      </c>
    </row>
    <row r="8303" spans="3:13" x14ac:dyDescent="0.25">
      <c r="C8303" s="9">
        <f t="shared" ca="1" si="662"/>
        <v>25</v>
      </c>
      <c r="D8303" s="9" cm="1">
        <f t="array" aca="1" ref="D8303" ca="1">_xlfn.ANCHORARRAY(C8303)*0.05</f>
        <v>1.25</v>
      </c>
      <c r="E8303" s="9">
        <f t="shared" ca="1" si="663"/>
        <v>1</v>
      </c>
      <c r="F8303" s="9">
        <f t="shared" ca="1" si="661"/>
        <v>3</v>
      </c>
      <c r="G8303" s="9">
        <f t="shared" ca="1" si="664"/>
        <v>12</v>
      </c>
      <c r="H8303" s="9">
        <f t="shared" ca="1" si="665"/>
        <v>2</v>
      </c>
      <c r="I8303" s="9">
        <f ca="1">RAND()*(Packaging[[#This Row],[Ordering cost]]+Packaging[[#This Row],[Holding cost]])+0.2</f>
        <v>0.82771663602779921</v>
      </c>
      <c r="J8303" s="9">
        <f ca="1">SUM(Packaging[[#This Row],[Purchase Cost]:[Taxes]])</f>
        <v>45.077716636027802</v>
      </c>
      <c r="K8303" s="9" t="str">
        <f>TEXT(Packaging[[#This Row],[Deliverydate_C]],"mmm")</f>
        <v>Jan</v>
      </c>
      <c r="L8303" s="9"/>
      <c r="M8303" s="9" t="s">
        <v>221</v>
      </c>
    </row>
    <row r="8304" spans="3:13" x14ac:dyDescent="0.25">
      <c r="C8304" s="9">
        <f t="shared" ca="1" si="662"/>
        <v>22</v>
      </c>
      <c r="D8304" s="9" cm="1">
        <f t="array" aca="1" ref="D8304" ca="1">_xlfn.ANCHORARRAY(C8304)*0.05</f>
        <v>1.1000000000000001</v>
      </c>
      <c r="E8304" s="9">
        <f t="shared" ca="1" si="663"/>
        <v>2</v>
      </c>
      <c r="F8304" s="9">
        <f t="shared" ca="1" si="661"/>
        <v>4</v>
      </c>
      <c r="G8304" s="9">
        <f t="shared" ca="1" si="664"/>
        <v>10</v>
      </c>
      <c r="H8304" s="9">
        <f t="shared" ca="1" si="665"/>
        <v>2</v>
      </c>
      <c r="I8304" s="9">
        <f ca="1">RAND()*(Packaging[[#This Row],[Ordering cost]]+Packaging[[#This Row],[Holding cost]])+0.2</f>
        <v>2.4377755254501308</v>
      </c>
      <c r="J8304" s="9">
        <f ca="1">SUM(Packaging[[#This Row],[Purchase Cost]:[Taxes]])</f>
        <v>43.53777552545013</v>
      </c>
      <c r="K8304" s="9" t="str">
        <f>TEXT(Packaging[[#This Row],[Deliverydate_C]],"mmm")</f>
        <v>Jan</v>
      </c>
      <c r="L8304" s="9"/>
      <c r="M8304" s="9" t="s">
        <v>220</v>
      </c>
    </row>
    <row r="8305" spans="3:13" x14ac:dyDescent="0.25">
      <c r="C8305" s="9">
        <f t="shared" ca="1" si="662"/>
        <v>24</v>
      </c>
      <c r="D8305" s="9" cm="1">
        <f t="array" aca="1" ref="D8305" ca="1">_xlfn.ANCHORARRAY(C8305)*0.05</f>
        <v>1.2000000000000002</v>
      </c>
      <c r="E8305" s="9">
        <f t="shared" ca="1" si="663"/>
        <v>1</v>
      </c>
      <c r="F8305" s="9">
        <f t="shared" ca="1" si="661"/>
        <v>4</v>
      </c>
      <c r="G8305" s="9">
        <f t="shared" ca="1" si="664"/>
        <v>10</v>
      </c>
      <c r="H8305" s="9">
        <f t="shared" ca="1" si="665"/>
        <v>2</v>
      </c>
      <c r="I8305" s="9">
        <f ca="1">RAND()*(Packaging[[#This Row],[Ordering cost]]+Packaging[[#This Row],[Holding cost]])+0.2</f>
        <v>1.7966065831956215</v>
      </c>
      <c r="J8305" s="9">
        <f ca="1">SUM(Packaging[[#This Row],[Purchase Cost]:[Taxes]])</f>
        <v>43.996606583195621</v>
      </c>
      <c r="K8305" s="9" t="str">
        <f>TEXT(Packaging[[#This Row],[Deliverydate_C]],"mmm")</f>
        <v>Jan</v>
      </c>
      <c r="L8305" s="9"/>
      <c r="M8305" s="9" t="s">
        <v>219</v>
      </c>
    </row>
    <row r="8306" spans="3:13" x14ac:dyDescent="0.25">
      <c r="C8306" s="9">
        <f t="shared" ca="1" si="662"/>
        <v>29</v>
      </c>
      <c r="D8306" s="9" cm="1">
        <f t="array" aca="1" ref="D8306" ca="1">_xlfn.ANCHORARRAY(C8306)*0.05</f>
        <v>1.4500000000000002</v>
      </c>
      <c r="E8306" s="9">
        <f t="shared" ca="1" si="663"/>
        <v>1</v>
      </c>
      <c r="F8306" s="9">
        <f t="shared" ca="1" si="661"/>
        <v>4</v>
      </c>
      <c r="G8306" s="9">
        <f t="shared" ca="1" si="664"/>
        <v>14</v>
      </c>
      <c r="H8306" s="9">
        <f t="shared" ca="1" si="665"/>
        <v>3</v>
      </c>
      <c r="I8306" s="9">
        <f ca="1">RAND()*(Packaging[[#This Row],[Ordering cost]]+Packaging[[#This Row],[Holding cost]])+0.2</f>
        <v>1.5524027264397</v>
      </c>
      <c r="J8306" s="9">
        <f ca="1">SUM(Packaging[[#This Row],[Purchase Cost]:[Taxes]])</f>
        <v>54.002402726439705</v>
      </c>
      <c r="K8306" s="9" t="str">
        <f>TEXT(Packaging[[#This Row],[Deliverydate_C]],"mmm")</f>
        <v>Jan</v>
      </c>
      <c r="L8306" s="9"/>
      <c r="M8306" s="9" t="s">
        <v>219</v>
      </c>
    </row>
    <row r="8307" spans="3:13" x14ac:dyDescent="0.25">
      <c r="C8307" s="9">
        <f t="shared" ca="1" si="662"/>
        <v>28</v>
      </c>
      <c r="D8307" s="9" cm="1">
        <f t="array" aca="1" ref="D8307" ca="1">_xlfn.ANCHORARRAY(C8307)*0.05</f>
        <v>1.4000000000000001</v>
      </c>
      <c r="E8307" s="9">
        <f t="shared" ca="1" si="663"/>
        <v>1</v>
      </c>
      <c r="F8307" s="9">
        <f t="shared" ca="1" si="661"/>
        <v>3</v>
      </c>
      <c r="G8307" s="9">
        <f t="shared" ca="1" si="664"/>
        <v>11</v>
      </c>
      <c r="H8307" s="9">
        <f t="shared" ca="1" si="665"/>
        <v>3</v>
      </c>
      <c r="I8307" s="9">
        <f ca="1">RAND()*(Packaging[[#This Row],[Ordering cost]]+Packaging[[#This Row],[Holding cost]])+0.2</f>
        <v>0.95910749082569469</v>
      </c>
      <c r="J8307" s="9">
        <f ca="1">SUM(Packaging[[#This Row],[Purchase Cost]:[Taxes]])</f>
        <v>48.359107490825693</v>
      </c>
      <c r="K8307" s="9" t="str">
        <f>TEXT(Packaging[[#This Row],[Deliverydate_C]],"mmm")</f>
        <v>Jan</v>
      </c>
      <c r="L8307" s="9"/>
      <c r="M8307" s="9" t="s">
        <v>219</v>
      </c>
    </row>
    <row r="8308" spans="3:13" x14ac:dyDescent="0.25">
      <c r="C8308" s="9">
        <f t="shared" ca="1" si="662"/>
        <v>22</v>
      </c>
      <c r="D8308" s="9" cm="1">
        <f t="array" aca="1" ref="D8308" ca="1">_xlfn.ANCHORARRAY(C8308)*0.05</f>
        <v>1.1000000000000001</v>
      </c>
      <c r="E8308" s="9">
        <f t="shared" ca="1" si="663"/>
        <v>2</v>
      </c>
      <c r="F8308" s="9">
        <f t="shared" ca="1" si="661"/>
        <v>3</v>
      </c>
      <c r="G8308" s="9">
        <f t="shared" ca="1" si="664"/>
        <v>15</v>
      </c>
      <c r="H8308" s="9">
        <f t="shared" ca="1" si="665"/>
        <v>4</v>
      </c>
      <c r="I8308" s="9">
        <f ca="1">RAND()*(Packaging[[#This Row],[Ordering cost]]+Packaging[[#This Row],[Holding cost]])+0.2</f>
        <v>2.0158891006677035</v>
      </c>
      <c r="J8308" s="9">
        <f ca="1">SUM(Packaging[[#This Row],[Purchase Cost]:[Taxes]])</f>
        <v>49.115889100667708</v>
      </c>
      <c r="K8308" s="9" t="str">
        <f>TEXT(Packaging[[#This Row],[Deliverydate_C]],"mmm")</f>
        <v>Jan</v>
      </c>
      <c r="L8308" s="9"/>
      <c r="M8308" s="9" t="s">
        <v>220</v>
      </c>
    </row>
    <row r="8309" spans="3:13" x14ac:dyDescent="0.25">
      <c r="C8309" s="9">
        <f t="shared" ca="1" si="662"/>
        <v>22</v>
      </c>
      <c r="D8309" s="9" cm="1">
        <f t="array" aca="1" ref="D8309" ca="1">_xlfn.ANCHORARRAY(C8309)*0.05</f>
        <v>1.1000000000000001</v>
      </c>
      <c r="E8309" s="9">
        <f t="shared" ca="1" si="663"/>
        <v>2</v>
      </c>
      <c r="F8309" s="9">
        <f t="shared" ca="1" si="661"/>
        <v>4</v>
      </c>
      <c r="G8309" s="9">
        <f t="shared" ca="1" si="664"/>
        <v>15</v>
      </c>
      <c r="H8309" s="9">
        <f t="shared" ca="1" si="665"/>
        <v>4</v>
      </c>
      <c r="I8309" s="9">
        <f ca="1">RAND()*(Packaging[[#This Row],[Ordering cost]]+Packaging[[#This Row],[Holding cost]])+0.2</f>
        <v>1.2965763372815939</v>
      </c>
      <c r="J8309" s="9">
        <f ca="1">SUM(Packaging[[#This Row],[Purchase Cost]:[Taxes]])</f>
        <v>49.396576337281594</v>
      </c>
      <c r="K8309" s="9" t="str">
        <f>TEXT(Packaging[[#This Row],[Deliverydate_C]],"mmm")</f>
        <v>Jan</v>
      </c>
      <c r="L8309" s="9"/>
      <c r="M8309" s="9" t="s">
        <v>221</v>
      </c>
    </row>
    <row r="8310" spans="3:13" x14ac:dyDescent="0.25">
      <c r="C8310" s="9">
        <f t="shared" ca="1" si="662"/>
        <v>27</v>
      </c>
      <c r="D8310" s="9" cm="1">
        <f t="array" aca="1" ref="D8310" ca="1">_xlfn.ANCHORARRAY(C8310)*0.05</f>
        <v>1.35</v>
      </c>
      <c r="E8310" s="9">
        <f t="shared" ca="1" si="663"/>
        <v>1</v>
      </c>
      <c r="F8310" s="9">
        <f t="shared" ca="1" si="661"/>
        <v>3</v>
      </c>
      <c r="G8310" s="9">
        <f t="shared" ca="1" si="664"/>
        <v>12</v>
      </c>
      <c r="H8310" s="9">
        <f t="shared" ca="1" si="665"/>
        <v>5</v>
      </c>
      <c r="I8310" s="9">
        <f ca="1">RAND()*(Packaging[[#This Row],[Ordering cost]]+Packaging[[#This Row],[Holding cost]])+0.2</f>
        <v>0.37795515065362684</v>
      </c>
      <c r="J8310" s="9">
        <f ca="1">SUM(Packaging[[#This Row],[Purchase Cost]:[Taxes]])</f>
        <v>49.727955150653628</v>
      </c>
      <c r="K8310" s="9" t="str">
        <f>TEXT(Packaging[[#This Row],[Deliverydate_C]],"mmm")</f>
        <v>Jan</v>
      </c>
      <c r="L8310" s="9"/>
      <c r="M8310" s="9" t="s">
        <v>221</v>
      </c>
    </row>
    <row r="8311" spans="3:13" x14ac:dyDescent="0.25">
      <c r="C8311" s="9">
        <f t="shared" ca="1" si="662"/>
        <v>22</v>
      </c>
      <c r="D8311" s="9" cm="1">
        <f t="array" aca="1" ref="D8311" ca="1">_xlfn.ANCHORARRAY(C8311)*0.05</f>
        <v>1.1000000000000001</v>
      </c>
      <c r="E8311" s="9">
        <f t="shared" ca="1" si="663"/>
        <v>1</v>
      </c>
      <c r="F8311" s="9">
        <f t="shared" ca="1" si="661"/>
        <v>4</v>
      </c>
      <c r="G8311" s="9">
        <f t="shared" ca="1" si="664"/>
        <v>13</v>
      </c>
      <c r="H8311" s="9">
        <f t="shared" ca="1" si="665"/>
        <v>3</v>
      </c>
      <c r="I8311" s="9">
        <f ca="1">RAND()*(Packaging[[#This Row],[Ordering cost]]+Packaging[[#This Row],[Holding cost]])+0.2</f>
        <v>1.9382651441237497</v>
      </c>
      <c r="J8311" s="9">
        <f ca="1">SUM(Packaging[[#This Row],[Purchase Cost]:[Taxes]])</f>
        <v>46.038265144123748</v>
      </c>
      <c r="K8311" s="9" t="str">
        <f>TEXT(Packaging[[#This Row],[Deliverydate_C]],"mmm")</f>
        <v>Jan</v>
      </c>
      <c r="L8311" s="9"/>
      <c r="M8311" s="9" t="s">
        <v>220</v>
      </c>
    </row>
    <row r="8312" spans="3:13" x14ac:dyDescent="0.25">
      <c r="C8312" s="9">
        <f t="shared" ca="1" si="662"/>
        <v>29</v>
      </c>
      <c r="D8312" s="9" cm="1">
        <f t="array" aca="1" ref="D8312" ca="1">_xlfn.ANCHORARRAY(C8312)*0.05</f>
        <v>1.4500000000000002</v>
      </c>
      <c r="E8312" s="9">
        <f t="shared" ca="1" si="663"/>
        <v>2</v>
      </c>
      <c r="F8312" s="9">
        <f t="shared" ca="1" si="661"/>
        <v>3</v>
      </c>
      <c r="G8312" s="9">
        <f t="shared" ca="1" si="664"/>
        <v>12</v>
      </c>
      <c r="H8312" s="9">
        <f t="shared" ca="1" si="665"/>
        <v>5</v>
      </c>
      <c r="I8312" s="9">
        <f ca="1">RAND()*(Packaging[[#This Row],[Ordering cost]]+Packaging[[#This Row],[Holding cost]])+0.2</f>
        <v>2.1340615308610729</v>
      </c>
      <c r="J8312" s="9">
        <f ca="1">SUM(Packaging[[#This Row],[Purchase Cost]:[Taxes]])</f>
        <v>54.584061530861078</v>
      </c>
      <c r="K8312" s="9" t="str">
        <f>TEXT(Packaging[[#This Row],[Deliverydate_C]],"mmm")</f>
        <v>Jan</v>
      </c>
      <c r="L8312" s="9"/>
      <c r="M8312" s="9" t="s">
        <v>220</v>
      </c>
    </row>
    <row r="8313" spans="3:13" x14ac:dyDescent="0.25">
      <c r="C8313" s="9">
        <f t="shared" ca="1" si="662"/>
        <v>26</v>
      </c>
      <c r="D8313" s="9" cm="1">
        <f t="array" aca="1" ref="D8313" ca="1">_xlfn.ANCHORARRAY(C8313)*0.05</f>
        <v>1.3</v>
      </c>
      <c r="E8313" s="9">
        <f t="shared" ca="1" si="663"/>
        <v>1</v>
      </c>
      <c r="F8313" s="9">
        <f t="shared" ca="1" si="661"/>
        <v>3</v>
      </c>
      <c r="G8313" s="9">
        <f t="shared" ca="1" si="664"/>
        <v>14</v>
      </c>
      <c r="H8313" s="9">
        <f t="shared" ca="1" si="665"/>
        <v>5</v>
      </c>
      <c r="I8313" s="9">
        <f ca="1">RAND()*(Packaging[[#This Row],[Ordering cost]]+Packaging[[#This Row],[Holding cost]])+0.2</f>
        <v>0.28612107366690304</v>
      </c>
      <c r="J8313" s="9">
        <f ca="1">SUM(Packaging[[#This Row],[Purchase Cost]:[Taxes]])</f>
        <v>50.586121073666902</v>
      </c>
      <c r="K8313" s="9" t="str">
        <f>TEXT(Packaging[[#This Row],[Deliverydate_C]],"mmm")</f>
        <v>Jan</v>
      </c>
      <c r="L8313" s="9"/>
      <c r="M8313" s="9" t="s">
        <v>220</v>
      </c>
    </row>
    <row r="8314" spans="3:13" x14ac:dyDescent="0.25">
      <c r="C8314" s="9">
        <f t="shared" ca="1" si="662"/>
        <v>25</v>
      </c>
      <c r="D8314" s="9" cm="1">
        <f t="array" aca="1" ref="D8314" ca="1">_xlfn.ANCHORARRAY(C8314)*0.05</f>
        <v>1.25</v>
      </c>
      <c r="E8314" s="9">
        <f t="shared" ca="1" si="663"/>
        <v>1</v>
      </c>
      <c r="F8314" s="9">
        <f t="shared" ca="1" si="661"/>
        <v>4</v>
      </c>
      <c r="G8314" s="9">
        <f t="shared" ca="1" si="664"/>
        <v>10</v>
      </c>
      <c r="H8314" s="9">
        <f t="shared" ca="1" si="665"/>
        <v>3</v>
      </c>
      <c r="I8314" s="9">
        <f ca="1">RAND()*(Packaging[[#This Row],[Ordering cost]]+Packaging[[#This Row],[Holding cost]])+0.2</f>
        <v>1.0916064279937345</v>
      </c>
      <c r="J8314" s="9">
        <f ca="1">SUM(Packaging[[#This Row],[Purchase Cost]:[Taxes]])</f>
        <v>45.341606427993732</v>
      </c>
      <c r="K8314" s="9" t="str">
        <f>TEXT(Packaging[[#This Row],[Deliverydate_C]],"mmm")</f>
        <v>Jan</v>
      </c>
      <c r="L8314" s="9"/>
      <c r="M8314" s="9" t="s">
        <v>220</v>
      </c>
    </row>
    <row r="8315" spans="3:13" x14ac:dyDescent="0.25">
      <c r="C8315" s="9">
        <f t="shared" ca="1" si="662"/>
        <v>30</v>
      </c>
      <c r="D8315" s="9" cm="1">
        <f t="array" aca="1" ref="D8315" ca="1">_xlfn.ANCHORARRAY(C8315)*0.05</f>
        <v>1.5</v>
      </c>
      <c r="E8315" s="9">
        <f t="shared" ca="1" si="663"/>
        <v>1</v>
      </c>
      <c r="F8315" s="9">
        <f t="shared" ca="1" si="661"/>
        <v>3</v>
      </c>
      <c r="G8315" s="9">
        <f t="shared" ca="1" si="664"/>
        <v>14</v>
      </c>
      <c r="H8315" s="9">
        <f t="shared" ca="1" si="665"/>
        <v>3</v>
      </c>
      <c r="I8315" s="9">
        <f ca="1">RAND()*(Packaging[[#This Row],[Ordering cost]]+Packaging[[#This Row],[Holding cost]])+0.2</f>
        <v>2.2673747835588269</v>
      </c>
      <c r="J8315" s="9">
        <f ca="1">SUM(Packaging[[#This Row],[Purchase Cost]:[Taxes]])</f>
        <v>54.767374783558829</v>
      </c>
      <c r="K8315" s="9" t="str">
        <f>TEXT(Packaging[[#This Row],[Deliverydate_C]],"mmm")</f>
        <v>Jan</v>
      </c>
      <c r="L8315" s="9"/>
      <c r="M8315" s="9" t="s">
        <v>220</v>
      </c>
    </row>
    <row r="8316" spans="3:13" x14ac:dyDescent="0.25">
      <c r="C8316" s="9">
        <f t="shared" ca="1" si="662"/>
        <v>29</v>
      </c>
      <c r="D8316" s="9" cm="1">
        <f t="array" aca="1" ref="D8316" ca="1">_xlfn.ANCHORARRAY(C8316)*0.05</f>
        <v>1.4500000000000002</v>
      </c>
      <c r="E8316" s="9">
        <f t="shared" ca="1" si="663"/>
        <v>2</v>
      </c>
      <c r="F8316" s="9">
        <f t="shared" ca="1" si="661"/>
        <v>4</v>
      </c>
      <c r="G8316" s="9">
        <f t="shared" ca="1" si="664"/>
        <v>12</v>
      </c>
      <c r="H8316" s="9">
        <f t="shared" ca="1" si="665"/>
        <v>2</v>
      </c>
      <c r="I8316" s="9">
        <f ca="1">RAND()*(Packaging[[#This Row],[Ordering cost]]+Packaging[[#This Row],[Holding cost]])+0.2</f>
        <v>3.0271568487347786</v>
      </c>
      <c r="J8316" s="9">
        <f ca="1">SUM(Packaging[[#This Row],[Purchase Cost]:[Taxes]])</f>
        <v>53.477156848734779</v>
      </c>
      <c r="K8316" s="9" t="str">
        <f>TEXT(Packaging[[#This Row],[Deliverydate_C]],"mmm")</f>
        <v>Jan</v>
      </c>
      <c r="L8316" s="9"/>
      <c r="M8316" s="9" t="s">
        <v>220</v>
      </c>
    </row>
    <row r="8317" spans="3:13" x14ac:dyDescent="0.25">
      <c r="C8317" s="9">
        <f t="shared" ca="1" si="662"/>
        <v>23</v>
      </c>
      <c r="D8317" s="9" cm="1">
        <f t="array" aca="1" ref="D8317" ca="1">_xlfn.ANCHORARRAY(C8317)*0.05</f>
        <v>1.1500000000000001</v>
      </c>
      <c r="E8317" s="9">
        <f t="shared" ca="1" si="663"/>
        <v>2</v>
      </c>
      <c r="F8317" s="9">
        <f t="shared" ca="1" si="661"/>
        <v>3</v>
      </c>
      <c r="G8317" s="9">
        <f t="shared" ca="1" si="664"/>
        <v>14</v>
      </c>
      <c r="H8317" s="9">
        <f t="shared" ca="1" si="665"/>
        <v>5</v>
      </c>
      <c r="I8317" s="9">
        <f ca="1">RAND()*(Packaging[[#This Row],[Ordering cost]]+Packaging[[#This Row],[Holding cost]])+0.2</f>
        <v>2.7571545106189612</v>
      </c>
      <c r="J8317" s="9">
        <f ca="1">SUM(Packaging[[#This Row],[Purchase Cost]:[Taxes]])</f>
        <v>50.907154510618959</v>
      </c>
      <c r="K8317" s="9" t="str">
        <f>TEXT(Packaging[[#This Row],[Deliverydate_C]],"mmm")</f>
        <v>Jan</v>
      </c>
      <c r="L8317" s="9"/>
      <c r="M8317" s="9" t="s">
        <v>220</v>
      </c>
    </row>
    <row r="8318" spans="3:13" x14ac:dyDescent="0.25">
      <c r="C8318" s="9">
        <f t="shared" ca="1" si="662"/>
        <v>28</v>
      </c>
      <c r="D8318" s="9" cm="1">
        <f t="array" aca="1" ref="D8318" ca="1">_xlfn.ANCHORARRAY(C8318)*0.05</f>
        <v>1.4000000000000001</v>
      </c>
      <c r="E8318" s="9">
        <f t="shared" ca="1" si="663"/>
        <v>1</v>
      </c>
      <c r="F8318" s="9">
        <f t="shared" ca="1" si="661"/>
        <v>3</v>
      </c>
      <c r="G8318" s="9">
        <f t="shared" ca="1" si="664"/>
        <v>14</v>
      </c>
      <c r="H8318" s="9">
        <f t="shared" ca="1" si="665"/>
        <v>5</v>
      </c>
      <c r="I8318" s="9">
        <f ca="1">RAND()*(Packaging[[#This Row],[Ordering cost]]+Packaging[[#This Row],[Holding cost]])+0.2</f>
        <v>1.7612180236807056</v>
      </c>
      <c r="J8318" s="9">
        <f ca="1">SUM(Packaging[[#This Row],[Purchase Cost]:[Taxes]])</f>
        <v>54.161218023680703</v>
      </c>
      <c r="K8318" s="9" t="str">
        <f>TEXT(Packaging[[#This Row],[Deliverydate_C]],"mmm")</f>
        <v>Jan</v>
      </c>
      <c r="L8318" s="9"/>
      <c r="M8318" s="9" t="s">
        <v>221</v>
      </c>
    </row>
    <row r="8319" spans="3:13" x14ac:dyDescent="0.25">
      <c r="C8319" s="9">
        <f t="shared" ca="1" si="662"/>
        <v>29</v>
      </c>
      <c r="D8319" s="9" cm="1">
        <f t="array" aca="1" ref="D8319" ca="1">_xlfn.ANCHORARRAY(C8319)*0.05</f>
        <v>1.4500000000000002</v>
      </c>
      <c r="E8319" s="9">
        <f t="shared" ca="1" si="663"/>
        <v>1</v>
      </c>
      <c r="F8319" s="9">
        <f t="shared" ca="1" si="661"/>
        <v>3</v>
      </c>
      <c r="G8319" s="9">
        <f t="shared" ca="1" si="664"/>
        <v>13</v>
      </c>
      <c r="H8319" s="9">
        <f t="shared" ca="1" si="665"/>
        <v>2</v>
      </c>
      <c r="I8319" s="9">
        <f ca="1">RAND()*(Packaging[[#This Row],[Ordering cost]]+Packaging[[#This Row],[Holding cost]])+0.2</f>
        <v>2.5627851698457302</v>
      </c>
      <c r="J8319" s="9">
        <f ca="1">SUM(Packaging[[#This Row],[Purchase Cost]:[Taxes]])</f>
        <v>52.012785169845735</v>
      </c>
      <c r="K8319" s="9" t="str">
        <f>TEXT(Packaging[[#This Row],[Deliverydate_C]],"mmm")</f>
        <v>Jan</v>
      </c>
      <c r="L8319" s="9"/>
      <c r="M8319" s="9" t="s">
        <v>220</v>
      </c>
    </row>
    <row r="8320" spans="3:13" x14ac:dyDescent="0.25">
      <c r="C8320" s="9">
        <f t="shared" ca="1" si="662"/>
        <v>30</v>
      </c>
      <c r="D8320" s="9" cm="1">
        <f t="array" aca="1" ref="D8320" ca="1">_xlfn.ANCHORARRAY(C8320)*0.05</f>
        <v>1.5</v>
      </c>
      <c r="E8320" s="9">
        <f t="shared" ca="1" si="663"/>
        <v>2</v>
      </c>
      <c r="F8320" s="9">
        <f t="shared" ca="1" si="661"/>
        <v>4</v>
      </c>
      <c r="G8320" s="9">
        <f t="shared" ca="1" si="664"/>
        <v>10</v>
      </c>
      <c r="H8320" s="9">
        <f t="shared" ca="1" si="665"/>
        <v>5</v>
      </c>
      <c r="I8320" s="9">
        <f ca="1">RAND()*(Packaging[[#This Row],[Ordering cost]]+Packaging[[#This Row],[Holding cost]])+0.2</f>
        <v>0.41693321813823858</v>
      </c>
      <c r="J8320" s="9">
        <f ca="1">SUM(Packaging[[#This Row],[Purchase Cost]:[Taxes]])</f>
        <v>52.91693321813824</v>
      </c>
      <c r="K8320" s="9" t="str">
        <f>TEXT(Packaging[[#This Row],[Deliverydate_C]],"mmm")</f>
        <v>Jan</v>
      </c>
      <c r="L8320" s="9"/>
      <c r="M8320" s="9" t="s">
        <v>220</v>
      </c>
    </row>
    <row r="8321" spans="3:13" x14ac:dyDescent="0.25">
      <c r="C8321" s="9">
        <f t="shared" ca="1" si="662"/>
        <v>26</v>
      </c>
      <c r="D8321" s="9" cm="1">
        <f t="array" aca="1" ref="D8321" ca="1">_xlfn.ANCHORARRAY(C8321)*0.05</f>
        <v>1.3</v>
      </c>
      <c r="E8321" s="9">
        <f t="shared" ca="1" si="663"/>
        <v>2</v>
      </c>
      <c r="F8321" s="9">
        <f t="shared" ca="1" si="661"/>
        <v>3</v>
      </c>
      <c r="G8321" s="9">
        <f t="shared" ca="1" si="664"/>
        <v>11</v>
      </c>
      <c r="H8321" s="9">
        <f t="shared" ca="1" si="665"/>
        <v>3</v>
      </c>
      <c r="I8321" s="9">
        <f ca="1">RAND()*(Packaging[[#This Row],[Ordering cost]]+Packaging[[#This Row],[Holding cost]])+0.2</f>
        <v>3.4085720563316588</v>
      </c>
      <c r="J8321" s="9">
        <f ca="1">SUM(Packaging[[#This Row],[Purchase Cost]:[Taxes]])</f>
        <v>49.708572056331654</v>
      </c>
      <c r="K8321" s="9" t="str">
        <f>TEXT(Packaging[[#This Row],[Deliverydate_C]],"mmm")</f>
        <v>Jan</v>
      </c>
      <c r="L8321" s="9"/>
      <c r="M8321" s="9" t="s">
        <v>220</v>
      </c>
    </row>
    <row r="8322" spans="3:13" x14ac:dyDescent="0.25">
      <c r="C8322" s="9">
        <f t="shared" ca="1" si="662"/>
        <v>22</v>
      </c>
      <c r="D8322" s="9" cm="1">
        <f t="array" aca="1" ref="D8322" ca="1">_xlfn.ANCHORARRAY(C8322)*0.05</f>
        <v>1.1000000000000001</v>
      </c>
      <c r="E8322" s="9">
        <f t="shared" ca="1" si="663"/>
        <v>2</v>
      </c>
      <c r="F8322" s="9">
        <f t="shared" ref="F8322:F8385" ca="1" si="666">RANDBETWEEN(3,4)</f>
        <v>3</v>
      </c>
      <c r="G8322" s="9">
        <f t="shared" ca="1" si="664"/>
        <v>14</v>
      </c>
      <c r="H8322" s="9">
        <f t="shared" ca="1" si="665"/>
        <v>4</v>
      </c>
      <c r="I8322" s="9">
        <f ca="1">RAND()*(Packaging[[#This Row],[Ordering cost]]+Packaging[[#This Row],[Holding cost]])+0.2</f>
        <v>1.9740006035549169</v>
      </c>
      <c r="J8322" s="9">
        <f ca="1">SUM(Packaging[[#This Row],[Purchase Cost]:[Taxes]])</f>
        <v>48.074000603554921</v>
      </c>
      <c r="K8322" s="9" t="str">
        <f>TEXT(Packaging[[#This Row],[Deliverydate_C]],"mmm")</f>
        <v>Jan</v>
      </c>
      <c r="L8322" s="9"/>
      <c r="M8322" s="9" t="s">
        <v>220</v>
      </c>
    </row>
    <row r="8323" spans="3:13" x14ac:dyDescent="0.25">
      <c r="C8323" s="9">
        <f t="shared" ca="1" si="662"/>
        <v>23</v>
      </c>
      <c r="D8323" s="9" cm="1">
        <f t="array" aca="1" ref="D8323" ca="1">_xlfn.ANCHORARRAY(C8323)*0.05</f>
        <v>1.1500000000000001</v>
      </c>
      <c r="E8323" s="9">
        <f t="shared" ca="1" si="663"/>
        <v>1</v>
      </c>
      <c r="F8323" s="9">
        <f t="shared" ca="1" si="666"/>
        <v>4</v>
      </c>
      <c r="G8323" s="9">
        <f t="shared" ca="1" si="664"/>
        <v>15</v>
      </c>
      <c r="H8323" s="9">
        <f t="shared" ca="1" si="665"/>
        <v>5</v>
      </c>
      <c r="I8323" s="9">
        <f ca="1">RAND()*(Packaging[[#This Row],[Ordering cost]]+Packaging[[#This Row],[Holding cost]])+0.2</f>
        <v>0.61300726815037199</v>
      </c>
      <c r="J8323" s="9">
        <f ca="1">SUM(Packaging[[#This Row],[Purchase Cost]:[Taxes]])</f>
        <v>49.763007268150368</v>
      </c>
      <c r="K8323" s="9" t="str">
        <f>TEXT(Packaging[[#This Row],[Deliverydate_C]],"mmm")</f>
        <v>Jan</v>
      </c>
      <c r="L8323" s="9"/>
      <c r="M8323" s="9" t="s">
        <v>221</v>
      </c>
    </row>
    <row r="8324" spans="3:13" x14ac:dyDescent="0.25">
      <c r="C8324" s="9">
        <f t="shared" ca="1" si="662"/>
        <v>22</v>
      </c>
      <c r="D8324" s="9" cm="1">
        <f t="array" aca="1" ref="D8324" ca="1">_xlfn.ANCHORARRAY(C8324)*0.05</f>
        <v>1.1000000000000001</v>
      </c>
      <c r="E8324" s="9">
        <f t="shared" ca="1" si="663"/>
        <v>2</v>
      </c>
      <c r="F8324" s="9">
        <f t="shared" ca="1" si="666"/>
        <v>4</v>
      </c>
      <c r="G8324" s="9">
        <f t="shared" ca="1" si="664"/>
        <v>13</v>
      </c>
      <c r="H8324" s="9">
        <f t="shared" ca="1" si="665"/>
        <v>2</v>
      </c>
      <c r="I8324" s="9">
        <f ca="1">RAND()*(Packaging[[#This Row],[Ordering cost]]+Packaging[[#This Row],[Holding cost]])+0.2</f>
        <v>1.0785662719333386</v>
      </c>
      <c r="J8324" s="9">
        <f ca="1">SUM(Packaging[[#This Row],[Purchase Cost]:[Taxes]])</f>
        <v>45.178566271933342</v>
      </c>
      <c r="K8324" s="9" t="str">
        <f>TEXT(Packaging[[#This Row],[Deliverydate_C]],"mmm")</f>
        <v>Jan</v>
      </c>
      <c r="L8324" s="9"/>
      <c r="M8324" s="9" t="s">
        <v>220</v>
      </c>
    </row>
    <row r="8325" spans="3:13" x14ac:dyDescent="0.25">
      <c r="C8325" s="9">
        <f t="shared" ca="1" si="662"/>
        <v>24</v>
      </c>
      <c r="D8325" s="9" cm="1">
        <f t="array" aca="1" ref="D8325" ca="1">_xlfn.ANCHORARRAY(C8325)*0.05</f>
        <v>1.2000000000000002</v>
      </c>
      <c r="E8325" s="9">
        <f t="shared" ca="1" si="663"/>
        <v>1</v>
      </c>
      <c r="F8325" s="9">
        <f t="shared" ca="1" si="666"/>
        <v>3</v>
      </c>
      <c r="G8325" s="9">
        <f t="shared" ca="1" si="664"/>
        <v>12</v>
      </c>
      <c r="H8325" s="9">
        <f t="shared" ca="1" si="665"/>
        <v>2</v>
      </c>
      <c r="I8325" s="9">
        <f ca="1">RAND()*(Packaging[[#This Row],[Ordering cost]]+Packaging[[#This Row],[Holding cost]])+0.2</f>
        <v>1.4228434765671276</v>
      </c>
      <c r="J8325" s="9">
        <f ca="1">SUM(Packaging[[#This Row],[Purchase Cost]:[Taxes]])</f>
        <v>44.622843476567134</v>
      </c>
      <c r="K8325" s="9" t="str">
        <f>TEXT(Packaging[[#This Row],[Deliverydate_C]],"mmm")</f>
        <v>Jan</v>
      </c>
      <c r="L8325" s="9"/>
      <c r="M8325" s="9" t="s">
        <v>221</v>
      </c>
    </row>
    <row r="8326" spans="3:13" x14ac:dyDescent="0.25">
      <c r="C8326" s="9">
        <f t="shared" ca="1" si="662"/>
        <v>24</v>
      </c>
      <c r="D8326" s="9" cm="1">
        <f t="array" aca="1" ref="D8326" ca="1">_xlfn.ANCHORARRAY(C8326)*0.05</f>
        <v>1.2000000000000002</v>
      </c>
      <c r="E8326" s="9">
        <f t="shared" ca="1" si="663"/>
        <v>2</v>
      </c>
      <c r="F8326" s="9">
        <f t="shared" ca="1" si="666"/>
        <v>3</v>
      </c>
      <c r="G8326" s="9">
        <f t="shared" ca="1" si="664"/>
        <v>13</v>
      </c>
      <c r="H8326" s="9">
        <f t="shared" ca="1" si="665"/>
        <v>5</v>
      </c>
      <c r="I8326" s="9">
        <f ca="1">RAND()*(Packaging[[#This Row],[Ordering cost]]+Packaging[[#This Row],[Holding cost]])+0.2</f>
        <v>2.7492793838643568</v>
      </c>
      <c r="J8326" s="9">
        <f ca="1">SUM(Packaging[[#This Row],[Purchase Cost]:[Taxes]])</f>
        <v>50.949279383864358</v>
      </c>
      <c r="K8326" s="9" t="str">
        <f>TEXT(Packaging[[#This Row],[Deliverydate_C]],"mmm")</f>
        <v>Jan</v>
      </c>
      <c r="L8326" s="9"/>
      <c r="M8326" s="9" t="s">
        <v>219</v>
      </c>
    </row>
    <row r="8327" spans="3:13" x14ac:dyDescent="0.25">
      <c r="C8327" s="9">
        <f t="shared" ca="1" si="662"/>
        <v>27</v>
      </c>
      <c r="D8327" s="9" cm="1">
        <f t="array" aca="1" ref="D8327" ca="1">_xlfn.ANCHORARRAY(C8327)*0.05</f>
        <v>1.35</v>
      </c>
      <c r="E8327" s="9">
        <f t="shared" ca="1" si="663"/>
        <v>2</v>
      </c>
      <c r="F8327" s="9">
        <f t="shared" ca="1" si="666"/>
        <v>4</v>
      </c>
      <c r="G8327" s="9">
        <f t="shared" ca="1" si="664"/>
        <v>14</v>
      </c>
      <c r="H8327" s="9">
        <f t="shared" ca="1" si="665"/>
        <v>2</v>
      </c>
      <c r="I8327" s="9">
        <f ca="1">RAND()*(Packaging[[#This Row],[Ordering cost]]+Packaging[[#This Row],[Holding cost]])+0.2</f>
        <v>1.7293937898690599</v>
      </c>
      <c r="J8327" s="9">
        <f ca="1">SUM(Packaging[[#This Row],[Purchase Cost]:[Taxes]])</f>
        <v>52.079393789869059</v>
      </c>
      <c r="K8327" s="9" t="str">
        <f>TEXT(Packaging[[#This Row],[Deliverydate_C]],"mmm")</f>
        <v>Jan</v>
      </c>
      <c r="L8327" s="9"/>
      <c r="M8327" s="9" t="s">
        <v>220</v>
      </c>
    </row>
    <row r="8328" spans="3:13" x14ac:dyDescent="0.25">
      <c r="C8328" s="9">
        <f t="shared" ca="1" si="662"/>
        <v>30</v>
      </c>
      <c r="D8328" s="9" cm="1">
        <f t="array" aca="1" ref="D8328" ca="1">_xlfn.ANCHORARRAY(C8328)*0.05</f>
        <v>1.5</v>
      </c>
      <c r="E8328" s="9">
        <f t="shared" ca="1" si="663"/>
        <v>2</v>
      </c>
      <c r="F8328" s="9">
        <f t="shared" ca="1" si="666"/>
        <v>4</v>
      </c>
      <c r="G8328" s="9">
        <f t="shared" ca="1" si="664"/>
        <v>10</v>
      </c>
      <c r="H8328" s="9">
        <f t="shared" ca="1" si="665"/>
        <v>4</v>
      </c>
      <c r="I8328" s="9">
        <f ca="1">RAND()*(Packaging[[#This Row],[Ordering cost]]+Packaging[[#This Row],[Holding cost]])+0.2</f>
        <v>2.1583020033014675</v>
      </c>
      <c r="J8328" s="9">
        <f ca="1">SUM(Packaging[[#This Row],[Purchase Cost]:[Taxes]])</f>
        <v>53.658302003301465</v>
      </c>
      <c r="K8328" s="9" t="str">
        <f>TEXT(Packaging[[#This Row],[Deliverydate_C]],"mmm")</f>
        <v>Jan</v>
      </c>
      <c r="L8328" s="9"/>
      <c r="M8328" s="9" t="s">
        <v>220</v>
      </c>
    </row>
    <row r="8329" spans="3:13" x14ac:dyDescent="0.25">
      <c r="C8329" s="9">
        <f t="shared" ref="C8329:C8392" ca="1" si="667">RANDBETWEEN(20,30)</f>
        <v>26</v>
      </c>
      <c r="D8329" s="9" cm="1">
        <f t="array" aca="1" ref="D8329" ca="1">_xlfn.ANCHORARRAY(C8329)*0.05</f>
        <v>1.3</v>
      </c>
      <c r="E8329" s="9">
        <f t="shared" ref="E8329:E8392" ca="1" si="668">RANDBETWEEN(1,2)</f>
        <v>1</v>
      </c>
      <c r="F8329" s="9">
        <f t="shared" ca="1" si="666"/>
        <v>3</v>
      </c>
      <c r="G8329" s="9">
        <f t="shared" ref="G8329:G8392" ca="1" si="669">RANDBETWEEN(10,15)</f>
        <v>14</v>
      </c>
      <c r="H8329" s="9">
        <f t="shared" ref="H8329:H8392" ca="1" si="670">RANDBETWEEN(2,5)</f>
        <v>4</v>
      </c>
      <c r="I8329" s="9">
        <f ca="1">RAND()*(Packaging[[#This Row],[Ordering cost]]+Packaging[[#This Row],[Holding cost]])+0.2</f>
        <v>0.58621975354721445</v>
      </c>
      <c r="J8329" s="9">
        <f ca="1">SUM(Packaging[[#This Row],[Purchase Cost]:[Taxes]])</f>
        <v>49.886219753547209</v>
      </c>
      <c r="K8329" s="9" t="str">
        <f>TEXT(Packaging[[#This Row],[Deliverydate_C]],"mmm")</f>
        <v>Jan</v>
      </c>
      <c r="L8329" s="9"/>
      <c r="M8329" s="9" t="s">
        <v>220</v>
      </c>
    </row>
    <row r="8330" spans="3:13" x14ac:dyDescent="0.25">
      <c r="C8330" s="9">
        <f t="shared" ca="1" si="667"/>
        <v>27</v>
      </c>
      <c r="D8330" s="9" cm="1">
        <f t="array" aca="1" ref="D8330" ca="1">_xlfn.ANCHORARRAY(C8330)*0.05</f>
        <v>1.35</v>
      </c>
      <c r="E8330" s="9">
        <f t="shared" ca="1" si="668"/>
        <v>1</v>
      </c>
      <c r="F8330" s="9">
        <f t="shared" ca="1" si="666"/>
        <v>3</v>
      </c>
      <c r="G8330" s="9">
        <f t="shared" ca="1" si="669"/>
        <v>14</v>
      </c>
      <c r="H8330" s="9">
        <f t="shared" ca="1" si="670"/>
        <v>5</v>
      </c>
      <c r="I8330" s="9">
        <f ca="1">RAND()*(Packaging[[#This Row],[Ordering cost]]+Packaging[[#This Row],[Holding cost]])+0.2</f>
        <v>0.76101214001053763</v>
      </c>
      <c r="J8330" s="9">
        <f ca="1">SUM(Packaging[[#This Row],[Purchase Cost]:[Taxes]])</f>
        <v>52.111012140010537</v>
      </c>
      <c r="K8330" s="9" t="str">
        <f>TEXT(Packaging[[#This Row],[Deliverydate_C]],"mmm")</f>
        <v>Jan</v>
      </c>
      <c r="L8330" s="9"/>
      <c r="M8330" s="9" t="s">
        <v>220</v>
      </c>
    </row>
    <row r="8331" spans="3:13" x14ac:dyDescent="0.25">
      <c r="C8331" s="9">
        <f t="shared" ca="1" si="667"/>
        <v>29</v>
      </c>
      <c r="D8331" s="9" cm="1">
        <f t="array" aca="1" ref="D8331" ca="1">_xlfn.ANCHORARRAY(C8331)*0.05</f>
        <v>1.4500000000000002</v>
      </c>
      <c r="E8331" s="9">
        <f t="shared" ca="1" si="668"/>
        <v>2</v>
      </c>
      <c r="F8331" s="9">
        <f t="shared" ca="1" si="666"/>
        <v>4</v>
      </c>
      <c r="G8331" s="9">
        <f t="shared" ca="1" si="669"/>
        <v>14</v>
      </c>
      <c r="H8331" s="9">
        <f t="shared" ca="1" si="670"/>
        <v>3</v>
      </c>
      <c r="I8331" s="9">
        <f ca="1">RAND()*(Packaging[[#This Row],[Ordering cost]]+Packaging[[#This Row],[Holding cost]])+0.2</f>
        <v>2.5813492559837665</v>
      </c>
      <c r="J8331" s="9">
        <f ca="1">SUM(Packaging[[#This Row],[Purchase Cost]:[Taxes]])</f>
        <v>56.03134925598377</v>
      </c>
      <c r="K8331" s="9" t="str">
        <f>TEXT(Packaging[[#This Row],[Deliverydate_C]],"mmm")</f>
        <v>Jan</v>
      </c>
      <c r="L8331" s="9"/>
      <c r="M8331" s="9" t="s">
        <v>219</v>
      </c>
    </row>
    <row r="8332" spans="3:13" x14ac:dyDescent="0.25">
      <c r="C8332" s="9">
        <f t="shared" ca="1" si="667"/>
        <v>28</v>
      </c>
      <c r="D8332" s="9" cm="1">
        <f t="array" aca="1" ref="D8332" ca="1">_xlfn.ANCHORARRAY(C8332)*0.05</f>
        <v>1.4000000000000001</v>
      </c>
      <c r="E8332" s="9">
        <f t="shared" ca="1" si="668"/>
        <v>2</v>
      </c>
      <c r="F8332" s="9">
        <f t="shared" ca="1" si="666"/>
        <v>3</v>
      </c>
      <c r="G8332" s="9">
        <f t="shared" ca="1" si="669"/>
        <v>13</v>
      </c>
      <c r="H8332" s="9">
        <f t="shared" ca="1" si="670"/>
        <v>3</v>
      </c>
      <c r="I8332" s="9">
        <f ca="1">RAND()*(Packaging[[#This Row],[Ordering cost]]+Packaging[[#This Row],[Holding cost]])+0.2</f>
        <v>3.222750967640696</v>
      </c>
      <c r="J8332" s="9">
        <f ca="1">SUM(Packaging[[#This Row],[Purchase Cost]:[Taxes]])</f>
        <v>53.622750967640698</v>
      </c>
      <c r="K8332" s="9" t="str">
        <f>TEXT(Packaging[[#This Row],[Deliverydate_C]],"mmm")</f>
        <v>Jan</v>
      </c>
      <c r="L8332" s="9"/>
      <c r="M8332" s="9" t="s">
        <v>221</v>
      </c>
    </row>
    <row r="8333" spans="3:13" x14ac:dyDescent="0.25">
      <c r="C8333" s="9">
        <f t="shared" ca="1" si="667"/>
        <v>28</v>
      </c>
      <c r="D8333" s="9" cm="1">
        <f t="array" aca="1" ref="D8333" ca="1">_xlfn.ANCHORARRAY(C8333)*0.05</f>
        <v>1.4000000000000001</v>
      </c>
      <c r="E8333" s="9">
        <f t="shared" ca="1" si="668"/>
        <v>2</v>
      </c>
      <c r="F8333" s="9">
        <f t="shared" ca="1" si="666"/>
        <v>3</v>
      </c>
      <c r="G8333" s="9">
        <f t="shared" ca="1" si="669"/>
        <v>11</v>
      </c>
      <c r="H8333" s="9">
        <f t="shared" ca="1" si="670"/>
        <v>4</v>
      </c>
      <c r="I8333" s="9">
        <f ca="1">RAND()*(Packaging[[#This Row],[Ordering cost]]+Packaging[[#This Row],[Holding cost]])+0.2</f>
        <v>1.3352661377011037</v>
      </c>
      <c r="J8333" s="9">
        <f ca="1">SUM(Packaging[[#This Row],[Purchase Cost]:[Taxes]])</f>
        <v>50.735266137701103</v>
      </c>
      <c r="K8333" s="9" t="str">
        <f>TEXT(Packaging[[#This Row],[Deliverydate_C]],"mmm")</f>
        <v>Jan</v>
      </c>
      <c r="L8333" s="9"/>
      <c r="M8333" s="9" t="s">
        <v>221</v>
      </c>
    </row>
    <row r="8334" spans="3:13" x14ac:dyDescent="0.25">
      <c r="C8334" s="9">
        <f t="shared" ca="1" si="667"/>
        <v>28</v>
      </c>
      <c r="D8334" s="9" cm="1">
        <f t="array" aca="1" ref="D8334" ca="1">_xlfn.ANCHORARRAY(C8334)*0.05</f>
        <v>1.4000000000000001</v>
      </c>
      <c r="E8334" s="9">
        <f t="shared" ca="1" si="668"/>
        <v>2</v>
      </c>
      <c r="F8334" s="9">
        <f t="shared" ca="1" si="666"/>
        <v>3</v>
      </c>
      <c r="G8334" s="9">
        <f t="shared" ca="1" si="669"/>
        <v>11</v>
      </c>
      <c r="H8334" s="9">
        <f t="shared" ca="1" si="670"/>
        <v>3</v>
      </c>
      <c r="I8334" s="9">
        <f ca="1">RAND()*(Packaging[[#This Row],[Ordering cost]]+Packaging[[#This Row],[Holding cost]])+0.2</f>
        <v>1.156491646937754</v>
      </c>
      <c r="J8334" s="9">
        <f ca="1">SUM(Packaging[[#This Row],[Purchase Cost]:[Taxes]])</f>
        <v>49.556491646937751</v>
      </c>
      <c r="K8334" s="9" t="str">
        <f>TEXT(Packaging[[#This Row],[Deliverydate_C]],"mmm")</f>
        <v>Jan</v>
      </c>
      <c r="L8334" s="9"/>
      <c r="M8334" s="9" t="s">
        <v>220</v>
      </c>
    </row>
    <row r="8335" spans="3:13" x14ac:dyDescent="0.25">
      <c r="C8335" s="9">
        <f t="shared" ca="1" si="667"/>
        <v>25</v>
      </c>
      <c r="D8335" s="9" cm="1">
        <f t="array" aca="1" ref="D8335" ca="1">_xlfn.ANCHORARRAY(C8335)*0.05</f>
        <v>1.25</v>
      </c>
      <c r="E8335" s="9">
        <f t="shared" ca="1" si="668"/>
        <v>1</v>
      </c>
      <c r="F8335" s="9">
        <f t="shared" ca="1" si="666"/>
        <v>3</v>
      </c>
      <c r="G8335" s="9">
        <f t="shared" ca="1" si="669"/>
        <v>10</v>
      </c>
      <c r="H8335" s="9">
        <f t="shared" ca="1" si="670"/>
        <v>3</v>
      </c>
      <c r="I8335" s="9">
        <f ca="1">RAND()*(Packaging[[#This Row],[Ordering cost]]+Packaging[[#This Row],[Holding cost]])+0.2</f>
        <v>1.6816277200481435</v>
      </c>
      <c r="J8335" s="9">
        <f ca="1">SUM(Packaging[[#This Row],[Purchase Cost]:[Taxes]])</f>
        <v>44.931627720048141</v>
      </c>
      <c r="K8335" s="9" t="str">
        <f>TEXT(Packaging[[#This Row],[Deliverydate_C]],"mmm")</f>
        <v>Jan</v>
      </c>
      <c r="L8335" s="9"/>
      <c r="M8335" s="9" t="s">
        <v>219</v>
      </c>
    </row>
    <row r="8336" spans="3:13" x14ac:dyDescent="0.25">
      <c r="C8336" s="9">
        <f t="shared" ca="1" si="667"/>
        <v>27</v>
      </c>
      <c r="D8336" s="9" cm="1">
        <f t="array" aca="1" ref="D8336" ca="1">_xlfn.ANCHORARRAY(C8336)*0.05</f>
        <v>1.35</v>
      </c>
      <c r="E8336" s="9">
        <f t="shared" ca="1" si="668"/>
        <v>1</v>
      </c>
      <c r="F8336" s="9">
        <f t="shared" ca="1" si="666"/>
        <v>4</v>
      </c>
      <c r="G8336" s="9">
        <f t="shared" ca="1" si="669"/>
        <v>11</v>
      </c>
      <c r="H8336" s="9">
        <f t="shared" ca="1" si="670"/>
        <v>4</v>
      </c>
      <c r="I8336" s="9">
        <f ca="1">RAND()*(Packaging[[#This Row],[Ordering cost]]+Packaging[[#This Row],[Holding cost]])+0.2</f>
        <v>1.9917763535126096</v>
      </c>
      <c r="J8336" s="9">
        <f ca="1">SUM(Packaging[[#This Row],[Purchase Cost]:[Taxes]])</f>
        <v>50.341776353512614</v>
      </c>
      <c r="K8336" s="9" t="str">
        <f>TEXT(Packaging[[#This Row],[Deliverydate_C]],"mmm")</f>
        <v>Jan</v>
      </c>
      <c r="L8336" s="9"/>
      <c r="M8336" s="9" t="s">
        <v>221</v>
      </c>
    </row>
    <row r="8337" spans="3:13" x14ac:dyDescent="0.25">
      <c r="C8337" s="9">
        <f t="shared" ca="1" si="667"/>
        <v>21</v>
      </c>
      <c r="D8337" s="9" cm="1">
        <f t="array" aca="1" ref="D8337" ca="1">_xlfn.ANCHORARRAY(C8337)*0.05</f>
        <v>1.05</v>
      </c>
      <c r="E8337" s="9">
        <f t="shared" ca="1" si="668"/>
        <v>1</v>
      </c>
      <c r="F8337" s="9">
        <f t="shared" ca="1" si="666"/>
        <v>4</v>
      </c>
      <c r="G8337" s="9">
        <f t="shared" ca="1" si="669"/>
        <v>11</v>
      </c>
      <c r="H8337" s="9">
        <f t="shared" ca="1" si="670"/>
        <v>4</v>
      </c>
      <c r="I8337" s="9">
        <f ca="1">RAND()*(Packaging[[#This Row],[Ordering cost]]+Packaging[[#This Row],[Holding cost]])+0.2</f>
        <v>2.0508865293547416</v>
      </c>
      <c r="J8337" s="9">
        <f ca="1">SUM(Packaging[[#This Row],[Purchase Cost]:[Taxes]])</f>
        <v>44.100886529354739</v>
      </c>
      <c r="K8337" s="9" t="str">
        <f>TEXT(Packaging[[#This Row],[Deliverydate_C]],"mmm")</f>
        <v>Jan</v>
      </c>
      <c r="L8337" s="9"/>
      <c r="M8337" s="9" t="s">
        <v>219</v>
      </c>
    </row>
    <row r="8338" spans="3:13" x14ac:dyDescent="0.25">
      <c r="C8338" s="9">
        <f t="shared" ca="1" si="667"/>
        <v>20</v>
      </c>
      <c r="D8338" s="9" cm="1">
        <f t="array" aca="1" ref="D8338" ca="1">_xlfn.ANCHORARRAY(C8338)*0.05</f>
        <v>1</v>
      </c>
      <c r="E8338" s="9">
        <f t="shared" ca="1" si="668"/>
        <v>1</v>
      </c>
      <c r="F8338" s="9">
        <f t="shared" ca="1" si="666"/>
        <v>4</v>
      </c>
      <c r="G8338" s="9">
        <f t="shared" ca="1" si="669"/>
        <v>10</v>
      </c>
      <c r="H8338" s="9">
        <f t="shared" ca="1" si="670"/>
        <v>4</v>
      </c>
      <c r="I8338" s="9">
        <f ca="1">RAND()*(Packaging[[#This Row],[Ordering cost]]+Packaging[[#This Row],[Holding cost]])+0.2</f>
        <v>1.278004842419977</v>
      </c>
      <c r="J8338" s="9">
        <f ca="1">SUM(Packaging[[#This Row],[Purchase Cost]:[Taxes]])</f>
        <v>41.278004842419975</v>
      </c>
      <c r="K8338" s="9" t="str">
        <f>TEXT(Packaging[[#This Row],[Deliverydate_C]],"mmm")</f>
        <v>Jan</v>
      </c>
      <c r="L8338" s="9"/>
      <c r="M8338" s="9" t="s">
        <v>221</v>
      </c>
    </row>
    <row r="8339" spans="3:13" x14ac:dyDescent="0.25">
      <c r="C8339" s="9">
        <f t="shared" ca="1" si="667"/>
        <v>30</v>
      </c>
      <c r="D8339" s="9" cm="1">
        <f t="array" aca="1" ref="D8339" ca="1">_xlfn.ANCHORARRAY(C8339)*0.05</f>
        <v>1.5</v>
      </c>
      <c r="E8339" s="9">
        <f t="shared" ca="1" si="668"/>
        <v>2</v>
      </c>
      <c r="F8339" s="9">
        <f t="shared" ca="1" si="666"/>
        <v>3</v>
      </c>
      <c r="G8339" s="9">
        <f t="shared" ca="1" si="669"/>
        <v>15</v>
      </c>
      <c r="H8339" s="9">
        <f t="shared" ca="1" si="670"/>
        <v>3</v>
      </c>
      <c r="I8339" s="9">
        <f ca="1">RAND()*(Packaging[[#This Row],[Ordering cost]]+Packaging[[#This Row],[Holding cost]])+0.2</f>
        <v>1.4598103897591133</v>
      </c>
      <c r="J8339" s="9">
        <f ca="1">SUM(Packaging[[#This Row],[Purchase Cost]:[Taxes]])</f>
        <v>55.959810389759113</v>
      </c>
      <c r="K8339" s="9" t="str">
        <f>TEXT(Packaging[[#This Row],[Deliverydate_C]],"mmm")</f>
        <v>Jan</v>
      </c>
      <c r="L8339" s="9"/>
      <c r="M8339" s="9" t="s">
        <v>220</v>
      </c>
    </row>
    <row r="8340" spans="3:13" x14ac:dyDescent="0.25">
      <c r="C8340" s="9">
        <f t="shared" ca="1" si="667"/>
        <v>21</v>
      </c>
      <c r="D8340" s="9" cm="1">
        <f t="array" aca="1" ref="D8340" ca="1">_xlfn.ANCHORARRAY(C8340)*0.05</f>
        <v>1.05</v>
      </c>
      <c r="E8340" s="9">
        <f t="shared" ca="1" si="668"/>
        <v>1</v>
      </c>
      <c r="F8340" s="9">
        <f t="shared" ca="1" si="666"/>
        <v>4</v>
      </c>
      <c r="G8340" s="9">
        <f t="shared" ca="1" si="669"/>
        <v>10</v>
      </c>
      <c r="H8340" s="9">
        <f t="shared" ca="1" si="670"/>
        <v>3</v>
      </c>
      <c r="I8340" s="9">
        <f ca="1">RAND()*(Packaging[[#This Row],[Ordering cost]]+Packaging[[#This Row],[Holding cost]])+0.2</f>
        <v>1.5466012278252845</v>
      </c>
      <c r="J8340" s="9">
        <f ca="1">SUM(Packaging[[#This Row],[Purchase Cost]:[Taxes]])</f>
        <v>41.596601227825282</v>
      </c>
      <c r="K8340" s="9" t="str">
        <f>TEXT(Packaging[[#This Row],[Deliverydate_C]],"mmm")</f>
        <v>Jan</v>
      </c>
      <c r="L8340" s="9"/>
      <c r="M8340" s="9" t="s">
        <v>219</v>
      </c>
    </row>
    <row r="8341" spans="3:13" x14ac:dyDescent="0.25">
      <c r="C8341" s="9">
        <f t="shared" ca="1" si="667"/>
        <v>22</v>
      </c>
      <c r="D8341" s="9" cm="1">
        <f t="array" aca="1" ref="D8341" ca="1">_xlfn.ANCHORARRAY(C8341)*0.05</f>
        <v>1.1000000000000001</v>
      </c>
      <c r="E8341" s="9">
        <f t="shared" ca="1" si="668"/>
        <v>2</v>
      </c>
      <c r="F8341" s="9">
        <f t="shared" ca="1" si="666"/>
        <v>4</v>
      </c>
      <c r="G8341" s="9">
        <f t="shared" ca="1" si="669"/>
        <v>14</v>
      </c>
      <c r="H8341" s="9">
        <f t="shared" ca="1" si="670"/>
        <v>2</v>
      </c>
      <c r="I8341" s="9">
        <f ca="1">RAND()*(Packaging[[#This Row],[Ordering cost]]+Packaging[[#This Row],[Holding cost]])+0.2</f>
        <v>1.2259290204445845</v>
      </c>
      <c r="J8341" s="9">
        <f ca="1">SUM(Packaging[[#This Row],[Purchase Cost]:[Taxes]])</f>
        <v>46.325929020444583</v>
      </c>
      <c r="K8341" s="9" t="str">
        <f>TEXT(Packaging[[#This Row],[Deliverydate_C]],"mmm")</f>
        <v>Jan</v>
      </c>
      <c r="L8341" s="9"/>
      <c r="M8341" s="9" t="s">
        <v>220</v>
      </c>
    </row>
    <row r="8342" spans="3:13" x14ac:dyDescent="0.25">
      <c r="C8342" s="9">
        <f t="shared" ca="1" si="667"/>
        <v>26</v>
      </c>
      <c r="D8342" s="9" cm="1">
        <f t="array" aca="1" ref="D8342" ca="1">_xlfn.ANCHORARRAY(C8342)*0.05</f>
        <v>1.3</v>
      </c>
      <c r="E8342" s="9">
        <f t="shared" ca="1" si="668"/>
        <v>1</v>
      </c>
      <c r="F8342" s="9">
        <f t="shared" ca="1" si="666"/>
        <v>3</v>
      </c>
      <c r="G8342" s="9">
        <f t="shared" ca="1" si="669"/>
        <v>10</v>
      </c>
      <c r="H8342" s="9">
        <f t="shared" ca="1" si="670"/>
        <v>5</v>
      </c>
      <c r="I8342" s="9">
        <f ca="1">RAND()*(Packaging[[#This Row],[Ordering cost]]+Packaging[[#This Row],[Holding cost]])+0.2</f>
        <v>0.63715490423573296</v>
      </c>
      <c r="J8342" s="9">
        <f ca="1">SUM(Packaging[[#This Row],[Purchase Cost]:[Taxes]])</f>
        <v>46.937154904235733</v>
      </c>
      <c r="K8342" s="9" t="str">
        <f>TEXT(Packaging[[#This Row],[Deliverydate_C]],"mmm")</f>
        <v>Jan</v>
      </c>
      <c r="L8342" s="9"/>
      <c r="M8342" s="9" t="s">
        <v>220</v>
      </c>
    </row>
    <row r="8343" spans="3:13" x14ac:dyDescent="0.25">
      <c r="C8343" s="9">
        <f t="shared" ca="1" si="667"/>
        <v>21</v>
      </c>
      <c r="D8343" s="9" cm="1">
        <f t="array" aca="1" ref="D8343" ca="1">_xlfn.ANCHORARRAY(C8343)*0.05</f>
        <v>1.05</v>
      </c>
      <c r="E8343" s="9">
        <f t="shared" ca="1" si="668"/>
        <v>1</v>
      </c>
      <c r="F8343" s="9">
        <f t="shared" ca="1" si="666"/>
        <v>3</v>
      </c>
      <c r="G8343" s="9">
        <f t="shared" ca="1" si="669"/>
        <v>15</v>
      </c>
      <c r="H8343" s="9">
        <f t="shared" ca="1" si="670"/>
        <v>2</v>
      </c>
      <c r="I8343" s="9">
        <f ca="1">RAND()*(Packaging[[#This Row],[Ordering cost]]+Packaging[[#This Row],[Holding cost]])+0.2</f>
        <v>0.91427730003401564</v>
      </c>
      <c r="J8343" s="9">
        <f ca="1">SUM(Packaging[[#This Row],[Purchase Cost]:[Taxes]])</f>
        <v>43.964277300034013</v>
      </c>
      <c r="K8343" s="9" t="str">
        <f>TEXT(Packaging[[#This Row],[Deliverydate_C]],"mmm")</f>
        <v>Jan</v>
      </c>
      <c r="L8343" s="9"/>
      <c r="M8343" s="9" t="s">
        <v>220</v>
      </c>
    </row>
    <row r="8344" spans="3:13" x14ac:dyDescent="0.25">
      <c r="C8344" s="9">
        <f t="shared" ca="1" si="667"/>
        <v>30</v>
      </c>
      <c r="D8344" s="9" cm="1">
        <f t="array" aca="1" ref="D8344" ca="1">_xlfn.ANCHORARRAY(C8344)*0.05</f>
        <v>1.5</v>
      </c>
      <c r="E8344" s="9">
        <f t="shared" ca="1" si="668"/>
        <v>1</v>
      </c>
      <c r="F8344" s="9">
        <f t="shared" ca="1" si="666"/>
        <v>3</v>
      </c>
      <c r="G8344" s="9">
        <f t="shared" ca="1" si="669"/>
        <v>13</v>
      </c>
      <c r="H8344" s="9">
        <f t="shared" ca="1" si="670"/>
        <v>2</v>
      </c>
      <c r="I8344" s="9">
        <f ca="1">RAND()*(Packaging[[#This Row],[Ordering cost]]+Packaging[[#This Row],[Holding cost]])+0.2</f>
        <v>0.84352937379459636</v>
      </c>
      <c r="J8344" s="9">
        <f ca="1">SUM(Packaging[[#This Row],[Purchase Cost]:[Taxes]])</f>
        <v>51.343529373794595</v>
      </c>
      <c r="K8344" s="9" t="str">
        <f>TEXT(Packaging[[#This Row],[Deliverydate_C]],"mmm")</f>
        <v>Jan</v>
      </c>
      <c r="L8344" s="9"/>
      <c r="M8344" s="9" t="s">
        <v>219</v>
      </c>
    </row>
    <row r="8345" spans="3:13" x14ac:dyDescent="0.25">
      <c r="C8345" s="9">
        <f t="shared" ca="1" si="667"/>
        <v>22</v>
      </c>
      <c r="D8345" s="9" cm="1">
        <f t="array" aca="1" ref="D8345" ca="1">_xlfn.ANCHORARRAY(C8345)*0.05</f>
        <v>1.1000000000000001</v>
      </c>
      <c r="E8345" s="9">
        <f t="shared" ca="1" si="668"/>
        <v>2</v>
      </c>
      <c r="F8345" s="9">
        <f t="shared" ca="1" si="666"/>
        <v>3</v>
      </c>
      <c r="G8345" s="9">
        <f t="shared" ca="1" si="669"/>
        <v>13</v>
      </c>
      <c r="H8345" s="9">
        <f t="shared" ca="1" si="670"/>
        <v>3</v>
      </c>
      <c r="I8345" s="9">
        <f ca="1">RAND()*(Packaging[[#This Row],[Ordering cost]]+Packaging[[#This Row],[Holding cost]])+0.2</f>
        <v>0.76359231558175478</v>
      </c>
      <c r="J8345" s="9">
        <f ca="1">SUM(Packaging[[#This Row],[Purchase Cost]:[Taxes]])</f>
        <v>44.863592315581755</v>
      </c>
      <c r="K8345" s="9" t="str">
        <f>TEXT(Packaging[[#This Row],[Deliverydate_C]],"mmm")</f>
        <v>Jan</v>
      </c>
      <c r="L8345" s="9"/>
      <c r="M8345" s="9" t="s">
        <v>219</v>
      </c>
    </row>
    <row r="8346" spans="3:13" x14ac:dyDescent="0.25">
      <c r="C8346" s="9">
        <f t="shared" ca="1" si="667"/>
        <v>23</v>
      </c>
      <c r="D8346" s="9" cm="1">
        <f t="array" aca="1" ref="D8346" ca="1">_xlfn.ANCHORARRAY(C8346)*0.05</f>
        <v>1.1500000000000001</v>
      </c>
      <c r="E8346" s="9">
        <f t="shared" ca="1" si="668"/>
        <v>2</v>
      </c>
      <c r="F8346" s="9">
        <f t="shared" ca="1" si="666"/>
        <v>4</v>
      </c>
      <c r="G8346" s="9">
        <f t="shared" ca="1" si="669"/>
        <v>10</v>
      </c>
      <c r="H8346" s="9">
        <f t="shared" ca="1" si="670"/>
        <v>5</v>
      </c>
      <c r="I8346" s="9">
        <f ca="1">RAND()*(Packaging[[#This Row],[Ordering cost]]+Packaging[[#This Row],[Holding cost]])+0.2</f>
        <v>0.51112892890742034</v>
      </c>
      <c r="J8346" s="9">
        <f ca="1">SUM(Packaging[[#This Row],[Purchase Cost]:[Taxes]])</f>
        <v>45.661128928907416</v>
      </c>
      <c r="K8346" s="9" t="str">
        <f>TEXT(Packaging[[#This Row],[Deliverydate_C]],"mmm")</f>
        <v>Jan</v>
      </c>
      <c r="L8346" s="9"/>
      <c r="M8346" s="9" t="s">
        <v>220</v>
      </c>
    </row>
    <row r="8347" spans="3:13" x14ac:dyDescent="0.25">
      <c r="C8347" s="9">
        <f t="shared" ca="1" si="667"/>
        <v>23</v>
      </c>
      <c r="D8347" s="9" cm="1">
        <f t="array" aca="1" ref="D8347" ca="1">_xlfn.ANCHORARRAY(C8347)*0.05</f>
        <v>1.1500000000000001</v>
      </c>
      <c r="E8347" s="9">
        <f t="shared" ca="1" si="668"/>
        <v>2</v>
      </c>
      <c r="F8347" s="9">
        <f t="shared" ca="1" si="666"/>
        <v>3</v>
      </c>
      <c r="G8347" s="9">
        <f t="shared" ca="1" si="669"/>
        <v>10</v>
      </c>
      <c r="H8347" s="9">
        <f t="shared" ca="1" si="670"/>
        <v>3</v>
      </c>
      <c r="I8347" s="9">
        <f ca="1">RAND()*(Packaging[[#This Row],[Ordering cost]]+Packaging[[#This Row],[Holding cost]])+0.2</f>
        <v>3.3034981716071936</v>
      </c>
      <c r="J8347" s="9">
        <f ca="1">SUM(Packaging[[#This Row],[Purchase Cost]:[Taxes]])</f>
        <v>45.453498171607194</v>
      </c>
      <c r="K8347" s="9" t="str">
        <f>TEXT(Packaging[[#This Row],[Deliverydate_C]],"mmm")</f>
        <v>Jan</v>
      </c>
      <c r="L8347" s="9"/>
      <c r="M8347" s="9" t="s">
        <v>220</v>
      </c>
    </row>
    <row r="8348" spans="3:13" x14ac:dyDescent="0.25">
      <c r="C8348" s="9">
        <f t="shared" ca="1" si="667"/>
        <v>27</v>
      </c>
      <c r="D8348" s="9" cm="1">
        <f t="array" aca="1" ref="D8348" ca="1">_xlfn.ANCHORARRAY(C8348)*0.05</f>
        <v>1.35</v>
      </c>
      <c r="E8348" s="9">
        <f t="shared" ca="1" si="668"/>
        <v>2</v>
      </c>
      <c r="F8348" s="9">
        <f t="shared" ca="1" si="666"/>
        <v>4</v>
      </c>
      <c r="G8348" s="9">
        <f t="shared" ca="1" si="669"/>
        <v>13</v>
      </c>
      <c r="H8348" s="9">
        <f t="shared" ca="1" si="670"/>
        <v>5</v>
      </c>
      <c r="I8348" s="9">
        <f ca="1">RAND()*(Packaging[[#This Row],[Ordering cost]]+Packaging[[#This Row],[Holding cost]])+0.2</f>
        <v>2.529776011254</v>
      </c>
      <c r="J8348" s="9">
        <f ca="1">SUM(Packaging[[#This Row],[Purchase Cost]:[Taxes]])</f>
        <v>54.879776011254002</v>
      </c>
      <c r="K8348" s="9" t="str">
        <f>TEXT(Packaging[[#This Row],[Deliverydate_C]],"mmm")</f>
        <v>Jan</v>
      </c>
      <c r="L8348" s="9"/>
      <c r="M8348" s="9" t="s">
        <v>219</v>
      </c>
    </row>
    <row r="8349" spans="3:13" x14ac:dyDescent="0.25">
      <c r="C8349" s="9">
        <f t="shared" ca="1" si="667"/>
        <v>24</v>
      </c>
      <c r="D8349" s="9" cm="1">
        <f t="array" aca="1" ref="D8349" ca="1">_xlfn.ANCHORARRAY(C8349)*0.05</f>
        <v>1.2000000000000002</v>
      </c>
      <c r="E8349" s="9">
        <f t="shared" ca="1" si="668"/>
        <v>1</v>
      </c>
      <c r="F8349" s="9">
        <f t="shared" ca="1" si="666"/>
        <v>4</v>
      </c>
      <c r="G8349" s="9">
        <f t="shared" ca="1" si="669"/>
        <v>11</v>
      </c>
      <c r="H8349" s="9">
        <f t="shared" ca="1" si="670"/>
        <v>2</v>
      </c>
      <c r="I8349" s="9">
        <f ca="1">RAND()*(Packaging[[#This Row],[Ordering cost]]+Packaging[[#This Row],[Holding cost]])+0.2</f>
        <v>1.1453335661780841</v>
      </c>
      <c r="J8349" s="9">
        <f ca="1">SUM(Packaging[[#This Row],[Purchase Cost]:[Taxes]])</f>
        <v>44.345333566178084</v>
      </c>
      <c r="K8349" s="9" t="str">
        <f>TEXT(Packaging[[#This Row],[Deliverydate_C]],"mmm")</f>
        <v>Jan</v>
      </c>
      <c r="L8349" s="9"/>
      <c r="M8349" s="9" t="s">
        <v>220</v>
      </c>
    </row>
    <row r="8350" spans="3:13" x14ac:dyDescent="0.25">
      <c r="C8350" s="9">
        <f t="shared" ca="1" si="667"/>
        <v>20</v>
      </c>
      <c r="D8350" s="9" cm="1">
        <f t="array" aca="1" ref="D8350" ca="1">_xlfn.ANCHORARRAY(C8350)*0.05</f>
        <v>1</v>
      </c>
      <c r="E8350" s="9">
        <f t="shared" ca="1" si="668"/>
        <v>2</v>
      </c>
      <c r="F8350" s="9">
        <f t="shared" ca="1" si="666"/>
        <v>3</v>
      </c>
      <c r="G8350" s="9">
        <f t="shared" ca="1" si="669"/>
        <v>12</v>
      </c>
      <c r="H8350" s="9">
        <f t="shared" ca="1" si="670"/>
        <v>4</v>
      </c>
      <c r="I8350" s="9">
        <f ca="1">RAND()*(Packaging[[#This Row],[Ordering cost]]+Packaging[[#This Row],[Holding cost]])+0.2</f>
        <v>2.3385967623339363</v>
      </c>
      <c r="J8350" s="9">
        <f ca="1">SUM(Packaging[[#This Row],[Purchase Cost]:[Taxes]])</f>
        <v>44.338596762333935</v>
      </c>
      <c r="K8350" s="9" t="str">
        <f>TEXT(Packaging[[#This Row],[Deliverydate_C]],"mmm")</f>
        <v>Jan</v>
      </c>
      <c r="L8350" s="9"/>
      <c r="M8350" s="9" t="s">
        <v>220</v>
      </c>
    </row>
    <row r="8351" spans="3:13" x14ac:dyDescent="0.25">
      <c r="C8351" s="9">
        <f t="shared" ca="1" si="667"/>
        <v>29</v>
      </c>
      <c r="D8351" s="9" cm="1">
        <f t="array" aca="1" ref="D8351" ca="1">_xlfn.ANCHORARRAY(C8351)*0.05</f>
        <v>1.4500000000000002</v>
      </c>
      <c r="E8351" s="9">
        <f t="shared" ca="1" si="668"/>
        <v>1</v>
      </c>
      <c r="F8351" s="9">
        <f t="shared" ca="1" si="666"/>
        <v>3</v>
      </c>
      <c r="G8351" s="9">
        <f t="shared" ca="1" si="669"/>
        <v>10</v>
      </c>
      <c r="H8351" s="9">
        <f t="shared" ca="1" si="670"/>
        <v>2</v>
      </c>
      <c r="I8351" s="9">
        <f ca="1">RAND()*(Packaging[[#This Row],[Ordering cost]]+Packaging[[#This Row],[Holding cost]])+0.2</f>
        <v>2.4816664753218536</v>
      </c>
      <c r="J8351" s="9">
        <f ca="1">SUM(Packaging[[#This Row],[Purchase Cost]:[Taxes]])</f>
        <v>48.931666475321855</v>
      </c>
      <c r="K8351" s="9" t="str">
        <f>TEXT(Packaging[[#This Row],[Deliverydate_C]],"mmm")</f>
        <v>Jan</v>
      </c>
      <c r="L8351" s="9"/>
      <c r="M8351" s="9" t="s">
        <v>220</v>
      </c>
    </row>
    <row r="8352" spans="3:13" x14ac:dyDescent="0.25">
      <c r="C8352" s="9">
        <f t="shared" ca="1" si="667"/>
        <v>30</v>
      </c>
      <c r="D8352" s="9" cm="1">
        <f t="array" aca="1" ref="D8352" ca="1">_xlfn.ANCHORARRAY(C8352)*0.05</f>
        <v>1.5</v>
      </c>
      <c r="E8352" s="9">
        <f t="shared" ca="1" si="668"/>
        <v>2</v>
      </c>
      <c r="F8352" s="9">
        <f t="shared" ca="1" si="666"/>
        <v>3</v>
      </c>
      <c r="G8352" s="9">
        <f t="shared" ca="1" si="669"/>
        <v>15</v>
      </c>
      <c r="H8352" s="9">
        <f t="shared" ca="1" si="670"/>
        <v>5</v>
      </c>
      <c r="I8352" s="9">
        <f ca="1">RAND()*(Packaging[[#This Row],[Ordering cost]]+Packaging[[#This Row],[Holding cost]])+0.2</f>
        <v>1.8982383289548395</v>
      </c>
      <c r="J8352" s="9">
        <f ca="1">SUM(Packaging[[#This Row],[Purchase Cost]:[Taxes]])</f>
        <v>58.398238328954839</v>
      </c>
      <c r="K8352" s="9" t="str">
        <f>TEXT(Packaging[[#This Row],[Deliverydate_C]],"mmm")</f>
        <v>Jan</v>
      </c>
      <c r="L8352" s="9"/>
      <c r="M8352" s="9" t="s">
        <v>220</v>
      </c>
    </row>
    <row r="8353" spans="3:13" x14ac:dyDescent="0.25">
      <c r="C8353" s="9">
        <f t="shared" ca="1" si="667"/>
        <v>23</v>
      </c>
      <c r="D8353" s="9" cm="1">
        <f t="array" aca="1" ref="D8353" ca="1">_xlfn.ANCHORARRAY(C8353)*0.05</f>
        <v>1.1500000000000001</v>
      </c>
      <c r="E8353" s="9">
        <f t="shared" ca="1" si="668"/>
        <v>2</v>
      </c>
      <c r="F8353" s="9">
        <f t="shared" ca="1" si="666"/>
        <v>3</v>
      </c>
      <c r="G8353" s="9">
        <f t="shared" ca="1" si="669"/>
        <v>14</v>
      </c>
      <c r="H8353" s="9">
        <f t="shared" ca="1" si="670"/>
        <v>2</v>
      </c>
      <c r="I8353" s="9">
        <f ca="1">RAND()*(Packaging[[#This Row],[Ordering cost]]+Packaging[[#This Row],[Holding cost]])+0.2</f>
        <v>1.1121649888766871</v>
      </c>
      <c r="J8353" s="9">
        <f ca="1">SUM(Packaging[[#This Row],[Purchase Cost]:[Taxes]])</f>
        <v>46.262164988876684</v>
      </c>
      <c r="K8353" s="9" t="str">
        <f>TEXT(Packaging[[#This Row],[Deliverydate_C]],"mmm")</f>
        <v>Jan</v>
      </c>
      <c r="L8353" s="9"/>
      <c r="M8353" s="9" t="s">
        <v>219</v>
      </c>
    </row>
    <row r="8354" spans="3:13" x14ac:dyDescent="0.25">
      <c r="C8354" s="9">
        <f t="shared" ca="1" si="667"/>
        <v>25</v>
      </c>
      <c r="D8354" s="9" cm="1">
        <f t="array" aca="1" ref="D8354" ca="1">_xlfn.ANCHORARRAY(C8354)*0.05</f>
        <v>1.25</v>
      </c>
      <c r="E8354" s="9">
        <f t="shared" ca="1" si="668"/>
        <v>2</v>
      </c>
      <c r="F8354" s="9">
        <f t="shared" ca="1" si="666"/>
        <v>4</v>
      </c>
      <c r="G8354" s="9">
        <f t="shared" ca="1" si="669"/>
        <v>11</v>
      </c>
      <c r="H8354" s="9">
        <f t="shared" ca="1" si="670"/>
        <v>2</v>
      </c>
      <c r="I8354" s="9">
        <f ca="1">RAND()*(Packaging[[#This Row],[Ordering cost]]+Packaging[[#This Row],[Holding cost]])+0.2</f>
        <v>3.294593206065819</v>
      </c>
      <c r="J8354" s="9">
        <f ca="1">SUM(Packaging[[#This Row],[Purchase Cost]:[Taxes]])</f>
        <v>48.544593206065819</v>
      </c>
      <c r="K8354" s="9" t="str">
        <f>TEXT(Packaging[[#This Row],[Deliverydate_C]],"mmm")</f>
        <v>Jan</v>
      </c>
      <c r="L8354" s="9"/>
      <c r="M8354" s="9" t="s">
        <v>219</v>
      </c>
    </row>
    <row r="8355" spans="3:13" x14ac:dyDescent="0.25">
      <c r="C8355" s="9">
        <f t="shared" ca="1" si="667"/>
        <v>25</v>
      </c>
      <c r="D8355" s="9" cm="1">
        <f t="array" aca="1" ref="D8355" ca="1">_xlfn.ANCHORARRAY(C8355)*0.05</f>
        <v>1.25</v>
      </c>
      <c r="E8355" s="9">
        <f t="shared" ca="1" si="668"/>
        <v>1</v>
      </c>
      <c r="F8355" s="9">
        <f t="shared" ca="1" si="666"/>
        <v>3</v>
      </c>
      <c r="G8355" s="9">
        <f t="shared" ca="1" si="669"/>
        <v>10</v>
      </c>
      <c r="H8355" s="9">
        <f t="shared" ca="1" si="670"/>
        <v>5</v>
      </c>
      <c r="I8355" s="9">
        <f ca="1">RAND()*(Packaging[[#This Row],[Ordering cost]]+Packaging[[#This Row],[Holding cost]])+0.2</f>
        <v>1.4255288664882433</v>
      </c>
      <c r="J8355" s="9">
        <f ca="1">SUM(Packaging[[#This Row],[Purchase Cost]:[Taxes]])</f>
        <v>46.675528866488243</v>
      </c>
      <c r="K8355" s="9" t="str">
        <f>TEXT(Packaging[[#This Row],[Deliverydate_C]],"mmm")</f>
        <v>Jan</v>
      </c>
      <c r="L8355" s="9"/>
      <c r="M8355" s="9" t="s">
        <v>220</v>
      </c>
    </row>
    <row r="8356" spans="3:13" x14ac:dyDescent="0.25">
      <c r="C8356" s="9">
        <f t="shared" ca="1" si="667"/>
        <v>26</v>
      </c>
      <c r="D8356" s="9" cm="1">
        <f t="array" aca="1" ref="D8356" ca="1">_xlfn.ANCHORARRAY(C8356)*0.05</f>
        <v>1.3</v>
      </c>
      <c r="E8356" s="9">
        <f t="shared" ca="1" si="668"/>
        <v>1</v>
      </c>
      <c r="F8356" s="9">
        <f t="shared" ca="1" si="666"/>
        <v>4</v>
      </c>
      <c r="G8356" s="9">
        <f t="shared" ca="1" si="669"/>
        <v>13</v>
      </c>
      <c r="H8356" s="9">
        <f t="shared" ca="1" si="670"/>
        <v>3</v>
      </c>
      <c r="I8356" s="9">
        <f ca="1">RAND()*(Packaging[[#This Row],[Ordering cost]]+Packaging[[#This Row],[Holding cost]])+0.2</f>
        <v>1.8885399037264647</v>
      </c>
      <c r="J8356" s="9">
        <f ca="1">SUM(Packaging[[#This Row],[Purchase Cost]:[Taxes]])</f>
        <v>50.188539903726465</v>
      </c>
      <c r="K8356" s="9" t="str">
        <f>TEXT(Packaging[[#This Row],[Deliverydate_C]],"mmm")</f>
        <v>Jan</v>
      </c>
      <c r="L8356" s="9"/>
      <c r="M8356" s="9" t="s">
        <v>220</v>
      </c>
    </row>
    <row r="8357" spans="3:13" x14ac:dyDescent="0.25">
      <c r="C8357" s="9">
        <f t="shared" ca="1" si="667"/>
        <v>26</v>
      </c>
      <c r="D8357" s="9" cm="1">
        <f t="array" aca="1" ref="D8357" ca="1">_xlfn.ANCHORARRAY(C8357)*0.05</f>
        <v>1.3</v>
      </c>
      <c r="E8357" s="9">
        <f t="shared" ca="1" si="668"/>
        <v>2</v>
      </c>
      <c r="F8357" s="9">
        <f t="shared" ca="1" si="666"/>
        <v>3</v>
      </c>
      <c r="G8357" s="9">
        <f t="shared" ca="1" si="669"/>
        <v>13</v>
      </c>
      <c r="H8357" s="9">
        <f t="shared" ca="1" si="670"/>
        <v>4</v>
      </c>
      <c r="I8357" s="9">
        <f ca="1">RAND()*(Packaging[[#This Row],[Ordering cost]]+Packaging[[#This Row],[Holding cost]])+0.2</f>
        <v>1.2995140409911914</v>
      </c>
      <c r="J8357" s="9">
        <f ca="1">SUM(Packaging[[#This Row],[Purchase Cost]:[Taxes]])</f>
        <v>50.599514040991188</v>
      </c>
      <c r="K8357" s="9" t="str">
        <f>TEXT(Packaging[[#This Row],[Deliverydate_C]],"mmm")</f>
        <v>Jan</v>
      </c>
      <c r="L8357" s="9"/>
      <c r="M8357" s="9" t="s">
        <v>220</v>
      </c>
    </row>
    <row r="8358" spans="3:13" x14ac:dyDescent="0.25">
      <c r="C8358" s="9">
        <f t="shared" ca="1" si="667"/>
        <v>26</v>
      </c>
      <c r="D8358" s="9" cm="1">
        <f t="array" aca="1" ref="D8358" ca="1">_xlfn.ANCHORARRAY(C8358)*0.05</f>
        <v>1.3</v>
      </c>
      <c r="E8358" s="9">
        <f t="shared" ca="1" si="668"/>
        <v>2</v>
      </c>
      <c r="F8358" s="9">
        <f t="shared" ca="1" si="666"/>
        <v>4</v>
      </c>
      <c r="G8358" s="9">
        <f t="shared" ca="1" si="669"/>
        <v>15</v>
      </c>
      <c r="H8358" s="9">
        <f t="shared" ca="1" si="670"/>
        <v>5</v>
      </c>
      <c r="I8358" s="9">
        <f ca="1">RAND()*(Packaging[[#This Row],[Ordering cost]]+Packaging[[#This Row],[Holding cost]])+0.2</f>
        <v>3.4153415226325676</v>
      </c>
      <c r="J8358" s="9">
        <f ca="1">SUM(Packaging[[#This Row],[Purchase Cost]:[Taxes]])</f>
        <v>56.715341522632563</v>
      </c>
      <c r="K8358" s="9" t="str">
        <f>TEXT(Packaging[[#This Row],[Deliverydate_C]],"mmm")</f>
        <v>Jan</v>
      </c>
      <c r="L8358" s="9"/>
      <c r="M8358" s="9" t="s">
        <v>219</v>
      </c>
    </row>
    <row r="8359" spans="3:13" x14ac:dyDescent="0.25">
      <c r="C8359" s="9">
        <f t="shared" ca="1" si="667"/>
        <v>23</v>
      </c>
      <c r="D8359" s="9" cm="1">
        <f t="array" aca="1" ref="D8359" ca="1">_xlfn.ANCHORARRAY(C8359)*0.05</f>
        <v>1.1500000000000001</v>
      </c>
      <c r="E8359" s="9">
        <f t="shared" ca="1" si="668"/>
        <v>2</v>
      </c>
      <c r="F8359" s="9">
        <f t="shared" ca="1" si="666"/>
        <v>4</v>
      </c>
      <c r="G8359" s="9">
        <f t="shared" ca="1" si="669"/>
        <v>11</v>
      </c>
      <c r="H8359" s="9">
        <f t="shared" ca="1" si="670"/>
        <v>3</v>
      </c>
      <c r="I8359" s="9">
        <f ca="1">RAND()*(Packaging[[#This Row],[Ordering cost]]+Packaging[[#This Row],[Holding cost]])+0.2</f>
        <v>1.4677656533676544</v>
      </c>
      <c r="J8359" s="9">
        <f ca="1">SUM(Packaging[[#This Row],[Purchase Cost]:[Taxes]])</f>
        <v>45.617765653367655</v>
      </c>
      <c r="K8359" s="9" t="str">
        <f>TEXT(Packaging[[#This Row],[Deliverydate_C]],"mmm")</f>
        <v>Jan</v>
      </c>
      <c r="L8359" s="9"/>
      <c r="M8359" s="9" t="s">
        <v>221</v>
      </c>
    </row>
    <row r="8360" spans="3:13" x14ac:dyDescent="0.25">
      <c r="C8360" s="9">
        <f t="shared" ca="1" si="667"/>
        <v>23</v>
      </c>
      <c r="D8360" s="9" cm="1">
        <f t="array" aca="1" ref="D8360" ca="1">_xlfn.ANCHORARRAY(C8360)*0.05</f>
        <v>1.1500000000000001</v>
      </c>
      <c r="E8360" s="9">
        <f t="shared" ca="1" si="668"/>
        <v>2</v>
      </c>
      <c r="F8360" s="9">
        <f t="shared" ca="1" si="666"/>
        <v>4</v>
      </c>
      <c r="G8360" s="9">
        <f t="shared" ca="1" si="669"/>
        <v>13</v>
      </c>
      <c r="H8360" s="9">
        <f t="shared" ca="1" si="670"/>
        <v>3</v>
      </c>
      <c r="I8360" s="9">
        <f ca="1">RAND()*(Packaging[[#This Row],[Ordering cost]]+Packaging[[#This Row],[Holding cost]])+0.2</f>
        <v>0.37789253342742679</v>
      </c>
      <c r="J8360" s="9">
        <f ca="1">SUM(Packaging[[#This Row],[Purchase Cost]:[Taxes]])</f>
        <v>46.527892533427426</v>
      </c>
      <c r="K8360" s="9" t="str">
        <f>TEXT(Packaging[[#This Row],[Deliverydate_C]],"mmm")</f>
        <v>Jan</v>
      </c>
      <c r="L8360" s="9"/>
      <c r="M8360" s="9" t="s">
        <v>220</v>
      </c>
    </row>
    <row r="8361" spans="3:13" x14ac:dyDescent="0.25">
      <c r="C8361" s="9">
        <f t="shared" ca="1" si="667"/>
        <v>27</v>
      </c>
      <c r="D8361" s="9" cm="1">
        <f t="array" aca="1" ref="D8361" ca="1">_xlfn.ANCHORARRAY(C8361)*0.05</f>
        <v>1.35</v>
      </c>
      <c r="E8361" s="9">
        <f t="shared" ca="1" si="668"/>
        <v>1</v>
      </c>
      <c r="F8361" s="9">
        <f t="shared" ca="1" si="666"/>
        <v>4</v>
      </c>
      <c r="G8361" s="9">
        <f t="shared" ca="1" si="669"/>
        <v>13</v>
      </c>
      <c r="H8361" s="9">
        <f t="shared" ca="1" si="670"/>
        <v>4</v>
      </c>
      <c r="I8361" s="9">
        <f ca="1">RAND()*(Packaging[[#This Row],[Ordering cost]]+Packaging[[#This Row],[Holding cost]])+0.2</f>
        <v>2.0329467998862283</v>
      </c>
      <c r="J8361" s="9">
        <f ca="1">SUM(Packaging[[#This Row],[Purchase Cost]:[Taxes]])</f>
        <v>52.382946799886227</v>
      </c>
      <c r="K8361" s="9" t="str">
        <f>TEXT(Packaging[[#This Row],[Deliverydate_C]],"mmm")</f>
        <v>Jan</v>
      </c>
      <c r="L8361" s="9"/>
      <c r="M8361" s="9" t="s">
        <v>219</v>
      </c>
    </row>
    <row r="8362" spans="3:13" x14ac:dyDescent="0.25">
      <c r="C8362" s="9">
        <f t="shared" ca="1" si="667"/>
        <v>27</v>
      </c>
      <c r="D8362" s="9" cm="1">
        <f t="array" aca="1" ref="D8362" ca="1">_xlfn.ANCHORARRAY(C8362)*0.05</f>
        <v>1.35</v>
      </c>
      <c r="E8362" s="9">
        <f t="shared" ca="1" si="668"/>
        <v>1</v>
      </c>
      <c r="F8362" s="9">
        <f t="shared" ca="1" si="666"/>
        <v>4</v>
      </c>
      <c r="G8362" s="9">
        <f t="shared" ca="1" si="669"/>
        <v>14</v>
      </c>
      <c r="H8362" s="9">
        <f t="shared" ca="1" si="670"/>
        <v>2</v>
      </c>
      <c r="I8362" s="9">
        <f ca="1">RAND()*(Packaging[[#This Row],[Ordering cost]]+Packaging[[#This Row],[Holding cost]])+0.2</f>
        <v>2.3508371035571871</v>
      </c>
      <c r="J8362" s="9">
        <f ca="1">SUM(Packaging[[#This Row],[Purchase Cost]:[Taxes]])</f>
        <v>51.700837103557191</v>
      </c>
      <c r="K8362" s="9" t="str">
        <f>TEXT(Packaging[[#This Row],[Deliverydate_C]],"mmm")</f>
        <v>Jan</v>
      </c>
      <c r="L8362" s="9"/>
      <c r="M8362" s="9" t="s">
        <v>219</v>
      </c>
    </row>
    <row r="8363" spans="3:13" x14ac:dyDescent="0.25">
      <c r="C8363" s="9">
        <f t="shared" ca="1" si="667"/>
        <v>24</v>
      </c>
      <c r="D8363" s="9" cm="1">
        <f t="array" aca="1" ref="D8363" ca="1">_xlfn.ANCHORARRAY(C8363)*0.05</f>
        <v>1.2000000000000002</v>
      </c>
      <c r="E8363" s="9">
        <f t="shared" ca="1" si="668"/>
        <v>2</v>
      </c>
      <c r="F8363" s="9">
        <f t="shared" ca="1" si="666"/>
        <v>3</v>
      </c>
      <c r="G8363" s="9">
        <f t="shared" ca="1" si="669"/>
        <v>14</v>
      </c>
      <c r="H8363" s="9">
        <f t="shared" ca="1" si="670"/>
        <v>2</v>
      </c>
      <c r="I8363" s="9">
        <f ca="1">RAND()*(Packaging[[#This Row],[Ordering cost]]+Packaging[[#This Row],[Holding cost]])+0.2</f>
        <v>2.5604339105361871</v>
      </c>
      <c r="J8363" s="9">
        <f ca="1">SUM(Packaging[[#This Row],[Purchase Cost]:[Taxes]])</f>
        <v>48.760433910536193</v>
      </c>
      <c r="K8363" s="9" t="str">
        <f>TEXT(Packaging[[#This Row],[Deliverydate_C]],"mmm")</f>
        <v>Jan</v>
      </c>
      <c r="L8363" s="9"/>
      <c r="M8363" s="9" t="s">
        <v>220</v>
      </c>
    </row>
    <row r="8364" spans="3:13" x14ac:dyDescent="0.25">
      <c r="C8364" s="9">
        <f t="shared" ca="1" si="667"/>
        <v>23</v>
      </c>
      <c r="D8364" s="9" cm="1">
        <f t="array" aca="1" ref="D8364" ca="1">_xlfn.ANCHORARRAY(C8364)*0.05</f>
        <v>1.1500000000000001</v>
      </c>
      <c r="E8364" s="9">
        <f t="shared" ca="1" si="668"/>
        <v>1</v>
      </c>
      <c r="F8364" s="9">
        <f t="shared" ca="1" si="666"/>
        <v>4</v>
      </c>
      <c r="G8364" s="9">
        <f t="shared" ca="1" si="669"/>
        <v>12</v>
      </c>
      <c r="H8364" s="9">
        <f t="shared" ca="1" si="670"/>
        <v>4</v>
      </c>
      <c r="I8364" s="9">
        <f ca="1">RAND()*(Packaging[[#This Row],[Ordering cost]]+Packaging[[#This Row],[Holding cost]])+0.2</f>
        <v>1.6803479186094774</v>
      </c>
      <c r="J8364" s="9">
        <f ca="1">SUM(Packaging[[#This Row],[Purchase Cost]:[Taxes]])</f>
        <v>46.830347918609476</v>
      </c>
      <c r="K8364" s="9" t="str">
        <f>TEXT(Packaging[[#This Row],[Deliverydate_C]],"mmm")</f>
        <v>Jan</v>
      </c>
      <c r="L8364" s="9"/>
      <c r="M8364" s="9" t="s">
        <v>220</v>
      </c>
    </row>
    <row r="8365" spans="3:13" x14ac:dyDescent="0.25">
      <c r="C8365" s="9">
        <f t="shared" ca="1" si="667"/>
        <v>29</v>
      </c>
      <c r="D8365" s="9" cm="1">
        <f t="array" aca="1" ref="D8365" ca="1">_xlfn.ANCHORARRAY(C8365)*0.05</f>
        <v>1.4500000000000002</v>
      </c>
      <c r="E8365" s="9">
        <f t="shared" ca="1" si="668"/>
        <v>1</v>
      </c>
      <c r="F8365" s="9">
        <f t="shared" ca="1" si="666"/>
        <v>3</v>
      </c>
      <c r="G8365" s="9">
        <f t="shared" ca="1" si="669"/>
        <v>12</v>
      </c>
      <c r="H8365" s="9">
        <f t="shared" ca="1" si="670"/>
        <v>2</v>
      </c>
      <c r="I8365" s="9">
        <f ca="1">RAND()*(Packaging[[#This Row],[Ordering cost]]+Packaging[[#This Row],[Holding cost]])+0.2</f>
        <v>1.6222648373834105</v>
      </c>
      <c r="J8365" s="9">
        <f ca="1">SUM(Packaging[[#This Row],[Purchase Cost]:[Taxes]])</f>
        <v>50.072264837383415</v>
      </c>
      <c r="K8365" s="9" t="str">
        <f>TEXT(Packaging[[#This Row],[Deliverydate_C]],"mmm")</f>
        <v>Jan</v>
      </c>
      <c r="L8365" s="9"/>
      <c r="M8365" s="9" t="s">
        <v>220</v>
      </c>
    </row>
    <row r="8366" spans="3:13" x14ac:dyDescent="0.25">
      <c r="C8366" s="9">
        <f t="shared" ca="1" si="667"/>
        <v>26</v>
      </c>
      <c r="D8366" s="9" cm="1">
        <f t="array" aca="1" ref="D8366" ca="1">_xlfn.ANCHORARRAY(C8366)*0.05</f>
        <v>1.3</v>
      </c>
      <c r="E8366" s="9">
        <f t="shared" ca="1" si="668"/>
        <v>1</v>
      </c>
      <c r="F8366" s="9">
        <f t="shared" ca="1" si="666"/>
        <v>3</v>
      </c>
      <c r="G8366" s="9">
        <f t="shared" ca="1" si="669"/>
        <v>12</v>
      </c>
      <c r="H8366" s="9">
        <f t="shared" ca="1" si="670"/>
        <v>3</v>
      </c>
      <c r="I8366" s="9">
        <f ca="1">RAND()*(Packaging[[#This Row],[Ordering cost]]+Packaging[[#This Row],[Holding cost]])+0.2</f>
        <v>1.5266783383209501</v>
      </c>
      <c r="J8366" s="9">
        <f ca="1">SUM(Packaging[[#This Row],[Purchase Cost]:[Taxes]])</f>
        <v>47.826678338320946</v>
      </c>
      <c r="K8366" s="9" t="str">
        <f>TEXT(Packaging[[#This Row],[Deliverydate_C]],"mmm")</f>
        <v>Jan</v>
      </c>
      <c r="L8366" s="9"/>
      <c r="M8366" s="9" t="s">
        <v>221</v>
      </c>
    </row>
    <row r="8367" spans="3:13" x14ac:dyDescent="0.25">
      <c r="C8367" s="9">
        <f t="shared" ca="1" si="667"/>
        <v>21</v>
      </c>
      <c r="D8367" s="9" cm="1">
        <f t="array" aca="1" ref="D8367" ca="1">_xlfn.ANCHORARRAY(C8367)*0.05</f>
        <v>1.05</v>
      </c>
      <c r="E8367" s="9">
        <f t="shared" ca="1" si="668"/>
        <v>2</v>
      </c>
      <c r="F8367" s="9">
        <f t="shared" ca="1" si="666"/>
        <v>3</v>
      </c>
      <c r="G8367" s="9">
        <f t="shared" ca="1" si="669"/>
        <v>15</v>
      </c>
      <c r="H8367" s="9">
        <f t="shared" ca="1" si="670"/>
        <v>4</v>
      </c>
      <c r="I8367" s="9">
        <f ca="1">RAND()*(Packaging[[#This Row],[Ordering cost]]+Packaging[[#This Row],[Holding cost]])+0.2</f>
        <v>2.8673279964193519</v>
      </c>
      <c r="J8367" s="9">
        <f ca="1">SUM(Packaging[[#This Row],[Purchase Cost]:[Taxes]])</f>
        <v>48.917327996419345</v>
      </c>
      <c r="K8367" s="9" t="str">
        <f>TEXT(Packaging[[#This Row],[Deliverydate_C]],"mmm")</f>
        <v>Jan</v>
      </c>
      <c r="L8367" s="9"/>
      <c r="M8367" s="9" t="s">
        <v>219</v>
      </c>
    </row>
    <row r="8368" spans="3:13" x14ac:dyDescent="0.25">
      <c r="C8368" s="9">
        <f t="shared" ca="1" si="667"/>
        <v>25</v>
      </c>
      <c r="D8368" s="9" cm="1">
        <f t="array" aca="1" ref="D8368" ca="1">_xlfn.ANCHORARRAY(C8368)*0.05</f>
        <v>1.25</v>
      </c>
      <c r="E8368" s="9">
        <f t="shared" ca="1" si="668"/>
        <v>2</v>
      </c>
      <c r="F8368" s="9">
        <f t="shared" ca="1" si="666"/>
        <v>3</v>
      </c>
      <c r="G8368" s="9">
        <f t="shared" ca="1" si="669"/>
        <v>15</v>
      </c>
      <c r="H8368" s="9">
        <f t="shared" ca="1" si="670"/>
        <v>5</v>
      </c>
      <c r="I8368" s="9">
        <f ca="1">RAND()*(Packaging[[#This Row],[Ordering cost]]+Packaging[[#This Row],[Holding cost]])+0.2</f>
        <v>2.0132507245283104</v>
      </c>
      <c r="J8368" s="9">
        <f ca="1">SUM(Packaging[[#This Row],[Purchase Cost]:[Taxes]])</f>
        <v>53.263250724528312</v>
      </c>
      <c r="K8368" s="9" t="str">
        <f>TEXT(Packaging[[#This Row],[Deliverydate_C]],"mmm")</f>
        <v>Jan</v>
      </c>
      <c r="L8368" s="9"/>
      <c r="M8368" s="9" t="s">
        <v>221</v>
      </c>
    </row>
    <row r="8369" spans="3:13" x14ac:dyDescent="0.25">
      <c r="C8369" s="9">
        <f t="shared" ca="1" si="667"/>
        <v>26</v>
      </c>
      <c r="D8369" s="9" cm="1">
        <f t="array" aca="1" ref="D8369" ca="1">_xlfn.ANCHORARRAY(C8369)*0.05</f>
        <v>1.3</v>
      </c>
      <c r="E8369" s="9">
        <f t="shared" ca="1" si="668"/>
        <v>1</v>
      </c>
      <c r="F8369" s="9">
        <f t="shared" ca="1" si="666"/>
        <v>4</v>
      </c>
      <c r="G8369" s="9">
        <f t="shared" ca="1" si="669"/>
        <v>14</v>
      </c>
      <c r="H8369" s="9">
        <f t="shared" ca="1" si="670"/>
        <v>5</v>
      </c>
      <c r="I8369" s="9">
        <f ca="1">RAND()*(Packaging[[#This Row],[Ordering cost]]+Packaging[[#This Row],[Holding cost]])+0.2</f>
        <v>1.126575805531286</v>
      </c>
      <c r="J8369" s="9">
        <f ca="1">SUM(Packaging[[#This Row],[Purchase Cost]:[Taxes]])</f>
        <v>52.426575805531286</v>
      </c>
      <c r="K8369" s="9" t="str">
        <f>TEXT(Packaging[[#This Row],[Deliverydate_C]],"mmm")</f>
        <v>Jan</v>
      </c>
      <c r="L8369" s="9"/>
      <c r="M8369" s="9" t="s">
        <v>221</v>
      </c>
    </row>
    <row r="8370" spans="3:13" x14ac:dyDescent="0.25">
      <c r="C8370" s="9">
        <f t="shared" ca="1" si="667"/>
        <v>30</v>
      </c>
      <c r="D8370" s="9" cm="1">
        <f t="array" aca="1" ref="D8370" ca="1">_xlfn.ANCHORARRAY(C8370)*0.05</f>
        <v>1.5</v>
      </c>
      <c r="E8370" s="9">
        <f t="shared" ca="1" si="668"/>
        <v>1</v>
      </c>
      <c r="F8370" s="9">
        <f t="shared" ca="1" si="666"/>
        <v>3</v>
      </c>
      <c r="G8370" s="9">
        <f t="shared" ca="1" si="669"/>
        <v>11</v>
      </c>
      <c r="H8370" s="9">
        <f t="shared" ca="1" si="670"/>
        <v>2</v>
      </c>
      <c r="I8370" s="9">
        <f ca="1">RAND()*(Packaging[[#This Row],[Ordering cost]]+Packaging[[#This Row],[Holding cost]])+0.2</f>
        <v>1.4273349231190042</v>
      </c>
      <c r="J8370" s="9">
        <f ca="1">SUM(Packaging[[#This Row],[Purchase Cost]:[Taxes]])</f>
        <v>49.927334923119005</v>
      </c>
      <c r="K8370" s="9" t="str">
        <f>TEXT(Packaging[[#This Row],[Deliverydate_C]],"mmm")</f>
        <v>Jan</v>
      </c>
      <c r="L8370" s="9"/>
      <c r="M8370" s="9" t="s">
        <v>220</v>
      </c>
    </row>
    <row r="8371" spans="3:13" x14ac:dyDescent="0.25">
      <c r="C8371" s="9">
        <f t="shared" ca="1" si="667"/>
        <v>28</v>
      </c>
      <c r="D8371" s="9" cm="1">
        <f t="array" aca="1" ref="D8371" ca="1">_xlfn.ANCHORARRAY(C8371)*0.05</f>
        <v>1.4000000000000001</v>
      </c>
      <c r="E8371" s="9">
        <f t="shared" ca="1" si="668"/>
        <v>2</v>
      </c>
      <c r="F8371" s="9">
        <f t="shared" ca="1" si="666"/>
        <v>4</v>
      </c>
      <c r="G8371" s="9">
        <f t="shared" ca="1" si="669"/>
        <v>13</v>
      </c>
      <c r="H8371" s="9">
        <f t="shared" ca="1" si="670"/>
        <v>5</v>
      </c>
      <c r="I8371" s="9">
        <f ca="1">RAND()*(Packaging[[#This Row],[Ordering cost]]+Packaging[[#This Row],[Holding cost]])+0.2</f>
        <v>2.9503850013078692</v>
      </c>
      <c r="J8371" s="9">
        <f ca="1">SUM(Packaging[[#This Row],[Purchase Cost]:[Taxes]])</f>
        <v>56.35038500130787</v>
      </c>
      <c r="K8371" s="9" t="str">
        <f>TEXT(Packaging[[#This Row],[Deliverydate_C]],"mmm")</f>
        <v>Jan</v>
      </c>
      <c r="L8371" s="9"/>
      <c r="M8371" s="9" t="s">
        <v>219</v>
      </c>
    </row>
    <row r="8372" spans="3:13" x14ac:dyDescent="0.25">
      <c r="C8372" s="9">
        <f t="shared" ca="1" si="667"/>
        <v>29</v>
      </c>
      <c r="D8372" s="9" cm="1">
        <f t="array" aca="1" ref="D8372" ca="1">_xlfn.ANCHORARRAY(C8372)*0.05</f>
        <v>1.4500000000000002</v>
      </c>
      <c r="E8372" s="9">
        <f t="shared" ca="1" si="668"/>
        <v>2</v>
      </c>
      <c r="F8372" s="9">
        <f t="shared" ca="1" si="666"/>
        <v>4</v>
      </c>
      <c r="G8372" s="9">
        <f t="shared" ca="1" si="669"/>
        <v>12</v>
      </c>
      <c r="H8372" s="9">
        <f t="shared" ca="1" si="670"/>
        <v>2</v>
      </c>
      <c r="I8372" s="9">
        <f ca="1">RAND()*(Packaging[[#This Row],[Ordering cost]]+Packaging[[#This Row],[Holding cost]])+0.2</f>
        <v>2.7547791706791798</v>
      </c>
      <c r="J8372" s="9">
        <f ca="1">SUM(Packaging[[#This Row],[Purchase Cost]:[Taxes]])</f>
        <v>53.204779170679181</v>
      </c>
      <c r="K8372" s="9" t="str">
        <f>TEXT(Packaging[[#This Row],[Deliverydate_C]],"mmm")</f>
        <v>Jan</v>
      </c>
      <c r="L8372" s="9"/>
      <c r="M8372" s="9" t="s">
        <v>220</v>
      </c>
    </row>
    <row r="8373" spans="3:13" x14ac:dyDescent="0.25">
      <c r="C8373" s="9">
        <f t="shared" ca="1" si="667"/>
        <v>24</v>
      </c>
      <c r="D8373" s="9" cm="1">
        <f t="array" aca="1" ref="D8373" ca="1">_xlfn.ANCHORARRAY(C8373)*0.05</f>
        <v>1.2000000000000002</v>
      </c>
      <c r="E8373" s="9">
        <f t="shared" ca="1" si="668"/>
        <v>2</v>
      </c>
      <c r="F8373" s="9">
        <f t="shared" ca="1" si="666"/>
        <v>3</v>
      </c>
      <c r="G8373" s="9">
        <f t="shared" ca="1" si="669"/>
        <v>13</v>
      </c>
      <c r="H8373" s="9">
        <f t="shared" ca="1" si="670"/>
        <v>5</v>
      </c>
      <c r="I8373" s="9">
        <f ca="1">RAND()*(Packaging[[#This Row],[Ordering cost]]+Packaging[[#This Row],[Holding cost]])+0.2</f>
        <v>1.8143249821613723</v>
      </c>
      <c r="J8373" s="9">
        <f ca="1">SUM(Packaging[[#This Row],[Purchase Cost]:[Taxes]])</f>
        <v>50.014324982161376</v>
      </c>
      <c r="K8373" s="9" t="str">
        <f>TEXT(Packaging[[#This Row],[Deliverydate_C]],"mmm")</f>
        <v>Jan</v>
      </c>
      <c r="L8373" s="9"/>
      <c r="M8373" s="9" t="s">
        <v>219</v>
      </c>
    </row>
    <row r="8374" spans="3:13" x14ac:dyDescent="0.25">
      <c r="C8374" s="9">
        <f t="shared" ca="1" si="667"/>
        <v>26</v>
      </c>
      <c r="D8374" s="9" cm="1">
        <f t="array" aca="1" ref="D8374" ca="1">_xlfn.ANCHORARRAY(C8374)*0.05</f>
        <v>1.3</v>
      </c>
      <c r="E8374" s="9">
        <f t="shared" ca="1" si="668"/>
        <v>1</v>
      </c>
      <c r="F8374" s="9">
        <f t="shared" ca="1" si="666"/>
        <v>3</v>
      </c>
      <c r="G8374" s="9">
        <f t="shared" ca="1" si="669"/>
        <v>14</v>
      </c>
      <c r="H8374" s="9">
        <f t="shared" ca="1" si="670"/>
        <v>3</v>
      </c>
      <c r="I8374" s="9">
        <f ca="1">RAND()*(Packaging[[#This Row],[Ordering cost]]+Packaging[[#This Row],[Holding cost]])+0.2</f>
        <v>1.2233291546552865</v>
      </c>
      <c r="J8374" s="9">
        <f ca="1">SUM(Packaging[[#This Row],[Purchase Cost]:[Taxes]])</f>
        <v>49.523329154655286</v>
      </c>
      <c r="K8374" s="9" t="str">
        <f>TEXT(Packaging[[#This Row],[Deliverydate_C]],"mmm")</f>
        <v>Jan</v>
      </c>
      <c r="L8374" s="9"/>
      <c r="M8374" s="9" t="s">
        <v>220</v>
      </c>
    </row>
    <row r="8375" spans="3:13" x14ac:dyDescent="0.25">
      <c r="C8375" s="9">
        <f t="shared" ca="1" si="667"/>
        <v>28</v>
      </c>
      <c r="D8375" s="9" cm="1">
        <f t="array" aca="1" ref="D8375" ca="1">_xlfn.ANCHORARRAY(C8375)*0.05</f>
        <v>1.4000000000000001</v>
      </c>
      <c r="E8375" s="9">
        <f t="shared" ca="1" si="668"/>
        <v>1</v>
      </c>
      <c r="F8375" s="9">
        <f t="shared" ca="1" si="666"/>
        <v>4</v>
      </c>
      <c r="G8375" s="9">
        <f t="shared" ca="1" si="669"/>
        <v>11</v>
      </c>
      <c r="H8375" s="9">
        <f t="shared" ca="1" si="670"/>
        <v>2</v>
      </c>
      <c r="I8375" s="9">
        <f ca="1">RAND()*(Packaging[[#This Row],[Ordering cost]]+Packaging[[#This Row],[Holding cost]])+0.2</f>
        <v>1.4834147482978037</v>
      </c>
      <c r="J8375" s="9">
        <f ca="1">SUM(Packaging[[#This Row],[Purchase Cost]:[Taxes]])</f>
        <v>48.883414748297803</v>
      </c>
      <c r="K8375" s="9" t="str">
        <f>TEXT(Packaging[[#This Row],[Deliverydate_C]],"mmm")</f>
        <v>Jan</v>
      </c>
      <c r="L8375" s="9"/>
      <c r="M8375" s="9" t="s">
        <v>219</v>
      </c>
    </row>
    <row r="8376" spans="3:13" x14ac:dyDescent="0.25">
      <c r="C8376" s="9">
        <f t="shared" ca="1" si="667"/>
        <v>28</v>
      </c>
      <c r="D8376" s="9" cm="1">
        <f t="array" aca="1" ref="D8376" ca="1">_xlfn.ANCHORARRAY(C8376)*0.05</f>
        <v>1.4000000000000001</v>
      </c>
      <c r="E8376" s="9">
        <f t="shared" ca="1" si="668"/>
        <v>2</v>
      </c>
      <c r="F8376" s="9">
        <f t="shared" ca="1" si="666"/>
        <v>4</v>
      </c>
      <c r="G8376" s="9">
        <f t="shared" ca="1" si="669"/>
        <v>14</v>
      </c>
      <c r="H8376" s="9">
        <f t="shared" ca="1" si="670"/>
        <v>3</v>
      </c>
      <c r="I8376" s="9">
        <f ca="1">RAND()*(Packaging[[#This Row],[Ordering cost]]+Packaging[[#This Row],[Holding cost]])+0.2</f>
        <v>2.807732566190003</v>
      </c>
      <c r="J8376" s="9">
        <f ca="1">SUM(Packaging[[#This Row],[Purchase Cost]:[Taxes]])</f>
        <v>55.207732566190003</v>
      </c>
      <c r="K8376" s="9" t="str">
        <f>TEXT(Packaging[[#This Row],[Deliverydate_C]],"mmm")</f>
        <v>Jan</v>
      </c>
      <c r="L8376" s="9"/>
      <c r="M8376" s="9" t="s">
        <v>220</v>
      </c>
    </row>
    <row r="8377" spans="3:13" x14ac:dyDescent="0.25">
      <c r="C8377" s="9">
        <f t="shared" ca="1" si="667"/>
        <v>30</v>
      </c>
      <c r="D8377" s="9" cm="1">
        <f t="array" aca="1" ref="D8377" ca="1">_xlfn.ANCHORARRAY(C8377)*0.05</f>
        <v>1.5</v>
      </c>
      <c r="E8377" s="9">
        <f t="shared" ca="1" si="668"/>
        <v>2</v>
      </c>
      <c r="F8377" s="9">
        <f t="shared" ca="1" si="666"/>
        <v>3</v>
      </c>
      <c r="G8377" s="9">
        <f t="shared" ca="1" si="669"/>
        <v>12</v>
      </c>
      <c r="H8377" s="9">
        <f t="shared" ca="1" si="670"/>
        <v>2</v>
      </c>
      <c r="I8377" s="9">
        <f ca="1">RAND()*(Packaging[[#This Row],[Ordering cost]]+Packaging[[#This Row],[Holding cost]])+0.2</f>
        <v>3.1533939472837909</v>
      </c>
      <c r="J8377" s="9">
        <f ca="1">SUM(Packaging[[#This Row],[Purchase Cost]:[Taxes]])</f>
        <v>53.653393947283789</v>
      </c>
      <c r="K8377" s="9" t="str">
        <f>TEXT(Packaging[[#This Row],[Deliverydate_C]],"mmm")</f>
        <v>Jan</v>
      </c>
      <c r="L8377" s="9"/>
      <c r="M8377" s="9" t="s">
        <v>220</v>
      </c>
    </row>
    <row r="8378" spans="3:13" x14ac:dyDescent="0.25">
      <c r="C8378" s="9">
        <f t="shared" ca="1" si="667"/>
        <v>25</v>
      </c>
      <c r="D8378" s="9" cm="1">
        <f t="array" aca="1" ref="D8378" ca="1">_xlfn.ANCHORARRAY(C8378)*0.05</f>
        <v>1.25</v>
      </c>
      <c r="E8378" s="9">
        <f t="shared" ca="1" si="668"/>
        <v>2</v>
      </c>
      <c r="F8378" s="9">
        <f t="shared" ca="1" si="666"/>
        <v>4</v>
      </c>
      <c r="G8378" s="9">
        <f t="shared" ca="1" si="669"/>
        <v>12</v>
      </c>
      <c r="H8378" s="9">
        <f t="shared" ca="1" si="670"/>
        <v>4</v>
      </c>
      <c r="I8378" s="9">
        <f ca="1">RAND()*(Packaging[[#This Row],[Ordering cost]]+Packaging[[#This Row],[Holding cost]])+0.2</f>
        <v>2.7768950778599333</v>
      </c>
      <c r="J8378" s="9">
        <f ca="1">SUM(Packaging[[#This Row],[Purchase Cost]:[Taxes]])</f>
        <v>51.026895077859933</v>
      </c>
      <c r="K8378" s="9" t="str">
        <f>TEXT(Packaging[[#This Row],[Deliverydate_C]],"mmm")</f>
        <v>Jan</v>
      </c>
      <c r="L8378" s="9"/>
      <c r="M8378" s="9" t="s">
        <v>220</v>
      </c>
    </row>
    <row r="8379" spans="3:13" x14ac:dyDescent="0.25">
      <c r="C8379" s="9">
        <f t="shared" ca="1" si="667"/>
        <v>30</v>
      </c>
      <c r="D8379" s="9" cm="1">
        <f t="array" aca="1" ref="D8379" ca="1">_xlfn.ANCHORARRAY(C8379)*0.05</f>
        <v>1.5</v>
      </c>
      <c r="E8379" s="9">
        <f t="shared" ca="1" si="668"/>
        <v>1</v>
      </c>
      <c r="F8379" s="9">
        <f t="shared" ca="1" si="666"/>
        <v>3</v>
      </c>
      <c r="G8379" s="9">
        <f t="shared" ca="1" si="669"/>
        <v>14</v>
      </c>
      <c r="H8379" s="9">
        <f t="shared" ca="1" si="670"/>
        <v>2</v>
      </c>
      <c r="I8379" s="9">
        <f ca="1">RAND()*(Packaging[[#This Row],[Ordering cost]]+Packaging[[#This Row],[Holding cost]])+0.2</f>
        <v>2.0755488505554354</v>
      </c>
      <c r="J8379" s="9">
        <f ca="1">SUM(Packaging[[#This Row],[Purchase Cost]:[Taxes]])</f>
        <v>53.575548850555435</v>
      </c>
      <c r="K8379" s="9" t="str">
        <f>TEXT(Packaging[[#This Row],[Deliverydate_C]],"mmm")</f>
        <v>Jan</v>
      </c>
      <c r="L8379" s="9"/>
      <c r="M8379" s="9" t="s">
        <v>219</v>
      </c>
    </row>
    <row r="8380" spans="3:13" x14ac:dyDescent="0.25">
      <c r="C8380" s="9">
        <f t="shared" ca="1" si="667"/>
        <v>24</v>
      </c>
      <c r="D8380" s="9" cm="1">
        <f t="array" aca="1" ref="D8380" ca="1">_xlfn.ANCHORARRAY(C8380)*0.05</f>
        <v>1.2000000000000002</v>
      </c>
      <c r="E8380" s="9">
        <f t="shared" ca="1" si="668"/>
        <v>2</v>
      </c>
      <c r="F8380" s="9">
        <f t="shared" ca="1" si="666"/>
        <v>3</v>
      </c>
      <c r="G8380" s="9">
        <f t="shared" ca="1" si="669"/>
        <v>10</v>
      </c>
      <c r="H8380" s="9">
        <f t="shared" ca="1" si="670"/>
        <v>4</v>
      </c>
      <c r="I8380" s="9">
        <f ca="1">RAND()*(Packaging[[#This Row],[Ordering cost]]+Packaging[[#This Row],[Holding cost]])+0.2</f>
        <v>2.2346843428104735</v>
      </c>
      <c r="J8380" s="9">
        <f ca="1">SUM(Packaging[[#This Row],[Purchase Cost]:[Taxes]])</f>
        <v>46.434684342810478</v>
      </c>
      <c r="K8380" s="9" t="str">
        <f>TEXT(Packaging[[#This Row],[Deliverydate_C]],"mmm")</f>
        <v>Jan</v>
      </c>
      <c r="L8380" s="9"/>
      <c r="M8380" s="9" t="s">
        <v>219</v>
      </c>
    </row>
    <row r="8381" spans="3:13" x14ac:dyDescent="0.25">
      <c r="C8381" s="9">
        <f t="shared" ca="1" si="667"/>
        <v>21</v>
      </c>
      <c r="D8381" s="9" cm="1">
        <f t="array" aca="1" ref="D8381" ca="1">_xlfn.ANCHORARRAY(C8381)*0.05</f>
        <v>1.05</v>
      </c>
      <c r="E8381" s="9">
        <f t="shared" ca="1" si="668"/>
        <v>2</v>
      </c>
      <c r="F8381" s="9">
        <f t="shared" ca="1" si="666"/>
        <v>3</v>
      </c>
      <c r="G8381" s="9">
        <f t="shared" ca="1" si="669"/>
        <v>14</v>
      </c>
      <c r="H8381" s="9">
        <f t="shared" ca="1" si="670"/>
        <v>4</v>
      </c>
      <c r="I8381" s="9">
        <f ca="1">RAND()*(Packaging[[#This Row],[Ordering cost]]+Packaging[[#This Row],[Holding cost]])+0.2</f>
        <v>0.27468207977669173</v>
      </c>
      <c r="J8381" s="9">
        <f ca="1">SUM(Packaging[[#This Row],[Purchase Cost]:[Taxes]])</f>
        <v>45.324682079776686</v>
      </c>
      <c r="K8381" s="9" t="str">
        <f>TEXT(Packaging[[#This Row],[Deliverydate_C]],"mmm")</f>
        <v>Jan</v>
      </c>
      <c r="L8381" s="9"/>
      <c r="M8381" s="9" t="s">
        <v>220</v>
      </c>
    </row>
    <row r="8382" spans="3:13" x14ac:dyDescent="0.25">
      <c r="C8382" s="9">
        <f t="shared" ca="1" si="667"/>
        <v>22</v>
      </c>
      <c r="D8382" s="9" cm="1">
        <f t="array" aca="1" ref="D8382" ca="1">_xlfn.ANCHORARRAY(C8382)*0.05</f>
        <v>1.1000000000000001</v>
      </c>
      <c r="E8382" s="9">
        <f t="shared" ca="1" si="668"/>
        <v>1</v>
      </c>
      <c r="F8382" s="9">
        <f t="shared" ca="1" si="666"/>
        <v>3</v>
      </c>
      <c r="G8382" s="9">
        <f t="shared" ca="1" si="669"/>
        <v>15</v>
      </c>
      <c r="H8382" s="9">
        <f t="shared" ca="1" si="670"/>
        <v>5</v>
      </c>
      <c r="I8382" s="9">
        <f ca="1">RAND()*(Packaging[[#This Row],[Ordering cost]]+Packaging[[#This Row],[Holding cost]])+0.2</f>
        <v>2.0461783231251527</v>
      </c>
      <c r="J8382" s="9">
        <f ca="1">SUM(Packaging[[#This Row],[Purchase Cost]:[Taxes]])</f>
        <v>49.146178323125156</v>
      </c>
      <c r="K8382" s="9" t="str">
        <f>TEXT(Packaging[[#This Row],[Deliverydate_C]],"mmm")</f>
        <v>Jan</v>
      </c>
      <c r="L8382" s="9"/>
      <c r="M8382" s="9" t="s">
        <v>220</v>
      </c>
    </row>
    <row r="8383" spans="3:13" x14ac:dyDescent="0.25">
      <c r="C8383" s="9">
        <f t="shared" ca="1" si="667"/>
        <v>23</v>
      </c>
      <c r="D8383" s="9" cm="1">
        <f t="array" aca="1" ref="D8383" ca="1">_xlfn.ANCHORARRAY(C8383)*0.05</f>
        <v>1.1500000000000001</v>
      </c>
      <c r="E8383" s="9">
        <f t="shared" ca="1" si="668"/>
        <v>1</v>
      </c>
      <c r="F8383" s="9">
        <f t="shared" ca="1" si="666"/>
        <v>3</v>
      </c>
      <c r="G8383" s="9">
        <f t="shared" ca="1" si="669"/>
        <v>15</v>
      </c>
      <c r="H8383" s="9">
        <f t="shared" ca="1" si="670"/>
        <v>2</v>
      </c>
      <c r="I8383" s="9">
        <f ca="1">RAND()*(Packaging[[#This Row],[Ordering cost]]+Packaging[[#This Row],[Holding cost]])+0.2</f>
        <v>0.78080481119093736</v>
      </c>
      <c r="J8383" s="9">
        <f ca="1">SUM(Packaging[[#This Row],[Purchase Cost]:[Taxes]])</f>
        <v>45.930804811190939</v>
      </c>
      <c r="K8383" s="9" t="str">
        <f>TEXT(Packaging[[#This Row],[Deliverydate_C]],"mmm")</f>
        <v>Jan</v>
      </c>
      <c r="L8383" s="9"/>
      <c r="M8383" s="9" t="s">
        <v>220</v>
      </c>
    </row>
    <row r="8384" spans="3:13" x14ac:dyDescent="0.25">
      <c r="C8384" s="9">
        <f t="shared" ca="1" si="667"/>
        <v>25</v>
      </c>
      <c r="D8384" s="9" cm="1">
        <f t="array" aca="1" ref="D8384" ca="1">_xlfn.ANCHORARRAY(C8384)*0.05</f>
        <v>1.25</v>
      </c>
      <c r="E8384" s="9">
        <f t="shared" ca="1" si="668"/>
        <v>1</v>
      </c>
      <c r="F8384" s="9">
        <f t="shared" ca="1" si="666"/>
        <v>3</v>
      </c>
      <c r="G8384" s="9">
        <f t="shared" ca="1" si="669"/>
        <v>13</v>
      </c>
      <c r="H8384" s="9">
        <f t="shared" ca="1" si="670"/>
        <v>4</v>
      </c>
      <c r="I8384" s="9">
        <f ca="1">RAND()*(Packaging[[#This Row],[Ordering cost]]+Packaging[[#This Row],[Holding cost]])+0.2</f>
        <v>1.4644395062058393</v>
      </c>
      <c r="J8384" s="9">
        <f ca="1">SUM(Packaging[[#This Row],[Purchase Cost]:[Taxes]])</f>
        <v>48.714439506205842</v>
      </c>
      <c r="K8384" s="9" t="str">
        <f>TEXT(Packaging[[#This Row],[Deliverydate_C]],"mmm")</f>
        <v>Jan</v>
      </c>
      <c r="L8384" s="9"/>
      <c r="M8384" s="9" t="s">
        <v>221</v>
      </c>
    </row>
    <row r="8385" spans="3:13" x14ac:dyDescent="0.25">
      <c r="C8385" s="9">
        <f t="shared" ca="1" si="667"/>
        <v>21</v>
      </c>
      <c r="D8385" s="9" cm="1">
        <f t="array" aca="1" ref="D8385" ca="1">_xlfn.ANCHORARRAY(C8385)*0.05</f>
        <v>1.05</v>
      </c>
      <c r="E8385" s="9">
        <f t="shared" ca="1" si="668"/>
        <v>1</v>
      </c>
      <c r="F8385" s="9">
        <f t="shared" ca="1" si="666"/>
        <v>4</v>
      </c>
      <c r="G8385" s="9">
        <f t="shared" ca="1" si="669"/>
        <v>15</v>
      </c>
      <c r="H8385" s="9">
        <f t="shared" ca="1" si="670"/>
        <v>2</v>
      </c>
      <c r="I8385" s="9">
        <f ca="1">RAND()*(Packaging[[#This Row],[Ordering cost]]+Packaging[[#This Row],[Holding cost]])+0.2</f>
        <v>0.75070362705139204</v>
      </c>
      <c r="J8385" s="9">
        <f ca="1">SUM(Packaging[[#This Row],[Purchase Cost]:[Taxes]])</f>
        <v>44.800703627051391</v>
      </c>
      <c r="K8385" s="9" t="str">
        <f>TEXT(Packaging[[#This Row],[Deliverydate_C]],"mmm")</f>
        <v>Jan</v>
      </c>
      <c r="L8385" s="9"/>
      <c r="M8385" s="9" t="s">
        <v>220</v>
      </c>
    </row>
    <row r="8386" spans="3:13" x14ac:dyDescent="0.25">
      <c r="C8386" s="9">
        <f t="shared" ca="1" si="667"/>
        <v>26</v>
      </c>
      <c r="D8386" s="9" cm="1">
        <f t="array" aca="1" ref="D8386" ca="1">_xlfn.ANCHORARRAY(C8386)*0.05</f>
        <v>1.3</v>
      </c>
      <c r="E8386" s="9">
        <f t="shared" ca="1" si="668"/>
        <v>2</v>
      </c>
      <c r="F8386" s="9">
        <f t="shared" ref="F8386:F8449" ca="1" si="671">RANDBETWEEN(3,4)</f>
        <v>4</v>
      </c>
      <c r="G8386" s="9">
        <f t="shared" ca="1" si="669"/>
        <v>10</v>
      </c>
      <c r="H8386" s="9">
        <f t="shared" ca="1" si="670"/>
        <v>2</v>
      </c>
      <c r="I8386" s="9">
        <f ca="1">RAND()*(Packaging[[#This Row],[Ordering cost]]+Packaging[[#This Row],[Holding cost]])+0.2</f>
        <v>2.4405598684617211</v>
      </c>
      <c r="J8386" s="9">
        <f ca="1">SUM(Packaging[[#This Row],[Purchase Cost]:[Taxes]])</f>
        <v>47.740559868461716</v>
      </c>
      <c r="K8386" s="9" t="str">
        <f>TEXT(Packaging[[#This Row],[Deliverydate_C]],"mmm")</f>
        <v>Jan</v>
      </c>
      <c r="L8386" s="9"/>
      <c r="M8386" s="9" t="s">
        <v>220</v>
      </c>
    </row>
    <row r="8387" spans="3:13" x14ac:dyDescent="0.25">
      <c r="C8387" s="9">
        <f t="shared" ca="1" si="667"/>
        <v>21</v>
      </c>
      <c r="D8387" s="9" cm="1">
        <f t="array" aca="1" ref="D8387" ca="1">_xlfn.ANCHORARRAY(C8387)*0.05</f>
        <v>1.05</v>
      </c>
      <c r="E8387" s="9">
        <f t="shared" ca="1" si="668"/>
        <v>2</v>
      </c>
      <c r="F8387" s="9">
        <f t="shared" ca="1" si="671"/>
        <v>3</v>
      </c>
      <c r="G8387" s="9">
        <f t="shared" ca="1" si="669"/>
        <v>11</v>
      </c>
      <c r="H8387" s="9">
        <f t="shared" ca="1" si="670"/>
        <v>2</v>
      </c>
      <c r="I8387" s="9">
        <f ca="1">RAND()*(Packaging[[#This Row],[Ordering cost]]+Packaging[[#This Row],[Holding cost]])+0.2</f>
        <v>2.3524480426537684</v>
      </c>
      <c r="J8387" s="9">
        <f ca="1">SUM(Packaging[[#This Row],[Purchase Cost]:[Taxes]])</f>
        <v>42.402448042653766</v>
      </c>
      <c r="K8387" s="9" t="str">
        <f>TEXT(Packaging[[#This Row],[Deliverydate_C]],"mmm")</f>
        <v>Jan</v>
      </c>
      <c r="L8387" s="9"/>
      <c r="M8387" s="9" t="s">
        <v>221</v>
      </c>
    </row>
    <row r="8388" spans="3:13" x14ac:dyDescent="0.25">
      <c r="C8388" s="9">
        <f t="shared" ca="1" si="667"/>
        <v>28</v>
      </c>
      <c r="D8388" s="9" cm="1">
        <f t="array" aca="1" ref="D8388" ca="1">_xlfn.ANCHORARRAY(C8388)*0.05</f>
        <v>1.4000000000000001</v>
      </c>
      <c r="E8388" s="9">
        <f t="shared" ca="1" si="668"/>
        <v>1</v>
      </c>
      <c r="F8388" s="9">
        <f t="shared" ca="1" si="671"/>
        <v>4</v>
      </c>
      <c r="G8388" s="9">
        <f t="shared" ca="1" si="669"/>
        <v>10</v>
      </c>
      <c r="H8388" s="9">
        <f t="shared" ca="1" si="670"/>
        <v>3</v>
      </c>
      <c r="I8388" s="9">
        <f ca="1">RAND()*(Packaging[[#This Row],[Ordering cost]]+Packaging[[#This Row],[Holding cost]])+0.2</f>
        <v>1.2572350966711088</v>
      </c>
      <c r="J8388" s="9">
        <f ca="1">SUM(Packaging[[#This Row],[Purchase Cost]:[Taxes]])</f>
        <v>48.657235096671108</v>
      </c>
      <c r="K8388" s="9" t="str">
        <f>TEXT(Packaging[[#This Row],[Deliverydate_C]],"mmm")</f>
        <v>Jan</v>
      </c>
      <c r="L8388" s="9"/>
      <c r="M8388" s="9" t="s">
        <v>220</v>
      </c>
    </row>
    <row r="8389" spans="3:13" x14ac:dyDescent="0.25">
      <c r="C8389" s="9">
        <f t="shared" ca="1" si="667"/>
        <v>20</v>
      </c>
      <c r="D8389" s="9" cm="1">
        <f t="array" aca="1" ref="D8389" ca="1">_xlfn.ANCHORARRAY(C8389)*0.05</f>
        <v>1</v>
      </c>
      <c r="E8389" s="9">
        <f t="shared" ca="1" si="668"/>
        <v>2</v>
      </c>
      <c r="F8389" s="9">
        <f t="shared" ca="1" si="671"/>
        <v>4</v>
      </c>
      <c r="G8389" s="9">
        <f t="shared" ca="1" si="669"/>
        <v>10</v>
      </c>
      <c r="H8389" s="9">
        <f t="shared" ca="1" si="670"/>
        <v>3</v>
      </c>
      <c r="I8389" s="9">
        <f ca="1">RAND()*(Packaging[[#This Row],[Ordering cost]]+Packaging[[#This Row],[Holding cost]])+0.2</f>
        <v>0.33140227913380288</v>
      </c>
      <c r="J8389" s="9">
        <f ca="1">SUM(Packaging[[#This Row],[Purchase Cost]:[Taxes]])</f>
        <v>40.331402279133805</v>
      </c>
      <c r="K8389" s="9" t="str">
        <f>TEXT(Packaging[[#This Row],[Deliverydate_C]],"mmm")</f>
        <v>Jan</v>
      </c>
      <c r="L8389" s="9"/>
      <c r="M8389" s="9" t="s">
        <v>219</v>
      </c>
    </row>
    <row r="8390" spans="3:13" x14ac:dyDescent="0.25">
      <c r="C8390" s="9">
        <f t="shared" ca="1" si="667"/>
        <v>28</v>
      </c>
      <c r="D8390" s="9" cm="1">
        <f t="array" aca="1" ref="D8390" ca="1">_xlfn.ANCHORARRAY(C8390)*0.05</f>
        <v>1.4000000000000001</v>
      </c>
      <c r="E8390" s="9">
        <f t="shared" ca="1" si="668"/>
        <v>1</v>
      </c>
      <c r="F8390" s="9">
        <f t="shared" ca="1" si="671"/>
        <v>3</v>
      </c>
      <c r="G8390" s="9">
        <f t="shared" ca="1" si="669"/>
        <v>13</v>
      </c>
      <c r="H8390" s="9">
        <f t="shared" ca="1" si="670"/>
        <v>5</v>
      </c>
      <c r="I8390" s="9">
        <f ca="1">RAND()*(Packaging[[#This Row],[Ordering cost]]+Packaging[[#This Row],[Holding cost]])+0.2</f>
        <v>1.7005080113559912</v>
      </c>
      <c r="J8390" s="9">
        <f ca="1">SUM(Packaging[[#This Row],[Purchase Cost]:[Taxes]])</f>
        <v>53.100508011355991</v>
      </c>
      <c r="K8390" s="9" t="str">
        <f>TEXT(Packaging[[#This Row],[Deliverydate_C]],"mmm")</f>
        <v>Jan</v>
      </c>
      <c r="L8390" s="9"/>
      <c r="M8390" s="9" t="s">
        <v>220</v>
      </c>
    </row>
    <row r="8391" spans="3:13" x14ac:dyDescent="0.25">
      <c r="C8391" s="9">
        <f t="shared" ca="1" si="667"/>
        <v>24</v>
      </c>
      <c r="D8391" s="9" cm="1">
        <f t="array" aca="1" ref="D8391" ca="1">_xlfn.ANCHORARRAY(C8391)*0.05</f>
        <v>1.2000000000000002</v>
      </c>
      <c r="E8391" s="9">
        <f t="shared" ca="1" si="668"/>
        <v>1</v>
      </c>
      <c r="F8391" s="9">
        <f t="shared" ca="1" si="671"/>
        <v>3</v>
      </c>
      <c r="G8391" s="9">
        <f t="shared" ca="1" si="669"/>
        <v>13</v>
      </c>
      <c r="H8391" s="9">
        <f t="shared" ca="1" si="670"/>
        <v>2</v>
      </c>
      <c r="I8391" s="9">
        <f ca="1">RAND()*(Packaging[[#This Row],[Ordering cost]]+Packaging[[#This Row],[Holding cost]])+0.2</f>
        <v>0.86461576534499662</v>
      </c>
      <c r="J8391" s="9">
        <f ca="1">SUM(Packaging[[#This Row],[Purchase Cost]:[Taxes]])</f>
        <v>45.064615765344996</v>
      </c>
      <c r="K8391" s="9" t="str">
        <f>TEXT(Packaging[[#This Row],[Deliverydate_C]],"mmm")</f>
        <v>Jan</v>
      </c>
      <c r="L8391" s="9"/>
      <c r="M8391" s="9" t="s">
        <v>219</v>
      </c>
    </row>
    <row r="8392" spans="3:13" x14ac:dyDescent="0.25">
      <c r="C8392" s="9">
        <f t="shared" ca="1" si="667"/>
        <v>29</v>
      </c>
      <c r="D8392" s="9" cm="1">
        <f t="array" aca="1" ref="D8392" ca="1">_xlfn.ANCHORARRAY(C8392)*0.05</f>
        <v>1.4500000000000002</v>
      </c>
      <c r="E8392" s="9">
        <f t="shared" ca="1" si="668"/>
        <v>1</v>
      </c>
      <c r="F8392" s="9">
        <f t="shared" ca="1" si="671"/>
        <v>3</v>
      </c>
      <c r="G8392" s="9">
        <f t="shared" ca="1" si="669"/>
        <v>10</v>
      </c>
      <c r="H8392" s="9">
        <f t="shared" ca="1" si="670"/>
        <v>2</v>
      </c>
      <c r="I8392" s="9">
        <f ca="1">RAND()*(Packaging[[#This Row],[Ordering cost]]+Packaging[[#This Row],[Holding cost]])+0.2</f>
        <v>1.9354236555445978</v>
      </c>
      <c r="J8392" s="9">
        <f ca="1">SUM(Packaging[[#This Row],[Purchase Cost]:[Taxes]])</f>
        <v>48.385423655544599</v>
      </c>
      <c r="K8392" s="9" t="str">
        <f>TEXT(Packaging[[#This Row],[Deliverydate_C]],"mmm")</f>
        <v>Jan</v>
      </c>
      <c r="L8392" s="9"/>
      <c r="M8392" s="9" t="s">
        <v>219</v>
      </c>
    </row>
    <row r="8393" spans="3:13" x14ac:dyDescent="0.25">
      <c r="C8393" s="9">
        <f t="shared" ref="C8393:C8456" ca="1" si="672">RANDBETWEEN(20,30)</f>
        <v>30</v>
      </c>
      <c r="D8393" s="9" cm="1">
        <f t="array" aca="1" ref="D8393" ca="1">_xlfn.ANCHORARRAY(C8393)*0.05</f>
        <v>1.5</v>
      </c>
      <c r="E8393" s="9">
        <f t="shared" ref="E8393:E8456" ca="1" si="673">RANDBETWEEN(1,2)</f>
        <v>1</v>
      </c>
      <c r="F8393" s="9">
        <f t="shared" ca="1" si="671"/>
        <v>4</v>
      </c>
      <c r="G8393" s="9">
        <f t="shared" ref="G8393:G8456" ca="1" si="674">RANDBETWEEN(10,15)</f>
        <v>12</v>
      </c>
      <c r="H8393" s="9">
        <f t="shared" ref="H8393:H8456" ca="1" si="675">RANDBETWEEN(2,5)</f>
        <v>4</v>
      </c>
      <c r="I8393" s="9">
        <f ca="1">RAND()*(Packaging[[#This Row],[Ordering cost]]+Packaging[[#This Row],[Holding cost]])+0.2</f>
        <v>1.3761069708020424</v>
      </c>
      <c r="J8393" s="9">
        <f ca="1">SUM(Packaging[[#This Row],[Purchase Cost]:[Taxes]])</f>
        <v>53.876106970802041</v>
      </c>
      <c r="K8393" s="9" t="str">
        <f>TEXT(Packaging[[#This Row],[Deliverydate_C]],"mmm")</f>
        <v>Jan</v>
      </c>
      <c r="L8393" s="9"/>
      <c r="M8393" s="9" t="s">
        <v>219</v>
      </c>
    </row>
    <row r="8394" spans="3:13" x14ac:dyDescent="0.25">
      <c r="C8394" s="9">
        <f t="shared" ca="1" si="672"/>
        <v>30</v>
      </c>
      <c r="D8394" s="9" cm="1">
        <f t="array" aca="1" ref="D8394" ca="1">_xlfn.ANCHORARRAY(C8394)*0.05</f>
        <v>1.5</v>
      </c>
      <c r="E8394" s="9">
        <f t="shared" ca="1" si="673"/>
        <v>1</v>
      </c>
      <c r="F8394" s="9">
        <f t="shared" ca="1" si="671"/>
        <v>3</v>
      </c>
      <c r="G8394" s="9">
        <f t="shared" ca="1" si="674"/>
        <v>14</v>
      </c>
      <c r="H8394" s="9">
        <f t="shared" ca="1" si="675"/>
        <v>4</v>
      </c>
      <c r="I8394" s="9">
        <f ca="1">RAND()*(Packaging[[#This Row],[Ordering cost]]+Packaging[[#This Row],[Holding cost]])+0.2</f>
        <v>1.5486662619752432</v>
      </c>
      <c r="J8394" s="9">
        <f ca="1">SUM(Packaging[[#This Row],[Purchase Cost]:[Taxes]])</f>
        <v>55.048666261975242</v>
      </c>
      <c r="K8394" s="9" t="str">
        <f>TEXT(Packaging[[#This Row],[Deliverydate_C]],"mmm")</f>
        <v>Jan</v>
      </c>
      <c r="L8394" s="9"/>
      <c r="M8394" s="9" t="s">
        <v>220</v>
      </c>
    </row>
    <row r="8395" spans="3:13" x14ac:dyDescent="0.25">
      <c r="C8395" s="9">
        <f t="shared" ca="1" si="672"/>
        <v>24</v>
      </c>
      <c r="D8395" s="9" cm="1">
        <f t="array" aca="1" ref="D8395" ca="1">_xlfn.ANCHORARRAY(C8395)*0.05</f>
        <v>1.2000000000000002</v>
      </c>
      <c r="E8395" s="9">
        <f t="shared" ca="1" si="673"/>
        <v>1</v>
      </c>
      <c r="F8395" s="9">
        <f t="shared" ca="1" si="671"/>
        <v>3</v>
      </c>
      <c r="G8395" s="9">
        <f t="shared" ca="1" si="674"/>
        <v>10</v>
      </c>
      <c r="H8395" s="9">
        <f t="shared" ca="1" si="675"/>
        <v>3</v>
      </c>
      <c r="I8395" s="9">
        <f ca="1">RAND()*(Packaging[[#This Row],[Ordering cost]]+Packaging[[#This Row],[Holding cost]])+0.2</f>
        <v>2.1331949541496953</v>
      </c>
      <c r="J8395" s="9">
        <f ca="1">SUM(Packaging[[#This Row],[Purchase Cost]:[Taxes]])</f>
        <v>44.333194954149697</v>
      </c>
      <c r="K8395" s="9" t="str">
        <f>TEXT(Packaging[[#This Row],[Deliverydate_C]],"mmm")</f>
        <v>Jan</v>
      </c>
      <c r="L8395" s="9"/>
      <c r="M8395" s="9" t="s">
        <v>221</v>
      </c>
    </row>
    <row r="8396" spans="3:13" x14ac:dyDescent="0.25">
      <c r="C8396" s="9">
        <f t="shared" ca="1" si="672"/>
        <v>29</v>
      </c>
      <c r="D8396" s="9" cm="1">
        <f t="array" aca="1" ref="D8396" ca="1">_xlfn.ANCHORARRAY(C8396)*0.05</f>
        <v>1.4500000000000002</v>
      </c>
      <c r="E8396" s="9">
        <f t="shared" ca="1" si="673"/>
        <v>2</v>
      </c>
      <c r="F8396" s="9">
        <f t="shared" ca="1" si="671"/>
        <v>4</v>
      </c>
      <c r="G8396" s="9">
        <f t="shared" ca="1" si="674"/>
        <v>11</v>
      </c>
      <c r="H8396" s="9">
        <f t="shared" ca="1" si="675"/>
        <v>4</v>
      </c>
      <c r="I8396" s="9">
        <f ca="1">RAND()*(Packaging[[#This Row],[Ordering cost]]+Packaging[[#This Row],[Holding cost]])+0.2</f>
        <v>0.65615637670500759</v>
      </c>
      <c r="J8396" s="9">
        <f ca="1">SUM(Packaging[[#This Row],[Purchase Cost]:[Taxes]])</f>
        <v>52.106156376705009</v>
      </c>
      <c r="K8396" s="9" t="str">
        <f>TEXT(Packaging[[#This Row],[Deliverydate_C]],"mmm")</f>
        <v>Jan</v>
      </c>
      <c r="L8396" s="9"/>
      <c r="M8396" s="9" t="s">
        <v>219</v>
      </c>
    </row>
    <row r="8397" spans="3:13" x14ac:dyDescent="0.25">
      <c r="C8397" s="9">
        <f t="shared" ca="1" si="672"/>
        <v>27</v>
      </c>
      <c r="D8397" s="9" cm="1">
        <f t="array" aca="1" ref="D8397" ca="1">_xlfn.ANCHORARRAY(C8397)*0.05</f>
        <v>1.35</v>
      </c>
      <c r="E8397" s="9">
        <f t="shared" ca="1" si="673"/>
        <v>1</v>
      </c>
      <c r="F8397" s="9">
        <f t="shared" ca="1" si="671"/>
        <v>4</v>
      </c>
      <c r="G8397" s="9">
        <f t="shared" ca="1" si="674"/>
        <v>13</v>
      </c>
      <c r="H8397" s="9">
        <f t="shared" ca="1" si="675"/>
        <v>2</v>
      </c>
      <c r="I8397" s="9">
        <f ca="1">RAND()*(Packaging[[#This Row],[Ordering cost]]+Packaging[[#This Row],[Holding cost]])+0.2</f>
        <v>0.28809203257573623</v>
      </c>
      <c r="J8397" s="9">
        <f ca="1">SUM(Packaging[[#This Row],[Purchase Cost]:[Taxes]])</f>
        <v>48.638092032575734</v>
      </c>
      <c r="K8397" s="9" t="str">
        <f>TEXT(Packaging[[#This Row],[Deliverydate_C]],"mmm")</f>
        <v>Jan</v>
      </c>
      <c r="L8397" s="9"/>
      <c r="M8397" s="9" t="s">
        <v>220</v>
      </c>
    </row>
    <row r="8398" spans="3:13" x14ac:dyDescent="0.25">
      <c r="C8398" s="9">
        <f t="shared" ca="1" si="672"/>
        <v>30</v>
      </c>
      <c r="D8398" s="9" cm="1">
        <f t="array" aca="1" ref="D8398" ca="1">_xlfn.ANCHORARRAY(C8398)*0.05</f>
        <v>1.5</v>
      </c>
      <c r="E8398" s="9">
        <f t="shared" ca="1" si="673"/>
        <v>2</v>
      </c>
      <c r="F8398" s="9">
        <f t="shared" ca="1" si="671"/>
        <v>4</v>
      </c>
      <c r="G8398" s="9">
        <f t="shared" ca="1" si="674"/>
        <v>10</v>
      </c>
      <c r="H8398" s="9">
        <f t="shared" ca="1" si="675"/>
        <v>2</v>
      </c>
      <c r="I8398" s="9">
        <f ca="1">RAND()*(Packaging[[#This Row],[Ordering cost]]+Packaging[[#This Row],[Holding cost]])+0.2</f>
        <v>0.4581932031331552</v>
      </c>
      <c r="J8398" s="9">
        <f ca="1">SUM(Packaging[[#This Row],[Purchase Cost]:[Taxes]])</f>
        <v>49.958193203133156</v>
      </c>
      <c r="K8398" s="9" t="str">
        <f>TEXT(Packaging[[#This Row],[Deliverydate_C]],"mmm")</f>
        <v>Jan</v>
      </c>
      <c r="L8398" s="9"/>
      <c r="M8398" s="9" t="s">
        <v>219</v>
      </c>
    </row>
    <row r="8399" spans="3:13" x14ac:dyDescent="0.25">
      <c r="C8399" s="9">
        <f t="shared" ca="1" si="672"/>
        <v>22</v>
      </c>
      <c r="D8399" s="9" cm="1">
        <f t="array" aca="1" ref="D8399" ca="1">_xlfn.ANCHORARRAY(C8399)*0.05</f>
        <v>1.1000000000000001</v>
      </c>
      <c r="E8399" s="9">
        <f t="shared" ca="1" si="673"/>
        <v>1</v>
      </c>
      <c r="F8399" s="9">
        <f t="shared" ca="1" si="671"/>
        <v>4</v>
      </c>
      <c r="G8399" s="9">
        <f t="shared" ca="1" si="674"/>
        <v>14</v>
      </c>
      <c r="H8399" s="9">
        <f t="shared" ca="1" si="675"/>
        <v>4</v>
      </c>
      <c r="I8399" s="9">
        <f ca="1">RAND()*(Packaging[[#This Row],[Ordering cost]]+Packaging[[#This Row],[Holding cost]])+0.2</f>
        <v>1.3611648648132662</v>
      </c>
      <c r="J8399" s="9">
        <f ca="1">SUM(Packaging[[#This Row],[Purchase Cost]:[Taxes]])</f>
        <v>47.46116486481327</v>
      </c>
      <c r="K8399" s="9" t="str">
        <f>TEXT(Packaging[[#This Row],[Deliverydate_C]],"mmm")</f>
        <v>Jan</v>
      </c>
      <c r="L8399" s="9"/>
      <c r="M8399" s="9" t="s">
        <v>219</v>
      </c>
    </row>
    <row r="8400" spans="3:13" x14ac:dyDescent="0.25">
      <c r="C8400" s="9">
        <f t="shared" ca="1" si="672"/>
        <v>26</v>
      </c>
      <c r="D8400" s="9" cm="1">
        <f t="array" aca="1" ref="D8400" ca="1">_xlfn.ANCHORARRAY(C8400)*0.05</f>
        <v>1.3</v>
      </c>
      <c r="E8400" s="9">
        <f t="shared" ca="1" si="673"/>
        <v>1</v>
      </c>
      <c r="F8400" s="9">
        <f t="shared" ca="1" si="671"/>
        <v>4</v>
      </c>
      <c r="G8400" s="9">
        <f t="shared" ca="1" si="674"/>
        <v>13</v>
      </c>
      <c r="H8400" s="9">
        <f t="shared" ca="1" si="675"/>
        <v>2</v>
      </c>
      <c r="I8400" s="9">
        <f ca="1">RAND()*(Packaging[[#This Row],[Ordering cost]]+Packaging[[#This Row],[Holding cost]])+0.2</f>
        <v>0.93109555186911197</v>
      </c>
      <c r="J8400" s="9">
        <f ca="1">SUM(Packaging[[#This Row],[Purchase Cost]:[Taxes]])</f>
        <v>48.23109555186911</v>
      </c>
      <c r="K8400" s="9" t="str">
        <f>TEXT(Packaging[[#This Row],[Deliverydate_C]],"mmm")</f>
        <v>Jan</v>
      </c>
      <c r="L8400" s="9"/>
      <c r="M8400" s="9" t="s">
        <v>219</v>
      </c>
    </row>
    <row r="8401" spans="3:13" x14ac:dyDescent="0.25">
      <c r="C8401" s="9">
        <f t="shared" ca="1" si="672"/>
        <v>26</v>
      </c>
      <c r="D8401" s="9" cm="1">
        <f t="array" aca="1" ref="D8401" ca="1">_xlfn.ANCHORARRAY(C8401)*0.05</f>
        <v>1.3</v>
      </c>
      <c r="E8401" s="9">
        <f t="shared" ca="1" si="673"/>
        <v>2</v>
      </c>
      <c r="F8401" s="9">
        <f t="shared" ca="1" si="671"/>
        <v>3</v>
      </c>
      <c r="G8401" s="9">
        <f t="shared" ca="1" si="674"/>
        <v>12</v>
      </c>
      <c r="H8401" s="9">
        <f t="shared" ca="1" si="675"/>
        <v>3</v>
      </c>
      <c r="I8401" s="9">
        <f ca="1">RAND()*(Packaging[[#This Row],[Ordering cost]]+Packaging[[#This Row],[Holding cost]])+0.2</f>
        <v>1.9494076489886456</v>
      </c>
      <c r="J8401" s="9">
        <f ca="1">SUM(Packaging[[#This Row],[Purchase Cost]:[Taxes]])</f>
        <v>49.249407648988644</v>
      </c>
      <c r="K8401" s="9" t="str">
        <f>TEXT(Packaging[[#This Row],[Deliverydate_C]],"mmm")</f>
        <v>Jan</v>
      </c>
      <c r="L8401" s="9"/>
      <c r="M8401" s="9" t="s">
        <v>220</v>
      </c>
    </row>
    <row r="8402" spans="3:13" x14ac:dyDescent="0.25">
      <c r="C8402" s="9">
        <f t="shared" ca="1" si="672"/>
        <v>20</v>
      </c>
      <c r="D8402" s="9" cm="1">
        <f t="array" aca="1" ref="D8402" ca="1">_xlfn.ANCHORARRAY(C8402)*0.05</f>
        <v>1</v>
      </c>
      <c r="E8402" s="9">
        <f t="shared" ca="1" si="673"/>
        <v>1</v>
      </c>
      <c r="F8402" s="9">
        <f t="shared" ca="1" si="671"/>
        <v>4</v>
      </c>
      <c r="G8402" s="9">
        <f t="shared" ca="1" si="674"/>
        <v>11</v>
      </c>
      <c r="H8402" s="9">
        <f t="shared" ca="1" si="675"/>
        <v>4</v>
      </c>
      <c r="I8402" s="9">
        <f ca="1">RAND()*(Packaging[[#This Row],[Ordering cost]]+Packaging[[#This Row],[Holding cost]])+0.2</f>
        <v>1.6307891020692284</v>
      </c>
      <c r="J8402" s="9">
        <f ca="1">SUM(Packaging[[#This Row],[Purchase Cost]:[Taxes]])</f>
        <v>42.63078910206923</v>
      </c>
      <c r="K8402" s="9" t="str">
        <f>TEXT(Packaging[[#This Row],[Deliverydate_C]],"mmm")</f>
        <v>Jan</v>
      </c>
      <c r="L8402" s="9"/>
      <c r="M8402" s="9" t="s">
        <v>219</v>
      </c>
    </row>
    <row r="8403" spans="3:13" x14ac:dyDescent="0.25">
      <c r="C8403" s="9">
        <f t="shared" ca="1" si="672"/>
        <v>24</v>
      </c>
      <c r="D8403" s="9" cm="1">
        <f t="array" aca="1" ref="D8403" ca="1">_xlfn.ANCHORARRAY(C8403)*0.05</f>
        <v>1.2000000000000002</v>
      </c>
      <c r="E8403" s="9">
        <f t="shared" ca="1" si="673"/>
        <v>1</v>
      </c>
      <c r="F8403" s="9">
        <f t="shared" ca="1" si="671"/>
        <v>4</v>
      </c>
      <c r="G8403" s="9">
        <f t="shared" ca="1" si="674"/>
        <v>11</v>
      </c>
      <c r="H8403" s="9">
        <f t="shared" ca="1" si="675"/>
        <v>5</v>
      </c>
      <c r="I8403" s="9">
        <f ca="1">RAND()*(Packaging[[#This Row],[Ordering cost]]+Packaging[[#This Row],[Holding cost]])+0.2</f>
        <v>1.4861000855322049</v>
      </c>
      <c r="J8403" s="9">
        <f ca="1">SUM(Packaging[[#This Row],[Purchase Cost]:[Taxes]])</f>
        <v>47.68610008553221</v>
      </c>
      <c r="K8403" s="9" t="str">
        <f>TEXT(Packaging[[#This Row],[Deliverydate_C]],"mmm")</f>
        <v>Jan</v>
      </c>
      <c r="L8403" s="9"/>
      <c r="M8403" s="9" t="s">
        <v>220</v>
      </c>
    </row>
    <row r="8404" spans="3:13" x14ac:dyDescent="0.25">
      <c r="C8404" s="9">
        <f t="shared" ca="1" si="672"/>
        <v>22</v>
      </c>
      <c r="D8404" s="9" cm="1">
        <f t="array" aca="1" ref="D8404" ca="1">_xlfn.ANCHORARRAY(C8404)*0.05</f>
        <v>1.1000000000000001</v>
      </c>
      <c r="E8404" s="9">
        <f t="shared" ca="1" si="673"/>
        <v>1</v>
      </c>
      <c r="F8404" s="9">
        <f t="shared" ca="1" si="671"/>
        <v>4</v>
      </c>
      <c r="G8404" s="9">
        <f t="shared" ca="1" si="674"/>
        <v>11</v>
      </c>
      <c r="H8404" s="9">
        <f t="shared" ca="1" si="675"/>
        <v>2</v>
      </c>
      <c r="I8404" s="9">
        <f ca="1">RAND()*(Packaging[[#This Row],[Ordering cost]]+Packaging[[#This Row],[Holding cost]])+0.2</f>
        <v>0.22938781887288581</v>
      </c>
      <c r="J8404" s="9">
        <f ca="1">SUM(Packaging[[#This Row],[Purchase Cost]:[Taxes]])</f>
        <v>41.329387818872888</v>
      </c>
      <c r="K8404" s="9" t="str">
        <f>TEXT(Packaging[[#This Row],[Deliverydate_C]],"mmm")</f>
        <v>Jan</v>
      </c>
      <c r="L8404" s="9"/>
      <c r="M8404" s="9" t="s">
        <v>221</v>
      </c>
    </row>
    <row r="8405" spans="3:13" x14ac:dyDescent="0.25">
      <c r="C8405" s="9">
        <f t="shared" ca="1" si="672"/>
        <v>24</v>
      </c>
      <c r="D8405" s="9" cm="1">
        <f t="array" aca="1" ref="D8405" ca="1">_xlfn.ANCHORARRAY(C8405)*0.05</f>
        <v>1.2000000000000002</v>
      </c>
      <c r="E8405" s="9">
        <f t="shared" ca="1" si="673"/>
        <v>2</v>
      </c>
      <c r="F8405" s="9">
        <f t="shared" ca="1" si="671"/>
        <v>3</v>
      </c>
      <c r="G8405" s="9">
        <f t="shared" ca="1" si="674"/>
        <v>13</v>
      </c>
      <c r="H8405" s="9">
        <f t="shared" ca="1" si="675"/>
        <v>2</v>
      </c>
      <c r="I8405" s="9">
        <f ca="1">RAND()*(Packaging[[#This Row],[Ordering cost]]+Packaging[[#This Row],[Holding cost]])+0.2</f>
        <v>2.2515355081270507</v>
      </c>
      <c r="J8405" s="9">
        <f ca="1">SUM(Packaging[[#This Row],[Purchase Cost]:[Taxes]])</f>
        <v>47.451535508127051</v>
      </c>
      <c r="K8405" s="9" t="str">
        <f>TEXT(Packaging[[#This Row],[Deliverydate_C]],"mmm")</f>
        <v>Jan</v>
      </c>
      <c r="L8405" s="9"/>
      <c r="M8405" s="9" t="s">
        <v>220</v>
      </c>
    </row>
    <row r="8406" spans="3:13" x14ac:dyDescent="0.25">
      <c r="C8406" s="9">
        <f t="shared" ca="1" si="672"/>
        <v>27</v>
      </c>
      <c r="D8406" s="9" cm="1">
        <f t="array" aca="1" ref="D8406" ca="1">_xlfn.ANCHORARRAY(C8406)*0.05</f>
        <v>1.35</v>
      </c>
      <c r="E8406" s="9">
        <f t="shared" ca="1" si="673"/>
        <v>1</v>
      </c>
      <c r="F8406" s="9">
        <f t="shared" ca="1" si="671"/>
        <v>3</v>
      </c>
      <c r="G8406" s="9">
        <f t="shared" ca="1" si="674"/>
        <v>12</v>
      </c>
      <c r="H8406" s="9">
        <f t="shared" ca="1" si="675"/>
        <v>4</v>
      </c>
      <c r="I8406" s="9">
        <f ca="1">RAND()*(Packaging[[#This Row],[Ordering cost]]+Packaging[[#This Row],[Holding cost]])+0.2</f>
        <v>1.1722640079131508</v>
      </c>
      <c r="J8406" s="9">
        <f ca="1">SUM(Packaging[[#This Row],[Purchase Cost]:[Taxes]])</f>
        <v>49.522264007913151</v>
      </c>
      <c r="K8406" s="9" t="str">
        <f>TEXT(Packaging[[#This Row],[Deliverydate_C]],"mmm")</f>
        <v>Jan</v>
      </c>
      <c r="L8406" s="9"/>
      <c r="M8406" s="9" t="s">
        <v>221</v>
      </c>
    </row>
    <row r="8407" spans="3:13" x14ac:dyDescent="0.25">
      <c r="C8407" s="9">
        <f t="shared" ca="1" si="672"/>
        <v>20</v>
      </c>
      <c r="D8407" s="9" cm="1">
        <f t="array" aca="1" ref="D8407" ca="1">_xlfn.ANCHORARRAY(C8407)*0.05</f>
        <v>1</v>
      </c>
      <c r="E8407" s="9">
        <f t="shared" ca="1" si="673"/>
        <v>1</v>
      </c>
      <c r="F8407" s="9">
        <f t="shared" ca="1" si="671"/>
        <v>3</v>
      </c>
      <c r="G8407" s="9">
        <f t="shared" ca="1" si="674"/>
        <v>10</v>
      </c>
      <c r="H8407" s="9">
        <f t="shared" ca="1" si="675"/>
        <v>2</v>
      </c>
      <c r="I8407" s="9">
        <f ca="1">RAND()*(Packaging[[#This Row],[Ordering cost]]+Packaging[[#This Row],[Holding cost]])+0.2</f>
        <v>1.9135971404142287</v>
      </c>
      <c r="J8407" s="9">
        <f ca="1">SUM(Packaging[[#This Row],[Purchase Cost]:[Taxes]])</f>
        <v>38.913597140414225</v>
      </c>
      <c r="K8407" s="9" t="str">
        <f>TEXT(Packaging[[#This Row],[Deliverydate_C]],"mmm")</f>
        <v>Jan</v>
      </c>
      <c r="L8407" s="9"/>
      <c r="M8407" s="9" t="s">
        <v>220</v>
      </c>
    </row>
    <row r="8408" spans="3:13" x14ac:dyDescent="0.25">
      <c r="C8408" s="9">
        <f t="shared" ca="1" si="672"/>
        <v>26</v>
      </c>
      <c r="D8408" s="9" cm="1">
        <f t="array" aca="1" ref="D8408" ca="1">_xlfn.ANCHORARRAY(C8408)*0.05</f>
        <v>1.3</v>
      </c>
      <c r="E8408" s="9">
        <f t="shared" ca="1" si="673"/>
        <v>1</v>
      </c>
      <c r="F8408" s="9">
        <f t="shared" ca="1" si="671"/>
        <v>3</v>
      </c>
      <c r="G8408" s="9">
        <f t="shared" ca="1" si="674"/>
        <v>12</v>
      </c>
      <c r="H8408" s="9">
        <f t="shared" ca="1" si="675"/>
        <v>4</v>
      </c>
      <c r="I8408" s="9">
        <f ca="1">RAND()*(Packaging[[#This Row],[Ordering cost]]+Packaging[[#This Row],[Holding cost]])+0.2</f>
        <v>1.377147505096364</v>
      </c>
      <c r="J8408" s="9">
        <f ca="1">SUM(Packaging[[#This Row],[Purchase Cost]:[Taxes]])</f>
        <v>48.677147505096364</v>
      </c>
      <c r="K8408" s="9" t="str">
        <f>TEXT(Packaging[[#This Row],[Deliverydate_C]],"mmm")</f>
        <v>Jan</v>
      </c>
      <c r="L8408" s="9"/>
      <c r="M8408" s="9" t="s">
        <v>220</v>
      </c>
    </row>
    <row r="8409" spans="3:13" x14ac:dyDescent="0.25">
      <c r="C8409" s="9">
        <f t="shared" ca="1" si="672"/>
        <v>25</v>
      </c>
      <c r="D8409" s="9" cm="1">
        <f t="array" aca="1" ref="D8409" ca="1">_xlfn.ANCHORARRAY(C8409)*0.05</f>
        <v>1.25</v>
      </c>
      <c r="E8409" s="9">
        <f t="shared" ca="1" si="673"/>
        <v>2</v>
      </c>
      <c r="F8409" s="9">
        <f t="shared" ca="1" si="671"/>
        <v>4</v>
      </c>
      <c r="G8409" s="9">
        <f t="shared" ca="1" si="674"/>
        <v>11</v>
      </c>
      <c r="H8409" s="9">
        <f t="shared" ca="1" si="675"/>
        <v>2</v>
      </c>
      <c r="I8409" s="9">
        <f ca="1">RAND()*(Packaging[[#This Row],[Ordering cost]]+Packaging[[#This Row],[Holding cost]])+0.2</f>
        <v>3.0091007888090298</v>
      </c>
      <c r="J8409" s="9">
        <f ca="1">SUM(Packaging[[#This Row],[Purchase Cost]:[Taxes]])</f>
        <v>48.259100788809029</v>
      </c>
      <c r="K8409" s="9" t="str">
        <f>TEXT(Packaging[[#This Row],[Deliverydate_C]],"mmm")</f>
        <v>Jan</v>
      </c>
      <c r="L8409" s="9"/>
      <c r="M8409" s="9" t="s">
        <v>219</v>
      </c>
    </row>
    <row r="8410" spans="3:13" x14ac:dyDescent="0.25">
      <c r="C8410" s="9">
        <f t="shared" ca="1" si="672"/>
        <v>21</v>
      </c>
      <c r="D8410" s="9" cm="1">
        <f t="array" aca="1" ref="D8410" ca="1">_xlfn.ANCHORARRAY(C8410)*0.05</f>
        <v>1.05</v>
      </c>
      <c r="E8410" s="9">
        <f t="shared" ca="1" si="673"/>
        <v>1</v>
      </c>
      <c r="F8410" s="9">
        <f t="shared" ca="1" si="671"/>
        <v>4</v>
      </c>
      <c r="G8410" s="9">
        <f t="shared" ca="1" si="674"/>
        <v>14</v>
      </c>
      <c r="H8410" s="9">
        <f t="shared" ca="1" si="675"/>
        <v>5</v>
      </c>
      <c r="I8410" s="9">
        <f ca="1">RAND()*(Packaging[[#This Row],[Ordering cost]]+Packaging[[#This Row],[Holding cost]])+0.2</f>
        <v>2.1445807409194613</v>
      </c>
      <c r="J8410" s="9">
        <f ca="1">SUM(Packaging[[#This Row],[Purchase Cost]:[Taxes]])</f>
        <v>48.194580740919456</v>
      </c>
      <c r="K8410" s="9" t="str">
        <f>TEXT(Packaging[[#This Row],[Deliverydate_C]],"mmm")</f>
        <v>Jan</v>
      </c>
      <c r="L8410" s="9"/>
      <c r="M8410" s="9" t="s">
        <v>219</v>
      </c>
    </row>
    <row r="8411" spans="3:13" x14ac:dyDescent="0.25">
      <c r="C8411" s="9">
        <f t="shared" ca="1" si="672"/>
        <v>29</v>
      </c>
      <c r="D8411" s="9" cm="1">
        <f t="array" aca="1" ref="D8411" ca="1">_xlfn.ANCHORARRAY(C8411)*0.05</f>
        <v>1.4500000000000002</v>
      </c>
      <c r="E8411" s="9">
        <f t="shared" ca="1" si="673"/>
        <v>1</v>
      </c>
      <c r="F8411" s="9">
        <f t="shared" ca="1" si="671"/>
        <v>3</v>
      </c>
      <c r="G8411" s="9">
        <f t="shared" ca="1" si="674"/>
        <v>10</v>
      </c>
      <c r="H8411" s="9">
        <f t="shared" ca="1" si="675"/>
        <v>5</v>
      </c>
      <c r="I8411" s="9">
        <f ca="1">RAND()*(Packaging[[#This Row],[Ordering cost]]+Packaging[[#This Row],[Holding cost]])+0.2</f>
        <v>2.1473863792962917</v>
      </c>
      <c r="J8411" s="9">
        <f ca="1">SUM(Packaging[[#This Row],[Purchase Cost]:[Taxes]])</f>
        <v>51.597386379296296</v>
      </c>
      <c r="K8411" s="9" t="str">
        <f>TEXT(Packaging[[#This Row],[Deliverydate_C]],"mmm")</f>
        <v>Jan</v>
      </c>
      <c r="L8411" s="9"/>
      <c r="M8411" s="9" t="s">
        <v>221</v>
      </c>
    </row>
    <row r="8412" spans="3:13" x14ac:dyDescent="0.25">
      <c r="C8412" s="9">
        <f t="shared" ca="1" si="672"/>
        <v>25</v>
      </c>
      <c r="D8412" s="9" cm="1">
        <f t="array" aca="1" ref="D8412" ca="1">_xlfn.ANCHORARRAY(C8412)*0.05</f>
        <v>1.25</v>
      </c>
      <c r="E8412" s="9">
        <f t="shared" ca="1" si="673"/>
        <v>1</v>
      </c>
      <c r="F8412" s="9">
        <f t="shared" ca="1" si="671"/>
        <v>4</v>
      </c>
      <c r="G8412" s="9">
        <f t="shared" ca="1" si="674"/>
        <v>14</v>
      </c>
      <c r="H8412" s="9">
        <f t="shared" ca="1" si="675"/>
        <v>3</v>
      </c>
      <c r="I8412" s="9">
        <f ca="1">RAND()*(Packaging[[#This Row],[Ordering cost]]+Packaging[[#This Row],[Holding cost]])+0.2</f>
        <v>1.0330528267113441</v>
      </c>
      <c r="J8412" s="9">
        <f ca="1">SUM(Packaging[[#This Row],[Purchase Cost]:[Taxes]])</f>
        <v>49.283052826711341</v>
      </c>
      <c r="K8412" s="9" t="str">
        <f>TEXT(Packaging[[#This Row],[Deliverydate_C]],"mmm")</f>
        <v>Jan</v>
      </c>
      <c r="L8412" s="9"/>
      <c r="M8412" s="9" t="s">
        <v>220</v>
      </c>
    </row>
    <row r="8413" spans="3:13" x14ac:dyDescent="0.25">
      <c r="C8413" s="9">
        <f t="shared" ca="1" si="672"/>
        <v>23</v>
      </c>
      <c r="D8413" s="9" cm="1">
        <f t="array" aca="1" ref="D8413" ca="1">_xlfn.ANCHORARRAY(C8413)*0.05</f>
        <v>1.1500000000000001</v>
      </c>
      <c r="E8413" s="9">
        <f t="shared" ca="1" si="673"/>
        <v>1</v>
      </c>
      <c r="F8413" s="9">
        <f t="shared" ca="1" si="671"/>
        <v>3</v>
      </c>
      <c r="G8413" s="9">
        <f t="shared" ca="1" si="674"/>
        <v>15</v>
      </c>
      <c r="H8413" s="9">
        <f t="shared" ca="1" si="675"/>
        <v>2</v>
      </c>
      <c r="I8413" s="9">
        <f ca="1">RAND()*(Packaging[[#This Row],[Ordering cost]]+Packaging[[#This Row],[Holding cost]])+0.2</f>
        <v>1.6602102687429032</v>
      </c>
      <c r="J8413" s="9">
        <f ca="1">SUM(Packaging[[#This Row],[Purchase Cost]:[Taxes]])</f>
        <v>46.8102102687429</v>
      </c>
      <c r="K8413" s="9" t="str">
        <f>TEXT(Packaging[[#This Row],[Deliverydate_C]],"mmm")</f>
        <v>Jan</v>
      </c>
      <c r="L8413" s="9"/>
      <c r="M8413" s="9" t="s">
        <v>219</v>
      </c>
    </row>
    <row r="8414" spans="3:13" x14ac:dyDescent="0.25">
      <c r="C8414" s="9">
        <f t="shared" ca="1" si="672"/>
        <v>20</v>
      </c>
      <c r="D8414" s="9" cm="1">
        <f t="array" aca="1" ref="D8414" ca="1">_xlfn.ANCHORARRAY(C8414)*0.05</f>
        <v>1</v>
      </c>
      <c r="E8414" s="9">
        <f t="shared" ca="1" si="673"/>
        <v>1</v>
      </c>
      <c r="F8414" s="9">
        <f t="shared" ca="1" si="671"/>
        <v>4</v>
      </c>
      <c r="G8414" s="9">
        <f t="shared" ca="1" si="674"/>
        <v>11</v>
      </c>
      <c r="H8414" s="9">
        <f t="shared" ca="1" si="675"/>
        <v>5</v>
      </c>
      <c r="I8414" s="9">
        <f ca="1">RAND()*(Packaging[[#This Row],[Ordering cost]]+Packaging[[#This Row],[Holding cost]])+0.2</f>
        <v>0.98910021448282737</v>
      </c>
      <c r="J8414" s="9">
        <f ca="1">SUM(Packaging[[#This Row],[Purchase Cost]:[Taxes]])</f>
        <v>42.989100214482825</v>
      </c>
      <c r="K8414" s="9" t="str">
        <f>TEXT(Packaging[[#This Row],[Deliverydate_C]],"mmm")</f>
        <v>Jan</v>
      </c>
      <c r="L8414" s="9"/>
      <c r="M8414" s="9" t="s">
        <v>220</v>
      </c>
    </row>
    <row r="8415" spans="3:13" x14ac:dyDescent="0.25">
      <c r="C8415" s="9">
        <f t="shared" ca="1" si="672"/>
        <v>23</v>
      </c>
      <c r="D8415" s="9" cm="1">
        <f t="array" aca="1" ref="D8415" ca="1">_xlfn.ANCHORARRAY(C8415)*0.05</f>
        <v>1.1500000000000001</v>
      </c>
      <c r="E8415" s="9">
        <f t="shared" ca="1" si="673"/>
        <v>2</v>
      </c>
      <c r="F8415" s="9">
        <f t="shared" ca="1" si="671"/>
        <v>4</v>
      </c>
      <c r="G8415" s="9">
        <f t="shared" ca="1" si="674"/>
        <v>14</v>
      </c>
      <c r="H8415" s="9">
        <f t="shared" ca="1" si="675"/>
        <v>4</v>
      </c>
      <c r="I8415" s="9">
        <f ca="1">RAND()*(Packaging[[#This Row],[Ordering cost]]+Packaging[[#This Row],[Holding cost]])+0.2</f>
        <v>2.4588706542507341</v>
      </c>
      <c r="J8415" s="9">
        <f ca="1">SUM(Packaging[[#This Row],[Purchase Cost]:[Taxes]])</f>
        <v>50.60887065425073</v>
      </c>
      <c r="K8415" s="9" t="str">
        <f>TEXT(Packaging[[#This Row],[Deliverydate_C]],"mmm")</f>
        <v>Jan</v>
      </c>
      <c r="L8415" s="9"/>
      <c r="M8415" s="9" t="s">
        <v>219</v>
      </c>
    </row>
    <row r="8416" spans="3:13" x14ac:dyDescent="0.25">
      <c r="C8416" s="9">
        <f t="shared" ca="1" si="672"/>
        <v>21</v>
      </c>
      <c r="D8416" s="9" cm="1">
        <f t="array" aca="1" ref="D8416" ca="1">_xlfn.ANCHORARRAY(C8416)*0.05</f>
        <v>1.05</v>
      </c>
      <c r="E8416" s="9">
        <f t="shared" ca="1" si="673"/>
        <v>1</v>
      </c>
      <c r="F8416" s="9">
        <f t="shared" ca="1" si="671"/>
        <v>3</v>
      </c>
      <c r="G8416" s="9">
        <f t="shared" ca="1" si="674"/>
        <v>15</v>
      </c>
      <c r="H8416" s="9">
        <f t="shared" ca="1" si="675"/>
        <v>4</v>
      </c>
      <c r="I8416" s="9">
        <f ca="1">RAND()*(Packaging[[#This Row],[Ordering cost]]+Packaging[[#This Row],[Holding cost]])+0.2</f>
        <v>1.2896691181236279</v>
      </c>
      <c r="J8416" s="9">
        <f ca="1">SUM(Packaging[[#This Row],[Purchase Cost]:[Taxes]])</f>
        <v>46.339669118123624</v>
      </c>
      <c r="K8416" s="9" t="str">
        <f>TEXT(Packaging[[#This Row],[Deliverydate_C]],"mmm")</f>
        <v>Jan</v>
      </c>
      <c r="L8416" s="9"/>
      <c r="M8416" s="9" t="s">
        <v>219</v>
      </c>
    </row>
    <row r="8417" spans="3:13" x14ac:dyDescent="0.25">
      <c r="C8417" s="9">
        <f t="shared" ca="1" si="672"/>
        <v>28</v>
      </c>
      <c r="D8417" s="9" cm="1">
        <f t="array" aca="1" ref="D8417" ca="1">_xlfn.ANCHORARRAY(C8417)*0.05</f>
        <v>1.4000000000000001</v>
      </c>
      <c r="E8417" s="9">
        <f t="shared" ca="1" si="673"/>
        <v>1</v>
      </c>
      <c r="F8417" s="9">
        <f t="shared" ca="1" si="671"/>
        <v>4</v>
      </c>
      <c r="G8417" s="9">
        <f t="shared" ca="1" si="674"/>
        <v>11</v>
      </c>
      <c r="H8417" s="9">
        <f t="shared" ca="1" si="675"/>
        <v>5</v>
      </c>
      <c r="I8417" s="9">
        <f ca="1">RAND()*(Packaging[[#This Row],[Ordering cost]]+Packaging[[#This Row],[Holding cost]])+0.2</f>
        <v>0.35123360003665471</v>
      </c>
      <c r="J8417" s="9">
        <f ca="1">SUM(Packaging[[#This Row],[Purchase Cost]:[Taxes]])</f>
        <v>50.751233600036656</v>
      </c>
      <c r="K8417" s="9" t="str">
        <f>TEXT(Packaging[[#This Row],[Deliverydate_C]],"mmm")</f>
        <v>Jan</v>
      </c>
      <c r="L8417" s="9"/>
      <c r="M8417" s="9" t="s">
        <v>220</v>
      </c>
    </row>
    <row r="8418" spans="3:13" x14ac:dyDescent="0.25">
      <c r="C8418" s="9">
        <f t="shared" ca="1" si="672"/>
        <v>22</v>
      </c>
      <c r="D8418" s="9" cm="1">
        <f t="array" aca="1" ref="D8418" ca="1">_xlfn.ANCHORARRAY(C8418)*0.05</f>
        <v>1.1000000000000001</v>
      </c>
      <c r="E8418" s="9">
        <f t="shared" ca="1" si="673"/>
        <v>1</v>
      </c>
      <c r="F8418" s="9">
        <f t="shared" ca="1" si="671"/>
        <v>4</v>
      </c>
      <c r="G8418" s="9">
        <f t="shared" ca="1" si="674"/>
        <v>15</v>
      </c>
      <c r="H8418" s="9">
        <f t="shared" ca="1" si="675"/>
        <v>5</v>
      </c>
      <c r="I8418" s="9">
        <f ca="1">RAND()*(Packaging[[#This Row],[Ordering cost]]+Packaging[[#This Row],[Holding cost]])+0.2</f>
        <v>1.3159622785629594</v>
      </c>
      <c r="J8418" s="9">
        <f ca="1">SUM(Packaging[[#This Row],[Purchase Cost]:[Taxes]])</f>
        <v>49.415962278562958</v>
      </c>
      <c r="K8418" s="9" t="str">
        <f>TEXT(Packaging[[#This Row],[Deliverydate_C]],"mmm")</f>
        <v>Jan</v>
      </c>
      <c r="L8418" s="9"/>
      <c r="M8418" s="9" t="s">
        <v>219</v>
      </c>
    </row>
    <row r="8419" spans="3:13" x14ac:dyDescent="0.25">
      <c r="C8419" s="9">
        <f t="shared" ca="1" si="672"/>
        <v>25</v>
      </c>
      <c r="D8419" s="9" cm="1">
        <f t="array" aca="1" ref="D8419" ca="1">_xlfn.ANCHORARRAY(C8419)*0.05</f>
        <v>1.25</v>
      </c>
      <c r="E8419" s="9">
        <f t="shared" ca="1" si="673"/>
        <v>2</v>
      </c>
      <c r="F8419" s="9">
        <f t="shared" ca="1" si="671"/>
        <v>3</v>
      </c>
      <c r="G8419" s="9">
        <f t="shared" ca="1" si="674"/>
        <v>15</v>
      </c>
      <c r="H8419" s="9">
        <f t="shared" ca="1" si="675"/>
        <v>2</v>
      </c>
      <c r="I8419" s="9">
        <f ca="1">RAND()*(Packaging[[#This Row],[Ordering cost]]+Packaging[[#This Row],[Holding cost]])+0.2</f>
        <v>0.9365806088994717</v>
      </c>
      <c r="J8419" s="9">
        <f ca="1">SUM(Packaging[[#This Row],[Purchase Cost]:[Taxes]])</f>
        <v>49.186580608899469</v>
      </c>
      <c r="K8419" s="9" t="str">
        <f>TEXT(Packaging[[#This Row],[Deliverydate_C]],"mmm")</f>
        <v>Jan</v>
      </c>
      <c r="L8419" s="9"/>
      <c r="M8419" s="9" t="s">
        <v>220</v>
      </c>
    </row>
    <row r="8420" spans="3:13" x14ac:dyDescent="0.25">
      <c r="C8420" s="9">
        <f t="shared" ca="1" si="672"/>
        <v>22</v>
      </c>
      <c r="D8420" s="9" cm="1">
        <f t="array" aca="1" ref="D8420" ca="1">_xlfn.ANCHORARRAY(C8420)*0.05</f>
        <v>1.1000000000000001</v>
      </c>
      <c r="E8420" s="9">
        <f t="shared" ca="1" si="673"/>
        <v>1</v>
      </c>
      <c r="F8420" s="9">
        <f t="shared" ca="1" si="671"/>
        <v>3</v>
      </c>
      <c r="G8420" s="9">
        <f t="shared" ca="1" si="674"/>
        <v>11</v>
      </c>
      <c r="H8420" s="9">
        <f t="shared" ca="1" si="675"/>
        <v>2</v>
      </c>
      <c r="I8420" s="9">
        <f ca="1">RAND()*(Packaging[[#This Row],[Ordering cost]]+Packaging[[#This Row],[Holding cost]])+0.2</f>
        <v>0.39609668601621867</v>
      </c>
      <c r="J8420" s="9">
        <f ca="1">SUM(Packaging[[#This Row],[Purchase Cost]:[Taxes]])</f>
        <v>40.496096686016223</v>
      </c>
      <c r="K8420" s="9" t="str">
        <f>TEXT(Packaging[[#This Row],[Deliverydate_C]],"mmm")</f>
        <v>Jan</v>
      </c>
      <c r="L8420" s="9"/>
      <c r="M8420" s="9" t="s">
        <v>221</v>
      </c>
    </row>
    <row r="8421" spans="3:13" x14ac:dyDescent="0.25">
      <c r="C8421" s="9">
        <f t="shared" ca="1" si="672"/>
        <v>23</v>
      </c>
      <c r="D8421" s="9" cm="1">
        <f t="array" aca="1" ref="D8421" ca="1">_xlfn.ANCHORARRAY(C8421)*0.05</f>
        <v>1.1500000000000001</v>
      </c>
      <c r="E8421" s="9">
        <f t="shared" ca="1" si="673"/>
        <v>1</v>
      </c>
      <c r="F8421" s="9">
        <f t="shared" ca="1" si="671"/>
        <v>4</v>
      </c>
      <c r="G8421" s="9">
        <f t="shared" ca="1" si="674"/>
        <v>10</v>
      </c>
      <c r="H8421" s="9">
        <f t="shared" ca="1" si="675"/>
        <v>3</v>
      </c>
      <c r="I8421" s="9">
        <f ca="1">RAND()*(Packaging[[#This Row],[Ordering cost]]+Packaging[[#This Row],[Holding cost]])+0.2</f>
        <v>0.49131116269881675</v>
      </c>
      <c r="J8421" s="9">
        <f ca="1">SUM(Packaging[[#This Row],[Purchase Cost]:[Taxes]])</f>
        <v>42.641311162698813</v>
      </c>
      <c r="K8421" s="9" t="str">
        <f>TEXT(Packaging[[#This Row],[Deliverydate_C]],"mmm")</f>
        <v>Jan</v>
      </c>
      <c r="L8421" s="9"/>
      <c r="M8421" s="9" t="s">
        <v>219</v>
      </c>
    </row>
    <row r="8422" spans="3:13" x14ac:dyDescent="0.25">
      <c r="C8422" s="9">
        <f t="shared" ca="1" si="672"/>
        <v>30</v>
      </c>
      <c r="D8422" s="9" cm="1">
        <f t="array" aca="1" ref="D8422" ca="1">_xlfn.ANCHORARRAY(C8422)*0.05</f>
        <v>1.5</v>
      </c>
      <c r="E8422" s="9">
        <f t="shared" ca="1" si="673"/>
        <v>2</v>
      </c>
      <c r="F8422" s="9">
        <f t="shared" ca="1" si="671"/>
        <v>3</v>
      </c>
      <c r="G8422" s="9">
        <f t="shared" ca="1" si="674"/>
        <v>15</v>
      </c>
      <c r="H8422" s="9">
        <f t="shared" ca="1" si="675"/>
        <v>3</v>
      </c>
      <c r="I8422" s="9">
        <f ca="1">RAND()*(Packaging[[#This Row],[Ordering cost]]+Packaging[[#This Row],[Holding cost]])+0.2</f>
        <v>2.5433190879930221</v>
      </c>
      <c r="J8422" s="9">
        <f ca="1">SUM(Packaging[[#This Row],[Purchase Cost]:[Taxes]])</f>
        <v>57.043319087993019</v>
      </c>
      <c r="K8422" s="9" t="str">
        <f>TEXT(Packaging[[#This Row],[Deliverydate_C]],"mmm")</f>
        <v>Jan</v>
      </c>
      <c r="L8422" s="9"/>
      <c r="M8422" s="9" t="s">
        <v>219</v>
      </c>
    </row>
    <row r="8423" spans="3:13" x14ac:dyDescent="0.25">
      <c r="C8423" s="9">
        <f t="shared" ca="1" si="672"/>
        <v>23</v>
      </c>
      <c r="D8423" s="9" cm="1">
        <f t="array" aca="1" ref="D8423" ca="1">_xlfn.ANCHORARRAY(C8423)*0.05</f>
        <v>1.1500000000000001</v>
      </c>
      <c r="E8423" s="9">
        <f t="shared" ca="1" si="673"/>
        <v>2</v>
      </c>
      <c r="F8423" s="9">
        <f t="shared" ca="1" si="671"/>
        <v>4</v>
      </c>
      <c r="G8423" s="9">
        <f t="shared" ca="1" si="674"/>
        <v>14</v>
      </c>
      <c r="H8423" s="9">
        <f t="shared" ca="1" si="675"/>
        <v>3</v>
      </c>
      <c r="I8423" s="9">
        <f ca="1">RAND()*(Packaging[[#This Row],[Ordering cost]]+Packaging[[#This Row],[Holding cost]])+0.2</f>
        <v>1.5474577193664096</v>
      </c>
      <c r="J8423" s="9">
        <f ca="1">SUM(Packaging[[#This Row],[Purchase Cost]:[Taxes]])</f>
        <v>48.697457719366412</v>
      </c>
      <c r="K8423" s="9" t="str">
        <f>TEXT(Packaging[[#This Row],[Deliverydate_C]],"mmm")</f>
        <v>Jan</v>
      </c>
      <c r="L8423" s="9"/>
      <c r="M8423" s="9" t="s">
        <v>220</v>
      </c>
    </row>
    <row r="8424" spans="3:13" x14ac:dyDescent="0.25">
      <c r="C8424" s="9">
        <f t="shared" ca="1" si="672"/>
        <v>30</v>
      </c>
      <c r="D8424" s="9" cm="1">
        <f t="array" aca="1" ref="D8424" ca="1">_xlfn.ANCHORARRAY(C8424)*0.05</f>
        <v>1.5</v>
      </c>
      <c r="E8424" s="9">
        <f t="shared" ca="1" si="673"/>
        <v>2</v>
      </c>
      <c r="F8424" s="9">
        <f t="shared" ca="1" si="671"/>
        <v>3</v>
      </c>
      <c r="G8424" s="9">
        <f t="shared" ca="1" si="674"/>
        <v>11</v>
      </c>
      <c r="H8424" s="9">
        <f t="shared" ca="1" si="675"/>
        <v>3</v>
      </c>
      <c r="I8424" s="9">
        <f ca="1">RAND()*(Packaging[[#This Row],[Ordering cost]]+Packaging[[#This Row],[Holding cost]])+0.2</f>
        <v>1.611431611819889</v>
      </c>
      <c r="J8424" s="9">
        <f ca="1">SUM(Packaging[[#This Row],[Purchase Cost]:[Taxes]])</f>
        <v>52.111431611819889</v>
      </c>
      <c r="K8424" s="9" t="str">
        <f>TEXT(Packaging[[#This Row],[Deliverydate_C]],"mmm")</f>
        <v>Jan</v>
      </c>
      <c r="L8424" s="9"/>
      <c r="M8424" s="9" t="s">
        <v>219</v>
      </c>
    </row>
    <row r="8425" spans="3:13" x14ac:dyDescent="0.25">
      <c r="C8425" s="9">
        <f t="shared" ca="1" si="672"/>
        <v>24</v>
      </c>
      <c r="D8425" s="9" cm="1">
        <f t="array" aca="1" ref="D8425" ca="1">_xlfn.ANCHORARRAY(C8425)*0.05</f>
        <v>1.2000000000000002</v>
      </c>
      <c r="E8425" s="9">
        <f t="shared" ca="1" si="673"/>
        <v>2</v>
      </c>
      <c r="F8425" s="9">
        <f t="shared" ca="1" si="671"/>
        <v>4</v>
      </c>
      <c r="G8425" s="9">
        <f t="shared" ca="1" si="674"/>
        <v>12</v>
      </c>
      <c r="H8425" s="9">
        <f t="shared" ca="1" si="675"/>
        <v>2</v>
      </c>
      <c r="I8425" s="9">
        <f ca="1">RAND()*(Packaging[[#This Row],[Ordering cost]]+Packaging[[#This Row],[Holding cost]])+0.2</f>
        <v>2.4292663811425244</v>
      </c>
      <c r="J8425" s="9">
        <f ca="1">SUM(Packaging[[#This Row],[Purchase Cost]:[Taxes]])</f>
        <v>47.629266381142529</v>
      </c>
      <c r="K8425" s="9" t="str">
        <f>TEXT(Packaging[[#This Row],[Deliverydate_C]],"mmm")</f>
        <v>Jan</v>
      </c>
      <c r="L8425" s="9"/>
      <c r="M8425" s="9" t="s">
        <v>220</v>
      </c>
    </row>
    <row r="8426" spans="3:13" x14ac:dyDescent="0.25">
      <c r="C8426" s="9">
        <f t="shared" ca="1" si="672"/>
        <v>30</v>
      </c>
      <c r="D8426" s="9" cm="1">
        <f t="array" aca="1" ref="D8426" ca="1">_xlfn.ANCHORARRAY(C8426)*0.05</f>
        <v>1.5</v>
      </c>
      <c r="E8426" s="9">
        <f t="shared" ca="1" si="673"/>
        <v>2</v>
      </c>
      <c r="F8426" s="9">
        <f t="shared" ca="1" si="671"/>
        <v>3</v>
      </c>
      <c r="G8426" s="9">
        <f t="shared" ca="1" si="674"/>
        <v>14</v>
      </c>
      <c r="H8426" s="9">
        <f t="shared" ca="1" si="675"/>
        <v>5</v>
      </c>
      <c r="I8426" s="9">
        <f ca="1">RAND()*(Packaging[[#This Row],[Ordering cost]]+Packaging[[#This Row],[Holding cost]])+0.2</f>
        <v>3.3822918267398219</v>
      </c>
      <c r="J8426" s="9">
        <f ca="1">SUM(Packaging[[#This Row],[Purchase Cost]:[Taxes]])</f>
        <v>58.882291826739824</v>
      </c>
      <c r="K8426" s="9" t="str">
        <f>TEXT(Packaging[[#This Row],[Deliverydate_C]],"mmm")</f>
        <v>Jan</v>
      </c>
      <c r="L8426" s="9"/>
      <c r="M8426" s="9" t="s">
        <v>219</v>
      </c>
    </row>
    <row r="8427" spans="3:13" x14ac:dyDescent="0.25">
      <c r="C8427" s="9">
        <f t="shared" ca="1" si="672"/>
        <v>30</v>
      </c>
      <c r="D8427" s="9" cm="1">
        <f t="array" aca="1" ref="D8427" ca="1">_xlfn.ANCHORARRAY(C8427)*0.05</f>
        <v>1.5</v>
      </c>
      <c r="E8427" s="9">
        <f t="shared" ca="1" si="673"/>
        <v>2</v>
      </c>
      <c r="F8427" s="9">
        <f t="shared" ca="1" si="671"/>
        <v>4</v>
      </c>
      <c r="G8427" s="9">
        <f t="shared" ca="1" si="674"/>
        <v>12</v>
      </c>
      <c r="H8427" s="9">
        <f t="shared" ca="1" si="675"/>
        <v>4</v>
      </c>
      <c r="I8427" s="9">
        <f ca="1">RAND()*(Packaging[[#This Row],[Ordering cost]]+Packaging[[#This Row],[Holding cost]])+0.2</f>
        <v>3.6632652108594175</v>
      </c>
      <c r="J8427" s="9">
        <f ca="1">SUM(Packaging[[#This Row],[Purchase Cost]:[Taxes]])</f>
        <v>57.163265210859414</v>
      </c>
      <c r="K8427" s="9" t="str">
        <f>TEXT(Packaging[[#This Row],[Deliverydate_C]],"mmm")</f>
        <v>Jan</v>
      </c>
      <c r="L8427" s="9"/>
      <c r="M8427" s="9" t="s">
        <v>221</v>
      </c>
    </row>
    <row r="8428" spans="3:13" x14ac:dyDescent="0.25">
      <c r="C8428" s="9">
        <f t="shared" ca="1" si="672"/>
        <v>28</v>
      </c>
      <c r="D8428" s="9" cm="1">
        <f t="array" aca="1" ref="D8428" ca="1">_xlfn.ANCHORARRAY(C8428)*0.05</f>
        <v>1.4000000000000001</v>
      </c>
      <c r="E8428" s="9">
        <f t="shared" ca="1" si="673"/>
        <v>1</v>
      </c>
      <c r="F8428" s="9">
        <f t="shared" ca="1" si="671"/>
        <v>4</v>
      </c>
      <c r="G8428" s="9">
        <f t="shared" ca="1" si="674"/>
        <v>13</v>
      </c>
      <c r="H8428" s="9">
        <f t="shared" ca="1" si="675"/>
        <v>4</v>
      </c>
      <c r="I8428" s="9">
        <f ca="1">RAND()*(Packaging[[#This Row],[Ordering cost]]+Packaging[[#This Row],[Holding cost]])+0.2</f>
        <v>2.1295804089813202</v>
      </c>
      <c r="J8428" s="9">
        <f ca="1">SUM(Packaging[[#This Row],[Purchase Cost]:[Taxes]])</f>
        <v>53.529580408981317</v>
      </c>
      <c r="K8428" s="9" t="str">
        <f>TEXT(Packaging[[#This Row],[Deliverydate_C]],"mmm")</f>
        <v>Jan</v>
      </c>
      <c r="L8428" s="9"/>
      <c r="M8428" s="9" t="s">
        <v>219</v>
      </c>
    </row>
    <row r="8429" spans="3:13" x14ac:dyDescent="0.25">
      <c r="C8429" s="9">
        <f t="shared" ca="1" si="672"/>
        <v>24</v>
      </c>
      <c r="D8429" s="9" cm="1">
        <f t="array" aca="1" ref="D8429" ca="1">_xlfn.ANCHORARRAY(C8429)*0.05</f>
        <v>1.2000000000000002</v>
      </c>
      <c r="E8429" s="9">
        <f t="shared" ca="1" si="673"/>
        <v>1</v>
      </c>
      <c r="F8429" s="9">
        <f t="shared" ca="1" si="671"/>
        <v>3</v>
      </c>
      <c r="G8429" s="9">
        <f t="shared" ca="1" si="674"/>
        <v>14</v>
      </c>
      <c r="H8429" s="9">
        <f t="shared" ca="1" si="675"/>
        <v>4</v>
      </c>
      <c r="I8429" s="9">
        <f ca="1">RAND()*(Packaging[[#This Row],[Ordering cost]]+Packaging[[#This Row],[Holding cost]])+0.2</f>
        <v>1.6480263004693689</v>
      </c>
      <c r="J8429" s="9">
        <f ca="1">SUM(Packaging[[#This Row],[Purchase Cost]:[Taxes]])</f>
        <v>48.848026300469371</v>
      </c>
      <c r="K8429" s="9" t="str">
        <f>TEXT(Packaging[[#This Row],[Deliverydate_C]],"mmm")</f>
        <v>Jan</v>
      </c>
      <c r="L8429" s="9"/>
      <c r="M8429" s="9" t="s">
        <v>220</v>
      </c>
    </row>
    <row r="8430" spans="3:13" x14ac:dyDescent="0.25">
      <c r="C8430" s="9">
        <f t="shared" ca="1" si="672"/>
        <v>22</v>
      </c>
      <c r="D8430" s="9" cm="1">
        <f t="array" aca="1" ref="D8430" ca="1">_xlfn.ANCHORARRAY(C8430)*0.05</f>
        <v>1.1000000000000001</v>
      </c>
      <c r="E8430" s="9">
        <f t="shared" ca="1" si="673"/>
        <v>2</v>
      </c>
      <c r="F8430" s="9">
        <f t="shared" ca="1" si="671"/>
        <v>4</v>
      </c>
      <c r="G8430" s="9">
        <f t="shared" ca="1" si="674"/>
        <v>13</v>
      </c>
      <c r="H8430" s="9">
        <f t="shared" ca="1" si="675"/>
        <v>4</v>
      </c>
      <c r="I8430" s="9">
        <f ca="1">RAND()*(Packaging[[#This Row],[Ordering cost]]+Packaging[[#This Row],[Holding cost]])+0.2</f>
        <v>1.4268729417960802</v>
      </c>
      <c r="J8430" s="9">
        <f ca="1">SUM(Packaging[[#This Row],[Purchase Cost]:[Taxes]])</f>
        <v>47.526872941796078</v>
      </c>
      <c r="K8430" s="9" t="str">
        <f>TEXT(Packaging[[#This Row],[Deliverydate_C]],"mmm")</f>
        <v>Jan</v>
      </c>
      <c r="L8430" s="9"/>
      <c r="M8430" s="9" t="s">
        <v>220</v>
      </c>
    </row>
    <row r="8431" spans="3:13" x14ac:dyDescent="0.25">
      <c r="C8431" s="9">
        <f t="shared" ca="1" si="672"/>
        <v>26</v>
      </c>
      <c r="D8431" s="9" cm="1">
        <f t="array" aca="1" ref="D8431" ca="1">_xlfn.ANCHORARRAY(C8431)*0.05</f>
        <v>1.3</v>
      </c>
      <c r="E8431" s="9">
        <f t="shared" ca="1" si="673"/>
        <v>2</v>
      </c>
      <c r="F8431" s="9">
        <f t="shared" ca="1" si="671"/>
        <v>4</v>
      </c>
      <c r="G8431" s="9">
        <f t="shared" ca="1" si="674"/>
        <v>10</v>
      </c>
      <c r="H8431" s="9">
        <f t="shared" ca="1" si="675"/>
        <v>2</v>
      </c>
      <c r="I8431" s="9">
        <f ca="1">RAND()*(Packaging[[#This Row],[Ordering cost]]+Packaging[[#This Row],[Holding cost]])+0.2</f>
        <v>0.64380804668238034</v>
      </c>
      <c r="J8431" s="9">
        <f ca="1">SUM(Packaging[[#This Row],[Purchase Cost]:[Taxes]])</f>
        <v>45.943808046682378</v>
      </c>
      <c r="K8431" s="9" t="str">
        <f>TEXT(Packaging[[#This Row],[Deliverydate_C]],"mmm")</f>
        <v>Jan</v>
      </c>
      <c r="L8431" s="9"/>
      <c r="M8431" s="9" t="s">
        <v>220</v>
      </c>
    </row>
    <row r="8432" spans="3:13" x14ac:dyDescent="0.25">
      <c r="C8432" s="9">
        <f t="shared" ca="1" si="672"/>
        <v>23</v>
      </c>
      <c r="D8432" s="9" cm="1">
        <f t="array" aca="1" ref="D8432" ca="1">_xlfn.ANCHORARRAY(C8432)*0.05</f>
        <v>1.1500000000000001</v>
      </c>
      <c r="E8432" s="9">
        <f t="shared" ca="1" si="673"/>
        <v>2</v>
      </c>
      <c r="F8432" s="9">
        <f t="shared" ca="1" si="671"/>
        <v>4</v>
      </c>
      <c r="G8432" s="9">
        <f t="shared" ca="1" si="674"/>
        <v>13</v>
      </c>
      <c r="H8432" s="9">
        <f t="shared" ca="1" si="675"/>
        <v>4</v>
      </c>
      <c r="I8432" s="9">
        <f ca="1">RAND()*(Packaging[[#This Row],[Ordering cost]]+Packaging[[#This Row],[Holding cost]])+0.2</f>
        <v>1.1581235602504854</v>
      </c>
      <c r="J8432" s="9">
        <f ca="1">SUM(Packaging[[#This Row],[Purchase Cost]:[Taxes]])</f>
        <v>48.308123560250486</v>
      </c>
      <c r="K8432" s="9" t="str">
        <f>TEXT(Packaging[[#This Row],[Deliverydate_C]],"mmm")</f>
        <v>Jan</v>
      </c>
      <c r="L8432" s="9"/>
      <c r="M8432" s="9" t="s">
        <v>221</v>
      </c>
    </row>
    <row r="8433" spans="3:13" x14ac:dyDescent="0.25">
      <c r="C8433" s="9">
        <f t="shared" ca="1" si="672"/>
        <v>28</v>
      </c>
      <c r="D8433" s="9" cm="1">
        <f t="array" aca="1" ref="D8433" ca="1">_xlfn.ANCHORARRAY(C8433)*0.05</f>
        <v>1.4000000000000001</v>
      </c>
      <c r="E8433" s="9">
        <f t="shared" ca="1" si="673"/>
        <v>1</v>
      </c>
      <c r="F8433" s="9">
        <f t="shared" ca="1" si="671"/>
        <v>4</v>
      </c>
      <c r="G8433" s="9">
        <f t="shared" ca="1" si="674"/>
        <v>15</v>
      </c>
      <c r="H8433" s="9">
        <f t="shared" ca="1" si="675"/>
        <v>3</v>
      </c>
      <c r="I8433" s="9">
        <f ca="1">RAND()*(Packaging[[#This Row],[Ordering cost]]+Packaging[[#This Row],[Holding cost]])+0.2</f>
        <v>2.479916876480488</v>
      </c>
      <c r="J8433" s="9">
        <f ca="1">SUM(Packaging[[#This Row],[Purchase Cost]:[Taxes]])</f>
        <v>54.879916876480486</v>
      </c>
      <c r="K8433" s="9" t="str">
        <f>TEXT(Packaging[[#This Row],[Deliverydate_C]],"mmm")</f>
        <v>Jan</v>
      </c>
      <c r="L8433" s="9"/>
      <c r="M8433" s="9" t="s">
        <v>219</v>
      </c>
    </row>
    <row r="8434" spans="3:13" x14ac:dyDescent="0.25">
      <c r="C8434" s="9">
        <f t="shared" ca="1" si="672"/>
        <v>24</v>
      </c>
      <c r="D8434" s="9" cm="1">
        <f t="array" aca="1" ref="D8434" ca="1">_xlfn.ANCHORARRAY(C8434)*0.05</f>
        <v>1.2000000000000002</v>
      </c>
      <c r="E8434" s="9">
        <f t="shared" ca="1" si="673"/>
        <v>2</v>
      </c>
      <c r="F8434" s="9">
        <f t="shared" ca="1" si="671"/>
        <v>4</v>
      </c>
      <c r="G8434" s="9">
        <f t="shared" ca="1" si="674"/>
        <v>11</v>
      </c>
      <c r="H8434" s="9">
        <f t="shared" ca="1" si="675"/>
        <v>2</v>
      </c>
      <c r="I8434" s="9">
        <f ca="1">RAND()*(Packaging[[#This Row],[Ordering cost]]+Packaging[[#This Row],[Holding cost]])+0.2</f>
        <v>3.0339319715138733</v>
      </c>
      <c r="J8434" s="9">
        <f ca="1">SUM(Packaging[[#This Row],[Purchase Cost]:[Taxes]])</f>
        <v>47.233931971513876</v>
      </c>
      <c r="K8434" s="9" t="str">
        <f>TEXT(Packaging[[#This Row],[Deliverydate_C]],"mmm")</f>
        <v>Jan</v>
      </c>
      <c r="L8434" s="9"/>
      <c r="M8434" s="9" t="s">
        <v>220</v>
      </c>
    </row>
    <row r="8435" spans="3:13" x14ac:dyDescent="0.25">
      <c r="C8435" s="9">
        <f t="shared" ca="1" si="672"/>
        <v>28</v>
      </c>
      <c r="D8435" s="9" cm="1">
        <f t="array" aca="1" ref="D8435" ca="1">_xlfn.ANCHORARRAY(C8435)*0.05</f>
        <v>1.4000000000000001</v>
      </c>
      <c r="E8435" s="9">
        <f t="shared" ca="1" si="673"/>
        <v>1</v>
      </c>
      <c r="F8435" s="9">
        <f t="shared" ca="1" si="671"/>
        <v>4</v>
      </c>
      <c r="G8435" s="9">
        <f t="shared" ca="1" si="674"/>
        <v>11</v>
      </c>
      <c r="H8435" s="9">
        <f t="shared" ca="1" si="675"/>
        <v>5</v>
      </c>
      <c r="I8435" s="9">
        <f ca="1">RAND()*(Packaging[[#This Row],[Ordering cost]]+Packaging[[#This Row],[Holding cost]])+0.2</f>
        <v>1.974667970130783</v>
      </c>
      <c r="J8435" s="9">
        <f ca="1">SUM(Packaging[[#This Row],[Purchase Cost]:[Taxes]])</f>
        <v>52.37466797013078</v>
      </c>
      <c r="K8435" s="9" t="str">
        <f>TEXT(Packaging[[#This Row],[Deliverydate_C]],"mmm")</f>
        <v>Jan</v>
      </c>
      <c r="L8435" s="9"/>
      <c r="M8435" s="9" t="s">
        <v>221</v>
      </c>
    </row>
    <row r="8436" spans="3:13" x14ac:dyDescent="0.25">
      <c r="C8436" s="9">
        <f t="shared" ca="1" si="672"/>
        <v>20</v>
      </c>
      <c r="D8436" s="9" cm="1">
        <f t="array" aca="1" ref="D8436" ca="1">_xlfn.ANCHORARRAY(C8436)*0.05</f>
        <v>1</v>
      </c>
      <c r="E8436" s="9">
        <f t="shared" ca="1" si="673"/>
        <v>1</v>
      </c>
      <c r="F8436" s="9">
        <f t="shared" ca="1" si="671"/>
        <v>4</v>
      </c>
      <c r="G8436" s="9">
        <f t="shared" ca="1" si="674"/>
        <v>14</v>
      </c>
      <c r="H8436" s="9">
        <f t="shared" ca="1" si="675"/>
        <v>4</v>
      </c>
      <c r="I8436" s="9">
        <f ca="1">RAND()*(Packaging[[#This Row],[Ordering cost]]+Packaging[[#This Row],[Holding cost]])+0.2</f>
        <v>1.7885871705197625</v>
      </c>
      <c r="J8436" s="9">
        <f ca="1">SUM(Packaging[[#This Row],[Purchase Cost]:[Taxes]])</f>
        <v>45.788587170519762</v>
      </c>
      <c r="K8436" s="9" t="str">
        <f>TEXT(Packaging[[#This Row],[Deliverydate_C]],"mmm")</f>
        <v>Jan</v>
      </c>
      <c r="L8436" s="9"/>
      <c r="M8436" s="9" t="s">
        <v>220</v>
      </c>
    </row>
    <row r="8437" spans="3:13" x14ac:dyDescent="0.25">
      <c r="C8437" s="9">
        <f t="shared" ca="1" si="672"/>
        <v>29</v>
      </c>
      <c r="D8437" s="9" cm="1">
        <f t="array" aca="1" ref="D8437" ca="1">_xlfn.ANCHORARRAY(C8437)*0.05</f>
        <v>1.4500000000000002</v>
      </c>
      <c r="E8437" s="9">
        <f t="shared" ca="1" si="673"/>
        <v>1</v>
      </c>
      <c r="F8437" s="9">
        <f t="shared" ca="1" si="671"/>
        <v>4</v>
      </c>
      <c r="G8437" s="9">
        <f t="shared" ca="1" si="674"/>
        <v>11</v>
      </c>
      <c r="H8437" s="9">
        <f t="shared" ca="1" si="675"/>
        <v>5</v>
      </c>
      <c r="I8437" s="9">
        <f ca="1">RAND()*(Packaging[[#This Row],[Ordering cost]]+Packaging[[#This Row],[Holding cost]])+0.2</f>
        <v>2.2427483688162346</v>
      </c>
      <c r="J8437" s="9">
        <f ca="1">SUM(Packaging[[#This Row],[Purchase Cost]:[Taxes]])</f>
        <v>53.69274836881624</v>
      </c>
      <c r="K8437" s="9" t="str">
        <f>TEXT(Packaging[[#This Row],[Deliverydate_C]],"mmm")</f>
        <v>Jan</v>
      </c>
      <c r="L8437" s="9"/>
      <c r="M8437" s="9" t="s">
        <v>220</v>
      </c>
    </row>
    <row r="8438" spans="3:13" x14ac:dyDescent="0.25">
      <c r="C8438" s="9">
        <f t="shared" ca="1" si="672"/>
        <v>25</v>
      </c>
      <c r="D8438" s="9" cm="1">
        <f t="array" aca="1" ref="D8438" ca="1">_xlfn.ANCHORARRAY(C8438)*0.05</f>
        <v>1.25</v>
      </c>
      <c r="E8438" s="9">
        <f t="shared" ca="1" si="673"/>
        <v>2</v>
      </c>
      <c r="F8438" s="9">
        <f t="shared" ca="1" si="671"/>
        <v>4</v>
      </c>
      <c r="G8438" s="9">
        <f t="shared" ca="1" si="674"/>
        <v>13</v>
      </c>
      <c r="H8438" s="9">
        <f t="shared" ca="1" si="675"/>
        <v>5</v>
      </c>
      <c r="I8438" s="9">
        <f ca="1">RAND()*(Packaging[[#This Row],[Ordering cost]]+Packaging[[#This Row],[Holding cost]])+0.2</f>
        <v>2.0268125291962802</v>
      </c>
      <c r="J8438" s="9">
        <f ca="1">SUM(Packaging[[#This Row],[Purchase Cost]:[Taxes]])</f>
        <v>52.276812529196278</v>
      </c>
      <c r="K8438" s="9" t="str">
        <f>TEXT(Packaging[[#This Row],[Deliverydate_C]],"mmm")</f>
        <v>Jan</v>
      </c>
      <c r="L8438" s="9"/>
      <c r="M8438" s="9" t="s">
        <v>220</v>
      </c>
    </row>
    <row r="8439" spans="3:13" x14ac:dyDescent="0.25">
      <c r="C8439" s="9">
        <f t="shared" ca="1" si="672"/>
        <v>29</v>
      </c>
      <c r="D8439" s="9" cm="1">
        <f t="array" aca="1" ref="D8439" ca="1">_xlfn.ANCHORARRAY(C8439)*0.05</f>
        <v>1.4500000000000002</v>
      </c>
      <c r="E8439" s="9">
        <f t="shared" ca="1" si="673"/>
        <v>2</v>
      </c>
      <c r="F8439" s="9">
        <f t="shared" ca="1" si="671"/>
        <v>3</v>
      </c>
      <c r="G8439" s="9">
        <f t="shared" ca="1" si="674"/>
        <v>13</v>
      </c>
      <c r="H8439" s="9">
        <f t="shared" ca="1" si="675"/>
        <v>5</v>
      </c>
      <c r="I8439" s="9">
        <f ca="1">RAND()*(Packaging[[#This Row],[Ordering cost]]+Packaging[[#This Row],[Holding cost]])+0.2</f>
        <v>0.81886624824200527</v>
      </c>
      <c r="J8439" s="9">
        <f ca="1">SUM(Packaging[[#This Row],[Purchase Cost]:[Taxes]])</f>
        <v>54.268866248242006</v>
      </c>
      <c r="K8439" s="9" t="str">
        <f>TEXT(Packaging[[#This Row],[Deliverydate_C]],"mmm")</f>
        <v>Jan</v>
      </c>
      <c r="L8439" s="9"/>
      <c r="M8439" s="9" t="s">
        <v>219</v>
      </c>
    </row>
    <row r="8440" spans="3:13" x14ac:dyDescent="0.25">
      <c r="C8440" s="9">
        <f t="shared" ca="1" si="672"/>
        <v>22</v>
      </c>
      <c r="D8440" s="9" cm="1">
        <f t="array" aca="1" ref="D8440" ca="1">_xlfn.ANCHORARRAY(C8440)*0.05</f>
        <v>1.1000000000000001</v>
      </c>
      <c r="E8440" s="9">
        <f t="shared" ca="1" si="673"/>
        <v>1</v>
      </c>
      <c r="F8440" s="9">
        <f t="shared" ca="1" si="671"/>
        <v>3</v>
      </c>
      <c r="G8440" s="9">
        <f t="shared" ca="1" si="674"/>
        <v>15</v>
      </c>
      <c r="H8440" s="9">
        <f t="shared" ca="1" si="675"/>
        <v>3</v>
      </c>
      <c r="I8440" s="9">
        <f ca="1">RAND()*(Packaging[[#This Row],[Ordering cost]]+Packaging[[#This Row],[Holding cost]])+0.2</f>
        <v>2.217284352265942</v>
      </c>
      <c r="J8440" s="9">
        <f ca="1">SUM(Packaging[[#This Row],[Purchase Cost]:[Taxes]])</f>
        <v>47.317284352265943</v>
      </c>
      <c r="K8440" s="9" t="str">
        <f>TEXT(Packaging[[#This Row],[Deliverydate_C]],"mmm")</f>
        <v>Jan</v>
      </c>
      <c r="L8440" s="9"/>
      <c r="M8440" s="9" t="s">
        <v>221</v>
      </c>
    </row>
    <row r="8441" spans="3:13" x14ac:dyDescent="0.25">
      <c r="C8441" s="9">
        <f t="shared" ca="1" si="672"/>
        <v>27</v>
      </c>
      <c r="D8441" s="9" cm="1">
        <f t="array" aca="1" ref="D8441" ca="1">_xlfn.ANCHORARRAY(C8441)*0.05</f>
        <v>1.35</v>
      </c>
      <c r="E8441" s="9">
        <f t="shared" ca="1" si="673"/>
        <v>2</v>
      </c>
      <c r="F8441" s="9">
        <f t="shared" ca="1" si="671"/>
        <v>3</v>
      </c>
      <c r="G8441" s="9">
        <f t="shared" ca="1" si="674"/>
        <v>12</v>
      </c>
      <c r="H8441" s="9">
        <f t="shared" ca="1" si="675"/>
        <v>3</v>
      </c>
      <c r="I8441" s="9">
        <f ca="1">RAND()*(Packaging[[#This Row],[Ordering cost]]+Packaging[[#This Row],[Holding cost]])+0.2</f>
        <v>1.2388842981984576</v>
      </c>
      <c r="J8441" s="9">
        <f ca="1">SUM(Packaging[[#This Row],[Purchase Cost]:[Taxes]])</f>
        <v>49.588884298198458</v>
      </c>
      <c r="K8441" s="9" t="str">
        <f>TEXT(Packaging[[#This Row],[Deliverydate_C]],"mmm")</f>
        <v>Jan</v>
      </c>
      <c r="L8441" s="9"/>
      <c r="M8441" s="9" t="s">
        <v>219</v>
      </c>
    </row>
    <row r="8442" spans="3:13" x14ac:dyDescent="0.25">
      <c r="C8442" s="9">
        <f t="shared" ca="1" si="672"/>
        <v>29</v>
      </c>
      <c r="D8442" s="9" cm="1">
        <f t="array" aca="1" ref="D8442" ca="1">_xlfn.ANCHORARRAY(C8442)*0.05</f>
        <v>1.4500000000000002</v>
      </c>
      <c r="E8442" s="9">
        <f t="shared" ca="1" si="673"/>
        <v>2</v>
      </c>
      <c r="F8442" s="9">
        <f t="shared" ca="1" si="671"/>
        <v>4</v>
      </c>
      <c r="G8442" s="9">
        <f t="shared" ca="1" si="674"/>
        <v>13</v>
      </c>
      <c r="H8442" s="9">
        <f t="shared" ca="1" si="675"/>
        <v>5</v>
      </c>
      <c r="I8442" s="9">
        <f ca="1">RAND()*(Packaging[[#This Row],[Ordering cost]]+Packaging[[#This Row],[Holding cost]])+0.2</f>
        <v>1.3183790893947782</v>
      </c>
      <c r="J8442" s="9">
        <f ca="1">SUM(Packaging[[#This Row],[Purchase Cost]:[Taxes]])</f>
        <v>55.768379089394784</v>
      </c>
      <c r="K8442" s="9" t="str">
        <f>TEXT(Packaging[[#This Row],[Deliverydate_C]],"mmm")</f>
        <v>Jan</v>
      </c>
      <c r="L8442" s="9"/>
      <c r="M8442" s="9" t="s">
        <v>220</v>
      </c>
    </row>
    <row r="8443" spans="3:13" x14ac:dyDescent="0.25">
      <c r="C8443" s="9">
        <f t="shared" ca="1" si="672"/>
        <v>28</v>
      </c>
      <c r="D8443" s="9" cm="1">
        <f t="array" aca="1" ref="D8443" ca="1">_xlfn.ANCHORARRAY(C8443)*0.05</f>
        <v>1.4000000000000001</v>
      </c>
      <c r="E8443" s="9">
        <f t="shared" ca="1" si="673"/>
        <v>1</v>
      </c>
      <c r="F8443" s="9">
        <f t="shared" ca="1" si="671"/>
        <v>3</v>
      </c>
      <c r="G8443" s="9">
        <f t="shared" ca="1" si="674"/>
        <v>15</v>
      </c>
      <c r="H8443" s="9">
        <f t="shared" ca="1" si="675"/>
        <v>5</v>
      </c>
      <c r="I8443" s="9">
        <f ca="1">RAND()*(Packaging[[#This Row],[Ordering cost]]+Packaging[[#This Row],[Holding cost]])+0.2</f>
        <v>0.35838897132238312</v>
      </c>
      <c r="J8443" s="9">
        <f ca="1">SUM(Packaging[[#This Row],[Purchase Cost]:[Taxes]])</f>
        <v>53.758388971322383</v>
      </c>
      <c r="K8443" s="9" t="str">
        <f>TEXT(Packaging[[#This Row],[Deliverydate_C]],"mmm")</f>
        <v>Jan</v>
      </c>
      <c r="L8443" s="9"/>
      <c r="M8443" s="9" t="s">
        <v>219</v>
      </c>
    </row>
    <row r="8444" spans="3:13" x14ac:dyDescent="0.25">
      <c r="C8444" s="9">
        <f t="shared" ca="1" si="672"/>
        <v>26</v>
      </c>
      <c r="D8444" s="9" cm="1">
        <f t="array" aca="1" ref="D8444" ca="1">_xlfn.ANCHORARRAY(C8444)*0.05</f>
        <v>1.3</v>
      </c>
      <c r="E8444" s="9">
        <f t="shared" ca="1" si="673"/>
        <v>2</v>
      </c>
      <c r="F8444" s="9">
        <f t="shared" ca="1" si="671"/>
        <v>4</v>
      </c>
      <c r="G8444" s="9">
        <f t="shared" ca="1" si="674"/>
        <v>13</v>
      </c>
      <c r="H8444" s="9">
        <f t="shared" ca="1" si="675"/>
        <v>2</v>
      </c>
      <c r="I8444" s="9">
        <f ca="1">RAND()*(Packaging[[#This Row],[Ordering cost]]+Packaging[[#This Row],[Holding cost]])+0.2</f>
        <v>0.32201183754265639</v>
      </c>
      <c r="J8444" s="9">
        <f ca="1">SUM(Packaging[[#This Row],[Purchase Cost]:[Taxes]])</f>
        <v>48.622011837542651</v>
      </c>
      <c r="K8444" s="9" t="str">
        <f>TEXT(Packaging[[#This Row],[Deliverydate_C]],"mmm")</f>
        <v>Jan</v>
      </c>
      <c r="L8444" s="9"/>
      <c r="M8444" s="9" t="s">
        <v>219</v>
      </c>
    </row>
    <row r="8445" spans="3:13" x14ac:dyDescent="0.25">
      <c r="C8445" s="9">
        <f t="shared" ca="1" si="672"/>
        <v>30</v>
      </c>
      <c r="D8445" s="9" cm="1">
        <f t="array" aca="1" ref="D8445" ca="1">_xlfn.ANCHORARRAY(C8445)*0.05</f>
        <v>1.5</v>
      </c>
      <c r="E8445" s="9">
        <f t="shared" ca="1" si="673"/>
        <v>1</v>
      </c>
      <c r="F8445" s="9">
        <f t="shared" ca="1" si="671"/>
        <v>3</v>
      </c>
      <c r="G8445" s="9">
        <f t="shared" ca="1" si="674"/>
        <v>13</v>
      </c>
      <c r="H8445" s="9">
        <f t="shared" ca="1" si="675"/>
        <v>2</v>
      </c>
      <c r="I8445" s="9">
        <f ca="1">RAND()*(Packaging[[#This Row],[Ordering cost]]+Packaging[[#This Row],[Holding cost]])+0.2</f>
        <v>1.2592819323122619</v>
      </c>
      <c r="J8445" s="9">
        <f ca="1">SUM(Packaging[[#This Row],[Purchase Cost]:[Taxes]])</f>
        <v>51.759281932312263</v>
      </c>
      <c r="K8445" s="9" t="str">
        <f>TEXT(Packaging[[#This Row],[Deliverydate_C]],"mmm")</f>
        <v>Jan</v>
      </c>
      <c r="L8445" s="9"/>
      <c r="M8445" s="9" t="s">
        <v>221</v>
      </c>
    </row>
    <row r="8446" spans="3:13" x14ac:dyDescent="0.25">
      <c r="C8446" s="9">
        <f t="shared" ca="1" si="672"/>
        <v>25</v>
      </c>
      <c r="D8446" s="9" cm="1">
        <f t="array" aca="1" ref="D8446" ca="1">_xlfn.ANCHORARRAY(C8446)*0.05</f>
        <v>1.25</v>
      </c>
      <c r="E8446" s="9">
        <f t="shared" ca="1" si="673"/>
        <v>1</v>
      </c>
      <c r="F8446" s="9">
        <f t="shared" ca="1" si="671"/>
        <v>3</v>
      </c>
      <c r="G8446" s="9">
        <f t="shared" ca="1" si="674"/>
        <v>15</v>
      </c>
      <c r="H8446" s="9">
        <f t="shared" ca="1" si="675"/>
        <v>4</v>
      </c>
      <c r="I8446" s="9">
        <f ca="1">RAND()*(Packaging[[#This Row],[Ordering cost]]+Packaging[[#This Row],[Holding cost]])+0.2</f>
        <v>1.4428177755412788</v>
      </c>
      <c r="J8446" s="9">
        <f ca="1">SUM(Packaging[[#This Row],[Purchase Cost]:[Taxes]])</f>
        <v>50.692817775541279</v>
      </c>
      <c r="K8446" s="9" t="str">
        <f>TEXT(Packaging[[#This Row],[Deliverydate_C]],"mmm")</f>
        <v>Jan</v>
      </c>
      <c r="L8446" s="9"/>
      <c r="M8446" s="9" t="s">
        <v>220</v>
      </c>
    </row>
    <row r="8447" spans="3:13" x14ac:dyDescent="0.25">
      <c r="C8447" s="9">
        <f t="shared" ca="1" si="672"/>
        <v>22</v>
      </c>
      <c r="D8447" s="9" cm="1">
        <f t="array" aca="1" ref="D8447" ca="1">_xlfn.ANCHORARRAY(C8447)*0.05</f>
        <v>1.1000000000000001</v>
      </c>
      <c r="E8447" s="9">
        <f t="shared" ca="1" si="673"/>
        <v>1</v>
      </c>
      <c r="F8447" s="9">
        <f t="shared" ca="1" si="671"/>
        <v>4</v>
      </c>
      <c r="G8447" s="9">
        <f t="shared" ca="1" si="674"/>
        <v>15</v>
      </c>
      <c r="H8447" s="9">
        <f t="shared" ca="1" si="675"/>
        <v>2</v>
      </c>
      <c r="I8447" s="9">
        <f ca="1">RAND()*(Packaging[[#This Row],[Ordering cost]]+Packaging[[#This Row],[Holding cost]])+0.2</f>
        <v>0.91755484320316505</v>
      </c>
      <c r="J8447" s="9">
        <f ca="1">SUM(Packaging[[#This Row],[Purchase Cost]:[Taxes]])</f>
        <v>46.017554843203165</v>
      </c>
      <c r="K8447" s="9" t="str">
        <f>TEXT(Packaging[[#This Row],[Deliverydate_C]],"mmm")</f>
        <v>Jan</v>
      </c>
      <c r="L8447" s="9"/>
      <c r="M8447" s="9" t="s">
        <v>221</v>
      </c>
    </row>
    <row r="8448" spans="3:13" x14ac:dyDescent="0.25">
      <c r="C8448" s="9">
        <f t="shared" ca="1" si="672"/>
        <v>20</v>
      </c>
      <c r="D8448" s="9" cm="1">
        <f t="array" aca="1" ref="D8448" ca="1">_xlfn.ANCHORARRAY(C8448)*0.05</f>
        <v>1</v>
      </c>
      <c r="E8448" s="9">
        <f t="shared" ca="1" si="673"/>
        <v>2</v>
      </c>
      <c r="F8448" s="9">
        <f t="shared" ca="1" si="671"/>
        <v>4</v>
      </c>
      <c r="G8448" s="9">
        <f t="shared" ca="1" si="674"/>
        <v>11</v>
      </c>
      <c r="H8448" s="9">
        <f t="shared" ca="1" si="675"/>
        <v>3</v>
      </c>
      <c r="I8448" s="9">
        <f ca="1">RAND()*(Packaging[[#This Row],[Ordering cost]]+Packaging[[#This Row],[Holding cost]])+0.2</f>
        <v>2.6741271204083144</v>
      </c>
      <c r="J8448" s="9">
        <f ca="1">SUM(Packaging[[#This Row],[Purchase Cost]:[Taxes]])</f>
        <v>43.674127120408315</v>
      </c>
      <c r="K8448" s="9" t="str">
        <f>TEXT(Packaging[[#This Row],[Deliverydate_C]],"mmm")</f>
        <v>Jan</v>
      </c>
      <c r="L8448" s="9"/>
      <c r="M8448" s="9" t="s">
        <v>219</v>
      </c>
    </row>
    <row r="8449" spans="3:13" x14ac:dyDescent="0.25">
      <c r="C8449" s="9">
        <f t="shared" ca="1" si="672"/>
        <v>22</v>
      </c>
      <c r="D8449" s="9" cm="1">
        <f t="array" aca="1" ref="D8449" ca="1">_xlfn.ANCHORARRAY(C8449)*0.05</f>
        <v>1.1000000000000001</v>
      </c>
      <c r="E8449" s="9">
        <f t="shared" ca="1" si="673"/>
        <v>1</v>
      </c>
      <c r="F8449" s="9">
        <f t="shared" ca="1" si="671"/>
        <v>4</v>
      </c>
      <c r="G8449" s="9">
        <f t="shared" ca="1" si="674"/>
        <v>15</v>
      </c>
      <c r="H8449" s="9">
        <f t="shared" ca="1" si="675"/>
        <v>2</v>
      </c>
      <c r="I8449" s="9">
        <f ca="1">RAND()*(Packaging[[#This Row],[Ordering cost]]+Packaging[[#This Row],[Holding cost]])+0.2</f>
        <v>2.165929719585582</v>
      </c>
      <c r="J8449" s="9">
        <f ca="1">SUM(Packaging[[#This Row],[Purchase Cost]:[Taxes]])</f>
        <v>47.265929719585586</v>
      </c>
      <c r="K8449" s="9" t="str">
        <f>TEXT(Packaging[[#This Row],[Deliverydate_C]],"mmm")</f>
        <v>Jan</v>
      </c>
      <c r="L8449" s="9"/>
      <c r="M8449" s="9" t="s">
        <v>219</v>
      </c>
    </row>
    <row r="8450" spans="3:13" x14ac:dyDescent="0.25">
      <c r="C8450" s="9">
        <f t="shared" ca="1" si="672"/>
        <v>20</v>
      </c>
      <c r="D8450" s="9" cm="1">
        <f t="array" aca="1" ref="D8450" ca="1">_xlfn.ANCHORARRAY(C8450)*0.05</f>
        <v>1</v>
      </c>
      <c r="E8450" s="9">
        <f t="shared" ca="1" si="673"/>
        <v>2</v>
      </c>
      <c r="F8450" s="9">
        <f t="shared" ref="F8450:F8513" ca="1" si="676">RANDBETWEEN(3,4)</f>
        <v>4</v>
      </c>
      <c r="G8450" s="9">
        <f t="shared" ca="1" si="674"/>
        <v>13</v>
      </c>
      <c r="H8450" s="9">
        <f t="shared" ca="1" si="675"/>
        <v>4</v>
      </c>
      <c r="I8450" s="9">
        <f ca="1">RAND()*(Packaging[[#This Row],[Ordering cost]]+Packaging[[#This Row],[Holding cost]])+0.2</f>
        <v>1.986293754999666</v>
      </c>
      <c r="J8450" s="9">
        <f ca="1">SUM(Packaging[[#This Row],[Purchase Cost]:[Taxes]])</f>
        <v>45.986293754999664</v>
      </c>
      <c r="K8450" s="9" t="str">
        <f>TEXT(Packaging[[#This Row],[Deliverydate_C]],"mmm")</f>
        <v>Jan</v>
      </c>
      <c r="L8450" s="9"/>
      <c r="M8450" s="9" t="s">
        <v>220</v>
      </c>
    </row>
    <row r="8451" spans="3:13" x14ac:dyDescent="0.25">
      <c r="C8451" s="9">
        <f t="shared" ca="1" si="672"/>
        <v>28</v>
      </c>
      <c r="D8451" s="9" cm="1">
        <f t="array" aca="1" ref="D8451" ca="1">_xlfn.ANCHORARRAY(C8451)*0.05</f>
        <v>1.4000000000000001</v>
      </c>
      <c r="E8451" s="9">
        <f t="shared" ca="1" si="673"/>
        <v>1</v>
      </c>
      <c r="F8451" s="9">
        <f t="shared" ca="1" si="676"/>
        <v>4</v>
      </c>
      <c r="G8451" s="9">
        <f t="shared" ca="1" si="674"/>
        <v>12</v>
      </c>
      <c r="H8451" s="9">
        <f t="shared" ca="1" si="675"/>
        <v>5</v>
      </c>
      <c r="I8451" s="9">
        <f ca="1">RAND()*(Packaging[[#This Row],[Ordering cost]]+Packaging[[#This Row],[Holding cost]])+0.2</f>
        <v>0.57415321536707675</v>
      </c>
      <c r="J8451" s="9">
        <f ca="1">SUM(Packaging[[#This Row],[Purchase Cost]:[Taxes]])</f>
        <v>51.974153215367075</v>
      </c>
      <c r="K8451" s="9" t="str">
        <f>TEXT(Packaging[[#This Row],[Deliverydate_C]],"mmm")</f>
        <v>Jan</v>
      </c>
      <c r="L8451" s="9"/>
      <c r="M8451" s="9" t="s">
        <v>220</v>
      </c>
    </row>
    <row r="8452" spans="3:13" x14ac:dyDescent="0.25">
      <c r="C8452" s="9">
        <f t="shared" ca="1" si="672"/>
        <v>26</v>
      </c>
      <c r="D8452" s="9" cm="1">
        <f t="array" aca="1" ref="D8452" ca="1">_xlfn.ANCHORARRAY(C8452)*0.05</f>
        <v>1.3</v>
      </c>
      <c r="E8452" s="9">
        <f t="shared" ca="1" si="673"/>
        <v>2</v>
      </c>
      <c r="F8452" s="9">
        <f t="shared" ca="1" si="676"/>
        <v>4</v>
      </c>
      <c r="G8452" s="9">
        <f t="shared" ca="1" si="674"/>
        <v>11</v>
      </c>
      <c r="H8452" s="9">
        <f t="shared" ca="1" si="675"/>
        <v>4</v>
      </c>
      <c r="I8452" s="9">
        <f ca="1">RAND()*(Packaging[[#This Row],[Ordering cost]]+Packaging[[#This Row],[Holding cost]])+0.2</f>
        <v>2.5102203902608657</v>
      </c>
      <c r="J8452" s="9">
        <f ca="1">SUM(Packaging[[#This Row],[Purchase Cost]:[Taxes]])</f>
        <v>50.810220390260866</v>
      </c>
      <c r="K8452" s="9" t="str">
        <f>TEXT(Packaging[[#This Row],[Deliverydate_C]],"mmm")</f>
        <v>Jan</v>
      </c>
      <c r="L8452" s="9"/>
      <c r="M8452" s="9" t="s">
        <v>220</v>
      </c>
    </row>
    <row r="8453" spans="3:13" x14ac:dyDescent="0.25">
      <c r="C8453" s="9">
        <f t="shared" ca="1" si="672"/>
        <v>23</v>
      </c>
      <c r="D8453" s="9" cm="1">
        <f t="array" aca="1" ref="D8453" ca="1">_xlfn.ANCHORARRAY(C8453)*0.05</f>
        <v>1.1500000000000001</v>
      </c>
      <c r="E8453" s="9">
        <f t="shared" ca="1" si="673"/>
        <v>1</v>
      </c>
      <c r="F8453" s="9">
        <f t="shared" ca="1" si="676"/>
        <v>4</v>
      </c>
      <c r="G8453" s="9">
        <f t="shared" ca="1" si="674"/>
        <v>13</v>
      </c>
      <c r="H8453" s="9">
        <f t="shared" ca="1" si="675"/>
        <v>4</v>
      </c>
      <c r="I8453" s="9">
        <f ca="1">RAND()*(Packaging[[#This Row],[Ordering cost]]+Packaging[[#This Row],[Holding cost]])+0.2</f>
        <v>1.1634239096762387</v>
      </c>
      <c r="J8453" s="9">
        <f ca="1">SUM(Packaging[[#This Row],[Purchase Cost]:[Taxes]])</f>
        <v>47.313423909676239</v>
      </c>
      <c r="K8453" s="9" t="str">
        <f>TEXT(Packaging[[#This Row],[Deliverydate_C]],"mmm")</f>
        <v>Jan</v>
      </c>
      <c r="L8453" s="9"/>
      <c r="M8453" s="9" t="s">
        <v>220</v>
      </c>
    </row>
    <row r="8454" spans="3:13" x14ac:dyDescent="0.25">
      <c r="C8454" s="9">
        <f t="shared" ca="1" si="672"/>
        <v>20</v>
      </c>
      <c r="D8454" s="9" cm="1">
        <f t="array" aca="1" ref="D8454" ca="1">_xlfn.ANCHORARRAY(C8454)*0.05</f>
        <v>1</v>
      </c>
      <c r="E8454" s="9">
        <f t="shared" ca="1" si="673"/>
        <v>1</v>
      </c>
      <c r="F8454" s="9">
        <f t="shared" ca="1" si="676"/>
        <v>3</v>
      </c>
      <c r="G8454" s="9">
        <f t="shared" ca="1" si="674"/>
        <v>11</v>
      </c>
      <c r="H8454" s="9">
        <f t="shared" ca="1" si="675"/>
        <v>2</v>
      </c>
      <c r="I8454" s="9">
        <f ca="1">RAND()*(Packaging[[#This Row],[Ordering cost]]+Packaging[[#This Row],[Holding cost]])+0.2</f>
        <v>1.6610394397891983</v>
      </c>
      <c r="J8454" s="9">
        <f ca="1">SUM(Packaging[[#This Row],[Purchase Cost]:[Taxes]])</f>
        <v>39.661039439789199</v>
      </c>
      <c r="K8454" s="9" t="str">
        <f>TEXT(Packaging[[#This Row],[Deliverydate_C]],"mmm")</f>
        <v>Jan</v>
      </c>
      <c r="L8454" s="9"/>
      <c r="M8454" s="9" t="s">
        <v>219</v>
      </c>
    </row>
    <row r="8455" spans="3:13" x14ac:dyDescent="0.25">
      <c r="C8455" s="9">
        <f t="shared" ca="1" si="672"/>
        <v>21</v>
      </c>
      <c r="D8455" s="9" cm="1">
        <f t="array" aca="1" ref="D8455" ca="1">_xlfn.ANCHORARRAY(C8455)*0.05</f>
        <v>1.05</v>
      </c>
      <c r="E8455" s="9">
        <f t="shared" ca="1" si="673"/>
        <v>1</v>
      </c>
      <c r="F8455" s="9">
        <f t="shared" ca="1" si="676"/>
        <v>3</v>
      </c>
      <c r="G8455" s="9">
        <f t="shared" ca="1" si="674"/>
        <v>10</v>
      </c>
      <c r="H8455" s="9">
        <f t="shared" ca="1" si="675"/>
        <v>2</v>
      </c>
      <c r="I8455" s="9">
        <f ca="1">RAND()*(Packaging[[#This Row],[Ordering cost]]+Packaging[[#This Row],[Holding cost]])+0.2</f>
        <v>1.8215678546276513</v>
      </c>
      <c r="J8455" s="9">
        <f ca="1">SUM(Packaging[[#This Row],[Purchase Cost]:[Taxes]])</f>
        <v>39.871567854627649</v>
      </c>
      <c r="K8455" s="9" t="str">
        <f>TEXT(Packaging[[#This Row],[Deliverydate_C]],"mmm")</f>
        <v>Jan</v>
      </c>
      <c r="L8455" s="9"/>
      <c r="M8455" s="9" t="s">
        <v>219</v>
      </c>
    </row>
    <row r="8456" spans="3:13" x14ac:dyDescent="0.25">
      <c r="C8456" s="9">
        <f t="shared" ca="1" si="672"/>
        <v>27</v>
      </c>
      <c r="D8456" s="9" cm="1">
        <f t="array" aca="1" ref="D8456" ca="1">_xlfn.ANCHORARRAY(C8456)*0.05</f>
        <v>1.35</v>
      </c>
      <c r="E8456" s="9">
        <f t="shared" ca="1" si="673"/>
        <v>1</v>
      </c>
      <c r="F8456" s="9">
        <f t="shared" ca="1" si="676"/>
        <v>4</v>
      </c>
      <c r="G8456" s="9">
        <f t="shared" ca="1" si="674"/>
        <v>14</v>
      </c>
      <c r="H8456" s="9">
        <f t="shared" ca="1" si="675"/>
        <v>5</v>
      </c>
      <c r="I8456" s="9">
        <f ca="1">RAND()*(Packaging[[#This Row],[Ordering cost]]+Packaging[[#This Row],[Holding cost]])+0.2</f>
        <v>0.37562946461759067</v>
      </c>
      <c r="J8456" s="9">
        <f ca="1">SUM(Packaging[[#This Row],[Purchase Cost]:[Taxes]])</f>
        <v>52.72562946461759</v>
      </c>
      <c r="K8456" s="9" t="str">
        <f>TEXT(Packaging[[#This Row],[Deliverydate_C]],"mmm")</f>
        <v>Jan</v>
      </c>
      <c r="L8456" s="9"/>
      <c r="M8456" s="9" t="s">
        <v>220</v>
      </c>
    </row>
    <row r="8457" spans="3:13" x14ac:dyDescent="0.25">
      <c r="C8457" s="9">
        <f t="shared" ref="C8457:C8520" ca="1" si="677">RANDBETWEEN(20,30)</f>
        <v>28</v>
      </c>
      <c r="D8457" s="9" cm="1">
        <f t="array" aca="1" ref="D8457" ca="1">_xlfn.ANCHORARRAY(C8457)*0.05</f>
        <v>1.4000000000000001</v>
      </c>
      <c r="E8457" s="9">
        <f t="shared" ref="E8457:E8520" ca="1" si="678">RANDBETWEEN(1,2)</f>
        <v>1</v>
      </c>
      <c r="F8457" s="9">
        <f t="shared" ca="1" si="676"/>
        <v>3</v>
      </c>
      <c r="G8457" s="9">
        <f t="shared" ref="G8457:G8520" ca="1" si="679">RANDBETWEEN(10,15)</f>
        <v>15</v>
      </c>
      <c r="H8457" s="9">
        <f t="shared" ref="H8457:H8520" ca="1" si="680">RANDBETWEEN(2,5)</f>
        <v>5</v>
      </c>
      <c r="I8457" s="9">
        <f ca="1">RAND()*(Packaging[[#This Row],[Ordering cost]]+Packaging[[#This Row],[Holding cost]])+0.2</f>
        <v>2.4502285170819933</v>
      </c>
      <c r="J8457" s="9">
        <f ca="1">SUM(Packaging[[#This Row],[Purchase Cost]:[Taxes]])</f>
        <v>55.850228517081995</v>
      </c>
      <c r="K8457" s="9" t="str">
        <f>TEXT(Packaging[[#This Row],[Deliverydate_C]],"mmm")</f>
        <v>Jan</v>
      </c>
      <c r="L8457" s="9"/>
      <c r="M8457" s="9" t="s">
        <v>219</v>
      </c>
    </row>
    <row r="8458" spans="3:13" x14ac:dyDescent="0.25">
      <c r="C8458" s="9">
        <f t="shared" ca="1" si="677"/>
        <v>23</v>
      </c>
      <c r="D8458" s="9" cm="1">
        <f t="array" aca="1" ref="D8458" ca="1">_xlfn.ANCHORARRAY(C8458)*0.05</f>
        <v>1.1500000000000001</v>
      </c>
      <c r="E8458" s="9">
        <f t="shared" ca="1" si="678"/>
        <v>2</v>
      </c>
      <c r="F8458" s="9">
        <f t="shared" ca="1" si="676"/>
        <v>4</v>
      </c>
      <c r="G8458" s="9">
        <f t="shared" ca="1" si="679"/>
        <v>12</v>
      </c>
      <c r="H8458" s="9">
        <f t="shared" ca="1" si="680"/>
        <v>5</v>
      </c>
      <c r="I8458" s="9">
        <f ca="1">RAND()*(Packaging[[#This Row],[Ordering cost]]+Packaging[[#This Row],[Holding cost]])+0.2</f>
        <v>2.5949823393751168</v>
      </c>
      <c r="J8458" s="9">
        <f ca="1">SUM(Packaging[[#This Row],[Purchase Cost]:[Taxes]])</f>
        <v>49.744982339375113</v>
      </c>
      <c r="K8458" s="9" t="str">
        <f>TEXT(Packaging[[#This Row],[Deliverydate_C]],"mmm")</f>
        <v>Jan</v>
      </c>
      <c r="L8458" s="9"/>
      <c r="M8458" s="9" t="s">
        <v>220</v>
      </c>
    </row>
    <row r="8459" spans="3:13" x14ac:dyDescent="0.25">
      <c r="C8459" s="9">
        <f t="shared" ca="1" si="677"/>
        <v>21</v>
      </c>
      <c r="D8459" s="9" cm="1">
        <f t="array" aca="1" ref="D8459" ca="1">_xlfn.ANCHORARRAY(C8459)*0.05</f>
        <v>1.05</v>
      </c>
      <c r="E8459" s="9">
        <f t="shared" ca="1" si="678"/>
        <v>1</v>
      </c>
      <c r="F8459" s="9">
        <f t="shared" ca="1" si="676"/>
        <v>4</v>
      </c>
      <c r="G8459" s="9">
        <f t="shared" ca="1" si="679"/>
        <v>15</v>
      </c>
      <c r="H8459" s="9">
        <f t="shared" ca="1" si="680"/>
        <v>4</v>
      </c>
      <c r="I8459" s="9">
        <f ca="1">RAND()*(Packaging[[#This Row],[Ordering cost]]+Packaging[[#This Row],[Holding cost]])+0.2</f>
        <v>0.90781027408097392</v>
      </c>
      <c r="J8459" s="9">
        <f ca="1">SUM(Packaging[[#This Row],[Purchase Cost]:[Taxes]])</f>
        <v>46.95781027408097</v>
      </c>
      <c r="K8459" s="9" t="str">
        <f>TEXT(Packaging[[#This Row],[Deliverydate_C]],"mmm")</f>
        <v>Jan</v>
      </c>
      <c r="L8459" s="9"/>
      <c r="M8459" s="9" t="s">
        <v>221</v>
      </c>
    </row>
    <row r="8460" spans="3:13" x14ac:dyDescent="0.25">
      <c r="C8460" s="9">
        <f t="shared" ca="1" si="677"/>
        <v>21</v>
      </c>
      <c r="D8460" s="9" cm="1">
        <f t="array" aca="1" ref="D8460" ca="1">_xlfn.ANCHORARRAY(C8460)*0.05</f>
        <v>1.05</v>
      </c>
      <c r="E8460" s="9">
        <f t="shared" ca="1" si="678"/>
        <v>2</v>
      </c>
      <c r="F8460" s="9">
        <f t="shared" ca="1" si="676"/>
        <v>4</v>
      </c>
      <c r="G8460" s="9">
        <f t="shared" ca="1" si="679"/>
        <v>15</v>
      </c>
      <c r="H8460" s="9">
        <f t="shared" ca="1" si="680"/>
        <v>3</v>
      </c>
      <c r="I8460" s="9">
        <f ca="1">RAND()*(Packaging[[#This Row],[Ordering cost]]+Packaging[[#This Row],[Holding cost]])+0.2</f>
        <v>1.1433730636562551</v>
      </c>
      <c r="J8460" s="9">
        <f ca="1">SUM(Packaging[[#This Row],[Purchase Cost]:[Taxes]])</f>
        <v>47.193373063656253</v>
      </c>
      <c r="K8460" s="9" t="str">
        <f>TEXT(Packaging[[#This Row],[Deliverydate_C]],"mmm")</f>
        <v>Jan</v>
      </c>
      <c r="L8460" s="9"/>
      <c r="M8460" s="9" t="s">
        <v>220</v>
      </c>
    </row>
    <row r="8461" spans="3:13" x14ac:dyDescent="0.25">
      <c r="C8461" s="9">
        <f t="shared" ca="1" si="677"/>
        <v>22</v>
      </c>
      <c r="D8461" s="9" cm="1">
        <f t="array" aca="1" ref="D8461" ca="1">_xlfn.ANCHORARRAY(C8461)*0.05</f>
        <v>1.1000000000000001</v>
      </c>
      <c r="E8461" s="9">
        <f t="shared" ca="1" si="678"/>
        <v>1</v>
      </c>
      <c r="F8461" s="9">
        <f t="shared" ca="1" si="676"/>
        <v>3</v>
      </c>
      <c r="G8461" s="9">
        <f t="shared" ca="1" si="679"/>
        <v>11</v>
      </c>
      <c r="H8461" s="9">
        <f t="shared" ca="1" si="680"/>
        <v>5</v>
      </c>
      <c r="I8461" s="9">
        <f ca="1">RAND()*(Packaging[[#This Row],[Ordering cost]]+Packaging[[#This Row],[Holding cost]])+0.2</f>
        <v>0.92935629267442654</v>
      </c>
      <c r="J8461" s="9">
        <f ca="1">SUM(Packaging[[#This Row],[Purchase Cost]:[Taxes]])</f>
        <v>44.029356292674429</v>
      </c>
      <c r="K8461" s="9" t="str">
        <f>TEXT(Packaging[[#This Row],[Deliverydate_C]],"mmm")</f>
        <v>Jan</v>
      </c>
      <c r="L8461" s="9"/>
      <c r="M8461" s="9" t="s">
        <v>219</v>
      </c>
    </row>
    <row r="8462" spans="3:13" x14ac:dyDescent="0.25">
      <c r="C8462" s="9">
        <f t="shared" ca="1" si="677"/>
        <v>25</v>
      </c>
      <c r="D8462" s="9" cm="1">
        <f t="array" aca="1" ref="D8462" ca="1">_xlfn.ANCHORARRAY(C8462)*0.05</f>
        <v>1.25</v>
      </c>
      <c r="E8462" s="9">
        <f t="shared" ca="1" si="678"/>
        <v>1</v>
      </c>
      <c r="F8462" s="9">
        <f t="shared" ca="1" si="676"/>
        <v>3</v>
      </c>
      <c r="G8462" s="9">
        <f t="shared" ca="1" si="679"/>
        <v>13</v>
      </c>
      <c r="H8462" s="9">
        <f t="shared" ca="1" si="680"/>
        <v>4</v>
      </c>
      <c r="I8462" s="9">
        <f ca="1">RAND()*(Packaging[[#This Row],[Ordering cost]]+Packaging[[#This Row],[Holding cost]])+0.2</f>
        <v>0.90158762297334394</v>
      </c>
      <c r="J8462" s="9">
        <f ca="1">SUM(Packaging[[#This Row],[Purchase Cost]:[Taxes]])</f>
        <v>48.151587622973345</v>
      </c>
      <c r="K8462" s="9" t="str">
        <f>TEXT(Packaging[[#This Row],[Deliverydate_C]],"mmm")</f>
        <v>Jan</v>
      </c>
      <c r="L8462" s="9"/>
      <c r="M8462" s="9" t="s">
        <v>219</v>
      </c>
    </row>
    <row r="8463" spans="3:13" x14ac:dyDescent="0.25">
      <c r="C8463" s="9">
        <f t="shared" ca="1" si="677"/>
        <v>23</v>
      </c>
      <c r="D8463" s="9" cm="1">
        <f t="array" aca="1" ref="D8463" ca="1">_xlfn.ANCHORARRAY(C8463)*0.05</f>
        <v>1.1500000000000001</v>
      </c>
      <c r="E8463" s="9">
        <f t="shared" ca="1" si="678"/>
        <v>2</v>
      </c>
      <c r="F8463" s="9">
        <f t="shared" ca="1" si="676"/>
        <v>4</v>
      </c>
      <c r="G8463" s="9">
        <f t="shared" ca="1" si="679"/>
        <v>12</v>
      </c>
      <c r="H8463" s="9">
        <f t="shared" ca="1" si="680"/>
        <v>2</v>
      </c>
      <c r="I8463" s="9">
        <f ca="1">RAND()*(Packaging[[#This Row],[Ordering cost]]+Packaging[[#This Row],[Holding cost]])+0.2</f>
        <v>2.417113139434762</v>
      </c>
      <c r="J8463" s="9">
        <f ca="1">SUM(Packaging[[#This Row],[Purchase Cost]:[Taxes]])</f>
        <v>46.56711313943476</v>
      </c>
      <c r="K8463" s="9" t="str">
        <f>TEXT(Packaging[[#This Row],[Deliverydate_C]],"mmm")</f>
        <v>Jan</v>
      </c>
      <c r="L8463" s="9"/>
      <c r="M8463" s="9" t="s">
        <v>220</v>
      </c>
    </row>
    <row r="8464" spans="3:13" x14ac:dyDescent="0.25">
      <c r="C8464" s="9">
        <f t="shared" ca="1" si="677"/>
        <v>26</v>
      </c>
      <c r="D8464" s="9" cm="1">
        <f t="array" aca="1" ref="D8464" ca="1">_xlfn.ANCHORARRAY(C8464)*0.05</f>
        <v>1.3</v>
      </c>
      <c r="E8464" s="9">
        <f t="shared" ca="1" si="678"/>
        <v>1</v>
      </c>
      <c r="F8464" s="9">
        <f t="shared" ca="1" si="676"/>
        <v>3</v>
      </c>
      <c r="G8464" s="9">
        <f t="shared" ca="1" si="679"/>
        <v>11</v>
      </c>
      <c r="H8464" s="9">
        <f t="shared" ca="1" si="680"/>
        <v>4</v>
      </c>
      <c r="I8464" s="9">
        <f ca="1">RAND()*(Packaging[[#This Row],[Ordering cost]]+Packaging[[#This Row],[Holding cost]])+0.2</f>
        <v>2.1364293865559283</v>
      </c>
      <c r="J8464" s="9">
        <f ca="1">SUM(Packaging[[#This Row],[Purchase Cost]:[Taxes]])</f>
        <v>48.436429386555929</v>
      </c>
      <c r="K8464" s="9" t="str">
        <f>TEXT(Packaging[[#This Row],[Deliverydate_C]],"mmm")</f>
        <v>Jan</v>
      </c>
      <c r="L8464" s="9"/>
      <c r="M8464" s="9" t="s">
        <v>220</v>
      </c>
    </row>
    <row r="8465" spans="3:13" x14ac:dyDescent="0.25">
      <c r="C8465" s="9">
        <f t="shared" ca="1" si="677"/>
        <v>20</v>
      </c>
      <c r="D8465" s="9" cm="1">
        <f t="array" aca="1" ref="D8465" ca="1">_xlfn.ANCHORARRAY(C8465)*0.05</f>
        <v>1</v>
      </c>
      <c r="E8465" s="9">
        <f t="shared" ca="1" si="678"/>
        <v>1</v>
      </c>
      <c r="F8465" s="9">
        <f t="shared" ca="1" si="676"/>
        <v>4</v>
      </c>
      <c r="G8465" s="9">
        <f t="shared" ca="1" si="679"/>
        <v>15</v>
      </c>
      <c r="H8465" s="9">
        <f t="shared" ca="1" si="680"/>
        <v>3</v>
      </c>
      <c r="I8465" s="9">
        <f ca="1">RAND()*(Packaging[[#This Row],[Ordering cost]]+Packaging[[#This Row],[Holding cost]])+0.2</f>
        <v>1.5012184797342802</v>
      </c>
      <c r="J8465" s="9">
        <f ca="1">SUM(Packaging[[#This Row],[Purchase Cost]:[Taxes]])</f>
        <v>45.501218479734277</v>
      </c>
      <c r="K8465" s="9" t="str">
        <f>TEXT(Packaging[[#This Row],[Deliverydate_C]],"mmm")</f>
        <v>Jan</v>
      </c>
      <c r="L8465" s="9"/>
      <c r="M8465" s="9" t="s">
        <v>219</v>
      </c>
    </row>
    <row r="8466" spans="3:13" x14ac:dyDescent="0.25">
      <c r="C8466" s="9">
        <f t="shared" ca="1" si="677"/>
        <v>23</v>
      </c>
      <c r="D8466" s="9" cm="1">
        <f t="array" aca="1" ref="D8466" ca="1">_xlfn.ANCHORARRAY(C8466)*0.05</f>
        <v>1.1500000000000001</v>
      </c>
      <c r="E8466" s="9">
        <f t="shared" ca="1" si="678"/>
        <v>2</v>
      </c>
      <c r="F8466" s="9">
        <f t="shared" ca="1" si="676"/>
        <v>4</v>
      </c>
      <c r="G8466" s="9">
        <f t="shared" ca="1" si="679"/>
        <v>10</v>
      </c>
      <c r="H8466" s="9">
        <f t="shared" ca="1" si="680"/>
        <v>3</v>
      </c>
      <c r="I8466" s="9">
        <f ca="1">RAND()*(Packaging[[#This Row],[Ordering cost]]+Packaging[[#This Row],[Holding cost]])+0.2</f>
        <v>1.3926995026203737</v>
      </c>
      <c r="J8466" s="9">
        <f ca="1">SUM(Packaging[[#This Row],[Purchase Cost]:[Taxes]])</f>
        <v>44.542699502620373</v>
      </c>
      <c r="K8466" s="9" t="str">
        <f>TEXT(Packaging[[#This Row],[Deliverydate_C]],"mmm")</f>
        <v>Jan</v>
      </c>
      <c r="L8466" s="9"/>
      <c r="M8466" s="9" t="s">
        <v>219</v>
      </c>
    </row>
    <row r="8467" spans="3:13" x14ac:dyDescent="0.25">
      <c r="C8467" s="9">
        <f t="shared" ca="1" si="677"/>
        <v>30</v>
      </c>
      <c r="D8467" s="9" cm="1">
        <f t="array" aca="1" ref="D8467" ca="1">_xlfn.ANCHORARRAY(C8467)*0.05</f>
        <v>1.5</v>
      </c>
      <c r="E8467" s="9">
        <f t="shared" ca="1" si="678"/>
        <v>2</v>
      </c>
      <c r="F8467" s="9">
        <f t="shared" ca="1" si="676"/>
        <v>4</v>
      </c>
      <c r="G8467" s="9">
        <f t="shared" ca="1" si="679"/>
        <v>10</v>
      </c>
      <c r="H8467" s="9">
        <f t="shared" ca="1" si="680"/>
        <v>5</v>
      </c>
      <c r="I8467" s="9">
        <f ca="1">RAND()*(Packaging[[#This Row],[Ordering cost]]+Packaging[[#This Row],[Holding cost]])+0.2</f>
        <v>0.79418115307839088</v>
      </c>
      <c r="J8467" s="9">
        <f ca="1">SUM(Packaging[[#This Row],[Purchase Cost]:[Taxes]])</f>
        <v>53.294181153078391</v>
      </c>
      <c r="K8467" s="9" t="str">
        <f>TEXT(Packaging[[#This Row],[Deliverydate_C]],"mmm")</f>
        <v>Jan</v>
      </c>
      <c r="L8467" s="9"/>
      <c r="M8467" s="9" t="s">
        <v>220</v>
      </c>
    </row>
    <row r="8468" spans="3:13" x14ac:dyDescent="0.25">
      <c r="C8468" s="9">
        <f t="shared" ca="1" si="677"/>
        <v>29</v>
      </c>
      <c r="D8468" s="9" cm="1">
        <f t="array" aca="1" ref="D8468" ca="1">_xlfn.ANCHORARRAY(C8468)*0.05</f>
        <v>1.4500000000000002</v>
      </c>
      <c r="E8468" s="9">
        <f t="shared" ca="1" si="678"/>
        <v>1</v>
      </c>
      <c r="F8468" s="9">
        <f t="shared" ca="1" si="676"/>
        <v>3</v>
      </c>
      <c r="G8468" s="9">
        <f t="shared" ca="1" si="679"/>
        <v>15</v>
      </c>
      <c r="H8468" s="9">
        <f t="shared" ca="1" si="680"/>
        <v>5</v>
      </c>
      <c r="I8468" s="9">
        <f ca="1">RAND()*(Packaging[[#This Row],[Ordering cost]]+Packaging[[#This Row],[Holding cost]])+0.2</f>
        <v>1.1813060735734497</v>
      </c>
      <c r="J8468" s="9">
        <f ca="1">SUM(Packaging[[#This Row],[Purchase Cost]:[Taxes]])</f>
        <v>55.631306073573455</v>
      </c>
      <c r="K8468" s="9" t="str">
        <f>TEXT(Packaging[[#This Row],[Deliverydate_C]],"mmm")</f>
        <v>Jan</v>
      </c>
      <c r="L8468" s="9"/>
      <c r="M8468" s="9" t="s">
        <v>220</v>
      </c>
    </row>
    <row r="8469" spans="3:13" x14ac:dyDescent="0.25">
      <c r="C8469" s="9">
        <f t="shared" ca="1" si="677"/>
        <v>23</v>
      </c>
      <c r="D8469" s="9" cm="1">
        <f t="array" aca="1" ref="D8469" ca="1">_xlfn.ANCHORARRAY(C8469)*0.05</f>
        <v>1.1500000000000001</v>
      </c>
      <c r="E8469" s="9">
        <f t="shared" ca="1" si="678"/>
        <v>1</v>
      </c>
      <c r="F8469" s="9">
        <f t="shared" ca="1" si="676"/>
        <v>3</v>
      </c>
      <c r="G8469" s="9">
        <f t="shared" ca="1" si="679"/>
        <v>11</v>
      </c>
      <c r="H8469" s="9">
        <f t="shared" ca="1" si="680"/>
        <v>4</v>
      </c>
      <c r="I8469" s="9">
        <f ca="1">RAND()*(Packaging[[#This Row],[Ordering cost]]+Packaging[[#This Row],[Holding cost]])+0.2</f>
        <v>1.0005317292820868</v>
      </c>
      <c r="J8469" s="9">
        <f ca="1">SUM(Packaging[[#This Row],[Purchase Cost]:[Taxes]])</f>
        <v>44.150531729282086</v>
      </c>
      <c r="K8469" s="9" t="str">
        <f>TEXT(Packaging[[#This Row],[Deliverydate_C]],"mmm")</f>
        <v>Jan</v>
      </c>
      <c r="L8469" s="9"/>
      <c r="M8469" s="9" t="s">
        <v>221</v>
      </c>
    </row>
    <row r="8470" spans="3:13" x14ac:dyDescent="0.25">
      <c r="C8470" s="9">
        <f t="shared" ca="1" si="677"/>
        <v>30</v>
      </c>
      <c r="D8470" s="9" cm="1">
        <f t="array" aca="1" ref="D8470" ca="1">_xlfn.ANCHORARRAY(C8470)*0.05</f>
        <v>1.5</v>
      </c>
      <c r="E8470" s="9">
        <f t="shared" ca="1" si="678"/>
        <v>1</v>
      </c>
      <c r="F8470" s="9">
        <f t="shared" ca="1" si="676"/>
        <v>3</v>
      </c>
      <c r="G8470" s="9">
        <f t="shared" ca="1" si="679"/>
        <v>10</v>
      </c>
      <c r="H8470" s="9">
        <f t="shared" ca="1" si="680"/>
        <v>3</v>
      </c>
      <c r="I8470" s="9">
        <f ca="1">RAND()*(Packaging[[#This Row],[Ordering cost]]+Packaging[[#This Row],[Holding cost]])+0.2</f>
        <v>0.30237722036362918</v>
      </c>
      <c r="J8470" s="9">
        <f ca="1">SUM(Packaging[[#This Row],[Purchase Cost]:[Taxes]])</f>
        <v>48.802377220363631</v>
      </c>
      <c r="K8470" s="9" t="str">
        <f>TEXT(Packaging[[#This Row],[Deliverydate_C]],"mmm")</f>
        <v>Jan</v>
      </c>
      <c r="L8470" s="9"/>
      <c r="M8470" s="9" t="s">
        <v>221</v>
      </c>
    </row>
    <row r="8471" spans="3:13" x14ac:dyDescent="0.25">
      <c r="C8471" s="9">
        <f t="shared" ca="1" si="677"/>
        <v>30</v>
      </c>
      <c r="D8471" s="9" cm="1">
        <f t="array" aca="1" ref="D8471" ca="1">_xlfn.ANCHORARRAY(C8471)*0.05</f>
        <v>1.5</v>
      </c>
      <c r="E8471" s="9">
        <f t="shared" ca="1" si="678"/>
        <v>2</v>
      </c>
      <c r="F8471" s="9">
        <f t="shared" ca="1" si="676"/>
        <v>3</v>
      </c>
      <c r="G8471" s="9">
        <f t="shared" ca="1" si="679"/>
        <v>12</v>
      </c>
      <c r="H8471" s="9">
        <f t="shared" ca="1" si="680"/>
        <v>5</v>
      </c>
      <c r="I8471" s="9">
        <f ca="1">RAND()*(Packaging[[#This Row],[Ordering cost]]+Packaging[[#This Row],[Holding cost]])+0.2</f>
        <v>0.74867651049974504</v>
      </c>
      <c r="J8471" s="9">
        <f ca="1">SUM(Packaging[[#This Row],[Purchase Cost]:[Taxes]])</f>
        <v>54.248676510499742</v>
      </c>
      <c r="K8471" s="9" t="str">
        <f>TEXT(Packaging[[#This Row],[Deliverydate_C]],"mmm")</f>
        <v>Jan</v>
      </c>
      <c r="L8471" s="9"/>
      <c r="M8471" s="9" t="s">
        <v>219</v>
      </c>
    </row>
    <row r="8472" spans="3:13" x14ac:dyDescent="0.25">
      <c r="C8472" s="9">
        <f t="shared" ca="1" si="677"/>
        <v>29</v>
      </c>
      <c r="D8472" s="9" cm="1">
        <f t="array" aca="1" ref="D8472" ca="1">_xlfn.ANCHORARRAY(C8472)*0.05</f>
        <v>1.4500000000000002</v>
      </c>
      <c r="E8472" s="9">
        <f t="shared" ca="1" si="678"/>
        <v>2</v>
      </c>
      <c r="F8472" s="9">
        <f t="shared" ca="1" si="676"/>
        <v>4</v>
      </c>
      <c r="G8472" s="9">
        <f t="shared" ca="1" si="679"/>
        <v>12</v>
      </c>
      <c r="H8472" s="9">
        <f t="shared" ca="1" si="680"/>
        <v>4</v>
      </c>
      <c r="I8472" s="9">
        <f ca="1">RAND()*(Packaging[[#This Row],[Ordering cost]]+Packaging[[#This Row],[Holding cost]])+0.2</f>
        <v>2.5255149267435253</v>
      </c>
      <c r="J8472" s="9">
        <f ca="1">SUM(Packaging[[#This Row],[Purchase Cost]:[Taxes]])</f>
        <v>54.975514926743529</v>
      </c>
      <c r="K8472" s="9" t="str">
        <f>TEXT(Packaging[[#This Row],[Deliverydate_C]],"mmm")</f>
        <v>Jan</v>
      </c>
      <c r="L8472" s="9"/>
      <c r="M8472" s="9" t="s">
        <v>219</v>
      </c>
    </row>
    <row r="8473" spans="3:13" x14ac:dyDescent="0.25">
      <c r="C8473" s="9">
        <f t="shared" ca="1" si="677"/>
        <v>25</v>
      </c>
      <c r="D8473" s="9" cm="1">
        <f t="array" aca="1" ref="D8473" ca="1">_xlfn.ANCHORARRAY(C8473)*0.05</f>
        <v>1.25</v>
      </c>
      <c r="E8473" s="9">
        <f t="shared" ca="1" si="678"/>
        <v>2</v>
      </c>
      <c r="F8473" s="9">
        <f t="shared" ca="1" si="676"/>
        <v>4</v>
      </c>
      <c r="G8473" s="9">
        <f t="shared" ca="1" si="679"/>
        <v>12</v>
      </c>
      <c r="H8473" s="9">
        <f t="shared" ca="1" si="680"/>
        <v>2</v>
      </c>
      <c r="I8473" s="9">
        <f ca="1">RAND()*(Packaging[[#This Row],[Ordering cost]]+Packaging[[#This Row],[Holding cost]])+0.2</f>
        <v>0.7960217624156456</v>
      </c>
      <c r="J8473" s="9">
        <f ca="1">SUM(Packaging[[#This Row],[Purchase Cost]:[Taxes]])</f>
        <v>47.046021762415648</v>
      </c>
      <c r="K8473" s="9" t="str">
        <f>TEXT(Packaging[[#This Row],[Deliverydate_C]],"mmm")</f>
        <v>Jan</v>
      </c>
      <c r="L8473" s="9"/>
      <c r="M8473" s="9" t="s">
        <v>220</v>
      </c>
    </row>
    <row r="8474" spans="3:13" x14ac:dyDescent="0.25">
      <c r="C8474" s="9">
        <f t="shared" ca="1" si="677"/>
        <v>26</v>
      </c>
      <c r="D8474" s="9" cm="1">
        <f t="array" aca="1" ref="D8474" ca="1">_xlfn.ANCHORARRAY(C8474)*0.05</f>
        <v>1.3</v>
      </c>
      <c r="E8474" s="9">
        <f t="shared" ca="1" si="678"/>
        <v>1</v>
      </c>
      <c r="F8474" s="9">
        <f t="shared" ca="1" si="676"/>
        <v>3</v>
      </c>
      <c r="G8474" s="9">
        <f t="shared" ca="1" si="679"/>
        <v>15</v>
      </c>
      <c r="H8474" s="9">
        <f t="shared" ca="1" si="680"/>
        <v>3</v>
      </c>
      <c r="I8474" s="9">
        <f ca="1">RAND()*(Packaging[[#This Row],[Ordering cost]]+Packaging[[#This Row],[Holding cost]])+0.2</f>
        <v>0.68593936373390629</v>
      </c>
      <c r="J8474" s="9">
        <f ca="1">SUM(Packaging[[#This Row],[Purchase Cost]:[Taxes]])</f>
        <v>49.985939363733905</v>
      </c>
      <c r="K8474" s="9" t="str">
        <f>TEXT(Packaging[[#This Row],[Deliverydate_C]],"mmm")</f>
        <v>Jan</v>
      </c>
      <c r="L8474" s="9"/>
      <c r="M8474" s="9" t="s">
        <v>219</v>
      </c>
    </row>
    <row r="8475" spans="3:13" x14ac:dyDescent="0.25">
      <c r="C8475" s="9">
        <f t="shared" ca="1" si="677"/>
        <v>23</v>
      </c>
      <c r="D8475" s="9" cm="1">
        <f t="array" aca="1" ref="D8475" ca="1">_xlfn.ANCHORARRAY(C8475)*0.05</f>
        <v>1.1500000000000001</v>
      </c>
      <c r="E8475" s="9">
        <f t="shared" ca="1" si="678"/>
        <v>1</v>
      </c>
      <c r="F8475" s="9">
        <f t="shared" ca="1" si="676"/>
        <v>4</v>
      </c>
      <c r="G8475" s="9">
        <f t="shared" ca="1" si="679"/>
        <v>15</v>
      </c>
      <c r="H8475" s="9">
        <f t="shared" ca="1" si="680"/>
        <v>4</v>
      </c>
      <c r="I8475" s="9">
        <f ca="1">RAND()*(Packaging[[#This Row],[Ordering cost]]+Packaging[[#This Row],[Holding cost]])+0.2</f>
        <v>0.54596824921312992</v>
      </c>
      <c r="J8475" s="9">
        <f ca="1">SUM(Packaging[[#This Row],[Purchase Cost]:[Taxes]])</f>
        <v>48.695968249213131</v>
      </c>
      <c r="K8475" s="9" t="str">
        <f>TEXT(Packaging[[#This Row],[Deliverydate_C]],"mmm")</f>
        <v>Jan</v>
      </c>
      <c r="L8475" s="9"/>
      <c r="M8475" s="9" t="s">
        <v>220</v>
      </c>
    </row>
    <row r="8476" spans="3:13" x14ac:dyDescent="0.25">
      <c r="C8476" s="9">
        <f t="shared" ca="1" si="677"/>
        <v>30</v>
      </c>
      <c r="D8476" s="9" cm="1">
        <f t="array" aca="1" ref="D8476" ca="1">_xlfn.ANCHORARRAY(C8476)*0.05</f>
        <v>1.5</v>
      </c>
      <c r="E8476" s="9">
        <f t="shared" ca="1" si="678"/>
        <v>2</v>
      </c>
      <c r="F8476" s="9">
        <f t="shared" ca="1" si="676"/>
        <v>3</v>
      </c>
      <c r="G8476" s="9">
        <f t="shared" ca="1" si="679"/>
        <v>10</v>
      </c>
      <c r="H8476" s="9">
        <f t="shared" ca="1" si="680"/>
        <v>5</v>
      </c>
      <c r="I8476" s="9">
        <f ca="1">RAND()*(Packaging[[#This Row],[Ordering cost]]+Packaging[[#This Row],[Holding cost]])+0.2</f>
        <v>2.9232204624522153</v>
      </c>
      <c r="J8476" s="9">
        <f ca="1">SUM(Packaging[[#This Row],[Purchase Cost]:[Taxes]])</f>
        <v>54.423220462452214</v>
      </c>
      <c r="K8476" s="9" t="str">
        <f>TEXT(Packaging[[#This Row],[Deliverydate_C]],"mmm")</f>
        <v>Jan</v>
      </c>
      <c r="L8476" s="9"/>
      <c r="M8476" s="9" t="s">
        <v>220</v>
      </c>
    </row>
    <row r="8477" spans="3:13" x14ac:dyDescent="0.25">
      <c r="C8477" s="9">
        <f t="shared" ca="1" si="677"/>
        <v>24</v>
      </c>
      <c r="D8477" s="9" cm="1">
        <f t="array" aca="1" ref="D8477" ca="1">_xlfn.ANCHORARRAY(C8477)*0.05</f>
        <v>1.2000000000000002</v>
      </c>
      <c r="E8477" s="9">
        <f t="shared" ca="1" si="678"/>
        <v>1</v>
      </c>
      <c r="F8477" s="9">
        <f t="shared" ca="1" si="676"/>
        <v>4</v>
      </c>
      <c r="G8477" s="9">
        <f t="shared" ca="1" si="679"/>
        <v>15</v>
      </c>
      <c r="H8477" s="9">
        <f t="shared" ca="1" si="680"/>
        <v>3</v>
      </c>
      <c r="I8477" s="9">
        <f ca="1">RAND()*(Packaging[[#This Row],[Ordering cost]]+Packaging[[#This Row],[Holding cost]])+0.2</f>
        <v>1.8396178900265514</v>
      </c>
      <c r="J8477" s="9">
        <f ca="1">SUM(Packaging[[#This Row],[Purchase Cost]:[Taxes]])</f>
        <v>50.039617890026555</v>
      </c>
      <c r="K8477" s="9" t="str">
        <f>TEXT(Packaging[[#This Row],[Deliverydate_C]],"mmm")</f>
        <v>Jan</v>
      </c>
      <c r="L8477" s="9"/>
      <c r="M8477" s="9" t="s">
        <v>220</v>
      </c>
    </row>
    <row r="8478" spans="3:13" x14ac:dyDescent="0.25">
      <c r="C8478" s="9">
        <f t="shared" ca="1" si="677"/>
        <v>25</v>
      </c>
      <c r="D8478" s="9" cm="1">
        <f t="array" aca="1" ref="D8478" ca="1">_xlfn.ANCHORARRAY(C8478)*0.05</f>
        <v>1.25</v>
      </c>
      <c r="E8478" s="9">
        <f t="shared" ca="1" si="678"/>
        <v>1</v>
      </c>
      <c r="F8478" s="9">
        <f t="shared" ca="1" si="676"/>
        <v>3</v>
      </c>
      <c r="G8478" s="9">
        <f t="shared" ca="1" si="679"/>
        <v>11</v>
      </c>
      <c r="H8478" s="9">
        <f t="shared" ca="1" si="680"/>
        <v>5</v>
      </c>
      <c r="I8478" s="9">
        <f ca="1">RAND()*(Packaging[[#This Row],[Ordering cost]]+Packaging[[#This Row],[Holding cost]])+0.2</f>
        <v>2.4173859432841196</v>
      </c>
      <c r="J8478" s="9">
        <f ca="1">SUM(Packaging[[#This Row],[Purchase Cost]:[Taxes]])</f>
        <v>48.667385943284117</v>
      </c>
      <c r="K8478" s="9" t="str">
        <f>TEXT(Packaging[[#This Row],[Deliverydate_C]],"mmm")</f>
        <v>Jan</v>
      </c>
      <c r="L8478" s="9"/>
      <c r="M8478" s="9" t="s">
        <v>220</v>
      </c>
    </row>
    <row r="8479" spans="3:13" x14ac:dyDescent="0.25">
      <c r="C8479" s="9">
        <f t="shared" ca="1" si="677"/>
        <v>24</v>
      </c>
      <c r="D8479" s="9" cm="1">
        <f t="array" aca="1" ref="D8479" ca="1">_xlfn.ANCHORARRAY(C8479)*0.05</f>
        <v>1.2000000000000002</v>
      </c>
      <c r="E8479" s="9">
        <f t="shared" ca="1" si="678"/>
        <v>1</v>
      </c>
      <c r="F8479" s="9">
        <f t="shared" ca="1" si="676"/>
        <v>3</v>
      </c>
      <c r="G8479" s="9">
        <f t="shared" ca="1" si="679"/>
        <v>15</v>
      </c>
      <c r="H8479" s="9">
        <f t="shared" ca="1" si="680"/>
        <v>4</v>
      </c>
      <c r="I8479" s="9">
        <f ca="1">RAND()*(Packaging[[#This Row],[Ordering cost]]+Packaging[[#This Row],[Holding cost]])+0.2</f>
        <v>2.290437393356183</v>
      </c>
      <c r="J8479" s="9">
        <f ca="1">SUM(Packaging[[#This Row],[Purchase Cost]:[Taxes]])</f>
        <v>50.490437393356189</v>
      </c>
      <c r="K8479" s="9" t="str">
        <f>TEXT(Packaging[[#This Row],[Deliverydate_C]],"mmm")</f>
        <v>Jan</v>
      </c>
      <c r="L8479" s="9"/>
      <c r="M8479" s="9" t="s">
        <v>220</v>
      </c>
    </row>
    <row r="8480" spans="3:13" x14ac:dyDescent="0.25">
      <c r="C8480" s="9">
        <f t="shared" ca="1" si="677"/>
        <v>22</v>
      </c>
      <c r="D8480" s="9" cm="1">
        <f t="array" aca="1" ref="D8480" ca="1">_xlfn.ANCHORARRAY(C8480)*0.05</f>
        <v>1.1000000000000001</v>
      </c>
      <c r="E8480" s="9">
        <f t="shared" ca="1" si="678"/>
        <v>2</v>
      </c>
      <c r="F8480" s="9">
        <f t="shared" ca="1" si="676"/>
        <v>3</v>
      </c>
      <c r="G8480" s="9">
        <f t="shared" ca="1" si="679"/>
        <v>14</v>
      </c>
      <c r="H8480" s="9">
        <f t="shared" ca="1" si="680"/>
        <v>3</v>
      </c>
      <c r="I8480" s="9">
        <f ca="1">RAND()*(Packaging[[#This Row],[Ordering cost]]+Packaging[[#This Row],[Holding cost]])+0.2</f>
        <v>1.4425443373938611</v>
      </c>
      <c r="J8480" s="9">
        <f ca="1">SUM(Packaging[[#This Row],[Purchase Cost]:[Taxes]])</f>
        <v>46.542544337393863</v>
      </c>
      <c r="K8480" s="9" t="str">
        <f>TEXT(Packaging[[#This Row],[Deliverydate_C]],"mmm")</f>
        <v>Jan</v>
      </c>
      <c r="L8480" s="9"/>
      <c r="M8480" s="9" t="s">
        <v>220</v>
      </c>
    </row>
    <row r="8481" spans="3:13" x14ac:dyDescent="0.25">
      <c r="C8481" s="9">
        <f t="shared" ca="1" si="677"/>
        <v>30</v>
      </c>
      <c r="D8481" s="9" cm="1">
        <f t="array" aca="1" ref="D8481" ca="1">_xlfn.ANCHORARRAY(C8481)*0.05</f>
        <v>1.5</v>
      </c>
      <c r="E8481" s="9">
        <f t="shared" ca="1" si="678"/>
        <v>1</v>
      </c>
      <c r="F8481" s="9">
        <f t="shared" ca="1" si="676"/>
        <v>4</v>
      </c>
      <c r="G8481" s="9">
        <f t="shared" ca="1" si="679"/>
        <v>14</v>
      </c>
      <c r="H8481" s="9">
        <f t="shared" ca="1" si="680"/>
        <v>5</v>
      </c>
      <c r="I8481" s="9">
        <f ca="1">RAND()*(Packaging[[#This Row],[Ordering cost]]+Packaging[[#This Row],[Holding cost]])+0.2</f>
        <v>2.4035079401600692</v>
      </c>
      <c r="J8481" s="9">
        <f ca="1">SUM(Packaging[[#This Row],[Purchase Cost]:[Taxes]])</f>
        <v>57.903507940160068</v>
      </c>
      <c r="K8481" s="9" t="str">
        <f>TEXT(Packaging[[#This Row],[Deliverydate_C]],"mmm")</f>
        <v>Jan</v>
      </c>
      <c r="L8481" s="9"/>
      <c r="M8481" s="9" t="s">
        <v>219</v>
      </c>
    </row>
    <row r="8482" spans="3:13" x14ac:dyDescent="0.25">
      <c r="C8482" s="9">
        <f t="shared" ca="1" si="677"/>
        <v>25</v>
      </c>
      <c r="D8482" s="9" cm="1">
        <f t="array" aca="1" ref="D8482" ca="1">_xlfn.ANCHORARRAY(C8482)*0.05</f>
        <v>1.25</v>
      </c>
      <c r="E8482" s="9">
        <f t="shared" ca="1" si="678"/>
        <v>1</v>
      </c>
      <c r="F8482" s="9">
        <f t="shared" ca="1" si="676"/>
        <v>3</v>
      </c>
      <c r="G8482" s="9">
        <f t="shared" ca="1" si="679"/>
        <v>11</v>
      </c>
      <c r="H8482" s="9">
        <f t="shared" ca="1" si="680"/>
        <v>2</v>
      </c>
      <c r="I8482" s="9">
        <f ca="1">RAND()*(Packaging[[#This Row],[Ordering cost]]+Packaging[[#This Row],[Holding cost]])+0.2</f>
        <v>1.6232250697779504</v>
      </c>
      <c r="J8482" s="9">
        <f ca="1">SUM(Packaging[[#This Row],[Purchase Cost]:[Taxes]])</f>
        <v>44.873225069777952</v>
      </c>
      <c r="K8482" s="9" t="str">
        <f>TEXT(Packaging[[#This Row],[Deliverydate_C]],"mmm")</f>
        <v>Jan</v>
      </c>
      <c r="L8482" s="9"/>
      <c r="M8482" s="9" t="s">
        <v>220</v>
      </c>
    </row>
    <row r="8483" spans="3:13" x14ac:dyDescent="0.25">
      <c r="C8483" s="9">
        <f t="shared" ca="1" si="677"/>
        <v>24</v>
      </c>
      <c r="D8483" s="9" cm="1">
        <f t="array" aca="1" ref="D8483" ca="1">_xlfn.ANCHORARRAY(C8483)*0.05</f>
        <v>1.2000000000000002</v>
      </c>
      <c r="E8483" s="9">
        <f t="shared" ca="1" si="678"/>
        <v>2</v>
      </c>
      <c r="F8483" s="9">
        <f t="shared" ca="1" si="676"/>
        <v>3</v>
      </c>
      <c r="G8483" s="9">
        <f t="shared" ca="1" si="679"/>
        <v>11</v>
      </c>
      <c r="H8483" s="9">
        <f t="shared" ca="1" si="680"/>
        <v>3</v>
      </c>
      <c r="I8483" s="9">
        <f ca="1">RAND()*(Packaging[[#This Row],[Ordering cost]]+Packaging[[#This Row],[Holding cost]])+0.2</f>
        <v>2.1490359879298682</v>
      </c>
      <c r="J8483" s="9">
        <f ca="1">SUM(Packaging[[#This Row],[Purchase Cost]:[Taxes]])</f>
        <v>46.349035987929874</v>
      </c>
      <c r="K8483" s="9" t="str">
        <f>TEXT(Packaging[[#This Row],[Deliverydate_C]],"mmm")</f>
        <v>Jan</v>
      </c>
      <c r="L8483" s="9"/>
      <c r="M8483" s="9" t="s">
        <v>219</v>
      </c>
    </row>
    <row r="8484" spans="3:13" x14ac:dyDescent="0.25">
      <c r="C8484" s="9">
        <f t="shared" ca="1" si="677"/>
        <v>28</v>
      </c>
      <c r="D8484" s="9" cm="1">
        <f t="array" aca="1" ref="D8484" ca="1">_xlfn.ANCHORARRAY(C8484)*0.05</f>
        <v>1.4000000000000001</v>
      </c>
      <c r="E8484" s="9">
        <f t="shared" ca="1" si="678"/>
        <v>2</v>
      </c>
      <c r="F8484" s="9">
        <f t="shared" ca="1" si="676"/>
        <v>3</v>
      </c>
      <c r="G8484" s="9">
        <f t="shared" ca="1" si="679"/>
        <v>15</v>
      </c>
      <c r="H8484" s="9">
        <f t="shared" ca="1" si="680"/>
        <v>2</v>
      </c>
      <c r="I8484" s="9">
        <f ca="1">RAND()*(Packaging[[#This Row],[Ordering cost]]+Packaging[[#This Row],[Holding cost]])+0.2</f>
        <v>2.0751523347696534</v>
      </c>
      <c r="J8484" s="9">
        <f ca="1">SUM(Packaging[[#This Row],[Purchase Cost]:[Taxes]])</f>
        <v>53.475152334769653</v>
      </c>
      <c r="K8484" s="9" t="str">
        <f>TEXT(Packaging[[#This Row],[Deliverydate_C]],"mmm")</f>
        <v>Jan</v>
      </c>
      <c r="L8484" s="9"/>
      <c r="M8484" s="9" t="s">
        <v>219</v>
      </c>
    </row>
    <row r="8485" spans="3:13" x14ac:dyDescent="0.25">
      <c r="C8485" s="9">
        <f t="shared" ca="1" si="677"/>
        <v>22</v>
      </c>
      <c r="D8485" s="9" cm="1">
        <f t="array" aca="1" ref="D8485" ca="1">_xlfn.ANCHORARRAY(C8485)*0.05</f>
        <v>1.1000000000000001</v>
      </c>
      <c r="E8485" s="9">
        <f t="shared" ca="1" si="678"/>
        <v>2</v>
      </c>
      <c r="F8485" s="9">
        <f t="shared" ca="1" si="676"/>
        <v>4</v>
      </c>
      <c r="G8485" s="9">
        <f t="shared" ca="1" si="679"/>
        <v>11</v>
      </c>
      <c r="H8485" s="9">
        <f t="shared" ca="1" si="680"/>
        <v>3</v>
      </c>
      <c r="I8485" s="9">
        <f ca="1">RAND()*(Packaging[[#This Row],[Ordering cost]]+Packaging[[#This Row],[Holding cost]])+0.2</f>
        <v>2.8088086502952421</v>
      </c>
      <c r="J8485" s="9">
        <f ca="1">SUM(Packaging[[#This Row],[Purchase Cost]:[Taxes]])</f>
        <v>45.908808650295242</v>
      </c>
      <c r="K8485" s="9" t="str">
        <f>TEXT(Packaging[[#This Row],[Deliverydate_C]],"mmm")</f>
        <v>Jan</v>
      </c>
      <c r="L8485" s="9"/>
      <c r="M8485" s="9" t="s">
        <v>219</v>
      </c>
    </row>
    <row r="8486" spans="3:13" x14ac:dyDescent="0.25">
      <c r="C8486" s="9">
        <f t="shared" ca="1" si="677"/>
        <v>27</v>
      </c>
      <c r="D8486" s="9" cm="1">
        <f t="array" aca="1" ref="D8486" ca="1">_xlfn.ANCHORARRAY(C8486)*0.05</f>
        <v>1.35</v>
      </c>
      <c r="E8486" s="9">
        <f t="shared" ca="1" si="678"/>
        <v>2</v>
      </c>
      <c r="F8486" s="9">
        <f t="shared" ca="1" si="676"/>
        <v>3</v>
      </c>
      <c r="G8486" s="9">
        <f t="shared" ca="1" si="679"/>
        <v>11</v>
      </c>
      <c r="H8486" s="9">
        <f t="shared" ca="1" si="680"/>
        <v>3</v>
      </c>
      <c r="I8486" s="9">
        <f ca="1">RAND()*(Packaging[[#This Row],[Ordering cost]]+Packaging[[#This Row],[Holding cost]])+0.2</f>
        <v>1.0650899227100734</v>
      </c>
      <c r="J8486" s="9">
        <f ca="1">SUM(Packaging[[#This Row],[Purchase Cost]:[Taxes]])</f>
        <v>48.415089922710074</v>
      </c>
      <c r="K8486" s="9" t="str">
        <f>TEXT(Packaging[[#This Row],[Deliverydate_C]],"mmm")</f>
        <v>Jan</v>
      </c>
      <c r="L8486" s="9"/>
      <c r="M8486" s="9" t="s">
        <v>220</v>
      </c>
    </row>
    <row r="8487" spans="3:13" x14ac:dyDescent="0.25">
      <c r="C8487" s="9">
        <f t="shared" ca="1" si="677"/>
        <v>29</v>
      </c>
      <c r="D8487" s="9" cm="1">
        <f t="array" aca="1" ref="D8487" ca="1">_xlfn.ANCHORARRAY(C8487)*0.05</f>
        <v>1.4500000000000002</v>
      </c>
      <c r="E8487" s="9">
        <f t="shared" ca="1" si="678"/>
        <v>1</v>
      </c>
      <c r="F8487" s="9">
        <f t="shared" ca="1" si="676"/>
        <v>3</v>
      </c>
      <c r="G8487" s="9">
        <f t="shared" ca="1" si="679"/>
        <v>12</v>
      </c>
      <c r="H8487" s="9">
        <f t="shared" ca="1" si="680"/>
        <v>3</v>
      </c>
      <c r="I8487" s="9">
        <f ca="1">RAND()*(Packaging[[#This Row],[Ordering cost]]+Packaging[[#This Row],[Holding cost]])+0.2</f>
        <v>1.5569747876775513</v>
      </c>
      <c r="J8487" s="9">
        <f ca="1">SUM(Packaging[[#This Row],[Purchase Cost]:[Taxes]])</f>
        <v>51.006974787677557</v>
      </c>
      <c r="K8487" s="9" t="str">
        <f>TEXT(Packaging[[#This Row],[Deliverydate_C]],"mmm")</f>
        <v>Jan</v>
      </c>
      <c r="L8487" s="9"/>
      <c r="M8487" s="9" t="s">
        <v>220</v>
      </c>
    </row>
    <row r="8488" spans="3:13" x14ac:dyDescent="0.25">
      <c r="C8488" s="9">
        <f t="shared" ca="1" si="677"/>
        <v>26</v>
      </c>
      <c r="D8488" s="9" cm="1">
        <f t="array" aca="1" ref="D8488" ca="1">_xlfn.ANCHORARRAY(C8488)*0.05</f>
        <v>1.3</v>
      </c>
      <c r="E8488" s="9">
        <f t="shared" ca="1" si="678"/>
        <v>1</v>
      </c>
      <c r="F8488" s="9">
        <f t="shared" ca="1" si="676"/>
        <v>3</v>
      </c>
      <c r="G8488" s="9">
        <f t="shared" ca="1" si="679"/>
        <v>13</v>
      </c>
      <c r="H8488" s="9">
        <f t="shared" ca="1" si="680"/>
        <v>5</v>
      </c>
      <c r="I8488" s="9">
        <f ca="1">RAND()*(Packaging[[#This Row],[Ordering cost]]+Packaging[[#This Row],[Holding cost]])+0.2</f>
        <v>2.3178924732249202</v>
      </c>
      <c r="J8488" s="9">
        <f ca="1">SUM(Packaging[[#This Row],[Purchase Cost]:[Taxes]])</f>
        <v>51.61789247322492</v>
      </c>
      <c r="K8488" s="9" t="str">
        <f>TEXT(Packaging[[#This Row],[Deliverydate_C]],"mmm")</f>
        <v>Jan</v>
      </c>
      <c r="L8488" s="9"/>
      <c r="M8488" s="9" t="s">
        <v>219</v>
      </c>
    </row>
    <row r="8489" spans="3:13" x14ac:dyDescent="0.25">
      <c r="C8489" s="9">
        <f t="shared" ca="1" si="677"/>
        <v>20</v>
      </c>
      <c r="D8489" s="9" cm="1">
        <f t="array" aca="1" ref="D8489" ca="1">_xlfn.ANCHORARRAY(C8489)*0.05</f>
        <v>1</v>
      </c>
      <c r="E8489" s="9">
        <f t="shared" ca="1" si="678"/>
        <v>2</v>
      </c>
      <c r="F8489" s="9">
        <f t="shared" ca="1" si="676"/>
        <v>3</v>
      </c>
      <c r="G8489" s="9">
        <f t="shared" ca="1" si="679"/>
        <v>13</v>
      </c>
      <c r="H8489" s="9">
        <f t="shared" ca="1" si="680"/>
        <v>2</v>
      </c>
      <c r="I8489" s="9">
        <f ca="1">RAND()*(Packaging[[#This Row],[Ordering cost]]+Packaging[[#This Row],[Holding cost]])+0.2</f>
        <v>0.55455742451870771</v>
      </c>
      <c r="J8489" s="9">
        <f ca="1">SUM(Packaging[[#This Row],[Purchase Cost]:[Taxes]])</f>
        <v>41.554557424518705</v>
      </c>
      <c r="K8489" s="9" t="str">
        <f>TEXT(Packaging[[#This Row],[Deliverydate_C]],"mmm")</f>
        <v>Jan</v>
      </c>
      <c r="L8489" s="9"/>
      <c r="M8489" s="9" t="s">
        <v>220</v>
      </c>
    </row>
    <row r="8490" spans="3:13" x14ac:dyDescent="0.25">
      <c r="C8490" s="9">
        <f t="shared" ca="1" si="677"/>
        <v>22</v>
      </c>
      <c r="D8490" s="9" cm="1">
        <f t="array" aca="1" ref="D8490" ca="1">_xlfn.ANCHORARRAY(C8490)*0.05</f>
        <v>1.1000000000000001</v>
      </c>
      <c r="E8490" s="9">
        <f t="shared" ca="1" si="678"/>
        <v>1</v>
      </c>
      <c r="F8490" s="9">
        <f t="shared" ca="1" si="676"/>
        <v>4</v>
      </c>
      <c r="G8490" s="9">
        <f t="shared" ca="1" si="679"/>
        <v>15</v>
      </c>
      <c r="H8490" s="9">
        <f t="shared" ca="1" si="680"/>
        <v>3</v>
      </c>
      <c r="I8490" s="9">
        <f ca="1">RAND()*(Packaging[[#This Row],[Ordering cost]]+Packaging[[#This Row],[Holding cost]])+0.2</f>
        <v>2.2644723490628507</v>
      </c>
      <c r="J8490" s="9">
        <f ca="1">SUM(Packaging[[#This Row],[Purchase Cost]:[Taxes]])</f>
        <v>48.364472349062851</v>
      </c>
      <c r="K8490" s="9" t="str">
        <f>TEXT(Packaging[[#This Row],[Deliverydate_C]],"mmm")</f>
        <v>Jan</v>
      </c>
      <c r="L8490" s="9"/>
      <c r="M8490" s="9" t="s">
        <v>219</v>
      </c>
    </row>
    <row r="8491" spans="3:13" x14ac:dyDescent="0.25">
      <c r="C8491" s="9">
        <f t="shared" ca="1" si="677"/>
        <v>29</v>
      </c>
      <c r="D8491" s="9" cm="1">
        <f t="array" aca="1" ref="D8491" ca="1">_xlfn.ANCHORARRAY(C8491)*0.05</f>
        <v>1.4500000000000002</v>
      </c>
      <c r="E8491" s="9">
        <f t="shared" ca="1" si="678"/>
        <v>2</v>
      </c>
      <c r="F8491" s="9">
        <f t="shared" ca="1" si="676"/>
        <v>3</v>
      </c>
      <c r="G8491" s="9">
        <f t="shared" ca="1" si="679"/>
        <v>12</v>
      </c>
      <c r="H8491" s="9">
        <f t="shared" ca="1" si="680"/>
        <v>2</v>
      </c>
      <c r="I8491" s="9">
        <f ca="1">RAND()*(Packaging[[#This Row],[Ordering cost]]+Packaging[[#This Row],[Holding cost]])+0.2</f>
        <v>1.9236607593944977</v>
      </c>
      <c r="J8491" s="9">
        <f ca="1">SUM(Packaging[[#This Row],[Purchase Cost]:[Taxes]])</f>
        <v>51.373660759394504</v>
      </c>
      <c r="K8491" s="9" t="str">
        <f>TEXT(Packaging[[#This Row],[Deliverydate_C]],"mmm")</f>
        <v>Jan</v>
      </c>
      <c r="L8491" s="9"/>
      <c r="M8491" s="9" t="s">
        <v>221</v>
      </c>
    </row>
    <row r="8492" spans="3:13" x14ac:dyDescent="0.25">
      <c r="C8492" s="9">
        <f t="shared" ca="1" si="677"/>
        <v>27</v>
      </c>
      <c r="D8492" s="9" cm="1">
        <f t="array" aca="1" ref="D8492" ca="1">_xlfn.ANCHORARRAY(C8492)*0.05</f>
        <v>1.35</v>
      </c>
      <c r="E8492" s="9">
        <f t="shared" ca="1" si="678"/>
        <v>1</v>
      </c>
      <c r="F8492" s="9">
        <f t="shared" ca="1" si="676"/>
        <v>4</v>
      </c>
      <c r="G8492" s="9">
        <f t="shared" ca="1" si="679"/>
        <v>13</v>
      </c>
      <c r="H8492" s="9">
        <f t="shared" ca="1" si="680"/>
        <v>2</v>
      </c>
      <c r="I8492" s="9">
        <f ca="1">RAND()*(Packaging[[#This Row],[Ordering cost]]+Packaging[[#This Row],[Holding cost]])+0.2</f>
        <v>1.8133725813030621</v>
      </c>
      <c r="J8492" s="9">
        <f ca="1">SUM(Packaging[[#This Row],[Purchase Cost]:[Taxes]])</f>
        <v>50.163372581303065</v>
      </c>
      <c r="K8492" s="9" t="str">
        <f>TEXT(Packaging[[#This Row],[Deliverydate_C]],"mmm")</f>
        <v>Jan</v>
      </c>
      <c r="L8492" s="9"/>
      <c r="M8492" s="9" t="s">
        <v>221</v>
      </c>
    </row>
    <row r="8493" spans="3:13" x14ac:dyDescent="0.25">
      <c r="C8493" s="9">
        <f t="shared" ca="1" si="677"/>
        <v>30</v>
      </c>
      <c r="D8493" s="9" cm="1">
        <f t="array" aca="1" ref="D8493" ca="1">_xlfn.ANCHORARRAY(C8493)*0.05</f>
        <v>1.5</v>
      </c>
      <c r="E8493" s="9">
        <f t="shared" ca="1" si="678"/>
        <v>2</v>
      </c>
      <c r="F8493" s="9">
        <f t="shared" ca="1" si="676"/>
        <v>4</v>
      </c>
      <c r="G8493" s="9">
        <f t="shared" ca="1" si="679"/>
        <v>11</v>
      </c>
      <c r="H8493" s="9">
        <f t="shared" ca="1" si="680"/>
        <v>3</v>
      </c>
      <c r="I8493" s="9">
        <f ca="1">RAND()*(Packaging[[#This Row],[Ordering cost]]+Packaging[[#This Row],[Holding cost]])+0.2</f>
        <v>0.40668851519744104</v>
      </c>
      <c r="J8493" s="9">
        <f ca="1">SUM(Packaging[[#This Row],[Purchase Cost]:[Taxes]])</f>
        <v>51.906688515197438</v>
      </c>
      <c r="K8493" s="9" t="str">
        <f>TEXT(Packaging[[#This Row],[Deliverydate_C]],"mmm")</f>
        <v>Jan</v>
      </c>
      <c r="L8493" s="9"/>
      <c r="M8493" s="9" t="s">
        <v>219</v>
      </c>
    </row>
    <row r="8494" spans="3:13" x14ac:dyDescent="0.25">
      <c r="C8494" s="9">
        <f t="shared" ca="1" si="677"/>
        <v>28</v>
      </c>
      <c r="D8494" s="9" cm="1">
        <f t="array" aca="1" ref="D8494" ca="1">_xlfn.ANCHORARRAY(C8494)*0.05</f>
        <v>1.4000000000000001</v>
      </c>
      <c r="E8494" s="9">
        <f t="shared" ca="1" si="678"/>
        <v>2</v>
      </c>
      <c r="F8494" s="9">
        <f t="shared" ca="1" si="676"/>
        <v>3</v>
      </c>
      <c r="G8494" s="9">
        <f t="shared" ca="1" si="679"/>
        <v>15</v>
      </c>
      <c r="H8494" s="9">
        <f t="shared" ca="1" si="680"/>
        <v>5</v>
      </c>
      <c r="I8494" s="9">
        <f ca="1">RAND()*(Packaging[[#This Row],[Ordering cost]]+Packaging[[#This Row],[Holding cost]])+0.2</f>
        <v>2.2150876506923818</v>
      </c>
      <c r="J8494" s="9">
        <f ca="1">SUM(Packaging[[#This Row],[Purchase Cost]:[Taxes]])</f>
        <v>56.615087650692381</v>
      </c>
      <c r="K8494" s="9" t="str">
        <f>TEXT(Packaging[[#This Row],[Deliverydate_C]],"mmm")</f>
        <v>Jan</v>
      </c>
      <c r="L8494" s="9"/>
      <c r="M8494" s="9" t="s">
        <v>219</v>
      </c>
    </row>
    <row r="8495" spans="3:13" x14ac:dyDescent="0.25">
      <c r="C8495" s="9">
        <f t="shared" ca="1" si="677"/>
        <v>20</v>
      </c>
      <c r="D8495" s="9" cm="1">
        <f t="array" aca="1" ref="D8495" ca="1">_xlfn.ANCHORARRAY(C8495)*0.05</f>
        <v>1</v>
      </c>
      <c r="E8495" s="9">
        <f t="shared" ca="1" si="678"/>
        <v>2</v>
      </c>
      <c r="F8495" s="9">
        <f t="shared" ca="1" si="676"/>
        <v>4</v>
      </c>
      <c r="G8495" s="9">
        <f t="shared" ca="1" si="679"/>
        <v>10</v>
      </c>
      <c r="H8495" s="9">
        <f t="shared" ca="1" si="680"/>
        <v>2</v>
      </c>
      <c r="I8495" s="9">
        <f ca="1">RAND()*(Packaging[[#This Row],[Ordering cost]]+Packaging[[#This Row],[Holding cost]])+0.2</f>
        <v>0.61646145920277617</v>
      </c>
      <c r="J8495" s="9">
        <f ca="1">SUM(Packaging[[#This Row],[Purchase Cost]:[Taxes]])</f>
        <v>39.616461459202775</v>
      </c>
      <c r="K8495" s="9" t="str">
        <f>TEXT(Packaging[[#This Row],[Deliverydate_C]],"mmm")</f>
        <v>Jan</v>
      </c>
      <c r="L8495" s="9"/>
      <c r="M8495" s="9" t="s">
        <v>221</v>
      </c>
    </row>
    <row r="8496" spans="3:13" x14ac:dyDescent="0.25">
      <c r="C8496" s="9">
        <f t="shared" ca="1" si="677"/>
        <v>22</v>
      </c>
      <c r="D8496" s="9" cm="1">
        <f t="array" aca="1" ref="D8496" ca="1">_xlfn.ANCHORARRAY(C8496)*0.05</f>
        <v>1.1000000000000001</v>
      </c>
      <c r="E8496" s="9">
        <f t="shared" ca="1" si="678"/>
        <v>1</v>
      </c>
      <c r="F8496" s="9">
        <f t="shared" ca="1" si="676"/>
        <v>4</v>
      </c>
      <c r="G8496" s="9">
        <f t="shared" ca="1" si="679"/>
        <v>12</v>
      </c>
      <c r="H8496" s="9">
        <f t="shared" ca="1" si="680"/>
        <v>3</v>
      </c>
      <c r="I8496" s="9">
        <f ca="1">RAND()*(Packaging[[#This Row],[Ordering cost]]+Packaging[[#This Row],[Holding cost]])+0.2</f>
        <v>1.9305148612572804</v>
      </c>
      <c r="J8496" s="9">
        <f ca="1">SUM(Packaging[[#This Row],[Purchase Cost]:[Taxes]])</f>
        <v>45.030514861257281</v>
      </c>
      <c r="K8496" s="9" t="str">
        <f>TEXT(Packaging[[#This Row],[Deliverydate_C]],"mmm")</f>
        <v>Jan</v>
      </c>
      <c r="L8496" s="9"/>
      <c r="M8496" s="9" t="s">
        <v>219</v>
      </c>
    </row>
    <row r="8497" spans="3:13" x14ac:dyDescent="0.25">
      <c r="C8497" s="9">
        <f t="shared" ca="1" si="677"/>
        <v>26</v>
      </c>
      <c r="D8497" s="9" cm="1">
        <f t="array" aca="1" ref="D8497" ca="1">_xlfn.ANCHORARRAY(C8497)*0.05</f>
        <v>1.3</v>
      </c>
      <c r="E8497" s="9">
        <f t="shared" ca="1" si="678"/>
        <v>2</v>
      </c>
      <c r="F8497" s="9">
        <f t="shared" ca="1" si="676"/>
        <v>4</v>
      </c>
      <c r="G8497" s="9">
        <f t="shared" ca="1" si="679"/>
        <v>10</v>
      </c>
      <c r="H8497" s="9">
        <f t="shared" ca="1" si="680"/>
        <v>2</v>
      </c>
      <c r="I8497" s="9">
        <f ca="1">RAND()*(Packaging[[#This Row],[Ordering cost]]+Packaging[[#This Row],[Holding cost]])+0.2</f>
        <v>3.1635732971712649</v>
      </c>
      <c r="J8497" s="9">
        <f ca="1">SUM(Packaging[[#This Row],[Purchase Cost]:[Taxes]])</f>
        <v>48.463573297171266</v>
      </c>
      <c r="K8497" s="9" t="str">
        <f>TEXT(Packaging[[#This Row],[Deliverydate_C]],"mmm")</f>
        <v>Jan</v>
      </c>
      <c r="L8497" s="9"/>
      <c r="M8497" s="9" t="s">
        <v>220</v>
      </c>
    </row>
    <row r="8498" spans="3:13" x14ac:dyDescent="0.25">
      <c r="C8498" s="9">
        <f t="shared" ca="1" si="677"/>
        <v>22</v>
      </c>
      <c r="D8498" s="9" cm="1">
        <f t="array" aca="1" ref="D8498" ca="1">_xlfn.ANCHORARRAY(C8498)*0.05</f>
        <v>1.1000000000000001</v>
      </c>
      <c r="E8498" s="9">
        <f t="shared" ca="1" si="678"/>
        <v>1</v>
      </c>
      <c r="F8498" s="9">
        <f t="shared" ca="1" si="676"/>
        <v>3</v>
      </c>
      <c r="G8498" s="9">
        <f t="shared" ca="1" si="679"/>
        <v>13</v>
      </c>
      <c r="H8498" s="9">
        <f t="shared" ca="1" si="680"/>
        <v>4</v>
      </c>
      <c r="I8498" s="9">
        <f ca="1">RAND()*(Packaging[[#This Row],[Ordering cost]]+Packaging[[#This Row],[Holding cost]])+0.2</f>
        <v>1.7643669238008908</v>
      </c>
      <c r="J8498" s="9">
        <f ca="1">SUM(Packaging[[#This Row],[Purchase Cost]:[Taxes]])</f>
        <v>45.864366923800894</v>
      </c>
      <c r="K8498" s="9" t="str">
        <f>TEXT(Packaging[[#This Row],[Deliverydate_C]],"mmm")</f>
        <v>Jan</v>
      </c>
      <c r="L8498" s="9"/>
      <c r="M8498" s="9" t="s">
        <v>220</v>
      </c>
    </row>
    <row r="8499" spans="3:13" x14ac:dyDescent="0.25">
      <c r="C8499" s="9">
        <f t="shared" ca="1" si="677"/>
        <v>23</v>
      </c>
      <c r="D8499" s="9" cm="1">
        <f t="array" aca="1" ref="D8499" ca="1">_xlfn.ANCHORARRAY(C8499)*0.05</f>
        <v>1.1500000000000001</v>
      </c>
      <c r="E8499" s="9">
        <f t="shared" ca="1" si="678"/>
        <v>1</v>
      </c>
      <c r="F8499" s="9">
        <f t="shared" ca="1" si="676"/>
        <v>4</v>
      </c>
      <c r="G8499" s="9">
        <f t="shared" ca="1" si="679"/>
        <v>11</v>
      </c>
      <c r="H8499" s="9">
        <f t="shared" ca="1" si="680"/>
        <v>5</v>
      </c>
      <c r="I8499" s="9">
        <f ca="1">RAND()*(Packaging[[#This Row],[Ordering cost]]+Packaging[[#This Row],[Holding cost]])+0.2</f>
        <v>0.80737847339205127</v>
      </c>
      <c r="J8499" s="9">
        <f ca="1">SUM(Packaging[[#This Row],[Purchase Cost]:[Taxes]])</f>
        <v>45.957378473392048</v>
      </c>
      <c r="K8499" s="9" t="str">
        <f>TEXT(Packaging[[#This Row],[Deliverydate_C]],"mmm")</f>
        <v>Jan</v>
      </c>
      <c r="L8499" s="9"/>
      <c r="M8499" s="9" t="s">
        <v>221</v>
      </c>
    </row>
    <row r="8500" spans="3:13" x14ac:dyDescent="0.25">
      <c r="C8500" s="9">
        <f t="shared" ca="1" si="677"/>
        <v>30</v>
      </c>
      <c r="D8500" s="9" cm="1">
        <f t="array" aca="1" ref="D8500" ca="1">_xlfn.ANCHORARRAY(C8500)*0.05</f>
        <v>1.5</v>
      </c>
      <c r="E8500" s="9">
        <f t="shared" ca="1" si="678"/>
        <v>2</v>
      </c>
      <c r="F8500" s="9">
        <f t="shared" ca="1" si="676"/>
        <v>4</v>
      </c>
      <c r="G8500" s="9">
        <f t="shared" ca="1" si="679"/>
        <v>12</v>
      </c>
      <c r="H8500" s="9">
        <f t="shared" ca="1" si="680"/>
        <v>5</v>
      </c>
      <c r="I8500" s="9">
        <f ca="1">RAND()*(Packaging[[#This Row],[Ordering cost]]+Packaging[[#This Row],[Holding cost]])+0.2</f>
        <v>0.30377069466602452</v>
      </c>
      <c r="J8500" s="9">
        <f ca="1">SUM(Packaging[[#This Row],[Purchase Cost]:[Taxes]])</f>
        <v>54.803770694666028</v>
      </c>
      <c r="K8500" s="9" t="str">
        <f>TEXT(Packaging[[#This Row],[Deliverydate_C]],"mmm")</f>
        <v>Jan</v>
      </c>
      <c r="L8500" s="9"/>
      <c r="M8500" s="9" t="s">
        <v>221</v>
      </c>
    </row>
    <row r="8501" spans="3:13" x14ac:dyDescent="0.25">
      <c r="C8501" s="9">
        <f t="shared" ca="1" si="677"/>
        <v>23</v>
      </c>
      <c r="D8501" s="9" cm="1">
        <f t="array" aca="1" ref="D8501" ca="1">_xlfn.ANCHORARRAY(C8501)*0.05</f>
        <v>1.1500000000000001</v>
      </c>
      <c r="E8501" s="9">
        <f t="shared" ca="1" si="678"/>
        <v>1</v>
      </c>
      <c r="F8501" s="9">
        <f t="shared" ca="1" si="676"/>
        <v>3</v>
      </c>
      <c r="G8501" s="9">
        <f t="shared" ca="1" si="679"/>
        <v>11</v>
      </c>
      <c r="H8501" s="9">
        <f t="shared" ca="1" si="680"/>
        <v>3</v>
      </c>
      <c r="I8501" s="9">
        <f ca="1">RAND()*(Packaging[[#This Row],[Ordering cost]]+Packaging[[#This Row],[Holding cost]])+0.2</f>
        <v>2.2067235681826842</v>
      </c>
      <c r="J8501" s="9">
        <f ca="1">SUM(Packaging[[#This Row],[Purchase Cost]:[Taxes]])</f>
        <v>44.35672356818268</v>
      </c>
      <c r="K8501" s="9" t="str">
        <f>TEXT(Packaging[[#This Row],[Deliverydate_C]],"mmm")</f>
        <v>Jan</v>
      </c>
      <c r="L8501" s="9"/>
      <c r="M8501" s="9" t="s">
        <v>221</v>
      </c>
    </row>
    <row r="8502" spans="3:13" x14ac:dyDescent="0.25">
      <c r="C8502" s="9">
        <f t="shared" ca="1" si="677"/>
        <v>22</v>
      </c>
      <c r="D8502" s="9" cm="1">
        <f t="array" aca="1" ref="D8502" ca="1">_xlfn.ANCHORARRAY(C8502)*0.05</f>
        <v>1.1000000000000001</v>
      </c>
      <c r="E8502" s="9">
        <f t="shared" ca="1" si="678"/>
        <v>1</v>
      </c>
      <c r="F8502" s="9">
        <f t="shared" ca="1" si="676"/>
        <v>3</v>
      </c>
      <c r="G8502" s="9">
        <f t="shared" ca="1" si="679"/>
        <v>14</v>
      </c>
      <c r="H8502" s="9">
        <f t="shared" ca="1" si="680"/>
        <v>4</v>
      </c>
      <c r="I8502" s="9">
        <f ca="1">RAND()*(Packaging[[#This Row],[Ordering cost]]+Packaging[[#This Row],[Holding cost]])+0.2</f>
        <v>1.5547677093128398</v>
      </c>
      <c r="J8502" s="9">
        <f ca="1">SUM(Packaging[[#This Row],[Purchase Cost]:[Taxes]])</f>
        <v>46.654767709312843</v>
      </c>
      <c r="K8502" s="9" t="str">
        <f>TEXT(Packaging[[#This Row],[Deliverydate_C]],"mmm")</f>
        <v>Jan</v>
      </c>
      <c r="L8502" s="9"/>
      <c r="M8502" s="9" t="s">
        <v>220</v>
      </c>
    </row>
    <row r="8503" spans="3:13" x14ac:dyDescent="0.25">
      <c r="C8503" s="9">
        <f t="shared" ca="1" si="677"/>
        <v>28</v>
      </c>
      <c r="D8503" s="9" cm="1">
        <f t="array" aca="1" ref="D8503" ca="1">_xlfn.ANCHORARRAY(C8503)*0.05</f>
        <v>1.4000000000000001</v>
      </c>
      <c r="E8503" s="9">
        <f t="shared" ca="1" si="678"/>
        <v>2</v>
      </c>
      <c r="F8503" s="9">
        <f t="shared" ca="1" si="676"/>
        <v>3</v>
      </c>
      <c r="G8503" s="9">
        <f t="shared" ca="1" si="679"/>
        <v>12</v>
      </c>
      <c r="H8503" s="9">
        <f t="shared" ca="1" si="680"/>
        <v>5</v>
      </c>
      <c r="I8503" s="9">
        <f ca="1">RAND()*(Packaging[[#This Row],[Ordering cost]]+Packaging[[#This Row],[Holding cost]])+0.2</f>
        <v>3.5774502806482555</v>
      </c>
      <c r="J8503" s="9">
        <f ca="1">SUM(Packaging[[#This Row],[Purchase Cost]:[Taxes]])</f>
        <v>54.977450280648256</v>
      </c>
      <c r="K8503" s="9" t="str">
        <f>TEXT(Packaging[[#This Row],[Deliverydate_C]],"mmm")</f>
        <v>Jan</v>
      </c>
      <c r="L8503" s="9"/>
      <c r="M8503" s="9" t="s">
        <v>221</v>
      </c>
    </row>
    <row r="8504" spans="3:13" x14ac:dyDescent="0.25">
      <c r="C8504" s="9">
        <f t="shared" ca="1" si="677"/>
        <v>24</v>
      </c>
      <c r="D8504" s="9" cm="1">
        <f t="array" aca="1" ref="D8504" ca="1">_xlfn.ANCHORARRAY(C8504)*0.05</f>
        <v>1.2000000000000002</v>
      </c>
      <c r="E8504" s="9">
        <f t="shared" ca="1" si="678"/>
        <v>2</v>
      </c>
      <c r="F8504" s="9">
        <f t="shared" ca="1" si="676"/>
        <v>4</v>
      </c>
      <c r="G8504" s="9">
        <f t="shared" ca="1" si="679"/>
        <v>11</v>
      </c>
      <c r="H8504" s="9">
        <f t="shared" ca="1" si="680"/>
        <v>5</v>
      </c>
      <c r="I8504" s="9">
        <f ca="1">RAND()*(Packaging[[#This Row],[Ordering cost]]+Packaging[[#This Row],[Holding cost]])+0.2</f>
        <v>1.7294601431560199</v>
      </c>
      <c r="J8504" s="9">
        <f ca="1">SUM(Packaging[[#This Row],[Purchase Cost]:[Taxes]])</f>
        <v>48.929460143156021</v>
      </c>
      <c r="K8504" s="9" t="str">
        <f>TEXT(Packaging[[#This Row],[Deliverydate_C]],"mmm")</f>
        <v>Jan</v>
      </c>
      <c r="L8504" s="9"/>
      <c r="M8504" s="9" t="s">
        <v>219</v>
      </c>
    </row>
    <row r="8505" spans="3:13" x14ac:dyDescent="0.25">
      <c r="C8505" s="9">
        <f t="shared" ca="1" si="677"/>
        <v>26</v>
      </c>
      <c r="D8505" s="9" cm="1">
        <f t="array" aca="1" ref="D8505" ca="1">_xlfn.ANCHORARRAY(C8505)*0.05</f>
        <v>1.3</v>
      </c>
      <c r="E8505" s="9">
        <f t="shared" ca="1" si="678"/>
        <v>2</v>
      </c>
      <c r="F8505" s="9">
        <f t="shared" ca="1" si="676"/>
        <v>4</v>
      </c>
      <c r="G8505" s="9">
        <f t="shared" ca="1" si="679"/>
        <v>10</v>
      </c>
      <c r="H8505" s="9">
        <f t="shared" ca="1" si="680"/>
        <v>4</v>
      </c>
      <c r="I8505" s="9">
        <f ca="1">RAND()*(Packaging[[#This Row],[Ordering cost]]+Packaging[[#This Row],[Holding cost]])+0.2</f>
        <v>0.9362420812611123</v>
      </c>
      <c r="J8505" s="9">
        <f ca="1">SUM(Packaging[[#This Row],[Purchase Cost]:[Taxes]])</f>
        <v>48.236242081261111</v>
      </c>
      <c r="K8505" s="9" t="str">
        <f>TEXT(Packaging[[#This Row],[Deliverydate_C]],"mmm")</f>
        <v>Jan</v>
      </c>
      <c r="L8505" s="9"/>
      <c r="M8505" s="9" t="s">
        <v>220</v>
      </c>
    </row>
    <row r="8506" spans="3:13" x14ac:dyDescent="0.25">
      <c r="C8506" s="9">
        <f t="shared" ca="1" si="677"/>
        <v>24</v>
      </c>
      <c r="D8506" s="9" cm="1">
        <f t="array" aca="1" ref="D8506" ca="1">_xlfn.ANCHORARRAY(C8506)*0.05</f>
        <v>1.2000000000000002</v>
      </c>
      <c r="E8506" s="9">
        <f t="shared" ca="1" si="678"/>
        <v>2</v>
      </c>
      <c r="F8506" s="9">
        <f t="shared" ca="1" si="676"/>
        <v>3</v>
      </c>
      <c r="G8506" s="9">
        <f t="shared" ca="1" si="679"/>
        <v>14</v>
      </c>
      <c r="H8506" s="9">
        <f t="shared" ca="1" si="680"/>
        <v>2</v>
      </c>
      <c r="I8506" s="9">
        <f ca="1">RAND()*(Packaging[[#This Row],[Ordering cost]]+Packaging[[#This Row],[Holding cost]])+0.2</f>
        <v>2.2766713113198569</v>
      </c>
      <c r="J8506" s="9">
        <f ca="1">SUM(Packaging[[#This Row],[Purchase Cost]:[Taxes]])</f>
        <v>48.476671311319862</v>
      </c>
      <c r="K8506" s="9" t="str">
        <f>TEXT(Packaging[[#This Row],[Deliverydate_C]],"mmm")</f>
        <v>Jan</v>
      </c>
      <c r="L8506" s="9"/>
      <c r="M8506" s="9" t="s">
        <v>220</v>
      </c>
    </row>
    <row r="8507" spans="3:13" x14ac:dyDescent="0.25">
      <c r="C8507" s="9">
        <f t="shared" ca="1" si="677"/>
        <v>24</v>
      </c>
      <c r="D8507" s="9" cm="1">
        <f t="array" aca="1" ref="D8507" ca="1">_xlfn.ANCHORARRAY(C8507)*0.05</f>
        <v>1.2000000000000002</v>
      </c>
      <c r="E8507" s="9">
        <f t="shared" ca="1" si="678"/>
        <v>2</v>
      </c>
      <c r="F8507" s="9">
        <f t="shared" ca="1" si="676"/>
        <v>3</v>
      </c>
      <c r="G8507" s="9">
        <f t="shared" ca="1" si="679"/>
        <v>13</v>
      </c>
      <c r="H8507" s="9">
        <f t="shared" ca="1" si="680"/>
        <v>4</v>
      </c>
      <c r="I8507" s="9">
        <f ca="1">RAND()*(Packaging[[#This Row],[Ordering cost]]+Packaging[[#This Row],[Holding cost]])+0.2</f>
        <v>0.55973278764321033</v>
      </c>
      <c r="J8507" s="9">
        <f ca="1">SUM(Packaging[[#This Row],[Purchase Cost]:[Taxes]])</f>
        <v>47.759732787643216</v>
      </c>
      <c r="K8507" s="9" t="str">
        <f>TEXT(Packaging[[#This Row],[Deliverydate_C]],"mmm")</f>
        <v>Jan</v>
      </c>
      <c r="L8507" s="9"/>
      <c r="M8507" s="9" t="s">
        <v>220</v>
      </c>
    </row>
    <row r="8508" spans="3:13" x14ac:dyDescent="0.25">
      <c r="C8508" s="9">
        <f t="shared" ca="1" si="677"/>
        <v>26</v>
      </c>
      <c r="D8508" s="9" cm="1">
        <f t="array" aca="1" ref="D8508" ca="1">_xlfn.ANCHORARRAY(C8508)*0.05</f>
        <v>1.3</v>
      </c>
      <c r="E8508" s="9">
        <f t="shared" ca="1" si="678"/>
        <v>2</v>
      </c>
      <c r="F8508" s="9">
        <f t="shared" ca="1" si="676"/>
        <v>4</v>
      </c>
      <c r="G8508" s="9">
        <f t="shared" ca="1" si="679"/>
        <v>13</v>
      </c>
      <c r="H8508" s="9">
        <f t="shared" ca="1" si="680"/>
        <v>5</v>
      </c>
      <c r="I8508" s="9">
        <f ca="1">RAND()*(Packaging[[#This Row],[Ordering cost]]+Packaging[[#This Row],[Holding cost]])+0.2</f>
        <v>1.1013086827667593</v>
      </c>
      <c r="J8508" s="9">
        <f ca="1">SUM(Packaging[[#This Row],[Purchase Cost]:[Taxes]])</f>
        <v>52.401308682766754</v>
      </c>
      <c r="K8508" s="9" t="str">
        <f>TEXT(Packaging[[#This Row],[Deliverydate_C]],"mmm")</f>
        <v>Jan</v>
      </c>
      <c r="L8508" s="9"/>
      <c r="M8508" s="9" t="s">
        <v>220</v>
      </c>
    </row>
    <row r="8509" spans="3:13" x14ac:dyDescent="0.25">
      <c r="C8509" s="9">
        <f t="shared" ca="1" si="677"/>
        <v>23</v>
      </c>
      <c r="D8509" s="9" cm="1">
        <f t="array" aca="1" ref="D8509" ca="1">_xlfn.ANCHORARRAY(C8509)*0.05</f>
        <v>1.1500000000000001</v>
      </c>
      <c r="E8509" s="9">
        <f t="shared" ca="1" si="678"/>
        <v>1</v>
      </c>
      <c r="F8509" s="9">
        <f t="shared" ca="1" si="676"/>
        <v>3</v>
      </c>
      <c r="G8509" s="9">
        <f t="shared" ca="1" si="679"/>
        <v>11</v>
      </c>
      <c r="H8509" s="9">
        <f t="shared" ca="1" si="680"/>
        <v>2</v>
      </c>
      <c r="I8509" s="9">
        <f ca="1">RAND()*(Packaging[[#This Row],[Ordering cost]]+Packaging[[#This Row],[Holding cost]])+0.2</f>
        <v>1.7936338300448664</v>
      </c>
      <c r="J8509" s="9">
        <f ca="1">SUM(Packaging[[#This Row],[Purchase Cost]:[Taxes]])</f>
        <v>42.943633830044867</v>
      </c>
      <c r="K8509" s="9" t="str">
        <f>TEXT(Packaging[[#This Row],[Deliverydate_C]],"mmm")</f>
        <v>Jan</v>
      </c>
      <c r="L8509" s="9"/>
      <c r="M8509" s="9" t="s">
        <v>220</v>
      </c>
    </row>
    <row r="8510" spans="3:13" x14ac:dyDescent="0.25">
      <c r="C8510" s="9">
        <f t="shared" ca="1" si="677"/>
        <v>23</v>
      </c>
      <c r="D8510" s="9" cm="1">
        <f t="array" aca="1" ref="D8510" ca="1">_xlfn.ANCHORARRAY(C8510)*0.05</f>
        <v>1.1500000000000001</v>
      </c>
      <c r="E8510" s="9">
        <f t="shared" ca="1" si="678"/>
        <v>1</v>
      </c>
      <c r="F8510" s="9">
        <f t="shared" ca="1" si="676"/>
        <v>3</v>
      </c>
      <c r="G8510" s="9">
        <f t="shared" ca="1" si="679"/>
        <v>12</v>
      </c>
      <c r="H8510" s="9">
        <f t="shared" ca="1" si="680"/>
        <v>4</v>
      </c>
      <c r="I8510" s="9">
        <f ca="1">RAND()*(Packaging[[#This Row],[Ordering cost]]+Packaging[[#This Row],[Holding cost]])+0.2</f>
        <v>1.4666476766563219</v>
      </c>
      <c r="J8510" s="9">
        <f ca="1">SUM(Packaging[[#This Row],[Purchase Cost]:[Taxes]])</f>
        <v>45.616647676656321</v>
      </c>
      <c r="K8510" s="9" t="str">
        <f>TEXT(Packaging[[#This Row],[Deliverydate_C]],"mmm")</f>
        <v>Jan</v>
      </c>
      <c r="L8510" s="9"/>
      <c r="M8510" s="9" t="s">
        <v>219</v>
      </c>
    </row>
    <row r="8511" spans="3:13" x14ac:dyDescent="0.25">
      <c r="C8511" s="9">
        <f t="shared" ca="1" si="677"/>
        <v>28</v>
      </c>
      <c r="D8511" s="9" cm="1">
        <f t="array" aca="1" ref="D8511" ca="1">_xlfn.ANCHORARRAY(C8511)*0.05</f>
        <v>1.4000000000000001</v>
      </c>
      <c r="E8511" s="9">
        <f t="shared" ca="1" si="678"/>
        <v>1</v>
      </c>
      <c r="F8511" s="9">
        <f t="shared" ca="1" si="676"/>
        <v>4</v>
      </c>
      <c r="G8511" s="9">
        <f t="shared" ca="1" si="679"/>
        <v>12</v>
      </c>
      <c r="H8511" s="9">
        <f t="shared" ca="1" si="680"/>
        <v>2</v>
      </c>
      <c r="I8511" s="9">
        <f ca="1">RAND()*(Packaging[[#This Row],[Ordering cost]]+Packaging[[#This Row],[Holding cost]])+0.2</f>
        <v>0.22624503186362344</v>
      </c>
      <c r="J8511" s="9">
        <f ca="1">SUM(Packaging[[#This Row],[Purchase Cost]:[Taxes]])</f>
        <v>48.626245031863625</v>
      </c>
      <c r="K8511" s="9" t="str">
        <f>TEXT(Packaging[[#This Row],[Deliverydate_C]],"mmm")</f>
        <v>Jan</v>
      </c>
      <c r="L8511" s="9"/>
      <c r="M8511" s="9" t="s">
        <v>221</v>
      </c>
    </row>
    <row r="8512" spans="3:13" x14ac:dyDescent="0.25">
      <c r="C8512" s="9">
        <f t="shared" ca="1" si="677"/>
        <v>29</v>
      </c>
      <c r="D8512" s="9" cm="1">
        <f t="array" aca="1" ref="D8512" ca="1">_xlfn.ANCHORARRAY(C8512)*0.05</f>
        <v>1.4500000000000002</v>
      </c>
      <c r="E8512" s="9">
        <f t="shared" ca="1" si="678"/>
        <v>2</v>
      </c>
      <c r="F8512" s="9">
        <f t="shared" ca="1" si="676"/>
        <v>3</v>
      </c>
      <c r="G8512" s="9">
        <f t="shared" ca="1" si="679"/>
        <v>11</v>
      </c>
      <c r="H8512" s="9">
        <f t="shared" ca="1" si="680"/>
        <v>5</v>
      </c>
      <c r="I8512" s="9">
        <f ca="1">RAND()*(Packaging[[#This Row],[Ordering cost]]+Packaging[[#This Row],[Holding cost]])+0.2</f>
        <v>3.4973817398314009</v>
      </c>
      <c r="J8512" s="9">
        <f ca="1">SUM(Packaging[[#This Row],[Purchase Cost]:[Taxes]])</f>
        <v>54.947381739831407</v>
      </c>
      <c r="K8512" s="9" t="str">
        <f>TEXT(Packaging[[#This Row],[Deliverydate_C]],"mmm")</f>
        <v>Jan</v>
      </c>
      <c r="L8512" s="9"/>
      <c r="M8512" s="9" t="s">
        <v>220</v>
      </c>
    </row>
    <row r="8513" spans="3:13" x14ac:dyDescent="0.25">
      <c r="C8513" s="9">
        <f t="shared" ca="1" si="677"/>
        <v>26</v>
      </c>
      <c r="D8513" s="9" cm="1">
        <f t="array" aca="1" ref="D8513" ca="1">_xlfn.ANCHORARRAY(C8513)*0.05</f>
        <v>1.3</v>
      </c>
      <c r="E8513" s="9">
        <f t="shared" ca="1" si="678"/>
        <v>2</v>
      </c>
      <c r="F8513" s="9">
        <f t="shared" ca="1" si="676"/>
        <v>3</v>
      </c>
      <c r="G8513" s="9">
        <f t="shared" ca="1" si="679"/>
        <v>15</v>
      </c>
      <c r="H8513" s="9">
        <f t="shared" ca="1" si="680"/>
        <v>2</v>
      </c>
      <c r="I8513" s="9">
        <f ca="1">RAND()*(Packaging[[#This Row],[Ordering cost]]+Packaging[[#This Row],[Holding cost]])+0.2</f>
        <v>1.545064081923528</v>
      </c>
      <c r="J8513" s="9">
        <f ca="1">SUM(Packaging[[#This Row],[Purchase Cost]:[Taxes]])</f>
        <v>50.845064081923525</v>
      </c>
      <c r="K8513" s="9" t="str">
        <f>TEXT(Packaging[[#This Row],[Deliverydate_C]],"mmm")</f>
        <v>Jan</v>
      </c>
      <c r="L8513" s="9"/>
      <c r="M8513" s="9" t="s">
        <v>220</v>
      </c>
    </row>
    <row r="8514" spans="3:13" x14ac:dyDescent="0.25">
      <c r="C8514" s="9">
        <f t="shared" ca="1" si="677"/>
        <v>29</v>
      </c>
      <c r="D8514" s="9" cm="1">
        <f t="array" aca="1" ref="D8514" ca="1">_xlfn.ANCHORARRAY(C8514)*0.05</f>
        <v>1.4500000000000002</v>
      </c>
      <c r="E8514" s="9">
        <f t="shared" ca="1" si="678"/>
        <v>2</v>
      </c>
      <c r="F8514" s="9">
        <f t="shared" ref="F8514:F8577" ca="1" si="681">RANDBETWEEN(3,4)</f>
        <v>3</v>
      </c>
      <c r="G8514" s="9">
        <f t="shared" ca="1" si="679"/>
        <v>13</v>
      </c>
      <c r="H8514" s="9">
        <f t="shared" ca="1" si="680"/>
        <v>3</v>
      </c>
      <c r="I8514" s="9">
        <f ca="1">RAND()*(Packaging[[#This Row],[Ordering cost]]+Packaging[[#This Row],[Holding cost]])+0.2</f>
        <v>1.9567209835462052</v>
      </c>
      <c r="J8514" s="9">
        <f ca="1">SUM(Packaging[[#This Row],[Purchase Cost]:[Taxes]])</f>
        <v>53.406720983546208</v>
      </c>
      <c r="K8514" s="9" t="str">
        <f>TEXT(Packaging[[#This Row],[Deliverydate_C]],"mmm")</f>
        <v>Jan</v>
      </c>
      <c r="L8514" s="9"/>
      <c r="M8514" s="9" t="s">
        <v>220</v>
      </c>
    </row>
    <row r="8515" spans="3:13" x14ac:dyDescent="0.25">
      <c r="C8515" s="9">
        <f t="shared" ca="1" si="677"/>
        <v>21</v>
      </c>
      <c r="D8515" s="9" cm="1">
        <f t="array" aca="1" ref="D8515" ca="1">_xlfn.ANCHORARRAY(C8515)*0.05</f>
        <v>1.05</v>
      </c>
      <c r="E8515" s="9">
        <f t="shared" ca="1" si="678"/>
        <v>1</v>
      </c>
      <c r="F8515" s="9">
        <f t="shared" ca="1" si="681"/>
        <v>4</v>
      </c>
      <c r="G8515" s="9">
        <f t="shared" ca="1" si="679"/>
        <v>12</v>
      </c>
      <c r="H8515" s="9">
        <f t="shared" ca="1" si="680"/>
        <v>5</v>
      </c>
      <c r="I8515" s="9">
        <f ca="1">RAND()*(Packaging[[#This Row],[Ordering cost]]+Packaging[[#This Row],[Holding cost]])+0.2</f>
        <v>1.0981772602046243</v>
      </c>
      <c r="J8515" s="9">
        <f ca="1">SUM(Packaging[[#This Row],[Purchase Cost]:[Taxes]])</f>
        <v>45.148177260204619</v>
      </c>
      <c r="K8515" s="9" t="str">
        <f>TEXT(Packaging[[#This Row],[Deliverydate_C]],"mmm")</f>
        <v>Jan</v>
      </c>
      <c r="L8515" s="9"/>
      <c r="M8515" s="9" t="s">
        <v>219</v>
      </c>
    </row>
    <row r="8516" spans="3:13" x14ac:dyDescent="0.25">
      <c r="C8516" s="9">
        <f t="shared" ca="1" si="677"/>
        <v>28</v>
      </c>
      <c r="D8516" s="9" cm="1">
        <f t="array" aca="1" ref="D8516" ca="1">_xlfn.ANCHORARRAY(C8516)*0.05</f>
        <v>1.4000000000000001</v>
      </c>
      <c r="E8516" s="9">
        <f t="shared" ca="1" si="678"/>
        <v>2</v>
      </c>
      <c r="F8516" s="9">
        <f t="shared" ca="1" si="681"/>
        <v>3</v>
      </c>
      <c r="G8516" s="9">
        <f t="shared" ca="1" si="679"/>
        <v>12</v>
      </c>
      <c r="H8516" s="9">
        <f t="shared" ca="1" si="680"/>
        <v>3</v>
      </c>
      <c r="I8516" s="9">
        <f ca="1">RAND()*(Packaging[[#This Row],[Ordering cost]]+Packaging[[#This Row],[Holding cost]])+0.2</f>
        <v>3.2508355702207927</v>
      </c>
      <c r="J8516" s="9">
        <f ca="1">SUM(Packaging[[#This Row],[Purchase Cost]:[Taxes]])</f>
        <v>52.650835570220792</v>
      </c>
      <c r="K8516" s="9" t="str">
        <f>TEXT(Packaging[[#This Row],[Deliverydate_C]],"mmm")</f>
        <v>Jan</v>
      </c>
      <c r="L8516" s="9"/>
      <c r="M8516" s="9" t="s">
        <v>220</v>
      </c>
    </row>
    <row r="8517" spans="3:13" x14ac:dyDescent="0.25">
      <c r="C8517" s="9">
        <f t="shared" ca="1" si="677"/>
        <v>27</v>
      </c>
      <c r="D8517" s="9" cm="1">
        <f t="array" aca="1" ref="D8517" ca="1">_xlfn.ANCHORARRAY(C8517)*0.05</f>
        <v>1.35</v>
      </c>
      <c r="E8517" s="9">
        <f t="shared" ca="1" si="678"/>
        <v>1</v>
      </c>
      <c r="F8517" s="9">
        <f t="shared" ca="1" si="681"/>
        <v>4</v>
      </c>
      <c r="G8517" s="9">
        <f t="shared" ca="1" si="679"/>
        <v>15</v>
      </c>
      <c r="H8517" s="9">
        <f t="shared" ca="1" si="680"/>
        <v>2</v>
      </c>
      <c r="I8517" s="9">
        <f ca="1">RAND()*(Packaging[[#This Row],[Ordering cost]]+Packaging[[#This Row],[Holding cost]])+0.2</f>
        <v>0.48893846676545721</v>
      </c>
      <c r="J8517" s="9">
        <f ca="1">SUM(Packaging[[#This Row],[Purchase Cost]:[Taxes]])</f>
        <v>50.838938466765455</v>
      </c>
      <c r="K8517" s="9" t="str">
        <f>TEXT(Packaging[[#This Row],[Deliverydate_C]],"mmm")</f>
        <v>Jan</v>
      </c>
      <c r="L8517" s="9"/>
      <c r="M8517" s="9" t="s">
        <v>221</v>
      </c>
    </row>
    <row r="8518" spans="3:13" x14ac:dyDescent="0.25">
      <c r="C8518" s="9">
        <f t="shared" ca="1" si="677"/>
        <v>24</v>
      </c>
      <c r="D8518" s="9" cm="1">
        <f t="array" aca="1" ref="D8518" ca="1">_xlfn.ANCHORARRAY(C8518)*0.05</f>
        <v>1.2000000000000002</v>
      </c>
      <c r="E8518" s="9">
        <f t="shared" ca="1" si="678"/>
        <v>2</v>
      </c>
      <c r="F8518" s="9">
        <f t="shared" ca="1" si="681"/>
        <v>4</v>
      </c>
      <c r="G8518" s="9">
        <f t="shared" ca="1" si="679"/>
        <v>10</v>
      </c>
      <c r="H8518" s="9">
        <f t="shared" ca="1" si="680"/>
        <v>3</v>
      </c>
      <c r="I8518" s="9">
        <f ca="1">RAND()*(Packaging[[#This Row],[Ordering cost]]+Packaging[[#This Row],[Holding cost]])+0.2</f>
        <v>2.6883034881939936</v>
      </c>
      <c r="J8518" s="9">
        <f ca="1">SUM(Packaging[[#This Row],[Purchase Cost]:[Taxes]])</f>
        <v>46.888303488193998</v>
      </c>
      <c r="K8518" s="9" t="str">
        <f>TEXT(Packaging[[#This Row],[Deliverydate_C]],"mmm")</f>
        <v>Jan</v>
      </c>
      <c r="L8518" s="9"/>
      <c r="M8518" s="9" t="s">
        <v>220</v>
      </c>
    </row>
    <row r="8519" spans="3:13" x14ac:dyDescent="0.25">
      <c r="C8519" s="9">
        <f t="shared" ca="1" si="677"/>
        <v>25</v>
      </c>
      <c r="D8519" s="9" cm="1">
        <f t="array" aca="1" ref="D8519" ca="1">_xlfn.ANCHORARRAY(C8519)*0.05</f>
        <v>1.25</v>
      </c>
      <c r="E8519" s="9">
        <f t="shared" ca="1" si="678"/>
        <v>1</v>
      </c>
      <c r="F8519" s="9">
        <f t="shared" ca="1" si="681"/>
        <v>3</v>
      </c>
      <c r="G8519" s="9">
        <f t="shared" ca="1" si="679"/>
        <v>15</v>
      </c>
      <c r="H8519" s="9">
        <f t="shared" ca="1" si="680"/>
        <v>4</v>
      </c>
      <c r="I8519" s="9">
        <f ca="1">RAND()*(Packaging[[#This Row],[Ordering cost]]+Packaging[[#This Row],[Holding cost]])+0.2</f>
        <v>1.6311466594342232</v>
      </c>
      <c r="J8519" s="9">
        <f ca="1">SUM(Packaging[[#This Row],[Purchase Cost]:[Taxes]])</f>
        <v>50.881146659434222</v>
      </c>
      <c r="K8519" s="9" t="str">
        <f>TEXT(Packaging[[#This Row],[Deliverydate_C]],"mmm")</f>
        <v>Jan</v>
      </c>
      <c r="L8519" s="9"/>
      <c r="M8519" s="9" t="s">
        <v>221</v>
      </c>
    </row>
    <row r="8520" spans="3:13" x14ac:dyDescent="0.25">
      <c r="C8520" s="9">
        <f t="shared" ca="1" si="677"/>
        <v>24</v>
      </c>
      <c r="D8520" s="9" cm="1">
        <f t="array" aca="1" ref="D8520" ca="1">_xlfn.ANCHORARRAY(C8520)*0.05</f>
        <v>1.2000000000000002</v>
      </c>
      <c r="E8520" s="9">
        <f t="shared" ca="1" si="678"/>
        <v>2</v>
      </c>
      <c r="F8520" s="9">
        <f t="shared" ca="1" si="681"/>
        <v>3</v>
      </c>
      <c r="G8520" s="9">
        <f t="shared" ca="1" si="679"/>
        <v>12</v>
      </c>
      <c r="H8520" s="9">
        <f t="shared" ca="1" si="680"/>
        <v>2</v>
      </c>
      <c r="I8520" s="9">
        <f ca="1">RAND()*(Packaging[[#This Row],[Ordering cost]]+Packaging[[#This Row],[Holding cost]])+0.2</f>
        <v>1.3084008708816512</v>
      </c>
      <c r="J8520" s="9">
        <f ca="1">SUM(Packaging[[#This Row],[Purchase Cost]:[Taxes]])</f>
        <v>45.508400870881651</v>
      </c>
      <c r="K8520" s="9" t="str">
        <f>TEXT(Packaging[[#This Row],[Deliverydate_C]],"mmm")</f>
        <v>Jan</v>
      </c>
      <c r="L8520" s="9"/>
      <c r="M8520" s="9" t="s">
        <v>220</v>
      </c>
    </row>
    <row r="8521" spans="3:13" x14ac:dyDescent="0.25">
      <c r="C8521" s="9">
        <f t="shared" ref="C8521:C8584" ca="1" si="682">RANDBETWEEN(20,30)</f>
        <v>22</v>
      </c>
      <c r="D8521" s="9" cm="1">
        <f t="array" aca="1" ref="D8521" ca="1">_xlfn.ANCHORARRAY(C8521)*0.05</f>
        <v>1.1000000000000001</v>
      </c>
      <c r="E8521" s="9">
        <f t="shared" ref="E8521:E8584" ca="1" si="683">RANDBETWEEN(1,2)</f>
        <v>1</v>
      </c>
      <c r="F8521" s="9">
        <f t="shared" ca="1" si="681"/>
        <v>4</v>
      </c>
      <c r="G8521" s="9">
        <f t="shared" ref="G8521:G8584" ca="1" si="684">RANDBETWEEN(10,15)</f>
        <v>10</v>
      </c>
      <c r="H8521" s="9">
        <f t="shared" ref="H8521:H8584" ca="1" si="685">RANDBETWEEN(2,5)</f>
        <v>4</v>
      </c>
      <c r="I8521" s="9">
        <f ca="1">RAND()*(Packaging[[#This Row],[Ordering cost]]+Packaging[[#This Row],[Holding cost]])+0.2</f>
        <v>1.6587838947242217</v>
      </c>
      <c r="J8521" s="9">
        <f ca="1">SUM(Packaging[[#This Row],[Purchase Cost]:[Taxes]])</f>
        <v>43.758783894724225</v>
      </c>
      <c r="K8521" s="9" t="str">
        <f>TEXT(Packaging[[#This Row],[Deliverydate_C]],"mmm")</f>
        <v>Jan</v>
      </c>
      <c r="L8521" s="9"/>
      <c r="M8521" s="9" t="s">
        <v>220</v>
      </c>
    </row>
    <row r="8522" spans="3:13" x14ac:dyDescent="0.25">
      <c r="C8522" s="9">
        <f t="shared" ca="1" si="682"/>
        <v>20</v>
      </c>
      <c r="D8522" s="9" cm="1">
        <f t="array" aca="1" ref="D8522" ca="1">_xlfn.ANCHORARRAY(C8522)*0.05</f>
        <v>1</v>
      </c>
      <c r="E8522" s="9">
        <f t="shared" ca="1" si="683"/>
        <v>2</v>
      </c>
      <c r="F8522" s="9">
        <f t="shared" ca="1" si="681"/>
        <v>3</v>
      </c>
      <c r="G8522" s="9">
        <f t="shared" ca="1" si="684"/>
        <v>13</v>
      </c>
      <c r="H8522" s="9">
        <f t="shared" ca="1" si="685"/>
        <v>4</v>
      </c>
      <c r="I8522" s="9">
        <f ca="1">RAND()*(Packaging[[#This Row],[Ordering cost]]+Packaging[[#This Row],[Holding cost]])+0.2</f>
        <v>1.4734787035933625</v>
      </c>
      <c r="J8522" s="9">
        <f ca="1">SUM(Packaging[[#This Row],[Purchase Cost]:[Taxes]])</f>
        <v>44.473478703593365</v>
      </c>
      <c r="K8522" s="9" t="str">
        <f>TEXT(Packaging[[#This Row],[Deliverydate_C]],"mmm")</f>
        <v>Jan</v>
      </c>
      <c r="L8522" s="9"/>
      <c r="M8522" s="9" t="s">
        <v>219</v>
      </c>
    </row>
    <row r="8523" spans="3:13" x14ac:dyDescent="0.25">
      <c r="C8523" s="9">
        <f t="shared" ca="1" si="682"/>
        <v>30</v>
      </c>
      <c r="D8523" s="9" cm="1">
        <f t="array" aca="1" ref="D8523" ca="1">_xlfn.ANCHORARRAY(C8523)*0.05</f>
        <v>1.5</v>
      </c>
      <c r="E8523" s="9">
        <f t="shared" ca="1" si="683"/>
        <v>1</v>
      </c>
      <c r="F8523" s="9">
        <f t="shared" ca="1" si="681"/>
        <v>4</v>
      </c>
      <c r="G8523" s="9">
        <f t="shared" ca="1" si="684"/>
        <v>15</v>
      </c>
      <c r="H8523" s="9">
        <f t="shared" ca="1" si="685"/>
        <v>4</v>
      </c>
      <c r="I8523" s="9">
        <f ca="1">RAND()*(Packaging[[#This Row],[Ordering cost]]+Packaging[[#This Row],[Holding cost]])+0.2</f>
        <v>2.1469525282610413</v>
      </c>
      <c r="J8523" s="9">
        <f ca="1">SUM(Packaging[[#This Row],[Purchase Cost]:[Taxes]])</f>
        <v>57.646952528261039</v>
      </c>
      <c r="K8523" s="9" t="str">
        <f>TEXT(Packaging[[#This Row],[Deliverydate_C]],"mmm")</f>
        <v>Jan</v>
      </c>
      <c r="L8523" s="9"/>
      <c r="M8523" s="9" t="s">
        <v>220</v>
      </c>
    </row>
    <row r="8524" spans="3:13" x14ac:dyDescent="0.25">
      <c r="C8524" s="9">
        <f t="shared" ca="1" si="682"/>
        <v>30</v>
      </c>
      <c r="D8524" s="9" cm="1">
        <f t="array" aca="1" ref="D8524" ca="1">_xlfn.ANCHORARRAY(C8524)*0.05</f>
        <v>1.5</v>
      </c>
      <c r="E8524" s="9">
        <f t="shared" ca="1" si="683"/>
        <v>1</v>
      </c>
      <c r="F8524" s="9">
        <f t="shared" ca="1" si="681"/>
        <v>4</v>
      </c>
      <c r="G8524" s="9">
        <f t="shared" ca="1" si="684"/>
        <v>10</v>
      </c>
      <c r="H8524" s="9">
        <f t="shared" ca="1" si="685"/>
        <v>3</v>
      </c>
      <c r="I8524" s="9">
        <f ca="1">RAND()*(Packaging[[#This Row],[Ordering cost]]+Packaging[[#This Row],[Holding cost]])+0.2</f>
        <v>2.5679261793792167</v>
      </c>
      <c r="J8524" s="9">
        <f ca="1">SUM(Packaging[[#This Row],[Purchase Cost]:[Taxes]])</f>
        <v>52.067926179379214</v>
      </c>
      <c r="K8524" s="9" t="str">
        <f>TEXT(Packaging[[#This Row],[Deliverydate_C]],"mmm")</f>
        <v>Jan</v>
      </c>
      <c r="L8524" s="9"/>
      <c r="M8524" s="9" t="s">
        <v>220</v>
      </c>
    </row>
    <row r="8525" spans="3:13" x14ac:dyDescent="0.25">
      <c r="C8525" s="9">
        <f t="shared" ca="1" si="682"/>
        <v>30</v>
      </c>
      <c r="D8525" s="9" cm="1">
        <f t="array" aca="1" ref="D8525" ca="1">_xlfn.ANCHORARRAY(C8525)*0.05</f>
        <v>1.5</v>
      </c>
      <c r="E8525" s="9">
        <f t="shared" ca="1" si="683"/>
        <v>1</v>
      </c>
      <c r="F8525" s="9">
        <f t="shared" ca="1" si="681"/>
        <v>3</v>
      </c>
      <c r="G8525" s="9">
        <f t="shared" ca="1" si="684"/>
        <v>11</v>
      </c>
      <c r="H8525" s="9">
        <f t="shared" ca="1" si="685"/>
        <v>2</v>
      </c>
      <c r="I8525" s="9">
        <f ca="1">RAND()*(Packaging[[#This Row],[Ordering cost]]+Packaging[[#This Row],[Holding cost]])+0.2</f>
        <v>2.0805466689748928</v>
      </c>
      <c r="J8525" s="9">
        <f ca="1">SUM(Packaging[[#This Row],[Purchase Cost]:[Taxes]])</f>
        <v>50.58054666897489</v>
      </c>
      <c r="K8525" s="9" t="str">
        <f>TEXT(Packaging[[#This Row],[Deliverydate_C]],"mmm")</f>
        <v>Jan</v>
      </c>
      <c r="L8525" s="9"/>
      <c r="M8525" s="9" t="s">
        <v>220</v>
      </c>
    </row>
    <row r="8526" spans="3:13" x14ac:dyDescent="0.25">
      <c r="C8526" s="9">
        <f t="shared" ca="1" si="682"/>
        <v>28</v>
      </c>
      <c r="D8526" s="9" cm="1">
        <f t="array" aca="1" ref="D8526" ca="1">_xlfn.ANCHORARRAY(C8526)*0.05</f>
        <v>1.4000000000000001</v>
      </c>
      <c r="E8526" s="9">
        <f t="shared" ca="1" si="683"/>
        <v>1</v>
      </c>
      <c r="F8526" s="9">
        <f t="shared" ca="1" si="681"/>
        <v>4</v>
      </c>
      <c r="G8526" s="9">
        <f t="shared" ca="1" si="684"/>
        <v>12</v>
      </c>
      <c r="H8526" s="9">
        <f t="shared" ca="1" si="685"/>
        <v>2</v>
      </c>
      <c r="I8526" s="9">
        <f ca="1">RAND()*(Packaging[[#This Row],[Ordering cost]]+Packaging[[#This Row],[Holding cost]])+0.2</f>
        <v>1.4339504545332535</v>
      </c>
      <c r="J8526" s="9">
        <f ca="1">SUM(Packaging[[#This Row],[Purchase Cost]:[Taxes]])</f>
        <v>49.833950454533252</v>
      </c>
      <c r="K8526" s="9" t="str">
        <f>TEXT(Packaging[[#This Row],[Deliverydate_C]],"mmm")</f>
        <v>Jan</v>
      </c>
      <c r="L8526" s="9"/>
      <c r="M8526" s="9" t="s">
        <v>220</v>
      </c>
    </row>
    <row r="8527" spans="3:13" x14ac:dyDescent="0.25">
      <c r="C8527" s="9">
        <f t="shared" ca="1" si="682"/>
        <v>20</v>
      </c>
      <c r="D8527" s="9" cm="1">
        <f t="array" aca="1" ref="D8527" ca="1">_xlfn.ANCHORARRAY(C8527)*0.05</f>
        <v>1</v>
      </c>
      <c r="E8527" s="9">
        <f t="shared" ca="1" si="683"/>
        <v>2</v>
      </c>
      <c r="F8527" s="9">
        <f t="shared" ca="1" si="681"/>
        <v>4</v>
      </c>
      <c r="G8527" s="9">
        <f t="shared" ca="1" si="684"/>
        <v>13</v>
      </c>
      <c r="H8527" s="9">
        <f t="shared" ca="1" si="685"/>
        <v>5</v>
      </c>
      <c r="I8527" s="9">
        <f ca="1">RAND()*(Packaging[[#This Row],[Ordering cost]]+Packaging[[#This Row],[Holding cost]])+0.2</f>
        <v>0.67932786023134173</v>
      </c>
      <c r="J8527" s="9">
        <f ca="1">SUM(Packaging[[#This Row],[Purchase Cost]:[Taxes]])</f>
        <v>45.679327860231339</v>
      </c>
      <c r="K8527" s="9" t="str">
        <f>TEXT(Packaging[[#This Row],[Deliverydate_C]],"mmm")</f>
        <v>Jan</v>
      </c>
      <c r="L8527" s="9"/>
      <c r="M8527" s="9" t="s">
        <v>220</v>
      </c>
    </row>
    <row r="8528" spans="3:13" x14ac:dyDescent="0.25">
      <c r="C8528" s="9">
        <f t="shared" ca="1" si="682"/>
        <v>30</v>
      </c>
      <c r="D8528" s="9" cm="1">
        <f t="array" aca="1" ref="D8528" ca="1">_xlfn.ANCHORARRAY(C8528)*0.05</f>
        <v>1.5</v>
      </c>
      <c r="E8528" s="9">
        <f t="shared" ca="1" si="683"/>
        <v>2</v>
      </c>
      <c r="F8528" s="9">
        <f t="shared" ca="1" si="681"/>
        <v>4</v>
      </c>
      <c r="G8528" s="9">
        <f t="shared" ca="1" si="684"/>
        <v>10</v>
      </c>
      <c r="H8528" s="9">
        <f t="shared" ca="1" si="685"/>
        <v>2</v>
      </c>
      <c r="I8528" s="9">
        <f ca="1">RAND()*(Packaging[[#This Row],[Ordering cost]]+Packaging[[#This Row],[Holding cost]])+0.2</f>
        <v>1.4805974274660616</v>
      </c>
      <c r="J8528" s="9">
        <f ca="1">SUM(Packaging[[#This Row],[Purchase Cost]:[Taxes]])</f>
        <v>50.980597427466058</v>
      </c>
      <c r="K8528" s="9" t="str">
        <f>TEXT(Packaging[[#This Row],[Deliverydate_C]],"mmm")</f>
        <v>Jan</v>
      </c>
      <c r="L8528" s="9"/>
      <c r="M8528" s="9" t="s">
        <v>220</v>
      </c>
    </row>
    <row r="8529" spans="3:13" x14ac:dyDescent="0.25">
      <c r="C8529" s="9">
        <f t="shared" ca="1" si="682"/>
        <v>25</v>
      </c>
      <c r="D8529" s="9" cm="1">
        <f t="array" aca="1" ref="D8529" ca="1">_xlfn.ANCHORARRAY(C8529)*0.05</f>
        <v>1.25</v>
      </c>
      <c r="E8529" s="9">
        <f t="shared" ca="1" si="683"/>
        <v>1</v>
      </c>
      <c r="F8529" s="9">
        <f t="shared" ca="1" si="681"/>
        <v>3</v>
      </c>
      <c r="G8529" s="9">
        <f t="shared" ca="1" si="684"/>
        <v>10</v>
      </c>
      <c r="H8529" s="9">
        <f t="shared" ca="1" si="685"/>
        <v>2</v>
      </c>
      <c r="I8529" s="9">
        <f ca="1">RAND()*(Packaging[[#This Row],[Ordering cost]]+Packaging[[#This Row],[Holding cost]])+0.2</f>
        <v>2.427853980395088</v>
      </c>
      <c r="J8529" s="9">
        <f ca="1">SUM(Packaging[[#This Row],[Purchase Cost]:[Taxes]])</f>
        <v>44.677853980395085</v>
      </c>
      <c r="K8529" s="9" t="str">
        <f>TEXT(Packaging[[#This Row],[Deliverydate_C]],"mmm")</f>
        <v>Jan</v>
      </c>
      <c r="L8529" s="9"/>
      <c r="M8529" s="9" t="s">
        <v>220</v>
      </c>
    </row>
    <row r="8530" spans="3:13" x14ac:dyDescent="0.25">
      <c r="C8530" s="9">
        <f t="shared" ca="1" si="682"/>
        <v>30</v>
      </c>
      <c r="D8530" s="9" cm="1">
        <f t="array" aca="1" ref="D8530" ca="1">_xlfn.ANCHORARRAY(C8530)*0.05</f>
        <v>1.5</v>
      </c>
      <c r="E8530" s="9">
        <f t="shared" ca="1" si="683"/>
        <v>2</v>
      </c>
      <c r="F8530" s="9">
        <f t="shared" ca="1" si="681"/>
        <v>4</v>
      </c>
      <c r="G8530" s="9">
        <f t="shared" ca="1" si="684"/>
        <v>12</v>
      </c>
      <c r="H8530" s="9">
        <f t="shared" ca="1" si="685"/>
        <v>2</v>
      </c>
      <c r="I8530" s="9">
        <f ca="1">RAND()*(Packaging[[#This Row],[Ordering cost]]+Packaging[[#This Row],[Holding cost]])+0.2</f>
        <v>1.0943403277171588</v>
      </c>
      <c r="J8530" s="9">
        <f ca="1">SUM(Packaging[[#This Row],[Purchase Cost]:[Taxes]])</f>
        <v>52.594340327717156</v>
      </c>
      <c r="K8530" s="9" t="str">
        <f>TEXT(Packaging[[#This Row],[Deliverydate_C]],"mmm")</f>
        <v>Jan</v>
      </c>
      <c r="L8530" s="9"/>
      <c r="M8530" s="9" t="s">
        <v>221</v>
      </c>
    </row>
    <row r="8531" spans="3:13" x14ac:dyDescent="0.25">
      <c r="C8531" s="9">
        <f t="shared" ca="1" si="682"/>
        <v>21</v>
      </c>
      <c r="D8531" s="9" cm="1">
        <f t="array" aca="1" ref="D8531" ca="1">_xlfn.ANCHORARRAY(C8531)*0.05</f>
        <v>1.05</v>
      </c>
      <c r="E8531" s="9">
        <f t="shared" ca="1" si="683"/>
        <v>1</v>
      </c>
      <c r="F8531" s="9">
        <f t="shared" ca="1" si="681"/>
        <v>3</v>
      </c>
      <c r="G8531" s="9">
        <f t="shared" ca="1" si="684"/>
        <v>10</v>
      </c>
      <c r="H8531" s="9">
        <f t="shared" ca="1" si="685"/>
        <v>4</v>
      </c>
      <c r="I8531" s="9">
        <f ca="1">RAND()*(Packaging[[#This Row],[Ordering cost]]+Packaging[[#This Row],[Holding cost]])+0.2</f>
        <v>1.8532497746000662</v>
      </c>
      <c r="J8531" s="9">
        <f ca="1">SUM(Packaging[[#This Row],[Purchase Cost]:[Taxes]])</f>
        <v>41.903249774600063</v>
      </c>
      <c r="K8531" s="9" t="str">
        <f>TEXT(Packaging[[#This Row],[Deliverydate_C]],"mmm")</f>
        <v>Jan</v>
      </c>
      <c r="L8531" s="9"/>
      <c r="M8531" s="9" t="s">
        <v>219</v>
      </c>
    </row>
    <row r="8532" spans="3:13" x14ac:dyDescent="0.25">
      <c r="C8532" s="9">
        <f t="shared" ca="1" si="682"/>
        <v>25</v>
      </c>
      <c r="D8532" s="9" cm="1">
        <f t="array" aca="1" ref="D8532" ca="1">_xlfn.ANCHORARRAY(C8532)*0.05</f>
        <v>1.25</v>
      </c>
      <c r="E8532" s="9">
        <f t="shared" ca="1" si="683"/>
        <v>1</v>
      </c>
      <c r="F8532" s="9">
        <f t="shared" ca="1" si="681"/>
        <v>4</v>
      </c>
      <c r="G8532" s="9">
        <f t="shared" ca="1" si="684"/>
        <v>15</v>
      </c>
      <c r="H8532" s="9">
        <f t="shared" ca="1" si="685"/>
        <v>5</v>
      </c>
      <c r="I8532" s="9">
        <f ca="1">RAND()*(Packaging[[#This Row],[Ordering cost]]+Packaging[[#This Row],[Holding cost]])+0.2</f>
        <v>0.75408544055448679</v>
      </c>
      <c r="J8532" s="9">
        <f ca="1">SUM(Packaging[[#This Row],[Purchase Cost]:[Taxes]])</f>
        <v>52.004085440554483</v>
      </c>
      <c r="K8532" s="9" t="str">
        <f>TEXT(Packaging[[#This Row],[Deliverydate_C]],"mmm")</f>
        <v>Jan</v>
      </c>
      <c r="L8532" s="9"/>
      <c r="M8532" s="9" t="s">
        <v>219</v>
      </c>
    </row>
    <row r="8533" spans="3:13" x14ac:dyDescent="0.25">
      <c r="C8533" s="9">
        <f t="shared" ca="1" si="682"/>
        <v>20</v>
      </c>
      <c r="D8533" s="9" cm="1">
        <f t="array" aca="1" ref="D8533" ca="1">_xlfn.ANCHORARRAY(C8533)*0.05</f>
        <v>1</v>
      </c>
      <c r="E8533" s="9">
        <f t="shared" ca="1" si="683"/>
        <v>1</v>
      </c>
      <c r="F8533" s="9">
        <f t="shared" ca="1" si="681"/>
        <v>3</v>
      </c>
      <c r="G8533" s="9">
        <f t="shared" ca="1" si="684"/>
        <v>12</v>
      </c>
      <c r="H8533" s="9">
        <f t="shared" ca="1" si="685"/>
        <v>4</v>
      </c>
      <c r="I8533" s="9">
        <f ca="1">RAND()*(Packaging[[#This Row],[Ordering cost]]+Packaging[[#This Row],[Holding cost]])+0.2</f>
        <v>2.0357826186479273</v>
      </c>
      <c r="J8533" s="9">
        <f ca="1">SUM(Packaging[[#This Row],[Purchase Cost]:[Taxes]])</f>
        <v>43.035782618647929</v>
      </c>
      <c r="K8533" s="9" t="str">
        <f>TEXT(Packaging[[#This Row],[Deliverydate_C]],"mmm")</f>
        <v>Jan</v>
      </c>
      <c r="L8533" s="9"/>
      <c r="M8533" s="9" t="s">
        <v>221</v>
      </c>
    </row>
    <row r="8534" spans="3:13" x14ac:dyDescent="0.25">
      <c r="C8534" s="9">
        <f t="shared" ca="1" si="682"/>
        <v>25</v>
      </c>
      <c r="D8534" s="9" cm="1">
        <f t="array" aca="1" ref="D8534" ca="1">_xlfn.ANCHORARRAY(C8534)*0.05</f>
        <v>1.25</v>
      </c>
      <c r="E8534" s="9">
        <f t="shared" ca="1" si="683"/>
        <v>2</v>
      </c>
      <c r="F8534" s="9">
        <f t="shared" ca="1" si="681"/>
        <v>4</v>
      </c>
      <c r="G8534" s="9">
        <f t="shared" ca="1" si="684"/>
        <v>14</v>
      </c>
      <c r="H8534" s="9">
        <f t="shared" ca="1" si="685"/>
        <v>5</v>
      </c>
      <c r="I8534" s="9">
        <f ca="1">RAND()*(Packaging[[#This Row],[Ordering cost]]+Packaging[[#This Row],[Holding cost]])+0.2</f>
        <v>1.0292632863283617</v>
      </c>
      <c r="J8534" s="9">
        <f ca="1">SUM(Packaging[[#This Row],[Purchase Cost]:[Taxes]])</f>
        <v>52.279263286328359</v>
      </c>
      <c r="K8534" s="9" t="str">
        <f>TEXT(Packaging[[#This Row],[Deliverydate_C]],"mmm")</f>
        <v>Jan</v>
      </c>
      <c r="L8534" s="9"/>
      <c r="M8534" s="9" t="s">
        <v>220</v>
      </c>
    </row>
    <row r="8535" spans="3:13" x14ac:dyDescent="0.25">
      <c r="C8535" s="9">
        <f t="shared" ca="1" si="682"/>
        <v>21</v>
      </c>
      <c r="D8535" s="9" cm="1">
        <f t="array" aca="1" ref="D8535" ca="1">_xlfn.ANCHORARRAY(C8535)*0.05</f>
        <v>1.05</v>
      </c>
      <c r="E8535" s="9">
        <f t="shared" ca="1" si="683"/>
        <v>2</v>
      </c>
      <c r="F8535" s="9">
        <f t="shared" ca="1" si="681"/>
        <v>3</v>
      </c>
      <c r="G8535" s="9">
        <f t="shared" ca="1" si="684"/>
        <v>14</v>
      </c>
      <c r="H8535" s="9">
        <f t="shared" ca="1" si="685"/>
        <v>2</v>
      </c>
      <c r="I8535" s="9">
        <f ca="1">RAND()*(Packaging[[#This Row],[Ordering cost]]+Packaging[[#This Row],[Holding cost]])+0.2</f>
        <v>2.3320885571462719</v>
      </c>
      <c r="J8535" s="9">
        <f ca="1">SUM(Packaging[[#This Row],[Purchase Cost]:[Taxes]])</f>
        <v>45.382088557146268</v>
      </c>
      <c r="K8535" s="9" t="str">
        <f>TEXT(Packaging[[#This Row],[Deliverydate_C]],"mmm")</f>
        <v>Jan</v>
      </c>
      <c r="L8535" s="9"/>
      <c r="M8535" s="9" t="s">
        <v>219</v>
      </c>
    </row>
    <row r="8536" spans="3:13" x14ac:dyDescent="0.25">
      <c r="C8536" s="9">
        <f t="shared" ca="1" si="682"/>
        <v>20</v>
      </c>
      <c r="D8536" s="9" cm="1">
        <f t="array" aca="1" ref="D8536" ca="1">_xlfn.ANCHORARRAY(C8536)*0.05</f>
        <v>1</v>
      </c>
      <c r="E8536" s="9">
        <f t="shared" ca="1" si="683"/>
        <v>1</v>
      </c>
      <c r="F8536" s="9">
        <f t="shared" ca="1" si="681"/>
        <v>4</v>
      </c>
      <c r="G8536" s="9">
        <f t="shared" ca="1" si="684"/>
        <v>12</v>
      </c>
      <c r="H8536" s="9">
        <f t="shared" ca="1" si="685"/>
        <v>3</v>
      </c>
      <c r="I8536" s="9">
        <f ca="1">RAND()*(Packaging[[#This Row],[Ordering cost]]+Packaging[[#This Row],[Holding cost]])+0.2</f>
        <v>1.38508556071153</v>
      </c>
      <c r="J8536" s="9">
        <f ca="1">SUM(Packaging[[#This Row],[Purchase Cost]:[Taxes]])</f>
        <v>42.385085560711531</v>
      </c>
      <c r="K8536" s="9" t="str">
        <f>TEXT(Packaging[[#This Row],[Deliverydate_C]],"mmm")</f>
        <v>Jan</v>
      </c>
      <c r="L8536" s="9"/>
      <c r="M8536" s="9" t="s">
        <v>220</v>
      </c>
    </row>
    <row r="8537" spans="3:13" x14ac:dyDescent="0.25">
      <c r="C8537" s="9">
        <f t="shared" ca="1" si="682"/>
        <v>24</v>
      </c>
      <c r="D8537" s="9" cm="1">
        <f t="array" aca="1" ref="D8537" ca="1">_xlfn.ANCHORARRAY(C8537)*0.05</f>
        <v>1.2000000000000002</v>
      </c>
      <c r="E8537" s="9">
        <f t="shared" ca="1" si="683"/>
        <v>1</v>
      </c>
      <c r="F8537" s="9">
        <f t="shared" ca="1" si="681"/>
        <v>4</v>
      </c>
      <c r="G8537" s="9">
        <f t="shared" ca="1" si="684"/>
        <v>13</v>
      </c>
      <c r="H8537" s="9">
        <f t="shared" ca="1" si="685"/>
        <v>3</v>
      </c>
      <c r="I8537" s="9">
        <f ca="1">RAND()*(Packaging[[#This Row],[Ordering cost]]+Packaging[[#This Row],[Holding cost]])+0.2</f>
        <v>1.2089293754374049</v>
      </c>
      <c r="J8537" s="9">
        <f ca="1">SUM(Packaging[[#This Row],[Purchase Cost]:[Taxes]])</f>
        <v>47.40892937543741</v>
      </c>
      <c r="K8537" s="9" t="str">
        <f>TEXT(Packaging[[#This Row],[Deliverydate_C]],"mmm")</f>
        <v>Jan</v>
      </c>
      <c r="L8537" s="9"/>
      <c r="M8537" s="9" t="s">
        <v>220</v>
      </c>
    </row>
    <row r="8538" spans="3:13" x14ac:dyDescent="0.25">
      <c r="C8538" s="9">
        <f t="shared" ca="1" si="682"/>
        <v>29</v>
      </c>
      <c r="D8538" s="9" cm="1">
        <f t="array" aca="1" ref="D8538" ca="1">_xlfn.ANCHORARRAY(C8538)*0.05</f>
        <v>1.4500000000000002</v>
      </c>
      <c r="E8538" s="9">
        <f t="shared" ca="1" si="683"/>
        <v>2</v>
      </c>
      <c r="F8538" s="9">
        <f t="shared" ca="1" si="681"/>
        <v>4</v>
      </c>
      <c r="G8538" s="9">
        <f t="shared" ca="1" si="684"/>
        <v>14</v>
      </c>
      <c r="H8538" s="9">
        <f t="shared" ca="1" si="685"/>
        <v>2</v>
      </c>
      <c r="I8538" s="9">
        <f ca="1">RAND()*(Packaging[[#This Row],[Ordering cost]]+Packaging[[#This Row],[Holding cost]])+0.2</f>
        <v>1.5486655471565778</v>
      </c>
      <c r="J8538" s="9">
        <f ca="1">SUM(Packaging[[#This Row],[Purchase Cost]:[Taxes]])</f>
        <v>53.998665547156584</v>
      </c>
      <c r="K8538" s="9" t="str">
        <f>TEXT(Packaging[[#This Row],[Deliverydate_C]],"mmm")</f>
        <v>Jan</v>
      </c>
      <c r="L8538" s="9"/>
      <c r="M8538" s="9" t="s">
        <v>219</v>
      </c>
    </row>
    <row r="8539" spans="3:13" x14ac:dyDescent="0.25">
      <c r="C8539" s="9">
        <f t="shared" ca="1" si="682"/>
        <v>24</v>
      </c>
      <c r="D8539" s="9" cm="1">
        <f t="array" aca="1" ref="D8539" ca="1">_xlfn.ANCHORARRAY(C8539)*0.05</f>
        <v>1.2000000000000002</v>
      </c>
      <c r="E8539" s="9">
        <f t="shared" ca="1" si="683"/>
        <v>2</v>
      </c>
      <c r="F8539" s="9">
        <f t="shared" ca="1" si="681"/>
        <v>4</v>
      </c>
      <c r="G8539" s="9">
        <f t="shared" ca="1" si="684"/>
        <v>10</v>
      </c>
      <c r="H8539" s="9">
        <f t="shared" ca="1" si="685"/>
        <v>5</v>
      </c>
      <c r="I8539" s="9">
        <f ca="1">RAND()*(Packaging[[#This Row],[Ordering cost]]+Packaging[[#This Row],[Holding cost]])+0.2</f>
        <v>1.0393958958981788</v>
      </c>
      <c r="J8539" s="9">
        <f ca="1">SUM(Packaging[[#This Row],[Purchase Cost]:[Taxes]])</f>
        <v>47.239395895898184</v>
      </c>
      <c r="K8539" s="9" t="str">
        <f>TEXT(Packaging[[#This Row],[Deliverydate_C]],"mmm")</f>
        <v>Jan</v>
      </c>
      <c r="L8539" s="9"/>
      <c r="M8539" s="9" t="s">
        <v>220</v>
      </c>
    </row>
    <row r="8540" spans="3:13" x14ac:dyDescent="0.25">
      <c r="C8540" s="9">
        <f t="shared" ca="1" si="682"/>
        <v>25</v>
      </c>
      <c r="D8540" s="9" cm="1">
        <f t="array" aca="1" ref="D8540" ca="1">_xlfn.ANCHORARRAY(C8540)*0.05</f>
        <v>1.25</v>
      </c>
      <c r="E8540" s="9">
        <f t="shared" ca="1" si="683"/>
        <v>2</v>
      </c>
      <c r="F8540" s="9">
        <f t="shared" ca="1" si="681"/>
        <v>3</v>
      </c>
      <c r="G8540" s="9">
        <f t="shared" ca="1" si="684"/>
        <v>13</v>
      </c>
      <c r="H8540" s="9">
        <f t="shared" ca="1" si="685"/>
        <v>2</v>
      </c>
      <c r="I8540" s="9">
        <f ca="1">RAND()*(Packaging[[#This Row],[Ordering cost]]+Packaging[[#This Row],[Holding cost]])+0.2</f>
        <v>1.6915098619613227</v>
      </c>
      <c r="J8540" s="9">
        <f ca="1">SUM(Packaging[[#This Row],[Purchase Cost]:[Taxes]])</f>
        <v>47.941509861961322</v>
      </c>
      <c r="K8540" s="9" t="str">
        <f>TEXT(Packaging[[#This Row],[Deliverydate_C]],"mmm")</f>
        <v>Jan</v>
      </c>
      <c r="L8540" s="9"/>
      <c r="M8540" s="9" t="s">
        <v>220</v>
      </c>
    </row>
    <row r="8541" spans="3:13" x14ac:dyDescent="0.25">
      <c r="C8541" s="9">
        <f t="shared" ca="1" si="682"/>
        <v>29</v>
      </c>
      <c r="D8541" s="9" cm="1">
        <f t="array" aca="1" ref="D8541" ca="1">_xlfn.ANCHORARRAY(C8541)*0.05</f>
        <v>1.4500000000000002</v>
      </c>
      <c r="E8541" s="9">
        <f t="shared" ca="1" si="683"/>
        <v>2</v>
      </c>
      <c r="F8541" s="9">
        <f t="shared" ca="1" si="681"/>
        <v>4</v>
      </c>
      <c r="G8541" s="9">
        <f t="shared" ca="1" si="684"/>
        <v>14</v>
      </c>
      <c r="H8541" s="9">
        <f t="shared" ca="1" si="685"/>
        <v>5</v>
      </c>
      <c r="I8541" s="9">
        <f ca="1">RAND()*(Packaging[[#This Row],[Ordering cost]]+Packaging[[#This Row],[Holding cost]])+0.2</f>
        <v>0.29870429357438705</v>
      </c>
      <c r="J8541" s="9">
        <f ca="1">SUM(Packaging[[#This Row],[Purchase Cost]:[Taxes]])</f>
        <v>55.748704293574391</v>
      </c>
      <c r="K8541" s="9" t="str">
        <f>TEXT(Packaging[[#This Row],[Deliverydate_C]],"mmm")</f>
        <v>Jan</v>
      </c>
      <c r="L8541" s="9"/>
      <c r="M8541" s="9" t="s">
        <v>220</v>
      </c>
    </row>
    <row r="8542" spans="3:13" x14ac:dyDescent="0.25">
      <c r="C8542" s="9">
        <f t="shared" ca="1" si="682"/>
        <v>29</v>
      </c>
      <c r="D8542" s="9" cm="1">
        <f t="array" aca="1" ref="D8542" ca="1">_xlfn.ANCHORARRAY(C8542)*0.05</f>
        <v>1.4500000000000002</v>
      </c>
      <c r="E8542" s="9">
        <f t="shared" ca="1" si="683"/>
        <v>2</v>
      </c>
      <c r="F8542" s="9">
        <f t="shared" ca="1" si="681"/>
        <v>3</v>
      </c>
      <c r="G8542" s="9">
        <f t="shared" ca="1" si="684"/>
        <v>10</v>
      </c>
      <c r="H8542" s="9">
        <f t="shared" ca="1" si="685"/>
        <v>2</v>
      </c>
      <c r="I8542" s="9">
        <f ca="1">RAND()*(Packaging[[#This Row],[Ordering cost]]+Packaging[[#This Row],[Holding cost]])+0.2</f>
        <v>1.8704198825766263</v>
      </c>
      <c r="J8542" s="9">
        <f ca="1">SUM(Packaging[[#This Row],[Purchase Cost]:[Taxes]])</f>
        <v>49.32041988257663</v>
      </c>
      <c r="K8542" s="9" t="str">
        <f>TEXT(Packaging[[#This Row],[Deliverydate_C]],"mmm")</f>
        <v>Jan</v>
      </c>
      <c r="L8542" s="9"/>
      <c r="M8542" s="9" t="s">
        <v>221</v>
      </c>
    </row>
    <row r="8543" spans="3:13" x14ac:dyDescent="0.25">
      <c r="C8543" s="9">
        <f t="shared" ca="1" si="682"/>
        <v>25</v>
      </c>
      <c r="D8543" s="9" cm="1">
        <f t="array" aca="1" ref="D8543" ca="1">_xlfn.ANCHORARRAY(C8543)*0.05</f>
        <v>1.25</v>
      </c>
      <c r="E8543" s="9">
        <f t="shared" ca="1" si="683"/>
        <v>2</v>
      </c>
      <c r="F8543" s="9">
        <f t="shared" ca="1" si="681"/>
        <v>3</v>
      </c>
      <c r="G8543" s="9">
        <f t="shared" ca="1" si="684"/>
        <v>10</v>
      </c>
      <c r="H8543" s="9">
        <f t="shared" ca="1" si="685"/>
        <v>3</v>
      </c>
      <c r="I8543" s="9">
        <f ca="1">RAND()*(Packaging[[#This Row],[Ordering cost]]+Packaging[[#This Row],[Holding cost]])+0.2</f>
        <v>1.9269037815173442</v>
      </c>
      <c r="J8543" s="9">
        <f ca="1">SUM(Packaging[[#This Row],[Purchase Cost]:[Taxes]])</f>
        <v>46.176903781517346</v>
      </c>
      <c r="K8543" s="9" t="str">
        <f>TEXT(Packaging[[#This Row],[Deliverydate_C]],"mmm")</f>
        <v>Jan</v>
      </c>
      <c r="L8543" s="9"/>
      <c r="M8543" s="9" t="s">
        <v>219</v>
      </c>
    </row>
    <row r="8544" spans="3:13" x14ac:dyDescent="0.25">
      <c r="C8544" s="9">
        <f t="shared" ca="1" si="682"/>
        <v>30</v>
      </c>
      <c r="D8544" s="9" cm="1">
        <f t="array" aca="1" ref="D8544" ca="1">_xlfn.ANCHORARRAY(C8544)*0.05</f>
        <v>1.5</v>
      </c>
      <c r="E8544" s="9">
        <f t="shared" ca="1" si="683"/>
        <v>1</v>
      </c>
      <c r="F8544" s="9">
        <f t="shared" ca="1" si="681"/>
        <v>4</v>
      </c>
      <c r="G8544" s="9">
        <f t="shared" ca="1" si="684"/>
        <v>11</v>
      </c>
      <c r="H8544" s="9">
        <f t="shared" ca="1" si="685"/>
        <v>3</v>
      </c>
      <c r="I8544" s="9">
        <f ca="1">RAND()*(Packaging[[#This Row],[Ordering cost]]+Packaging[[#This Row],[Holding cost]])+0.2</f>
        <v>0.65876576438258994</v>
      </c>
      <c r="J8544" s="9">
        <f ca="1">SUM(Packaging[[#This Row],[Purchase Cost]:[Taxes]])</f>
        <v>51.158765764382593</v>
      </c>
      <c r="K8544" s="9" t="str">
        <f>TEXT(Packaging[[#This Row],[Deliverydate_C]],"mmm")</f>
        <v>Jan</v>
      </c>
      <c r="L8544" s="9"/>
      <c r="M8544" s="9" t="s">
        <v>221</v>
      </c>
    </row>
    <row r="8545" spans="3:13" x14ac:dyDescent="0.25">
      <c r="C8545" s="9">
        <f t="shared" ca="1" si="682"/>
        <v>20</v>
      </c>
      <c r="D8545" s="9" cm="1">
        <f t="array" aca="1" ref="D8545" ca="1">_xlfn.ANCHORARRAY(C8545)*0.05</f>
        <v>1</v>
      </c>
      <c r="E8545" s="9">
        <f t="shared" ca="1" si="683"/>
        <v>1</v>
      </c>
      <c r="F8545" s="9">
        <f t="shared" ca="1" si="681"/>
        <v>3</v>
      </c>
      <c r="G8545" s="9">
        <f t="shared" ca="1" si="684"/>
        <v>12</v>
      </c>
      <c r="H8545" s="9">
        <f t="shared" ca="1" si="685"/>
        <v>4</v>
      </c>
      <c r="I8545" s="9">
        <f ca="1">RAND()*(Packaging[[#This Row],[Ordering cost]]+Packaging[[#This Row],[Holding cost]])+0.2</f>
        <v>0.28830810566513426</v>
      </c>
      <c r="J8545" s="9">
        <f ca="1">SUM(Packaging[[#This Row],[Purchase Cost]:[Taxes]])</f>
        <v>41.288308105665138</v>
      </c>
      <c r="K8545" s="9" t="str">
        <f>TEXT(Packaging[[#This Row],[Deliverydate_C]],"mmm")</f>
        <v>Jan</v>
      </c>
      <c r="L8545" s="9"/>
      <c r="M8545" s="9" t="s">
        <v>220</v>
      </c>
    </row>
    <row r="8546" spans="3:13" x14ac:dyDescent="0.25">
      <c r="C8546" s="9">
        <f t="shared" ca="1" si="682"/>
        <v>23</v>
      </c>
      <c r="D8546" s="9" cm="1">
        <f t="array" aca="1" ref="D8546" ca="1">_xlfn.ANCHORARRAY(C8546)*0.05</f>
        <v>1.1500000000000001</v>
      </c>
      <c r="E8546" s="9">
        <f t="shared" ca="1" si="683"/>
        <v>2</v>
      </c>
      <c r="F8546" s="9">
        <f t="shared" ca="1" si="681"/>
        <v>3</v>
      </c>
      <c r="G8546" s="9">
        <f t="shared" ca="1" si="684"/>
        <v>13</v>
      </c>
      <c r="H8546" s="9">
        <f t="shared" ca="1" si="685"/>
        <v>5</v>
      </c>
      <c r="I8546" s="9">
        <f ca="1">RAND()*(Packaging[[#This Row],[Ordering cost]]+Packaging[[#This Row],[Holding cost]])+0.2</f>
        <v>2.6692764572313865</v>
      </c>
      <c r="J8546" s="9">
        <f ca="1">SUM(Packaging[[#This Row],[Purchase Cost]:[Taxes]])</f>
        <v>49.819276457231382</v>
      </c>
      <c r="K8546" s="9" t="str">
        <f>TEXT(Packaging[[#This Row],[Deliverydate_C]],"mmm")</f>
        <v>Jan</v>
      </c>
      <c r="L8546" s="9"/>
      <c r="M8546" s="9" t="s">
        <v>221</v>
      </c>
    </row>
    <row r="8547" spans="3:13" x14ac:dyDescent="0.25">
      <c r="C8547" s="9">
        <f t="shared" ca="1" si="682"/>
        <v>25</v>
      </c>
      <c r="D8547" s="9" cm="1">
        <f t="array" aca="1" ref="D8547" ca="1">_xlfn.ANCHORARRAY(C8547)*0.05</f>
        <v>1.25</v>
      </c>
      <c r="E8547" s="9">
        <f t="shared" ca="1" si="683"/>
        <v>2</v>
      </c>
      <c r="F8547" s="9">
        <f t="shared" ca="1" si="681"/>
        <v>3</v>
      </c>
      <c r="G8547" s="9">
        <f t="shared" ca="1" si="684"/>
        <v>13</v>
      </c>
      <c r="H8547" s="9">
        <f t="shared" ca="1" si="685"/>
        <v>4</v>
      </c>
      <c r="I8547" s="9">
        <f ca="1">RAND()*(Packaging[[#This Row],[Ordering cost]]+Packaging[[#This Row],[Holding cost]])+0.2</f>
        <v>2.2077990916572534</v>
      </c>
      <c r="J8547" s="9">
        <f ca="1">SUM(Packaging[[#This Row],[Purchase Cost]:[Taxes]])</f>
        <v>50.45779909165725</v>
      </c>
      <c r="K8547" s="9" t="str">
        <f>TEXT(Packaging[[#This Row],[Deliverydate_C]],"mmm")</f>
        <v>Jan</v>
      </c>
      <c r="L8547" s="9"/>
      <c r="M8547" s="9" t="s">
        <v>220</v>
      </c>
    </row>
    <row r="8548" spans="3:13" x14ac:dyDescent="0.25">
      <c r="C8548" s="9">
        <f t="shared" ca="1" si="682"/>
        <v>28</v>
      </c>
      <c r="D8548" s="9" cm="1">
        <f t="array" aca="1" ref="D8548" ca="1">_xlfn.ANCHORARRAY(C8548)*0.05</f>
        <v>1.4000000000000001</v>
      </c>
      <c r="E8548" s="9">
        <f t="shared" ca="1" si="683"/>
        <v>1</v>
      </c>
      <c r="F8548" s="9">
        <f t="shared" ca="1" si="681"/>
        <v>4</v>
      </c>
      <c r="G8548" s="9">
        <f t="shared" ca="1" si="684"/>
        <v>14</v>
      </c>
      <c r="H8548" s="9">
        <f t="shared" ca="1" si="685"/>
        <v>4</v>
      </c>
      <c r="I8548" s="9">
        <f ca="1">RAND()*(Packaging[[#This Row],[Ordering cost]]+Packaging[[#This Row],[Holding cost]])+0.2</f>
        <v>1.2763667639617184</v>
      </c>
      <c r="J8548" s="9">
        <f ca="1">SUM(Packaging[[#This Row],[Purchase Cost]:[Taxes]])</f>
        <v>53.676366763961717</v>
      </c>
      <c r="K8548" s="9" t="str">
        <f>TEXT(Packaging[[#This Row],[Deliverydate_C]],"mmm")</f>
        <v>Jan</v>
      </c>
      <c r="L8548" s="9"/>
      <c r="M8548" s="9" t="s">
        <v>219</v>
      </c>
    </row>
    <row r="8549" spans="3:13" x14ac:dyDescent="0.25">
      <c r="C8549" s="9">
        <f t="shared" ca="1" si="682"/>
        <v>25</v>
      </c>
      <c r="D8549" s="9" cm="1">
        <f t="array" aca="1" ref="D8549" ca="1">_xlfn.ANCHORARRAY(C8549)*0.05</f>
        <v>1.25</v>
      </c>
      <c r="E8549" s="9">
        <f t="shared" ca="1" si="683"/>
        <v>2</v>
      </c>
      <c r="F8549" s="9">
        <f t="shared" ca="1" si="681"/>
        <v>4</v>
      </c>
      <c r="G8549" s="9">
        <f t="shared" ca="1" si="684"/>
        <v>14</v>
      </c>
      <c r="H8549" s="9">
        <f t="shared" ca="1" si="685"/>
        <v>3</v>
      </c>
      <c r="I8549" s="9">
        <f ca="1">RAND()*(Packaging[[#This Row],[Ordering cost]]+Packaging[[#This Row],[Holding cost]])+0.2</f>
        <v>1.3515649144103932</v>
      </c>
      <c r="J8549" s="9">
        <f ca="1">SUM(Packaging[[#This Row],[Purchase Cost]:[Taxes]])</f>
        <v>50.601564914410396</v>
      </c>
      <c r="K8549" s="9" t="str">
        <f>TEXT(Packaging[[#This Row],[Deliverydate_C]],"mmm")</f>
        <v>Jan</v>
      </c>
      <c r="L8549" s="9"/>
      <c r="M8549" s="9" t="s">
        <v>220</v>
      </c>
    </row>
    <row r="8550" spans="3:13" x14ac:dyDescent="0.25">
      <c r="C8550" s="9">
        <f t="shared" ca="1" si="682"/>
        <v>26</v>
      </c>
      <c r="D8550" s="9" cm="1">
        <f t="array" aca="1" ref="D8550" ca="1">_xlfn.ANCHORARRAY(C8550)*0.05</f>
        <v>1.3</v>
      </c>
      <c r="E8550" s="9">
        <f t="shared" ca="1" si="683"/>
        <v>1</v>
      </c>
      <c r="F8550" s="9">
        <f t="shared" ca="1" si="681"/>
        <v>3</v>
      </c>
      <c r="G8550" s="9">
        <f t="shared" ca="1" si="684"/>
        <v>15</v>
      </c>
      <c r="H8550" s="9">
        <f t="shared" ca="1" si="685"/>
        <v>4</v>
      </c>
      <c r="I8550" s="9">
        <f ca="1">RAND()*(Packaging[[#This Row],[Ordering cost]]+Packaging[[#This Row],[Holding cost]])+0.2</f>
        <v>2.0546940311532933</v>
      </c>
      <c r="J8550" s="9">
        <f ca="1">SUM(Packaging[[#This Row],[Purchase Cost]:[Taxes]])</f>
        <v>52.354694031153294</v>
      </c>
      <c r="K8550" s="9" t="str">
        <f>TEXT(Packaging[[#This Row],[Deliverydate_C]],"mmm")</f>
        <v>Jan</v>
      </c>
      <c r="L8550" s="9"/>
      <c r="M8550" s="9" t="s">
        <v>219</v>
      </c>
    </row>
    <row r="8551" spans="3:13" x14ac:dyDescent="0.25">
      <c r="C8551" s="9">
        <f t="shared" ca="1" si="682"/>
        <v>21</v>
      </c>
      <c r="D8551" s="9" cm="1">
        <f t="array" aca="1" ref="D8551" ca="1">_xlfn.ANCHORARRAY(C8551)*0.05</f>
        <v>1.05</v>
      </c>
      <c r="E8551" s="9">
        <f t="shared" ca="1" si="683"/>
        <v>2</v>
      </c>
      <c r="F8551" s="9">
        <f t="shared" ca="1" si="681"/>
        <v>3</v>
      </c>
      <c r="G8551" s="9">
        <f t="shared" ca="1" si="684"/>
        <v>15</v>
      </c>
      <c r="H8551" s="9">
        <f t="shared" ca="1" si="685"/>
        <v>2</v>
      </c>
      <c r="I8551" s="9">
        <f ca="1">RAND()*(Packaging[[#This Row],[Ordering cost]]+Packaging[[#This Row],[Holding cost]])+0.2</f>
        <v>3.0681802551217832</v>
      </c>
      <c r="J8551" s="9">
        <f ca="1">SUM(Packaging[[#This Row],[Purchase Cost]:[Taxes]])</f>
        <v>47.118180255121779</v>
      </c>
      <c r="K8551" s="9" t="str">
        <f>TEXT(Packaging[[#This Row],[Deliverydate_C]],"mmm")</f>
        <v>Jan</v>
      </c>
      <c r="L8551" s="9"/>
      <c r="M8551" s="9" t="s">
        <v>220</v>
      </c>
    </row>
    <row r="8552" spans="3:13" x14ac:dyDescent="0.25">
      <c r="C8552" s="9">
        <f t="shared" ca="1" si="682"/>
        <v>22</v>
      </c>
      <c r="D8552" s="9" cm="1">
        <f t="array" aca="1" ref="D8552" ca="1">_xlfn.ANCHORARRAY(C8552)*0.05</f>
        <v>1.1000000000000001</v>
      </c>
      <c r="E8552" s="9">
        <f t="shared" ca="1" si="683"/>
        <v>2</v>
      </c>
      <c r="F8552" s="9">
        <f t="shared" ca="1" si="681"/>
        <v>3</v>
      </c>
      <c r="G8552" s="9">
        <f t="shared" ca="1" si="684"/>
        <v>12</v>
      </c>
      <c r="H8552" s="9">
        <f t="shared" ca="1" si="685"/>
        <v>3</v>
      </c>
      <c r="I8552" s="9">
        <f ca="1">RAND()*(Packaging[[#This Row],[Ordering cost]]+Packaging[[#This Row],[Holding cost]])+0.2</f>
        <v>1.4711813354703316</v>
      </c>
      <c r="J8552" s="9">
        <f ca="1">SUM(Packaging[[#This Row],[Purchase Cost]:[Taxes]])</f>
        <v>44.571181335470335</v>
      </c>
      <c r="K8552" s="9" t="str">
        <f>TEXT(Packaging[[#This Row],[Deliverydate_C]],"mmm")</f>
        <v>Jan</v>
      </c>
      <c r="L8552" s="9"/>
      <c r="M8552" s="9" t="s">
        <v>220</v>
      </c>
    </row>
    <row r="8553" spans="3:13" x14ac:dyDescent="0.25">
      <c r="C8553" s="9">
        <f t="shared" ca="1" si="682"/>
        <v>28</v>
      </c>
      <c r="D8553" s="9" cm="1">
        <f t="array" aca="1" ref="D8553" ca="1">_xlfn.ANCHORARRAY(C8553)*0.05</f>
        <v>1.4000000000000001</v>
      </c>
      <c r="E8553" s="9">
        <f t="shared" ca="1" si="683"/>
        <v>1</v>
      </c>
      <c r="F8553" s="9">
        <f t="shared" ca="1" si="681"/>
        <v>3</v>
      </c>
      <c r="G8553" s="9">
        <f t="shared" ca="1" si="684"/>
        <v>12</v>
      </c>
      <c r="H8553" s="9">
        <f t="shared" ca="1" si="685"/>
        <v>2</v>
      </c>
      <c r="I8553" s="9">
        <f ca="1">RAND()*(Packaging[[#This Row],[Ordering cost]]+Packaging[[#This Row],[Holding cost]])+0.2</f>
        <v>1.7937766303166431</v>
      </c>
      <c r="J8553" s="9">
        <f ca="1">SUM(Packaging[[#This Row],[Purchase Cost]:[Taxes]])</f>
        <v>49.193776630316641</v>
      </c>
      <c r="K8553" s="9" t="str">
        <f>TEXT(Packaging[[#This Row],[Deliverydate_C]],"mmm")</f>
        <v>Jan</v>
      </c>
      <c r="L8553" s="9"/>
      <c r="M8553" s="9" t="s">
        <v>219</v>
      </c>
    </row>
    <row r="8554" spans="3:13" x14ac:dyDescent="0.25">
      <c r="C8554" s="9">
        <f t="shared" ca="1" si="682"/>
        <v>28</v>
      </c>
      <c r="D8554" s="9" cm="1">
        <f t="array" aca="1" ref="D8554" ca="1">_xlfn.ANCHORARRAY(C8554)*0.05</f>
        <v>1.4000000000000001</v>
      </c>
      <c r="E8554" s="9">
        <f t="shared" ca="1" si="683"/>
        <v>1</v>
      </c>
      <c r="F8554" s="9">
        <f t="shared" ca="1" si="681"/>
        <v>4</v>
      </c>
      <c r="G8554" s="9">
        <f t="shared" ca="1" si="684"/>
        <v>13</v>
      </c>
      <c r="H8554" s="9">
        <f t="shared" ca="1" si="685"/>
        <v>2</v>
      </c>
      <c r="I8554" s="9">
        <f ca="1">RAND()*(Packaging[[#This Row],[Ordering cost]]+Packaging[[#This Row],[Holding cost]])+0.2</f>
        <v>2.1801281353111386</v>
      </c>
      <c r="J8554" s="9">
        <f ca="1">SUM(Packaging[[#This Row],[Purchase Cost]:[Taxes]])</f>
        <v>51.580128135311135</v>
      </c>
      <c r="K8554" s="9" t="str">
        <f>TEXT(Packaging[[#This Row],[Deliverydate_C]],"mmm")</f>
        <v>Jan</v>
      </c>
      <c r="L8554" s="9"/>
      <c r="M8554" s="9" t="s">
        <v>220</v>
      </c>
    </row>
    <row r="8555" spans="3:13" x14ac:dyDescent="0.25">
      <c r="C8555" s="9">
        <f t="shared" ca="1" si="682"/>
        <v>26</v>
      </c>
      <c r="D8555" s="9" cm="1">
        <f t="array" aca="1" ref="D8555" ca="1">_xlfn.ANCHORARRAY(C8555)*0.05</f>
        <v>1.3</v>
      </c>
      <c r="E8555" s="9">
        <f t="shared" ca="1" si="683"/>
        <v>2</v>
      </c>
      <c r="F8555" s="9">
        <f t="shared" ca="1" si="681"/>
        <v>4</v>
      </c>
      <c r="G8555" s="9">
        <f t="shared" ca="1" si="684"/>
        <v>13</v>
      </c>
      <c r="H8555" s="9">
        <f t="shared" ca="1" si="685"/>
        <v>4</v>
      </c>
      <c r="I8555" s="9">
        <f ca="1">RAND()*(Packaging[[#This Row],[Ordering cost]]+Packaging[[#This Row],[Holding cost]])+0.2</f>
        <v>1.320682072986785</v>
      </c>
      <c r="J8555" s="9">
        <f ca="1">SUM(Packaging[[#This Row],[Purchase Cost]:[Taxes]])</f>
        <v>51.620682072986781</v>
      </c>
      <c r="K8555" s="9" t="str">
        <f>TEXT(Packaging[[#This Row],[Deliverydate_C]],"mmm")</f>
        <v>Jan</v>
      </c>
      <c r="L8555" s="9"/>
      <c r="M8555" s="9" t="s">
        <v>221</v>
      </c>
    </row>
    <row r="8556" spans="3:13" x14ac:dyDescent="0.25">
      <c r="C8556" s="9">
        <f t="shared" ca="1" si="682"/>
        <v>28</v>
      </c>
      <c r="D8556" s="9" cm="1">
        <f t="array" aca="1" ref="D8556" ca="1">_xlfn.ANCHORARRAY(C8556)*0.05</f>
        <v>1.4000000000000001</v>
      </c>
      <c r="E8556" s="9">
        <f t="shared" ca="1" si="683"/>
        <v>1</v>
      </c>
      <c r="F8556" s="9">
        <f t="shared" ca="1" si="681"/>
        <v>4</v>
      </c>
      <c r="G8556" s="9">
        <f t="shared" ca="1" si="684"/>
        <v>13</v>
      </c>
      <c r="H8556" s="9">
        <f t="shared" ca="1" si="685"/>
        <v>2</v>
      </c>
      <c r="I8556" s="9">
        <f ca="1">RAND()*(Packaging[[#This Row],[Ordering cost]]+Packaging[[#This Row],[Holding cost]])+0.2</f>
        <v>1.5976246536309613</v>
      </c>
      <c r="J8556" s="9">
        <f ca="1">SUM(Packaging[[#This Row],[Purchase Cost]:[Taxes]])</f>
        <v>50.997624653630957</v>
      </c>
      <c r="K8556" s="9" t="str">
        <f>TEXT(Packaging[[#This Row],[Deliverydate_C]],"mmm")</f>
        <v>Jan</v>
      </c>
      <c r="L8556" s="9"/>
      <c r="M8556" s="9" t="s">
        <v>221</v>
      </c>
    </row>
    <row r="8557" spans="3:13" x14ac:dyDescent="0.25">
      <c r="C8557" s="9">
        <f t="shared" ca="1" si="682"/>
        <v>28</v>
      </c>
      <c r="D8557" s="9" cm="1">
        <f t="array" aca="1" ref="D8557" ca="1">_xlfn.ANCHORARRAY(C8557)*0.05</f>
        <v>1.4000000000000001</v>
      </c>
      <c r="E8557" s="9">
        <f t="shared" ca="1" si="683"/>
        <v>1</v>
      </c>
      <c r="F8557" s="9">
        <f t="shared" ca="1" si="681"/>
        <v>4</v>
      </c>
      <c r="G8557" s="9">
        <f t="shared" ca="1" si="684"/>
        <v>13</v>
      </c>
      <c r="H8557" s="9">
        <f t="shared" ca="1" si="685"/>
        <v>2</v>
      </c>
      <c r="I8557" s="9">
        <f ca="1">RAND()*(Packaging[[#This Row],[Ordering cost]]+Packaging[[#This Row],[Holding cost]])+0.2</f>
        <v>0.78688199382154944</v>
      </c>
      <c r="J8557" s="9">
        <f ca="1">SUM(Packaging[[#This Row],[Purchase Cost]:[Taxes]])</f>
        <v>50.186881993821551</v>
      </c>
      <c r="K8557" s="9" t="str">
        <f>TEXT(Packaging[[#This Row],[Deliverydate_C]],"mmm")</f>
        <v>Jan</v>
      </c>
      <c r="L8557" s="9"/>
      <c r="M8557" s="9" t="s">
        <v>219</v>
      </c>
    </row>
    <row r="8558" spans="3:13" x14ac:dyDescent="0.25">
      <c r="C8558" s="9">
        <f t="shared" ca="1" si="682"/>
        <v>23</v>
      </c>
      <c r="D8558" s="9" cm="1">
        <f t="array" aca="1" ref="D8558" ca="1">_xlfn.ANCHORARRAY(C8558)*0.05</f>
        <v>1.1500000000000001</v>
      </c>
      <c r="E8558" s="9">
        <f t="shared" ca="1" si="683"/>
        <v>1</v>
      </c>
      <c r="F8558" s="9">
        <f t="shared" ca="1" si="681"/>
        <v>3</v>
      </c>
      <c r="G8558" s="9">
        <f t="shared" ca="1" si="684"/>
        <v>11</v>
      </c>
      <c r="H8558" s="9">
        <f t="shared" ca="1" si="685"/>
        <v>5</v>
      </c>
      <c r="I8558" s="9">
        <f ca="1">RAND()*(Packaging[[#This Row],[Ordering cost]]+Packaging[[#This Row],[Holding cost]])+0.2</f>
        <v>0.77885616044126338</v>
      </c>
      <c r="J8558" s="9">
        <f ca="1">SUM(Packaging[[#This Row],[Purchase Cost]:[Taxes]])</f>
        <v>44.928856160441264</v>
      </c>
      <c r="K8558" s="9" t="str">
        <f>TEXT(Packaging[[#This Row],[Deliverydate_C]],"mmm")</f>
        <v>Jan</v>
      </c>
      <c r="L8558" s="9"/>
      <c r="M8558" s="9" t="s">
        <v>220</v>
      </c>
    </row>
    <row r="8559" spans="3:13" x14ac:dyDescent="0.25">
      <c r="C8559" s="9">
        <f t="shared" ca="1" si="682"/>
        <v>26</v>
      </c>
      <c r="D8559" s="9" cm="1">
        <f t="array" aca="1" ref="D8559" ca="1">_xlfn.ANCHORARRAY(C8559)*0.05</f>
        <v>1.3</v>
      </c>
      <c r="E8559" s="9">
        <f t="shared" ca="1" si="683"/>
        <v>1</v>
      </c>
      <c r="F8559" s="9">
        <f t="shared" ca="1" si="681"/>
        <v>4</v>
      </c>
      <c r="G8559" s="9">
        <f t="shared" ca="1" si="684"/>
        <v>15</v>
      </c>
      <c r="H8559" s="9">
        <f t="shared" ca="1" si="685"/>
        <v>2</v>
      </c>
      <c r="I8559" s="9">
        <f ca="1">RAND()*(Packaging[[#This Row],[Ordering cost]]+Packaging[[#This Row],[Holding cost]])+0.2</f>
        <v>2.3899056482291696</v>
      </c>
      <c r="J8559" s="9">
        <f ca="1">SUM(Packaging[[#This Row],[Purchase Cost]:[Taxes]])</f>
        <v>51.689905648229164</v>
      </c>
      <c r="K8559" s="9" t="str">
        <f>TEXT(Packaging[[#This Row],[Deliverydate_C]],"mmm")</f>
        <v>Jan</v>
      </c>
      <c r="L8559" s="9"/>
      <c r="M8559" s="9" t="s">
        <v>220</v>
      </c>
    </row>
    <row r="8560" spans="3:13" x14ac:dyDescent="0.25">
      <c r="C8560" s="9">
        <f t="shared" ca="1" si="682"/>
        <v>24</v>
      </c>
      <c r="D8560" s="9" cm="1">
        <f t="array" aca="1" ref="D8560" ca="1">_xlfn.ANCHORARRAY(C8560)*0.05</f>
        <v>1.2000000000000002</v>
      </c>
      <c r="E8560" s="9">
        <f t="shared" ca="1" si="683"/>
        <v>2</v>
      </c>
      <c r="F8560" s="9">
        <f t="shared" ca="1" si="681"/>
        <v>3</v>
      </c>
      <c r="G8560" s="9">
        <f t="shared" ca="1" si="684"/>
        <v>11</v>
      </c>
      <c r="H8560" s="9">
        <f t="shared" ca="1" si="685"/>
        <v>4</v>
      </c>
      <c r="I8560" s="9">
        <f ca="1">RAND()*(Packaging[[#This Row],[Ordering cost]]+Packaging[[#This Row],[Holding cost]])+0.2</f>
        <v>2.1105862013740078</v>
      </c>
      <c r="J8560" s="9">
        <f ca="1">SUM(Packaging[[#This Row],[Purchase Cost]:[Taxes]])</f>
        <v>47.310586201374008</v>
      </c>
      <c r="K8560" s="9" t="str">
        <f>TEXT(Packaging[[#This Row],[Deliverydate_C]],"mmm")</f>
        <v>Jan</v>
      </c>
      <c r="L8560" s="9"/>
      <c r="M8560" s="9" t="s">
        <v>219</v>
      </c>
    </row>
    <row r="8561" spans="3:13" x14ac:dyDescent="0.25">
      <c r="C8561" s="9">
        <f t="shared" ca="1" si="682"/>
        <v>21</v>
      </c>
      <c r="D8561" s="9" cm="1">
        <f t="array" aca="1" ref="D8561" ca="1">_xlfn.ANCHORARRAY(C8561)*0.05</f>
        <v>1.05</v>
      </c>
      <c r="E8561" s="9">
        <f t="shared" ca="1" si="683"/>
        <v>2</v>
      </c>
      <c r="F8561" s="9">
        <f t="shared" ca="1" si="681"/>
        <v>3</v>
      </c>
      <c r="G8561" s="9">
        <f t="shared" ca="1" si="684"/>
        <v>14</v>
      </c>
      <c r="H8561" s="9">
        <f t="shared" ca="1" si="685"/>
        <v>3</v>
      </c>
      <c r="I8561" s="9">
        <f ca="1">RAND()*(Packaging[[#This Row],[Ordering cost]]+Packaging[[#This Row],[Holding cost]])+0.2</f>
        <v>2.6015151485235397</v>
      </c>
      <c r="J8561" s="9">
        <f ca="1">SUM(Packaging[[#This Row],[Purchase Cost]:[Taxes]])</f>
        <v>46.651515148523536</v>
      </c>
      <c r="K8561" s="9" t="str">
        <f>TEXT(Packaging[[#This Row],[Deliverydate_C]],"mmm")</f>
        <v>Jan</v>
      </c>
      <c r="L8561" s="9"/>
      <c r="M8561" s="9" t="s">
        <v>220</v>
      </c>
    </row>
    <row r="8562" spans="3:13" x14ac:dyDescent="0.25">
      <c r="C8562" s="9">
        <f t="shared" ca="1" si="682"/>
        <v>25</v>
      </c>
      <c r="D8562" s="9" cm="1">
        <f t="array" aca="1" ref="D8562" ca="1">_xlfn.ANCHORARRAY(C8562)*0.05</f>
        <v>1.25</v>
      </c>
      <c r="E8562" s="9">
        <f t="shared" ca="1" si="683"/>
        <v>2</v>
      </c>
      <c r="F8562" s="9">
        <f t="shared" ca="1" si="681"/>
        <v>3</v>
      </c>
      <c r="G8562" s="9">
        <f t="shared" ca="1" si="684"/>
        <v>13</v>
      </c>
      <c r="H8562" s="9">
        <f t="shared" ca="1" si="685"/>
        <v>2</v>
      </c>
      <c r="I8562" s="9">
        <f ca="1">RAND()*(Packaging[[#This Row],[Ordering cost]]+Packaging[[#This Row],[Holding cost]])+0.2</f>
        <v>2.4509748055750449</v>
      </c>
      <c r="J8562" s="9">
        <f ca="1">SUM(Packaging[[#This Row],[Purchase Cost]:[Taxes]])</f>
        <v>48.700974805575044</v>
      </c>
      <c r="K8562" s="9" t="str">
        <f>TEXT(Packaging[[#This Row],[Deliverydate_C]],"mmm")</f>
        <v>Jan</v>
      </c>
      <c r="L8562" s="9"/>
      <c r="M8562" s="9" t="s">
        <v>220</v>
      </c>
    </row>
    <row r="8563" spans="3:13" x14ac:dyDescent="0.25">
      <c r="C8563" s="9">
        <f t="shared" ca="1" si="682"/>
        <v>22</v>
      </c>
      <c r="D8563" s="9" cm="1">
        <f t="array" aca="1" ref="D8563" ca="1">_xlfn.ANCHORARRAY(C8563)*0.05</f>
        <v>1.1000000000000001</v>
      </c>
      <c r="E8563" s="9">
        <f t="shared" ca="1" si="683"/>
        <v>1</v>
      </c>
      <c r="F8563" s="9">
        <f t="shared" ca="1" si="681"/>
        <v>4</v>
      </c>
      <c r="G8563" s="9">
        <f t="shared" ca="1" si="684"/>
        <v>15</v>
      </c>
      <c r="H8563" s="9">
        <f t="shared" ca="1" si="685"/>
        <v>4</v>
      </c>
      <c r="I8563" s="9">
        <f ca="1">RAND()*(Packaging[[#This Row],[Ordering cost]]+Packaging[[#This Row],[Holding cost]])+0.2</f>
        <v>0.77801529848258522</v>
      </c>
      <c r="J8563" s="9">
        <f ca="1">SUM(Packaging[[#This Row],[Purchase Cost]:[Taxes]])</f>
        <v>47.878015298482588</v>
      </c>
      <c r="K8563" s="9" t="str">
        <f>TEXT(Packaging[[#This Row],[Deliverydate_C]],"mmm")</f>
        <v>Jan</v>
      </c>
      <c r="L8563" s="9"/>
      <c r="M8563" s="9" t="s">
        <v>221</v>
      </c>
    </row>
    <row r="8564" spans="3:13" x14ac:dyDescent="0.25">
      <c r="C8564" s="9">
        <f t="shared" ca="1" si="682"/>
        <v>29</v>
      </c>
      <c r="D8564" s="9" cm="1">
        <f t="array" aca="1" ref="D8564" ca="1">_xlfn.ANCHORARRAY(C8564)*0.05</f>
        <v>1.4500000000000002</v>
      </c>
      <c r="E8564" s="9">
        <f t="shared" ca="1" si="683"/>
        <v>2</v>
      </c>
      <c r="F8564" s="9">
        <f t="shared" ca="1" si="681"/>
        <v>3</v>
      </c>
      <c r="G8564" s="9">
        <f t="shared" ca="1" si="684"/>
        <v>15</v>
      </c>
      <c r="H8564" s="9">
        <f t="shared" ca="1" si="685"/>
        <v>4</v>
      </c>
      <c r="I8564" s="9">
        <f ca="1">RAND()*(Packaging[[#This Row],[Ordering cost]]+Packaging[[#This Row],[Holding cost]])+0.2</f>
        <v>1.6702491945801596</v>
      </c>
      <c r="J8564" s="9">
        <f ca="1">SUM(Packaging[[#This Row],[Purchase Cost]:[Taxes]])</f>
        <v>56.120249194580161</v>
      </c>
      <c r="K8564" s="9" t="str">
        <f>TEXT(Packaging[[#This Row],[Deliverydate_C]],"mmm")</f>
        <v>Jan</v>
      </c>
      <c r="L8564" s="9"/>
      <c r="M8564" s="9" t="s">
        <v>220</v>
      </c>
    </row>
    <row r="8565" spans="3:13" x14ac:dyDescent="0.25">
      <c r="C8565" s="9">
        <f t="shared" ca="1" si="682"/>
        <v>26</v>
      </c>
      <c r="D8565" s="9" cm="1">
        <f t="array" aca="1" ref="D8565" ca="1">_xlfn.ANCHORARRAY(C8565)*0.05</f>
        <v>1.3</v>
      </c>
      <c r="E8565" s="9">
        <f t="shared" ca="1" si="683"/>
        <v>1</v>
      </c>
      <c r="F8565" s="9">
        <f t="shared" ca="1" si="681"/>
        <v>4</v>
      </c>
      <c r="G8565" s="9">
        <f t="shared" ca="1" si="684"/>
        <v>13</v>
      </c>
      <c r="H8565" s="9">
        <f t="shared" ca="1" si="685"/>
        <v>2</v>
      </c>
      <c r="I8565" s="9">
        <f ca="1">RAND()*(Packaging[[#This Row],[Ordering cost]]+Packaging[[#This Row],[Holding cost]])+0.2</f>
        <v>0.69921394333379272</v>
      </c>
      <c r="J8565" s="9">
        <f ca="1">SUM(Packaging[[#This Row],[Purchase Cost]:[Taxes]])</f>
        <v>47.999213943333793</v>
      </c>
      <c r="K8565" s="9" t="str">
        <f>TEXT(Packaging[[#This Row],[Deliverydate_C]],"mmm")</f>
        <v>Jan</v>
      </c>
      <c r="L8565" s="9"/>
      <c r="M8565" s="9" t="s">
        <v>219</v>
      </c>
    </row>
    <row r="8566" spans="3:13" x14ac:dyDescent="0.25">
      <c r="C8566" s="9">
        <f t="shared" ca="1" si="682"/>
        <v>29</v>
      </c>
      <c r="D8566" s="9" cm="1">
        <f t="array" aca="1" ref="D8566" ca="1">_xlfn.ANCHORARRAY(C8566)*0.05</f>
        <v>1.4500000000000002</v>
      </c>
      <c r="E8566" s="9">
        <f t="shared" ca="1" si="683"/>
        <v>2</v>
      </c>
      <c r="F8566" s="9">
        <f t="shared" ca="1" si="681"/>
        <v>4</v>
      </c>
      <c r="G8566" s="9">
        <f t="shared" ca="1" si="684"/>
        <v>14</v>
      </c>
      <c r="H8566" s="9">
        <f t="shared" ca="1" si="685"/>
        <v>5</v>
      </c>
      <c r="I8566" s="9">
        <f ca="1">RAND()*(Packaging[[#This Row],[Ordering cost]]+Packaging[[#This Row],[Holding cost]])+0.2</f>
        <v>3.4307566541317884</v>
      </c>
      <c r="J8566" s="9">
        <f ca="1">SUM(Packaging[[#This Row],[Purchase Cost]:[Taxes]])</f>
        <v>58.880756654131794</v>
      </c>
      <c r="K8566" s="9" t="str">
        <f>TEXT(Packaging[[#This Row],[Deliverydate_C]],"mmm")</f>
        <v>Jan</v>
      </c>
      <c r="L8566" s="9"/>
      <c r="M8566" s="9" t="s">
        <v>219</v>
      </c>
    </row>
    <row r="8567" spans="3:13" x14ac:dyDescent="0.25">
      <c r="C8567" s="9">
        <f t="shared" ca="1" si="682"/>
        <v>29</v>
      </c>
      <c r="D8567" s="9" cm="1">
        <f t="array" aca="1" ref="D8567" ca="1">_xlfn.ANCHORARRAY(C8567)*0.05</f>
        <v>1.4500000000000002</v>
      </c>
      <c r="E8567" s="9">
        <f t="shared" ca="1" si="683"/>
        <v>2</v>
      </c>
      <c r="F8567" s="9">
        <f t="shared" ca="1" si="681"/>
        <v>4</v>
      </c>
      <c r="G8567" s="9">
        <f t="shared" ca="1" si="684"/>
        <v>13</v>
      </c>
      <c r="H8567" s="9">
        <f t="shared" ca="1" si="685"/>
        <v>5</v>
      </c>
      <c r="I8567" s="9">
        <f ca="1">RAND()*(Packaging[[#This Row],[Ordering cost]]+Packaging[[#This Row],[Holding cost]])+0.2</f>
        <v>2.9156854713028548</v>
      </c>
      <c r="J8567" s="9">
        <f ca="1">SUM(Packaging[[#This Row],[Purchase Cost]:[Taxes]])</f>
        <v>57.365685471302861</v>
      </c>
      <c r="K8567" s="9" t="str">
        <f>TEXT(Packaging[[#This Row],[Deliverydate_C]],"mmm")</f>
        <v>Jan</v>
      </c>
      <c r="L8567" s="9"/>
      <c r="M8567" s="9" t="s">
        <v>220</v>
      </c>
    </row>
    <row r="8568" spans="3:13" x14ac:dyDescent="0.25">
      <c r="C8568" s="9">
        <f t="shared" ca="1" si="682"/>
        <v>23</v>
      </c>
      <c r="D8568" s="9" cm="1">
        <f t="array" aca="1" ref="D8568" ca="1">_xlfn.ANCHORARRAY(C8568)*0.05</f>
        <v>1.1500000000000001</v>
      </c>
      <c r="E8568" s="9">
        <f t="shared" ca="1" si="683"/>
        <v>2</v>
      </c>
      <c r="F8568" s="9">
        <f t="shared" ca="1" si="681"/>
        <v>4</v>
      </c>
      <c r="G8568" s="9">
        <f t="shared" ca="1" si="684"/>
        <v>12</v>
      </c>
      <c r="H8568" s="9">
        <f t="shared" ca="1" si="685"/>
        <v>3</v>
      </c>
      <c r="I8568" s="9">
        <f ca="1">RAND()*(Packaging[[#This Row],[Ordering cost]]+Packaging[[#This Row],[Holding cost]])+0.2</f>
        <v>3.2251514041025113</v>
      </c>
      <c r="J8568" s="9">
        <f ca="1">SUM(Packaging[[#This Row],[Purchase Cost]:[Taxes]])</f>
        <v>48.37515140410251</v>
      </c>
      <c r="K8568" s="9" t="str">
        <f>TEXT(Packaging[[#This Row],[Deliverydate_C]],"mmm")</f>
        <v>Jan</v>
      </c>
      <c r="L8568" s="9"/>
      <c r="M8568" s="9" t="s">
        <v>219</v>
      </c>
    </row>
    <row r="8569" spans="3:13" x14ac:dyDescent="0.25">
      <c r="C8569" s="9">
        <f t="shared" ca="1" si="682"/>
        <v>24</v>
      </c>
      <c r="D8569" s="9" cm="1">
        <f t="array" aca="1" ref="D8569" ca="1">_xlfn.ANCHORARRAY(C8569)*0.05</f>
        <v>1.2000000000000002</v>
      </c>
      <c r="E8569" s="9">
        <f t="shared" ca="1" si="683"/>
        <v>2</v>
      </c>
      <c r="F8569" s="9">
        <f t="shared" ca="1" si="681"/>
        <v>3</v>
      </c>
      <c r="G8569" s="9">
        <f t="shared" ca="1" si="684"/>
        <v>11</v>
      </c>
      <c r="H8569" s="9">
        <f t="shared" ca="1" si="685"/>
        <v>5</v>
      </c>
      <c r="I8569" s="9">
        <f ca="1">RAND()*(Packaging[[#This Row],[Ordering cost]]+Packaging[[#This Row],[Holding cost]])+0.2</f>
        <v>2.453645701827758</v>
      </c>
      <c r="J8569" s="9">
        <f ca="1">SUM(Packaging[[#This Row],[Purchase Cost]:[Taxes]])</f>
        <v>48.653645701827763</v>
      </c>
      <c r="K8569" s="9" t="str">
        <f>TEXT(Packaging[[#This Row],[Deliverydate_C]],"mmm")</f>
        <v>Jan</v>
      </c>
      <c r="L8569" s="9"/>
      <c r="M8569" s="9" t="s">
        <v>220</v>
      </c>
    </row>
    <row r="8570" spans="3:13" x14ac:dyDescent="0.25">
      <c r="C8570" s="9">
        <f t="shared" ca="1" si="682"/>
        <v>28</v>
      </c>
      <c r="D8570" s="9" cm="1">
        <f t="array" aca="1" ref="D8570" ca="1">_xlfn.ANCHORARRAY(C8570)*0.05</f>
        <v>1.4000000000000001</v>
      </c>
      <c r="E8570" s="9">
        <f t="shared" ca="1" si="683"/>
        <v>1</v>
      </c>
      <c r="F8570" s="9">
        <f t="shared" ca="1" si="681"/>
        <v>3</v>
      </c>
      <c r="G8570" s="9">
        <f t="shared" ca="1" si="684"/>
        <v>13</v>
      </c>
      <c r="H8570" s="9">
        <f t="shared" ca="1" si="685"/>
        <v>4</v>
      </c>
      <c r="I8570" s="9">
        <f ca="1">RAND()*(Packaging[[#This Row],[Ordering cost]]+Packaging[[#This Row],[Holding cost]])+0.2</f>
        <v>0.54219465160143032</v>
      </c>
      <c r="J8570" s="9">
        <f ca="1">SUM(Packaging[[#This Row],[Purchase Cost]:[Taxes]])</f>
        <v>50.942194651601426</v>
      </c>
      <c r="K8570" s="9" t="str">
        <f>TEXT(Packaging[[#This Row],[Deliverydate_C]],"mmm")</f>
        <v>Jan</v>
      </c>
      <c r="L8570" s="9"/>
      <c r="M8570" s="9" t="s">
        <v>219</v>
      </c>
    </row>
    <row r="8571" spans="3:13" x14ac:dyDescent="0.25">
      <c r="C8571" s="9">
        <f t="shared" ca="1" si="682"/>
        <v>27</v>
      </c>
      <c r="D8571" s="9" cm="1">
        <f t="array" aca="1" ref="D8571" ca="1">_xlfn.ANCHORARRAY(C8571)*0.05</f>
        <v>1.35</v>
      </c>
      <c r="E8571" s="9">
        <f t="shared" ca="1" si="683"/>
        <v>1</v>
      </c>
      <c r="F8571" s="9">
        <f t="shared" ca="1" si="681"/>
        <v>3</v>
      </c>
      <c r="G8571" s="9">
        <f t="shared" ca="1" si="684"/>
        <v>10</v>
      </c>
      <c r="H8571" s="9">
        <f t="shared" ca="1" si="685"/>
        <v>4</v>
      </c>
      <c r="I8571" s="9">
        <f ca="1">RAND()*(Packaging[[#This Row],[Ordering cost]]+Packaging[[#This Row],[Holding cost]])+0.2</f>
        <v>1.3172491890810498</v>
      </c>
      <c r="J8571" s="9">
        <f ca="1">SUM(Packaging[[#This Row],[Purchase Cost]:[Taxes]])</f>
        <v>47.667249189081048</v>
      </c>
      <c r="K8571" s="9" t="str">
        <f>TEXT(Packaging[[#This Row],[Deliverydate_C]],"mmm")</f>
        <v>Jan</v>
      </c>
      <c r="L8571" s="9"/>
      <c r="M8571" s="9" t="s">
        <v>220</v>
      </c>
    </row>
    <row r="8572" spans="3:13" x14ac:dyDescent="0.25">
      <c r="C8572" s="9">
        <f t="shared" ca="1" si="682"/>
        <v>23</v>
      </c>
      <c r="D8572" s="9" cm="1">
        <f t="array" aca="1" ref="D8572" ca="1">_xlfn.ANCHORARRAY(C8572)*0.05</f>
        <v>1.1500000000000001</v>
      </c>
      <c r="E8572" s="9">
        <f t="shared" ca="1" si="683"/>
        <v>2</v>
      </c>
      <c r="F8572" s="9">
        <f t="shared" ca="1" si="681"/>
        <v>3</v>
      </c>
      <c r="G8572" s="9">
        <f t="shared" ca="1" si="684"/>
        <v>12</v>
      </c>
      <c r="H8572" s="9">
        <f t="shared" ca="1" si="685"/>
        <v>5</v>
      </c>
      <c r="I8572" s="9">
        <f ca="1">RAND()*(Packaging[[#This Row],[Ordering cost]]+Packaging[[#This Row],[Holding cost]])+0.2</f>
        <v>3.0494945036915966</v>
      </c>
      <c r="J8572" s="9">
        <f ca="1">SUM(Packaging[[#This Row],[Purchase Cost]:[Taxes]])</f>
        <v>49.199494503691596</v>
      </c>
      <c r="K8572" s="9" t="str">
        <f>TEXT(Packaging[[#This Row],[Deliverydate_C]],"mmm")</f>
        <v>Jan</v>
      </c>
      <c r="L8572" s="9"/>
      <c r="M8572" s="9" t="s">
        <v>220</v>
      </c>
    </row>
    <row r="8573" spans="3:13" x14ac:dyDescent="0.25">
      <c r="C8573" s="9">
        <f t="shared" ca="1" si="682"/>
        <v>22</v>
      </c>
      <c r="D8573" s="9" cm="1">
        <f t="array" aca="1" ref="D8573" ca="1">_xlfn.ANCHORARRAY(C8573)*0.05</f>
        <v>1.1000000000000001</v>
      </c>
      <c r="E8573" s="9">
        <f t="shared" ca="1" si="683"/>
        <v>1</v>
      </c>
      <c r="F8573" s="9">
        <f t="shared" ca="1" si="681"/>
        <v>3</v>
      </c>
      <c r="G8573" s="9">
        <f t="shared" ca="1" si="684"/>
        <v>13</v>
      </c>
      <c r="H8573" s="9">
        <f t="shared" ca="1" si="685"/>
        <v>5</v>
      </c>
      <c r="I8573" s="9">
        <f ca="1">RAND()*(Packaging[[#This Row],[Ordering cost]]+Packaging[[#This Row],[Holding cost]])+0.2</f>
        <v>0.97581779268518498</v>
      </c>
      <c r="J8573" s="9">
        <f ca="1">SUM(Packaging[[#This Row],[Purchase Cost]:[Taxes]])</f>
        <v>46.075817792685186</v>
      </c>
      <c r="K8573" s="9" t="str">
        <f>TEXT(Packaging[[#This Row],[Deliverydate_C]],"mmm")</f>
        <v>Jan</v>
      </c>
      <c r="L8573" s="9"/>
      <c r="M8573" s="9" t="s">
        <v>219</v>
      </c>
    </row>
    <row r="8574" spans="3:13" x14ac:dyDescent="0.25">
      <c r="C8574" s="9">
        <f t="shared" ca="1" si="682"/>
        <v>20</v>
      </c>
      <c r="D8574" s="9" cm="1">
        <f t="array" aca="1" ref="D8574" ca="1">_xlfn.ANCHORARRAY(C8574)*0.05</f>
        <v>1</v>
      </c>
      <c r="E8574" s="9">
        <f t="shared" ca="1" si="683"/>
        <v>1</v>
      </c>
      <c r="F8574" s="9">
        <f t="shared" ca="1" si="681"/>
        <v>4</v>
      </c>
      <c r="G8574" s="9">
        <f t="shared" ca="1" si="684"/>
        <v>14</v>
      </c>
      <c r="H8574" s="9">
        <f t="shared" ca="1" si="685"/>
        <v>4</v>
      </c>
      <c r="I8574" s="9">
        <f ca="1">RAND()*(Packaging[[#This Row],[Ordering cost]]+Packaging[[#This Row],[Holding cost]])+0.2</f>
        <v>1.7237179142412014</v>
      </c>
      <c r="J8574" s="9">
        <f ca="1">SUM(Packaging[[#This Row],[Purchase Cost]:[Taxes]])</f>
        <v>45.723717914241199</v>
      </c>
      <c r="K8574" s="9" t="str">
        <f>TEXT(Packaging[[#This Row],[Deliverydate_C]],"mmm")</f>
        <v>Jan</v>
      </c>
      <c r="L8574" s="9"/>
      <c r="M8574" s="9" t="s">
        <v>219</v>
      </c>
    </row>
    <row r="8575" spans="3:13" x14ac:dyDescent="0.25">
      <c r="C8575" s="9">
        <f t="shared" ca="1" si="682"/>
        <v>26</v>
      </c>
      <c r="D8575" s="9" cm="1">
        <f t="array" aca="1" ref="D8575" ca="1">_xlfn.ANCHORARRAY(C8575)*0.05</f>
        <v>1.3</v>
      </c>
      <c r="E8575" s="9">
        <f t="shared" ca="1" si="683"/>
        <v>2</v>
      </c>
      <c r="F8575" s="9">
        <f t="shared" ca="1" si="681"/>
        <v>3</v>
      </c>
      <c r="G8575" s="9">
        <f t="shared" ca="1" si="684"/>
        <v>15</v>
      </c>
      <c r="H8575" s="9">
        <f t="shared" ca="1" si="685"/>
        <v>3</v>
      </c>
      <c r="I8575" s="9">
        <f ca="1">RAND()*(Packaging[[#This Row],[Ordering cost]]+Packaging[[#This Row],[Holding cost]])+0.2</f>
        <v>0.52124052109622143</v>
      </c>
      <c r="J8575" s="9">
        <f ca="1">SUM(Packaging[[#This Row],[Purchase Cost]:[Taxes]])</f>
        <v>50.821240521096222</v>
      </c>
      <c r="K8575" s="9" t="str">
        <f>TEXT(Packaging[[#This Row],[Deliverydate_C]],"mmm")</f>
        <v>Jan</v>
      </c>
      <c r="L8575" s="9"/>
      <c r="M8575" s="9" t="s">
        <v>220</v>
      </c>
    </row>
    <row r="8576" spans="3:13" x14ac:dyDescent="0.25">
      <c r="C8576" s="9">
        <f t="shared" ca="1" si="682"/>
        <v>29</v>
      </c>
      <c r="D8576" s="9" cm="1">
        <f t="array" aca="1" ref="D8576" ca="1">_xlfn.ANCHORARRAY(C8576)*0.05</f>
        <v>1.4500000000000002</v>
      </c>
      <c r="E8576" s="9">
        <f t="shared" ca="1" si="683"/>
        <v>2</v>
      </c>
      <c r="F8576" s="9">
        <f t="shared" ca="1" si="681"/>
        <v>3</v>
      </c>
      <c r="G8576" s="9">
        <f t="shared" ca="1" si="684"/>
        <v>10</v>
      </c>
      <c r="H8576" s="9">
        <f t="shared" ca="1" si="685"/>
        <v>4</v>
      </c>
      <c r="I8576" s="9">
        <f ca="1">RAND()*(Packaging[[#This Row],[Ordering cost]]+Packaging[[#This Row],[Holding cost]])+0.2</f>
        <v>0.28040547207040917</v>
      </c>
      <c r="J8576" s="9">
        <f ca="1">SUM(Packaging[[#This Row],[Purchase Cost]:[Taxes]])</f>
        <v>49.730405472070409</v>
      </c>
      <c r="K8576" s="9" t="str">
        <f>TEXT(Packaging[[#This Row],[Deliverydate_C]],"mmm")</f>
        <v>Jan</v>
      </c>
      <c r="L8576" s="9"/>
      <c r="M8576" s="9" t="s">
        <v>220</v>
      </c>
    </row>
    <row r="8577" spans="3:13" x14ac:dyDescent="0.25">
      <c r="C8577" s="9">
        <f t="shared" ca="1" si="682"/>
        <v>30</v>
      </c>
      <c r="D8577" s="9" cm="1">
        <f t="array" aca="1" ref="D8577" ca="1">_xlfn.ANCHORARRAY(C8577)*0.05</f>
        <v>1.5</v>
      </c>
      <c r="E8577" s="9">
        <f t="shared" ca="1" si="683"/>
        <v>1</v>
      </c>
      <c r="F8577" s="9">
        <f t="shared" ca="1" si="681"/>
        <v>4</v>
      </c>
      <c r="G8577" s="9">
        <f t="shared" ca="1" si="684"/>
        <v>11</v>
      </c>
      <c r="H8577" s="9">
        <f t="shared" ca="1" si="685"/>
        <v>3</v>
      </c>
      <c r="I8577" s="9">
        <f ca="1">RAND()*(Packaging[[#This Row],[Ordering cost]]+Packaging[[#This Row],[Holding cost]])+0.2</f>
        <v>2.1780715811936258</v>
      </c>
      <c r="J8577" s="9">
        <f ca="1">SUM(Packaging[[#This Row],[Purchase Cost]:[Taxes]])</f>
        <v>52.678071581193628</v>
      </c>
      <c r="K8577" s="9" t="str">
        <f>TEXT(Packaging[[#This Row],[Deliverydate_C]],"mmm")</f>
        <v>Jan</v>
      </c>
      <c r="L8577" s="9"/>
      <c r="M8577" s="9" t="s">
        <v>220</v>
      </c>
    </row>
    <row r="8578" spans="3:13" x14ac:dyDescent="0.25">
      <c r="C8578" s="9">
        <f t="shared" ca="1" si="682"/>
        <v>25</v>
      </c>
      <c r="D8578" s="9" cm="1">
        <f t="array" aca="1" ref="D8578" ca="1">_xlfn.ANCHORARRAY(C8578)*0.05</f>
        <v>1.25</v>
      </c>
      <c r="E8578" s="9">
        <f t="shared" ca="1" si="683"/>
        <v>1</v>
      </c>
      <c r="F8578" s="9">
        <f t="shared" ref="F8578:F8641" ca="1" si="686">RANDBETWEEN(3,4)</f>
        <v>3</v>
      </c>
      <c r="G8578" s="9">
        <f t="shared" ca="1" si="684"/>
        <v>11</v>
      </c>
      <c r="H8578" s="9">
        <f t="shared" ca="1" si="685"/>
        <v>4</v>
      </c>
      <c r="I8578" s="9">
        <f ca="1">RAND()*(Packaging[[#This Row],[Ordering cost]]+Packaging[[#This Row],[Holding cost]])+0.2</f>
        <v>2.22604290923538</v>
      </c>
      <c r="J8578" s="9">
        <f ca="1">SUM(Packaging[[#This Row],[Purchase Cost]:[Taxes]])</f>
        <v>47.476042909235382</v>
      </c>
      <c r="K8578" s="9" t="str">
        <f>TEXT(Packaging[[#This Row],[Deliverydate_C]],"mmm")</f>
        <v>Jan</v>
      </c>
      <c r="L8578" s="9"/>
      <c r="M8578" s="9" t="s">
        <v>220</v>
      </c>
    </row>
    <row r="8579" spans="3:13" x14ac:dyDescent="0.25">
      <c r="C8579" s="9">
        <f t="shared" ca="1" si="682"/>
        <v>20</v>
      </c>
      <c r="D8579" s="9" cm="1">
        <f t="array" aca="1" ref="D8579" ca="1">_xlfn.ANCHORARRAY(C8579)*0.05</f>
        <v>1</v>
      </c>
      <c r="E8579" s="9">
        <f t="shared" ca="1" si="683"/>
        <v>2</v>
      </c>
      <c r="F8579" s="9">
        <f t="shared" ca="1" si="686"/>
        <v>4</v>
      </c>
      <c r="G8579" s="9">
        <f t="shared" ca="1" si="684"/>
        <v>11</v>
      </c>
      <c r="H8579" s="9">
        <f t="shared" ca="1" si="685"/>
        <v>5</v>
      </c>
      <c r="I8579" s="9">
        <f ca="1">RAND()*(Packaging[[#This Row],[Ordering cost]]+Packaging[[#This Row],[Holding cost]])+0.2</f>
        <v>0.30093722973506037</v>
      </c>
      <c r="J8579" s="9">
        <f ca="1">SUM(Packaging[[#This Row],[Purchase Cost]:[Taxes]])</f>
        <v>43.300937229735062</v>
      </c>
      <c r="K8579" s="9" t="str">
        <f>TEXT(Packaging[[#This Row],[Deliverydate_C]],"mmm")</f>
        <v>Jan</v>
      </c>
      <c r="L8579" s="9"/>
      <c r="M8579" s="9" t="s">
        <v>220</v>
      </c>
    </row>
    <row r="8580" spans="3:13" x14ac:dyDescent="0.25">
      <c r="C8580" s="9">
        <f t="shared" ca="1" si="682"/>
        <v>27</v>
      </c>
      <c r="D8580" s="9" cm="1">
        <f t="array" aca="1" ref="D8580" ca="1">_xlfn.ANCHORARRAY(C8580)*0.05</f>
        <v>1.35</v>
      </c>
      <c r="E8580" s="9">
        <f t="shared" ca="1" si="683"/>
        <v>2</v>
      </c>
      <c r="F8580" s="9">
        <f t="shared" ca="1" si="686"/>
        <v>3</v>
      </c>
      <c r="G8580" s="9">
        <f t="shared" ca="1" si="684"/>
        <v>12</v>
      </c>
      <c r="H8580" s="9">
        <f t="shared" ca="1" si="685"/>
        <v>3</v>
      </c>
      <c r="I8580" s="9">
        <f ca="1">RAND()*(Packaging[[#This Row],[Ordering cost]]+Packaging[[#This Row],[Holding cost]])+0.2</f>
        <v>1.186582637019624</v>
      </c>
      <c r="J8580" s="9">
        <f ca="1">SUM(Packaging[[#This Row],[Purchase Cost]:[Taxes]])</f>
        <v>49.536582637019627</v>
      </c>
      <c r="K8580" s="9" t="str">
        <f>TEXT(Packaging[[#This Row],[Deliverydate_C]],"mmm")</f>
        <v>Jan</v>
      </c>
      <c r="L8580" s="9"/>
      <c r="M8580" s="9" t="s">
        <v>220</v>
      </c>
    </row>
    <row r="8581" spans="3:13" x14ac:dyDescent="0.25">
      <c r="C8581" s="9">
        <f t="shared" ca="1" si="682"/>
        <v>23</v>
      </c>
      <c r="D8581" s="9" cm="1">
        <f t="array" aca="1" ref="D8581" ca="1">_xlfn.ANCHORARRAY(C8581)*0.05</f>
        <v>1.1500000000000001</v>
      </c>
      <c r="E8581" s="9">
        <f t="shared" ca="1" si="683"/>
        <v>2</v>
      </c>
      <c r="F8581" s="9">
        <f t="shared" ca="1" si="686"/>
        <v>3</v>
      </c>
      <c r="G8581" s="9">
        <f t="shared" ca="1" si="684"/>
        <v>15</v>
      </c>
      <c r="H8581" s="9">
        <f t="shared" ca="1" si="685"/>
        <v>3</v>
      </c>
      <c r="I8581" s="9">
        <f ca="1">RAND()*(Packaging[[#This Row],[Ordering cost]]+Packaging[[#This Row],[Holding cost]])+0.2</f>
        <v>3.12711778332153</v>
      </c>
      <c r="J8581" s="9">
        <f ca="1">SUM(Packaging[[#This Row],[Purchase Cost]:[Taxes]])</f>
        <v>50.277117783321529</v>
      </c>
      <c r="K8581" s="9" t="str">
        <f>TEXT(Packaging[[#This Row],[Deliverydate_C]],"mmm")</f>
        <v>Jan</v>
      </c>
      <c r="L8581" s="9"/>
      <c r="M8581" s="9" t="s">
        <v>220</v>
      </c>
    </row>
    <row r="8582" spans="3:13" x14ac:dyDescent="0.25">
      <c r="C8582" s="9">
        <f t="shared" ca="1" si="682"/>
        <v>29</v>
      </c>
      <c r="D8582" s="9" cm="1">
        <f t="array" aca="1" ref="D8582" ca="1">_xlfn.ANCHORARRAY(C8582)*0.05</f>
        <v>1.4500000000000002</v>
      </c>
      <c r="E8582" s="9">
        <f t="shared" ca="1" si="683"/>
        <v>2</v>
      </c>
      <c r="F8582" s="9">
        <f t="shared" ca="1" si="686"/>
        <v>3</v>
      </c>
      <c r="G8582" s="9">
        <f t="shared" ca="1" si="684"/>
        <v>11</v>
      </c>
      <c r="H8582" s="9">
        <f t="shared" ca="1" si="685"/>
        <v>4</v>
      </c>
      <c r="I8582" s="9">
        <f ca="1">RAND()*(Packaging[[#This Row],[Ordering cost]]+Packaging[[#This Row],[Holding cost]])+0.2</f>
        <v>3.051769641297613</v>
      </c>
      <c r="J8582" s="9">
        <f ca="1">SUM(Packaging[[#This Row],[Purchase Cost]:[Taxes]])</f>
        <v>53.501769641297614</v>
      </c>
      <c r="K8582" s="9" t="str">
        <f>TEXT(Packaging[[#This Row],[Deliverydate_C]],"mmm")</f>
        <v>Jan</v>
      </c>
      <c r="L8582" s="9"/>
      <c r="M8582" s="9" t="s">
        <v>220</v>
      </c>
    </row>
    <row r="8583" spans="3:13" x14ac:dyDescent="0.25">
      <c r="C8583" s="9">
        <f t="shared" ca="1" si="682"/>
        <v>27</v>
      </c>
      <c r="D8583" s="9" cm="1">
        <f t="array" aca="1" ref="D8583" ca="1">_xlfn.ANCHORARRAY(C8583)*0.05</f>
        <v>1.35</v>
      </c>
      <c r="E8583" s="9">
        <f t="shared" ca="1" si="683"/>
        <v>2</v>
      </c>
      <c r="F8583" s="9">
        <f t="shared" ca="1" si="686"/>
        <v>4</v>
      </c>
      <c r="G8583" s="9">
        <f t="shared" ca="1" si="684"/>
        <v>10</v>
      </c>
      <c r="H8583" s="9">
        <f t="shared" ca="1" si="685"/>
        <v>4</v>
      </c>
      <c r="I8583" s="9">
        <f ca="1">RAND()*(Packaging[[#This Row],[Ordering cost]]+Packaging[[#This Row],[Holding cost]])+0.2</f>
        <v>1.9979212566585203</v>
      </c>
      <c r="J8583" s="9">
        <f ca="1">SUM(Packaging[[#This Row],[Purchase Cost]:[Taxes]])</f>
        <v>50.347921256658523</v>
      </c>
      <c r="K8583" s="9" t="str">
        <f>TEXT(Packaging[[#This Row],[Deliverydate_C]],"mmm")</f>
        <v>Jan</v>
      </c>
      <c r="L8583" s="9"/>
      <c r="M8583" s="9" t="s">
        <v>220</v>
      </c>
    </row>
    <row r="8584" spans="3:13" x14ac:dyDescent="0.25">
      <c r="C8584" s="9">
        <f t="shared" ca="1" si="682"/>
        <v>26</v>
      </c>
      <c r="D8584" s="9" cm="1">
        <f t="array" aca="1" ref="D8584" ca="1">_xlfn.ANCHORARRAY(C8584)*0.05</f>
        <v>1.3</v>
      </c>
      <c r="E8584" s="9">
        <f t="shared" ca="1" si="683"/>
        <v>2</v>
      </c>
      <c r="F8584" s="9">
        <f t="shared" ca="1" si="686"/>
        <v>3</v>
      </c>
      <c r="G8584" s="9">
        <f t="shared" ca="1" si="684"/>
        <v>13</v>
      </c>
      <c r="H8584" s="9">
        <f t="shared" ca="1" si="685"/>
        <v>5</v>
      </c>
      <c r="I8584" s="9">
        <f ca="1">RAND()*(Packaging[[#This Row],[Ordering cost]]+Packaging[[#This Row],[Holding cost]])+0.2</f>
        <v>1.4026811896102496</v>
      </c>
      <c r="J8584" s="9">
        <f ca="1">SUM(Packaging[[#This Row],[Purchase Cost]:[Taxes]])</f>
        <v>51.702681189610246</v>
      </c>
      <c r="K8584" s="9" t="str">
        <f>TEXT(Packaging[[#This Row],[Deliverydate_C]],"mmm")</f>
        <v>Jan</v>
      </c>
      <c r="L8584" s="9"/>
      <c r="M8584" s="9" t="s">
        <v>220</v>
      </c>
    </row>
    <row r="8585" spans="3:13" x14ac:dyDescent="0.25">
      <c r="C8585" s="9">
        <f t="shared" ref="C8585:C8648" ca="1" si="687">RANDBETWEEN(20,30)</f>
        <v>23</v>
      </c>
      <c r="D8585" s="9" cm="1">
        <f t="array" aca="1" ref="D8585" ca="1">_xlfn.ANCHORARRAY(C8585)*0.05</f>
        <v>1.1500000000000001</v>
      </c>
      <c r="E8585" s="9">
        <f t="shared" ref="E8585:E8648" ca="1" si="688">RANDBETWEEN(1,2)</f>
        <v>1</v>
      </c>
      <c r="F8585" s="9">
        <f t="shared" ca="1" si="686"/>
        <v>3</v>
      </c>
      <c r="G8585" s="9">
        <f t="shared" ref="G8585:G8648" ca="1" si="689">RANDBETWEEN(10,15)</f>
        <v>12</v>
      </c>
      <c r="H8585" s="9">
        <f t="shared" ref="H8585:H8648" ca="1" si="690">RANDBETWEEN(2,5)</f>
        <v>2</v>
      </c>
      <c r="I8585" s="9">
        <f ca="1">RAND()*(Packaging[[#This Row],[Ordering cost]]+Packaging[[#This Row],[Holding cost]])+0.2</f>
        <v>0.49734934818728799</v>
      </c>
      <c r="J8585" s="9">
        <f ca="1">SUM(Packaging[[#This Row],[Purchase Cost]:[Taxes]])</f>
        <v>42.647349348187284</v>
      </c>
      <c r="K8585" s="9" t="str">
        <f>TEXT(Packaging[[#This Row],[Deliverydate_C]],"mmm")</f>
        <v>Jan</v>
      </c>
      <c r="L8585" s="9"/>
      <c r="M8585" s="9" t="s">
        <v>219</v>
      </c>
    </row>
    <row r="8586" spans="3:13" x14ac:dyDescent="0.25">
      <c r="C8586" s="9">
        <f t="shared" ca="1" si="687"/>
        <v>26</v>
      </c>
      <c r="D8586" s="9" cm="1">
        <f t="array" aca="1" ref="D8586" ca="1">_xlfn.ANCHORARRAY(C8586)*0.05</f>
        <v>1.3</v>
      </c>
      <c r="E8586" s="9">
        <f t="shared" ca="1" si="688"/>
        <v>2</v>
      </c>
      <c r="F8586" s="9">
        <f t="shared" ca="1" si="686"/>
        <v>3</v>
      </c>
      <c r="G8586" s="9">
        <f t="shared" ca="1" si="689"/>
        <v>10</v>
      </c>
      <c r="H8586" s="9">
        <f t="shared" ca="1" si="690"/>
        <v>2</v>
      </c>
      <c r="I8586" s="9">
        <f ca="1">RAND()*(Packaging[[#This Row],[Ordering cost]]+Packaging[[#This Row],[Holding cost]])+0.2</f>
        <v>3.2868643731396796</v>
      </c>
      <c r="J8586" s="9">
        <f ca="1">SUM(Packaging[[#This Row],[Purchase Cost]:[Taxes]])</f>
        <v>47.586864373139676</v>
      </c>
      <c r="K8586" s="9" t="str">
        <f>TEXT(Packaging[[#This Row],[Deliverydate_C]],"mmm")</f>
        <v>Jan</v>
      </c>
      <c r="L8586" s="9"/>
      <c r="M8586" s="9" t="s">
        <v>220</v>
      </c>
    </row>
    <row r="8587" spans="3:13" x14ac:dyDescent="0.25">
      <c r="C8587" s="9">
        <f t="shared" ca="1" si="687"/>
        <v>23</v>
      </c>
      <c r="D8587" s="9" cm="1">
        <f t="array" aca="1" ref="D8587" ca="1">_xlfn.ANCHORARRAY(C8587)*0.05</f>
        <v>1.1500000000000001</v>
      </c>
      <c r="E8587" s="9">
        <f t="shared" ca="1" si="688"/>
        <v>1</v>
      </c>
      <c r="F8587" s="9">
        <f t="shared" ca="1" si="686"/>
        <v>3</v>
      </c>
      <c r="G8587" s="9">
        <f t="shared" ca="1" si="689"/>
        <v>10</v>
      </c>
      <c r="H8587" s="9">
        <f t="shared" ca="1" si="690"/>
        <v>4</v>
      </c>
      <c r="I8587" s="9">
        <f ca="1">RAND()*(Packaging[[#This Row],[Ordering cost]]+Packaging[[#This Row],[Holding cost]])+0.2</f>
        <v>0.37920742183684819</v>
      </c>
      <c r="J8587" s="9">
        <f ca="1">SUM(Packaging[[#This Row],[Purchase Cost]:[Taxes]])</f>
        <v>42.529207421836844</v>
      </c>
      <c r="K8587" s="9" t="str">
        <f>TEXT(Packaging[[#This Row],[Deliverydate_C]],"mmm")</f>
        <v>Jan</v>
      </c>
      <c r="L8587" s="9"/>
      <c r="M8587" s="9" t="s">
        <v>220</v>
      </c>
    </row>
    <row r="8588" spans="3:13" x14ac:dyDescent="0.25">
      <c r="C8588" s="9">
        <f t="shared" ca="1" si="687"/>
        <v>24</v>
      </c>
      <c r="D8588" s="9" cm="1">
        <f t="array" aca="1" ref="D8588" ca="1">_xlfn.ANCHORARRAY(C8588)*0.05</f>
        <v>1.2000000000000002</v>
      </c>
      <c r="E8588" s="9">
        <f t="shared" ca="1" si="688"/>
        <v>1</v>
      </c>
      <c r="F8588" s="9">
        <f t="shared" ca="1" si="686"/>
        <v>4</v>
      </c>
      <c r="G8588" s="9">
        <f t="shared" ca="1" si="689"/>
        <v>13</v>
      </c>
      <c r="H8588" s="9">
        <f t="shared" ca="1" si="690"/>
        <v>4</v>
      </c>
      <c r="I8588" s="9">
        <f ca="1">RAND()*(Packaging[[#This Row],[Ordering cost]]+Packaging[[#This Row],[Holding cost]])+0.2</f>
        <v>0.35492381407489204</v>
      </c>
      <c r="J8588" s="9">
        <f ca="1">SUM(Packaging[[#This Row],[Purchase Cost]:[Taxes]])</f>
        <v>47.554923814074897</v>
      </c>
      <c r="K8588" s="9" t="str">
        <f>TEXT(Packaging[[#This Row],[Deliverydate_C]],"mmm")</f>
        <v>Jan</v>
      </c>
      <c r="L8588" s="9"/>
      <c r="M8588" s="9" t="s">
        <v>220</v>
      </c>
    </row>
    <row r="8589" spans="3:13" x14ac:dyDescent="0.25">
      <c r="C8589" s="9">
        <f t="shared" ca="1" si="687"/>
        <v>24</v>
      </c>
      <c r="D8589" s="9" cm="1">
        <f t="array" aca="1" ref="D8589" ca="1">_xlfn.ANCHORARRAY(C8589)*0.05</f>
        <v>1.2000000000000002</v>
      </c>
      <c r="E8589" s="9">
        <f t="shared" ca="1" si="688"/>
        <v>2</v>
      </c>
      <c r="F8589" s="9">
        <f t="shared" ca="1" si="686"/>
        <v>4</v>
      </c>
      <c r="G8589" s="9">
        <f t="shared" ca="1" si="689"/>
        <v>14</v>
      </c>
      <c r="H8589" s="9">
        <f t="shared" ca="1" si="690"/>
        <v>2</v>
      </c>
      <c r="I8589" s="9">
        <f ca="1">RAND()*(Packaging[[#This Row],[Ordering cost]]+Packaging[[#This Row],[Holding cost]])+0.2</f>
        <v>3.1909378879050836</v>
      </c>
      <c r="J8589" s="9">
        <f ca="1">SUM(Packaging[[#This Row],[Purchase Cost]:[Taxes]])</f>
        <v>50.390937887905089</v>
      </c>
      <c r="K8589" s="9" t="str">
        <f>TEXT(Packaging[[#This Row],[Deliverydate_C]],"mmm")</f>
        <v>Jan</v>
      </c>
      <c r="L8589" s="9"/>
      <c r="M8589" s="9" t="s">
        <v>220</v>
      </c>
    </row>
    <row r="8590" spans="3:13" x14ac:dyDescent="0.25">
      <c r="C8590" s="9">
        <f t="shared" ca="1" si="687"/>
        <v>26</v>
      </c>
      <c r="D8590" s="9" cm="1">
        <f t="array" aca="1" ref="D8590" ca="1">_xlfn.ANCHORARRAY(C8590)*0.05</f>
        <v>1.3</v>
      </c>
      <c r="E8590" s="9">
        <f t="shared" ca="1" si="688"/>
        <v>2</v>
      </c>
      <c r="F8590" s="9">
        <f t="shared" ca="1" si="686"/>
        <v>3</v>
      </c>
      <c r="G8590" s="9">
        <f t="shared" ca="1" si="689"/>
        <v>15</v>
      </c>
      <c r="H8590" s="9">
        <f t="shared" ca="1" si="690"/>
        <v>5</v>
      </c>
      <c r="I8590" s="9">
        <f ca="1">RAND()*(Packaging[[#This Row],[Ordering cost]]+Packaging[[#This Row],[Holding cost]])+0.2</f>
        <v>2.9412599514250002</v>
      </c>
      <c r="J8590" s="9">
        <f ca="1">SUM(Packaging[[#This Row],[Purchase Cost]:[Taxes]])</f>
        <v>55.241259951425</v>
      </c>
      <c r="K8590" s="9" t="str">
        <f>TEXT(Packaging[[#This Row],[Deliverydate_C]],"mmm")</f>
        <v>Jan</v>
      </c>
      <c r="L8590" s="9"/>
      <c r="M8590" s="9" t="s">
        <v>221</v>
      </c>
    </row>
    <row r="8591" spans="3:13" x14ac:dyDescent="0.25">
      <c r="C8591" s="9">
        <f t="shared" ca="1" si="687"/>
        <v>23</v>
      </c>
      <c r="D8591" s="9" cm="1">
        <f t="array" aca="1" ref="D8591" ca="1">_xlfn.ANCHORARRAY(C8591)*0.05</f>
        <v>1.1500000000000001</v>
      </c>
      <c r="E8591" s="9">
        <f t="shared" ca="1" si="688"/>
        <v>1</v>
      </c>
      <c r="F8591" s="9">
        <f t="shared" ca="1" si="686"/>
        <v>3</v>
      </c>
      <c r="G8591" s="9">
        <f t="shared" ca="1" si="689"/>
        <v>12</v>
      </c>
      <c r="H8591" s="9">
        <f t="shared" ca="1" si="690"/>
        <v>5</v>
      </c>
      <c r="I8591" s="9">
        <f ca="1">RAND()*(Packaging[[#This Row],[Ordering cost]]+Packaging[[#This Row],[Holding cost]])+0.2</f>
        <v>1.3739254833895871</v>
      </c>
      <c r="J8591" s="9">
        <f ca="1">SUM(Packaging[[#This Row],[Purchase Cost]:[Taxes]])</f>
        <v>46.523925483389583</v>
      </c>
      <c r="K8591" s="9" t="str">
        <f>TEXT(Packaging[[#This Row],[Deliverydate_C]],"mmm")</f>
        <v>Jan</v>
      </c>
      <c r="L8591" s="9"/>
      <c r="M8591" s="9" t="s">
        <v>220</v>
      </c>
    </row>
    <row r="8592" spans="3:13" x14ac:dyDescent="0.25">
      <c r="C8592" s="9">
        <f t="shared" ca="1" si="687"/>
        <v>30</v>
      </c>
      <c r="D8592" s="9" cm="1">
        <f t="array" aca="1" ref="D8592" ca="1">_xlfn.ANCHORARRAY(C8592)*0.05</f>
        <v>1.5</v>
      </c>
      <c r="E8592" s="9">
        <f t="shared" ca="1" si="688"/>
        <v>1</v>
      </c>
      <c r="F8592" s="9">
        <f t="shared" ca="1" si="686"/>
        <v>4</v>
      </c>
      <c r="G8592" s="9">
        <f t="shared" ca="1" si="689"/>
        <v>14</v>
      </c>
      <c r="H8592" s="9">
        <f t="shared" ca="1" si="690"/>
        <v>3</v>
      </c>
      <c r="I8592" s="9">
        <f ca="1">RAND()*(Packaging[[#This Row],[Ordering cost]]+Packaging[[#This Row],[Holding cost]])+0.2</f>
        <v>0.63049317581687314</v>
      </c>
      <c r="J8592" s="9">
        <f ca="1">SUM(Packaging[[#This Row],[Purchase Cost]:[Taxes]])</f>
        <v>54.130493175816873</v>
      </c>
      <c r="K8592" s="9" t="str">
        <f>TEXT(Packaging[[#This Row],[Deliverydate_C]],"mmm")</f>
        <v>Jan</v>
      </c>
      <c r="L8592" s="9"/>
      <c r="M8592" s="9" t="s">
        <v>219</v>
      </c>
    </row>
    <row r="8593" spans="3:13" x14ac:dyDescent="0.25">
      <c r="C8593" s="9">
        <f t="shared" ca="1" si="687"/>
        <v>22</v>
      </c>
      <c r="D8593" s="9" cm="1">
        <f t="array" aca="1" ref="D8593" ca="1">_xlfn.ANCHORARRAY(C8593)*0.05</f>
        <v>1.1000000000000001</v>
      </c>
      <c r="E8593" s="9">
        <f t="shared" ca="1" si="688"/>
        <v>1</v>
      </c>
      <c r="F8593" s="9">
        <f t="shared" ca="1" si="686"/>
        <v>4</v>
      </c>
      <c r="G8593" s="9">
        <f t="shared" ca="1" si="689"/>
        <v>13</v>
      </c>
      <c r="H8593" s="9">
        <f t="shared" ca="1" si="690"/>
        <v>5</v>
      </c>
      <c r="I8593" s="9">
        <f ca="1">RAND()*(Packaging[[#This Row],[Ordering cost]]+Packaging[[#This Row],[Holding cost]])+0.2</f>
        <v>0.88831507542262034</v>
      </c>
      <c r="J8593" s="9">
        <f ca="1">SUM(Packaging[[#This Row],[Purchase Cost]:[Taxes]])</f>
        <v>46.988315075422619</v>
      </c>
      <c r="K8593" s="9" t="str">
        <f>TEXT(Packaging[[#This Row],[Deliverydate_C]],"mmm")</f>
        <v>Jan</v>
      </c>
      <c r="L8593" s="9"/>
      <c r="M8593" s="9" t="s">
        <v>220</v>
      </c>
    </row>
    <row r="8594" spans="3:13" x14ac:dyDescent="0.25">
      <c r="C8594" s="9">
        <f t="shared" ca="1" si="687"/>
        <v>24</v>
      </c>
      <c r="D8594" s="9" cm="1">
        <f t="array" aca="1" ref="D8594" ca="1">_xlfn.ANCHORARRAY(C8594)*0.05</f>
        <v>1.2000000000000002</v>
      </c>
      <c r="E8594" s="9">
        <f t="shared" ca="1" si="688"/>
        <v>1</v>
      </c>
      <c r="F8594" s="9">
        <f t="shared" ca="1" si="686"/>
        <v>3</v>
      </c>
      <c r="G8594" s="9">
        <f t="shared" ca="1" si="689"/>
        <v>10</v>
      </c>
      <c r="H8594" s="9">
        <f t="shared" ca="1" si="690"/>
        <v>3</v>
      </c>
      <c r="I8594" s="9">
        <f ca="1">RAND()*(Packaging[[#This Row],[Ordering cost]]+Packaging[[#This Row],[Holding cost]])+0.2</f>
        <v>1.0714140154451202</v>
      </c>
      <c r="J8594" s="9">
        <f ca="1">SUM(Packaging[[#This Row],[Purchase Cost]:[Taxes]])</f>
        <v>43.271414015445124</v>
      </c>
      <c r="K8594" s="9" t="str">
        <f>TEXT(Packaging[[#This Row],[Deliverydate_C]],"mmm")</f>
        <v>Jan</v>
      </c>
      <c r="L8594" s="9"/>
      <c r="M8594" s="9" t="s">
        <v>220</v>
      </c>
    </row>
    <row r="8595" spans="3:13" x14ac:dyDescent="0.25">
      <c r="C8595" s="9">
        <f t="shared" ca="1" si="687"/>
        <v>22</v>
      </c>
      <c r="D8595" s="9" cm="1">
        <f t="array" aca="1" ref="D8595" ca="1">_xlfn.ANCHORARRAY(C8595)*0.05</f>
        <v>1.1000000000000001</v>
      </c>
      <c r="E8595" s="9">
        <f t="shared" ca="1" si="688"/>
        <v>2</v>
      </c>
      <c r="F8595" s="9">
        <f t="shared" ca="1" si="686"/>
        <v>4</v>
      </c>
      <c r="G8595" s="9">
        <f t="shared" ca="1" si="689"/>
        <v>15</v>
      </c>
      <c r="H8595" s="9">
        <f t="shared" ca="1" si="690"/>
        <v>2</v>
      </c>
      <c r="I8595" s="9">
        <f ca="1">RAND()*(Packaging[[#This Row],[Ordering cost]]+Packaging[[#This Row],[Holding cost]])+0.2</f>
        <v>3.0204806255883487</v>
      </c>
      <c r="J8595" s="9">
        <f ca="1">SUM(Packaging[[#This Row],[Purchase Cost]:[Taxes]])</f>
        <v>49.12048062558835</v>
      </c>
      <c r="K8595" s="9" t="str">
        <f>TEXT(Packaging[[#This Row],[Deliverydate_C]],"mmm")</f>
        <v>Jan</v>
      </c>
      <c r="L8595" s="9"/>
      <c r="M8595" s="9" t="s">
        <v>220</v>
      </c>
    </row>
    <row r="8596" spans="3:13" x14ac:dyDescent="0.25">
      <c r="C8596" s="9">
        <f t="shared" ca="1" si="687"/>
        <v>28</v>
      </c>
      <c r="D8596" s="9" cm="1">
        <f t="array" aca="1" ref="D8596" ca="1">_xlfn.ANCHORARRAY(C8596)*0.05</f>
        <v>1.4000000000000001</v>
      </c>
      <c r="E8596" s="9">
        <f t="shared" ca="1" si="688"/>
        <v>1</v>
      </c>
      <c r="F8596" s="9">
        <f t="shared" ca="1" si="686"/>
        <v>3</v>
      </c>
      <c r="G8596" s="9">
        <f t="shared" ca="1" si="689"/>
        <v>11</v>
      </c>
      <c r="H8596" s="9">
        <f t="shared" ca="1" si="690"/>
        <v>5</v>
      </c>
      <c r="I8596" s="9">
        <f ca="1">RAND()*(Packaging[[#This Row],[Ordering cost]]+Packaging[[#This Row],[Holding cost]])+0.2</f>
        <v>0.98686501759352763</v>
      </c>
      <c r="J8596" s="9">
        <f ca="1">SUM(Packaging[[#This Row],[Purchase Cost]:[Taxes]])</f>
        <v>50.386865017593529</v>
      </c>
      <c r="K8596" s="9" t="str">
        <f>TEXT(Packaging[[#This Row],[Deliverydate_C]],"mmm")</f>
        <v>Jan</v>
      </c>
      <c r="L8596" s="9"/>
      <c r="M8596" s="9" t="s">
        <v>220</v>
      </c>
    </row>
    <row r="8597" spans="3:13" x14ac:dyDescent="0.25">
      <c r="C8597" s="9">
        <f t="shared" ca="1" si="687"/>
        <v>27</v>
      </c>
      <c r="D8597" s="9" cm="1">
        <f t="array" aca="1" ref="D8597" ca="1">_xlfn.ANCHORARRAY(C8597)*0.05</f>
        <v>1.35</v>
      </c>
      <c r="E8597" s="9">
        <f t="shared" ca="1" si="688"/>
        <v>1</v>
      </c>
      <c r="F8597" s="9">
        <f t="shared" ca="1" si="686"/>
        <v>3</v>
      </c>
      <c r="G8597" s="9">
        <f t="shared" ca="1" si="689"/>
        <v>15</v>
      </c>
      <c r="H8597" s="9">
        <f t="shared" ca="1" si="690"/>
        <v>5</v>
      </c>
      <c r="I8597" s="9">
        <f ca="1">RAND()*(Packaging[[#This Row],[Ordering cost]]+Packaging[[#This Row],[Holding cost]])+0.2</f>
        <v>2.003343607071264</v>
      </c>
      <c r="J8597" s="9">
        <f ca="1">SUM(Packaging[[#This Row],[Purchase Cost]:[Taxes]])</f>
        <v>54.353343607071267</v>
      </c>
      <c r="K8597" s="9" t="str">
        <f>TEXT(Packaging[[#This Row],[Deliverydate_C]],"mmm")</f>
        <v>Jan</v>
      </c>
      <c r="L8597" s="9"/>
      <c r="M8597" s="9" t="s">
        <v>219</v>
      </c>
    </row>
    <row r="8598" spans="3:13" x14ac:dyDescent="0.25">
      <c r="C8598" s="9">
        <f t="shared" ca="1" si="687"/>
        <v>26</v>
      </c>
      <c r="D8598" s="9" cm="1">
        <f t="array" aca="1" ref="D8598" ca="1">_xlfn.ANCHORARRAY(C8598)*0.05</f>
        <v>1.3</v>
      </c>
      <c r="E8598" s="9">
        <f t="shared" ca="1" si="688"/>
        <v>1</v>
      </c>
      <c r="F8598" s="9">
        <f t="shared" ca="1" si="686"/>
        <v>3</v>
      </c>
      <c r="G8598" s="9">
        <f t="shared" ca="1" si="689"/>
        <v>15</v>
      </c>
      <c r="H8598" s="9">
        <f t="shared" ca="1" si="690"/>
        <v>3</v>
      </c>
      <c r="I8598" s="9">
        <f ca="1">RAND()*(Packaging[[#This Row],[Ordering cost]]+Packaging[[#This Row],[Holding cost]])+0.2</f>
        <v>1.6674984031871107</v>
      </c>
      <c r="J8598" s="9">
        <f ca="1">SUM(Packaging[[#This Row],[Purchase Cost]:[Taxes]])</f>
        <v>50.967498403187108</v>
      </c>
      <c r="K8598" s="9" t="str">
        <f>TEXT(Packaging[[#This Row],[Deliverydate_C]],"mmm")</f>
        <v>Jan</v>
      </c>
      <c r="L8598" s="9"/>
      <c r="M8598" s="9" t="s">
        <v>219</v>
      </c>
    </row>
    <row r="8599" spans="3:13" x14ac:dyDescent="0.25">
      <c r="C8599" s="9">
        <f t="shared" ca="1" si="687"/>
        <v>21</v>
      </c>
      <c r="D8599" s="9" cm="1">
        <f t="array" aca="1" ref="D8599" ca="1">_xlfn.ANCHORARRAY(C8599)*0.05</f>
        <v>1.05</v>
      </c>
      <c r="E8599" s="9">
        <f t="shared" ca="1" si="688"/>
        <v>1</v>
      </c>
      <c r="F8599" s="9">
        <f t="shared" ca="1" si="686"/>
        <v>4</v>
      </c>
      <c r="G8599" s="9">
        <f t="shared" ca="1" si="689"/>
        <v>14</v>
      </c>
      <c r="H8599" s="9">
        <f t="shared" ca="1" si="690"/>
        <v>5</v>
      </c>
      <c r="I8599" s="9">
        <f ca="1">RAND()*(Packaging[[#This Row],[Ordering cost]]+Packaging[[#This Row],[Holding cost]])+0.2</f>
        <v>1.6454043744572273</v>
      </c>
      <c r="J8599" s="9">
        <f ca="1">SUM(Packaging[[#This Row],[Purchase Cost]:[Taxes]])</f>
        <v>47.695404374457226</v>
      </c>
      <c r="K8599" s="9" t="str">
        <f>TEXT(Packaging[[#This Row],[Deliverydate_C]],"mmm")</f>
        <v>Jan</v>
      </c>
      <c r="L8599" s="9"/>
      <c r="M8599" s="9" t="s">
        <v>220</v>
      </c>
    </row>
    <row r="8600" spans="3:13" x14ac:dyDescent="0.25">
      <c r="C8600" s="9">
        <f t="shared" ca="1" si="687"/>
        <v>21</v>
      </c>
      <c r="D8600" s="9" cm="1">
        <f t="array" aca="1" ref="D8600" ca="1">_xlfn.ANCHORARRAY(C8600)*0.05</f>
        <v>1.05</v>
      </c>
      <c r="E8600" s="9">
        <f t="shared" ca="1" si="688"/>
        <v>1</v>
      </c>
      <c r="F8600" s="9">
        <f t="shared" ca="1" si="686"/>
        <v>3</v>
      </c>
      <c r="G8600" s="9">
        <f t="shared" ca="1" si="689"/>
        <v>12</v>
      </c>
      <c r="H8600" s="9">
        <f t="shared" ca="1" si="690"/>
        <v>2</v>
      </c>
      <c r="I8600" s="9">
        <f ca="1">RAND()*(Packaging[[#This Row],[Ordering cost]]+Packaging[[#This Row],[Holding cost]])+0.2</f>
        <v>1.3512141421877695</v>
      </c>
      <c r="J8600" s="9">
        <f ca="1">SUM(Packaging[[#This Row],[Purchase Cost]:[Taxes]])</f>
        <v>41.401214142187769</v>
      </c>
      <c r="K8600" s="9" t="str">
        <f>TEXT(Packaging[[#This Row],[Deliverydate_C]],"mmm")</f>
        <v>Jan</v>
      </c>
      <c r="L8600" s="9"/>
      <c r="M8600" s="9" t="s">
        <v>220</v>
      </c>
    </row>
    <row r="8601" spans="3:13" x14ac:dyDescent="0.25">
      <c r="C8601" s="9">
        <f t="shared" ca="1" si="687"/>
        <v>20</v>
      </c>
      <c r="D8601" s="9" cm="1">
        <f t="array" aca="1" ref="D8601" ca="1">_xlfn.ANCHORARRAY(C8601)*0.05</f>
        <v>1</v>
      </c>
      <c r="E8601" s="9">
        <f t="shared" ca="1" si="688"/>
        <v>2</v>
      </c>
      <c r="F8601" s="9">
        <f t="shared" ca="1" si="686"/>
        <v>4</v>
      </c>
      <c r="G8601" s="9">
        <f t="shared" ca="1" si="689"/>
        <v>12</v>
      </c>
      <c r="H8601" s="9">
        <f t="shared" ca="1" si="690"/>
        <v>2</v>
      </c>
      <c r="I8601" s="9">
        <f ca="1">RAND()*(Packaging[[#This Row],[Ordering cost]]+Packaging[[#This Row],[Holding cost]])+0.2</f>
        <v>3.1181762942554396</v>
      </c>
      <c r="J8601" s="9">
        <f ca="1">SUM(Packaging[[#This Row],[Purchase Cost]:[Taxes]])</f>
        <v>44.118176294255441</v>
      </c>
      <c r="K8601" s="9" t="str">
        <f>TEXT(Packaging[[#This Row],[Deliverydate_C]],"mmm")</f>
        <v>Jan</v>
      </c>
      <c r="L8601" s="9"/>
      <c r="M8601" s="9" t="s">
        <v>219</v>
      </c>
    </row>
    <row r="8602" spans="3:13" x14ac:dyDescent="0.25">
      <c r="C8602" s="9">
        <f t="shared" ca="1" si="687"/>
        <v>20</v>
      </c>
      <c r="D8602" s="9" cm="1">
        <f t="array" aca="1" ref="D8602" ca="1">_xlfn.ANCHORARRAY(C8602)*0.05</f>
        <v>1</v>
      </c>
      <c r="E8602" s="9">
        <f t="shared" ca="1" si="688"/>
        <v>1</v>
      </c>
      <c r="F8602" s="9">
        <f t="shared" ca="1" si="686"/>
        <v>3</v>
      </c>
      <c r="G8602" s="9">
        <f t="shared" ca="1" si="689"/>
        <v>15</v>
      </c>
      <c r="H8602" s="9">
        <f t="shared" ca="1" si="690"/>
        <v>5</v>
      </c>
      <c r="I8602" s="9">
        <f ca="1">RAND()*(Packaging[[#This Row],[Ordering cost]]+Packaging[[#This Row],[Holding cost]])+0.2</f>
        <v>1.9341925358330807</v>
      </c>
      <c r="J8602" s="9">
        <f ca="1">SUM(Packaging[[#This Row],[Purchase Cost]:[Taxes]])</f>
        <v>46.934192535833084</v>
      </c>
      <c r="K8602" s="9" t="str">
        <f>TEXT(Packaging[[#This Row],[Deliverydate_C]],"mmm")</f>
        <v>Jan</v>
      </c>
      <c r="L8602" s="9"/>
      <c r="M8602" s="9" t="s">
        <v>219</v>
      </c>
    </row>
    <row r="8603" spans="3:13" x14ac:dyDescent="0.25">
      <c r="C8603" s="9">
        <f t="shared" ca="1" si="687"/>
        <v>22</v>
      </c>
      <c r="D8603" s="9" cm="1">
        <f t="array" aca="1" ref="D8603" ca="1">_xlfn.ANCHORARRAY(C8603)*0.05</f>
        <v>1.1000000000000001</v>
      </c>
      <c r="E8603" s="9">
        <f t="shared" ca="1" si="688"/>
        <v>2</v>
      </c>
      <c r="F8603" s="9">
        <f t="shared" ca="1" si="686"/>
        <v>4</v>
      </c>
      <c r="G8603" s="9">
        <f t="shared" ca="1" si="689"/>
        <v>13</v>
      </c>
      <c r="H8603" s="9">
        <f t="shared" ca="1" si="690"/>
        <v>5</v>
      </c>
      <c r="I8603" s="9">
        <f ca="1">RAND()*(Packaging[[#This Row],[Ordering cost]]+Packaging[[#This Row],[Holding cost]])+0.2</f>
        <v>2.8285929569507995</v>
      </c>
      <c r="J8603" s="9">
        <f ca="1">SUM(Packaging[[#This Row],[Purchase Cost]:[Taxes]])</f>
        <v>49.928592956950801</v>
      </c>
      <c r="K8603" s="9" t="str">
        <f>TEXT(Packaging[[#This Row],[Deliverydate_C]],"mmm")</f>
        <v>Jan</v>
      </c>
      <c r="L8603" s="9"/>
      <c r="M8603" s="9" t="s">
        <v>220</v>
      </c>
    </row>
    <row r="8604" spans="3:13" x14ac:dyDescent="0.25">
      <c r="C8604" s="9">
        <f t="shared" ca="1" si="687"/>
        <v>21</v>
      </c>
      <c r="D8604" s="9" cm="1">
        <f t="array" aca="1" ref="D8604" ca="1">_xlfn.ANCHORARRAY(C8604)*0.05</f>
        <v>1.05</v>
      </c>
      <c r="E8604" s="9">
        <f t="shared" ca="1" si="688"/>
        <v>1</v>
      </c>
      <c r="F8604" s="9">
        <f t="shared" ca="1" si="686"/>
        <v>3</v>
      </c>
      <c r="G8604" s="9">
        <f t="shared" ca="1" si="689"/>
        <v>14</v>
      </c>
      <c r="H8604" s="9">
        <f t="shared" ca="1" si="690"/>
        <v>4</v>
      </c>
      <c r="I8604" s="9">
        <f ca="1">RAND()*(Packaging[[#This Row],[Ordering cost]]+Packaging[[#This Row],[Holding cost]])+0.2</f>
        <v>0.54886562166174302</v>
      </c>
      <c r="J8604" s="9">
        <f ca="1">SUM(Packaging[[#This Row],[Purchase Cost]:[Taxes]])</f>
        <v>44.598865621661737</v>
      </c>
      <c r="K8604" s="9" t="str">
        <f>TEXT(Packaging[[#This Row],[Deliverydate_C]],"mmm")</f>
        <v>Jan</v>
      </c>
      <c r="L8604" s="9"/>
      <c r="M8604" s="9" t="s">
        <v>220</v>
      </c>
    </row>
    <row r="8605" spans="3:13" x14ac:dyDescent="0.25">
      <c r="C8605" s="9">
        <f t="shared" ca="1" si="687"/>
        <v>22</v>
      </c>
      <c r="D8605" s="9" cm="1">
        <f t="array" aca="1" ref="D8605" ca="1">_xlfn.ANCHORARRAY(C8605)*0.05</f>
        <v>1.1000000000000001</v>
      </c>
      <c r="E8605" s="9">
        <f t="shared" ca="1" si="688"/>
        <v>2</v>
      </c>
      <c r="F8605" s="9">
        <f t="shared" ca="1" si="686"/>
        <v>4</v>
      </c>
      <c r="G8605" s="9">
        <f t="shared" ca="1" si="689"/>
        <v>15</v>
      </c>
      <c r="H8605" s="9">
        <f t="shared" ca="1" si="690"/>
        <v>3</v>
      </c>
      <c r="I8605" s="9">
        <f ca="1">RAND()*(Packaging[[#This Row],[Ordering cost]]+Packaging[[#This Row],[Holding cost]])+0.2</f>
        <v>2.8334626245448056</v>
      </c>
      <c r="J8605" s="9">
        <f ca="1">SUM(Packaging[[#This Row],[Purchase Cost]:[Taxes]])</f>
        <v>49.933462624544809</v>
      </c>
      <c r="K8605" s="9" t="str">
        <f>TEXT(Packaging[[#This Row],[Deliverydate_C]],"mmm")</f>
        <v>Jan</v>
      </c>
      <c r="L8605" s="9"/>
      <c r="M8605" s="9" t="s">
        <v>220</v>
      </c>
    </row>
    <row r="8606" spans="3:13" x14ac:dyDescent="0.25">
      <c r="C8606" s="9">
        <f t="shared" ca="1" si="687"/>
        <v>23</v>
      </c>
      <c r="D8606" s="9" cm="1">
        <f t="array" aca="1" ref="D8606" ca="1">_xlfn.ANCHORARRAY(C8606)*0.05</f>
        <v>1.1500000000000001</v>
      </c>
      <c r="E8606" s="9">
        <f t="shared" ca="1" si="688"/>
        <v>1</v>
      </c>
      <c r="F8606" s="9">
        <f t="shared" ca="1" si="686"/>
        <v>3</v>
      </c>
      <c r="G8606" s="9">
        <f t="shared" ca="1" si="689"/>
        <v>11</v>
      </c>
      <c r="H8606" s="9">
        <f t="shared" ca="1" si="690"/>
        <v>2</v>
      </c>
      <c r="I8606" s="9">
        <f ca="1">RAND()*(Packaging[[#This Row],[Ordering cost]]+Packaging[[#This Row],[Holding cost]])+0.2</f>
        <v>0.87423011803329032</v>
      </c>
      <c r="J8606" s="9">
        <f ca="1">SUM(Packaging[[#This Row],[Purchase Cost]:[Taxes]])</f>
        <v>42.024230118033287</v>
      </c>
      <c r="K8606" s="9" t="str">
        <f>TEXT(Packaging[[#This Row],[Deliverydate_C]],"mmm")</f>
        <v>Jan</v>
      </c>
      <c r="L8606" s="9"/>
      <c r="M8606" s="9" t="s">
        <v>219</v>
      </c>
    </row>
    <row r="8607" spans="3:13" x14ac:dyDescent="0.25">
      <c r="C8607" s="9">
        <f t="shared" ca="1" si="687"/>
        <v>30</v>
      </c>
      <c r="D8607" s="9" cm="1">
        <f t="array" aca="1" ref="D8607" ca="1">_xlfn.ANCHORARRAY(C8607)*0.05</f>
        <v>1.5</v>
      </c>
      <c r="E8607" s="9">
        <f t="shared" ca="1" si="688"/>
        <v>2</v>
      </c>
      <c r="F8607" s="9">
        <f t="shared" ca="1" si="686"/>
        <v>4</v>
      </c>
      <c r="G8607" s="9">
        <f t="shared" ca="1" si="689"/>
        <v>14</v>
      </c>
      <c r="H8607" s="9">
        <f t="shared" ca="1" si="690"/>
        <v>5</v>
      </c>
      <c r="I8607" s="9">
        <f ca="1">RAND()*(Packaging[[#This Row],[Ordering cost]]+Packaging[[#This Row],[Holding cost]])+0.2</f>
        <v>1.5246482515775135</v>
      </c>
      <c r="J8607" s="9">
        <f ca="1">SUM(Packaging[[#This Row],[Purchase Cost]:[Taxes]])</f>
        <v>58.024648251577517</v>
      </c>
      <c r="K8607" s="9" t="str">
        <f>TEXT(Packaging[[#This Row],[Deliverydate_C]],"mmm")</f>
        <v>Jan</v>
      </c>
      <c r="L8607" s="9"/>
      <c r="M8607" s="9" t="s">
        <v>220</v>
      </c>
    </row>
    <row r="8608" spans="3:13" x14ac:dyDescent="0.25">
      <c r="C8608" s="9">
        <f t="shared" ca="1" si="687"/>
        <v>29</v>
      </c>
      <c r="D8608" s="9" cm="1">
        <f t="array" aca="1" ref="D8608" ca="1">_xlfn.ANCHORARRAY(C8608)*0.05</f>
        <v>1.4500000000000002</v>
      </c>
      <c r="E8608" s="9">
        <f t="shared" ca="1" si="688"/>
        <v>1</v>
      </c>
      <c r="F8608" s="9">
        <f t="shared" ca="1" si="686"/>
        <v>4</v>
      </c>
      <c r="G8608" s="9">
        <f t="shared" ca="1" si="689"/>
        <v>11</v>
      </c>
      <c r="H8608" s="9">
        <f t="shared" ca="1" si="690"/>
        <v>5</v>
      </c>
      <c r="I8608" s="9">
        <f ca="1">RAND()*(Packaging[[#This Row],[Ordering cost]]+Packaging[[#This Row],[Holding cost]])+0.2</f>
        <v>1.8883996437769937</v>
      </c>
      <c r="J8608" s="9">
        <f ca="1">SUM(Packaging[[#This Row],[Purchase Cost]:[Taxes]])</f>
        <v>53.338399643776995</v>
      </c>
      <c r="K8608" s="9" t="str">
        <f>TEXT(Packaging[[#This Row],[Deliverydate_C]],"mmm")</f>
        <v>Jan</v>
      </c>
      <c r="L8608" s="9"/>
      <c r="M8608" s="9" t="s">
        <v>220</v>
      </c>
    </row>
    <row r="8609" spans="3:13" x14ac:dyDescent="0.25">
      <c r="C8609" s="9">
        <f t="shared" ca="1" si="687"/>
        <v>29</v>
      </c>
      <c r="D8609" s="9" cm="1">
        <f t="array" aca="1" ref="D8609" ca="1">_xlfn.ANCHORARRAY(C8609)*0.05</f>
        <v>1.4500000000000002</v>
      </c>
      <c r="E8609" s="9">
        <f t="shared" ca="1" si="688"/>
        <v>1</v>
      </c>
      <c r="F8609" s="9">
        <f t="shared" ca="1" si="686"/>
        <v>4</v>
      </c>
      <c r="G8609" s="9">
        <f t="shared" ca="1" si="689"/>
        <v>11</v>
      </c>
      <c r="H8609" s="9">
        <f t="shared" ca="1" si="690"/>
        <v>2</v>
      </c>
      <c r="I8609" s="9">
        <f ca="1">RAND()*(Packaging[[#This Row],[Ordering cost]]+Packaging[[#This Row],[Holding cost]])+0.2</f>
        <v>1.6113306012000408</v>
      </c>
      <c r="J8609" s="9">
        <f ca="1">SUM(Packaging[[#This Row],[Purchase Cost]:[Taxes]])</f>
        <v>50.061330601200041</v>
      </c>
      <c r="K8609" s="9" t="str">
        <f>TEXT(Packaging[[#This Row],[Deliverydate_C]],"mmm")</f>
        <v>Jan</v>
      </c>
      <c r="L8609" s="9"/>
      <c r="M8609" s="9" t="s">
        <v>219</v>
      </c>
    </row>
    <row r="8610" spans="3:13" x14ac:dyDescent="0.25">
      <c r="C8610" s="9">
        <f t="shared" ca="1" si="687"/>
        <v>23</v>
      </c>
      <c r="D8610" s="9" cm="1">
        <f t="array" aca="1" ref="D8610" ca="1">_xlfn.ANCHORARRAY(C8610)*0.05</f>
        <v>1.1500000000000001</v>
      </c>
      <c r="E8610" s="9">
        <f t="shared" ca="1" si="688"/>
        <v>1</v>
      </c>
      <c r="F8610" s="9">
        <f t="shared" ca="1" si="686"/>
        <v>4</v>
      </c>
      <c r="G8610" s="9">
        <f t="shared" ca="1" si="689"/>
        <v>12</v>
      </c>
      <c r="H8610" s="9">
        <f t="shared" ca="1" si="690"/>
        <v>2</v>
      </c>
      <c r="I8610" s="9">
        <f ca="1">RAND()*(Packaging[[#This Row],[Ordering cost]]+Packaging[[#This Row],[Holding cost]])+0.2</f>
        <v>0.7475718787256751</v>
      </c>
      <c r="J8610" s="9">
        <f ca="1">SUM(Packaging[[#This Row],[Purchase Cost]:[Taxes]])</f>
        <v>43.897571878725671</v>
      </c>
      <c r="K8610" s="9" t="str">
        <f>TEXT(Packaging[[#This Row],[Deliverydate_C]],"mmm")</f>
        <v>Jan</v>
      </c>
      <c r="L8610" s="9"/>
      <c r="M8610" s="9" t="s">
        <v>220</v>
      </c>
    </row>
    <row r="8611" spans="3:13" x14ac:dyDescent="0.25">
      <c r="C8611" s="9">
        <f t="shared" ca="1" si="687"/>
        <v>23</v>
      </c>
      <c r="D8611" s="9" cm="1">
        <f t="array" aca="1" ref="D8611" ca="1">_xlfn.ANCHORARRAY(C8611)*0.05</f>
        <v>1.1500000000000001</v>
      </c>
      <c r="E8611" s="9">
        <f t="shared" ca="1" si="688"/>
        <v>1</v>
      </c>
      <c r="F8611" s="9">
        <f t="shared" ca="1" si="686"/>
        <v>4</v>
      </c>
      <c r="G8611" s="9">
        <f t="shared" ca="1" si="689"/>
        <v>13</v>
      </c>
      <c r="H8611" s="9">
        <f t="shared" ca="1" si="690"/>
        <v>5</v>
      </c>
      <c r="I8611" s="9">
        <f ca="1">RAND()*(Packaging[[#This Row],[Ordering cost]]+Packaging[[#This Row],[Holding cost]])+0.2</f>
        <v>2.3008190581289529</v>
      </c>
      <c r="J8611" s="9">
        <f ca="1">SUM(Packaging[[#This Row],[Purchase Cost]:[Taxes]])</f>
        <v>49.45081905812895</v>
      </c>
      <c r="K8611" s="9" t="str">
        <f>TEXT(Packaging[[#This Row],[Deliverydate_C]],"mmm")</f>
        <v>Jan</v>
      </c>
      <c r="L8611" s="9"/>
      <c r="M8611" s="9" t="s">
        <v>219</v>
      </c>
    </row>
    <row r="8612" spans="3:13" x14ac:dyDescent="0.25">
      <c r="C8612" s="9">
        <f t="shared" ca="1" si="687"/>
        <v>27</v>
      </c>
      <c r="D8612" s="9" cm="1">
        <f t="array" aca="1" ref="D8612" ca="1">_xlfn.ANCHORARRAY(C8612)*0.05</f>
        <v>1.35</v>
      </c>
      <c r="E8612" s="9">
        <f t="shared" ca="1" si="688"/>
        <v>1</v>
      </c>
      <c r="F8612" s="9">
        <f t="shared" ca="1" si="686"/>
        <v>3</v>
      </c>
      <c r="G8612" s="9">
        <f t="shared" ca="1" si="689"/>
        <v>15</v>
      </c>
      <c r="H8612" s="9">
        <f t="shared" ca="1" si="690"/>
        <v>4</v>
      </c>
      <c r="I8612" s="9">
        <f ca="1">RAND()*(Packaging[[#This Row],[Ordering cost]]+Packaging[[#This Row],[Holding cost]])+0.2</f>
        <v>2.2786539560314534</v>
      </c>
      <c r="J8612" s="9">
        <f ca="1">SUM(Packaging[[#This Row],[Purchase Cost]:[Taxes]])</f>
        <v>53.628653956031457</v>
      </c>
      <c r="K8612" s="9" t="str">
        <f>TEXT(Packaging[[#This Row],[Deliverydate_C]],"mmm")</f>
        <v>Jan</v>
      </c>
      <c r="L8612" s="9"/>
      <c r="M8612" s="9" t="s">
        <v>220</v>
      </c>
    </row>
    <row r="8613" spans="3:13" x14ac:dyDescent="0.25">
      <c r="C8613" s="9">
        <f t="shared" ca="1" si="687"/>
        <v>21</v>
      </c>
      <c r="D8613" s="9" cm="1">
        <f t="array" aca="1" ref="D8613" ca="1">_xlfn.ANCHORARRAY(C8613)*0.05</f>
        <v>1.05</v>
      </c>
      <c r="E8613" s="9">
        <f t="shared" ca="1" si="688"/>
        <v>1</v>
      </c>
      <c r="F8613" s="9">
        <f t="shared" ca="1" si="686"/>
        <v>4</v>
      </c>
      <c r="G8613" s="9">
        <f t="shared" ca="1" si="689"/>
        <v>15</v>
      </c>
      <c r="H8613" s="9">
        <f t="shared" ca="1" si="690"/>
        <v>2</v>
      </c>
      <c r="I8613" s="9">
        <f ca="1">RAND()*(Packaging[[#This Row],[Ordering cost]]+Packaging[[#This Row],[Holding cost]])+0.2</f>
        <v>1.8810001185857261</v>
      </c>
      <c r="J8613" s="9">
        <f ca="1">SUM(Packaging[[#This Row],[Purchase Cost]:[Taxes]])</f>
        <v>45.931000118585722</v>
      </c>
      <c r="K8613" s="9" t="str">
        <f>TEXT(Packaging[[#This Row],[Deliverydate_C]],"mmm")</f>
        <v>Jan</v>
      </c>
      <c r="L8613" s="9"/>
      <c r="M8613" s="9" t="s">
        <v>220</v>
      </c>
    </row>
    <row r="8614" spans="3:13" x14ac:dyDescent="0.25">
      <c r="C8614" s="9">
        <f t="shared" ca="1" si="687"/>
        <v>25</v>
      </c>
      <c r="D8614" s="9" cm="1">
        <f t="array" aca="1" ref="D8614" ca="1">_xlfn.ANCHORARRAY(C8614)*0.05</f>
        <v>1.25</v>
      </c>
      <c r="E8614" s="9">
        <f t="shared" ca="1" si="688"/>
        <v>2</v>
      </c>
      <c r="F8614" s="9">
        <f t="shared" ca="1" si="686"/>
        <v>3</v>
      </c>
      <c r="G8614" s="9">
        <f t="shared" ca="1" si="689"/>
        <v>11</v>
      </c>
      <c r="H8614" s="9">
        <f t="shared" ca="1" si="690"/>
        <v>3</v>
      </c>
      <c r="I8614" s="9">
        <f ca="1">RAND()*(Packaging[[#This Row],[Ordering cost]]+Packaging[[#This Row],[Holding cost]])+0.2</f>
        <v>1.460621140107875</v>
      </c>
      <c r="J8614" s="9">
        <f ca="1">SUM(Packaging[[#This Row],[Purchase Cost]:[Taxes]])</f>
        <v>46.710621140107875</v>
      </c>
      <c r="K8614" s="9" t="str">
        <f>TEXT(Packaging[[#This Row],[Deliverydate_C]],"mmm")</f>
        <v>Jan</v>
      </c>
      <c r="L8614" s="9"/>
      <c r="M8614" s="9" t="s">
        <v>220</v>
      </c>
    </row>
    <row r="8615" spans="3:13" x14ac:dyDescent="0.25">
      <c r="C8615" s="9">
        <f t="shared" ca="1" si="687"/>
        <v>25</v>
      </c>
      <c r="D8615" s="9" cm="1">
        <f t="array" aca="1" ref="D8615" ca="1">_xlfn.ANCHORARRAY(C8615)*0.05</f>
        <v>1.25</v>
      </c>
      <c r="E8615" s="9">
        <f t="shared" ca="1" si="688"/>
        <v>1</v>
      </c>
      <c r="F8615" s="9">
        <f t="shared" ca="1" si="686"/>
        <v>3</v>
      </c>
      <c r="G8615" s="9">
        <f t="shared" ca="1" si="689"/>
        <v>14</v>
      </c>
      <c r="H8615" s="9">
        <f t="shared" ca="1" si="690"/>
        <v>3</v>
      </c>
      <c r="I8615" s="9">
        <f ca="1">RAND()*(Packaging[[#This Row],[Ordering cost]]+Packaging[[#This Row],[Holding cost]])+0.2</f>
        <v>0.57802745764161378</v>
      </c>
      <c r="J8615" s="9">
        <f ca="1">SUM(Packaging[[#This Row],[Purchase Cost]:[Taxes]])</f>
        <v>47.82802745764161</v>
      </c>
      <c r="K8615" s="9" t="str">
        <f>TEXT(Packaging[[#This Row],[Deliverydate_C]],"mmm")</f>
        <v>Jan</v>
      </c>
      <c r="L8615" s="9"/>
      <c r="M8615" s="9" t="s">
        <v>220</v>
      </c>
    </row>
    <row r="8616" spans="3:13" x14ac:dyDescent="0.25">
      <c r="C8616" s="9">
        <f t="shared" ca="1" si="687"/>
        <v>28</v>
      </c>
      <c r="D8616" s="9" cm="1">
        <f t="array" aca="1" ref="D8616" ca="1">_xlfn.ANCHORARRAY(C8616)*0.05</f>
        <v>1.4000000000000001</v>
      </c>
      <c r="E8616" s="9">
        <f t="shared" ca="1" si="688"/>
        <v>2</v>
      </c>
      <c r="F8616" s="9">
        <f t="shared" ca="1" si="686"/>
        <v>4</v>
      </c>
      <c r="G8616" s="9">
        <f t="shared" ca="1" si="689"/>
        <v>12</v>
      </c>
      <c r="H8616" s="9">
        <f t="shared" ca="1" si="690"/>
        <v>5</v>
      </c>
      <c r="I8616" s="9">
        <f ca="1">RAND()*(Packaging[[#This Row],[Ordering cost]]+Packaging[[#This Row],[Holding cost]])+0.2</f>
        <v>0.50267001138826051</v>
      </c>
      <c r="J8616" s="9">
        <f ca="1">SUM(Packaging[[#This Row],[Purchase Cost]:[Taxes]])</f>
        <v>52.90267001138826</v>
      </c>
      <c r="K8616" s="9" t="str">
        <f>TEXT(Packaging[[#This Row],[Deliverydate_C]],"mmm")</f>
        <v>Jan</v>
      </c>
      <c r="L8616" s="9"/>
      <c r="M8616" s="9" t="s">
        <v>220</v>
      </c>
    </row>
    <row r="8617" spans="3:13" x14ac:dyDescent="0.25">
      <c r="C8617" s="9">
        <f t="shared" ca="1" si="687"/>
        <v>27</v>
      </c>
      <c r="D8617" s="9" cm="1">
        <f t="array" aca="1" ref="D8617" ca="1">_xlfn.ANCHORARRAY(C8617)*0.05</f>
        <v>1.35</v>
      </c>
      <c r="E8617" s="9">
        <f t="shared" ca="1" si="688"/>
        <v>2</v>
      </c>
      <c r="F8617" s="9">
        <f t="shared" ca="1" si="686"/>
        <v>3</v>
      </c>
      <c r="G8617" s="9">
        <f t="shared" ca="1" si="689"/>
        <v>13</v>
      </c>
      <c r="H8617" s="9">
        <f t="shared" ca="1" si="690"/>
        <v>4</v>
      </c>
      <c r="I8617" s="9">
        <f ca="1">RAND()*(Packaging[[#This Row],[Ordering cost]]+Packaging[[#This Row],[Holding cost]])+0.2</f>
        <v>0.53523170019301303</v>
      </c>
      <c r="J8617" s="9">
        <f ca="1">SUM(Packaging[[#This Row],[Purchase Cost]:[Taxes]])</f>
        <v>50.885231700193017</v>
      </c>
      <c r="K8617" s="9" t="str">
        <f>TEXT(Packaging[[#This Row],[Deliverydate_C]],"mmm")</f>
        <v>Jan</v>
      </c>
      <c r="L8617" s="9"/>
      <c r="M8617" s="9" t="s">
        <v>220</v>
      </c>
    </row>
    <row r="8618" spans="3:13" x14ac:dyDescent="0.25">
      <c r="C8618" s="9">
        <f t="shared" ca="1" si="687"/>
        <v>28</v>
      </c>
      <c r="D8618" s="9" cm="1">
        <f t="array" aca="1" ref="D8618" ca="1">_xlfn.ANCHORARRAY(C8618)*0.05</f>
        <v>1.4000000000000001</v>
      </c>
      <c r="E8618" s="9">
        <f t="shared" ca="1" si="688"/>
        <v>2</v>
      </c>
      <c r="F8618" s="9">
        <f t="shared" ca="1" si="686"/>
        <v>3</v>
      </c>
      <c r="G8618" s="9">
        <f t="shared" ca="1" si="689"/>
        <v>10</v>
      </c>
      <c r="H8618" s="9">
        <f t="shared" ca="1" si="690"/>
        <v>5</v>
      </c>
      <c r="I8618" s="9">
        <f ca="1">RAND()*(Packaging[[#This Row],[Ordering cost]]+Packaging[[#This Row],[Holding cost]])+0.2</f>
        <v>1.1668524057939083</v>
      </c>
      <c r="J8618" s="9">
        <f ca="1">SUM(Packaging[[#This Row],[Purchase Cost]:[Taxes]])</f>
        <v>50.566852405793909</v>
      </c>
      <c r="K8618" s="9" t="str">
        <f>TEXT(Packaging[[#This Row],[Deliverydate_C]],"mmm")</f>
        <v>Jan</v>
      </c>
      <c r="L8618" s="9"/>
      <c r="M8618" s="9" t="s">
        <v>220</v>
      </c>
    </row>
    <row r="8619" spans="3:13" x14ac:dyDescent="0.25">
      <c r="C8619" s="9">
        <f t="shared" ca="1" si="687"/>
        <v>22</v>
      </c>
      <c r="D8619" s="9" cm="1">
        <f t="array" aca="1" ref="D8619" ca="1">_xlfn.ANCHORARRAY(C8619)*0.05</f>
        <v>1.1000000000000001</v>
      </c>
      <c r="E8619" s="9">
        <f t="shared" ca="1" si="688"/>
        <v>1</v>
      </c>
      <c r="F8619" s="9">
        <f t="shared" ca="1" si="686"/>
        <v>3</v>
      </c>
      <c r="G8619" s="9">
        <f t="shared" ca="1" si="689"/>
        <v>11</v>
      </c>
      <c r="H8619" s="9">
        <f t="shared" ca="1" si="690"/>
        <v>2</v>
      </c>
      <c r="I8619" s="9">
        <f ca="1">RAND()*(Packaging[[#This Row],[Ordering cost]]+Packaging[[#This Row],[Holding cost]])+0.2</f>
        <v>1.6759160031523932</v>
      </c>
      <c r="J8619" s="9">
        <f ca="1">SUM(Packaging[[#This Row],[Purchase Cost]:[Taxes]])</f>
        <v>41.775916003152396</v>
      </c>
      <c r="K8619" s="9" t="str">
        <f>TEXT(Packaging[[#This Row],[Deliverydate_C]],"mmm")</f>
        <v>Jan</v>
      </c>
      <c r="L8619" s="9"/>
      <c r="M8619" s="9" t="s">
        <v>220</v>
      </c>
    </row>
    <row r="8620" spans="3:13" x14ac:dyDescent="0.25">
      <c r="C8620" s="9">
        <f t="shared" ca="1" si="687"/>
        <v>30</v>
      </c>
      <c r="D8620" s="9" cm="1">
        <f t="array" aca="1" ref="D8620" ca="1">_xlfn.ANCHORARRAY(C8620)*0.05</f>
        <v>1.5</v>
      </c>
      <c r="E8620" s="9">
        <f t="shared" ca="1" si="688"/>
        <v>1</v>
      </c>
      <c r="F8620" s="9">
        <f t="shared" ca="1" si="686"/>
        <v>4</v>
      </c>
      <c r="G8620" s="9">
        <f t="shared" ca="1" si="689"/>
        <v>14</v>
      </c>
      <c r="H8620" s="9">
        <f t="shared" ca="1" si="690"/>
        <v>2</v>
      </c>
      <c r="I8620" s="9">
        <f ca="1">RAND()*(Packaging[[#This Row],[Ordering cost]]+Packaging[[#This Row],[Holding cost]])+0.2</f>
        <v>1.2556851452894493</v>
      </c>
      <c r="J8620" s="9">
        <f ca="1">SUM(Packaging[[#This Row],[Purchase Cost]:[Taxes]])</f>
        <v>53.755685145289448</v>
      </c>
      <c r="K8620" s="9" t="str">
        <f>TEXT(Packaging[[#This Row],[Deliverydate_C]],"mmm")</f>
        <v>Jan</v>
      </c>
      <c r="L8620" s="9"/>
      <c r="M8620" s="9" t="s">
        <v>219</v>
      </c>
    </row>
    <row r="8621" spans="3:13" x14ac:dyDescent="0.25">
      <c r="C8621" s="9">
        <f t="shared" ca="1" si="687"/>
        <v>30</v>
      </c>
      <c r="D8621" s="9" cm="1">
        <f t="array" aca="1" ref="D8621" ca="1">_xlfn.ANCHORARRAY(C8621)*0.05</f>
        <v>1.5</v>
      </c>
      <c r="E8621" s="9">
        <f t="shared" ca="1" si="688"/>
        <v>1</v>
      </c>
      <c r="F8621" s="9">
        <f t="shared" ca="1" si="686"/>
        <v>4</v>
      </c>
      <c r="G8621" s="9">
        <f t="shared" ca="1" si="689"/>
        <v>14</v>
      </c>
      <c r="H8621" s="9">
        <f t="shared" ca="1" si="690"/>
        <v>3</v>
      </c>
      <c r="I8621" s="9">
        <f ca="1">RAND()*(Packaging[[#This Row],[Ordering cost]]+Packaging[[#This Row],[Holding cost]])+0.2</f>
        <v>2.4972434761985967</v>
      </c>
      <c r="J8621" s="9">
        <f ca="1">SUM(Packaging[[#This Row],[Purchase Cost]:[Taxes]])</f>
        <v>55.997243476198598</v>
      </c>
      <c r="K8621" s="9" t="str">
        <f>TEXT(Packaging[[#This Row],[Deliverydate_C]],"mmm")</f>
        <v>Jan</v>
      </c>
      <c r="L8621" s="9"/>
      <c r="M8621" s="9" t="s">
        <v>221</v>
      </c>
    </row>
    <row r="8622" spans="3:13" x14ac:dyDescent="0.25">
      <c r="C8622" s="9">
        <f t="shared" ca="1" si="687"/>
        <v>28</v>
      </c>
      <c r="D8622" s="9" cm="1">
        <f t="array" aca="1" ref="D8622" ca="1">_xlfn.ANCHORARRAY(C8622)*0.05</f>
        <v>1.4000000000000001</v>
      </c>
      <c r="E8622" s="9">
        <f t="shared" ca="1" si="688"/>
        <v>1</v>
      </c>
      <c r="F8622" s="9">
        <f t="shared" ca="1" si="686"/>
        <v>4</v>
      </c>
      <c r="G8622" s="9">
        <f t="shared" ca="1" si="689"/>
        <v>10</v>
      </c>
      <c r="H8622" s="9">
        <f t="shared" ca="1" si="690"/>
        <v>4</v>
      </c>
      <c r="I8622" s="9">
        <f ca="1">RAND()*(Packaging[[#This Row],[Ordering cost]]+Packaging[[#This Row],[Holding cost]])+0.2</f>
        <v>2.140096364360097</v>
      </c>
      <c r="J8622" s="9">
        <f ca="1">SUM(Packaging[[#This Row],[Purchase Cost]:[Taxes]])</f>
        <v>50.540096364360096</v>
      </c>
      <c r="K8622" s="9" t="str">
        <f>TEXT(Packaging[[#This Row],[Deliverydate_C]],"mmm")</f>
        <v>Jan</v>
      </c>
      <c r="L8622" s="9"/>
      <c r="M8622" s="9" t="s">
        <v>219</v>
      </c>
    </row>
    <row r="8623" spans="3:13" x14ac:dyDescent="0.25">
      <c r="C8623" s="9">
        <f t="shared" ca="1" si="687"/>
        <v>26</v>
      </c>
      <c r="D8623" s="9" cm="1">
        <f t="array" aca="1" ref="D8623" ca="1">_xlfn.ANCHORARRAY(C8623)*0.05</f>
        <v>1.3</v>
      </c>
      <c r="E8623" s="9">
        <f t="shared" ca="1" si="688"/>
        <v>1</v>
      </c>
      <c r="F8623" s="9">
        <f t="shared" ca="1" si="686"/>
        <v>3</v>
      </c>
      <c r="G8623" s="9">
        <f t="shared" ca="1" si="689"/>
        <v>11</v>
      </c>
      <c r="H8623" s="9">
        <f t="shared" ca="1" si="690"/>
        <v>4</v>
      </c>
      <c r="I8623" s="9">
        <f ca="1">RAND()*(Packaging[[#This Row],[Ordering cost]]+Packaging[[#This Row],[Holding cost]])+0.2</f>
        <v>2.4765244487021105</v>
      </c>
      <c r="J8623" s="9">
        <f ca="1">SUM(Packaging[[#This Row],[Purchase Cost]:[Taxes]])</f>
        <v>48.776524448702105</v>
      </c>
      <c r="K8623" s="9" t="str">
        <f>TEXT(Packaging[[#This Row],[Deliverydate_C]],"mmm")</f>
        <v>Jan</v>
      </c>
      <c r="L8623" s="9"/>
      <c r="M8623" s="9" t="s">
        <v>219</v>
      </c>
    </row>
    <row r="8624" spans="3:13" x14ac:dyDescent="0.25">
      <c r="C8624" s="9">
        <f t="shared" ca="1" si="687"/>
        <v>22</v>
      </c>
      <c r="D8624" s="9" cm="1">
        <f t="array" aca="1" ref="D8624" ca="1">_xlfn.ANCHORARRAY(C8624)*0.05</f>
        <v>1.1000000000000001</v>
      </c>
      <c r="E8624" s="9">
        <f t="shared" ca="1" si="688"/>
        <v>2</v>
      </c>
      <c r="F8624" s="9">
        <f t="shared" ca="1" si="686"/>
        <v>3</v>
      </c>
      <c r="G8624" s="9">
        <f t="shared" ca="1" si="689"/>
        <v>10</v>
      </c>
      <c r="H8624" s="9">
        <f t="shared" ca="1" si="690"/>
        <v>2</v>
      </c>
      <c r="I8624" s="9">
        <f ca="1">RAND()*(Packaging[[#This Row],[Ordering cost]]+Packaging[[#This Row],[Holding cost]])+0.2</f>
        <v>1.8640281751476095</v>
      </c>
      <c r="J8624" s="9">
        <f ca="1">SUM(Packaging[[#This Row],[Purchase Cost]:[Taxes]])</f>
        <v>41.964028175147611</v>
      </c>
      <c r="K8624" s="9" t="str">
        <f>TEXT(Packaging[[#This Row],[Deliverydate_C]],"mmm")</f>
        <v>Jan</v>
      </c>
      <c r="L8624" s="9"/>
      <c r="M8624" s="9" t="s">
        <v>220</v>
      </c>
    </row>
    <row r="8625" spans="3:13" x14ac:dyDescent="0.25">
      <c r="C8625" s="9">
        <f t="shared" ca="1" si="687"/>
        <v>28</v>
      </c>
      <c r="D8625" s="9" cm="1">
        <f t="array" aca="1" ref="D8625" ca="1">_xlfn.ANCHORARRAY(C8625)*0.05</f>
        <v>1.4000000000000001</v>
      </c>
      <c r="E8625" s="9">
        <f t="shared" ca="1" si="688"/>
        <v>1</v>
      </c>
      <c r="F8625" s="9">
        <f t="shared" ca="1" si="686"/>
        <v>4</v>
      </c>
      <c r="G8625" s="9">
        <f t="shared" ca="1" si="689"/>
        <v>14</v>
      </c>
      <c r="H8625" s="9">
        <f t="shared" ca="1" si="690"/>
        <v>5</v>
      </c>
      <c r="I8625" s="9">
        <f ca="1">RAND()*(Packaging[[#This Row],[Ordering cost]]+Packaging[[#This Row],[Holding cost]])+0.2</f>
        <v>1.9756771313503656</v>
      </c>
      <c r="J8625" s="9">
        <f ca="1">SUM(Packaging[[#This Row],[Purchase Cost]:[Taxes]])</f>
        <v>55.375677131350365</v>
      </c>
      <c r="K8625" s="9" t="str">
        <f>TEXT(Packaging[[#This Row],[Deliverydate_C]],"mmm")</f>
        <v>Jan</v>
      </c>
      <c r="L8625" s="9"/>
      <c r="M8625" s="9" t="s">
        <v>220</v>
      </c>
    </row>
    <row r="8626" spans="3:13" x14ac:dyDescent="0.25">
      <c r="C8626" s="9">
        <f t="shared" ca="1" si="687"/>
        <v>30</v>
      </c>
      <c r="D8626" s="9" cm="1">
        <f t="array" aca="1" ref="D8626" ca="1">_xlfn.ANCHORARRAY(C8626)*0.05</f>
        <v>1.5</v>
      </c>
      <c r="E8626" s="9">
        <f t="shared" ca="1" si="688"/>
        <v>1</v>
      </c>
      <c r="F8626" s="9">
        <f t="shared" ca="1" si="686"/>
        <v>3</v>
      </c>
      <c r="G8626" s="9">
        <f t="shared" ca="1" si="689"/>
        <v>14</v>
      </c>
      <c r="H8626" s="9">
        <f t="shared" ca="1" si="690"/>
        <v>2</v>
      </c>
      <c r="I8626" s="9">
        <f ca="1">RAND()*(Packaging[[#This Row],[Ordering cost]]+Packaging[[#This Row],[Holding cost]])+0.2</f>
        <v>1.232044937282825</v>
      </c>
      <c r="J8626" s="9">
        <f ca="1">SUM(Packaging[[#This Row],[Purchase Cost]:[Taxes]])</f>
        <v>52.732044937282822</v>
      </c>
      <c r="K8626" s="9" t="str">
        <f>TEXT(Packaging[[#This Row],[Deliverydate_C]],"mmm")</f>
        <v>Jan</v>
      </c>
      <c r="L8626" s="9"/>
      <c r="M8626" s="9" t="s">
        <v>221</v>
      </c>
    </row>
    <row r="8627" spans="3:13" x14ac:dyDescent="0.25">
      <c r="C8627" s="9">
        <f t="shared" ca="1" si="687"/>
        <v>30</v>
      </c>
      <c r="D8627" s="9" cm="1">
        <f t="array" aca="1" ref="D8627" ca="1">_xlfn.ANCHORARRAY(C8627)*0.05</f>
        <v>1.5</v>
      </c>
      <c r="E8627" s="9">
        <f t="shared" ca="1" si="688"/>
        <v>2</v>
      </c>
      <c r="F8627" s="9">
        <f t="shared" ca="1" si="686"/>
        <v>4</v>
      </c>
      <c r="G8627" s="9">
        <f t="shared" ca="1" si="689"/>
        <v>13</v>
      </c>
      <c r="H8627" s="9">
        <f t="shared" ca="1" si="690"/>
        <v>3</v>
      </c>
      <c r="I8627" s="9">
        <f ca="1">RAND()*(Packaging[[#This Row],[Ordering cost]]+Packaging[[#This Row],[Holding cost]])+0.2</f>
        <v>2.7394656008947416</v>
      </c>
      <c r="J8627" s="9">
        <f ca="1">SUM(Packaging[[#This Row],[Purchase Cost]:[Taxes]])</f>
        <v>56.239465600894739</v>
      </c>
      <c r="K8627" s="9" t="str">
        <f>TEXT(Packaging[[#This Row],[Deliverydate_C]],"mmm")</f>
        <v>Jan</v>
      </c>
      <c r="L8627" s="9"/>
      <c r="M8627" s="9" t="s">
        <v>220</v>
      </c>
    </row>
    <row r="8628" spans="3:13" x14ac:dyDescent="0.25">
      <c r="C8628" s="9">
        <f t="shared" ca="1" si="687"/>
        <v>28</v>
      </c>
      <c r="D8628" s="9" cm="1">
        <f t="array" aca="1" ref="D8628" ca="1">_xlfn.ANCHORARRAY(C8628)*0.05</f>
        <v>1.4000000000000001</v>
      </c>
      <c r="E8628" s="9">
        <f t="shared" ca="1" si="688"/>
        <v>1</v>
      </c>
      <c r="F8628" s="9">
        <f t="shared" ca="1" si="686"/>
        <v>3</v>
      </c>
      <c r="G8628" s="9">
        <f t="shared" ca="1" si="689"/>
        <v>14</v>
      </c>
      <c r="H8628" s="9">
        <f t="shared" ca="1" si="690"/>
        <v>5</v>
      </c>
      <c r="I8628" s="9">
        <f ca="1">RAND()*(Packaging[[#This Row],[Ordering cost]]+Packaging[[#This Row],[Holding cost]])+0.2</f>
        <v>0.37074718336231616</v>
      </c>
      <c r="J8628" s="9">
        <f ca="1">SUM(Packaging[[#This Row],[Purchase Cost]:[Taxes]])</f>
        <v>52.770747183362317</v>
      </c>
      <c r="K8628" s="9" t="str">
        <f>TEXT(Packaging[[#This Row],[Deliverydate_C]],"mmm")</f>
        <v>Jan</v>
      </c>
      <c r="L8628" s="9"/>
      <c r="M8628" s="9" t="s">
        <v>220</v>
      </c>
    </row>
    <row r="8629" spans="3:13" x14ac:dyDescent="0.25">
      <c r="C8629" s="9">
        <f t="shared" ca="1" si="687"/>
        <v>29</v>
      </c>
      <c r="D8629" s="9" cm="1">
        <f t="array" aca="1" ref="D8629" ca="1">_xlfn.ANCHORARRAY(C8629)*0.05</f>
        <v>1.4500000000000002</v>
      </c>
      <c r="E8629" s="9">
        <f t="shared" ca="1" si="688"/>
        <v>1</v>
      </c>
      <c r="F8629" s="9">
        <f t="shared" ca="1" si="686"/>
        <v>3</v>
      </c>
      <c r="G8629" s="9">
        <f t="shared" ca="1" si="689"/>
        <v>12</v>
      </c>
      <c r="H8629" s="9">
        <f t="shared" ca="1" si="690"/>
        <v>5</v>
      </c>
      <c r="I8629" s="9">
        <f ca="1">RAND()*(Packaging[[#This Row],[Ordering cost]]+Packaging[[#This Row],[Holding cost]])+0.2</f>
        <v>1.5615263928849381</v>
      </c>
      <c r="J8629" s="9">
        <f ca="1">SUM(Packaging[[#This Row],[Purchase Cost]:[Taxes]])</f>
        <v>53.011526392884939</v>
      </c>
      <c r="K8629" s="9" t="str">
        <f>TEXT(Packaging[[#This Row],[Deliverydate_C]],"mmm")</f>
        <v>Jan</v>
      </c>
      <c r="L8629" s="9"/>
      <c r="M8629" s="9" t="s">
        <v>221</v>
      </c>
    </row>
    <row r="8630" spans="3:13" x14ac:dyDescent="0.25">
      <c r="C8630" s="9">
        <f t="shared" ca="1" si="687"/>
        <v>21</v>
      </c>
      <c r="D8630" s="9" cm="1">
        <f t="array" aca="1" ref="D8630" ca="1">_xlfn.ANCHORARRAY(C8630)*0.05</f>
        <v>1.05</v>
      </c>
      <c r="E8630" s="9">
        <f t="shared" ca="1" si="688"/>
        <v>1</v>
      </c>
      <c r="F8630" s="9">
        <f t="shared" ca="1" si="686"/>
        <v>3</v>
      </c>
      <c r="G8630" s="9">
        <f t="shared" ca="1" si="689"/>
        <v>14</v>
      </c>
      <c r="H8630" s="9">
        <f t="shared" ca="1" si="690"/>
        <v>3</v>
      </c>
      <c r="I8630" s="9">
        <f ca="1">RAND()*(Packaging[[#This Row],[Ordering cost]]+Packaging[[#This Row],[Holding cost]])+0.2</f>
        <v>1.2806158732358</v>
      </c>
      <c r="J8630" s="9">
        <f ca="1">SUM(Packaging[[#This Row],[Purchase Cost]:[Taxes]])</f>
        <v>44.3306158732358</v>
      </c>
      <c r="K8630" s="9" t="str">
        <f>TEXT(Packaging[[#This Row],[Deliverydate_C]],"mmm")</f>
        <v>Jan</v>
      </c>
      <c r="L8630" s="9"/>
      <c r="M8630" s="9" t="s">
        <v>220</v>
      </c>
    </row>
    <row r="8631" spans="3:13" x14ac:dyDescent="0.25">
      <c r="C8631" s="9">
        <f t="shared" ca="1" si="687"/>
        <v>24</v>
      </c>
      <c r="D8631" s="9" cm="1">
        <f t="array" aca="1" ref="D8631" ca="1">_xlfn.ANCHORARRAY(C8631)*0.05</f>
        <v>1.2000000000000002</v>
      </c>
      <c r="E8631" s="9">
        <f t="shared" ca="1" si="688"/>
        <v>2</v>
      </c>
      <c r="F8631" s="9">
        <f t="shared" ca="1" si="686"/>
        <v>4</v>
      </c>
      <c r="G8631" s="9">
        <f t="shared" ca="1" si="689"/>
        <v>12</v>
      </c>
      <c r="H8631" s="9">
        <f t="shared" ca="1" si="690"/>
        <v>2</v>
      </c>
      <c r="I8631" s="9">
        <f ca="1">RAND()*(Packaging[[#This Row],[Ordering cost]]+Packaging[[#This Row],[Holding cost]])+0.2</f>
        <v>1.9546034050748049</v>
      </c>
      <c r="J8631" s="9">
        <f ca="1">SUM(Packaging[[#This Row],[Purchase Cost]:[Taxes]])</f>
        <v>47.154603405074809</v>
      </c>
      <c r="K8631" s="9" t="str">
        <f>TEXT(Packaging[[#This Row],[Deliverydate_C]],"mmm")</f>
        <v>Jan</v>
      </c>
      <c r="L8631" s="9"/>
      <c r="M8631" s="9" t="s">
        <v>220</v>
      </c>
    </row>
    <row r="8632" spans="3:13" x14ac:dyDescent="0.25">
      <c r="C8632" s="9">
        <f t="shared" ca="1" si="687"/>
        <v>23</v>
      </c>
      <c r="D8632" s="9" cm="1">
        <f t="array" aca="1" ref="D8632" ca="1">_xlfn.ANCHORARRAY(C8632)*0.05</f>
        <v>1.1500000000000001</v>
      </c>
      <c r="E8632" s="9">
        <f t="shared" ca="1" si="688"/>
        <v>1</v>
      </c>
      <c r="F8632" s="9">
        <f t="shared" ca="1" si="686"/>
        <v>3</v>
      </c>
      <c r="G8632" s="9">
        <f t="shared" ca="1" si="689"/>
        <v>15</v>
      </c>
      <c r="H8632" s="9">
        <f t="shared" ca="1" si="690"/>
        <v>3</v>
      </c>
      <c r="I8632" s="9">
        <f ca="1">RAND()*(Packaging[[#This Row],[Ordering cost]]+Packaging[[#This Row],[Holding cost]])+0.2</f>
        <v>0.30697845545079194</v>
      </c>
      <c r="J8632" s="9">
        <f ca="1">SUM(Packaging[[#This Row],[Purchase Cost]:[Taxes]])</f>
        <v>46.456978455450788</v>
      </c>
      <c r="K8632" s="9" t="str">
        <f>TEXT(Packaging[[#This Row],[Deliverydate_C]],"mmm")</f>
        <v>Jan</v>
      </c>
      <c r="L8632" s="9"/>
      <c r="M8632" s="9" t="s">
        <v>220</v>
      </c>
    </row>
    <row r="8633" spans="3:13" x14ac:dyDescent="0.25">
      <c r="C8633" s="9">
        <f t="shared" ca="1" si="687"/>
        <v>21</v>
      </c>
      <c r="D8633" s="9" cm="1">
        <f t="array" aca="1" ref="D8633" ca="1">_xlfn.ANCHORARRAY(C8633)*0.05</f>
        <v>1.05</v>
      </c>
      <c r="E8633" s="9">
        <f t="shared" ca="1" si="688"/>
        <v>1</v>
      </c>
      <c r="F8633" s="9">
        <f t="shared" ca="1" si="686"/>
        <v>4</v>
      </c>
      <c r="G8633" s="9">
        <f t="shared" ca="1" si="689"/>
        <v>10</v>
      </c>
      <c r="H8633" s="9">
        <f t="shared" ca="1" si="690"/>
        <v>4</v>
      </c>
      <c r="I8633" s="9">
        <f ca="1">RAND()*(Packaging[[#This Row],[Ordering cost]]+Packaging[[#This Row],[Holding cost]])+0.2</f>
        <v>1.2201967906202775</v>
      </c>
      <c r="J8633" s="9">
        <f ca="1">SUM(Packaging[[#This Row],[Purchase Cost]:[Taxes]])</f>
        <v>42.270196790620275</v>
      </c>
      <c r="K8633" s="9" t="str">
        <f>TEXT(Packaging[[#This Row],[Deliverydate_C]],"mmm")</f>
        <v>Jan</v>
      </c>
      <c r="L8633" s="9"/>
      <c r="M8633" s="9" t="s">
        <v>219</v>
      </c>
    </row>
    <row r="8634" spans="3:13" x14ac:dyDescent="0.25">
      <c r="C8634" s="9">
        <f t="shared" ca="1" si="687"/>
        <v>20</v>
      </c>
      <c r="D8634" s="9" cm="1">
        <f t="array" aca="1" ref="D8634" ca="1">_xlfn.ANCHORARRAY(C8634)*0.05</f>
        <v>1</v>
      </c>
      <c r="E8634" s="9">
        <f t="shared" ca="1" si="688"/>
        <v>2</v>
      </c>
      <c r="F8634" s="9">
        <f t="shared" ca="1" si="686"/>
        <v>3</v>
      </c>
      <c r="G8634" s="9">
        <f t="shared" ca="1" si="689"/>
        <v>11</v>
      </c>
      <c r="H8634" s="9">
        <f t="shared" ca="1" si="690"/>
        <v>5</v>
      </c>
      <c r="I8634" s="9">
        <f ca="1">RAND()*(Packaging[[#This Row],[Ordering cost]]+Packaging[[#This Row],[Holding cost]])+0.2</f>
        <v>1.1927577547354011</v>
      </c>
      <c r="J8634" s="9">
        <f ca="1">SUM(Packaging[[#This Row],[Purchase Cost]:[Taxes]])</f>
        <v>43.192757754735403</v>
      </c>
      <c r="K8634" s="9" t="str">
        <f>TEXT(Packaging[[#This Row],[Deliverydate_C]],"mmm")</f>
        <v>Jan</v>
      </c>
      <c r="L8634" s="9"/>
      <c r="M8634" s="9" t="s">
        <v>220</v>
      </c>
    </row>
    <row r="8635" spans="3:13" x14ac:dyDescent="0.25">
      <c r="C8635" s="9">
        <f t="shared" ca="1" si="687"/>
        <v>27</v>
      </c>
      <c r="D8635" s="9" cm="1">
        <f t="array" aca="1" ref="D8635" ca="1">_xlfn.ANCHORARRAY(C8635)*0.05</f>
        <v>1.35</v>
      </c>
      <c r="E8635" s="9">
        <f t="shared" ca="1" si="688"/>
        <v>1</v>
      </c>
      <c r="F8635" s="9">
        <f t="shared" ca="1" si="686"/>
        <v>3</v>
      </c>
      <c r="G8635" s="9">
        <f t="shared" ca="1" si="689"/>
        <v>10</v>
      </c>
      <c r="H8635" s="9">
        <f t="shared" ca="1" si="690"/>
        <v>3</v>
      </c>
      <c r="I8635" s="9">
        <f ca="1">RAND()*(Packaging[[#This Row],[Ordering cost]]+Packaging[[#This Row],[Holding cost]])+0.2</f>
        <v>1.5038565624540645</v>
      </c>
      <c r="J8635" s="9">
        <f ca="1">SUM(Packaging[[#This Row],[Purchase Cost]:[Taxes]])</f>
        <v>46.853856562454069</v>
      </c>
      <c r="K8635" s="9" t="str">
        <f>TEXT(Packaging[[#This Row],[Deliverydate_C]],"mmm")</f>
        <v>Jan</v>
      </c>
      <c r="L8635" s="9"/>
      <c r="M8635" s="9" t="s">
        <v>219</v>
      </c>
    </row>
    <row r="8636" spans="3:13" x14ac:dyDescent="0.25">
      <c r="C8636" s="9">
        <f t="shared" ca="1" si="687"/>
        <v>27</v>
      </c>
      <c r="D8636" s="9" cm="1">
        <f t="array" aca="1" ref="D8636" ca="1">_xlfn.ANCHORARRAY(C8636)*0.05</f>
        <v>1.35</v>
      </c>
      <c r="E8636" s="9">
        <f t="shared" ca="1" si="688"/>
        <v>1</v>
      </c>
      <c r="F8636" s="9">
        <f t="shared" ca="1" si="686"/>
        <v>3</v>
      </c>
      <c r="G8636" s="9">
        <f t="shared" ca="1" si="689"/>
        <v>11</v>
      </c>
      <c r="H8636" s="9">
        <f t="shared" ca="1" si="690"/>
        <v>4</v>
      </c>
      <c r="I8636" s="9">
        <f ca="1">RAND()*(Packaging[[#This Row],[Ordering cost]]+Packaging[[#This Row],[Holding cost]])+0.2</f>
        <v>0.71540940438217504</v>
      </c>
      <c r="J8636" s="9">
        <f ca="1">SUM(Packaging[[#This Row],[Purchase Cost]:[Taxes]])</f>
        <v>48.06540940438218</v>
      </c>
      <c r="K8636" s="9" t="str">
        <f>TEXT(Packaging[[#This Row],[Deliverydate_C]],"mmm")</f>
        <v>Jan</v>
      </c>
      <c r="L8636" s="9"/>
      <c r="M8636" s="9" t="s">
        <v>219</v>
      </c>
    </row>
    <row r="8637" spans="3:13" x14ac:dyDescent="0.25">
      <c r="C8637" s="9">
        <f t="shared" ca="1" si="687"/>
        <v>21</v>
      </c>
      <c r="D8637" s="9" cm="1">
        <f t="array" aca="1" ref="D8637" ca="1">_xlfn.ANCHORARRAY(C8637)*0.05</f>
        <v>1.05</v>
      </c>
      <c r="E8637" s="9">
        <f t="shared" ca="1" si="688"/>
        <v>2</v>
      </c>
      <c r="F8637" s="9">
        <f t="shared" ca="1" si="686"/>
        <v>3</v>
      </c>
      <c r="G8637" s="9">
        <f t="shared" ca="1" si="689"/>
        <v>13</v>
      </c>
      <c r="H8637" s="9">
        <f t="shared" ca="1" si="690"/>
        <v>3</v>
      </c>
      <c r="I8637" s="9">
        <f ca="1">RAND()*(Packaging[[#This Row],[Ordering cost]]+Packaging[[#This Row],[Holding cost]])+0.2</f>
        <v>2.0631677198247234</v>
      </c>
      <c r="J8637" s="9">
        <f ca="1">SUM(Packaging[[#This Row],[Purchase Cost]:[Taxes]])</f>
        <v>45.113167719824723</v>
      </c>
      <c r="K8637" s="9" t="str">
        <f>TEXT(Packaging[[#This Row],[Deliverydate_C]],"mmm")</f>
        <v>Jan</v>
      </c>
      <c r="L8637" s="9"/>
      <c r="M8637" s="9" t="s">
        <v>220</v>
      </c>
    </row>
    <row r="8638" spans="3:13" x14ac:dyDescent="0.25">
      <c r="C8638" s="9">
        <f t="shared" ca="1" si="687"/>
        <v>24</v>
      </c>
      <c r="D8638" s="9" cm="1">
        <f t="array" aca="1" ref="D8638" ca="1">_xlfn.ANCHORARRAY(C8638)*0.05</f>
        <v>1.2000000000000002</v>
      </c>
      <c r="E8638" s="9">
        <f t="shared" ca="1" si="688"/>
        <v>1</v>
      </c>
      <c r="F8638" s="9">
        <f t="shared" ca="1" si="686"/>
        <v>4</v>
      </c>
      <c r="G8638" s="9">
        <f t="shared" ca="1" si="689"/>
        <v>14</v>
      </c>
      <c r="H8638" s="9">
        <f t="shared" ca="1" si="690"/>
        <v>4</v>
      </c>
      <c r="I8638" s="9">
        <f ca="1">RAND()*(Packaging[[#This Row],[Ordering cost]]+Packaging[[#This Row],[Holding cost]])+0.2</f>
        <v>1.1050692862585867</v>
      </c>
      <c r="J8638" s="9">
        <f ca="1">SUM(Packaging[[#This Row],[Purchase Cost]:[Taxes]])</f>
        <v>49.305069286258586</v>
      </c>
      <c r="K8638" s="9" t="str">
        <f>TEXT(Packaging[[#This Row],[Deliverydate_C]],"mmm")</f>
        <v>Jan</v>
      </c>
      <c r="L8638" s="9"/>
      <c r="M8638" s="9" t="s">
        <v>220</v>
      </c>
    </row>
    <row r="8639" spans="3:13" x14ac:dyDescent="0.25">
      <c r="C8639" s="9">
        <f t="shared" ca="1" si="687"/>
        <v>27</v>
      </c>
      <c r="D8639" s="9" cm="1">
        <f t="array" aca="1" ref="D8639" ca="1">_xlfn.ANCHORARRAY(C8639)*0.05</f>
        <v>1.35</v>
      </c>
      <c r="E8639" s="9">
        <f t="shared" ca="1" si="688"/>
        <v>1</v>
      </c>
      <c r="F8639" s="9">
        <f t="shared" ca="1" si="686"/>
        <v>4</v>
      </c>
      <c r="G8639" s="9">
        <f t="shared" ca="1" si="689"/>
        <v>13</v>
      </c>
      <c r="H8639" s="9">
        <f t="shared" ca="1" si="690"/>
        <v>2</v>
      </c>
      <c r="I8639" s="9">
        <f ca="1">RAND()*(Packaging[[#This Row],[Ordering cost]]+Packaging[[#This Row],[Holding cost]])+0.2</f>
        <v>0.75559182973724082</v>
      </c>
      <c r="J8639" s="9">
        <f ca="1">SUM(Packaging[[#This Row],[Purchase Cost]:[Taxes]])</f>
        <v>49.105591829737243</v>
      </c>
      <c r="K8639" s="9" t="str">
        <f>TEXT(Packaging[[#This Row],[Deliverydate_C]],"mmm")</f>
        <v>Jan</v>
      </c>
      <c r="L8639" s="9"/>
      <c r="M8639" s="9" t="s">
        <v>221</v>
      </c>
    </row>
    <row r="8640" spans="3:13" x14ac:dyDescent="0.25">
      <c r="C8640" s="9">
        <f t="shared" ca="1" si="687"/>
        <v>27</v>
      </c>
      <c r="D8640" s="9" cm="1">
        <f t="array" aca="1" ref="D8640" ca="1">_xlfn.ANCHORARRAY(C8640)*0.05</f>
        <v>1.35</v>
      </c>
      <c r="E8640" s="9">
        <f t="shared" ca="1" si="688"/>
        <v>1</v>
      </c>
      <c r="F8640" s="9">
        <f t="shared" ca="1" si="686"/>
        <v>4</v>
      </c>
      <c r="G8640" s="9">
        <f t="shared" ca="1" si="689"/>
        <v>11</v>
      </c>
      <c r="H8640" s="9">
        <f t="shared" ca="1" si="690"/>
        <v>4</v>
      </c>
      <c r="I8640" s="9">
        <f ca="1">RAND()*(Packaging[[#This Row],[Ordering cost]]+Packaging[[#This Row],[Holding cost]])+0.2</f>
        <v>0.47628731081257686</v>
      </c>
      <c r="J8640" s="9">
        <f ca="1">SUM(Packaging[[#This Row],[Purchase Cost]:[Taxes]])</f>
        <v>48.826287310812582</v>
      </c>
      <c r="K8640" s="9" t="str">
        <f>TEXT(Packaging[[#This Row],[Deliverydate_C]],"mmm")</f>
        <v>Jan</v>
      </c>
      <c r="L8640" s="9"/>
      <c r="M8640" s="9" t="s">
        <v>220</v>
      </c>
    </row>
    <row r="8641" spans="3:13" x14ac:dyDescent="0.25">
      <c r="C8641" s="9">
        <f t="shared" ca="1" si="687"/>
        <v>24</v>
      </c>
      <c r="D8641" s="9" cm="1">
        <f t="array" aca="1" ref="D8641" ca="1">_xlfn.ANCHORARRAY(C8641)*0.05</f>
        <v>1.2000000000000002</v>
      </c>
      <c r="E8641" s="9">
        <f t="shared" ca="1" si="688"/>
        <v>2</v>
      </c>
      <c r="F8641" s="9">
        <f t="shared" ca="1" si="686"/>
        <v>3</v>
      </c>
      <c r="G8641" s="9">
        <f t="shared" ca="1" si="689"/>
        <v>13</v>
      </c>
      <c r="H8641" s="9">
        <f t="shared" ca="1" si="690"/>
        <v>3</v>
      </c>
      <c r="I8641" s="9">
        <f ca="1">RAND()*(Packaging[[#This Row],[Ordering cost]]+Packaging[[#This Row],[Holding cost]])+0.2</f>
        <v>2.3393573379545338</v>
      </c>
      <c r="J8641" s="9">
        <f ca="1">SUM(Packaging[[#This Row],[Purchase Cost]:[Taxes]])</f>
        <v>48.539357337954534</v>
      </c>
      <c r="K8641" s="9" t="str">
        <f>TEXT(Packaging[[#This Row],[Deliverydate_C]],"mmm")</f>
        <v>Jan</v>
      </c>
      <c r="L8641" s="9"/>
      <c r="M8641" s="9" t="s">
        <v>220</v>
      </c>
    </row>
    <row r="8642" spans="3:13" x14ac:dyDescent="0.25">
      <c r="C8642" s="9">
        <f t="shared" ca="1" si="687"/>
        <v>30</v>
      </c>
      <c r="D8642" s="9" cm="1">
        <f t="array" aca="1" ref="D8642" ca="1">_xlfn.ANCHORARRAY(C8642)*0.05</f>
        <v>1.5</v>
      </c>
      <c r="E8642" s="9">
        <f t="shared" ca="1" si="688"/>
        <v>2</v>
      </c>
      <c r="F8642" s="9">
        <f t="shared" ref="F8642:F8705" ca="1" si="691">RANDBETWEEN(3,4)</f>
        <v>3</v>
      </c>
      <c r="G8642" s="9">
        <f t="shared" ca="1" si="689"/>
        <v>11</v>
      </c>
      <c r="H8642" s="9">
        <f t="shared" ca="1" si="690"/>
        <v>5</v>
      </c>
      <c r="I8642" s="9">
        <f ca="1">RAND()*(Packaging[[#This Row],[Ordering cost]]+Packaging[[#This Row],[Holding cost]])+0.2</f>
        <v>1.8761495599244151</v>
      </c>
      <c r="J8642" s="9">
        <f ca="1">SUM(Packaging[[#This Row],[Purchase Cost]:[Taxes]])</f>
        <v>54.376149559924414</v>
      </c>
      <c r="K8642" s="9" t="str">
        <f>TEXT(Packaging[[#This Row],[Deliverydate_C]],"mmm")</f>
        <v>Jan</v>
      </c>
      <c r="L8642" s="9"/>
      <c r="M8642" s="9" t="s">
        <v>219</v>
      </c>
    </row>
    <row r="8643" spans="3:13" x14ac:dyDescent="0.25">
      <c r="C8643" s="9">
        <f t="shared" ca="1" si="687"/>
        <v>21</v>
      </c>
      <c r="D8643" s="9" cm="1">
        <f t="array" aca="1" ref="D8643" ca="1">_xlfn.ANCHORARRAY(C8643)*0.05</f>
        <v>1.05</v>
      </c>
      <c r="E8643" s="9">
        <f t="shared" ca="1" si="688"/>
        <v>1</v>
      </c>
      <c r="F8643" s="9">
        <f t="shared" ca="1" si="691"/>
        <v>3</v>
      </c>
      <c r="G8643" s="9">
        <f t="shared" ca="1" si="689"/>
        <v>15</v>
      </c>
      <c r="H8643" s="9">
        <f t="shared" ca="1" si="690"/>
        <v>2</v>
      </c>
      <c r="I8643" s="9">
        <f ca="1">RAND()*(Packaging[[#This Row],[Ordering cost]]+Packaging[[#This Row],[Holding cost]])+0.2</f>
        <v>0.31668310263803751</v>
      </c>
      <c r="J8643" s="9">
        <f ca="1">SUM(Packaging[[#This Row],[Purchase Cost]:[Taxes]])</f>
        <v>43.366683102638035</v>
      </c>
      <c r="K8643" s="9" t="str">
        <f>TEXT(Packaging[[#This Row],[Deliverydate_C]],"mmm")</f>
        <v>Jan</v>
      </c>
      <c r="L8643" s="9"/>
      <c r="M8643" s="9" t="s">
        <v>220</v>
      </c>
    </row>
    <row r="8644" spans="3:13" x14ac:dyDescent="0.25">
      <c r="C8644" s="9">
        <f t="shared" ca="1" si="687"/>
        <v>28</v>
      </c>
      <c r="D8644" s="9" cm="1">
        <f t="array" aca="1" ref="D8644" ca="1">_xlfn.ANCHORARRAY(C8644)*0.05</f>
        <v>1.4000000000000001</v>
      </c>
      <c r="E8644" s="9">
        <f t="shared" ca="1" si="688"/>
        <v>2</v>
      </c>
      <c r="F8644" s="9">
        <f t="shared" ca="1" si="691"/>
        <v>4</v>
      </c>
      <c r="G8644" s="9">
        <f t="shared" ca="1" si="689"/>
        <v>10</v>
      </c>
      <c r="H8644" s="9">
        <f t="shared" ca="1" si="690"/>
        <v>3</v>
      </c>
      <c r="I8644" s="9">
        <f ca="1">RAND()*(Packaging[[#This Row],[Ordering cost]]+Packaging[[#This Row],[Holding cost]])+0.2</f>
        <v>2.4609807276308797</v>
      </c>
      <c r="J8644" s="9">
        <f ca="1">SUM(Packaging[[#This Row],[Purchase Cost]:[Taxes]])</f>
        <v>50.860980727630881</v>
      </c>
      <c r="K8644" s="9" t="str">
        <f>TEXT(Packaging[[#This Row],[Deliverydate_C]],"mmm")</f>
        <v>Jan</v>
      </c>
      <c r="L8644" s="9"/>
      <c r="M8644" s="9" t="s">
        <v>221</v>
      </c>
    </row>
    <row r="8645" spans="3:13" x14ac:dyDescent="0.25">
      <c r="C8645" s="9">
        <f t="shared" ca="1" si="687"/>
        <v>25</v>
      </c>
      <c r="D8645" s="9" cm="1">
        <f t="array" aca="1" ref="D8645" ca="1">_xlfn.ANCHORARRAY(C8645)*0.05</f>
        <v>1.25</v>
      </c>
      <c r="E8645" s="9">
        <f t="shared" ca="1" si="688"/>
        <v>1</v>
      </c>
      <c r="F8645" s="9">
        <f t="shared" ca="1" si="691"/>
        <v>3</v>
      </c>
      <c r="G8645" s="9">
        <f t="shared" ca="1" si="689"/>
        <v>14</v>
      </c>
      <c r="H8645" s="9">
        <f t="shared" ca="1" si="690"/>
        <v>2</v>
      </c>
      <c r="I8645" s="9">
        <f ca="1">RAND()*(Packaging[[#This Row],[Ordering cost]]+Packaging[[#This Row],[Holding cost]])+0.2</f>
        <v>1.9860830864102466</v>
      </c>
      <c r="J8645" s="9">
        <f ca="1">SUM(Packaging[[#This Row],[Purchase Cost]:[Taxes]])</f>
        <v>48.236083086410247</v>
      </c>
      <c r="K8645" s="9" t="str">
        <f>TEXT(Packaging[[#This Row],[Deliverydate_C]],"mmm")</f>
        <v>Jan</v>
      </c>
      <c r="L8645" s="9"/>
      <c r="M8645" s="9" t="s">
        <v>219</v>
      </c>
    </row>
    <row r="8646" spans="3:13" x14ac:dyDescent="0.25">
      <c r="C8646" s="9">
        <f t="shared" ca="1" si="687"/>
        <v>30</v>
      </c>
      <c r="D8646" s="9" cm="1">
        <f t="array" aca="1" ref="D8646" ca="1">_xlfn.ANCHORARRAY(C8646)*0.05</f>
        <v>1.5</v>
      </c>
      <c r="E8646" s="9">
        <f t="shared" ca="1" si="688"/>
        <v>2</v>
      </c>
      <c r="F8646" s="9">
        <f t="shared" ca="1" si="691"/>
        <v>3</v>
      </c>
      <c r="G8646" s="9">
        <f t="shared" ca="1" si="689"/>
        <v>10</v>
      </c>
      <c r="H8646" s="9">
        <f t="shared" ca="1" si="690"/>
        <v>3</v>
      </c>
      <c r="I8646" s="9">
        <f ca="1">RAND()*(Packaging[[#This Row],[Ordering cost]]+Packaging[[#This Row],[Holding cost]])+0.2</f>
        <v>0.68354645621229215</v>
      </c>
      <c r="J8646" s="9">
        <f ca="1">SUM(Packaging[[#This Row],[Purchase Cost]:[Taxes]])</f>
        <v>50.183546456212291</v>
      </c>
      <c r="K8646" s="9" t="str">
        <f>TEXT(Packaging[[#This Row],[Deliverydate_C]],"mmm")</f>
        <v>Jan</v>
      </c>
      <c r="L8646" s="9"/>
      <c r="M8646" s="9" t="s">
        <v>220</v>
      </c>
    </row>
    <row r="8647" spans="3:13" x14ac:dyDescent="0.25">
      <c r="C8647" s="9">
        <f t="shared" ca="1" si="687"/>
        <v>20</v>
      </c>
      <c r="D8647" s="9" cm="1">
        <f t="array" aca="1" ref="D8647" ca="1">_xlfn.ANCHORARRAY(C8647)*0.05</f>
        <v>1</v>
      </c>
      <c r="E8647" s="9">
        <f t="shared" ca="1" si="688"/>
        <v>1</v>
      </c>
      <c r="F8647" s="9">
        <f t="shared" ca="1" si="691"/>
        <v>4</v>
      </c>
      <c r="G8647" s="9">
        <f t="shared" ca="1" si="689"/>
        <v>10</v>
      </c>
      <c r="H8647" s="9">
        <f t="shared" ca="1" si="690"/>
        <v>3</v>
      </c>
      <c r="I8647" s="9">
        <f ca="1">RAND()*(Packaging[[#This Row],[Ordering cost]]+Packaging[[#This Row],[Holding cost]])+0.2</f>
        <v>1.1713134740343401</v>
      </c>
      <c r="J8647" s="9">
        <f ca="1">SUM(Packaging[[#This Row],[Purchase Cost]:[Taxes]])</f>
        <v>40.171313474034342</v>
      </c>
      <c r="K8647" s="9" t="str">
        <f>TEXT(Packaging[[#This Row],[Deliverydate_C]],"mmm")</f>
        <v>Jan</v>
      </c>
      <c r="L8647" s="9"/>
      <c r="M8647" s="9" t="s">
        <v>220</v>
      </c>
    </row>
    <row r="8648" spans="3:13" x14ac:dyDescent="0.25">
      <c r="C8648" s="9">
        <f t="shared" ca="1" si="687"/>
        <v>26</v>
      </c>
      <c r="D8648" s="9" cm="1">
        <f t="array" aca="1" ref="D8648" ca="1">_xlfn.ANCHORARRAY(C8648)*0.05</f>
        <v>1.3</v>
      </c>
      <c r="E8648" s="9">
        <f t="shared" ca="1" si="688"/>
        <v>2</v>
      </c>
      <c r="F8648" s="9">
        <f t="shared" ca="1" si="691"/>
        <v>4</v>
      </c>
      <c r="G8648" s="9">
        <f t="shared" ca="1" si="689"/>
        <v>15</v>
      </c>
      <c r="H8648" s="9">
        <f t="shared" ca="1" si="690"/>
        <v>2</v>
      </c>
      <c r="I8648" s="9">
        <f ca="1">RAND()*(Packaging[[#This Row],[Ordering cost]]+Packaging[[#This Row],[Holding cost]])+0.2</f>
        <v>2.9495190305819059</v>
      </c>
      <c r="J8648" s="9">
        <f ca="1">SUM(Packaging[[#This Row],[Purchase Cost]:[Taxes]])</f>
        <v>53.249519030581901</v>
      </c>
      <c r="K8648" s="9" t="str">
        <f>TEXT(Packaging[[#This Row],[Deliverydate_C]],"mmm")</f>
        <v>Jan</v>
      </c>
      <c r="L8648" s="9"/>
      <c r="M8648" s="9" t="s">
        <v>221</v>
      </c>
    </row>
    <row r="8649" spans="3:13" x14ac:dyDescent="0.25">
      <c r="C8649" s="9">
        <f t="shared" ref="C8649:C8712" ca="1" si="692">RANDBETWEEN(20,30)</f>
        <v>27</v>
      </c>
      <c r="D8649" s="9" cm="1">
        <f t="array" aca="1" ref="D8649" ca="1">_xlfn.ANCHORARRAY(C8649)*0.05</f>
        <v>1.35</v>
      </c>
      <c r="E8649" s="9">
        <f t="shared" ref="E8649:E8712" ca="1" si="693">RANDBETWEEN(1,2)</f>
        <v>1</v>
      </c>
      <c r="F8649" s="9">
        <f t="shared" ca="1" si="691"/>
        <v>3</v>
      </c>
      <c r="G8649" s="9">
        <f t="shared" ref="G8649:G8712" ca="1" si="694">RANDBETWEEN(10,15)</f>
        <v>11</v>
      </c>
      <c r="H8649" s="9">
        <f t="shared" ref="H8649:H8712" ca="1" si="695">RANDBETWEEN(2,5)</f>
        <v>2</v>
      </c>
      <c r="I8649" s="9">
        <f ca="1">RAND()*(Packaging[[#This Row],[Ordering cost]]+Packaging[[#This Row],[Holding cost]])+0.2</f>
        <v>1.4570929664437182</v>
      </c>
      <c r="J8649" s="9">
        <f ca="1">SUM(Packaging[[#This Row],[Purchase Cost]:[Taxes]])</f>
        <v>46.807092966443719</v>
      </c>
      <c r="K8649" s="9" t="str">
        <f>TEXT(Packaging[[#This Row],[Deliverydate_C]],"mmm")</f>
        <v>Jan</v>
      </c>
      <c r="L8649" s="9"/>
      <c r="M8649" s="9" t="s">
        <v>219</v>
      </c>
    </row>
    <row r="8650" spans="3:13" x14ac:dyDescent="0.25">
      <c r="C8650" s="9">
        <f t="shared" ca="1" si="692"/>
        <v>21</v>
      </c>
      <c r="D8650" s="9" cm="1">
        <f t="array" aca="1" ref="D8650" ca="1">_xlfn.ANCHORARRAY(C8650)*0.05</f>
        <v>1.05</v>
      </c>
      <c r="E8650" s="9">
        <f t="shared" ca="1" si="693"/>
        <v>2</v>
      </c>
      <c r="F8650" s="9">
        <f t="shared" ca="1" si="691"/>
        <v>4</v>
      </c>
      <c r="G8650" s="9">
        <f t="shared" ca="1" si="694"/>
        <v>10</v>
      </c>
      <c r="H8650" s="9">
        <f t="shared" ca="1" si="695"/>
        <v>4</v>
      </c>
      <c r="I8650" s="9">
        <f ca="1">RAND()*(Packaging[[#This Row],[Ordering cost]]+Packaging[[#This Row],[Holding cost]])+0.2</f>
        <v>1.1554866075709238</v>
      </c>
      <c r="J8650" s="9">
        <f ca="1">SUM(Packaging[[#This Row],[Purchase Cost]:[Taxes]])</f>
        <v>43.205486607570919</v>
      </c>
      <c r="K8650" s="9" t="str">
        <f>TEXT(Packaging[[#This Row],[Deliverydate_C]],"mmm")</f>
        <v>Jan</v>
      </c>
      <c r="L8650" s="9"/>
      <c r="M8650" s="9" t="s">
        <v>221</v>
      </c>
    </row>
    <row r="8651" spans="3:13" x14ac:dyDescent="0.25">
      <c r="C8651" s="9">
        <f t="shared" ca="1" si="692"/>
        <v>26</v>
      </c>
      <c r="D8651" s="9" cm="1">
        <f t="array" aca="1" ref="D8651" ca="1">_xlfn.ANCHORARRAY(C8651)*0.05</f>
        <v>1.3</v>
      </c>
      <c r="E8651" s="9">
        <f t="shared" ca="1" si="693"/>
        <v>1</v>
      </c>
      <c r="F8651" s="9">
        <f t="shared" ca="1" si="691"/>
        <v>4</v>
      </c>
      <c r="G8651" s="9">
        <f t="shared" ca="1" si="694"/>
        <v>10</v>
      </c>
      <c r="H8651" s="9">
        <f t="shared" ca="1" si="695"/>
        <v>5</v>
      </c>
      <c r="I8651" s="9">
        <f ca="1">RAND()*(Packaging[[#This Row],[Ordering cost]]+Packaging[[#This Row],[Holding cost]])+0.2</f>
        <v>1.2656715614323846</v>
      </c>
      <c r="J8651" s="9">
        <f ca="1">SUM(Packaging[[#This Row],[Purchase Cost]:[Taxes]])</f>
        <v>48.565671561432382</v>
      </c>
      <c r="K8651" s="9" t="str">
        <f>TEXT(Packaging[[#This Row],[Deliverydate_C]],"mmm")</f>
        <v>Jan</v>
      </c>
      <c r="L8651" s="9"/>
      <c r="M8651" s="9" t="s">
        <v>221</v>
      </c>
    </row>
    <row r="8652" spans="3:13" x14ac:dyDescent="0.25">
      <c r="C8652" s="9">
        <f t="shared" ca="1" si="692"/>
        <v>20</v>
      </c>
      <c r="D8652" s="9" cm="1">
        <f t="array" aca="1" ref="D8652" ca="1">_xlfn.ANCHORARRAY(C8652)*0.05</f>
        <v>1</v>
      </c>
      <c r="E8652" s="9">
        <f t="shared" ca="1" si="693"/>
        <v>1</v>
      </c>
      <c r="F8652" s="9">
        <f t="shared" ca="1" si="691"/>
        <v>4</v>
      </c>
      <c r="G8652" s="9">
        <f t="shared" ca="1" si="694"/>
        <v>13</v>
      </c>
      <c r="H8652" s="9">
        <f t="shared" ca="1" si="695"/>
        <v>2</v>
      </c>
      <c r="I8652" s="9">
        <f ca="1">RAND()*(Packaging[[#This Row],[Ordering cost]]+Packaging[[#This Row],[Holding cost]])+0.2</f>
        <v>1.0769809637262311</v>
      </c>
      <c r="J8652" s="9">
        <f ca="1">SUM(Packaging[[#This Row],[Purchase Cost]:[Taxes]])</f>
        <v>42.076980963726228</v>
      </c>
      <c r="K8652" s="9" t="str">
        <f>TEXT(Packaging[[#This Row],[Deliverydate_C]],"mmm")</f>
        <v>Jan</v>
      </c>
      <c r="L8652" s="9"/>
      <c r="M8652" s="9" t="s">
        <v>220</v>
      </c>
    </row>
    <row r="8653" spans="3:13" x14ac:dyDescent="0.25">
      <c r="C8653" s="9">
        <f t="shared" ca="1" si="692"/>
        <v>25</v>
      </c>
      <c r="D8653" s="9" cm="1">
        <f t="array" aca="1" ref="D8653" ca="1">_xlfn.ANCHORARRAY(C8653)*0.05</f>
        <v>1.25</v>
      </c>
      <c r="E8653" s="9">
        <f t="shared" ca="1" si="693"/>
        <v>1</v>
      </c>
      <c r="F8653" s="9">
        <f t="shared" ca="1" si="691"/>
        <v>3</v>
      </c>
      <c r="G8653" s="9">
        <f t="shared" ca="1" si="694"/>
        <v>15</v>
      </c>
      <c r="H8653" s="9">
        <f t="shared" ca="1" si="695"/>
        <v>5</v>
      </c>
      <c r="I8653" s="9">
        <f ca="1">RAND()*(Packaging[[#This Row],[Ordering cost]]+Packaging[[#This Row],[Holding cost]])+0.2</f>
        <v>1.8395960586839148</v>
      </c>
      <c r="J8653" s="9">
        <f ca="1">SUM(Packaging[[#This Row],[Purchase Cost]:[Taxes]])</f>
        <v>52.089596058683917</v>
      </c>
      <c r="K8653" s="9" t="str">
        <f>TEXT(Packaging[[#This Row],[Deliverydate_C]],"mmm")</f>
        <v>Jan</v>
      </c>
      <c r="L8653" s="9"/>
      <c r="M8653" s="9" t="s">
        <v>221</v>
      </c>
    </row>
    <row r="8654" spans="3:13" x14ac:dyDescent="0.25">
      <c r="C8654" s="9">
        <f t="shared" ca="1" si="692"/>
        <v>25</v>
      </c>
      <c r="D8654" s="9" cm="1">
        <f t="array" aca="1" ref="D8654" ca="1">_xlfn.ANCHORARRAY(C8654)*0.05</f>
        <v>1.25</v>
      </c>
      <c r="E8654" s="9">
        <f t="shared" ca="1" si="693"/>
        <v>1</v>
      </c>
      <c r="F8654" s="9">
        <f t="shared" ca="1" si="691"/>
        <v>3</v>
      </c>
      <c r="G8654" s="9">
        <f t="shared" ca="1" si="694"/>
        <v>12</v>
      </c>
      <c r="H8654" s="9">
        <f t="shared" ca="1" si="695"/>
        <v>3</v>
      </c>
      <c r="I8654" s="9">
        <f ca="1">RAND()*(Packaging[[#This Row],[Ordering cost]]+Packaging[[#This Row],[Holding cost]])+0.2</f>
        <v>2.37666128261281</v>
      </c>
      <c r="J8654" s="9">
        <f ca="1">SUM(Packaging[[#This Row],[Purchase Cost]:[Taxes]])</f>
        <v>47.626661282612808</v>
      </c>
      <c r="K8654" s="9" t="str">
        <f>TEXT(Packaging[[#This Row],[Deliverydate_C]],"mmm")</f>
        <v>Jan</v>
      </c>
      <c r="L8654" s="9"/>
      <c r="M8654" s="9" t="s">
        <v>220</v>
      </c>
    </row>
    <row r="8655" spans="3:13" x14ac:dyDescent="0.25">
      <c r="C8655" s="9">
        <f t="shared" ca="1" si="692"/>
        <v>27</v>
      </c>
      <c r="D8655" s="9" cm="1">
        <f t="array" aca="1" ref="D8655" ca="1">_xlfn.ANCHORARRAY(C8655)*0.05</f>
        <v>1.35</v>
      </c>
      <c r="E8655" s="9">
        <f t="shared" ca="1" si="693"/>
        <v>1</v>
      </c>
      <c r="F8655" s="9">
        <f t="shared" ca="1" si="691"/>
        <v>4</v>
      </c>
      <c r="G8655" s="9">
        <f t="shared" ca="1" si="694"/>
        <v>12</v>
      </c>
      <c r="H8655" s="9">
        <f t="shared" ca="1" si="695"/>
        <v>5</v>
      </c>
      <c r="I8655" s="9">
        <f ca="1">RAND()*(Packaging[[#This Row],[Ordering cost]]+Packaging[[#This Row],[Holding cost]])+0.2</f>
        <v>0.27128556791242836</v>
      </c>
      <c r="J8655" s="9">
        <f ca="1">SUM(Packaging[[#This Row],[Purchase Cost]:[Taxes]])</f>
        <v>50.62128556791243</v>
      </c>
      <c r="K8655" s="9" t="str">
        <f>TEXT(Packaging[[#This Row],[Deliverydate_C]],"mmm")</f>
        <v>Jan</v>
      </c>
      <c r="L8655" s="9"/>
      <c r="M8655" s="9" t="s">
        <v>220</v>
      </c>
    </row>
    <row r="8656" spans="3:13" x14ac:dyDescent="0.25">
      <c r="C8656" s="9">
        <f t="shared" ca="1" si="692"/>
        <v>30</v>
      </c>
      <c r="D8656" s="9" cm="1">
        <f t="array" aca="1" ref="D8656" ca="1">_xlfn.ANCHORARRAY(C8656)*0.05</f>
        <v>1.5</v>
      </c>
      <c r="E8656" s="9">
        <f t="shared" ca="1" si="693"/>
        <v>1</v>
      </c>
      <c r="F8656" s="9">
        <f t="shared" ca="1" si="691"/>
        <v>4</v>
      </c>
      <c r="G8656" s="9">
        <f t="shared" ca="1" si="694"/>
        <v>12</v>
      </c>
      <c r="H8656" s="9">
        <f t="shared" ca="1" si="695"/>
        <v>4</v>
      </c>
      <c r="I8656" s="9">
        <f ca="1">RAND()*(Packaging[[#This Row],[Ordering cost]]+Packaging[[#This Row],[Holding cost]])+0.2</f>
        <v>0.44832012889251605</v>
      </c>
      <c r="J8656" s="9">
        <f ca="1">SUM(Packaging[[#This Row],[Purchase Cost]:[Taxes]])</f>
        <v>52.948320128892519</v>
      </c>
      <c r="K8656" s="9" t="str">
        <f>TEXT(Packaging[[#This Row],[Deliverydate_C]],"mmm")</f>
        <v>Jan</v>
      </c>
      <c r="L8656" s="9"/>
      <c r="M8656" s="9" t="s">
        <v>220</v>
      </c>
    </row>
    <row r="8657" spans="3:13" x14ac:dyDescent="0.25">
      <c r="C8657" s="9">
        <f t="shared" ca="1" si="692"/>
        <v>21</v>
      </c>
      <c r="D8657" s="9" cm="1">
        <f t="array" aca="1" ref="D8657" ca="1">_xlfn.ANCHORARRAY(C8657)*0.05</f>
        <v>1.05</v>
      </c>
      <c r="E8657" s="9">
        <f t="shared" ca="1" si="693"/>
        <v>1</v>
      </c>
      <c r="F8657" s="9">
        <f t="shared" ca="1" si="691"/>
        <v>3</v>
      </c>
      <c r="G8657" s="9">
        <f t="shared" ca="1" si="694"/>
        <v>15</v>
      </c>
      <c r="H8657" s="9">
        <f t="shared" ca="1" si="695"/>
        <v>2</v>
      </c>
      <c r="I8657" s="9">
        <f ca="1">RAND()*(Packaging[[#This Row],[Ordering cost]]+Packaging[[#This Row],[Holding cost]])+0.2</f>
        <v>1.3578289755990478</v>
      </c>
      <c r="J8657" s="9">
        <f ca="1">SUM(Packaging[[#This Row],[Purchase Cost]:[Taxes]])</f>
        <v>44.407828975599045</v>
      </c>
      <c r="K8657" s="9" t="str">
        <f>TEXT(Packaging[[#This Row],[Deliverydate_C]],"mmm")</f>
        <v>Jan</v>
      </c>
      <c r="L8657" s="9"/>
      <c r="M8657" s="9" t="s">
        <v>220</v>
      </c>
    </row>
    <row r="8658" spans="3:13" x14ac:dyDescent="0.25">
      <c r="C8658" s="9">
        <f t="shared" ca="1" si="692"/>
        <v>25</v>
      </c>
      <c r="D8658" s="9" cm="1">
        <f t="array" aca="1" ref="D8658" ca="1">_xlfn.ANCHORARRAY(C8658)*0.05</f>
        <v>1.25</v>
      </c>
      <c r="E8658" s="9">
        <f t="shared" ca="1" si="693"/>
        <v>2</v>
      </c>
      <c r="F8658" s="9">
        <f t="shared" ca="1" si="691"/>
        <v>3</v>
      </c>
      <c r="G8658" s="9">
        <f t="shared" ca="1" si="694"/>
        <v>11</v>
      </c>
      <c r="H8658" s="9">
        <f t="shared" ca="1" si="695"/>
        <v>3</v>
      </c>
      <c r="I8658" s="9">
        <f ca="1">RAND()*(Packaging[[#This Row],[Ordering cost]]+Packaging[[#This Row],[Holding cost]])+0.2</f>
        <v>0.75205926074575191</v>
      </c>
      <c r="J8658" s="9">
        <f ca="1">SUM(Packaging[[#This Row],[Purchase Cost]:[Taxes]])</f>
        <v>46.002059260745753</v>
      </c>
      <c r="K8658" s="9" t="str">
        <f>TEXT(Packaging[[#This Row],[Deliverydate_C]],"mmm")</f>
        <v>Jan</v>
      </c>
      <c r="L8658" s="9"/>
      <c r="M8658" s="9" t="s">
        <v>219</v>
      </c>
    </row>
    <row r="8659" spans="3:13" x14ac:dyDescent="0.25">
      <c r="C8659" s="9">
        <f t="shared" ca="1" si="692"/>
        <v>20</v>
      </c>
      <c r="D8659" s="9" cm="1">
        <f t="array" aca="1" ref="D8659" ca="1">_xlfn.ANCHORARRAY(C8659)*0.05</f>
        <v>1</v>
      </c>
      <c r="E8659" s="9">
        <f t="shared" ca="1" si="693"/>
        <v>2</v>
      </c>
      <c r="F8659" s="9">
        <f t="shared" ca="1" si="691"/>
        <v>4</v>
      </c>
      <c r="G8659" s="9">
        <f t="shared" ca="1" si="694"/>
        <v>10</v>
      </c>
      <c r="H8659" s="9">
        <f t="shared" ca="1" si="695"/>
        <v>5</v>
      </c>
      <c r="I8659" s="9">
        <f ca="1">RAND()*(Packaging[[#This Row],[Ordering cost]]+Packaging[[#This Row],[Holding cost]])+0.2</f>
        <v>2.6649587329728952</v>
      </c>
      <c r="J8659" s="9">
        <f ca="1">SUM(Packaging[[#This Row],[Purchase Cost]:[Taxes]])</f>
        <v>44.664958732972892</v>
      </c>
      <c r="K8659" s="9" t="str">
        <f>TEXT(Packaging[[#This Row],[Deliverydate_C]],"mmm")</f>
        <v>Jan</v>
      </c>
      <c r="L8659" s="9"/>
      <c r="M8659" s="9" t="s">
        <v>221</v>
      </c>
    </row>
    <row r="8660" spans="3:13" x14ac:dyDescent="0.25">
      <c r="C8660" s="9">
        <f t="shared" ca="1" si="692"/>
        <v>22</v>
      </c>
      <c r="D8660" s="9" cm="1">
        <f t="array" aca="1" ref="D8660" ca="1">_xlfn.ANCHORARRAY(C8660)*0.05</f>
        <v>1.1000000000000001</v>
      </c>
      <c r="E8660" s="9">
        <f t="shared" ca="1" si="693"/>
        <v>2</v>
      </c>
      <c r="F8660" s="9">
        <f t="shared" ca="1" si="691"/>
        <v>3</v>
      </c>
      <c r="G8660" s="9">
        <f t="shared" ca="1" si="694"/>
        <v>14</v>
      </c>
      <c r="H8660" s="9">
        <f t="shared" ca="1" si="695"/>
        <v>4</v>
      </c>
      <c r="I8660" s="9">
        <f ca="1">RAND()*(Packaging[[#This Row],[Ordering cost]]+Packaging[[#This Row],[Holding cost]])+0.2</f>
        <v>3.2588480225725922</v>
      </c>
      <c r="J8660" s="9">
        <f ca="1">SUM(Packaging[[#This Row],[Purchase Cost]:[Taxes]])</f>
        <v>49.358848022572595</v>
      </c>
      <c r="K8660" s="9" t="str">
        <f>TEXT(Packaging[[#This Row],[Deliverydate_C]],"mmm")</f>
        <v>Jan</v>
      </c>
      <c r="L8660" s="9"/>
      <c r="M8660" s="9" t="s">
        <v>221</v>
      </c>
    </row>
    <row r="8661" spans="3:13" x14ac:dyDescent="0.25">
      <c r="C8661" s="9">
        <f t="shared" ca="1" si="692"/>
        <v>30</v>
      </c>
      <c r="D8661" s="9" cm="1">
        <f t="array" aca="1" ref="D8661" ca="1">_xlfn.ANCHORARRAY(C8661)*0.05</f>
        <v>1.5</v>
      </c>
      <c r="E8661" s="9">
        <f t="shared" ca="1" si="693"/>
        <v>1</v>
      </c>
      <c r="F8661" s="9">
        <f t="shared" ca="1" si="691"/>
        <v>3</v>
      </c>
      <c r="G8661" s="9">
        <f t="shared" ca="1" si="694"/>
        <v>10</v>
      </c>
      <c r="H8661" s="9">
        <f t="shared" ca="1" si="695"/>
        <v>5</v>
      </c>
      <c r="I8661" s="9">
        <f ca="1">RAND()*(Packaging[[#This Row],[Ordering cost]]+Packaging[[#This Row],[Holding cost]])+0.2</f>
        <v>0.23032631160743677</v>
      </c>
      <c r="J8661" s="9">
        <f ca="1">SUM(Packaging[[#This Row],[Purchase Cost]:[Taxes]])</f>
        <v>50.730326311607435</v>
      </c>
      <c r="K8661" s="9" t="str">
        <f>TEXT(Packaging[[#This Row],[Deliverydate_C]],"mmm")</f>
        <v>Jan</v>
      </c>
      <c r="L8661" s="9"/>
      <c r="M8661" s="9" t="s">
        <v>220</v>
      </c>
    </row>
    <row r="8662" spans="3:13" x14ac:dyDescent="0.25">
      <c r="C8662" s="9">
        <f t="shared" ca="1" si="692"/>
        <v>23</v>
      </c>
      <c r="D8662" s="9" cm="1">
        <f t="array" aca="1" ref="D8662" ca="1">_xlfn.ANCHORARRAY(C8662)*0.05</f>
        <v>1.1500000000000001</v>
      </c>
      <c r="E8662" s="9">
        <f t="shared" ca="1" si="693"/>
        <v>2</v>
      </c>
      <c r="F8662" s="9">
        <f t="shared" ca="1" si="691"/>
        <v>3</v>
      </c>
      <c r="G8662" s="9">
        <f t="shared" ca="1" si="694"/>
        <v>12</v>
      </c>
      <c r="H8662" s="9">
        <f t="shared" ca="1" si="695"/>
        <v>4</v>
      </c>
      <c r="I8662" s="9">
        <f ca="1">RAND()*(Packaging[[#This Row],[Ordering cost]]+Packaging[[#This Row],[Holding cost]])+0.2</f>
        <v>0.46504080881176868</v>
      </c>
      <c r="J8662" s="9">
        <f ca="1">SUM(Packaging[[#This Row],[Purchase Cost]:[Taxes]])</f>
        <v>45.61504080881177</v>
      </c>
      <c r="K8662" s="9" t="str">
        <f>TEXT(Packaging[[#This Row],[Deliverydate_C]],"mmm")</f>
        <v>Jan</v>
      </c>
      <c r="L8662" s="9"/>
      <c r="M8662" s="9" t="s">
        <v>219</v>
      </c>
    </row>
    <row r="8663" spans="3:13" x14ac:dyDescent="0.25">
      <c r="C8663" s="9">
        <f t="shared" ca="1" si="692"/>
        <v>21</v>
      </c>
      <c r="D8663" s="9" cm="1">
        <f t="array" aca="1" ref="D8663" ca="1">_xlfn.ANCHORARRAY(C8663)*0.05</f>
        <v>1.05</v>
      </c>
      <c r="E8663" s="9">
        <f t="shared" ca="1" si="693"/>
        <v>1</v>
      </c>
      <c r="F8663" s="9">
        <f t="shared" ca="1" si="691"/>
        <v>4</v>
      </c>
      <c r="G8663" s="9">
        <f t="shared" ca="1" si="694"/>
        <v>12</v>
      </c>
      <c r="H8663" s="9">
        <f t="shared" ca="1" si="695"/>
        <v>5</v>
      </c>
      <c r="I8663" s="9">
        <f ca="1">RAND()*(Packaging[[#This Row],[Ordering cost]]+Packaging[[#This Row],[Holding cost]])+0.2</f>
        <v>1.4397041054366939</v>
      </c>
      <c r="J8663" s="9">
        <f ca="1">SUM(Packaging[[#This Row],[Purchase Cost]:[Taxes]])</f>
        <v>45.489704105436694</v>
      </c>
      <c r="K8663" s="9" t="str">
        <f>TEXT(Packaging[[#This Row],[Deliverydate_C]],"mmm")</f>
        <v>Jan</v>
      </c>
      <c r="L8663" s="9"/>
      <c r="M8663" s="9" t="s">
        <v>219</v>
      </c>
    </row>
    <row r="8664" spans="3:13" x14ac:dyDescent="0.25">
      <c r="C8664" s="9">
        <f t="shared" ca="1" si="692"/>
        <v>29</v>
      </c>
      <c r="D8664" s="9" cm="1">
        <f t="array" aca="1" ref="D8664" ca="1">_xlfn.ANCHORARRAY(C8664)*0.05</f>
        <v>1.4500000000000002</v>
      </c>
      <c r="E8664" s="9">
        <f t="shared" ca="1" si="693"/>
        <v>2</v>
      </c>
      <c r="F8664" s="9">
        <f t="shared" ca="1" si="691"/>
        <v>3</v>
      </c>
      <c r="G8664" s="9">
        <f t="shared" ca="1" si="694"/>
        <v>12</v>
      </c>
      <c r="H8664" s="9">
        <f t="shared" ca="1" si="695"/>
        <v>2</v>
      </c>
      <c r="I8664" s="9">
        <f ca="1">RAND()*(Packaging[[#This Row],[Ordering cost]]+Packaging[[#This Row],[Holding cost]])+0.2</f>
        <v>1.8273311873716551</v>
      </c>
      <c r="J8664" s="9">
        <f ca="1">SUM(Packaging[[#This Row],[Purchase Cost]:[Taxes]])</f>
        <v>51.277331187371658</v>
      </c>
      <c r="K8664" s="9" t="str">
        <f>TEXT(Packaging[[#This Row],[Deliverydate_C]],"mmm")</f>
        <v>Jan</v>
      </c>
      <c r="L8664" s="9"/>
      <c r="M8664" s="9" t="s">
        <v>220</v>
      </c>
    </row>
    <row r="8665" spans="3:13" x14ac:dyDescent="0.25">
      <c r="C8665" s="9">
        <f t="shared" ca="1" si="692"/>
        <v>26</v>
      </c>
      <c r="D8665" s="9" cm="1">
        <f t="array" aca="1" ref="D8665" ca="1">_xlfn.ANCHORARRAY(C8665)*0.05</f>
        <v>1.3</v>
      </c>
      <c r="E8665" s="9">
        <f t="shared" ca="1" si="693"/>
        <v>2</v>
      </c>
      <c r="F8665" s="9">
        <f t="shared" ca="1" si="691"/>
        <v>3</v>
      </c>
      <c r="G8665" s="9">
        <f t="shared" ca="1" si="694"/>
        <v>15</v>
      </c>
      <c r="H8665" s="9">
        <f t="shared" ca="1" si="695"/>
        <v>5</v>
      </c>
      <c r="I8665" s="9">
        <f ca="1">RAND()*(Packaging[[#This Row],[Ordering cost]]+Packaging[[#This Row],[Holding cost]])+0.2</f>
        <v>1.1958222600206494</v>
      </c>
      <c r="J8665" s="9">
        <f ca="1">SUM(Packaging[[#This Row],[Purchase Cost]:[Taxes]])</f>
        <v>53.495822260020645</v>
      </c>
      <c r="K8665" s="9" t="str">
        <f>TEXT(Packaging[[#This Row],[Deliverydate_C]],"mmm")</f>
        <v>Jan</v>
      </c>
      <c r="L8665" s="9"/>
      <c r="M8665" s="9" t="s">
        <v>219</v>
      </c>
    </row>
    <row r="8666" spans="3:13" x14ac:dyDescent="0.25">
      <c r="C8666" s="9">
        <f t="shared" ca="1" si="692"/>
        <v>28</v>
      </c>
      <c r="D8666" s="9" cm="1">
        <f t="array" aca="1" ref="D8666" ca="1">_xlfn.ANCHORARRAY(C8666)*0.05</f>
        <v>1.4000000000000001</v>
      </c>
      <c r="E8666" s="9">
        <f t="shared" ca="1" si="693"/>
        <v>2</v>
      </c>
      <c r="F8666" s="9">
        <f t="shared" ca="1" si="691"/>
        <v>4</v>
      </c>
      <c r="G8666" s="9">
        <f t="shared" ca="1" si="694"/>
        <v>15</v>
      </c>
      <c r="H8666" s="9">
        <f t="shared" ca="1" si="695"/>
        <v>3</v>
      </c>
      <c r="I8666" s="9">
        <f ca="1">RAND()*(Packaging[[#This Row],[Ordering cost]]+Packaging[[#This Row],[Holding cost]])+0.2</f>
        <v>1.8437705503553681</v>
      </c>
      <c r="J8666" s="9">
        <f ca="1">SUM(Packaging[[#This Row],[Purchase Cost]:[Taxes]])</f>
        <v>55.243770550355364</v>
      </c>
      <c r="K8666" s="9" t="str">
        <f>TEXT(Packaging[[#This Row],[Deliverydate_C]],"mmm")</f>
        <v>Jan</v>
      </c>
      <c r="L8666" s="9"/>
      <c r="M8666" s="9" t="s">
        <v>219</v>
      </c>
    </row>
    <row r="8667" spans="3:13" x14ac:dyDescent="0.25">
      <c r="C8667" s="9">
        <f t="shared" ca="1" si="692"/>
        <v>29</v>
      </c>
      <c r="D8667" s="9" cm="1">
        <f t="array" aca="1" ref="D8667" ca="1">_xlfn.ANCHORARRAY(C8667)*0.05</f>
        <v>1.4500000000000002</v>
      </c>
      <c r="E8667" s="9">
        <f t="shared" ca="1" si="693"/>
        <v>2</v>
      </c>
      <c r="F8667" s="9">
        <f t="shared" ca="1" si="691"/>
        <v>3</v>
      </c>
      <c r="G8667" s="9">
        <f t="shared" ca="1" si="694"/>
        <v>13</v>
      </c>
      <c r="H8667" s="9">
        <f t="shared" ca="1" si="695"/>
        <v>3</v>
      </c>
      <c r="I8667" s="9">
        <f ca="1">RAND()*(Packaging[[#This Row],[Ordering cost]]+Packaging[[#This Row],[Holding cost]])+0.2</f>
        <v>0.26303650961173469</v>
      </c>
      <c r="J8667" s="9">
        <f ca="1">SUM(Packaging[[#This Row],[Purchase Cost]:[Taxes]])</f>
        <v>51.71303650961174</v>
      </c>
      <c r="K8667" s="9" t="str">
        <f>TEXT(Packaging[[#This Row],[Deliverydate_C]],"mmm")</f>
        <v>Jan</v>
      </c>
      <c r="L8667" s="9"/>
      <c r="M8667" s="9" t="s">
        <v>219</v>
      </c>
    </row>
    <row r="8668" spans="3:13" x14ac:dyDescent="0.25">
      <c r="C8668" s="9">
        <f t="shared" ca="1" si="692"/>
        <v>24</v>
      </c>
      <c r="D8668" s="9" cm="1">
        <f t="array" aca="1" ref="D8668" ca="1">_xlfn.ANCHORARRAY(C8668)*0.05</f>
        <v>1.2000000000000002</v>
      </c>
      <c r="E8668" s="9">
        <f t="shared" ca="1" si="693"/>
        <v>2</v>
      </c>
      <c r="F8668" s="9">
        <f t="shared" ca="1" si="691"/>
        <v>3</v>
      </c>
      <c r="G8668" s="9">
        <f t="shared" ca="1" si="694"/>
        <v>12</v>
      </c>
      <c r="H8668" s="9">
        <f t="shared" ca="1" si="695"/>
        <v>3</v>
      </c>
      <c r="I8668" s="9">
        <f ca="1">RAND()*(Packaging[[#This Row],[Ordering cost]]+Packaging[[#This Row],[Holding cost]])+0.2</f>
        <v>1.2127784179754695</v>
      </c>
      <c r="J8668" s="9">
        <f ca="1">SUM(Packaging[[#This Row],[Purchase Cost]:[Taxes]])</f>
        <v>46.412778417975474</v>
      </c>
      <c r="K8668" s="9" t="str">
        <f>TEXT(Packaging[[#This Row],[Deliverydate_C]],"mmm")</f>
        <v>Jan</v>
      </c>
      <c r="L8668" s="9"/>
      <c r="M8668" s="9" t="s">
        <v>220</v>
      </c>
    </row>
    <row r="8669" spans="3:13" x14ac:dyDescent="0.25">
      <c r="C8669" s="9">
        <f t="shared" ca="1" si="692"/>
        <v>27</v>
      </c>
      <c r="D8669" s="9" cm="1">
        <f t="array" aca="1" ref="D8669" ca="1">_xlfn.ANCHORARRAY(C8669)*0.05</f>
        <v>1.35</v>
      </c>
      <c r="E8669" s="9">
        <f t="shared" ca="1" si="693"/>
        <v>2</v>
      </c>
      <c r="F8669" s="9">
        <f t="shared" ca="1" si="691"/>
        <v>4</v>
      </c>
      <c r="G8669" s="9">
        <f t="shared" ca="1" si="694"/>
        <v>10</v>
      </c>
      <c r="H8669" s="9">
        <f t="shared" ca="1" si="695"/>
        <v>5</v>
      </c>
      <c r="I8669" s="9">
        <f ca="1">RAND()*(Packaging[[#This Row],[Ordering cost]]+Packaging[[#This Row],[Holding cost]])+0.2</f>
        <v>1.6762154699582306</v>
      </c>
      <c r="J8669" s="9">
        <f ca="1">SUM(Packaging[[#This Row],[Purchase Cost]:[Taxes]])</f>
        <v>51.026215469958231</v>
      </c>
      <c r="K8669" s="9" t="str">
        <f>TEXT(Packaging[[#This Row],[Deliverydate_C]],"mmm")</f>
        <v>Jan</v>
      </c>
      <c r="L8669" s="9"/>
      <c r="M8669" s="9" t="s">
        <v>220</v>
      </c>
    </row>
    <row r="8670" spans="3:13" x14ac:dyDescent="0.25">
      <c r="C8670" s="9">
        <f t="shared" ca="1" si="692"/>
        <v>22</v>
      </c>
      <c r="D8670" s="9" cm="1">
        <f t="array" aca="1" ref="D8670" ca="1">_xlfn.ANCHORARRAY(C8670)*0.05</f>
        <v>1.1000000000000001</v>
      </c>
      <c r="E8670" s="9">
        <f t="shared" ca="1" si="693"/>
        <v>2</v>
      </c>
      <c r="F8670" s="9">
        <f t="shared" ca="1" si="691"/>
        <v>3</v>
      </c>
      <c r="G8670" s="9">
        <f t="shared" ca="1" si="694"/>
        <v>15</v>
      </c>
      <c r="H8670" s="9">
        <f t="shared" ca="1" si="695"/>
        <v>2</v>
      </c>
      <c r="I8670" s="9">
        <f ca="1">RAND()*(Packaging[[#This Row],[Ordering cost]]+Packaging[[#This Row],[Holding cost]])+0.2</f>
        <v>2.1365988638479769</v>
      </c>
      <c r="J8670" s="9">
        <f ca="1">SUM(Packaging[[#This Row],[Purchase Cost]:[Taxes]])</f>
        <v>47.236598863847981</v>
      </c>
      <c r="K8670" s="9" t="str">
        <f>TEXT(Packaging[[#This Row],[Deliverydate_C]],"mmm")</f>
        <v>Jan</v>
      </c>
      <c r="L8670" s="9"/>
      <c r="M8670" s="9" t="s">
        <v>220</v>
      </c>
    </row>
    <row r="8671" spans="3:13" x14ac:dyDescent="0.25">
      <c r="C8671" s="9">
        <f t="shared" ca="1" si="692"/>
        <v>25</v>
      </c>
      <c r="D8671" s="9" cm="1">
        <f t="array" aca="1" ref="D8671" ca="1">_xlfn.ANCHORARRAY(C8671)*0.05</f>
        <v>1.25</v>
      </c>
      <c r="E8671" s="9">
        <f t="shared" ca="1" si="693"/>
        <v>2</v>
      </c>
      <c r="F8671" s="9">
        <f t="shared" ca="1" si="691"/>
        <v>4</v>
      </c>
      <c r="G8671" s="9">
        <f t="shared" ca="1" si="694"/>
        <v>15</v>
      </c>
      <c r="H8671" s="9">
        <f t="shared" ca="1" si="695"/>
        <v>2</v>
      </c>
      <c r="I8671" s="9">
        <f ca="1">RAND()*(Packaging[[#This Row],[Ordering cost]]+Packaging[[#This Row],[Holding cost]])+0.2</f>
        <v>1.0910128338618905</v>
      </c>
      <c r="J8671" s="9">
        <f ca="1">SUM(Packaging[[#This Row],[Purchase Cost]:[Taxes]])</f>
        <v>50.341012833861889</v>
      </c>
      <c r="K8671" s="9" t="str">
        <f>TEXT(Packaging[[#This Row],[Deliverydate_C]],"mmm")</f>
        <v>Jan</v>
      </c>
      <c r="L8671" s="9"/>
      <c r="M8671" s="9" t="s">
        <v>220</v>
      </c>
    </row>
    <row r="8672" spans="3:13" x14ac:dyDescent="0.25">
      <c r="C8672" s="9">
        <f t="shared" ca="1" si="692"/>
        <v>22</v>
      </c>
      <c r="D8672" s="9" cm="1">
        <f t="array" aca="1" ref="D8672" ca="1">_xlfn.ANCHORARRAY(C8672)*0.05</f>
        <v>1.1000000000000001</v>
      </c>
      <c r="E8672" s="9">
        <f t="shared" ca="1" si="693"/>
        <v>1</v>
      </c>
      <c r="F8672" s="9">
        <f t="shared" ca="1" si="691"/>
        <v>4</v>
      </c>
      <c r="G8672" s="9">
        <f t="shared" ca="1" si="694"/>
        <v>15</v>
      </c>
      <c r="H8672" s="9">
        <f t="shared" ca="1" si="695"/>
        <v>4</v>
      </c>
      <c r="I8672" s="9">
        <f ca="1">RAND()*(Packaging[[#This Row],[Ordering cost]]+Packaging[[#This Row],[Holding cost]])+0.2</f>
        <v>2.2229727653999074</v>
      </c>
      <c r="J8672" s="9">
        <f ca="1">SUM(Packaging[[#This Row],[Purchase Cost]:[Taxes]])</f>
        <v>49.322972765399911</v>
      </c>
      <c r="K8672" s="9" t="str">
        <f>TEXT(Packaging[[#This Row],[Deliverydate_C]],"mmm")</f>
        <v>Jan</v>
      </c>
      <c r="L8672" s="9"/>
      <c r="M8672" s="9" t="s">
        <v>221</v>
      </c>
    </row>
    <row r="8673" spans="3:13" x14ac:dyDescent="0.25">
      <c r="C8673" s="9">
        <f t="shared" ca="1" si="692"/>
        <v>20</v>
      </c>
      <c r="D8673" s="9" cm="1">
        <f t="array" aca="1" ref="D8673" ca="1">_xlfn.ANCHORARRAY(C8673)*0.05</f>
        <v>1</v>
      </c>
      <c r="E8673" s="9">
        <f t="shared" ca="1" si="693"/>
        <v>2</v>
      </c>
      <c r="F8673" s="9">
        <f t="shared" ca="1" si="691"/>
        <v>3</v>
      </c>
      <c r="G8673" s="9">
        <f t="shared" ca="1" si="694"/>
        <v>10</v>
      </c>
      <c r="H8673" s="9">
        <f t="shared" ca="1" si="695"/>
        <v>3</v>
      </c>
      <c r="I8673" s="9">
        <f ca="1">RAND()*(Packaging[[#This Row],[Ordering cost]]+Packaging[[#This Row],[Holding cost]])+0.2</f>
        <v>2.1439388978492091</v>
      </c>
      <c r="J8673" s="9">
        <f ca="1">SUM(Packaging[[#This Row],[Purchase Cost]:[Taxes]])</f>
        <v>41.14393889784921</v>
      </c>
      <c r="K8673" s="9" t="str">
        <f>TEXT(Packaging[[#This Row],[Deliverydate_C]],"mmm")</f>
        <v>Jan</v>
      </c>
      <c r="L8673" s="9"/>
      <c r="M8673" s="9" t="s">
        <v>219</v>
      </c>
    </row>
    <row r="8674" spans="3:13" x14ac:dyDescent="0.25">
      <c r="C8674" s="9">
        <f t="shared" ca="1" si="692"/>
        <v>26</v>
      </c>
      <c r="D8674" s="9" cm="1">
        <f t="array" aca="1" ref="D8674" ca="1">_xlfn.ANCHORARRAY(C8674)*0.05</f>
        <v>1.3</v>
      </c>
      <c r="E8674" s="9">
        <f t="shared" ca="1" si="693"/>
        <v>2</v>
      </c>
      <c r="F8674" s="9">
        <f t="shared" ca="1" si="691"/>
        <v>3</v>
      </c>
      <c r="G8674" s="9">
        <f t="shared" ca="1" si="694"/>
        <v>10</v>
      </c>
      <c r="H8674" s="9">
        <f t="shared" ca="1" si="695"/>
        <v>3</v>
      </c>
      <c r="I8674" s="9">
        <f ca="1">RAND()*(Packaging[[#This Row],[Ordering cost]]+Packaging[[#This Row],[Holding cost]])+0.2</f>
        <v>2.8275088502263293</v>
      </c>
      <c r="J8674" s="9">
        <f ca="1">SUM(Packaging[[#This Row],[Purchase Cost]:[Taxes]])</f>
        <v>48.127508850226327</v>
      </c>
      <c r="K8674" s="9" t="str">
        <f>TEXT(Packaging[[#This Row],[Deliverydate_C]],"mmm")</f>
        <v>Jan</v>
      </c>
      <c r="L8674" s="9"/>
      <c r="M8674" s="9" t="s">
        <v>220</v>
      </c>
    </row>
    <row r="8675" spans="3:13" x14ac:dyDescent="0.25">
      <c r="C8675" s="9">
        <f t="shared" ca="1" si="692"/>
        <v>23</v>
      </c>
      <c r="D8675" s="9" cm="1">
        <f t="array" aca="1" ref="D8675" ca="1">_xlfn.ANCHORARRAY(C8675)*0.05</f>
        <v>1.1500000000000001</v>
      </c>
      <c r="E8675" s="9">
        <f t="shared" ca="1" si="693"/>
        <v>2</v>
      </c>
      <c r="F8675" s="9">
        <f t="shared" ca="1" si="691"/>
        <v>3</v>
      </c>
      <c r="G8675" s="9">
        <f t="shared" ca="1" si="694"/>
        <v>11</v>
      </c>
      <c r="H8675" s="9">
        <f t="shared" ca="1" si="695"/>
        <v>2</v>
      </c>
      <c r="I8675" s="9">
        <f ca="1">RAND()*(Packaging[[#This Row],[Ordering cost]]+Packaging[[#This Row],[Holding cost]])+0.2</f>
        <v>0.29961418707528253</v>
      </c>
      <c r="J8675" s="9">
        <f ca="1">SUM(Packaging[[#This Row],[Purchase Cost]:[Taxes]])</f>
        <v>42.449614187075284</v>
      </c>
      <c r="K8675" s="9" t="str">
        <f>TEXT(Packaging[[#This Row],[Deliverydate_C]],"mmm")</f>
        <v>Jan</v>
      </c>
      <c r="L8675" s="9"/>
      <c r="M8675" s="9" t="s">
        <v>220</v>
      </c>
    </row>
    <row r="8676" spans="3:13" x14ac:dyDescent="0.25">
      <c r="C8676" s="9">
        <f t="shared" ca="1" si="692"/>
        <v>23</v>
      </c>
      <c r="D8676" s="9" cm="1">
        <f t="array" aca="1" ref="D8676" ca="1">_xlfn.ANCHORARRAY(C8676)*0.05</f>
        <v>1.1500000000000001</v>
      </c>
      <c r="E8676" s="9">
        <f t="shared" ca="1" si="693"/>
        <v>1</v>
      </c>
      <c r="F8676" s="9">
        <f t="shared" ca="1" si="691"/>
        <v>3</v>
      </c>
      <c r="G8676" s="9">
        <f t="shared" ca="1" si="694"/>
        <v>10</v>
      </c>
      <c r="H8676" s="9">
        <f t="shared" ca="1" si="695"/>
        <v>5</v>
      </c>
      <c r="I8676" s="9">
        <f ca="1">RAND()*(Packaging[[#This Row],[Ordering cost]]+Packaging[[#This Row],[Holding cost]])+0.2</f>
        <v>1.2611480188097128</v>
      </c>
      <c r="J8676" s="9">
        <f ca="1">SUM(Packaging[[#This Row],[Purchase Cost]:[Taxes]])</f>
        <v>44.411148018809712</v>
      </c>
      <c r="K8676" s="9" t="str">
        <f>TEXT(Packaging[[#This Row],[Deliverydate_C]],"mmm")</f>
        <v>Jan</v>
      </c>
      <c r="L8676" s="9"/>
      <c r="M8676" s="9" t="s">
        <v>220</v>
      </c>
    </row>
    <row r="8677" spans="3:13" x14ac:dyDescent="0.25">
      <c r="C8677" s="9">
        <f t="shared" ca="1" si="692"/>
        <v>28</v>
      </c>
      <c r="D8677" s="9" cm="1">
        <f t="array" aca="1" ref="D8677" ca="1">_xlfn.ANCHORARRAY(C8677)*0.05</f>
        <v>1.4000000000000001</v>
      </c>
      <c r="E8677" s="9">
        <f t="shared" ca="1" si="693"/>
        <v>1</v>
      </c>
      <c r="F8677" s="9">
        <f t="shared" ca="1" si="691"/>
        <v>3</v>
      </c>
      <c r="G8677" s="9">
        <f t="shared" ca="1" si="694"/>
        <v>15</v>
      </c>
      <c r="H8677" s="9">
        <f t="shared" ca="1" si="695"/>
        <v>5</v>
      </c>
      <c r="I8677" s="9">
        <f ca="1">RAND()*(Packaging[[#This Row],[Ordering cost]]+Packaging[[#This Row],[Holding cost]])+0.2</f>
        <v>2.012903940311245</v>
      </c>
      <c r="J8677" s="9">
        <f ca="1">SUM(Packaging[[#This Row],[Purchase Cost]:[Taxes]])</f>
        <v>55.412903940311246</v>
      </c>
      <c r="K8677" s="9" t="str">
        <f>TEXT(Packaging[[#This Row],[Deliverydate_C]],"mmm")</f>
        <v>Jan</v>
      </c>
      <c r="L8677" s="9"/>
      <c r="M8677" s="9" t="s">
        <v>219</v>
      </c>
    </row>
    <row r="8678" spans="3:13" x14ac:dyDescent="0.25">
      <c r="C8678" s="9">
        <f t="shared" ca="1" si="692"/>
        <v>22</v>
      </c>
      <c r="D8678" s="9" cm="1">
        <f t="array" aca="1" ref="D8678" ca="1">_xlfn.ANCHORARRAY(C8678)*0.05</f>
        <v>1.1000000000000001</v>
      </c>
      <c r="E8678" s="9">
        <f t="shared" ca="1" si="693"/>
        <v>1</v>
      </c>
      <c r="F8678" s="9">
        <f t="shared" ca="1" si="691"/>
        <v>4</v>
      </c>
      <c r="G8678" s="9">
        <f t="shared" ca="1" si="694"/>
        <v>11</v>
      </c>
      <c r="H8678" s="9">
        <f t="shared" ca="1" si="695"/>
        <v>5</v>
      </c>
      <c r="I8678" s="9">
        <f ca="1">RAND()*(Packaging[[#This Row],[Ordering cost]]+Packaging[[#This Row],[Holding cost]])+0.2</f>
        <v>0.61387102063463206</v>
      </c>
      <c r="J8678" s="9">
        <f ca="1">SUM(Packaging[[#This Row],[Purchase Cost]:[Taxes]])</f>
        <v>44.713871020634635</v>
      </c>
      <c r="K8678" s="9" t="str">
        <f>TEXT(Packaging[[#This Row],[Deliverydate_C]],"mmm")</f>
        <v>Jan</v>
      </c>
      <c r="L8678" s="9"/>
      <c r="M8678" s="9" t="s">
        <v>220</v>
      </c>
    </row>
    <row r="8679" spans="3:13" x14ac:dyDescent="0.25">
      <c r="C8679" s="9">
        <f t="shared" ca="1" si="692"/>
        <v>22</v>
      </c>
      <c r="D8679" s="9" cm="1">
        <f t="array" aca="1" ref="D8679" ca="1">_xlfn.ANCHORARRAY(C8679)*0.05</f>
        <v>1.1000000000000001</v>
      </c>
      <c r="E8679" s="9">
        <f t="shared" ca="1" si="693"/>
        <v>1</v>
      </c>
      <c r="F8679" s="9">
        <f t="shared" ca="1" si="691"/>
        <v>3</v>
      </c>
      <c r="G8679" s="9">
        <f t="shared" ca="1" si="694"/>
        <v>15</v>
      </c>
      <c r="H8679" s="9">
        <f t="shared" ca="1" si="695"/>
        <v>2</v>
      </c>
      <c r="I8679" s="9">
        <f ca="1">RAND()*(Packaging[[#This Row],[Ordering cost]]+Packaging[[#This Row],[Holding cost]])+0.2</f>
        <v>0.2532937187151274</v>
      </c>
      <c r="J8679" s="9">
        <f ca="1">SUM(Packaging[[#This Row],[Purchase Cost]:[Taxes]])</f>
        <v>44.353293718715129</v>
      </c>
      <c r="K8679" s="9" t="str">
        <f>TEXT(Packaging[[#This Row],[Deliverydate_C]],"mmm")</f>
        <v>Jan</v>
      </c>
      <c r="L8679" s="9"/>
      <c r="M8679" s="9" t="s">
        <v>219</v>
      </c>
    </row>
    <row r="8680" spans="3:13" x14ac:dyDescent="0.25">
      <c r="C8680" s="9">
        <f t="shared" ca="1" si="692"/>
        <v>29</v>
      </c>
      <c r="D8680" s="9" cm="1">
        <f t="array" aca="1" ref="D8680" ca="1">_xlfn.ANCHORARRAY(C8680)*0.05</f>
        <v>1.4500000000000002</v>
      </c>
      <c r="E8680" s="9">
        <f t="shared" ca="1" si="693"/>
        <v>2</v>
      </c>
      <c r="F8680" s="9">
        <f t="shared" ca="1" si="691"/>
        <v>3</v>
      </c>
      <c r="G8680" s="9">
        <f t="shared" ca="1" si="694"/>
        <v>13</v>
      </c>
      <c r="H8680" s="9">
        <f t="shared" ca="1" si="695"/>
        <v>4</v>
      </c>
      <c r="I8680" s="9">
        <f ca="1">RAND()*(Packaging[[#This Row],[Ordering cost]]+Packaging[[#This Row],[Holding cost]])+0.2</f>
        <v>1.5199106680541337</v>
      </c>
      <c r="J8680" s="9">
        <f ca="1">SUM(Packaging[[#This Row],[Purchase Cost]:[Taxes]])</f>
        <v>53.969910668054133</v>
      </c>
      <c r="K8680" s="9" t="str">
        <f>TEXT(Packaging[[#This Row],[Deliverydate_C]],"mmm")</f>
        <v>Jan</v>
      </c>
      <c r="L8680" s="9"/>
      <c r="M8680" s="9" t="s">
        <v>220</v>
      </c>
    </row>
    <row r="8681" spans="3:13" x14ac:dyDescent="0.25">
      <c r="C8681" s="9">
        <f t="shared" ca="1" si="692"/>
        <v>21</v>
      </c>
      <c r="D8681" s="9" cm="1">
        <f t="array" aca="1" ref="D8681" ca="1">_xlfn.ANCHORARRAY(C8681)*0.05</f>
        <v>1.05</v>
      </c>
      <c r="E8681" s="9">
        <f t="shared" ca="1" si="693"/>
        <v>1</v>
      </c>
      <c r="F8681" s="9">
        <f t="shared" ca="1" si="691"/>
        <v>4</v>
      </c>
      <c r="G8681" s="9">
        <f t="shared" ca="1" si="694"/>
        <v>15</v>
      </c>
      <c r="H8681" s="9">
        <f t="shared" ca="1" si="695"/>
        <v>3</v>
      </c>
      <c r="I8681" s="9">
        <f ca="1">RAND()*(Packaging[[#This Row],[Ordering cost]]+Packaging[[#This Row],[Holding cost]])+0.2</f>
        <v>0.71300122237266361</v>
      </c>
      <c r="J8681" s="9">
        <f ca="1">SUM(Packaging[[#This Row],[Purchase Cost]:[Taxes]])</f>
        <v>45.763001222372658</v>
      </c>
      <c r="K8681" s="9" t="str">
        <f>TEXT(Packaging[[#This Row],[Deliverydate_C]],"mmm")</f>
        <v>Jan</v>
      </c>
      <c r="L8681" s="9"/>
      <c r="M8681" s="9" t="s">
        <v>219</v>
      </c>
    </row>
    <row r="8682" spans="3:13" x14ac:dyDescent="0.25">
      <c r="C8682" s="9">
        <f t="shared" ca="1" si="692"/>
        <v>21</v>
      </c>
      <c r="D8682" s="9" cm="1">
        <f t="array" aca="1" ref="D8682" ca="1">_xlfn.ANCHORARRAY(C8682)*0.05</f>
        <v>1.05</v>
      </c>
      <c r="E8682" s="9">
        <f t="shared" ca="1" si="693"/>
        <v>2</v>
      </c>
      <c r="F8682" s="9">
        <f t="shared" ca="1" si="691"/>
        <v>3</v>
      </c>
      <c r="G8682" s="9">
        <f t="shared" ca="1" si="694"/>
        <v>11</v>
      </c>
      <c r="H8682" s="9">
        <f t="shared" ca="1" si="695"/>
        <v>2</v>
      </c>
      <c r="I8682" s="9">
        <f ca="1">RAND()*(Packaging[[#This Row],[Ordering cost]]+Packaging[[#This Row],[Holding cost]])+0.2</f>
        <v>1.5116248618860206</v>
      </c>
      <c r="J8682" s="9">
        <f ca="1">SUM(Packaging[[#This Row],[Purchase Cost]:[Taxes]])</f>
        <v>41.561624861886017</v>
      </c>
      <c r="K8682" s="9" t="str">
        <f>TEXT(Packaging[[#This Row],[Deliverydate_C]],"mmm")</f>
        <v>Jan</v>
      </c>
      <c r="L8682" s="9"/>
      <c r="M8682" s="9" t="s">
        <v>219</v>
      </c>
    </row>
    <row r="8683" spans="3:13" x14ac:dyDescent="0.25">
      <c r="C8683" s="9">
        <f t="shared" ca="1" si="692"/>
        <v>20</v>
      </c>
      <c r="D8683" s="9" cm="1">
        <f t="array" aca="1" ref="D8683" ca="1">_xlfn.ANCHORARRAY(C8683)*0.05</f>
        <v>1</v>
      </c>
      <c r="E8683" s="9">
        <f t="shared" ca="1" si="693"/>
        <v>1</v>
      </c>
      <c r="F8683" s="9">
        <f t="shared" ca="1" si="691"/>
        <v>4</v>
      </c>
      <c r="G8683" s="9">
        <f t="shared" ca="1" si="694"/>
        <v>15</v>
      </c>
      <c r="H8683" s="9">
        <f t="shared" ca="1" si="695"/>
        <v>3</v>
      </c>
      <c r="I8683" s="9">
        <f ca="1">RAND()*(Packaging[[#This Row],[Ordering cost]]+Packaging[[#This Row],[Holding cost]])+0.2</f>
        <v>2.1934945549984888</v>
      </c>
      <c r="J8683" s="9">
        <f ca="1">SUM(Packaging[[#This Row],[Purchase Cost]:[Taxes]])</f>
        <v>46.193494554998487</v>
      </c>
      <c r="K8683" s="9" t="str">
        <f>TEXT(Packaging[[#This Row],[Deliverydate_C]],"mmm")</f>
        <v>Jan</v>
      </c>
      <c r="L8683" s="9"/>
      <c r="M8683" s="9" t="s">
        <v>220</v>
      </c>
    </row>
    <row r="8684" spans="3:13" x14ac:dyDescent="0.25">
      <c r="C8684" s="9">
        <f t="shared" ca="1" si="692"/>
        <v>23</v>
      </c>
      <c r="D8684" s="9" cm="1">
        <f t="array" aca="1" ref="D8684" ca="1">_xlfn.ANCHORARRAY(C8684)*0.05</f>
        <v>1.1500000000000001</v>
      </c>
      <c r="E8684" s="9">
        <f t="shared" ca="1" si="693"/>
        <v>1</v>
      </c>
      <c r="F8684" s="9">
        <f t="shared" ca="1" si="691"/>
        <v>4</v>
      </c>
      <c r="G8684" s="9">
        <f t="shared" ca="1" si="694"/>
        <v>13</v>
      </c>
      <c r="H8684" s="9">
        <f t="shared" ca="1" si="695"/>
        <v>2</v>
      </c>
      <c r="I8684" s="9">
        <f ca="1">RAND()*(Packaging[[#This Row],[Ordering cost]]+Packaging[[#This Row],[Holding cost]])+0.2</f>
        <v>1.6491713731154138</v>
      </c>
      <c r="J8684" s="9">
        <f ca="1">SUM(Packaging[[#This Row],[Purchase Cost]:[Taxes]])</f>
        <v>45.799171373115414</v>
      </c>
      <c r="K8684" s="9" t="str">
        <f>TEXT(Packaging[[#This Row],[Deliverydate_C]],"mmm")</f>
        <v>Jan</v>
      </c>
      <c r="L8684" s="9"/>
      <c r="M8684" s="9" t="s">
        <v>219</v>
      </c>
    </row>
    <row r="8685" spans="3:13" x14ac:dyDescent="0.25">
      <c r="C8685" s="9">
        <f t="shared" ca="1" si="692"/>
        <v>20</v>
      </c>
      <c r="D8685" s="9" cm="1">
        <f t="array" aca="1" ref="D8685" ca="1">_xlfn.ANCHORARRAY(C8685)*0.05</f>
        <v>1</v>
      </c>
      <c r="E8685" s="9">
        <f t="shared" ca="1" si="693"/>
        <v>2</v>
      </c>
      <c r="F8685" s="9">
        <f t="shared" ca="1" si="691"/>
        <v>3</v>
      </c>
      <c r="G8685" s="9">
        <f t="shared" ca="1" si="694"/>
        <v>12</v>
      </c>
      <c r="H8685" s="9">
        <f t="shared" ca="1" si="695"/>
        <v>3</v>
      </c>
      <c r="I8685" s="9">
        <f ca="1">RAND()*(Packaging[[#This Row],[Ordering cost]]+Packaging[[#This Row],[Holding cost]])+0.2</f>
        <v>1.9041553476396527</v>
      </c>
      <c r="J8685" s="9">
        <f ca="1">SUM(Packaging[[#This Row],[Purchase Cost]:[Taxes]])</f>
        <v>42.904155347639652</v>
      </c>
      <c r="K8685" s="9" t="str">
        <f>TEXT(Packaging[[#This Row],[Deliverydate_C]],"mmm")</f>
        <v>Jan</v>
      </c>
      <c r="L8685" s="9"/>
      <c r="M8685" s="9" t="s">
        <v>221</v>
      </c>
    </row>
    <row r="8686" spans="3:13" x14ac:dyDescent="0.25">
      <c r="C8686" s="9">
        <f t="shared" ca="1" si="692"/>
        <v>23</v>
      </c>
      <c r="D8686" s="9" cm="1">
        <f t="array" aca="1" ref="D8686" ca="1">_xlfn.ANCHORARRAY(C8686)*0.05</f>
        <v>1.1500000000000001</v>
      </c>
      <c r="E8686" s="9">
        <f t="shared" ca="1" si="693"/>
        <v>2</v>
      </c>
      <c r="F8686" s="9">
        <f t="shared" ca="1" si="691"/>
        <v>3</v>
      </c>
      <c r="G8686" s="9">
        <f t="shared" ca="1" si="694"/>
        <v>15</v>
      </c>
      <c r="H8686" s="9">
        <f t="shared" ca="1" si="695"/>
        <v>4</v>
      </c>
      <c r="I8686" s="9">
        <f ca="1">RAND()*(Packaging[[#This Row],[Ordering cost]]+Packaging[[#This Row],[Holding cost]])+0.2</f>
        <v>0.50318055786651184</v>
      </c>
      <c r="J8686" s="9">
        <f ca="1">SUM(Packaging[[#This Row],[Purchase Cost]:[Taxes]])</f>
        <v>48.653180557866513</v>
      </c>
      <c r="K8686" s="9" t="str">
        <f>TEXT(Packaging[[#This Row],[Deliverydate_C]],"mmm")</f>
        <v>Jan</v>
      </c>
      <c r="L8686" s="9"/>
      <c r="M8686" s="9" t="s">
        <v>220</v>
      </c>
    </row>
    <row r="8687" spans="3:13" x14ac:dyDescent="0.25">
      <c r="C8687" s="9">
        <f t="shared" ca="1" si="692"/>
        <v>23</v>
      </c>
      <c r="D8687" s="9" cm="1">
        <f t="array" aca="1" ref="D8687" ca="1">_xlfn.ANCHORARRAY(C8687)*0.05</f>
        <v>1.1500000000000001</v>
      </c>
      <c r="E8687" s="9">
        <f t="shared" ca="1" si="693"/>
        <v>2</v>
      </c>
      <c r="F8687" s="9">
        <f t="shared" ca="1" si="691"/>
        <v>4</v>
      </c>
      <c r="G8687" s="9">
        <f t="shared" ca="1" si="694"/>
        <v>12</v>
      </c>
      <c r="H8687" s="9">
        <f t="shared" ca="1" si="695"/>
        <v>3</v>
      </c>
      <c r="I8687" s="9">
        <f ca="1">RAND()*(Packaging[[#This Row],[Ordering cost]]+Packaging[[#This Row],[Holding cost]])+0.2</f>
        <v>0.98281760694542974</v>
      </c>
      <c r="J8687" s="9">
        <f ca="1">SUM(Packaging[[#This Row],[Purchase Cost]:[Taxes]])</f>
        <v>46.13281760694543</v>
      </c>
      <c r="K8687" s="9" t="str">
        <f>TEXT(Packaging[[#This Row],[Deliverydate_C]],"mmm")</f>
        <v>Jan</v>
      </c>
      <c r="L8687" s="9"/>
      <c r="M8687" s="9" t="s">
        <v>221</v>
      </c>
    </row>
    <row r="8688" spans="3:13" x14ac:dyDescent="0.25">
      <c r="C8688" s="9">
        <f t="shared" ca="1" si="692"/>
        <v>30</v>
      </c>
      <c r="D8688" s="9" cm="1">
        <f t="array" aca="1" ref="D8688" ca="1">_xlfn.ANCHORARRAY(C8688)*0.05</f>
        <v>1.5</v>
      </c>
      <c r="E8688" s="9">
        <f t="shared" ca="1" si="693"/>
        <v>1</v>
      </c>
      <c r="F8688" s="9">
        <f t="shared" ca="1" si="691"/>
        <v>3</v>
      </c>
      <c r="G8688" s="9">
        <f t="shared" ca="1" si="694"/>
        <v>10</v>
      </c>
      <c r="H8688" s="9">
        <f t="shared" ca="1" si="695"/>
        <v>2</v>
      </c>
      <c r="I8688" s="9">
        <f ca="1">RAND()*(Packaging[[#This Row],[Ordering cost]]+Packaging[[#This Row],[Holding cost]])+0.2</f>
        <v>0.26851821323933223</v>
      </c>
      <c r="J8688" s="9">
        <f ca="1">SUM(Packaging[[#This Row],[Purchase Cost]:[Taxes]])</f>
        <v>47.768518213239332</v>
      </c>
      <c r="K8688" s="9" t="str">
        <f>TEXT(Packaging[[#This Row],[Deliverydate_C]],"mmm")</f>
        <v>Jan</v>
      </c>
      <c r="L8688" s="9"/>
      <c r="M8688" s="9" t="s">
        <v>220</v>
      </c>
    </row>
    <row r="8689" spans="3:13" x14ac:dyDescent="0.25">
      <c r="C8689" s="9">
        <f t="shared" ca="1" si="692"/>
        <v>28</v>
      </c>
      <c r="D8689" s="9" cm="1">
        <f t="array" aca="1" ref="D8689" ca="1">_xlfn.ANCHORARRAY(C8689)*0.05</f>
        <v>1.4000000000000001</v>
      </c>
      <c r="E8689" s="9">
        <f t="shared" ca="1" si="693"/>
        <v>1</v>
      </c>
      <c r="F8689" s="9">
        <f t="shared" ca="1" si="691"/>
        <v>3</v>
      </c>
      <c r="G8689" s="9">
        <f t="shared" ca="1" si="694"/>
        <v>13</v>
      </c>
      <c r="H8689" s="9">
        <f t="shared" ca="1" si="695"/>
        <v>5</v>
      </c>
      <c r="I8689" s="9">
        <f ca="1">RAND()*(Packaging[[#This Row],[Ordering cost]]+Packaging[[#This Row],[Holding cost]])+0.2</f>
        <v>2.345862226782415</v>
      </c>
      <c r="J8689" s="9">
        <f ca="1">SUM(Packaging[[#This Row],[Purchase Cost]:[Taxes]])</f>
        <v>53.745862226782414</v>
      </c>
      <c r="K8689" s="9" t="str">
        <f>TEXT(Packaging[[#This Row],[Deliverydate_C]],"mmm")</f>
        <v>Jan</v>
      </c>
      <c r="L8689" s="9"/>
      <c r="M8689" s="9" t="s">
        <v>220</v>
      </c>
    </row>
    <row r="8690" spans="3:13" x14ac:dyDescent="0.25">
      <c r="C8690" s="9">
        <f t="shared" ca="1" si="692"/>
        <v>22</v>
      </c>
      <c r="D8690" s="9" cm="1">
        <f t="array" aca="1" ref="D8690" ca="1">_xlfn.ANCHORARRAY(C8690)*0.05</f>
        <v>1.1000000000000001</v>
      </c>
      <c r="E8690" s="9">
        <f t="shared" ca="1" si="693"/>
        <v>1</v>
      </c>
      <c r="F8690" s="9">
        <f t="shared" ca="1" si="691"/>
        <v>4</v>
      </c>
      <c r="G8690" s="9">
        <f t="shared" ca="1" si="694"/>
        <v>14</v>
      </c>
      <c r="H8690" s="9">
        <f t="shared" ca="1" si="695"/>
        <v>5</v>
      </c>
      <c r="I8690" s="9">
        <f ca="1">RAND()*(Packaging[[#This Row],[Ordering cost]]+Packaging[[#This Row],[Holding cost]])+0.2</f>
        <v>1.1038144251857331</v>
      </c>
      <c r="J8690" s="9">
        <f ca="1">SUM(Packaging[[#This Row],[Purchase Cost]:[Taxes]])</f>
        <v>48.203814425185733</v>
      </c>
      <c r="K8690" s="9" t="str">
        <f>TEXT(Packaging[[#This Row],[Deliverydate_C]],"mmm")</f>
        <v>Jan</v>
      </c>
      <c r="L8690" s="9"/>
      <c r="M8690" s="9" t="s">
        <v>220</v>
      </c>
    </row>
    <row r="8691" spans="3:13" x14ac:dyDescent="0.25">
      <c r="C8691" s="9">
        <f t="shared" ca="1" si="692"/>
        <v>20</v>
      </c>
      <c r="D8691" s="9" cm="1">
        <f t="array" aca="1" ref="D8691" ca="1">_xlfn.ANCHORARRAY(C8691)*0.05</f>
        <v>1</v>
      </c>
      <c r="E8691" s="9">
        <f t="shared" ca="1" si="693"/>
        <v>1</v>
      </c>
      <c r="F8691" s="9">
        <f t="shared" ca="1" si="691"/>
        <v>3</v>
      </c>
      <c r="G8691" s="9">
        <f t="shared" ca="1" si="694"/>
        <v>11</v>
      </c>
      <c r="H8691" s="9">
        <f t="shared" ca="1" si="695"/>
        <v>3</v>
      </c>
      <c r="I8691" s="9">
        <f ca="1">RAND()*(Packaging[[#This Row],[Ordering cost]]+Packaging[[#This Row],[Holding cost]])+0.2</f>
        <v>0.53807249818032554</v>
      </c>
      <c r="J8691" s="9">
        <f ca="1">SUM(Packaging[[#This Row],[Purchase Cost]:[Taxes]])</f>
        <v>39.538072498180327</v>
      </c>
      <c r="K8691" s="9" t="str">
        <f>TEXT(Packaging[[#This Row],[Deliverydate_C]],"mmm")</f>
        <v>Jan</v>
      </c>
      <c r="L8691" s="9"/>
      <c r="M8691" s="9" t="s">
        <v>220</v>
      </c>
    </row>
    <row r="8692" spans="3:13" x14ac:dyDescent="0.25">
      <c r="C8692" s="9">
        <f t="shared" ca="1" si="692"/>
        <v>28</v>
      </c>
      <c r="D8692" s="9" cm="1">
        <f t="array" aca="1" ref="D8692" ca="1">_xlfn.ANCHORARRAY(C8692)*0.05</f>
        <v>1.4000000000000001</v>
      </c>
      <c r="E8692" s="9">
        <f t="shared" ca="1" si="693"/>
        <v>1</v>
      </c>
      <c r="F8692" s="9">
        <f t="shared" ca="1" si="691"/>
        <v>4</v>
      </c>
      <c r="G8692" s="9">
        <f t="shared" ca="1" si="694"/>
        <v>11</v>
      </c>
      <c r="H8692" s="9">
        <f t="shared" ca="1" si="695"/>
        <v>2</v>
      </c>
      <c r="I8692" s="9">
        <f ca="1">RAND()*(Packaging[[#This Row],[Ordering cost]]+Packaging[[#This Row],[Holding cost]])+0.2</f>
        <v>1.587882582712957</v>
      </c>
      <c r="J8692" s="9">
        <f ca="1">SUM(Packaging[[#This Row],[Purchase Cost]:[Taxes]])</f>
        <v>48.987882582712956</v>
      </c>
      <c r="K8692" s="9" t="str">
        <f>TEXT(Packaging[[#This Row],[Deliverydate_C]],"mmm")</f>
        <v>Jan</v>
      </c>
      <c r="L8692" s="9"/>
      <c r="M8692" s="9" t="s">
        <v>220</v>
      </c>
    </row>
    <row r="8693" spans="3:13" x14ac:dyDescent="0.25">
      <c r="C8693" s="9">
        <f t="shared" ca="1" si="692"/>
        <v>29</v>
      </c>
      <c r="D8693" s="9" cm="1">
        <f t="array" aca="1" ref="D8693" ca="1">_xlfn.ANCHORARRAY(C8693)*0.05</f>
        <v>1.4500000000000002</v>
      </c>
      <c r="E8693" s="9">
        <f t="shared" ca="1" si="693"/>
        <v>2</v>
      </c>
      <c r="F8693" s="9">
        <f t="shared" ca="1" si="691"/>
        <v>4</v>
      </c>
      <c r="G8693" s="9">
        <f t="shared" ca="1" si="694"/>
        <v>10</v>
      </c>
      <c r="H8693" s="9">
        <f t="shared" ca="1" si="695"/>
        <v>4</v>
      </c>
      <c r="I8693" s="9">
        <f ca="1">RAND()*(Packaging[[#This Row],[Ordering cost]]+Packaging[[#This Row],[Holding cost]])+0.2</f>
        <v>0.91273650605566847</v>
      </c>
      <c r="J8693" s="9">
        <f ca="1">SUM(Packaging[[#This Row],[Purchase Cost]:[Taxes]])</f>
        <v>51.362736506055668</v>
      </c>
      <c r="K8693" s="9" t="str">
        <f>TEXT(Packaging[[#This Row],[Deliverydate_C]],"mmm")</f>
        <v>Jan</v>
      </c>
      <c r="L8693" s="9"/>
      <c r="M8693" s="9" t="s">
        <v>220</v>
      </c>
    </row>
    <row r="8694" spans="3:13" x14ac:dyDescent="0.25">
      <c r="C8694" s="9">
        <f t="shared" ca="1" si="692"/>
        <v>29</v>
      </c>
      <c r="D8694" s="9" cm="1">
        <f t="array" aca="1" ref="D8694" ca="1">_xlfn.ANCHORARRAY(C8694)*0.05</f>
        <v>1.4500000000000002</v>
      </c>
      <c r="E8694" s="9">
        <f t="shared" ca="1" si="693"/>
        <v>2</v>
      </c>
      <c r="F8694" s="9">
        <f t="shared" ca="1" si="691"/>
        <v>3</v>
      </c>
      <c r="G8694" s="9">
        <f t="shared" ca="1" si="694"/>
        <v>14</v>
      </c>
      <c r="H8694" s="9">
        <f t="shared" ca="1" si="695"/>
        <v>2</v>
      </c>
      <c r="I8694" s="9">
        <f ca="1">RAND()*(Packaging[[#This Row],[Ordering cost]]+Packaging[[#This Row],[Holding cost]])+0.2</f>
        <v>0.52016450632251154</v>
      </c>
      <c r="J8694" s="9">
        <f ca="1">SUM(Packaging[[#This Row],[Purchase Cost]:[Taxes]])</f>
        <v>51.970164506322511</v>
      </c>
      <c r="K8694" s="9" t="str">
        <f>TEXT(Packaging[[#This Row],[Deliverydate_C]],"mmm")</f>
        <v>Jan</v>
      </c>
      <c r="L8694" s="9"/>
      <c r="M8694" s="9" t="s">
        <v>221</v>
      </c>
    </row>
    <row r="8695" spans="3:13" x14ac:dyDescent="0.25">
      <c r="C8695" s="9">
        <f t="shared" ca="1" si="692"/>
        <v>20</v>
      </c>
      <c r="D8695" s="9" cm="1">
        <f t="array" aca="1" ref="D8695" ca="1">_xlfn.ANCHORARRAY(C8695)*0.05</f>
        <v>1</v>
      </c>
      <c r="E8695" s="9">
        <f t="shared" ca="1" si="693"/>
        <v>1</v>
      </c>
      <c r="F8695" s="9">
        <f t="shared" ca="1" si="691"/>
        <v>3</v>
      </c>
      <c r="G8695" s="9">
        <f t="shared" ca="1" si="694"/>
        <v>12</v>
      </c>
      <c r="H8695" s="9">
        <f t="shared" ca="1" si="695"/>
        <v>2</v>
      </c>
      <c r="I8695" s="9">
        <f ca="1">RAND()*(Packaging[[#This Row],[Ordering cost]]+Packaging[[#This Row],[Holding cost]])+0.2</f>
        <v>0.88005520807752591</v>
      </c>
      <c r="J8695" s="9">
        <f ca="1">SUM(Packaging[[#This Row],[Purchase Cost]:[Taxes]])</f>
        <v>39.880055208077529</v>
      </c>
      <c r="K8695" s="9" t="str">
        <f>TEXT(Packaging[[#This Row],[Deliverydate_C]],"mmm")</f>
        <v>Jan</v>
      </c>
      <c r="L8695" s="9"/>
      <c r="M8695" s="9" t="s">
        <v>219</v>
      </c>
    </row>
    <row r="8696" spans="3:13" x14ac:dyDescent="0.25">
      <c r="C8696" s="9">
        <f t="shared" ca="1" si="692"/>
        <v>24</v>
      </c>
      <c r="D8696" s="9" cm="1">
        <f t="array" aca="1" ref="D8696" ca="1">_xlfn.ANCHORARRAY(C8696)*0.05</f>
        <v>1.2000000000000002</v>
      </c>
      <c r="E8696" s="9">
        <f t="shared" ca="1" si="693"/>
        <v>2</v>
      </c>
      <c r="F8696" s="9">
        <f t="shared" ca="1" si="691"/>
        <v>4</v>
      </c>
      <c r="G8696" s="9">
        <f t="shared" ca="1" si="694"/>
        <v>15</v>
      </c>
      <c r="H8696" s="9">
        <f t="shared" ca="1" si="695"/>
        <v>3</v>
      </c>
      <c r="I8696" s="9">
        <f ca="1">RAND()*(Packaging[[#This Row],[Ordering cost]]+Packaging[[#This Row],[Holding cost]])+0.2</f>
        <v>2.0285792789129258</v>
      </c>
      <c r="J8696" s="9">
        <f ca="1">SUM(Packaging[[#This Row],[Purchase Cost]:[Taxes]])</f>
        <v>51.228579278912932</v>
      </c>
      <c r="K8696" s="9" t="str">
        <f>TEXT(Packaging[[#This Row],[Deliverydate_C]],"mmm")</f>
        <v>Jan</v>
      </c>
      <c r="L8696" s="9"/>
      <c r="M8696" s="9" t="s">
        <v>219</v>
      </c>
    </row>
    <row r="8697" spans="3:13" x14ac:dyDescent="0.25">
      <c r="C8697" s="9">
        <f t="shared" ca="1" si="692"/>
        <v>26</v>
      </c>
      <c r="D8697" s="9" cm="1">
        <f t="array" aca="1" ref="D8697" ca="1">_xlfn.ANCHORARRAY(C8697)*0.05</f>
        <v>1.3</v>
      </c>
      <c r="E8697" s="9">
        <f t="shared" ca="1" si="693"/>
        <v>1</v>
      </c>
      <c r="F8697" s="9">
        <f t="shared" ca="1" si="691"/>
        <v>3</v>
      </c>
      <c r="G8697" s="9">
        <f t="shared" ca="1" si="694"/>
        <v>13</v>
      </c>
      <c r="H8697" s="9">
        <f t="shared" ca="1" si="695"/>
        <v>5</v>
      </c>
      <c r="I8697" s="9">
        <f ca="1">RAND()*(Packaging[[#This Row],[Ordering cost]]+Packaging[[#This Row],[Holding cost]])+0.2</f>
        <v>1.6375166616263428</v>
      </c>
      <c r="J8697" s="9">
        <f ca="1">SUM(Packaging[[#This Row],[Purchase Cost]:[Taxes]])</f>
        <v>50.93751666162634</v>
      </c>
      <c r="K8697" s="9" t="str">
        <f>TEXT(Packaging[[#This Row],[Deliverydate_C]],"mmm")</f>
        <v>Jan</v>
      </c>
      <c r="L8697" s="9"/>
      <c r="M8697" s="9" t="s">
        <v>220</v>
      </c>
    </row>
    <row r="8698" spans="3:13" x14ac:dyDescent="0.25">
      <c r="C8698" s="9">
        <f t="shared" ca="1" si="692"/>
        <v>30</v>
      </c>
      <c r="D8698" s="9" cm="1">
        <f t="array" aca="1" ref="D8698" ca="1">_xlfn.ANCHORARRAY(C8698)*0.05</f>
        <v>1.5</v>
      </c>
      <c r="E8698" s="9">
        <f t="shared" ca="1" si="693"/>
        <v>1</v>
      </c>
      <c r="F8698" s="9">
        <f t="shared" ca="1" si="691"/>
        <v>3</v>
      </c>
      <c r="G8698" s="9">
        <f t="shared" ca="1" si="694"/>
        <v>13</v>
      </c>
      <c r="H8698" s="9">
        <f t="shared" ca="1" si="695"/>
        <v>2</v>
      </c>
      <c r="I8698" s="9">
        <f ca="1">RAND()*(Packaging[[#This Row],[Ordering cost]]+Packaging[[#This Row],[Holding cost]])+0.2</f>
        <v>2.6281676050495077</v>
      </c>
      <c r="J8698" s="9">
        <f ca="1">SUM(Packaging[[#This Row],[Purchase Cost]:[Taxes]])</f>
        <v>53.128167605049505</v>
      </c>
      <c r="K8698" s="9" t="str">
        <f>TEXT(Packaging[[#This Row],[Deliverydate_C]],"mmm")</f>
        <v>Jan</v>
      </c>
      <c r="L8698" s="9"/>
      <c r="M8698" s="9" t="s">
        <v>220</v>
      </c>
    </row>
    <row r="8699" spans="3:13" x14ac:dyDescent="0.25">
      <c r="C8699" s="9">
        <f t="shared" ca="1" si="692"/>
        <v>26</v>
      </c>
      <c r="D8699" s="9" cm="1">
        <f t="array" aca="1" ref="D8699" ca="1">_xlfn.ANCHORARRAY(C8699)*0.05</f>
        <v>1.3</v>
      </c>
      <c r="E8699" s="9">
        <f t="shared" ca="1" si="693"/>
        <v>2</v>
      </c>
      <c r="F8699" s="9">
        <f t="shared" ca="1" si="691"/>
        <v>4</v>
      </c>
      <c r="G8699" s="9">
        <f t="shared" ca="1" si="694"/>
        <v>11</v>
      </c>
      <c r="H8699" s="9">
        <f t="shared" ca="1" si="695"/>
        <v>3</v>
      </c>
      <c r="I8699" s="9">
        <f ca="1">RAND()*(Packaging[[#This Row],[Ordering cost]]+Packaging[[#This Row],[Holding cost]])+0.2</f>
        <v>3.062292261144397</v>
      </c>
      <c r="J8699" s="9">
        <f ca="1">SUM(Packaging[[#This Row],[Purchase Cost]:[Taxes]])</f>
        <v>50.362292261144397</v>
      </c>
      <c r="K8699" s="9" t="str">
        <f>TEXT(Packaging[[#This Row],[Deliverydate_C]],"mmm")</f>
        <v>Jan</v>
      </c>
      <c r="L8699" s="9"/>
      <c r="M8699" s="9" t="s">
        <v>220</v>
      </c>
    </row>
    <row r="8700" spans="3:13" x14ac:dyDescent="0.25">
      <c r="C8700" s="9">
        <f t="shared" ca="1" si="692"/>
        <v>20</v>
      </c>
      <c r="D8700" s="9" cm="1">
        <f t="array" aca="1" ref="D8700" ca="1">_xlfn.ANCHORARRAY(C8700)*0.05</f>
        <v>1</v>
      </c>
      <c r="E8700" s="9">
        <f t="shared" ca="1" si="693"/>
        <v>2</v>
      </c>
      <c r="F8700" s="9">
        <f t="shared" ca="1" si="691"/>
        <v>3</v>
      </c>
      <c r="G8700" s="9">
        <f t="shared" ca="1" si="694"/>
        <v>15</v>
      </c>
      <c r="H8700" s="9">
        <f t="shared" ca="1" si="695"/>
        <v>3</v>
      </c>
      <c r="I8700" s="9">
        <f ca="1">RAND()*(Packaging[[#This Row],[Ordering cost]]+Packaging[[#This Row],[Holding cost]])+0.2</f>
        <v>1.2853197169367727</v>
      </c>
      <c r="J8700" s="9">
        <f ca="1">SUM(Packaging[[#This Row],[Purchase Cost]:[Taxes]])</f>
        <v>45.285319716936776</v>
      </c>
      <c r="K8700" s="9" t="str">
        <f>TEXT(Packaging[[#This Row],[Deliverydate_C]],"mmm")</f>
        <v>Jan</v>
      </c>
      <c r="L8700" s="9"/>
      <c r="M8700" s="9" t="s">
        <v>219</v>
      </c>
    </row>
    <row r="8701" spans="3:13" x14ac:dyDescent="0.25">
      <c r="C8701" s="9">
        <f t="shared" ca="1" si="692"/>
        <v>26</v>
      </c>
      <c r="D8701" s="9" cm="1">
        <f t="array" aca="1" ref="D8701" ca="1">_xlfn.ANCHORARRAY(C8701)*0.05</f>
        <v>1.3</v>
      </c>
      <c r="E8701" s="9">
        <f t="shared" ca="1" si="693"/>
        <v>2</v>
      </c>
      <c r="F8701" s="9">
        <f t="shared" ca="1" si="691"/>
        <v>3</v>
      </c>
      <c r="G8701" s="9">
        <f t="shared" ca="1" si="694"/>
        <v>11</v>
      </c>
      <c r="H8701" s="9">
        <f t="shared" ca="1" si="695"/>
        <v>3</v>
      </c>
      <c r="I8701" s="9">
        <f ca="1">RAND()*(Packaging[[#This Row],[Ordering cost]]+Packaging[[#This Row],[Holding cost]])+0.2</f>
        <v>1.5980009024455868</v>
      </c>
      <c r="J8701" s="9">
        <f ca="1">SUM(Packaging[[#This Row],[Purchase Cost]:[Taxes]])</f>
        <v>47.898000902445581</v>
      </c>
      <c r="K8701" s="9" t="str">
        <f>TEXT(Packaging[[#This Row],[Deliverydate_C]],"mmm")</f>
        <v>Jan</v>
      </c>
      <c r="L8701" s="9"/>
      <c r="M8701" s="9" t="s">
        <v>221</v>
      </c>
    </row>
    <row r="8702" spans="3:13" x14ac:dyDescent="0.25">
      <c r="C8702" s="9">
        <f t="shared" ca="1" si="692"/>
        <v>26</v>
      </c>
      <c r="D8702" s="9" cm="1">
        <f t="array" aca="1" ref="D8702" ca="1">_xlfn.ANCHORARRAY(C8702)*0.05</f>
        <v>1.3</v>
      </c>
      <c r="E8702" s="9">
        <f t="shared" ca="1" si="693"/>
        <v>1</v>
      </c>
      <c r="F8702" s="9">
        <f t="shared" ca="1" si="691"/>
        <v>4</v>
      </c>
      <c r="G8702" s="9">
        <f t="shared" ca="1" si="694"/>
        <v>10</v>
      </c>
      <c r="H8702" s="9">
        <f t="shared" ca="1" si="695"/>
        <v>5</v>
      </c>
      <c r="I8702" s="9">
        <f ca="1">RAND()*(Packaging[[#This Row],[Ordering cost]]+Packaging[[#This Row],[Holding cost]])+0.2</f>
        <v>2.0528143973647834</v>
      </c>
      <c r="J8702" s="9">
        <f ca="1">SUM(Packaging[[#This Row],[Purchase Cost]:[Taxes]])</f>
        <v>49.352814397364781</v>
      </c>
      <c r="K8702" s="9" t="str">
        <f>TEXT(Packaging[[#This Row],[Deliverydate_C]],"mmm")</f>
        <v>Jan</v>
      </c>
      <c r="L8702" s="9"/>
      <c r="M8702" s="9" t="s">
        <v>220</v>
      </c>
    </row>
    <row r="8703" spans="3:13" x14ac:dyDescent="0.25">
      <c r="C8703" s="9">
        <f t="shared" ca="1" si="692"/>
        <v>29</v>
      </c>
      <c r="D8703" s="9" cm="1">
        <f t="array" aca="1" ref="D8703" ca="1">_xlfn.ANCHORARRAY(C8703)*0.05</f>
        <v>1.4500000000000002</v>
      </c>
      <c r="E8703" s="9">
        <f t="shared" ca="1" si="693"/>
        <v>2</v>
      </c>
      <c r="F8703" s="9">
        <f t="shared" ca="1" si="691"/>
        <v>4</v>
      </c>
      <c r="G8703" s="9">
        <f t="shared" ca="1" si="694"/>
        <v>11</v>
      </c>
      <c r="H8703" s="9">
        <f t="shared" ca="1" si="695"/>
        <v>2</v>
      </c>
      <c r="I8703" s="9">
        <f ca="1">RAND()*(Packaging[[#This Row],[Ordering cost]]+Packaging[[#This Row],[Holding cost]])+0.2</f>
        <v>1.6898294441960104</v>
      </c>
      <c r="J8703" s="9">
        <f ca="1">SUM(Packaging[[#This Row],[Purchase Cost]:[Taxes]])</f>
        <v>51.13982944419601</v>
      </c>
      <c r="K8703" s="9" t="str">
        <f>TEXT(Packaging[[#This Row],[Deliverydate_C]],"mmm")</f>
        <v>Jan</v>
      </c>
      <c r="L8703" s="9"/>
      <c r="M8703" s="9" t="s">
        <v>219</v>
      </c>
    </row>
    <row r="8704" spans="3:13" x14ac:dyDescent="0.25">
      <c r="C8704" s="9">
        <f t="shared" ca="1" si="692"/>
        <v>25</v>
      </c>
      <c r="D8704" s="9" cm="1">
        <f t="array" aca="1" ref="D8704" ca="1">_xlfn.ANCHORARRAY(C8704)*0.05</f>
        <v>1.25</v>
      </c>
      <c r="E8704" s="9">
        <f t="shared" ca="1" si="693"/>
        <v>2</v>
      </c>
      <c r="F8704" s="9">
        <f t="shared" ca="1" si="691"/>
        <v>4</v>
      </c>
      <c r="G8704" s="9">
        <f t="shared" ca="1" si="694"/>
        <v>12</v>
      </c>
      <c r="H8704" s="9">
        <f t="shared" ca="1" si="695"/>
        <v>2</v>
      </c>
      <c r="I8704" s="9">
        <f ca="1">RAND()*(Packaging[[#This Row],[Ordering cost]]+Packaging[[#This Row],[Holding cost]])+0.2</f>
        <v>0.78688735509791008</v>
      </c>
      <c r="J8704" s="9">
        <f ca="1">SUM(Packaging[[#This Row],[Purchase Cost]:[Taxes]])</f>
        <v>47.03688735509791</v>
      </c>
      <c r="K8704" s="9" t="str">
        <f>TEXT(Packaging[[#This Row],[Deliverydate_C]],"mmm")</f>
        <v>Jan</v>
      </c>
      <c r="L8704" s="9"/>
      <c r="M8704" s="9" t="s">
        <v>220</v>
      </c>
    </row>
    <row r="8705" spans="3:13" x14ac:dyDescent="0.25">
      <c r="C8705" s="9">
        <f t="shared" ca="1" si="692"/>
        <v>27</v>
      </c>
      <c r="D8705" s="9" cm="1">
        <f t="array" aca="1" ref="D8705" ca="1">_xlfn.ANCHORARRAY(C8705)*0.05</f>
        <v>1.35</v>
      </c>
      <c r="E8705" s="9">
        <f t="shared" ca="1" si="693"/>
        <v>1</v>
      </c>
      <c r="F8705" s="9">
        <f t="shared" ca="1" si="691"/>
        <v>3</v>
      </c>
      <c r="G8705" s="9">
        <f t="shared" ca="1" si="694"/>
        <v>14</v>
      </c>
      <c r="H8705" s="9">
        <f t="shared" ca="1" si="695"/>
        <v>3</v>
      </c>
      <c r="I8705" s="9">
        <f ca="1">RAND()*(Packaging[[#This Row],[Ordering cost]]+Packaging[[#This Row],[Holding cost]])+0.2</f>
        <v>2.5194636588295736</v>
      </c>
      <c r="J8705" s="9">
        <f ca="1">SUM(Packaging[[#This Row],[Purchase Cost]:[Taxes]])</f>
        <v>51.869463658829574</v>
      </c>
      <c r="K8705" s="9" t="str">
        <f>TEXT(Packaging[[#This Row],[Deliverydate_C]],"mmm")</f>
        <v>Jan</v>
      </c>
      <c r="L8705" s="9"/>
      <c r="M8705" s="9" t="s">
        <v>219</v>
      </c>
    </row>
    <row r="8706" spans="3:13" x14ac:dyDescent="0.25">
      <c r="C8706" s="9">
        <f t="shared" ca="1" si="692"/>
        <v>27</v>
      </c>
      <c r="D8706" s="9" cm="1">
        <f t="array" aca="1" ref="D8706" ca="1">_xlfn.ANCHORARRAY(C8706)*0.05</f>
        <v>1.35</v>
      </c>
      <c r="E8706" s="9">
        <f t="shared" ca="1" si="693"/>
        <v>1</v>
      </c>
      <c r="F8706" s="9">
        <f t="shared" ref="F8706:F8769" ca="1" si="696">RANDBETWEEN(3,4)</f>
        <v>4</v>
      </c>
      <c r="G8706" s="9">
        <f t="shared" ca="1" si="694"/>
        <v>13</v>
      </c>
      <c r="H8706" s="9">
        <f t="shared" ca="1" si="695"/>
        <v>2</v>
      </c>
      <c r="I8706" s="9">
        <f ca="1">RAND()*(Packaging[[#This Row],[Ordering cost]]+Packaging[[#This Row],[Holding cost]])+0.2</f>
        <v>1.0284211708140709</v>
      </c>
      <c r="J8706" s="9">
        <f ca="1">SUM(Packaging[[#This Row],[Purchase Cost]:[Taxes]])</f>
        <v>49.378421170814072</v>
      </c>
      <c r="K8706" s="9" t="str">
        <f>TEXT(Packaging[[#This Row],[Deliverydate_C]],"mmm")</f>
        <v>Jan</v>
      </c>
      <c r="L8706" s="9"/>
      <c r="M8706" s="9" t="s">
        <v>219</v>
      </c>
    </row>
    <row r="8707" spans="3:13" x14ac:dyDescent="0.25">
      <c r="C8707" s="9">
        <f t="shared" ca="1" si="692"/>
        <v>20</v>
      </c>
      <c r="D8707" s="9" cm="1">
        <f t="array" aca="1" ref="D8707" ca="1">_xlfn.ANCHORARRAY(C8707)*0.05</f>
        <v>1</v>
      </c>
      <c r="E8707" s="9">
        <f t="shared" ca="1" si="693"/>
        <v>2</v>
      </c>
      <c r="F8707" s="9">
        <f t="shared" ca="1" si="696"/>
        <v>4</v>
      </c>
      <c r="G8707" s="9">
        <f t="shared" ca="1" si="694"/>
        <v>13</v>
      </c>
      <c r="H8707" s="9">
        <f t="shared" ca="1" si="695"/>
        <v>4</v>
      </c>
      <c r="I8707" s="9">
        <f ca="1">RAND()*(Packaging[[#This Row],[Ordering cost]]+Packaging[[#This Row],[Holding cost]])+0.2</f>
        <v>2.319391514154606</v>
      </c>
      <c r="J8707" s="9">
        <f ca="1">SUM(Packaging[[#This Row],[Purchase Cost]:[Taxes]])</f>
        <v>46.319391514154603</v>
      </c>
      <c r="K8707" s="9" t="str">
        <f>TEXT(Packaging[[#This Row],[Deliverydate_C]],"mmm")</f>
        <v>Jan</v>
      </c>
      <c r="L8707" s="9"/>
      <c r="M8707" s="9" t="s">
        <v>220</v>
      </c>
    </row>
    <row r="8708" spans="3:13" x14ac:dyDescent="0.25">
      <c r="C8708" s="9">
        <f t="shared" ca="1" si="692"/>
        <v>23</v>
      </c>
      <c r="D8708" s="9" cm="1">
        <f t="array" aca="1" ref="D8708" ca="1">_xlfn.ANCHORARRAY(C8708)*0.05</f>
        <v>1.1500000000000001</v>
      </c>
      <c r="E8708" s="9">
        <f t="shared" ca="1" si="693"/>
        <v>2</v>
      </c>
      <c r="F8708" s="9">
        <f t="shared" ca="1" si="696"/>
        <v>4</v>
      </c>
      <c r="G8708" s="9">
        <f t="shared" ca="1" si="694"/>
        <v>10</v>
      </c>
      <c r="H8708" s="9">
        <f t="shared" ca="1" si="695"/>
        <v>2</v>
      </c>
      <c r="I8708" s="9">
        <f ca="1">RAND()*(Packaging[[#This Row],[Ordering cost]]+Packaging[[#This Row],[Holding cost]])+0.2</f>
        <v>2.5585803900856492</v>
      </c>
      <c r="J8708" s="9">
        <f ca="1">SUM(Packaging[[#This Row],[Purchase Cost]:[Taxes]])</f>
        <v>44.70858039008565</v>
      </c>
      <c r="K8708" s="9" t="str">
        <f>TEXT(Packaging[[#This Row],[Deliverydate_C]],"mmm")</f>
        <v>Jan</v>
      </c>
      <c r="L8708" s="9"/>
      <c r="M8708" s="9" t="s">
        <v>220</v>
      </c>
    </row>
    <row r="8709" spans="3:13" x14ac:dyDescent="0.25">
      <c r="C8709" s="9">
        <f t="shared" ca="1" si="692"/>
        <v>22</v>
      </c>
      <c r="D8709" s="9" cm="1">
        <f t="array" aca="1" ref="D8709" ca="1">_xlfn.ANCHORARRAY(C8709)*0.05</f>
        <v>1.1000000000000001</v>
      </c>
      <c r="E8709" s="9">
        <f t="shared" ca="1" si="693"/>
        <v>1</v>
      </c>
      <c r="F8709" s="9">
        <f t="shared" ca="1" si="696"/>
        <v>3</v>
      </c>
      <c r="G8709" s="9">
        <f t="shared" ca="1" si="694"/>
        <v>13</v>
      </c>
      <c r="H8709" s="9">
        <f t="shared" ca="1" si="695"/>
        <v>5</v>
      </c>
      <c r="I8709" s="9">
        <f ca="1">RAND()*(Packaging[[#This Row],[Ordering cost]]+Packaging[[#This Row],[Holding cost]])+0.2</f>
        <v>0.25110833055905002</v>
      </c>
      <c r="J8709" s="9">
        <f ca="1">SUM(Packaging[[#This Row],[Purchase Cost]:[Taxes]])</f>
        <v>45.35110833055905</v>
      </c>
      <c r="K8709" s="9" t="str">
        <f>TEXT(Packaging[[#This Row],[Deliverydate_C]],"mmm")</f>
        <v>Jan</v>
      </c>
      <c r="L8709" s="9"/>
      <c r="M8709" s="9" t="s">
        <v>220</v>
      </c>
    </row>
    <row r="8710" spans="3:13" x14ac:dyDescent="0.25">
      <c r="C8710" s="9">
        <f t="shared" ca="1" si="692"/>
        <v>20</v>
      </c>
      <c r="D8710" s="9" cm="1">
        <f t="array" aca="1" ref="D8710" ca="1">_xlfn.ANCHORARRAY(C8710)*0.05</f>
        <v>1</v>
      </c>
      <c r="E8710" s="9">
        <f t="shared" ca="1" si="693"/>
        <v>1</v>
      </c>
      <c r="F8710" s="9">
        <f t="shared" ca="1" si="696"/>
        <v>4</v>
      </c>
      <c r="G8710" s="9">
        <f t="shared" ca="1" si="694"/>
        <v>12</v>
      </c>
      <c r="H8710" s="9">
        <f t="shared" ca="1" si="695"/>
        <v>2</v>
      </c>
      <c r="I8710" s="9">
        <f ca="1">RAND()*(Packaging[[#This Row],[Ordering cost]]+Packaging[[#This Row],[Holding cost]])+0.2</f>
        <v>0.70232011225012125</v>
      </c>
      <c r="J8710" s="9">
        <f ca="1">SUM(Packaging[[#This Row],[Purchase Cost]:[Taxes]])</f>
        <v>40.702320112250121</v>
      </c>
      <c r="K8710" s="9" t="str">
        <f>TEXT(Packaging[[#This Row],[Deliverydate_C]],"mmm")</f>
        <v>Jan</v>
      </c>
      <c r="L8710" s="9"/>
      <c r="M8710" s="9" t="s">
        <v>220</v>
      </c>
    </row>
    <row r="8711" spans="3:13" x14ac:dyDescent="0.25">
      <c r="C8711" s="9">
        <f t="shared" ca="1" si="692"/>
        <v>23</v>
      </c>
      <c r="D8711" s="9" cm="1">
        <f t="array" aca="1" ref="D8711" ca="1">_xlfn.ANCHORARRAY(C8711)*0.05</f>
        <v>1.1500000000000001</v>
      </c>
      <c r="E8711" s="9">
        <f t="shared" ca="1" si="693"/>
        <v>2</v>
      </c>
      <c r="F8711" s="9">
        <f t="shared" ca="1" si="696"/>
        <v>4</v>
      </c>
      <c r="G8711" s="9">
        <f t="shared" ca="1" si="694"/>
        <v>14</v>
      </c>
      <c r="H8711" s="9">
        <f t="shared" ca="1" si="695"/>
        <v>3</v>
      </c>
      <c r="I8711" s="9">
        <f ca="1">RAND()*(Packaging[[#This Row],[Ordering cost]]+Packaging[[#This Row],[Holding cost]])+0.2</f>
        <v>2.3769574021253272</v>
      </c>
      <c r="J8711" s="9">
        <f ca="1">SUM(Packaging[[#This Row],[Purchase Cost]:[Taxes]])</f>
        <v>49.526957402125326</v>
      </c>
      <c r="K8711" s="9" t="str">
        <f>TEXT(Packaging[[#This Row],[Deliverydate_C]],"mmm")</f>
        <v>Jan</v>
      </c>
      <c r="L8711" s="9"/>
      <c r="M8711" s="9" t="s">
        <v>221</v>
      </c>
    </row>
    <row r="8712" spans="3:13" x14ac:dyDescent="0.25">
      <c r="C8712" s="9">
        <f t="shared" ca="1" si="692"/>
        <v>30</v>
      </c>
      <c r="D8712" s="9" cm="1">
        <f t="array" aca="1" ref="D8712" ca="1">_xlfn.ANCHORARRAY(C8712)*0.05</f>
        <v>1.5</v>
      </c>
      <c r="E8712" s="9">
        <f t="shared" ca="1" si="693"/>
        <v>1</v>
      </c>
      <c r="F8712" s="9">
        <f t="shared" ca="1" si="696"/>
        <v>3</v>
      </c>
      <c r="G8712" s="9">
        <f t="shared" ca="1" si="694"/>
        <v>10</v>
      </c>
      <c r="H8712" s="9">
        <f t="shared" ca="1" si="695"/>
        <v>4</v>
      </c>
      <c r="I8712" s="9">
        <f ca="1">RAND()*(Packaging[[#This Row],[Ordering cost]]+Packaging[[#This Row],[Holding cost]])+0.2</f>
        <v>2.3591115781582457</v>
      </c>
      <c r="J8712" s="9">
        <f ca="1">SUM(Packaging[[#This Row],[Purchase Cost]:[Taxes]])</f>
        <v>51.859111578158249</v>
      </c>
      <c r="K8712" s="9" t="str">
        <f>TEXT(Packaging[[#This Row],[Deliverydate_C]],"mmm")</f>
        <v>Jan</v>
      </c>
      <c r="L8712" s="9"/>
      <c r="M8712" s="9" t="s">
        <v>221</v>
      </c>
    </row>
    <row r="8713" spans="3:13" x14ac:dyDescent="0.25">
      <c r="C8713" s="9">
        <f t="shared" ref="C8713:C8776" ca="1" si="697">RANDBETWEEN(20,30)</f>
        <v>24</v>
      </c>
      <c r="D8713" s="9" cm="1">
        <f t="array" aca="1" ref="D8713" ca="1">_xlfn.ANCHORARRAY(C8713)*0.05</f>
        <v>1.2000000000000002</v>
      </c>
      <c r="E8713" s="9">
        <f t="shared" ref="E8713:E8776" ca="1" si="698">RANDBETWEEN(1,2)</f>
        <v>1</v>
      </c>
      <c r="F8713" s="9">
        <f t="shared" ca="1" si="696"/>
        <v>4</v>
      </c>
      <c r="G8713" s="9">
        <f t="shared" ref="G8713:G8776" ca="1" si="699">RANDBETWEEN(10,15)</f>
        <v>12</v>
      </c>
      <c r="H8713" s="9">
        <f t="shared" ref="H8713:H8776" ca="1" si="700">RANDBETWEEN(2,5)</f>
        <v>4</v>
      </c>
      <c r="I8713" s="9">
        <f ca="1">RAND()*(Packaging[[#This Row],[Ordering cost]]+Packaging[[#This Row],[Holding cost]])+0.2</f>
        <v>2.1038248558522854</v>
      </c>
      <c r="J8713" s="9">
        <f ca="1">SUM(Packaging[[#This Row],[Purchase Cost]:[Taxes]])</f>
        <v>48.303824855852291</v>
      </c>
      <c r="K8713" s="9" t="str">
        <f>TEXT(Packaging[[#This Row],[Deliverydate_C]],"mmm")</f>
        <v>Jan</v>
      </c>
      <c r="L8713" s="9"/>
      <c r="M8713" s="9" t="s">
        <v>219</v>
      </c>
    </row>
    <row r="8714" spans="3:13" x14ac:dyDescent="0.25">
      <c r="C8714" s="9">
        <f t="shared" ca="1" si="697"/>
        <v>21</v>
      </c>
      <c r="D8714" s="9" cm="1">
        <f t="array" aca="1" ref="D8714" ca="1">_xlfn.ANCHORARRAY(C8714)*0.05</f>
        <v>1.05</v>
      </c>
      <c r="E8714" s="9">
        <f t="shared" ca="1" si="698"/>
        <v>2</v>
      </c>
      <c r="F8714" s="9">
        <f t="shared" ca="1" si="696"/>
        <v>3</v>
      </c>
      <c r="G8714" s="9">
        <f t="shared" ca="1" si="699"/>
        <v>15</v>
      </c>
      <c r="H8714" s="9">
        <f t="shared" ca="1" si="700"/>
        <v>2</v>
      </c>
      <c r="I8714" s="9">
        <f ca="1">RAND()*(Packaging[[#This Row],[Ordering cost]]+Packaging[[#This Row],[Holding cost]])+0.2</f>
        <v>2.5008646678340973</v>
      </c>
      <c r="J8714" s="9">
        <f ca="1">SUM(Packaging[[#This Row],[Purchase Cost]:[Taxes]])</f>
        <v>46.550864667834091</v>
      </c>
      <c r="K8714" s="9" t="str">
        <f>TEXT(Packaging[[#This Row],[Deliverydate_C]],"mmm")</f>
        <v>Jan</v>
      </c>
      <c r="L8714" s="9"/>
      <c r="M8714" s="9" t="s">
        <v>219</v>
      </c>
    </row>
    <row r="8715" spans="3:13" x14ac:dyDescent="0.25">
      <c r="C8715" s="9">
        <f t="shared" ca="1" si="697"/>
        <v>22</v>
      </c>
      <c r="D8715" s="9" cm="1">
        <f t="array" aca="1" ref="D8715" ca="1">_xlfn.ANCHORARRAY(C8715)*0.05</f>
        <v>1.1000000000000001</v>
      </c>
      <c r="E8715" s="9">
        <f t="shared" ca="1" si="698"/>
        <v>1</v>
      </c>
      <c r="F8715" s="9">
        <f t="shared" ca="1" si="696"/>
        <v>4</v>
      </c>
      <c r="G8715" s="9">
        <f t="shared" ca="1" si="699"/>
        <v>15</v>
      </c>
      <c r="H8715" s="9">
        <f t="shared" ca="1" si="700"/>
        <v>2</v>
      </c>
      <c r="I8715" s="9">
        <f ca="1">RAND()*(Packaging[[#This Row],[Ordering cost]]+Packaging[[#This Row],[Holding cost]])+0.2</f>
        <v>0.86274918614346441</v>
      </c>
      <c r="J8715" s="9">
        <f ca="1">SUM(Packaging[[#This Row],[Purchase Cost]:[Taxes]])</f>
        <v>45.962749186143469</v>
      </c>
      <c r="K8715" s="9" t="str">
        <f>TEXT(Packaging[[#This Row],[Deliverydate_C]],"mmm")</f>
        <v>Jan</v>
      </c>
      <c r="L8715" s="9"/>
      <c r="M8715" s="9" t="s">
        <v>219</v>
      </c>
    </row>
    <row r="8716" spans="3:13" x14ac:dyDescent="0.25">
      <c r="C8716" s="9">
        <f t="shared" ca="1" si="697"/>
        <v>22</v>
      </c>
      <c r="D8716" s="9" cm="1">
        <f t="array" aca="1" ref="D8716" ca="1">_xlfn.ANCHORARRAY(C8716)*0.05</f>
        <v>1.1000000000000001</v>
      </c>
      <c r="E8716" s="9">
        <f t="shared" ca="1" si="698"/>
        <v>1</v>
      </c>
      <c r="F8716" s="9">
        <f t="shared" ca="1" si="696"/>
        <v>4</v>
      </c>
      <c r="G8716" s="9">
        <f t="shared" ca="1" si="699"/>
        <v>14</v>
      </c>
      <c r="H8716" s="9">
        <f t="shared" ca="1" si="700"/>
        <v>4</v>
      </c>
      <c r="I8716" s="9">
        <f ca="1">RAND()*(Packaging[[#This Row],[Ordering cost]]+Packaging[[#This Row],[Holding cost]])+0.2</f>
        <v>1.63167780534318</v>
      </c>
      <c r="J8716" s="9">
        <f ca="1">SUM(Packaging[[#This Row],[Purchase Cost]:[Taxes]])</f>
        <v>47.731677805343182</v>
      </c>
      <c r="K8716" s="9" t="str">
        <f>TEXT(Packaging[[#This Row],[Deliverydate_C]],"mmm")</f>
        <v>Jan</v>
      </c>
      <c r="L8716" s="9"/>
      <c r="M8716" s="9" t="s">
        <v>220</v>
      </c>
    </row>
    <row r="8717" spans="3:13" x14ac:dyDescent="0.25">
      <c r="C8717" s="9">
        <f t="shared" ca="1" si="697"/>
        <v>29</v>
      </c>
      <c r="D8717" s="9" cm="1">
        <f t="array" aca="1" ref="D8717" ca="1">_xlfn.ANCHORARRAY(C8717)*0.05</f>
        <v>1.4500000000000002</v>
      </c>
      <c r="E8717" s="9">
        <f t="shared" ca="1" si="698"/>
        <v>1</v>
      </c>
      <c r="F8717" s="9">
        <f t="shared" ca="1" si="696"/>
        <v>4</v>
      </c>
      <c r="G8717" s="9">
        <f t="shared" ca="1" si="699"/>
        <v>14</v>
      </c>
      <c r="H8717" s="9">
        <f t="shared" ca="1" si="700"/>
        <v>3</v>
      </c>
      <c r="I8717" s="9">
        <f ca="1">RAND()*(Packaging[[#This Row],[Ordering cost]]+Packaging[[#This Row],[Holding cost]])+0.2</f>
        <v>0.31552965383843767</v>
      </c>
      <c r="J8717" s="9">
        <f ca="1">SUM(Packaging[[#This Row],[Purchase Cost]:[Taxes]])</f>
        <v>52.765529653838442</v>
      </c>
      <c r="K8717" s="9" t="str">
        <f>TEXT(Packaging[[#This Row],[Deliverydate_C]],"mmm")</f>
        <v>Jan</v>
      </c>
      <c r="L8717" s="9"/>
      <c r="M8717" s="9" t="s">
        <v>220</v>
      </c>
    </row>
    <row r="8718" spans="3:13" x14ac:dyDescent="0.25">
      <c r="C8718" s="9">
        <f t="shared" ca="1" si="697"/>
        <v>26</v>
      </c>
      <c r="D8718" s="9" cm="1">
        <f t="array" aca="1" ref="D8718" ca="1">_xlfn.ANCHORARRAY(C8718)*0.05</f>
        <v>1.3</v>
      </c>
      <c r="E8718" s="9">
        <f t="shared" ca="1" si="698"/>
        <v>2</v>
      </c>
      <c r="F8718" s="9">
        <f t="shared" ca="1" si="696"/>
        <v>4</v>
      </c>
      <c r="G8718" s="9">
        <f t="shared" ca="1" si="699"/>
        <v>10</v>
      </c>
      <c r="H8718" s="9">
        <f t="shared" ca="1" si="700"/>
        <v>5</v>
      </c>
      <c r="I8718" s="9">
        <f ca="1">RAND()*(Packaging[[#This Row],[Ordering cost]]+Packaging[[#This Row],[Holding cost]])+0.2</f>
        <v>2.3493710555750127</v>
      </c>
      <c r="J8718" s="9">
        <f ca="1">SUM(Packaging[[#This Row],[Purchase Cost]:[Taxes]])</f>
        <v>50.64937105557501</v>
      </c>
      <c r="K8718" s="9" t="str">
        <f>TEXT(Packaging[[#This Row],[Deliverydate_C]],"mmm")</f>
        <v>Jan</v>
      </c>
      <c r="L8718" s="9"/>
      <c r="M8718" s="9" t="s">
        <v>220</v>
      </c>
    </row>
    <row r="8719" spans="3:13" x14ac:dyDescent="0.25">
      <c r="C8719" s="9">
        <f t="shared" ca="1" si="697"/>
        <v>24</v>
      </c>
      <c r="D8719" s="9" cm="1">
        <f t="array" aca="1" ref="D8719" ca="1">_xlfn.ANCHORARRAY(C8719)*0.05</f>
        <v>1.2000000000000002</v>
      </c>
      <c r="E8719" s="9">
        <f t="shared" ca="1" si="698"/>
        <v>2</v>
      </c>
      <c r="F8719" s="9">
        <f t="shared" ca="1" si="696"/>
        <v>3</v>
      </c>
      <c r="G8719" s="9">
        <f t="shared" ca="1" si="699"/>
        <v>14</v>
      </c>
      <c r="H8719" s="9">
        <f t="shared" ca="1" si="700"/>
        <v>5</v>
      </c>
      <c r="I8719" s="9">
        <f ca="1">RAND()*(Packaging[[#This Row],[Ordering cost]]+Packaging[[#This Row],[Holding cost]])+0.2</f>
        <v>0.59184377649320052</v>
      </c>
      <c r="J8719" s="9">
        <f ca="1">SUM(Packaging[[#This Row],[Purchase Cost]:[Taxes]])</f>
        <v>49.791843776493202</v>
      </c>
      <c r="K8719" s="9" t="str">
        <f>TEXT(Packaging[[#This Row],[Deliverydate_C]],"mmm")</f>
        <v>Jan</v>
      </c>
      <c r="L8719" s="9"/>
      <c r="M8719" s="9" t="s">
        <v>220</v>
      </c>
    </row>
    <row r="8720" spans="3:13" x14ac:dyDescent="0.25">
      <c r="C8720" s="9">
        <f t="shared" ca="1" si="697"/>
        <v>23</v>
      </c>
      <c r="D8720" s="9" cm="1">
        <f t="array" aca="1" ref="D8720" ca="1">_xlfn.ANCHORARRAY(C8720)*0.05</f>
        <v>1.1500000000000001</v>
      </c>
      <c r="E8720" s="9">
        <f t="shared" ca="1" si="698"/>
        <v>1</v>
      </c>
      <c r="F8720" s="9">
        <f t="shared" ca="1" si="696"/>
        <v>3</v>
      </c>
      <c r="G8720" s="9">
        <f t="shared" ca="1" si="699"/>
        <v>11</v>
      </c>
      <c r="H8720" s="9">
        <f t="shared" ca="1" si="700"/>
        <v>5</v>
      </c>
      <c r="I8720" s="9">
        <f ca="1">RAND()*(Packaging[[#This Row],[Ordering cost]]+Packaging[[#This Row],[Holding cost]])+0.2</f>
        <v>0.26374267912494936</v>
      </c>
      <c r="J8720" s="9">
        <f ca="1">SUM(Packaging[[#This Row],[Purchase Cost]:[Taxes]])</f>
        <v>44.413742679124951</v>
      </c>
      <c r="K8720" s="9" t="str">
        <f>TEXT(Packaging[[#This Row],[Deliverydate_C]],"mmm")</f>
        <v>Jan</v>
      </c>
      <c r="L8720" s="9"/>
      <c r="M8720" s="9" t="s">
        <v>221</v>
      </c>
    </row>
    <row r="8721" spans="3:13" x14ac:dyDescent="0.25">
      <c r="C8721" s="9">
        <f t="shared" ca="1" si="697"/>
        <v>26</v>
      </c>
      <c r="D8721" s="9" cm="1">
        <f t="array" aca="1" ref="D8721" ca="1">_xlfn.ANCHORARRAY(C8721)*0.05</f>
        <v>1.3</v>
      </c>
      <c r="E8721" s="9">
        <f t="shared" ca="1" si="698"/>
        <v>1</v>
      </c>
      <c r="F8721" s="9">
        <f t="shared" ca="1" si="696"/>
        <v>4</v>
      </c>
      <c r="G8721" s="9">
        <f t="shared" ca="1" si="699"/>
        <v>12</v>
      </c>
      <c r="H8721" s="9">
        <f t="shared" ca="1" si="700"/>
        <v>2</v>
      </c>
      <c r="I8721" s="9">
        <f ca="1">RAND()*(Packaging[[#This Row],[Ordering cost]]+Packaging[[#This Row],[Holding cost]])+0.2</f>
        <v>0.83879222053687585</v>
      </c>
      <c r="J8721" s="9">
        <f ca="1">SUM(Packaging[[#This Row],[Purchase Cost]:[Taxes]])</f>
        <v>47.138792220536871</v>
      </c>
      <c r="K8721" s="9" t="str">
        <f>TEXT(Packaging[[#This Row],[Deliverydate_C]],"mmm")</f>
        <v>Jan</v>
      </c>
      <c r="L8721" s="9"/>
      <c r="M8721" s="9" t="s">
        <v>219</v>
      </c>
    </row>
    <row r="8722" spans="3:13" x14ac:dyDescent="0.25">
      <c r="C8722" s="9">
        <f t="shared" ca="1" si="697"/>
        <v>24</v>
      </c>
      <c r="D8722" s="9" cm="1">
        <f t="array" aca="1" ref="D8722" ca="1">_xlfn.ANCHORARRAY(C8722)*0.05</f>
        <v>1.2000000000000002</v>
      </c>
      <c r="E8722" s="9">
        <f t="shared" ca="1" si="698"/>
        <v>1</v>
      </c>
      <c r="F8722" s="9">
        <f t="shared" ca="1" si="696"/>
        <v>4</v>
      </c>
      <c r="G8722" s="9">
        <f t="shared" ca="1" si="699"/>
        <v>13</v>
      </c>
      <c r="H8722" s="9">
        <f t="shared" ca="1" si="700"/>
        <v>2</v>
      </c>
      <c r="I8722" s="9">
        <f ca="1">RAND()*(Packaging[[#This Row],[Ordering cost]]+Packaging[[#This Row],[Holding cost]])+0.2</f>
        <v>1.1034299957829219</v>
      </c>
      <c r="J8722" s="9">
        <f ca="1">SUM(Packaging[[#This Row],[Purchase Cost]:[Taxes]])</f>
        <v>46.303429995782928</v>
      </c>
      <c r="K8722" s="9" t="str">
        <f>TEXT(Packaging[[#This Row],[Deliverydate_C]],"mmm")</f>
        <v>Jan</v>
      </c>
      <c r="L8722" s="9"/>
      <c r="M8722" s="9" t="s">
        <v>220</v>
      </c>
    </row>
    <row r="8723" spans="3:13" x14ac:dyDescent="0.25">
      <c r="C8723" s="9">
        <f t="shared" ca="1" si="697"/>
        <v>28</v>
      </c>
      <c r="D8723" s="9" cm="1">
        <f t="array" aca="1" ref="D8723" ca="1">_xlfn.ANCHORARRAY(C8723)*0.05</f>
        <v>1.4000000000000001</v>
      </c>
      <c r="E8723" s="9">
        <f t="shared" ca="1" si="698"/>
        <v>2</v>
      </c>
      <c r="F8723" s="9">
        <f t="shared" ca="1" si="696"/>
        <v>4</v>
      </c>
      <c r="G8723" s="9">
        <f t="shared" ca="1" si="699"/>
        <v>12</v>
      </c>
      <c r="H8723" s="9">
        <f t="shared" ca="1" si="700"/>
        <v>5</v>
      </c>
      <c r="I8723" s="9">
        <f ca="1">RAND()*(Packaging[[#This Row],[Ordering cost]]+Packaging[[#This Row],[Holding cost]])+0.2</f>
        <v>2.7443323957197472</v>
      </c>
      <c r="J8723" s="9">
        <f ca="1">SUM(Packaging[[#This Row],[Purchase Cost]:[Taxes]])</f>
        <v>55.144332395719744</v>
      </c>
      <c r="K8723" s="9" t="str">
        <f>TEXT(Packaging[[#This Row],[Deliverydate_C]],"mmm")</f>
        <v>Jan</v>
      </c>
      <c r="L8723" s="9"/>
      <c r="M8723" s="9" t="s">
        <v>220</v>
      </c>
    </row>
    <row r="8724" spans="3:13" x14ac:dyDescent="0.25">
      <c r="C8724" s="9">
        <f t="shared" ca="1" si="697"/>
        <v>23</v>
      </c>
      <c r="D8724" s="9" cm="1">
        <f t="array" aca="1" ref="D8724" ca="1">_xlfn.ANCHORARRAY(C8724)*0.05</f>
        <v>1.1500000000000001</v>
      </c>
      <c r="E8724" s="9">
        <f t="shared" ca="1" si="698"/>
        <v>2</v>
      </c>
      <c r="F8724" s="9">
        <f t="shared" ca="1" si="696"/>
        <v>4</v>
      </c>
      <c r="G8724" s="9">
        <f t="shared" ca="1" si="699"/>
        <v>15</v>
      </c>
      <c r="H8724" s="9">
        <f t="shared" ca="1" si="700"/>
        <v>3</v>
      </c>
      <c r="I8724" s="9">
        <f ca="1">RAND()*(Packaging[[#This Row],[Ordering cost]]+Packaging[[#This Row],[Holding cost]])+0.2</f>
        <v>0.6093148083255796</v>
      </c>
      <c r="J8724" s="9">
        <f ca="1">SUM(Packaging[[#This Row],[Purchase Cost]:[Taxes]])</f>
        <v>48.759314808325577</v>
      </c>
      <c r="K8724" s="9" t="str">
        <f>TEXT(Packaging[[#This Row],[Deliverydate_C]],"mmm")</f>
        <v>Jan</v>
      </c>
      <c r="L8724" s="9"/>
      <c r="M8724" s="9" t="s">
        <v>220</v>
      </c>
    </row>
    <row r="8725" spans="3:13" x14ac:dyDescent="0.25">
      <c r="C8725" s="9">
        <f t="shared" ca="1" si="697"/>
        <v>28</v>
      </c>
      <c r="D8725" s="9" cm="1">
        <f t="array" aca="1" ref="D8725" ca="1">_xlfn.ANCHORARRAY(C8725)*0.05</f>
        <v>1.4000000000000001</v>
      </c>
      <c r="E8725" s="9">
        <f t="shared" ca="1" si="698"/>
        <v>1</v>
      </c>
      <c r="F8725" s="9">
        <f t="shared" ca="1" si="696"/>
        <v>4</v>
      </c>
      <c r="G8725" s="9">
        <f t="shared" ca="1" si="699"/>
        <v>15</v>
      </c>
      <c r="H8725" s="9">
        <f t="shared" ca="1" si="700"/>
        <v>5</v>
      </c>
      <c r="I8725" s="9">
        <f ca="1">RAND()*(Packaging[[#This Row],[Ordering cost]]+Packaging[[#This Row],[Holding cost]])+0.2</f>
        <v>1.3337810507167451</v>
      </c>
      <c r="J8725" s="9">
        <f ca="1">SUM(Packaging[[#This Row],[Purchase Cost]:[Taxes]])</f>
        <v>55.733781050716743</v>
      </c>
      <c r="K8725" s="9" t="str">
        <f>TEXT(Packaging[[#This Row],[Deliverydate_C]],"mmm")</f>
        <v>Jan</v>
      </c>
      <c r="L8725" s="9"/>
      <c r="M8725" s="9" t="s">
        <v>220</v>
      </c>
    </row>
    <row r="8726" spans="3:13" x14ac:dyDescent="0.25">
      <c r="C8726" s="9">
        <f t="shared" ca="1" si="697"/>
        <v>29</v>
      </c>
      <c r="D8726" s="9" cm="1">
        <f t="array" aca="1" ref="D8726" ca="1">_xlfn.ANCHORARRAY(C8726)*0.05</f>
        <v>1.4500000000000002</v>
      </c>
      <c r="E8726" s="9">
        <f t="shared" ca="1" si="698"/>
        <v>2</v>
      </c>
      <c r="F8726" s="9">
        <f t="shared" ca="1" si="696"/>
        <v>4</v>
      </c>
      <c r="G8726" s="9">
        <f t="shared" ca="1" si="699"/>
        <v>14</v>
      </c>
      <c r="H8726" s="9">
        <f t="shared" ca="1" si="700"/>
        <v>5</v>
      </c>
      <c r="I8726" s="9">
        <f ca="1">RAND()*(Packaging[[#This Row],[Ordering cost]]+Packaging[[#This Row],[Holding cost]])+0.2</f>
        <v>1.9013172904600109</v>
      </c>
      <c r="J8726" s="9">
        <f ca="1">SUM(Packaging[[#This Row],[Purchase Cost]:[Taxes]])</f>
        <v>57.351317290460017</v>
      </c>
      <c r="K8726" s="9" t="str">
        <f>TEXT(Packaging[[#This Row],[Deliverydate_C]],"mmm")</f>
        <v>Jan</v>
      </c>
      <c r="L8726" s="9"/>
      <c r="M8726" s="9" t="s">
        <v>220</v>
      </c>
    </row>
    <row r="8727" spans="3:13" x14ac:dyDescent="0.25">
      <c r="C8727" s="9">
        <f t="shared" ca="1" si="697"/>
        <v>30</v>
      </c>
      <c r="D8727" s="9" cm="1">
        <f t="array" aca="1" ref="D8727" ca="1">_xlfn.ANCHORARRAY(C8727)*0.05</f>
        <v>1.5</v>
      </c>
      <c r="E8727" s="9">
        <f t="shared" ca="1" si="698"/>
        <v>1</v>
      </c>
      <c r="F8727" s="9">
        <f t="shared" ca="1" si="696"/>
        <v>4</v>
      </c>
      <c r="G8727" s="9">
        <f t="shared" ca="1" si="699"/>
        <v>15</v>
      </c>
      <c r="H8727" s="9">
        <f t="shared" ca="1" si="700"/>
        <v>4</v>
      </c>
      <c r="I8727" s="9">
        <f ca="1">RAND()*(Packaging[[#This Row],[Ordering cost]]+Packaging[[#This Row],[Holding cost]])+0.2</f>
        <v>1.5874238924626873</v>
      </c>
      <c r="J8727" s="9">
        <f ca="1">SUM(Packaging[[#This Row],[Purchase Cost]:[Taxes]])</f>
        <v>57.087423892462688</v>
      </c>
      <c r="K8727" s="9" t="str">
        <f>TEXT(Packaging[[#This Row],[Deliverydate_C]],"mmm")</f>
        <v>Jan</v>
      </c>
      <c r="L8727" s="9"/>
      <c r="M8727" s="9" t="s">
        <v>220</v>
      </c>
    </row>
    <row r="8728" spans="3:13" x14ac:dyDescent="0.25">
      <c r="C8728" s="9">
        <f t="shared" ca="1" si="697"/>
        <v>20</v>
      </c>
      <c r="D8728" s="9" cm="1">
        <f t="array" aca="1" ref="D8728" ca="1">_xlfn.ANCHORARRAY(C8728)*0.05</f>
        <v>1</v>
      </c>
      <c r="E8728" s="9">
        <f t="shared" ca="1" si="698"/>
        <v>2</v>
      </c>
      <c r="F8728" s="9">
        <f t="shared" ca="1" si="696"/>
        <v>3</v>
      </c>
      <c r="G8728" s="9">
        <f t="shared" ca="1" si="699"/>
        <v>15</v>
      </c>
      <c r="H8728" s="9">
        <f t="shared" ca="1" si="700"/>
        <v>3</v>
      </c>
      <c r="I8728" s="9">
        <f ca="1">RAND()*(Packaging[[#This Row],[Ordering cost]]+Packaging[[#This Row],[Holding cost]])+0.2</f>
        <v>2.8931881170479783</v>
      </c>
      <c r="J8728" s="9">
        <f ca="1">SUM(Packaging[[#This Row],[Purchase Cost]:[Taxes]])</f>
        <v>46.893188117047977</v>
      </c>
      <c r="K8728" s="9" t="str">
        <f>TEXT(Packaging[[#This Row],[Deliverydate_C]],"mmm")</f>
        <v>Jan</v>
      </c>
      <c r="L8728" s="9"/>
      <c r="M8728" s="9" t="s">
        <v>220</v>
      </c>
    </row>
    <row r="8729" spans="3:13" x14ac:dyDescent="0.25">
      <c r="C8729" s="9">
        <f t="shared" ca="1" si="697"/>
        <v>30</v>
      </c>
      <c r="D8729" s="9" cm="1">
        <f t="array" aca="1" ref="D8729" ca="1">_xlfn.ANCHORARRAY(C8729)*0.05</f>
        <v>1.5</v>
      </c>
      <c r="E8729" s="9">
        <f t="shared" ca="1" si="698"/>
        <v>2</v>
      </c>
      <c r="F8729" s="9">
        <f t="shared" ca="1" si="696"/>
        <v>3</v>
      </c>
      <c r="G8729" s="9">
        <f t="shared" ca="1" si="699"/>
        <v>15</v>
      </c>
      <c r="H8729" s="9">
        <f t="shared" ca="1" si="700"/>
        <v>5</v>
      </c>
      <c r="I8729" s="9">
        <f ca="1">RAND()*(Packaging[[#This Row],[Ordering cost]]+Packaging[[#This Row],[Holding cost]])+0.2</f>
        <v>1.9087029899280437</v>
      </c>
      <c r="J8729" s="9">
        <f ca="1">SUM(Packaging[[#This Row],[Purchase Cost]:[Taxes]])</f>
        <v>58.408702989928045</v>
      </c>
      <c r="K8729" s="9" t="str">
        <f>TEXT(Packaging[[#This Row],[Deliverydate_C]],"mmm")</f>
        <v>Jan</v>
      </c>
      <c r="L8729" s="9"/>
      <c r="M8729" s="9" t="s">
        <v>220</v>
      </c>
    </row>
    <row r="8730" spans="3:13" x14ac:dyDescent="0.25">
      <c r="C8730" s="9">
        <f t="shared" ca="1" si="697"/>
        <v>23</v>
      </c>
      <c r="D8730" s="9" cm="1">
        <f t="array" aca="1" ref="D8730" ca="1">_xlfn.ANCHORARRAY(C8730)*0.05</f>
        <v>1.1500000000000001</v>
      </c>
      <c r="E8730" s="9">
        <f t="shared" ca="1" si="698"/>
        <v>2</v>
      </c>
      <c r="F8730" s="9">
        <f t="shared" ca="1" si="696"/>
        <v>3</v>
      </c>
      <c r="G8730" s="9">
        <f t="shared" ca="1" si="699"/>
        <v>10</v>
      </c>
      <c r="H8730" s="9">
        <f t="shared" ca="1" si="700"/>
        <v>2</v>
      </c>
      <c r="I8730" s="9">
        <f ca="1">RAND()*(Packaging[[#This Row],[Ordering cost]]+Packaging[[#This Row],[Holding cost]])+0.2</f>
        <v>2.4012842838947166</v>
      </c>
      <c r="J8730" s="9">
        <f ca="1">SUM(Packaging[[#This Row],[Purchase Cost]:[Taxes]])</f>
        <v>43.551284283894717</v>
      </c>
      <c r="K8730" s="9" t="str">
        <f>TEXT(Packaging[[#This Row],[Deliverydate_C]],"mmm")</f>
        <v>Jan</v>
      </c>
      <c r="L8730" s="9"/>
      <c r="M8730" s="9" t="s">
        <v>219</v>
      </c>
    </row>
    <row r="8731" spans="3:13" x14ac:dyDescent="0.25">
      <c r="C8731" s="9">
        <f t="shared" ca="1" si="697"/>
        <v>26</v>
      </c>
      <c r="D8731" s="9" cm="1">
        <f t="array" aca="1" ref="D8731" ca="1">_xlfn.ANCHORARRAY(C8731)*0.05</f>
        <v>1.3</v>
      </c>
      <c r="E8731" s="9">
        <f t="shared" ca="1" si="698"/>
        <v>1</v>
      </c>
      <c r="F8731" s="9">
        <f t="shared" ca="1" si="696"/>
        <v>4</v>
      </c>
      <c r="G8731" s="9">
        <f t="shared" ca="1" si="699"/>
        <v>14</v>
      </c>
      <c r="H8731" s="9">
        <f t="shared" ca="1" si="700"/>
        <v>3</v>
      </c>
      <c r="I8731" s="9">
        <f ca="1">RAND()*(Packaging[[#This Row],[Ordering cost]]+Packaging[[#This Row],[Holding cost]])+0.2</f>
        <v>1.9992714330454513</v>
      </c>
      <c r="J8731" s="9">
        <f ca="1">SUM(Packaging[[#This Row],[Purchase Cost]:[Taxes]])</f>
        <v>51.299271433045448</v>
      </c>
      <c r="K8731" s="9" t="str">
        <f>TEXT(Packaging[[#This Row],[Deliverydate_C]],"mmm")</f>
        <v>Jan</v>
      </c>
      <c r="L8731" s="9"/>
      <c r="M8731" s="9" t="s">
        <v>219</v>
      </c>
    </row>
    <row r="8732" spans="3:13" x14ac:dyDescent="0.25">
      <c r="C8732" s="9">
        <f t="shared" ca="1" si="697"/>
        <v>28</v>
      </c>
      <c r="D8732" s="9" cm="1">
        <f t="array" aca="1" ref="D8732" ca="1">_xlfn.ANCHORARRAY(C8732)*0.05</f>
        <v>1.4000000000000001</v>
      </c>
      <c r="E8732" s="9">
        <f t="shared" ca="1" si="698"/>
        <v>2</v>
      </c>
      <c r="F8732" s="9">
        <f t="shared" ca="1" si="696"/>
        <v>4</v>
      </c>
      <c r="G8732" s="9">
        <f t="shared" ca="1" si="699"/>
        <v>14</v>
      </c>
      <c r="H8732" s="9">
        <f t="shared" ca="1" si="700"/>
        <v>4</v>
      </c>
      <c r="I8732" s="9">
        <f ca="1">RAND()*(Packaging[[#This Row],[Ordering cost]]+Packaging[[#This Row],[Holding cost]])+0.2</f>
        <v>0.96425016964524479</v>
      </c>
      <c r="J8732" s="9">
        <f ca="1">SUM(Packaging[[#This Row],[Purchase Cost]:[Taxes]])</f>
        <v>54.364250169645246</v>
      </c>
      <c r="K8732" s="9" t="str">
        <f>TEXT(Packaging[[#This Row],[Deliverydate_C]],"mmm")</f>
        <v>Jan</v>
      </c>
      <c r="L8732" s="9"/>
      <c r="M8732" s="9" t="s">
        <v>220</v>
      </c>
    </row>
    <row r="8733" spans="3:13" x14ac:dyDescent="0.25">
      <c r="C8733" s="9">
        <f t="shared" ca="1" si="697"/>
        <v>21</v>
      </c>
      <c r="D8733" s="9" cm="1">
        <f t="array" aca="1" ref="D8733" ca="1">_xlfn.ANCHORARRAY(C8733)*0.05</f>
        <v>1.05</v>
      </c>
      <c r="E8733" s="9">
        <f t="shared" ca="1" si="698"/>
        <v>1</v>
      </c>
      <c r="F8733" s="9">
        <f t="shared" ca="1" si="696"/>
        <v>4</v>
      </c>
      <c r="G8733" s="9">
        <f t="shared" ca="1" si="699"/>
        <v>15</v>
      </c>
      <c r="H8733" s="9">
        <f t="shared" ca="1" si="700"/>
        <v>2</v>
      </c>
      <c r="I8733" s="9">
        <f ca="1">RAND()*(Packaging[[#This Row],[Ordering cost]]+Packaging[[#This Row],[Holding cost]])+0.2</f>
        <v>0.33810786852081165</v>
      </c>
      <c r="J8733" s="9">
        <f ca="1">SUM(Packaging[[#This Row],[Purchase Cost]:[Taxes]])</f>
        <v>44.388107868520805</v>
      </c>
      <c r="K8733" s="9" t="str">
        <f>TEXT(Packaging[[#This Row],[Deliverydate_C]],"mmm")</f>
        <v>Jan</v>
      </c>
      <c r="L8733" s="9"/>
      <c r="M8733" s="9" t="s">
        <v>220</v>
      </c>
    </row>
    <row r="8734" spans="3:13" x14ac:dyDescent="0.25">
      <c r="C8734" s="9">
        <f t="shared" ca="1" si="697"/>
        <v>20</v>
      </c>
      <c r="D8734" s="9" cm="1">
        <f t="array" aca="1" ref="D8734" ca="1">_xlfn.ANCHORARRAY(C8734)*0.05</f>
        <v>1</v>
      </c>
      <c r="E8734" s="9">
        <f t="shared" ca="1" si="698"/>
        <v>1</v>
      </c>
      <c r="F8734" s="9">
        <f t="shared" ca="1" si="696"/>
        <v>4</v>
      </c>
      <c r="G8734" s="9">
        <f t="shared" ca="1" si="699"/>
        <v>15</v>
      </c>
      <c r="H8734" s="9">
        <f t="shared" ca="1" si="700"/>
        <v>5</v>
      </c>
      <c r="I8734" s="9">
        <f ca="1">RAND()*(Packaging[[#This Row],[Ordering cost]]+Packaging[[#This Row],[Holding cost]])+0.2</f>
        <v>1.4731012876058212</v>
      </c>
      <c r="J8734" s="9">
        <f ca="1">SUM(Packaging[[#This Row],[Purchase Cost]:[Taxes]])</f>
        <v>47.473101287605822</v>
      </c>
      <c r="K8734" s="9" t="str">
        <f>TEXT(Packaging[[#This Row],[Deliverydate_C]],"mmm")</f>
        <v>Jan</v>
      </c>
      <c r="L8734" s="9"/>
      <c r="M8734" s="9" t="s">
        <v>220</v>
      </c>
    </row>
    <row r="8735" spans="3:13" x14ac:dyDescent="0.25">
      <c r="C8735" s="9">
        <f t="shared" ca="1" si="697"/>
        <v>26</v>
      </c>
      <c r="D8735" s="9" cm="1">
        <f t="array" aca="1" ref="D8735" ca="1">_xlfn.ANCHORARRAY(C8735)*0.05</f>
        <v>1.3</v>
      </c>
      <c r="E8735" s="9">
        <f t="shared" ca="1" si="698"/>
        <v>1</v>
      </c>
      <c r="F8735" s="9">
        <f t="shared" ca="1" si="696"/>
        <v>4</v>
      </c>
      <c r="G8735" s="9">
        <f t="shared" ca="1" si="699"/>
        <v>10</v>
      </c>
      <c r="H8735" s="9">
        <f t="shared" ca="1" si="700"/>
        <v>3</v>
      </c>
      <c r="I8735" s="9">
        <f ca="1">RAND()*(Packaging[[#This Row],[Ordering cost]]+Packaging[[#This Row],[Holding cost]])+0.2</f>
        <v>1.840300718985203</v>
      </c>
      <c r="J8735" s="9">
        <f ca="1">SUM(Packaging[[#This Row],[Purchase Cost]:[Taxes]])</f>
        <v>47.140300718985202</v>
      </c>
      <c r="K8735" s="9" t="str">
        <f>TEXT(Packaging[[#This Row],[Deliverydate_C]],"mmm")</f>
        <v>Jan</v>
      </c>
      <c r="L8735" s="9"/>
      <c r="M8735" s="9" t="s">
        <v>221</v>
      </c>
    </row>
    <row r="8736" spans="3:13" x14ac:dyDescent="0.25">
      <c r="C8736" s="9">
        <f t="shared" ca="1" si="697"/>
        <v>21</v>
      </c>
      <c r="D8736" s="9" cm="1">
        <f t="array" aca="1" ref="D8736" ca="1">_xlfn.ANCHORARRAY(C8736)*0.05</f>
        <v>1.05</v>
      </c>
      <c r="E8736" s="9">
        <f t="shared" ca="1" si="698"/>
        <v>1</v>
      </c>
      <c r="F8736" s="9">
        <f t="shared" ca="1" si="696"/>
        <v>3</v>
      </c>
      <c r="G8736" s="9">
        <f t="shared" ca="1" si="699"/>
        <v>13</v>
      </c>
      <c r="H8736" s="9">
        <f t="shared" ca="1" si="700"/>
        <v>5</v>
      </c>
      <c r="I8736" s="9">
        <f ca="1">RAND()*(Packaging[[#This Row],[Ordering cost]]+Packaging[[#This Row],[Holding cost]])+0.2</f>
        <v>1.020044736414583</v>
      </c>
      <c r="J8736" s="9">
        <f ca="1">SUM(Packaging[[#This Row],[Purchase Cost]:[Taxes]])</f>
        <v>45.07004473641458</v>
      </c>
      <c r="K8736" s="9" t="str">
        <f>TEXT(Packaging[[#This Row],[Deliverydate_C]],"mmm")</f>
        <v>Jan</v>
      </c>
      <c r="L8736" s="9"/>
      <c r="M8736" s="9" t="s">
        <v>220</v>
      </c>
    </row>
    <row r="8737" spans="3:13" x14ac:dyDescent="0.25">
      <c r="C8737" s="9">
        <f t="shared" ca="1" si="697"/>
        <v>23</v>
      </c>
      <c r="D8737" s="9" cm="1">
        <f t="array" aca="1" ref="D8737" ca="1">_xlfn.ANCHORARRAY(C8737)*0.05</f>
        <v>1.1500000000000001</v>
      </c>
      <c r="E8737" s="9">
        <f t="shared" ca="1" si="698"/>
        <v>2</v>
      </c>
      <c r="F8737" s="9">
        <f t="shared" ca="1" si="696"/>
        <v>4</v>
      </c>
      <c r="G8737" s="9">
        <f t="shared" ca="1" si="699"/>
        <v>11</v>
      </c>
      <c r="H8737" s="9">
        <f t="shared" ca="1" si="700"/>
        <v>3</v>
      </c>
      <c r="I8737" s="9">
        <f ca="1">RAND()*(Packaging[[#This Row],[Ordering cost]]+Packaging[[#This Row],[Holding cost]])+0.2</f>
        <v>1.571135101156883</v>
      </c>
      <c r="J8737" s="9">
        <f ca="1">SUM(Packaging[[#This Row],[Purchase Cost]:[Taxes]])</f>
        <v>45.721135101156882</v>
      </c>
      <c r="K8737" s="9" t="str">
        <f>TEXT(Packaging[[#This Row],[Deliverydate_C]],"mmm")</f>
        <v>Jan</v>
      </c>
      <c r="L8737" s="9"/>
      <c r="M8737" s="9" t="s">
        <v>220</v>
      </c>
    </row>
    <row r="8738" spans="3:13" x14ac:dyDescent="0.25">
      <c r="C8738" s="9">
        <f t="shared" ca="1" si="697"/>
        <v>25</v>
      </c>
      <c r="D8738" s="9" cm="1">
        <f t="array" aca="1" ref="D8738" ca="1">_xlfn.ANCHORARRAY(C8738)*0.05</f>
        <v>1.25</v>
      </c>
      <c r="E8738" s="9">
        <f t="shared" ca="1" si="698"/>
        <v>1</v>
      </c>
      <c r="F8738" s="9">
        <f t="shared" ca="1" si="696"/>
        <v>4</v>
      </c>
      <c r="G8738" s="9">
        <f t="shared" ca="1" si="699"/>
        <v>14</v>
      </c>
      <c r="H8738" s="9">
        <f t="shared" ca="1" si="700"/>
        <v>2</v>
      </c>
      <c r="I8738" s="9">
        <f ca="1">RAND()*(Packaging[[#This Row],[Ordering cost]]+Packaging[[#This Row],[Holding cost]])+0.2</f>
        <v>0.84326497543426138</v>
      </c>
      <c r="J8738" s="9">
        <f ca="1">SUM(Packaging[[#This Row],[Purchase Cost]:[Taxes]])</f>
        <v>48.093264975434259</v>
      </c>
      <c r="K8738" s="9" t="str">
        <f>TEXT(Packaging[[#This Row],[Deliverydate_C]],"mmm")</f>
        <v>Jan</v>
      </c>
      <c r="L8738" s="9"/>
      <c r="M8738" s="9" t="s">
        <v>219</v>
      </c>
    </row>
    <row r="8739" spans="3:13" x14ac:dyDescent="0.25">
      <c r="C8739" s="9">
        <f t="shared" ca="1" si="697"/>
        <v>20</v>
      </c>
      <c r="D8739" s="9" cm="1">
        <f t="array" aca="1" ref="D8739" ca="1">_xlfn.ANCHORARRAY(C8739)*0.05</f>
        <v>1</v>
      </c>
      <c r="E8739" s="9">
        <f t="shared" ca="1" si="698"/>
        <v>1</v>
      </c>
      <c r="F8739" s="9">
        <f t="shared" ca="1" si="696"/>
        <v>4</v>
      </c>
      <c r="G8739" s="9">
        <f t="shared" ca="1" si="699"/>
        <v>12</v>
      </c>
      <c r="H8739" s="9">
        <f t="shared" ca="1" si="700"/>
        <v>5</v>
      </c>
      <c r="I8739" s="9">
        <f ca="1">RAND()*(Packaging[[#This Row],[Ordering cost]]+Packaging[[#This Row],[Holding cost]])+0.2</f>
        <v>2.007963826270514</v>
      </c>
      <c r="J8739" s="9">
        <f ca="1">SUM(Packaging[[#This Row],[Purchase Cost]:[Taxes]])</f>
        <v>45.007963826270512</v>
      </c>
      <c r="K8739" s="9" t="str">
        <f>TEXT(Packaging[[#This Row],[Deliverydate_C]],"mmm")</f>
        <v>Jan</v>
      </c>
      <c r="L8739" s="9"/>
      <c r="M8739" s="9" t="s">
        <v>219</v>
      </c>
    </row>
    <row r="8740" spans="3:13" x14ac:dyDescent="0.25">
      <c r="C8740" s="9">
        <f t="shared" ca="1" si="697"/>
        <v>23</v>
      </c>
      <c r="D8740" s="9" cm="1">
        <f t="array" aca="1" ref="D8740" ca="1">_xlfn.ANCHORARRAY(C8740)*0.05</f>
        <v>1.1500000000000001</v>
      </c>
      <c r="E8740" s="9">
        <f t="shared" ca="1" si="698"/>
        <v>1</v>
      </c>
      <c r="F8740" s="9">
        <f t="shared" ca="1" si="696"/>
        <v>3</v>
      </c>
      <c r="G8740" s="9">
        <f t="shared" ca="1" si="699"/>
        <v>12</v>
      </c>
      <c r="H8740" s="9">
        <f t="shared" ca="1" si="700"/>
        <v>5</v>
      </c>
      <c r="I8740" s="9">
        <f ca="1">RAND()*(Packaging[[#This Row],[Ordering cost]]+Packaging[[#This Row],[Holding cost]])+0.2</f>
        <v>1.7388032308566876</v>
      </c>
      <c r="J8740" s="9">
        <f ca="1">SUM(Packaging[[#This Row],[Purchase Cost]:[Taxes]])</f>
        <v>46.888803230856688</v>
      </c>
      <c r="K8740" s="9" t="str">
        <f>TEXT(Packaging[[#This Row],[Deliverydate_C]],"mmm")</f>
        <v>Jan</v>
      </c>
      <c r="L8740" s="9"/>
      <c r="M8740" s="9" t="s">
        <v>220</v>
      </c>
    </row>
    <row r="8741" spans="3:13" x14ac:dyDescent="0.25">
      <c r="C8741" s="9">
        <f t="shared" ca="1" si="697"/>
        <v>25</v>
      </c>
      <c r="D8741" s="9" cm="1">
        <f t="array" aca="1" ref="D8741" ca="1">_xlfn.ANCHORARRAY(C8741)*0.05</f>
        <v>1.25</v>
      </c>
      <c r="E8741" s="9">
        <f t="shared" ca="1" si="698"/>
        <v>2</v>
      </c>
      <c r="F8741" s="9">
        <f t="shared" ca="1" si="696"/>
        <v>3</v>
      </c>
      <c r="G8741" s="9">
        <f t="shared" ca="1" si="699"/>
        <v>14</v>
      </c>
      <c r="H8741" s="9">
        <f t="shared" ca="1" si="700"/>
        <v>3</v>
      </c>
      <c r="I8741" s="9">
        <f ca="1">RAND()*(Packaging[[#This Row],[Ordering cost]]+Packaging[[#This Row],[Holding cost]])+0.2</f>
        <v>1.1363747568477047</v>
      </c>
      <c r="J8741" s="9">
        <f ca="1">SUM(Packaging[[#This Row],[Purchase Cost]:[Taxes]])</f>
        <v>49.386374756847708</v>
      </c>
      <c r="K8741" s="9" t="str">
        <f>TEXT(Packaging[[#This Row],[Deliverydate_C]],"mmm")</f>
        <v>Jan</v>
      </c>
      <c r="L8741" s="9"/>
      <c r="M8741" s="9" t="s">
        <v>219</v>
      </c>
    </row>
    <row r="8742" spans="3:13" x14ac:dyDescent="0.25">
      <c r="C8742" s="9">
        <f t="shared" ca="1" si="697"/>
        <v>28</v>
      </c>
      <c r="D8742" s="9" cm="1">
        <f t="array" aca="1" ref="D8742" ca="1">_xlfn.ANCHORARRAY(C8742)*0.05</f>
        <v>1.4000000000000001</v>
      </c>
      <c r="E8742" s="9">
        <f t="shared" ca="1" si="698"/>
        <v>2</v>
      </c>
      <c r="F8742" s="9">
        <f t="shared" ca="1" si="696"/>
        <v>3</v>
      </c>
      <c r="G8742" s="9">
        <f t="shared" ca="1" si="699"/>
        <v>12</v>
      </c>
      <c r="H8742" s="9">
        <f t="shared" ca="1" si="700"/>
        <v>2</v>
      </c>
      <c r="I8742" s="9">
        <f ca="1">RAND()*(Packaging[[#This Row],[Ordering cost]]+Packaging[[#This Row],[Holding cost]])+0.2</f>
        <v>3.1324412821799696</v>
      </c>
      <c r="J8742" s="9">
        <f ca="1">SUM(Packaging[[#This Row],[Purchase Cost]:[Taxes]])</f>
        <v>51.532441282179967</v>
      </c>
      <c r="K8742" s="9" t="str">
        <f>TEXT(Packaging[[#This Row],[Deliverydate_C]],"mmm")</f>
        <v>Jan</v>
      </c>
      <c r="L8742" s="9"/>
      <c r="M8742" s="9" t="s">
        <v>220</v>
      </c>
    </row>
    <row r="8743" spans="3:13" x14ac:dyDescent="0.25">
      <c r="C8743" s="9">
        <f t="shared" ca="1" si="697"/>
        <v>26</v>
      </c>
      <c r="D8743" s="9" cm="1">
        <f t="array" aca="1" ref="D8743" ca="1">_xlfn.ANCHORARRAY(C8743)*0.05</f>
        <v>1.3</v>
      </c>
      <c r="E8743" s="9">
        <f t="shared" ca="1" si="698"/>
        <v>1</v>
      </c>
      <c r="F8743" s="9">
        <f t="shared" ca="1" si="696"/>
        <v>3</v>
      </c>
      <c r="G8743" s="9">
        <f t="shared" ca="1" si="699"/>
        <v>15</v>
      </c>
      <c r="H8743" s="9">
        <f t="shared" ca="1" si="700"/>
        <v>3</v>
      </c>
      <c r="I8743" s="9">
        <f ca="1">RAND()*(Packaging[[#This Row],[Ordering cost]]+Packaging[[#This Row],[Holding cost]])+0.2</f>
        <v>1.0244018294383743</v>
      </c>
      <c r="J8743" s="9">
        <f ca="1">SUM(Packaging[[#This Row],[Purchase Cost]:[Taxes]])</f>
        <v>50.324401829438372</v>
      </c>
      <c r="K8743" s="9" t="str">
        <f>TEXT(Packaging[[#This Row],[Deliverydate_C]],"mmm")</f>
        <v>Jan</v>
      </c>
      <c r="L8743" s="9"/>
      <c r="M8743" s="9" t="s">
        <v>219</v>
      </c>
    </row>
    <row r="8744" spans="3:13" x14ac:dyDescent="0.25">
      <c r="C8744" s="9">
        <f t="shared" ca="1" si="697"/>
        <v>22</v>
      </c>
      <c r="D8744" s="9" cm="1">
        <f t="array" aca="1" ref="D8744" ca="1">_xlfn.ANCHORARRAY(C8744)*0.05</f>
        <v>1.1000000000000001</v>
      </c>
      <c r="E8744" s="9">
        <f t="shared" ca="1" si="698"/>
        <v>1</v>
      </c>
      <c r="F8744" s="9">
        <f t="shared" ca="1" si="696"/>
        <v>4</v>
      </c>
      <c r="G8744" s="9">
        <f t="shared" ca="1" si="699"/>
        <v>13</v>
      </c>
      <c r="H8744" s="9">
        <f t="shared" ca="1" si="700"/>
        <v>3</v>
      </c>
      <c r="I8744" s="9">
        <f ca="1">RAND()*(Packaging[[#This Row],[Ordering cost]]+Packaging[[#This Row],[Holding cost]])+0.2</f>
        <v>2.210191643252307</v>
      </c>
      <c r="J8744" s="9">
        <f ca="1">SUM(Packaging[[#This Row],[Purchase Cost]:[Taxes]])</f>
        <v>46.31019164325231</v>
      </c>
      <c r="K8744" s="9" t="str">
        <f>TEXT(Packaging[[#This Row],[Deliverydate_C]],"mmm")</f>
        <v>Jan</v>
      </c>
      <c r="L8744" s="9"/>
      <c r="M8744" s="9" t="s">
        <v>219</v>
      </c>
    </row>
    <row r="8745" spans="3:13" x14ac:dyDescent="0.25">
      <c r="C8745" s="9">
        <f t="shared" ca="1" si="697"/>
        <v>29</v>
      </c>
      <c r="D8745" s="9" cm="1">
        <f t="array" aca="1" ref="D8745" ca="1">_xlfn.ANCHORARRAY(C8745)*0.05</f>
        <v>1.4500000000000002</v>
      </c>
      <c r="E8745" s="9">
        <f t="shared" ca="1" si="698"/>
        <v>2</v>
      </c>
      <c r="F8745" s="9">
        <f t="shared" ca="1" si="696"/>
        <v>4</v>
      </c>
      <c r="G8745" s="9">
        <f t="shared" ca="1" si="699"/>
        <v>10</v>
      </c>
      <c r="H8745" s="9">
        <f t="shared" ca="1" si="700"/>
        <v>3</v>
      </c>
      <c r="I8745" s="9">
        <f ca="1">RAND()*(Packaging[[#This Row],[Ordering cost]]+Packaging[[#This Row],[Holding cost]])+0.2</f>
        <v>3.2939794584303801</v>
      </c>
      <c r="J8745" s="9">
        <f ca="1">SUM(Packaging[[#This Row],[Purchase Cost]:[Taxes]])</f>
        <v>52.743979458430381</v>
      </c>
      <c r="K8745" s="9" t="str">
        <f>TEXT(Packaging[[#This Row],[Deliverydate_C]],"mmm")</f>
        <v>Jan</v>
      </c>
      <c r="L8745" s="9"/>
      <c r="M8745" s="9" t="s">
        <v>219</v>
      </c>
    </row>
    <row r="8746" spans="3:13" x14ac:dyDescent="0.25">
      <c r="C8746" s="9">
        <f t="shared" ca="1" si="697"/>
        <v>29</v>
      </c>
      <c r="D8746" s="9" cm="1">
        <f t="array" aca="1" ref="D8746" ca="1">_xlfn.ANCHORARRAY(C8746)*0.05</f>
        <v>1.4500000000000002</v>
      </c>
      <c r="E8746" s="9">
        <f t="shared" ca="1" si="698"/>
        <v>2</v>
      </c>
      <c r="F8746" s="9">
        <f t="shared" ca="1" si="696"/>
        <v>4</v>
      </c>
      <c r="G8746" s="9">
        <f t="shared" ca="1" si="699"/>
        <v>14</v>
      </c>
      <c r="H8746" s="9">
        <f t="shared" ca="1" si="700"/>
        <v>3</v>
      </c>
      <c r="I8746" s="9">
        <f ca="1">RAND()*(Packaging[[#This Row],[Ordering cost]]+Packaging[[#This Row],[Holding cost]])+0.2</f>
        <v>0.30423653184104493</v>
      </c>
      <c r="J8746" s="9">
        <f ca="1">SUM(Packaging[[#This Row],[Purchase Cost]:[Taxes]])</f>
        <v>53.754236531841045</v>
      </c>
      <c r="K8746" s="9" t="str">
        <f>TEXT(Packaging[[#This Row],[Deliverydate_C]],"mmm")</f>
        <v>Jan</v>
      </c>
      <c r="L8746" s="9"/>
      <c r="M8746" s="9" t="s">
        <v>221</v>
      </c>
    </row>
    <row r="8747" spans="3:13" x14ac:dyDescent="0.25">
      <c r="C8747" s="9">
        <f t="shared" ca="1" si="697"/>
        <v>26</v>
      </c>
      <c r="D8747" s="9" cm="1">
        <f t="array" aca="1" ref="D8747" ca="1">_xlfn.ANCHORARRAY(C8747)*0.05</f>
        <v>1.3</v>
      </c>
      <c r="E8747" s="9">
        <f t="shared" ca="1" si="698"/>
        <v>2</v>
      </c>
      <c r="F8747" s="9">
        <f t="shared" ca="1" si="696"/>
        <v>3</v>
      </c>
      <c r="G8747" s="9">
        <f t="shared" ca="1" si="699"/>
        <v>13</v>
      </c>
      <c r="H8747" s="9">
        <f t="shared" ca="1" si="700"/>
        <v>3</v>
      </c>
      <c r="I8747" s="9">
        <f ca="1">RAND()*(Packaging[[#This Row],[Ordering cost]]+Packaging[[#This Row],[Holding cost]])+0.2</f>
        <v>2.0845681690510087</v>
      </c>
      <c r="J8747" s="9">
        <f ca="1">SUM(Packaging[[#This Row],[Purchase Cost]:[Taxes]])</f>
        <v>50.384568169051008</v>
      </c>
      <c r="K8747" s="9" t="str">
        <f>TEXT(Packaging[[#This Row],[Deliverydate_C]],"mmm")</f>
        <v>Jan</v>
      </c>
      <c r="L8747" s="9"/>
      <c r="M8747" s="9" t="s">
        <v>220</v>
      </c>
    </row>
    <row r="8748" spans="3:13" x14ac:dyDescent="0.25">
      <c r="C8748" s="9">
        <f t="shared" ca="1" si="697"/>
        <v>26</v>
      </c>
      <c r="D8748" s="9" cm="1">
        <f t="array" aca="1" ref="D8748" ca="1">_xlfn.ANCHORARRAY(C8748)*0.05</f>
        <v>1.3</v>
      </c>
      <c r="E8748" s="9">
        <f t="shared" ca="1" si="698"/>
        <v>2</v>
      </c>
      <c r="F8748" s="9">
        <f t="shared" ca="1" si="696"/>
        <v>4</v>
      </c>
      <c r="G8748" s="9">
        <f t="shared" ca="1" si="699"/>
        <v>15</v>
      </c>
      <c r="H8748" s="9">
        <f t="shared" ca="1" si="700"/>
        <v>3</v>
      </c>
      <c r="I8748" s="9">
        <f ca="1">RAND()*(Packaging[[#This Row],[Ordering cost]]+Packaging[[#This Row],[Holding cost]])+0.2</f>
        <v>0.57153666946549619</v>
      </c>
      <c r="J8748" s="9">
        <f ca="1">SUM(Packaging[[#This Row],[Purchase Cost]:[Taxes]])</f>
        <v>51.871536669465492</v>
      </c>
      <c r="K8748" s="9" t="str">
        <f>TEXT(Packaging[[#This Row],[Deliverydate_C]],"mmm")</f>
        <v>Jan</v>
      </c>
      <c r="L8748" s="9"/>
      <c r="M8748" s="9" t="s">
        <v>220</v>
      </c>
    </row>
    <row r="8749" spans="3:13" x14ac:dyDescent="0.25">
      <c r="C8749" s="9">
        <f t="shared" ca="1" si="697"/>
        <v>21</v>
      </c>
      <c r="D8749" s="9" cm="1">
        <f t="array" aca="1" ref="D8749" ca="1">_xlfn.ANCHORARRAY(C8749)*0.05</f>
        <v>1.05</v>
      </c>
      <c r="E8749" s="9">
        <f t="shared" ca="1" si="698"/>
        <v>1</v>
      </c>
      <c r="F8749" s="9">
        <f t="shared" ca="1" si="696"/>
        <v>4</v>
      </c>
      <c r="G8749" s="9">
        <f t="shared" ca="1" si="699"/>
        <v>14</v>
      </c>
      <c r="H8749" s="9">
        <f t="shared" ca="1" si="700"/>
        <v>5</v>
      </c>
      <c r="I8749" s="9">
        <f ca="1">RAND()*(Packaging[[#This Row],[Ordering cost]]+Packaging[[#This Row],[Holding cost]])+0.2</f>
        <v>0.70318951196106227</v>
      </c>
      <c r="J8749" s="9">
        <f ca="1">SUM(Packaging[[#This Row],[Purchase Cost]:[Taxes]])</f>
        <v>46.753189511961061</v>
      </c>
      <c r="K8749" s="9" t="str">
        <f>TEXT(Packaging[[#This Row],[Deliverydate_C]],"mmm")</f>
        <v>Jan</v>
      </c>
      <c r="L8749" s="9"/>
      <c r="M8749" s="9" t="s">
        <v>220</v>
      </c>
    </row>
    <row r="8750" spans="3:13" x14ac:dyDescent="0.25">
      <c r="C8750" s="9">
        <f t="shared" ca="1" si="697"/>
        <v>23</v>
      </c>
      <c r="D8750" s="9" cm="1">
        <f t="array" aca="1" ref="D8750" ca="1">_xlfn.ANCHORARRAY(C8750)*0.05</f>
        <v>1.1500000000000001</v>
      </c>
      <c r="E8750" s="9">
        <f t="shared" ca="1" si="698"/>
        <v>1</v>
      </c>
      <c r="F8750" s="9">
        <f t="shared" ca="1" si="696"/>
        <v>3</v>
      </c>
      <c r="G8750" s="9">
        <f t="shared" ca="1" si="699"/>
        <v>14</v>
      </c>
      <c r="H8750" s="9">
        <f t="shared" ca="1" si="700"/>
        <v>4</v>
      </c>
      <c r="I8750" s="9">
        <f ca="1">RAND()*(Packaging[[#This Row],[Ordering cost]]+Packaging[[#This Row],[Holding cost]])+0.2</f>
        <v>0.88235461922144509</v>
      </c>
      <c r="J8750" s="9">
        <f ca="1">SUM(Packaging[[#This Row],[Purchase Cost]:[Taxes]])</f>
        <v>47.032354619221444</v>
      </c>
      <c r="K8750" s="9" t="str">
        <f>TEXT(Packaging[[#This Row],[Deliverydate_C]],"mmm")</f>
        <v>Jan</v>
      </c>
      <c r="L8750" s="9"/>
      <c r="M8750" s="9" t="s">
        <v>220</v>
      </c>
    </row>
    <row r="8751" spans="3:13" x14ac:dyDescent="0.25">
      <c r="C8751" s="9">
        <f t="shared" ca="1" si="697"/>
        <v>25</v>
      </c>
      <c r="D8751" s="9" cm="1">
        <f t="array" aca="1" ref="D8751" ca="1">_xlfn.ANCHORARRAY(C8751)*0.05</f>
        <v>1.25</v>
      </c>
      <c r="E8751" s="9">
        <f t="shared" ca="1" si="698"/>
        <v>1</v>
      </c>
      <c r="F8751" s="9">
        <f t="shared" ca="1" si="696"/>
        <v>4</v>
      </c>
      <c r="G8751" s="9">
        <f t="shared" ca="1" si="699"/>
        <v>14</v>
      </c>
      <c r="H8751" s="9">
        <f t="shared" ca="1" si="700"/>
        <v>5</v>
      </c>
      <c r="I8751" s="9">
        <f ca="1">RAND()*(Packaging[[#This Row],[Ordering cost]]+Packaging[[#This Row],[Holding cost]])+0.2</f>
        <v>0.97656439961335195</v>
      </c>
      <c r="J8751" s="9">
        <f ca="1">SUM(Packaging[[#This Row],[Purchase Cost]:[Taxes]])</f>
        <v>51.226564399613352</v>
      </c>
      <c r="K8751" s="9" t="str">
        <f>TEXT(Packaging[[#This Row],[Deliverydate_C]],"mmm")</f>
        <v>Jan</v>
      </c>
      <c r="L8751" s="9"/>
      <c r="M8751" s="9" t="s">
        <v>220</v>
      </c>
    </row>
    <row r="8752" spans="3:13" x14ac:dyDescent="0.25">
      <c r="C8752" s="9">
        <f t="shared" ca="1" si="697"/>
        <v>24</v>
      </c>
      <c r="D8752" s="9" cm="1">
        <f t="array" aca="1" ref="D8752" ca="1">_xlfn.ANCHORARRAY(C8752)*0.05</f>
        <v>1.2000000000000002</v>
      </c>
      <c r="E8752" s="9">
        <f t="shared" ca="1" si="698"/>
        <v>1</v>
      </c>
      <c r="F8752" s="9">
        <f t="shared" ca="1" si="696"/>
        <v>3</v>
      </c>
      <c r="G8752" s="9">
        <f t="shared" ca="1" si="699"/>
        <v>13</v>
      </c>
      <c r="H8752" s="9">
        <f t="shared" ca="1" si="700"/>
        <v>5</v>
      </c>
      <c r="I8752" s="9">
        <f ca="1">RAND()*(Packaging[[#This Row],[Ordering cost]]+Packaging[[#This Row],[Holding cost]])+0.2</f>
        <v>1.3700347831327411</v>
      </c>
      <c r="J8752" s="9">
        <f ca="1">SUM(Packaging[[#This Row],[Purchase Cost]:[Taxes]])</f>
        <v>48.570034783132741</v>
      </c>
      <c r="K8752" s="9" t="str">
        <f>TEXT(Packaging[[#This Row],[Deliverydate_C]],"mmm")</f>
        <v>Jan</v>
      </c>
      <c r="L8752" s="9"/>
      <c r="M8752" s="9" t="s">
        <v>220</v>
      </c>
    </row>
    <row r="8753" spans="3:13" x14ac:dyDescent="0.25">
      <c r="C8753" s="9">
        <f t="shared" ca="1" si="697"/>
        <v>29</v>
      </c>
      <c r="D8753" s="9" cm="1">
        <f t="array" aca="1" ref="D8753" ca="1">_xlfn.ANCHORARRAY(C8753)*0.05</f>
        <v>1.4500000000000002</v>
      </c>
      <c r="E8753" s="9">
        <f t="shared" ca="1" si="698"/>
        <v>1</v>
      </c>
      <c r="F8753" s="9">
        <f t="shared" ca="1" si="696"/>
        <v>4</v>
      </c>
      <c r="G8753" s="9">
        <f t="shared" ca="1" si="699"/>
        <v>13</v>
      </c>
      <c r="H8753" s="9">
        <f t="shared" ca="1" si="700"/>
        <v>3</v>
      </c>
      <c r="I8753" s="9">
        <f ca="1">RAND()*(Packaging[[#This Row],[Ordering cost]]+Packaging[[#This Row],[Holding cost]])+0.2</f>
        <v>1.7653369296058732</v>
      </c>
      <c r="J8753" s="9">
        <f ca="1">SUM(Packaging[[#This Row],[Purchase Cost]:[Taxes]])</f>
        <v>53.215336929605876</v>
      </c>
      <c r="K8753" s="9" t="str">
        <f>TEXT(Packaging[[#This Row],[Deliverydate_C]],"mmm")</f>
        <v>Jan</v>
      </c>
      <c r="L8753" s="9"/>
      <c r="M8753" s="9" t="s">
        <v>220</v>
      </c>
    </row>
    <row r="8754" spans="3:13" x14ac:dyDescent="0.25">
      <c r="C8754" s="9">
        <f t="shared" ca="1" si="697"/>
        <v>20</v>
      </c>
      <c r="D8754" s="9" cm="1">
        <f t="array" aca="1" ref="D8754" ca="1">_xlfn.ANCHORARRAY(C8754)*0.05</f>
        <v>1</v>
      </c>
      <c r="E8754" s="9">
        <f t="shared" ca="1" si="698"/>
        <v>2</v>
      </c>
      <c r="F8754" s="9">
        <f t="shared" ca="1" si="696"/>
        <v>3</v>
      </c>
      <c r="G8754" s="9">
        <f t="shared" ca="1" si="699"/>
        <v>15</v>
      </c>
      <c r="H8754" s="9">
        <f t="shared" ca="1" si="700"/>
        <v>4</v>
      </c>
      <c r="I8754" s="9">
        <f ca="1">RAND()*(Packaging[[#This Row],[Ordering cost]]+Packaging[[#This Row],[Holding cost]])+0.2</f>
        <v>0.21478458239990045</v>
      </c>
      <c r="J8754" s="9">
        <f ca="1">SUM(Packaging[[#This Row],[Purchase Cost]:[Taxes]])</f>
        <v>45.214784582399901</v>
      </c>
      <c r="K8754" s="9" t="str">
        <f>TEXT(Packaging[[#This Row],[Deliverydate_C]],"mmm")</f>
        <v>Jan</v>
      </c>
      <c r="L8754" s="9"/>
      <c r="M8754" s="9" t="s">
        <v>220</v>
      </c>
    </row>
    <row r="8755" spans="3:13" x14ac:dyDescent="0.25">
      <c r="C8755" s="9">
        <f t="shared" ca="1" si="697"/>
        <v>23</v>
      </c>
      <c r="D8755" s="9" cm="1">
        <f t="array" aca="1" ref="D8755" ca="1">_xlfn.ANCHORARRAY(C8755)*0.05</f>
        <v>1.1500000000000001</v>
      </c>
      <c r="E8755" s="9">
        <f t="shared" ca="1" si="698"/>
        <v>2</v>
      </c>
      <c r="F8755" s="9">
        <f t="shared" ca="1" si="696"/>
        <v>3</v>
      </c>
      <c r="G8755" s="9">
        <f t="shared" ca="1" si="699"/>
        <v>11</v>
      </c>
      <c r="H8755" s="9">
        <f t="shared" ca="1" si="700"/>
        <v>3</v>
      </c>
      <c r="I8755" s="9">
        <f ca="1">RAND()*(Packaging[[#This Row],[Ordering cost]]+Packaging[[#This Row],[Holding cost]])+0.2</f>
        <v>0.20382761174020383</v>
      </c>
      <c r="J8755" s="9">
        <f ca="1">SUM(Packaging[[#This Row],[Purchase Cost]:[Taxes]])</f>
        <v>43.353827611740201</v>
      </c>
      <c r="K8755" s="9" t="str">
        <f>TEXT(Packaging[[#This Row],[Deliverydate_C]],"mmm")</f>
        <v>Jan</v>
      </c>
      <c r="L8755" s="9"/>
      <c r="M8755" s="9" t="s">
        <v>220</v>
      </c>
    </row>
    <row r="8756" spans="3:13" x14ac:dyDescent="0.25">
      <c r="C8756" s="9">
        <f t="shared" ca="1" si="697"/>
        <v>26</v>
      </c>
      <c r="D8756" s="9" cm="1">
        <f t="array" aca="1" ref="D8756" ca="1">_xlfn.ANCHORARRAY(C8756)*0.05</f>
        <v>1.3</v>
      </c>
      <c r="E8756" s="9">
        <f t="shared" ca="1" si="698"/>
        <v>1</v>
      </c>
      <c r="F8756" s="9">
        <f t="shared" ca="1" si="696"/>
        <v>3</v>
      </c>
      <c r="G8756" s="9">
        <f t="shared" ca="1" si="699"/>
        <v>14</v>
      </c>
      <c r="H8756" s="9">
        <f t="shared" ca="1" si="700"/>
        <v>2</v>
      </c>
      <c r="I8756" s="9">
        <f ca="1">RAND()*(Packaging[[#This Row],[Ordering cost]]+Packaging[[#This Row],[Holding cost]])+0.2</f>
        <v>0.69184494587856382</v>
      </c>
      <c r="J8756" s="9">
        <f ca="1">SUM(Packaging[[#This Row],[Purchase Cost]:[Taxes]])</f>
        <v>47.991844945878562</v>
      </c>
      <c r="K8756" s="9" t="str">
        <f>TEXT(Packaging[[#This Row],[Deliverydate_C]],"mmm")</f>
        <v>Jan</v>
      </c>
      <c r="L8756" s="9"/>
      <c r="M8756" s="9" t="s">
        <v>220</v>
      </c>
    </row>
    <row r="8757" spans="3:13" x14ac:dyDescent="0.25">
      <c r="C8757" s="9">
        <f t="shared" ca="1" si="697"/>
        <v>25</v>
      </c>
      <c r="D8757" s="9" cm="1">
        <f t="array" aca="1" ref="D8757" ca="1">_xlfn.ANCHORARRAY(C8757)*0.05</f>
        <v>1.25</v>
      </c>
      <c r="E8757" s="9">
        <f t="shared" ca="1" si="698"/>
        <v>1</v>
      </c>
      <c r="F8757" s="9">
        <f t="shared" ca="1" si="696"/>
        <v>4</v>
      </c>
      <c r="G8757" s="9">
        <f t="shared" ca="1" si="699"/>
        <v>12</v>
      </c>
      <c r="H8757" s="9">
        <f t="shared" ca="1" si="700"/>
        <v>3</v>
      </c>
      <c r="I8757" s="9">
        <f ca="1">RAND()*(Packaging[[#This Row],[Ordering cost]]+Packaging[[#This Row],[Holding cost]])+0.2</f>
        <v>2.1250302782233623</v>
      </c>
      <c r="J8757" s="9">
        <f ca="1">SUM(Packaging[[#This Row],[Purchase Cost]:[Taxes]])</f>
        <v>48.375030278223363</v>
      </c>
      <c r="K8757" s="9" t="str">
        <f>TEXT(Packaging[[#This Row],[Deliverydate_C]],"mmm")</f>
        <v>Jan</v>
      </c>
      <c r="L8757" s="9"/>
      <c r="M8757" s="9" t="s">
        <v>221</v>
      </c>
    </row>
    <row r="8758" spans="3:13" x14ac:dyDescent="0.25">
      <c r="C8758" s="9">
        <f t="shared" ca="1" si="697"/>
        <v>20</v>
      </c>
      <c r="D8758" s="9" cm="1">
        <f t="array" aca="1" ref="D8758" ca="1">_xlfn.ANCHORARRAY(C8758)*0.05</f>
        <v>1</v>
      </c>
      <c r="E8758" s="9">
        <f t="shared" ca="1" si="698"/>
        <v>2</v>
      </c>
      <c r="F8758" s="9">
        <f t="shared" ca="1" si="696"/>
        <v>3</v>
      </c>
      <c r="G8758" s="9">
        <f t="shared" ca="1" si="699"/>
        <v>11</v>
      </c>
      <c r="H8758" s="9">
        <f t="shared" ca="1" si="700"/>
        <v>3</v>
      </c>
      <c r="I8758" s="9">
        <f ca="1">RAND()*(Packaging[[#This Row],[Ordering cost]]+Packaging[[#This Row],[Holding cost]])+0.2</f>
        <v>1.9643147157200012</v>
      </c>
      <c r="J8758" s="9">
        <f ca="1">SUM(Packaging[[#This Row],[Purchase Cost]:[Taxes]])</f>
        <v>41.96431471572</v>
      </c>
      <c r="K8758" s="9" t="str">
        <f>TEXT(Packaging[[#This Row],[Deliverydate_C]],"mmm")</f>
        <v>Jan</v>
      </c>
      <c r="L8758" s="9"/>
      <c r="M8758" s="9" t="s">
        <v>220</v>
      </c>
    </row>
    <row r="8759" spans="3:13" x14ac:dyDescent="0.25">
      <c r="C8759" s="9">
        <f t="shared" ca="1" si="697"/>
        <v>22</v>
      </c>
      <c r="D8759" s="9" cm="1">
        <f t="array" aca="1" ref="D8759" ca="1">_xlfn.ANCHORARRAY(C8759)*0.05</f>
        <v>1.1000000000000001</v>
      </c>
      <c r="E8759" s="9">
        <f t="shared" ca="1" si="698"/>
        <v>1</v>
      </c>
      <c r="F8759" s="9">
        <f t="shared" ca="1" si="696"/>
        <v>4</v>
      </c>
      <c r="G8759" s="9">
        <f t="shared" ca="1" si="699"/>
        <v>13</v>
      </c>
      <c r="H8759" s="9">
        <f t="shared" ca="1" si="700"/>
        <v>2</v>
      </c>
      <c r="I8759" s="9">
        <f ca="1">RAND()*(Packaging[[#This Row],[Ordering cost]]+Packaging[[#This Row],[Holding cost]])+0.2</f>
        <v>1.8386473975965998</v>
      </c>
      <c r="J8759" s="9">
        <f ca="1">SUM(Packaging[[#This Row],[Purchase Cost]:[Taxes]])</f>
        <v>44.938647397596604</v>
      </c>
      <c r="K8759" s="9" t="str">
        <f>TEXT(Packaging[[#This Row],[Deliverydate_C]],"mmm")</f>
        <v>Jan</v>
      </c>
      <c r="L8759" s="9"/>
      <c r="M8759" s="9" t="s">
        <v>220</v>
      </c>
    </row>
    <row r="8760" spans="3:13" x14ac:dyDescent="0.25">
      <c r="C8760" s="9">
        <f t="shared" ca="1" si="697"/>
        <v>20</v>
      </c>
      <c r="D8760" s="9" cm="1">
        <f t="array" aca="1" ref="D8760" ca="1">_xlfn.ANCHORARRAY(C8760)*0.05</f>
        <v>1</v>
      </c>
      <c r="E8760" s="9">
        <f t="shared" ca="1" si="698"/>
        <v>1</v>
      </c>
      <c r="F8760" s="9">
        <f t="shared" ca="1" si="696"/>
        <v>4</v>
      </c>
      <c r="G8760" s="9">
        <f t="shared" ca="1" si="699"/>
        <v>11</v>
      </c>
      <c r="H8760" s="9">
        <f t="shared" ca="1" si="700"/>
        <v>5</v>
      </c>
      <c r="I8760" s="9">
        <f ca="1">RAND()*(Packaging[[#This Row],[Ordering cost]]+Packaging[[#This Row],[Holding cost]])+0.2</f>
        <v>0.35309375301099039</v>
      </c>
      <c r="J8760" s="9">
        <f ca="1">SUM(Packaging[[#This Row],[Purchase Cost]:[Taxes]])</f>
        <v>42.353093753010988</v>
      </c>
      <c r="K8760" s="9" t="str">
        <f>TEXT(Packaging[[#This Row],[Deliverydate_C]],"mmm")</f>
        <v>Jan</v>
      </c>
      <c r="L8760" s="9"/>
      <c r="M8760" s="9" t="s">
        <v>220</v>
      </c>
    </row>
    <row r="8761" spans="3:13" x14ac:dyDescent="0.25">
      <c r="C8761" s="9">
        <f t="shared" ca="1" si="697"/>
        <v>25</v>
      </c>
      <c r="D8761" s="9" cm="1">
        <f t="array" aca="1" ref="D8761" ca="1">_xlfn.ANCHORARRAY(C8761)*0.05</f>
        <v>1.25</v>
      </c>
      <c r="E8761" s="9">
        <f t="shared" ca="1" si="698"/>
        <v>1</v>
      </c>
      <c r="F8761" s="9">
        <f t="shared" ca="1" si="696"/>
        <v>4</v>
      </c>
      <c r="G8761" s="9">
        <f t="shared" ca="1" si="699"/>
        <v>12</v>
      </c>
      <c r="H8761" s="9">
        <f t="shared" ca="1" si="700"/>
        <v>3</v>
      </c>
      <c r="I8761" s="9">
        <f ca="1">RAND()*(Packaging[[#This Row],[Ordering cost]]+Packaging[[#This Row],[Holding cost]])+0.2</f>
        <v>1.7510490458698895</v>
      </c>
      <c r="J8761" s="9">
        <f ca="1">SUM(Packaging[[#This Row],[Purchase Cost]:[Taxes]])</f>
        <v>48.001049045869891</v>
      </c>
      <c r="K8761" s="9" t="str">
        <f>TEXT(Packaging[[#This Row],[Deliverydate_C]],"mmm")</f>
        <v>Jan</v>
      </c>
      <c r="L8761" s="9"/>
      <c r="M8761" s="9" t="s">
        <v>219</v>
      </c>
    </row>
    <row r="8762" spans="3:13" x14ac:dyDescent="0.25">
      <c r="C8762" s="9">
        <f t="shared" ca="1" si="697"/>
        <v>29</v>
      </c>
      <c r="D8762" s="9" cm="1">
        <f t="array" aca="1" ref="D8762" ca="1">_xlfn.ANCHORARRAY(C8762)*0.05</f>
        <v>1.4500000000000002</v>
      </c>
      <c r="E8762" s="9">
        <f t="shared" ca="1" si="698"/>
        <v>1</v>
      </c>
      <c r="F8762" s="9">
        <f t="shared" ca="1" si="696"/>
        <v>3</v>
      </c>
      <c r="G8762" s="9">
        <f t="shared" ca="1" si="699"/>
        <v>15</v>
      </c>
      <c r="H8762" s="9">
        <f t="shared" ca="1" si="700"/>
        <v>2</v>
      </c>
      <c r="I8762" s="9">
        <f ca="1">RAND()*(Packaging[[#This Row],[Ordering cost]]+Packaging[[#This Row],[Holding cost]])+0.2</f>
        <v>0.92329518085535622</v>
      </c>
      <c r="J8762" s="9">
        <f ca="1">SUM(Packaging[[#This Row],[Purchase Cost]:[Taxes]])</f>
        <v>52.373295180855358</v>
      </c>
      <c r="K8762" s="9" t="str">
        <f>TEXT(Packaging[[#This Row],[Deliverydate_C]],"mmm")</f>
        <v>Jan</v>
      </c>
      <c r="L8762" s="9"/>
      <c r="M8762" s="9" t="s">
        <v>220</v>
      </c>
    </row>
    <row r="8763" spans="3:13" x14ac:dyDescent="0.25">
      <c r="C8763" s="9">
        <f t="shared" ca="1" si="697"/>
        <v>30</v>
      </c>
      <c r="D8763" s="9" cm="1">
        <f t="array" aca="1" ref="D8763" ca="1">_xlfn.ANCHORARRAY(C8763)*0.05</f>
        <v>1.5</v>
      </c>
      <c r="E8763" s="9">
        <f t="shared" ca="1" si="698"/>
        <v>1</v>
      </c>
      <c r="F8763" s="9">
        <f t="shared" ca="1" si="696"/>
        <v>3</v>
      </c>
      <c r="G8763" s="9">
        <f t="shared" ca="1" si="699"/>
        <v>11</v>
      </c>
      <c r="H8763" s="9">
        <f t="shared" ca="1" si="700"/>
        <v>5</v>
      </c>
      <c r="I8763" s="9">
        <f ca="1">RAND()*(Packaging[[#This Row],[Ordering cost]]+Packaging[[#This Row],[Holding cost]])+0.2</f>
        <v>2.2275623041938637</v>
      </c>
      <c r="J8763" s="9">
        <f ca="1">SUM(Packaging[[#This Row],[Purchase Cost]:[Taxes]])</f>
        <v>53.727562304193867</v>
      </c>
      <c r="K8763" s="9" t="str">
        <f>TEXT(Packaging[[#This Row],[Deliverydate_C]],"mmm")</f>
        <v>Jan</v>
      </c>
      <c r="L8763" s="9"/>
      <c r="M8763" s="9" t="s">
        <v>220</v>
      </c>
    </row>
    <row r="8764" spans="3:13" x14ac:dyDescent="0.25">
      <c r="C8764" s="9">
        <f t="shared" ca="1" si="697"/>
        <v>20</v>
      </c>
      <c r="D8764" s="9" cm="1">
        <f t="array" aca="1" ref="D8764" ca="1">_xlfn.ANCHORARRAY(C8764)*0.05</f>
        <v>1</v>
      </c>
      <c r="E8764" s="9">
        <f t="shared" ca="1" si="698"/>
        <v>2</v>
      </c>
      <c r="F8764" s="9">
        <f t="shared" ca="1" si="696"/>
        <v>4</v>
      </c>
      <c r="G8764" s="9">
        <f t="shared" ca="1" si="699"/>
        <v>15</v>
      </c>
      <c r="H8764" s="9">
        <f t="shared" ca="1" si="700"/>
        <v>3</v>
      </c>
      <c r="I8764" s="9">
        <f ca="1">RAND()*(Packaging[[#This Row],[Ordering cost]]+Packaging[[#This Row],[Holding cost]])+0.2</f>
        <v>2.4809027568209547</v>
      </c>
      <c r="J8764" s="9">
        <f ca="1">SUM(Packaging[[#This Row],[Purchase Cost]:[Taxes]])</f>
        <v>47.480902756820953</v>
      </c>
      <c r="K8764" s="9" t="str">
        <f>TEXT(Packaging[[#This Row],[Deliverydate_C]],"mmm")</f>
        <v>Jan</v>
      </c>
      <c r="L8764" s="9"/>
      <c r="M8764" s="9" t="s">
        <v>219</v>
      </c>
    </row>
    <row r="8765" spans="3:13" x14ac:dyDescent="0.25">
      <c r="C8765" s="9">
        <f t="shared" ca="1" si="697"/>
        <v>24</v>
      </c>
      <c r="D8765" s="9" cm="1">
        <f t="array" aca="1" ref="D8765" ca="1">_xlfn.ANCHORARRAY(C8765)*0.05</f>
        <v>1.2000000000000002</v>
      </c>
      <c r="E8765" s="9">
        <f t="shared" ca="1" si="698"/>
        <v>2</v>
      </c>
      <c r="F8765" s="9">
        <f t="shared" ca="1" si="696"/>
        <v>4</v>
      </c>
      <c r="G8765" s="9">
        <f t="shared" ca="1" si="699"/>
        <v>12</v>
      </c>
      <c r="H8765" s="9">
        <f t="shared" ca="1" si="700"/>
        <v>3</v>
      </c>
      <c r="I8765" s="9">
        <f ca="1">RAND()*(Packaging[[#This Row],[Ordering cost]]+Packaging[[#This Row],[Holding cost]])+0.2</f>
        <v>2.7573840970221113</v>
      </c>
      <c r="J8765" s="9">
        <f ca="1">SUM(Packaging[[#This Row],[Purchase Cost]:[Taxes]])</f>
        <v>48.957384097022114</v>
      </c>
      <c r="K8765" s="9" t="str">
        <f>TEXT(Packaging[[#This Row],[Deliverydate_C]],"mmm")</f>
        <v>Jan</v>
      </c>
      <c r="L8765" s="9"/>
      <c r="M8765" s="9" t="s">
        <v>220</v>
      </c>
    </row>
    <row r="8766" spans="3:13" x14ac:dyDescent="0.25">
      <c r="C8766" s="9">
        <f t="shared" ca="1" si="697"/>
        <v>29</v>
      </c>
      <c r="D8766" s="9" cm="1">
        <f t="array" aca="1" ref="D8766" ca="1">_xlfn.ANCHORARRAY(C8766)*0.05</f>
        <v>1.4500000000000002</v>
      </c>
      <c r="E8766" s="9">
        <f t="shared" ca="1" si="698"/>
        <v>1</v>
      </c>
      <c r="F8766" s="9">
        <f t="shared" ca="1" si="696"/>
        <v>3</v>
      </c>
      <c r="G8766" s="9">
        <f t="shared" ca="1" si="699"/>
        <v>15</v>
      </c>
      <c r="H8766" s="9">
        <f t="shared" ca="1" si="700"/>
        <v>2</v>
      </c>
      <c r="I8766" s="9">
        <f ca="1">RAND()*(Packaging[[#This Row],[Ordering cost]]+Packaging[[#This Row],[Holding cost]])+0.2</f>
        <v>0.36142123151432215</v>
      </c>
      <c r="J8766" s="9">
        <f ca="1">SUM(Packaging[[#This Row],[Purchase Cost]:[Taxes]])</f>
        <v>51.811421231514323</v>
      </c>
      <c r="K8766" s="9" t="str">
        <f>TEXT(Packaging[[#This Row],[Deliverydate_C]],"mmm")</f>
        <v>Jan</v>
      </c>
      <c r="L8766" s="9"/>
      <c r="M8766" s="9" t="s">
        <v>220</v>
      </c>
    </row>
    <row r="8767" spans="3:13" x14ac:dyDescent="0.25">
      <c r="C8767" s="9">
        <f t="shared" ca="1" si="697"/>
        <v>22</v>
      </c>
      <c r="D8767" s="9" cm="1">
        <f t="array" aca="1" ref="D8767" ca="1">_xlfn.ANCHORARRAY(C8767)*0.05</f>
        <v>1.1000000000000001</v>
      </c>
      <c r="E8767" s="9">
        <f t="shared" ca="1" si="698"/>
        <v>2</v>
      </c>
      <c r="F8767" s="9">
        <f t="shared" ca="1" si="696"/>
        <v>4</v>
      </c>
      <c r="G8767" s="9">
        <f t="shared" ca="1" si="699"/>
        <v>10</v>
      </c>
      <c r="H8767" s="9">
        <f t="shared" ca="1" si="700"/>
        <v>2</v>
      </c>
      <c r="I8767" s="9">
        <f ca="1">RAND()*(Packaging[[#This Row],[Ordering cost]]+Packaging[[#This Row],[Holding cost]])+0.2</f>
        <v>2.1727696873527313</v>
      </c>
      <c r="J8767" s="9">
        <f ca="1">SUM(Packaging[[#This Row],[Purchase Cost]:[Taxes]])</f>
        <v>43.272769687352735</v>
      </c>
      <c r="K8767" s="9" t="str">
        <f>TEXT(Packaging[[#This Row],[Deliverydate_C]],"mmm")</f>
        <v>Jan</v>
      </c>
      <c r="L8767" s="9"/>
      <c r="M8767" s="9" t="s">
        <v>220</v>
      </c>
    </row>
    <row r="8768" spans="3:13" x14ac:dyDescent="0.25">
      <c r="C8768" s="9">
        <f t="shared" ca="1" si="697"/>
        <v>25</v>
      </c>
      <c r="D8768" s="9" cm="1">
        <f t="array" aca="1" ref="D8768" ca="1">_xlfn.ANCHORARRAY(C8768)*0.05</f>
        <v>1.25</v>
      </c>
      <c r="E8768" s="9">
        <f t="shared" ca="1" si="698"/>
        <v>2</v>
      </c>
      <c r="F8768" s="9">
        <f t="shared" ca="1" si="696"/>
        <v>4</v>
      </c>
      <c r="G8768" s="9">
        <f t="shared" ca="1" si="699"/>
        <v>13</v>
      </c>
      <c r="H8768" s="9">
        <f t="shared" ca="1" si="700"/>
        <v>2</v>
      </c>
      <c r="I8768" s="9">
        <f ca="1">RAND()*(Packaging[[#This Row],[Ordering cost]]+Packaging[[#This Row],[Holding cost]])+0.2</f>
        <v>1.5436927705316001</v>
      </c>
      <c r="J8768" s="9">
        <f ca="1">SUM(Packaging[[#This Row],[Purchase Cost]:[Taxes]])</f>
        <v>48.793692770531599</v>
      </c>
      <c r="K8768" s="9" t="str">
        <f>TEXT(Packaging[[#This Row],[Deliverydate_C]],"mmm")</f>
        <v>Jan</v>
      </c>
      <c r="L8768" s="9"/>
      <c r="M8768" s="9" t="s">
        <v>220</v>
      </c>
    </row>
    <row r="8769" spans="3:13" x14ac:dyDescent="0.25">
      <c r="C8769" s="9">
        <f t="shared" ca="1" si="697"/>
        <v>24</v>
      </c>
      <c r="D8769" s="9" cm="1">
        <f t="array" aca="1" ref="D8769" ca="1">_xlfn.ANCHORARRAY(C8769)*0.05</f>
        <v>1.2000000000000002</v>
      </c>
      <c r="E8769" s="9">
        <f t="shared" ca="1" si="698"/>
        <v>1</v>
      </c>
      <c r="F8769" s="9">
        <f t="shared" ca="1" si="696"/>
        <v>4</v>
      </c>
      <c r="G8769" s="9">
        <f t="shared" ca="1" si="699"/>
        <v>14</v>
      </c>
      <c r="H8769" s="9">
        <f t="shared" ca="1" si="700"/>
        <v>4</v>
      </c>
      <c r="I8769" s="9">
        <f ca="1">RAND()*(Packaging[[#This Row],[Ordering cost]]+Packaging[[#This Row],[Holding cost]])+0.2</f>
        <v>0.38646797808652256</v>
      </c>
      <c r="J8769" s="9">
        <f ca="1">SUM(Packaging[[#This Row],[Purchase Cost]:[Taxes]])</f>
        <v>48.586467978086525</v>
      </c>
      <c r="K8769" s="9" t="str">
        <f>TEXT(Packaging[[#This Row],[Deliverydate_C]],"mmm")</f>
        <v>Jan</v>
      </c>
      <c r="L8769" s="9"/>
      <c r="M8769" s="9" t="s">
        <v>219</v>
      </c>
    </row>
    <row r="8770" spans="3:13" x14ac:dyDescent="0.25">
      <c r="C8770" s="9">
        <f t="shared" ca="1" si="697"/>
        <v>29</v>
      </c>
      <c r="D8770" s="9" cm="1">
        <f t="array" aca="1" ref="D8770" ca="1">_xlfn.ANCHORARRAY(C8770)*0.05</f>
        <v>1.4500000000000002</v>
      </c>
      <c r="E8770" s="9">
        <f t="shared" ca="1" si="698"/>
        <v>2</v>
      </c>
      <c r="F8770" s="9">
        <f t="shared" ref="F8770:F8833" ca="1" si="701">RANDBETWEEN(3,4)</f>
        <v>3</v>
      </c>
      <c r="G8770" s="9">
        <f t="shared" ca="1" si="699"/>
        <v>13</v>
      </c>
      <c r="H8770" s="9">
        <f t="shared" ca="1" si="700"/>
        <v>4</v>
      </c>
      <c r="I8770" s="9">
        <f ca="1">RAND()*(Packaging[[#This Row],[Ordering cost]]+Packaging[[#This Row],[Holding cost]])+0.2</f>
        <v>2.6234145727625373</v>
      </c>
      <c r="J8770" s="9">
        <f ca="1">SUM(Packaging[[#This Row],[Purchase Cost]:[Taxes]])</f>
        <v>55.073414572762537</v>
      </c>
      <c r="K8770" s="9" t="str">
        <f>TEXT(Packaging[[#This Row],[Deliverydate_C]],"mmm")</f>
        <v>Jan</v>
      </c>
      <c r="L8770" s="9"/>
      <c r="M8770" s="9" t="s">
        <v>221</v>
      </c>
    </row>
    <row r="8771" spans="3:13" x14ac:dyDescent="0.25">
      <c r="C8771" s="9">
        <f t="shared" ca="1" si="697"/>
        <v>25</v>
      </c>
      <c r="D8771" s="9" cm="1">
        <f t="array" aca="1" ref="D8771" ca="1">_xlfn.ANCHORARRAY(C8771)*0.05</f>
        <v>1.25</v>
      </c>
      <c r="E8771" s="9">
        <f t="shared" ca="1" si="698"/>
        <v>2</v>
      </c>
      <c r="F8771" s="9">
        <f t="shared" ca="1" si="701"/>
        <v>3</v>
      </c>
      <c r="G8771" s="9">
        <f t="shared" ca="1" si="699"/>
        <v>13</v>
      </c>
      <c r="H8771" s="9">
        <f t="shared" ca="1" si="700"/>
        <v>5</v>
      </c>
      <c r="I8771" s="9">
        <f ca="1">RAND()*(Packaging[[#This Row],[Ordering cost]]+Packaging[[#This Row],[Holding cost]])+0.2</f>
        <v>1.2706560886648348</v>
      </c>
      <c r="J8771" s="9">
        <f ca="1">SUM(Packaging[[#This Row],[Purchase Cost]:[Taxes]])</f>
        <v>50.520656088664836</v>
      </c>
      <c r="K8771" s="9" t="str">
        <f>TEXT(Packaging[[#This Row],[Deliverydate_C]],"mmm")</f>
        <v>Jan</v>
      </c>
      <c r="L8771" s="9"/>
      <c r="M8771" s="9" t="s">
        <v>219</v>
      </c>
    </row>
    <row r="8772" spans="3:13" x14ac:dyDescent="0.25">
      <c r="C8772" s="9">
        <f t="shared" ca="1" si="697"/>
        <v>26</v>
      </c>
      <c r="D8772" s="9" cm="1">
        <f t="array" aca="1" ref="D8772" ca="1">_xlfn.ANCHORARRAY(C8772)*0.05</f>
        <v>1.3</v>
      </c>
      <c r="E8772" s="9">
        <f t="shared" ca="1" si="698"/>
        <v>2</v>
      </c>
      <c r="F8772" s="9">
        <f t="shared" ca="1" si="701"/>
        <v>4</v>
      </c>
      <c r="G8772" s="9">
        <f t="shared" ca="1" si="699"/>
        <v>15</v>
      </c>
      <c r="H8772" s="9">
        <f t="shared" ca="1" si="700"/>
        <v>5</v>
      </c>
      <c r="I8772" s="9">
        <f ca="1">RAND()*(Packaging[[#This Row],[Ordering cost]]+Packaging[[#This Row],[Holding cost]])+0.2</f>
        <v>0.89939304585544466</v>
      </c>
      <c r="J8772" s="9">
        <f ca="1">SUM(Packaging[[#This Row],[Purchase Cost]:[Taxes]])</f>
        <v>54.199393045855444</v>
      </c>
      <c r="K8772" s="9" t="str">
        <f>TEXT(Packaging[[#This Row],[Deliverydate_C]],"mmm")</f>
        <v>Jan</v>
      </c>
      <c r="L8772" s="9"/>
      <c r="M8772" s="9" t="s">
        <v>220</v>
      </c>
    </row>
    <row r="8773" spans="3:13" x14ac:dyDescent="0.25">
      <c r="C8773" s="9">
        <f t="shared" ca="1" si="697"/>
        <v>29</v>
      </c>
      <c r="D8773" s="9" cm="1">
        <f t="array" aca="1" ref="D8773" ca="1">_xlfn.ANCHORARRAY(C8773)*0.05</f>
        <v>1.4500000000000002</v>
      </c>
      <c r="E8773" s="9">
        <f t="shared" ca="1" si="698"/>
        <v>1</v>
      </c>
      <c r="F8773" s="9">
        <f t="shared" ca="1" si="701"/>
        <v>3</v>
      </c>
      <c r="G8773" s="9">
        <f t="shared" ca="1" si="699"/>
        <v>14</v>
      </c>
      <c r="H8773" s="9">
        <f t="shared" ca="1" si="700"/>
        <v>3</v>
      </c>
      <c r="I8773" s="9">
        <f ca="1">RAND()*(Packaging[[#This Row],[Ordering cost]]+Packaging[[#This Row],[Holding cost]])+0.2</f>
        <v>1.0509808372759826</v>
      </c>
      <c r="J8773" s="9">
        <f ca="1">SUM(Packaging[[#This Row],[Purchase Cost]:[Taxes]])</f>
        <v>52.500980837275982</v>
      </c>
      <c r="K8773" s="9" t="str">
        <f>TEXT(Packaging[[#This Row],[Deliverydate_C]],"mmm")</f>
        <v>Jan</v>
      </c>
      <c r="L8773" s="9"/>
      <c r="M8773" s="9" t="s">
        <v>220</v>
      </c>
    </row>
    <row r="8774" spans="3:13" x14ac:dyDescent="0.25">
      <c r="C8774" s="9">
        <f t="shared" ca="1" si="697"/>
        <v>21</v>
      </c>
      <c r="D8774" s="9" cm="1">
        <f t="array" aca="1" ref="D8774" ca="1">_xlfn.ANCHORARRAY(C8774)*0.05</f>
        <v>1.05</v>
      </c>
      <c r="E8774" s="9">
        <f t="shared" ca="1" si="698"/>
        <v>1</v>
      </c>
      <c r="F8774" s="9">
        <f t="shared" ca="1" si="701"/>
        <v>3</v>
      </c>
      <c r="G8774" s="9">
        <f t="shared" ca="1" si="699"/>
        <v>10</v>
      </c>
      <c r="H8774" s="9">
        <f t="shared" ca="1" si="700"/>
        <v>5</v>
      </c>
      <c r="I8774" s="9">
        <f ca="1">RAND()*(Packaging[[#This Row],[Ordering cost]]+Packaging[[#This Row],[Holding cost]])+0.2</f>
        <v>0.47197543456768382</v>
      </c>
      <c r="J8774" s="9">
        <f ca="1">SUM(Packaging[[#This Row],[Purchase Cost]:[Taxes]])</f>
        <v>41.521975434567679</v>
      </c>
      <c r="K8774" s="9" t="str">
        <f>TEXT(Packaging[[#This Row],[Deliverydate_C]],"mmm")</f>
        <v>Jan</v>
      </c>
      <c r="L8774" s="9"/>
      <c r="M8774" s="9" t="s">
        <v>221</v>
      </c>
    </row>
    <row r="8775" spans="3:13" x14ac:dyDescent="0.25">
      <c r="C8775" s="9">
        <f t="shared" ca="1" si="697"/>
        <v>24</v>
      </c>
      <c r="D8775" s="9" cm="1">
        <f t="array" aca="1" ref="D8775" ca="1">_xlfn.ANCHORARRAY(C8775)*0.05</f>
        <v>1.2000000000000002</v>
      </c>
      <c r="E8775" s="9">
        <f t="shared" ca="1" si="698"/>
        <v>2</v>
      </c>
      <c r="F8775" s="9">
        <f t="shared" ca="1" si="701"/>
        <v>3</v>
      </c>
      <c r="G8775" s="9">
        <f t="shared" ca="1" si="699"/>
        <v>10</v>
      </c>
      <c r="H8775" s="9">
        <f t="shared" ca="1" si="700"/>
        <v>5</v>
      </c>
      <c r="I8775" s="9">
        <f ca="1">RAND()*(Packaging[[#This Row],[Ordering cost]]+Packaging[[#This Row],[Holding cost]])+0.2</f>
        <v>1.6264786726146845</v>
      </c>
      <c r="J8775" s="9">
        <f ca="1">SUM(Packaging[[#This Row],[Purchase Cost]:[Taxes]])</f>
        <v>46.826478672614684</v>
      </c>
      <c r="K8775" s="9" t="str">
        <f>TEXT(Packaging[[#This Row],[Deliverydate_C]],"mmm")</f>
        <v>Jan</v>
      </c>
      <c r="L8775" s="9"/>
      <c r="M8775" s="9" t="s">
        <v>219</v>
      </c>
    </row>
    <row r="8776" spans="3:13" x14ac:dyDescent="0.25">
      <c r="C8776" s="9">
        <f t="shared" ca="1" si="697"/>
        <v>20</v>
      </c>
      <c r="D8776" s="9" cm="1">
        <f t="array" aca="1" ref="D8776" ca="1">_xlfn.ANCHORARRAY(C8776)*0.05</f>
        <v>1</v>
      </c>
      <c r="E8776" s="9">
        <f t="shared" ca="1" si="698"/>
        <v>2</v>
      </c>
      <c r="F8776" s="9">
        <f t="shared" ca="1" si="701"/>
        <v>3</v>
      </c>
      <c r="G8776" s="9">
        <f t="shared" ca="1" si="699"/>
        <v>14</v>
      </c>
      <c r="H8776" s="9">
        <f t="shared" ca="1" si="700"/>
        <v>5</v>
      </c>
      <c r="I8776" s="9">
        <f ca="1">RAND()*(Packaging[[#This Row],[Ordering cost]]+Packaging[[#This Row],[Holding cost]])+0.2</f>
        <v>2.7055027960195108</v>
      </c>
      <c r="J8776" s="9">
        <f ca="1">SUM(Packaging[[#This Row],[Purchase Cost]:[Taxes]])</f>
        <v>47.705502796019509</v>
      </c>
      <c r="K8776" s="9" t="str">
        <f>TEXT(Packaging[[#This Row],[Deliverydate_C]],"mmm")</f>
        <v>Jan</v>
      </c>
      <c r="L8776" s="9"/>
      <c r="M8776" s="9" t="s">
        <v>219</v>
      </c>
    </row>
    <row r="8777" spans="3:13" x14ac:dyDescent="0.25">
      <c r="C8777" s="9">
        <f t="shared" ref="C8777:C8840" ca="1" si="702">RANDBETWEEN(20,30)</f>
        <v>21</v>
      </c>
      <c r="D8777" s="9" cm="1">
        <f t="array" aca="1" ref="D8777" ca="1">_xlfn.ANCHORARRAY(C8777)*0.05</f>
        <v>1.05</v>
      </c>
      <c r="E8777" s="9">
        <f t="shared" ref="E8777:E8840" ca="1" si="703">RANDBETWEEN(1,2)</f>
        <v>2</v>
      </c>
      <c r="F8777" s="9">
        <f t="shared" ca="1" si="701"/>
        <v>3</v>
      </c>
      <c r="G8777" s="9">
        <f t="shared" ref="G8777:G8840" ca="1" si="704">RANDBETWEEN(10,15)</f>
        <v>12</v>
      </c>
      <c r="H8777" s="9">
        <f t="shared" ref="H8777:H8840" ca="1" si="705">RANDBETWEEN(2,5)</f>
        <v>4</v>
      </c>
      <c r="I8777" s="9">
        <f ca="1">RAND()*(Packaging[[#This Row],[Ordering cost]]+Packaging[[#This Row],[Holding cost]])+0.2</f>
        <v>0.25041692067564159</v>
      </c>
      <c r="J8777" s="9">
        <f ca="1">SUM(Packaging[[#This Row],[Purchase Cost]:[Taxes]])</f>
        <v>43.300416920675637</v>
      </c>
      <c r="K8777" s="9" t="str">
        <f>TEXT(Packaging[[#This Row],[Deliverydate_C]],"mmm")</f>
        <v>Jan</v>
      </c>
      <c r="L8777" s="9"/>
      <c r="M8777" s="9" t="s">
        <v>219</v>
      </c>
    </row>
    <row r="8778" spans="3:13" x14ac:dyDescent="0.25">
      <c r="C8778" s="9">
        <f t="shared" ca="1" si="702"/>
        <v>30</v>
      </c>
      <c r="D8778" s="9" cm="1">
        <f t="array" aca="1" ref="D8778" ca="1">_xlfn.ANCHORARRAY(C8778)*0.05</f>
        <v>1.5</v>
      </c>
      <c r="E8778" s="9">
        <f t="shared" ca="1" si="703"/>
        <v>2</v>
      </c>
      <c r="F8778" s="9">
        <f t="shared" ca="1" si="701"/>
        <v>4</v>
      </c>
      <c r="G8778" s="9">
        <f t="shared" ca="1" si="704"/>
        <v>12</v>
      </c>
      <c r="H8778" s="9">
        <f t="shared" ca="1" si="705"/>
        <v>4</v>
      </c>
      <c r="I8778" s="9">
        <f ca="1">RAND()*(Packaging[[#This Row],[Ordering cost]]+Packaging[[#This Row],[Holding cost]])+0.2</f>
        <v>3.4318261639690344</v>
      </c>
      <c r="J8778" s="9">
        <f ca="1">SUM(Packaging[[#This Row],[Purchase Cost]:[Taxes]])</f>
        <v>56.931826163969035</v>
      </c>
      <c r="K8778" s="9" t="str">
        <f>TEXT(Packaging[[#This Row],[Deliverydate_C]],"mmm")</f>
        <v>Jan</v>
      </c>
      <c r="L8778" s="9"/>
      <c r="M8778" s="9" t="s">
        <v>219</v>
      </c>
    </row>
    <row r="8779" spans="3:13" x14ac:dyDescent="0.25">
      <c r="C8779" s="9">
        <f t="shared" ca="1" si="702"/>
        <v>24</v>
      </c>
      <c r="D8779" s="9" cm="1">
        <f t="array" aca="1" ref="D8779" ca="1">_xlfn.ANCHORARRAY(C8779)*0.05</f>
        <v>1.2000000000000002</v>
      </c>
      <c r="E8779" s="9">
        <f t="shared" ca="1" si="703"/>
        <v>1</v>
      </c>
      <c r="F8779" s="9">
        <f t="shared" ca="1" si="701"/>
        <v>4</v>
      </c>
      <c r="G8779" s="9">
        <f t="shared" ca="1" si="704"/>
        <v>14</v>
      </c>
      <c r="H8779" s="9">
        <f t="shared" ca="1" si="705"/>
        <v>5</v>
      </c>
      <c r="I8779" s="9">
        <f ca="1">RAND()*(Packaging[[#This Row],[Ordering cost]]+Packaging[[#This Row],[Holding cost]])+0.2</f>
        <v>0.73608379385805445</v>
      </c>
      <c r="J8779" s="9">
        <f ca="1">SUM(Packaging[[#This Row],[Purchase Cost]:[Taxes]])</f>
        <v>49.93608379385806</v>
      </c>
      <c r="K8779" s="9" t="str">
        <f>TEXT(Packaging[[#This Row],[Deliverydate_C]],"mmm")</f>
        <v>Jan</v>
      </c>
      <c r="L8779" s="9"/>
      <c r="M8779" s="9" t="s">
        <v>220</v>
      </c>
    </row>
    <row r="8780" spans="3:13" x14ac:dyDescent="0.25">
      <c r="C8780" s="9">
        <f t="shared" ca="1" si="702"/>
        <v>25</v>
      </c>
      <c r="D8780" s="9" cm="1">
        <f t="array" aca="1" ref="D8780" ca="1">_xlfn.ANCHORARRAY(C8780)*0.05</f>
        <v>1.25</v>
      </c>
      <c r="E8780" s="9">
        <f t="shared" ca="1" si="703"/>
        <v>2</v>
      </c>
      <c r="F8780" s="9">
        <f t="shared" ca="1" si="701"/>
        <v>4</v>
      </c>
      <c r="G8780" s="9">
        <f t="shared" ca="1" si="704"/>
        <v>10</v>
      </c>
      <c r="H8780" s="9">
        <f t="shared" ca="1" si="705"/>
        <v>2</v>
      </c>
      <c r="I8780" s="9">
        <f ca="1">RAND()*(Packaging[[#This Row],[Ordering cost]]+Packaging[[#This Row],[Holding cost]])+0.2</f>
        <v>1.7704045106958357</v>
      </c>
      <c r="J8780" s="9">
        <f ca="1">SUM(Packaging[[#This Row],[Purchase Cost]:[Taxes]])</f>
        <v>46.020404510695833</v>
      </c>
      <c r="K8780" s="9" t="str">
        <f>TEXT(Packaging[[#This Row],[Deliverydate_C]],"mmm")</f>
        <v>Jan</v>
      </c>
      <c r="L8780" s="9"/>
      <c r="M8780" s="9" t="s">
        <v>219</v>
      </c>
    </row>
    <row r="8781" spans="3:13" x14ac:dyDescent="0.25">
      <c r="C8781" s="9">
        <f t="shared" ca="1" si="702"/>
        <v>25</v>
      </c>
      <c r="D8781" s="9" cm="1">
        <f t="array" aca="1" ref="D8781" ca="1">_xlfn.ANCHORARRAY(C8781)*0.05</f>
        <v>1.25</v>
      </c>
      <c r="E8781" s="9">
        <f t="shared" ca="1" si="703"/>
        <v>1</v>
      </c>
      <c r="F8781" s="9">
        <f t="shared" ca="1" si="701"/>
        <v>3</v>
      </c>
      <c r="G8781" s="9">
        <f t="shared" ca="1" si="704"/>
        <v>12</v>
      </c>
      <c r="H8781" s="9">
        <f t="shared" ca="1" si="705"/>
        <v>5</v>
      </c>
      <c r="I8781" s="9">
        <f ca="1">RAND()*(Packaging[[#This Row],[Ordering cost]]+Packaging[[#This Row],[Holding cost]])+0.2</f>
        <v>1.8634884826335807</v>
      </c>
      <c r="J8781" s="9">
        <f ca="1">SUM(Packaging[[#This Row],[Purchase Cost]:[Taxes]])</f>
        <v>49.113488482633578</v>
      </c>
      <c r="K8781" s="9" t="str">
        <f>TEXT(Packaging[[#This Row],[Deliverydate_C]],"mmm")</f>
        <v>Jan</v>
      </c>
      <c r="L8781" s="9"/>
      <c r="M8781" s="9" t="s">
        <v>220</v>
      </c>
    </row>
    <row r="8782" spans="3:13" x14ac:dyDescent="0.25">
      <c r="C8782" s="9">
        <f t="shared" ca="1" si="702"/>
        <v>27</v>
      </c>
      <c r="D8782" s="9" cm="1">
        <f t="array" aca="1" ref="D8782" ca="1">_xlfn.ANCHORARRAY(C8782)*0.05</f>
        <v>1.35</v>
      </c>
      <c r="E8782" s="9">
        <f t="shared" ca="1" si="703"/>
        <v>2</v>
      </c>
      <c r="F8782" s="9">
        <f t="shared" ca="1" si="701"/>
        <v>4</v>
      </c>
      <c r="G8782" s="9">
        <f t="shared" ca="1" si="704"/>
        <v>10</v>
      </c>
      <c r="H8782" s="9">
        <f t="shared" ca="1" si="705"/>
        <v>4</v>
      </c>
      <c r="I8782" s="9">
        <f ca="1">RAND()*(Packaging[[#This Row],[Ordering cost]]+Packaging[[#This Row],[Holding cost]])+0.2</f>
        <v>1.2300669132249824</v>
      </c>
      <c r="J8782" s="9">
        <f ca="1">SUM(Packaging[[#This Row],[Purchase Cost]:[Taxes]])</f>
        <v>49.580066913224982</v>
      </c>
      <c r="K8782" s="9" t="str">
        <f>TEXT(Packaging[[#This Row],[Deliverydate_C]],"mmm")</f>
        <v>Jan</v>
      </c>
      <c r="L8782" s="9"/>
      <c r="M8782" s="9" t="s">
        <v>219</v>
      </c>
    </row>
    <row r="8783" spans="3:13" x14ac:dyDescent="0.25">
      <c r="C8783" s="9">
        <f t="shared" ca="1" si="702"/>
        <v>30</v>
      </c>
      <c r="D8783" s="9" cm="1">
        <f t="array" aca="1" ref="D8783" ca="1">_xlfn.ANCHORARRAY(C8783)*0.05</f>
        <v>1.5</v>
      </c>
      <c r="E8783" s="9">
        <f t="shared" ca="1" si="703"/>
        <v>1</v>
      </c>
      <c r="F8783" s="9">
        <f t="shared" ca="1" si="701"/>
        <v>3</v>
      </c>
      <c r="G8783" s="9">
        <f t="shared" ca="1" si="704"/>
        <v>11</v>
      </c>
      <c r="H8783" s="9">
        <f t="shared" ca="1" si="705"/>
        <v>2</v>
      </c>
      <c r="I8783" s="9">
        <f ca="1">RAND()*(Packaging[[#This Row],[Ordering cost]]+Packaging[[#This Row],[Holding cost]])+0.2</f>
        <v>2.5102545827535137</v>
      </c>
      <c r="J8783" s="9">
        <f ca="1">SUM(Packaging[[#This Row],[Purchase Cost]:[Taxes]])</f>
        <v>51.010254582753511</v>
      </c>
      <c r="K8783" s="9" t="str">
        <f>TEXT(Packaging[[#This Row],[Deliverydate_C]],"mmm")</f>
        <v>Jan</v>
      </c>
      <c r="L8783" s="9"/>
      <c r="M8783" s="9" t="s">
        <v>220</v>
      </c>
    </row>
    <row r="8784" spans="3:13" x14ac:dyDescent="0.25">
      <c r="C8784" s="9">
        <f t="shared" ca="1" si="702"/>
        <v>24</v>
      </c>
      <c r="D8784" s="9" cm="1">
        <f t="array" aca="1" ref="D8784" ca="1">_xlfn.ANCHORARRAY(C8784)*0.05</f>
        <v>1.2000000000000002</v>
      </c>
      <c r="E8784" s="9">
        <f t="shared" ca="1" si="703"/>
        <v>1</v>
      </c>
      <c r="F8784" s="9">
        <f t="shared" ca="1" si="701"/>
        <v>3</v>
      </c>
      <c r="G8784" s="9">
        <f t="shared" ca="1" si="704"/>
        <v>11</v>
      </c>
      <c r="H8784" s="9">
        <f t="shared" ca="1" si="705"/>
        <v>3</v>
      </c>
      <c r="I8784" s="9">
        <f ca="1">RAND()*(Packaging[[#This Row],[Ordering cost]]+Packaging[[#This Row],[Holding cost]])+0.2</f>
        <v>1.0074494182947089</v>
      </c>
      <c r="J8784" s="9">
        <f ca="1">SUM(Packaging[[#This Row],[Purchase Cost]:[Taxes]])</f>
        <v>44.207449418294715</v>
      </c>
      <c r="K8784" s="9" t="str">
        <f>TEXT(Packaging[[#This Row],[Deliverydate_C]],"mmm")</f>
        <v>Jan</v>
      </c>
      <c r="L8784" s="9"/>
      <c r="M8784" s="9" t="s">
        <v>220</v>
      </c>
    </row>
    <row r="8785" spans="3:13" x14ac:dyDescent="0.25">
      <c r="C8785" s="9">
        <f t="shared" ca="1" si="702"/>
        <v>27</v>
      </c>
      <c r="D8785" s="9" cm="1">
        <f t="array" aca="1" ref="D8785" ca="1">_xlfn.ANCHORARRAY(C8785)*0.05</f>
        <v>1.35</v>
      </c>
      <c r="E8785" s="9">
        <f t="shared" ca="1" si="703"/>
        <v>2</v>
      </c>
      <c r="F8785" s="9">
        <f t="shared" ca="1" si="701"/>
        <v>3</v>
      </c>
      <c r="G8785" s="9">
        <f t="shared" ca="1" si="704"/>
        <v>12</v>
      </c>
      <c r="H8785" s="9">
        <f t="shared" ca="1" si="705"/>
        <v>5</v>
      </c>
      <c r="I8785" s="9">
        <f ca="1">RAND()*(Packaging[[#This Row],[Ordering cost]]+Packaging[[#This Row],[Holding cost]])+0.2</f>
        <v>2.2094042746503568</v>
      </c>
      <c r="J8785" s="9">
        <f ca="1">SUM(Packaging[[#This Row],[Purchase Cost]:[Taxes]])</f>
        <v>52.559404274650362</v>
      </c>
      <c r="K8785" s="9" t="str">
        <f>TEXT(Packaging[[#This Row],[Deliverydate_C]],"mmm")</f>
        <v>Jan</v>
      </c>
      <c r="L8785" s="9"/>
      <c r="M8785" s="9" t="s">
        <v>219</v>
      </c>
    </row>
    <row r="8786" spans="3:13" x14ac:dyDescent="0.25">
      <c r="C8786" s="9">
        <f t="shared" ca="1" si="702"/>
        <v>27</v>
      </c>
      <c r="D8786" s="9" cm="1">
        <f t="array" aca="1" ref="D8786" ca="1">_xlfn.ANCHORARRAY(C8786)*0.05</f>
        <v>1.35</v>
      </c>
      <c r="E8786" s="9">
        <f t="shared" ca="1" si="703"/>
        <v>1</v>
      </c>
      <c r="F8786" s="9">
        <f t="shared" ca="1" si="701"/>
        <v>3</v>
      </c>
      <c r="G8786" s="9">
        <f t="shared" ca="1" si="704"/>
        <v>10</v>
      </c>
      <c r="H8786" s="9">
        <f t="shared" ca="1" si="705"/>
        <v>3</v>
      </c>
      <c r="I8786" s="9">
        <f ca="1">RAND()*(Packaging[[#This Row],[Ordering cost]]+Packaging[[#This Row],[Holding cost]])+0.2</f>
        <v>0.34441226652899926</v>
      </c>
      <c r="J8786" s="9">
        <f ca="1">SUM(Packaging[[#This Row],[Purchase Cost]:[Taxes]])</f>
        <v>45.694412266529</v>
      </c>
      <c r="K8786" s="9" t="str">
        <f>TEXT(Packaging[[#This Row],[Deliverydate_C]],"mmm")</f>
        <v>Jan</v>
      </c>
      <c r="L8786" s="9"/>
      <c r="M8786" s="9" t="s">
        <v>221</v>
      </c>
    </row>
    <row r="8787" spans="3:13" x14ac:dyDescent="0.25">
      <c r="C8787" s="9">
        <f t="shared" ca="1" si="702"/>
        <v>26</v>
      </c>
      <c r="D8787" s="9" cm="1">
        <f t="array" aca="1" ref="D8787" ca="1">_xlfn.ANCHORARRAY(C8787)*0.05</f>
        <v>1.3</v>
      </c>
      <c r="E8787" s="9">
        <f t="shared" ca="1" si="703"/>
        <v>1</v>
      </c>
      <c r="F8787" s="9">
        <f t="shared" ca="1" si="701"/>
        <v>4</v>
      </c>
      <c r="G8787" s="9">
        <f t="shared" ca="1" si="704"/>
        <v>15</v>
      </c>
      <c r="H8787" s="9">
        <f t="shared" ca="1" si="705"/>
        <v>4</v>
      </c>
      <c r="I8787" s="9">
        <f ca="1">RAND()*(Packaging[[#This Row],[Ordering cost]]+Packaging[[#This Row],[Holding cost]])+0.2</f>
        <v>1.6691675603548961</v>
      </c>
      <c r="J8787" s="9">
        <f ca="1">SUM(Packaging[[#This Row],[Purchase Cost]:[Taxes]])</f>
        <v>52.96916756035489</v>
      </c>
      <c r="K8787" s="9" t="str">
        <f>TEXT(Packaging[[#This Row],[Deliverydate_C]],"mmm")</f>
        <v>Jan</v>
      </c>
      <c r="L8787" s="9"/>
      <c r="M8787" s="9" t="s">
        <v>220</v>
      </c>
    </row>
    <row r="8788" spans="3:13" x14ac:dyDescent="0.25">
      <c r="C8788" s="9">
        <f t="shared" ca="1" si="702"/>
        <v>28</v>
      </c>
      <c r="D8788" s="9" cm="1">
        <f t="array" aca="1" ref="D8788" ca="1">_xlfn.ANCHORARRAY(C8788)*0.05</f>
        <v>1.4000000000000001</v>
      </c>
      <c r="E8788" s="9">
        <f t="shared" ca="1" si="703"/>
        <v>1</v>
      </c>
      <c r="F8788" s="9">
        <f t="shared" ca="1" si="701"/>
        <v>3</v>
      </c>
      <c r="G8788" s="9">
        <f t="shared" ca="1" si="704"/>
        <v>12</v>
      </c>
      <c r="H8788" s="9">
        <f t="shared" ca="1" si="705"/>
        <v>2</v>
      </c>
      <c r="I8788" s="9">
        <f ca="1">RAND()*(Packaging[[#This Row],[Ordering cost]]+Packaging[[#This Row],[Holding cost]])+0.2</f>
        <v>0.7345821136876407</v>
      </c>
      <c r="J8788" s="9">
        <f ca="1">SUM(Packaging[[#This Row],[Purchase Cost]:[Taxes]])</f>
        <v>48.134582113687642</v>
      </c>
      <c r="K8788" s="9" t="str">
        <f>TEXT(Packaging[[#This Row],[Deliverydate_C]],"mmm")</f>
        <v>Jan</v>
      </c>
      <c r="L8788" s="9"/>
      <c r="M8788" s="9" t="s">
        <v>219</v>
      </c>
    </row>
    <row r="8789" spans="3:13" x14ac:dyDescent="0.25">
      <c r="C8789" s="9">
        <f t="shared" ca="1" si="702"/>
        <v>30</v>
      </c>
      <c r="D8789" s="9" cm="1">
        <f t="array" aca="1" ref="D8789" ca="1">_xlfn.ANCHORARRAY(C8789)*0.05</f>
        <v>1.5</v>
      </c>
      <c r="E8789" s="9">
        <f t="shared" ca="1" si="703"/>
        <v>2</v>
      </c>
      <c r="F8789" s="9">
        <f t="shared" ca="1" si="701"/>
        <v>4</v>
      </c>
      <c r="G8789" s="9">
        <f t="shared" ca="1" si="704"/>
        <v>11</v>
      </c>
      <c r="H8789" s="9">
        <f t="shared" ca="1" si="705"/>
        <v>3</v>
      </c>
      <c r="I8789" s="9">
        <f ca="1">RAND()*(Packaging[[#This Row],[Ordering cost]]+Packaging[[#This Row],[Holding cost]])+0.2</f>
        <v>0.55414136191228203</v>
      </c>
      <c r="J8789" s="9">
        <f ca="1">SUM(Packaging[[#This Row],[Purchase Cost]:[Taxes]])</f>
        <v>52.054141361912279</v>
      </c>
      <c r="K8789" s="9" t="str">
        <f>TEXT(Packaging[[#This Row],[Deliverydate_C]],"mmm")</f>
        <v>Jan</v>
      </c>
      <c r="L8789" s="9"/>
      <c r="M8789" s="9" t="s">
        <v>220</v>
      </c>
    </row>
    <row r="8790" spans="3:13" x14ac:dyDescent="0.25">
      <c r="C8790" s="9">
        <f t="shared" ca="1" si="702"/>
        <v>22</v>
      </c>
      <c r="D8790" s="9" cm="1">
        <f t="array" aca="1" ref="D8790" ca="1">_xlfn.ANCHORARRAY(C8790)*0.05</f>
        <v>1.1000000000000001</v>
      </c>
      <c r="E8790" s="9">
        <f t="shared" ca="1" si="703"/>
        <v>1</v>
      </c>
      <c r="F8790" s="9">
        <f t="shared" ca="1" si="701"/>
        <v>4</v>
      </c>
      <c r="G8790" s="9">
        <f t="shared" ca="1" si="704"/>
        <v>14</v>
      </c>
      <c r="H8790" s="9">
        <f t="shared" ca="1" si="705"/>
        <v>2</v>
      </c>
      <c r="I8790" s="9">
        <f ca="1">RAND()*(Packaging[[#This Row],[Ordering cost]]+Packaging[[#This Row],[Holding cost]])+0.2</f>
        <v>2.176755122534372</v>
      </c>
      <c r="J8790" s="9">
        <f ca="1">SUM(Packaging[[#This Row],[Purchase Cost]:[Taxes]])</f>
        <v>46.276755122534375</v>
      </c>
      <c r="K8790" s="9" t="str">
        <f>TEXT(Packaging[[#This Row],[Deliverydate_C]],"mmm")</f>
        <v>Jan</v>
      </c>
      <c r="L8790" s="9"/>
      <c r="M8790" s="9" t="s">
        <v>220</v>
      </c>
    </row>
    <row r="8791" spans="3:13" x14ac:dyDescent="0.25">
      <c r="C8791" s="9">
        <f t="shared" ca="1" si="702"/>
        <v>27</v>
      </c>
      <c r="D8791" s="9" cm="1">
        <f t="array" aca="1" ref="D8791" ca="1">_xlfn.ANCHORARRAY(C8791)*0.05</f>
        <v>1.35</v>
      </c>
      <c r="E8791" s="9">
        <f t="shared" ca="1" si="703"/>
        <v>2</v>
      </c>
      <c r="F8791" s="9">
        <f t="shared" ca="1" si="701"/>
        <v>3</v>
      </c>
      <c r="G8791" s="9">
        <f t="shared" ca="1" si="704"/>
        <v>15</v>
      </c>
      <c r="H8791" s="9">
        <f t="shared" ca="1" si="705"/>
        <v>3</v>
      </c>
      <c r="I8791" s="9">
        <f ca="1">RAND()*(Packaging[[#This Row],[Ordering cost]]+Packaging[[#This Row],[Holding cost]])+0.2</f>
        <v>1.0645680584811807</v>
      </c>
      <c r="J8791" s="9">
        <f ca="1">SUM(Packaging[[#This Row],[Purchase Cost]:[Taxes]])</f>
        <v>52.41456805848118</v>
      </c>
      <c r="K8791" s="9" t="str">
        <f>TEXT(Packaging[[#This Row],[Deliverydate_C]],"mmm")</f>
        <v>Jan</v>
      </c>
      <c r="L8791" s="9"/>
      <c r="M8791" s="9" t="s">
        <v>220</v>
      </c>
    </row>
    <row r="8792" spans="3:13" x14ac:dyDescent="0.25">
      <c r="C8792" s="9">
        <f t="shared" ca="1" si="702"/>
        <v>21</v>
      </c>
      <c r="D8792" s="9" cm="1">
        <f t="array" aca="1" ref="D8792" ca="1">_xlfn.ANCHORARRAY(C8792)*0.05</f>
        <v>1.05</v>
      </c>
      <c r="E8792" s="9">
        <f t="shared" ca="1" si="703"/>
        <v>1</v>
      </c>
      <c r="F8792" s="9">
        <f t="shared" ca="1" si="701"/>
        <v>3</v>
      </c>
      <c r="G8792" s="9">
        <f t="shared" ca="1" si="704"/>
        <v>12</v>
      </c>
      <c r="H8792" s="9">
        <f t="shared" ca="1" si="705"/>
        <v>4</v>
      </c>
      <c r="I8792" s="9">
        <f ca="1">RAND()*(Packaging[[#This Row],[Ordering cost]]+Packaging[[#This Row],[Holding cost]])+0.2</f>
        <v>2.1382468374976336</v>
      </c>
      <c r="J8792" s="9">
        <f ca="1">SUM(Packaging[[#This Row],[Purchase Cost]:[Taxes]])</f>
        <v>44.18824683749763</v>
      </c>
      <c r="K8792" s="9" t="str">
        <f>TEXT(Packaging[[#This Row],[Deliverydate_C]],"mmm")</f>
        <v>Jan</v>
      </c>
      <c r="L8792" s="9"/>
      <c r="M8792" s="9" t="s">
        <v>219</v>
      </c>
    </row>
    <row r="8793" spans="3:13" x14ac:dyDescent="0.25">
      <c r="C8793" s="9">
        <f t="shared" ca="1" si="702"/>
        <v>28</v>
      </c>
      <c r="D8793" s="9" cm="1">
        <f t="array" aca="1" ref="D8793" ca="1">_xlfn.ANCHORARRAY(C8793)*0.05</f>
        <v>1.4000000000000001</v>
      </c>
      <c r="E8793" s="9">
        <f t="shared" ca="1" si="703"/>
        <v>1</v>
      </c>
      <c r="F8793" s="9">
        <f t="shared" ca="1" si="701"/>
        <v>3</v>
      </c>
      <c r="G8793" s="9">
        <f t="shared" ca="1" si="704"/>
        <v>11</v>
      </c>
      <c r="H8793" s="9">
        <f t="shared" ca="1" si="705"/>
        <v>2</v>
      </c>
      <c r="I8793" s="9">
        <f ca="1">RAND()*(Packaging[[#This Row],[Ordering cost]]+Packaging[[#This Row],[Holding cost]])+0.2</f>
        <v>0.82646415108186133</v>
      </c>
      <c r="J8793" s="9">
        <f ca="1">SUM(Packaging[[#This Row],[Purchase Cost]:[Taxes]])</f>
        <v>47.226464151081856</v>
      </c>
      <c r="K8793" s="9" t="str">
        <f>TEXT(Packaging[[#This Row],[Deliverydate_C]],"mmm")</f>
        <v>Jan</v>
      </c>
      <c r="L8793" s="9"/>
      <c r="M8793" s="9" t="s">
        <v>220</v>
      </c>
    </row>
    <row r="8794" spans="3:13" x14ac:dyDescent="0.25">
      <c r="C8794" s="9">
        <f t="shared" ca="1" si="702"/>
        <v>25</v>
      </c>
      <c r="D8794" s="9" cm="1">
        <f t="array" aca="1" ref="D8794" ca="1">_xlfn.ANCHORARRAY(C8794)*0.05</f>
        <v>1.25</v>
      </c>
      <c r="E8794" s="9">
        <f t="shared" ca="1" si="703"/>
        <v>1</v>
      </c>
      <c r="F8794" s="9">
        <f t="shared" ca="1" si="701"/>
        <v>3</v>
      </c>
      <c r="G8794" s="9">
        <f t="shared" ca="1" si="704"/>
        <v>12</v>
      </c>
      <c r="H8794" s="9">
        <f t="shared" ca="1" si="705"/>
        <v>2</v>
      </c>
      <c r="I8794" s="9">
        <f ca="1">RAND()*(Packaging[[#This Row],[Ordering cost]]+Packaging[[#This Row],[Holding cost]])+0.2</f>
        <v>1.1803976501931679</v>
      </c>
      <c r="J8794" s="9">
        <f ca="1">SUM(Packaging[[#This Row],[Purchase Cost]:[Taxes]])</f>
        <v>45.430397650193171</v>
      </c>
      <c r="K8794" s="9" t="str">
        <f>TEXT(Packaging[[#This Row],[Deliverydate_C]],"mmm")</f>
        <v>Jan</v>
      </c>
      <c r="L8794" s="9"/>
      <c r="M8794" s="9" t="s">
        <v>220</v>
      </c>
    </row>
    <row r="8795" spans="3:13" x14ac:dyDescent="0.25">
      <c r="C8795" s="9">
        <f t="shared" ca="1" si="702"/>
        <v>27</v>
      </c>
      <c r="D8795" s="9" cm="1">
        <f t="array" aca="1" ref="D8795" ca="1">_xlfn.ANCHORARRAY(C8795)*0.05</f>
        <v>1.35</v>
      </c>
      <c r="E8795" s="9">
        <f t="shared" ca="1" si="703"/>
        <v>2</v>
      </c>
      <c r="F8795" s="9">
        <f t="shared" ca="1" si="701"/>
        <v>4</v>
      </c>
      <c r="G8795" s="9">
        <f t="shared" ca="1" si="704"/>
        <v>13</v>
      </c>
      <c r="H8795" s="9">
        <f t="shared" ca="1" si="705"/>
        <v>3</v>
      </c>
      <c r="I8795" s="9">
        <f ca="1">RAND()*(Packaging[[#This Row],[Ordering cost]]+Packaging[[#This Row],[Holding cost]])+0.2</f>
        <v>0.66138257865534389</v>
      </c>
      <c r="J8795" s="9">
        <f ca="1">SUM(Packaging[[#This Row],[Purchase Cost]:[Taxes]])</f>
        <v>51.011382578655343</v>
      </c>
      <c r="K8795" s="9" t="str">
        <f>TEXT(Packaging[[#This Row],[Deliverydate_C]],"mmm")</f>
        <v>Jan</v>
      </c>
      <c r="L8795" s="9"/>
      <c r="M8795" s="9" t="s">
        <v>220</v>
      </c>
    </row>
    <row r="8796" spans="3:13" x14ac:dyDescent="0.25">
      <c r="C8796" s="9">
        <f t="shared" ca="1" si="702"/>
        <v>26</v>
      </c>
      <c r="D8796" s="9" cm="1">
        <f t="array" aca="1" ref="D8796" ca="1">_xlfn.ANCHORARRAY(C8796)*0.05</f>
        <v>1.3</v>
      </c>
      <c r="E8796" s="9">
        <f t="shared" ca="1" si="703"/>
        <v>2</v>
      </c>
      <c r="F8796" s="9">
        <f t="shared" ca="1" si="701"/>
        <v>4</v>
      </c>
      <c r="G8796" s="9">
        <f t="shared" ca="1" si="704"/>
        <v>12</v>
      </c>
      <c r="H8796" s="9">
        <f t="shared" ca="1" si="705"/>
        <v>3</v>
      </c>
      <c r="I8796" s="9">
        <f ca="1">RAND()*(Packaging[[#This Row],[Ordering cost]]+Packaging[[#This Row],[Holding cost]])+0.2</f>
        <v>0.316514579116557</v>
      </c>
      <c r="J8796" s="9">
        <f ca="1">SUM(Packaging[[#This Row],[Purchase Cost]:[Taxes]])</f>
        <v>48.616514579116554</v>
      </c>
      <c r="K8796" s="9" t="str">
        <f>TEXT(Packaging[[#This Row],[Deliverydate_C]],"mmm")</f>
        <v>Jan</v>
      </c>
      <c r="L8796" s="9"/>
      <c r="M8796" s="9" t="s">
        <v>220</v>
      </c>
    </row>
    <row r="8797" spans="3:13" x14ac:dyDescent="0.25">
      <c r="C8797" s="9">
        <f t="shared" ca="1" si="702"/>
        <v>26</v>
      </c>
      <c r="D8797" s="9" cm="1">
        <f t="array" aca="1" ref="D8797" ca="1">_xlfn.ANCHORARRAY(C8797)*0.05</f>
        <v>1.3</v>
      </c>
      <c r="E8797" s="9">
        <f t="shared" ca="1" si="703"/>
        <v>1</v>
      </c>
      <c r="F8797" s="9">
        <f t="shared" ca="1" si="701"/>
        <v>4</v>
      </c>
      <c r="G8797" s="9">
        <f t="shared" ca="1" si="704"/>
        <v>14</v>
      </c>
      <c r="H8797" s="9">
        <f t="shared" ca="1" si="705"/>
        <v>3</v>
      </c>
      <c r="I8797" s="9">
        <f ca="1">RAND()*(Packaging[[#This Row],[Ordering cost]]+Packaging[[#This Row],[Holding cost]])+0.2</f>
        <v>1.8421327148111875</v>
      </c>
      <c r="J8797" s="9">
        <f ca="1">SUM(Packaging[[#This Row],[Purchase Cost]:[Taxes]])</f>
        <v>51.142132714811183</v>
      </c>
      <c r="K8797" s="9" t="str">
        <f>TEXT(Packaging[[#This Row],[Deliverydate_C]],"mmm")</f>
        <v>Jan</v>
      </c>
      <c r="L8797" s="9"/>
      <c r="M8797" s="9" t="s">
        <v>219</v>
      </c>
    </row>
    <row r="8798" spans="3:13" x14ac:dyDescent="0.25">
      <c r="C8798" s="9">
        <f t="shared" ca="1" si="702"/>
        <v>21</v>
      </c>
      <c r="D8798" s="9" cm="1">
        <f t="array" aca="1" ref="D8798" ca="1">_xlfn.ANCHORARRAY(C8798)*0.05</f>
        <v>1.05</v>
      </c>
      <c r="E8798" s="9">
        <f t="shared" ca="1" si="703"/>
        <v>1</v>
      </c>
      <c r="F8798" s="9">
        <f t="shared" ca="1" si="701"/>
        <v>3</v>
      </c>
      <c r="G8798" s="9">
        <f t="shared" ca="1" si="704"/>
        <v>11</v>
      </c>
      <c r="H8798" s="9">
        <f t="shared" ca="1" si="705"/>
        <v>4</v>
      </c>
      <c r="I8798" s="9">
        <f ca="1">RAND()*(Packaging[[#This Row],[Ordering cost]]+Packaging[[#This Row],[Holding cost]])+0.2</f>
        <v>1.3208832688510657</v>
      </c>
      <c r="J8798" s="9">
        <f ca="1">SUM(Packaging[[#This Row],[Purchase Cost]:[Taxes]])</f>
        <v>42.37088326885106</v>
      </c>
      <c r="K8798" s="9" t="str">
        <f>TEXT(Packaging[[#This Row],[Deliverydate_C]],"mmm")</f>
        <v>Jan</v>
      </c>
      <c r="L8798" s="9"/>
      <c r="M8798" s="9" t="s">
        <v>220</v>
      </c>
    </row>
    <row r="8799" spans="3:13" x14ac:dyDescent="0.25">
      <c r="C8799" s="9">
        <f t="shared" ca="1" si="702"/>
        <v>24</v>
      </c>
      <c r="D8799" s="9" cm="1">
        <f t="array" aca="1" ref="D8799" ca="1">_xlfn.ANCHORARRAY(C8799)*0.05</f>
        <v>1.2000000000000002</v>
      </c>
      <c r="E8799" s="9">
        <f t="shared" ca="1" si="703"/>
        <v>1</v>
      </c>
      <c r="F8799" s="9">
        <f t="shared" ca="1" si="701"/>
        <v>4</v>
      </c>
      <c r="G8799" s="9">
        <f t="shared" ca="1" si="704"/>
        <v>11</v>
      </c>
      <c r="H8799" s="9">
        <f t="shared" ca="1" si="705"/>
        <v>5</v>
      </c>
      <c r="I8799" s="9">
        <f ca="1">RAND()*(Packaging[[#This Row],[Ordering cost]]+Packaging[[#This Row],[Holding cost]])+0.2</f>
        <v>2.0348978562023969</v>
      </c>
      <c r="J8799" s="9">
        <f ca="1">SUM(Packaging[[#This Row],[Purchase Cost]:[Taxes]])</f>
        <v>48.234897856202402</v>
      </c>
      <c r="K8799" s="9" t="str">
        <f>TEXT(Packaging[[#This Row],[Deliverydate_C]],"mmm")</f>
        <v>Jan</v>
      </c>
      <c r="L8799" s="9"/>
      <c r="M8799" s="9" t="s">
        <v>220</v>
      </c>
    </row>
    <row r="8800" spans="3:13" x14ac:dyDescent="0.25">
      <c r="C8800" s="9">
        <f t="shared" ca="1" si="702"/>
        <v>26</v>
      </c>
      <c r="D8800" s="9" cm="1">
        <f t="array" aca="1" ref="D8800" ca="1">_xlfn.ANCHORARRAY(C8800)*0.05</f>
        <v>1.3</v>
      </c>
      <c r="E8800" s="9">
        <f t="shared" ca="1" si="703"/>
        <v>1</v>
      </c>
      <c r="F8800" s="9">
        <f t="shared" ca="1" si="701"/>
        <v>4</v>
      </c>
      <c r="G8800" s="9">
        <f t="shared" ca="1" si="704"/>
        <v>12</v>
      </c>
      <c r="H8800" s="9">
        <f t="shared" ca="1" si="705"/>
        <v>5</v>
      </c>
      <c r="I8800" s="9">
        <f ca="1">RAND()*(Packaging[[#This Row],[Ordering cost]]+Packaging[[#This Row],[Holding cost]])+0.2</f>
        <v>2.4116965284200087</v>
      </c>
      <c r="J8800" s="9">
        <f ca="1">SUM(Packaging[[#This Row],[Purchase Cost]:[Taxes]])</f>
        <v>51.711696528420006</v>
      </c>
      <c r="K8800" s="9" t="str">
        <f>TEXT(Packaging[[#This Row],[Deliverydate_C]],"mmm")</f>
        <v>Jan</v>
      </c>
      <c r="L8800" s="9"/>
      <c r="M8800" s="9" t="s">
        <v>221</v>
      </c>
    </row>
    <row r="8801" spans="3:13" x14ac:dyDescent="0.25">
      <c r="C8801" s="9">
        <f t="shared" ca="1" si="702"/>
        <v>27</v>
      </c>
      <c r="D8801" s="9" cm="1">
        <f t="array" aca="1" ref="D8801" ca="1">_xlfn.ANCHORARRAY(C8801)*0.05</f>
        <v>1.35</v>
      </c>
      <c r="E8801" s="9">
        <f t="shared" ca="1" si="703"/>
        <v>1</v>
      </c>
      <c r="F8801" s="9">
        <f t="shared" ca="1" si="701"/>
        <v>3</v>
      </c>
      <c r="G8801" s="9">
        <f t="shared" ca="1" si="704"/>
        <v>10</v>
      </c>
      <c r="H8801" s="9">
        <f t="shared" ca="1" si="705"/>
        <v>3</v>
      </c>
      <c r="I8801" s="9">
        <f ca="1">RAND()*(Packaging[[#This Row],[Ordering cost]]+Packaging[[#This Row],[Holding cost]])+0.2</f>
        <v>1.3855955570561544</v>
      </c>
      <c r="J8801" s="9">
        <f ca="1">SUM(Packaging[[#This Row],[Purchase Cost]:[Taxes]])</f>
        <v>46.735595557056158</v>
      </c>
      <c r="K8801" s="9" t="str">
        <f>TEXT(Packaging[[#This Row],[Deliverydate_C]],"mmm")</f>
        <v>Jan</v>
      </c>
      <c r="L8801" s="9"/>
      <c r="M8801" s="9" t="s">
        <v>220</v>
      </c>
    </row>
    <row r="8802" spans="3:13" x14ac:dyDescent="0.25">
      <c r="C8802" s="9">
        <f t="shared" ca="1" si="702"/>
        <v>25</v>
      </c>
      <c r="D8802" s="9" cm="1">
        <f t="array" aca="1" ref="D8802" ca="1">_xlfn.ANCHORARRAY(C8802)*0.05</f>
        <v>1.25</v>
      </c>
      <c r="E8802" s="9">
        <f t="shared" ca="1" si="703"/>
        <v>1</v>
      </c>
      <c r="F8802" s="9">
        <f t="shared" ca="1" si="701"/>
        <v>3</v>
      </c>
      <c r="G8802" s="9">
        <f t="shared" ca="1" si="704"/>
        <v>13</v>
      </c>
      <c r="H8802" s="9">
        <f t="shared" ca="1" si="705"/>
        <v>4</v>
      </c>
      <c r="I8802" s="9">
        <f ca="1">RAND()*(Packaging[[#This Row],[Ordering cost]]+Packaging[[#This Row],[Holding cost]])+0.2</f>
        <v>0.58665234687855805</v>
      </c>
      <c r="J8802" s="9">
        <f ca="1">SUM(Packaging[[#This Row],[Purchase Cost]:[Taxes]])</f>
        <v>47.836652346878559</v>
      </c>
      <c r="K8802" s="9" t="str">
        <f>TEXT(Packaging[[#This Row],[Deliverydate_C]],"mmm")</f>
        <v>Jan</v>
      </c>
      <c r="L8802" s="9"/>
      <c r="M8802" s="9" t="s">
        <v>219</v>
      </c>
    </row>
    <row r="8803" spans="3:13" x14ac:dyDescent="0.25">
      <c r="C8803" s="9">
        <f t="shared" ca="1" si="702"/>
        <v>25</v>
      </c>
      <c r="D8803" s="9" cm="1">
        <f t="array" aca="1" ref="D8803" ca="1">_xlfn.ANCHORARRAY(C8803)*0.05</f>
        <v>1.25</v>
      </c>
      <c r="E8803" s="9">
        <f t="shared" ca="1" si="703"/>
        <v>1</v>
      </c>
      <c r="F8803" s="9">
        <f t="shared" ca="1" si="701"/>
        <v>3</v>
      </c>
      <c r="G8803" s="9">
        <f t="shared" ca="1" si="704"/>
        <v>14</v>
      </c>
      <c r="H8803" s="9">
        <f t="shared" ca="1" si="705"/>
        <v>5</v>
      </c>
      <c r="I8803" s="9">
        <f ca="1">RAND()*(Packaging[[#This Row],[Ordering cost]]+Packaging[[#This Row],[Holding cost]])+0.2</f>
        <v>2.1620531204620628</v>
      </c>
      <c r="J8803" s="9">
        <f ca="1">SUM(Packaging[[#This Row],[Purchase Cost]:[Taxes]])</f>
        <v>51.412053120462062</v>
      </c>
      <c r="K8803" s="9" t="str">
        <f>TEXT(Packaging[[#This Row],[Deliverydate_C]],"mmm")</f>
        <v>Jan</v>
      </c>
      <c r="L8803" s="9"/>
      <c r="M8803" s="9" t="s">
        <v>220</v>
      </c>
    </row>
    <row r="8804" spans="3:13" x14ac:dyDescent="0.25">
      <c r="C8804" s="9">
        <f t="shared" ca="1" si="702"/>
        <v>23</v>
      </c>
      <c r="D8804" s="9" cm="1">
        <f t="array" aca="1" ref="D8804" ca="1">_xlfn.ANCHORARRAY(C8804)*0.05</f>
        <v>1.1500000000000001</v>
      </c>
      <c r="E8804" s="9">
        <f t="shared" ca="1" si="703"/>
        <v>2</v>
      </c>
      <c r="F8804" s="9">
        <f t="shared" ca="1" si="701"/>
        <v>4</v>
      </c>
      <c r="G8804" s="9">
        <f t="shared" ca="1" si="704"/>
        <v>14</v>
      </c>
      <c r="H8804" s="9">
        <f t="shared" ca="1" si="705"/>
        <v>3</v>
      </c>
      <c r="I8804" s="9">
        <f ca="1">RAND()*(Packaging[[#This Row],[Ordering cost]]+Packaging[[#This Row],[Holding cost]])+0.2</f>
        <v>0.22919950645717735</v>
      </c>
      <c r="J8804" s="9">
        <f ca="1">SUM(Packaging[[#This Row],[Purchase Cost]:[Taxes]])</f>
        <v>47.379199506457176</v>
      </c>
      <c r="K8804" s="9" t="str">
        <f>TEXT(Packaging[[#This Row],[Deliverydate_C]],"mmm")</f>
        <v>Jan</v>
      </c>
      <c r="L8804" s="9"/>
      <c r="M8804" s="9" t="s">
        <v>221</v>
      </c>
    </row>
    <row r="8805" spans="3:13" x14ac:dyDescent="0.25">
      <c r="C8805" s="9">
        <f t="shared" ca="1" si="702"/>
        <v>26</v>
      </c>
      <c r="D8805" s="9" cm="1">
        <f t="array" aca="1" ref="D8805" ca="1">_xlfn.ANCHORARRAY(C8805)*0.05</f>
        <v>1.3</v>
      </c>
      <c r="E8805" s="9">
        <f t="shared" ca="1" si="703"/>
        <v>2</v>
      </c>
      <c r="F8805" s="9">
        <f t="shared" ca="1" si="701"/>
        <v>4</v>
      </c>
      <c r="G8805" s="9">
        <f t="shared" ca="1" si="704"/>
        <v>10</v>
      </c>
      <c r="H8805" s="9">
        <f t="shared" ca="1" si="705"/>
        <v>2</v>
      </c>
      <c r="I8805" s="9">
        <f ca="1">RAND()*(Packaging[[#This Row],[Ordering cost]]+Packaging[[#This Row],[Holding cost]])+0.2</f>
        <v>1.7695095424090252</v>
      </c>
      <c r="J8805" s="9">
        <f ca="1">SUM(Packaging[[#This Row],[Purchase Cost]:[Taxes]])</f>
        <v>47.069509542409023</v>
      </c>
      <c r="K8805" s="9" t="str">
        <f>TEXT(Packaging[[#This Row],[Deliverydate_C]],"mmm")</f>
        <v>Jan</v>
      </c>
      <c r="L8805" s="9"/>
      <c r="M8805" s="9" t="s">
        <v>220</v>
      </c>
    </row>
    <row r="8806" spans="3:13" x14ac:dyDescent="0.25">
      <c r="C8806" s="9">
        <f t="shared" ca="1" si="702"/>
        <v>22</v>
      </c>
      <c r="D8806" s="9" cm="1">
        <f t="array" aca="1" ref="D8806" ca="1">_xlfn.ANCHORARRAY(C8806)*0.05</f>
        <v>1.1000000000000001</v>
      </c>
      <c r="E8806" s="9">
        <f t="shared" ca="1" si="703"/>
        <v>1</v>
      </c>
      <c r="F8806" s="9">
        <f t="shared" ca="1" si="701"/>
        <v>4</v>
      </c>
      <c r="G8806" s="9">
        <f t="shared" ca="1" si="704"/>
        <v>13</v>
      </c>
      <c r="H8806" s="9">
        <f t="shared" ca="1" si="705"/>
        <v>2</v>
      </c>
      <c r="I8806" s="9">
        <f ca="1">RAND()*(Packaging[[#This Row],[Ordering cost]]+Packaging[[#This Row],[Holding cost]])+0.2</f>
        <v>1.2538863609417048</v>
      </c>
      <c r="J8806" s="9">
        <f ca="1">SUM(Packaging[[#This Row],[Purchase Cost]:[Taxes]])</f>
        <v>44.353886360941708</v>
      </c>
      <c r="K8806" s="9" t="str">
        <f>TEXT(Packaging[[#This Row],[Deliverydate_C]],"mmm")</f>
        <v>Jan</v>
      </c>
      <c r="L8806" s="9"/>
      <c r="M8806" s="9" t="s">
        <v>220</v>
      </c>
    </row>
    <row r="8807" spans="3:13" x14ac:dyDescent="0.25">
      <c r="C8807" s="9">
        <f t="shared" ca="1" si="702"/>
        <v>30</v>
      </c>
      <c r="D8807" s="9" cm="1">
        <f t="array" aca="1" ref="D8807" ca="1">_xlfn.ANCHORARRAY(C8807)*0.05</f>
        <v>1.5</v>
      </c>
      <c r="E8807" s="9">
        <f t="shared" ca="1" si="703"/>
        <v>2</v>
      </c>
      <c r="F8807" s="9">
        <f t="shared" ca="1" si="701"/>
        <v>3</v>
      </c>
      <c r="G8807" s="9">
        <f t="shared" ca="1" si="704"/>
        <v>11</v>
      </c>
      <c r="H8807" s="9">
        <f t="shared" ca="1" si="705"/>
        <v>3</v>
      </c>
      <c r="I8807" s="9">
        <f ca="1">RAND()*(Packaging[[#This Row],[Ordering cost]]+Packaging[[#This Row],[Holding cost]])+0.2</f>
        <v>0.22614113137745095</v>
      </c>
      <c r="J8807" s="9">
        <f ca="1">SUM(Packaging[[#This Row],[Purchase Cost]:[Taxes]])</f>
        <v>50.726141131377453</v>
      </c>
      <c r="K8807" s="9" t="str">
        <f>TEXT(Packaging[[#This Row],[Deliverydate_C]],"mmm")</f>
        <v>Jan</v>
      </c>
      <c r="L8807" s="9"/>
      <c r="M8807" s="9" t="s">
        <v>220</v>
      </c>
    </row>
    <row r="8808" spans="3:13" x14ac:dyDescent="0.25">
      <c r="C8808" s="9">
        <f t="shared" ca="1" si="702"/>
        <v>29</v>
      </c>
      <c r="D8808" s="9" cm="1">
        <f t="array" aca="1" ref="D8808" ca="1">_xlfn.ANCHORARRAY(C8808)*0.05</f>
        <v>1.4500000000000002</v>
      </c>
      <c r="E8808" s="9">
        <f t="shared" ca="1" si="703"/>
        <v>2</v>
      </c>
      <c r="F8808" s="9">
        <f t="shared" ca="1" si="701"/>
        <v>4</v>
      </c>
      <c r="G8808" s="9">
        <f t="shared" ca="1" si="704"/>
        <v>12</v>
      </c>
      <c r="H8808" s="9">
        <f t="shared" ca="1" si="705"/>
        <v>5</v>
      </c>
      <c r="I8808" s="9">
        <f ca="1">RAND()*(Packaging[[#This Row],[Ordering cost]]+Packaging[[#This Row],[Holding cost]])+0.2</f>
        <v>3.152081658318191</v>
      </c>
      <c r="J8808" s="9">
        <f ca="1">SUM(Packaging[[#This Row],[Purchase Cost]:[Taxes]])</f>
        <v>56.602081658318191</v>
      </c>
      <c r="K8808" s="9" t="str">
        <f>TEXT(Packaging[[#This Row],[Deliverydate_C]],"mmm")</f>
        <v>Jan</v>
      </c>
      <c r="L8808" s="9"/>
      <c r="M8808" s="9" t="s">
        <v>219</v>
      </c>
    </row>
    <row r="8809" spans="3:13" x14ac:dyDescent="0.25">
      <c r="C8809" s="9">
        <f t="shared" ca="1" si="702"/>
        <v>21</v>
      </c>
      <c r="D8809" s="9" cm="1">
        <f t="array" aca="1" ref="D8809" ca="1">_xlfn.ANCHORARRAY(C8809)*0.05</f>
        <v>1.05</v>
      </c>
      <c r="E8809" s="9">
        <f t="shared" ca="1" si="703"/>
        <v>2</v>
      </c>
      <c r="F8809" s="9">
        <f t="shared" ca="1" si="701"/>
        <v>3</v>
      </c>
      <c r="G8809" s="9">
        <f t="shared" ca="1" si="704"/>
        <v>13</v>
      </c>
      <c r="H8809" s="9">
        <f t="shared" ca="1" si="705"/>
        <v>4</v>
      </c>
      <c r="I8809" s="9">
        <f ca="1">RAND()*(Packaging[[#This Row],[Ordering cost]]+Packaging[[#This Row],[Holding cost]])+0.2</f>
        <v>0.84069076578065349</v>
      </c>
      <c r="J8809" s="9">
        <f ca="1">SUM(Packaging[[#This Row],[Purchase Cost]:[Taxes]])</f>
        <v>44.890690765780647</v>
      </c>
      <c r="K8809" s="9" t="str">
        <f>TEXT(Packaging[[#This Row],[Deliverydate_C]],"mmm")</f>
        <v>Jan</v>
      </c>
      <c r="L8809" s="9"/>
      <c r="M8809" s="9" t="s">
        <v>219</v>
      </c>
    </row>
    <row r="8810" spans="3:13" x14ac:dyDescent="0.25">
      <c r="C8810" s="9">
        <f t="shared" ca="1" si="702"/>
        <v>25</v>
      </c>
      <c r="D8810" s="9" cm="1">
        <f t="array" aca="1" ref="D8810" ca="1">_xlfn.ANCHORARRAY(C8810)*0.05</f>
        <v>1.25</v>
      </c>
      <c r="E8810" s="9">
        <f t="shared" ca="1" si="703"/>
        <v>2</v>
      </c>
      <c r="F8810" s="9">
        <f t="shared" ca="1" si="701"/>
        <v>3</v>
      </c>
      <c r="G8810" s="9">
        <f t="shared" ca="1" si="704"/>
        <v>12</v>
      </c>
      <c r="H8810" s="9">
        <f t="shared" ca="1" si="705"/>
        <v>4</v>
      </c>
      <c r="I8810" s="9">
        <f ca="1">RAND()*(Packaging[[#This Row],[Ordering cost]]+Packaging[[#This Row],[Holding cost]])+0.2</f>
        <v>1.7284403288735877</v>
      </c>
      <c r="J8810" s="9">
        <f ca="1">SUM(Packaging[[#This Row],[Purchase Cost]:[Taxes]])</f>
        <v>48.978440328873589</v>
      </c>
      <c r="K8810" s="9" t="str">
        <f>TEXT(Packaging[[#This Row],[Deliverydate_C]],"mmm")</f>
        <v>Jan</v>
      </c>
      <c r="L8810" s="9"/>
      <c r="M8810" s="9" t="s">
        <v>220</v>
      </c>
    </row>
    <row r="8811" spans="3:13" x14ac:dyDescent="0.25">
      <c r="C8811" s="9">
        <f t="shared" ca="1" si="702"/>
        <v>20</v>
      </c>
      <c r="D8811" s="9" cm="1">
        <f t="array" aca="1" ref="D8811" ca="1">_xlfn.ANCHORARRAY(C8811)*0.05</f>
        <v>1</v>
      </c>
      <c r="E8811" s="9">
        <f t="shared" ca="1" si="703"/>
        <v>1</v>
      </c>
      <c r="F8811" s="9">
        <f t="shared" ca="1" si="701"/>
        <v>4</v>
      </c>
      <c r="G8811" s="9">
        <f t="shared" ca="1" si="704"/>
        <v>11</v>
      </c>
      <c r="H8811" s="9">
        <f t="shared" ca="1" si="705"/>
        <v>2</v>
      </c>
      <c r="I8811" s="9">
        <f ca="1">RAND()*(Packaging[[#This Row],[Ordering cost]]+Packaging[[#This Row],[Holding cost]])+0.2</f>
        <v>1.719333138669362</v>
      </c>
      <c r="J8811" s="9">
        <f ca="1">SUM(Packaging[[#This Row],[Purchase Cost]:[Taxes]])</f>
        <v>40.719333138669363</v>
      </c>
      <c r="K8811" s="9" t="str">
        <f>TEXT(Packaging[[#This Row],[Deliverydate_C]],"mmm")</f>
        <v>Jan</v>
      </c>
      <c r="L8811" s="9"/>
      <c r="M8811" s="9" t="s">
        <v>219</v>
      </c>
    </row>
    <row r="8812" spans="3:13" x14ac:dyDescent="0.25">
      <c r="C8812" s="9">
        <f t="shared" ca="1" si="702"/>
        <v>24</v>
      </c>
      <c r="D8812" s="9" cm="1">
        <f t="array" aca="1" ref="D8812" ca="1">_xlfn.ANCHORARRAY(C8812)*0.05</f>
        <v>1.2000000000000002</v>
      </c>
      <c r="E8812" s="9">
        <f t="shared" ca="1" si="703"/>
        <v>2</v>
      </c>
      <c r="F8812" s="9">
        <f t="shared" ca="1" si="701"/>
        <v>4</v>
      </c>
      <c r="G8812" s="9">
        <f t="shared" ca="1" si="704"/>
        <v>13</v>
      </c>
      <c r="H8812" s="9">
        <f t="shared" ca="1" si="705"/>
        <v>5</v>
      </c>
      <c r="I8812" s="9">
        <f ca="1">RAND()*(Packaging[[#This Row],[Ordering cost]]+Packaging[[#This Row],[Holding cost]])+0.2</f>
        <v>0.5510631005047284</v>
      </c>
      <c r="J8812" s="9">
        <f ca="1">SUM(Packaging[[#This Row],[Purchase Cost]:[Taxes]])</f>
        <v>49.75106310050473</v>
      </c>
      <c r="K8812" s="9" t="str">
        <f>TEXT(Packaging[[#This Row],[Deliverydate_C]],"mmm")</f>
        <v>Jan</v>
      </c>
      <c r="L8812" s="9"/>
      <c r="M8812" s="9" t="s">
        <v>220</v>
      </c>
    </row>
    <row r="8813" spans="3:13" x14ac:dyDescent="0.25">
      <c r="C8813" s="9">
        <f t="shared" ca="1" si="702"/>
        <v>21</v>
      </c>
      <c r="D8813" s="9" cm="1">
        <f t="array" aca="1" ref="D8813" ca="1">_xlfn.ANCHORARRAY(C8813)*0.05</f>
        <v>1.05</v>
      </c>
      <c r="E8813" s="9">
        <f t="shared" ca="1" si="703"/>
        <v>2</v>
      </c>
      <c r="F8813" s="9">
        <f t="shared" ca="1" si="701"/>
        <v>3</v>
      </c>
      <c r="G8813" s="9">
        <f t="shared" ca="1" si="704"/>
        <v>14</v>
      </c>
      <c r="H8813" s="9">
        <f t="shared" ca="1" si="705"/>
        <v>4</v>
      </c>
      <c r="I8813" s="9">
        <f ca="1">RAND()*(Packaging[[#This Row],[Ordering cost]]+Packaging[[#This Row],[Holding cost]])+0.2</f>
        <v>3.1306636455810031</v>
      </c>
      <c r="J8813" s="9">
        <f ca="1">SUM(Packaging[[#This Row],[Purchase Cost]:[Taxes]])</f>
        <v>48.180663645580999</v>
      </c>
      <c r="K8813" s="9" t="str">
        <f>TEXT(Packaging[[#This Row],[Deliverydate_C]],"mmm")</f>
        <v>Jan</v>
      </c>
      <c r="L8813" s="9"/>
      <c r="M8813" s="9" t="s">
        <v>220</v>
      </c>
    </row>
    <row r="8814" spans="3:13" x14ac:dyDescent="0.25">
      <c r="C8814" s="9">
        <f t="shared" ca="1" si="702"/>
        <v>23</v>
      </c>
      <c r="D8814" s="9" cm="1">
        <f t="array" aca="1" ref="D8814" ca="1">_xlfn.ANCHORARRAY(C8814)*0.05</f>
        <v>1.1500000000000001</v>
      </c>
      <c r="E8814" s="9">
        <f t="shared" ca="1" si="703"/>
        <v>1</v>
      </c>
      <c r="F8814" s="9">
        <f t="shared" ca="1" si="701"/>
        <v>4</v>
      </c>
      <c r="G8814" s="9">
        <f t="shared" ca="1" si="704"/>
        <v>12</v>
      </c>
      <c r="H8814" s="9">
        <f t="shared" ca="1" si="705"/>
        <v>4</v>
      </c>
      <c r="I8814" s="9">
        <f ca="1">RAND()*(Packaging[[#This Row],[Ordering cost]]+Packaging[[#This Row],[Holding cost]])+0.2</f>
        <v>1.7765063681698281</v>
      </c>
      <c r="J8814" s="9">
        <f ca="1">SUM(Packaging[[#This Row],[Purchase Cost]:[Taxes]])</f>
        <v>46.926506368169825</v>
      </c>
      <c r="K8814" s="9" t="str">
        <f>TEXT(Packaging[[#This Row],[Deliverydate_C]],"mmm")</f>
        <v>Jan</v>
      </c>
      <c r="L8814" s="9"/>
      <c r="M8814" s="9" t="s">
        <v>221</v>
      </c>
    </row>
    <row r="8815" spans="3:13" x14ac:dyDescent="0.25">
      <c r="C8815" s="9">
        <f t="shared" ca="1" si="702"/>
        <v>25</v>
      </c>
      <c r="D8815" s="9" cm="1">
        <f t="array" aca="1" ref="D8815" ca="1">_xlfn.ANCHORARRAY(C8815)*0.05</f>
        <v>1.25</v>
      </c>
      <c r="E8815" s="9">
        <f t="shared" ca="1" si="703"/>
        <v>1</v>
      </c>
      <c r="F8815" s="9">
        <f t="shared" ca="1" si="701"/>
        <v>3</v>
      </c>
      <c r="G8815" s="9">
        <f t="shared" ca="1" si="704"/>
        <v>10</v>
      </c>
      <c r="H8815" s="9">
        <f t="shared" ca="1" si="705"/>
        <v>3</v>
      </c>
      <c r="I8815" s="9">
        <f ca="1">RAND()*(Packaging[[#This Row],[Ordering cost]]+Packaging[[#This Row],[Holding cost]])+0.2</f>
        <v>0.58299224554785223</v>
      </c>
      <c r="J8815" s="9">
        <f ca="1">SUM(Packaging[[#This Row],[Purchase Cost]:[Taxes]])</f>
        <v>43.83299224554785</v>
      </c>
      <c r="K8815" s="9" t="str">
        <f>TEXT(Packaging[[#This Row],[Deliverydate_C]],"mmm")</f>
        <v>Jan</v>
      </c>
      <c r="L8815" s="9"/>
      <c r="M8815" s="9" t="s">
        <v>220</v>
      </c>
    </row>
    <row r="8816" spans="3:13" x14ac:dyDescent="0.25">
      <c r="C8816" s="9">
        <f t="shared" ca="1" si="702"/>
        <v>28</v>
      </c>
      <c r="D8816" s="9" cm="1">
        <f t="array" aca="1" ref="D8816" ca="1">_xlfn.ANCHORARRAY(C8816)*0.05</f>
        <v>1.4000000000000001</v>
      </c>
      <c r="E8816" s="9">
        <f t="shared" ca="1" si="703"/>
        <v>1</v>
      </c>
      <c r="F8816" s="9">
        <f t="shared" ca="1" si="701"/>
        <v>4</v>
      </c>
      <c r="G8816" s="9">
        <f t="shared" ca="1" si="704"/>
        <v>11</v>
      </c>
      <c r="H8816" s="9">
        <f t="shared" ca="1" si="705"/>
        <v>2</v>
      </c>
      <c r="I8816" s="9">
        <f ca="1">RAND()*(Packaging[[#This Row],[Ordering cost]]+Packaging[[#This Row],[Holding cost]])+0.2</f>
        <v>0.68967807170186068</v>
      </c>
      <c r="J8816" s="9">
        <f ca="1">SUM(Packaging[[#This Row],[Purchase Cost]:[Taxes]])</f>
        <v>48.089678071701861</v>
      </c>
      <c r="K8816" s="9" t="str">
        <f>TEXT(Packaging[[#This Row],[Deliverydate_C]],"mmm")</f>
        <v>Jan</v>
      </c>
      <c r="L8816" s="9"/>
      <c r="M8816" s="9" t="s">
        <v>221</v>
      </c>
    </row>
    <row r="8817" spans="3:13" x14ac:dyDescent="0.25">
      <c r="C8817" s="9">
        <f t="shared" ca="1" si="702"/>
        <v>25</v>
      </c>
      <c r="D8817" s="9" cm="1">
        <f t="array" aca="1" ref="D8817" ca="1">_xlfn.ANCHORARRAY(C8817)*0.05</f>
        <v>1.25</v>
      </c>
      <c r="E8817" s="9">
        <f t="shared" ca="1" si="703"/>
        <v>2</v>
      </c>
      <c r="F8817" s="9">
        <f t="shared" ca="1" si="701"/>
        <v>3</v>
      </c>
      <c r="G8817" s="9">
        <f t="shared" ca="1" si="704"/>
        <v>15</v>
      </c>
      <c r="H8817" s="9">
        <f t="shared" ca="1" si="705"/>
        <v>5</v>
      </c>
      <c r="I8817" s="9">
        <f ca="1">RAND()*(Packaging[[#This Row],[Ordering cost]]+Packaging[[#This Row],[Holding cost]])+0.2</f>
        <v>0.87954834760722278</v>
      </c>
      <c r="J8817" s="9">
        <f ca="1">SUM(Packaging[[#This Row],[Purchase Cost]:[Taxes]])</f>
        <v>52.129548347607226</v>
      </c>
      <c r="K8817" s="9" t="str">
        <f>TEXT(Packaging[[#This Row],[Deliverydate_C]],"mmm")</f>
        <v>Jan</v>
      </c>
      <c r="L8817" s="9"/>
      <c r="M8817" s="9" t="s">
        <v>220</v>
      </c>
    </row>
    <row r="8818" spans="3:13" x14ac:dyDescent="0.25">
      <c r="C8818" s="9">
        <f t="shared" ca="1" si="702"/>
        <v>22</v>
      </c>
      <c r="D8818" s="9" cm="1">
        <f t="array" aca="1" ref="D8818" ca="1">_xlfn.ANCHORARRAY(C8818)*0.05</f>
        <v>1.1000000000000001</v>
      </c>
      <c r="E8818" s="9">
        <f t="shared" ca="1" si="703"/>
        <v>2</v>
      </c>
      <c r="F8818" s="9">
        <f t="shared" ca="1" si="701"/>
        <v>3</v>
      </c>
      <c r="G8818" s="9">
        <f t="shared" ca="1" si="704"/>
        <v>13</v>
      </c>
      <c r="H8818" s="9">
        <f t="shared" ca="1" si="705"/>
        <v>5</v>
      </c>
      <c r="I8818" s="9">
        <f ca="1">RAND()*(Packaging[[#This Row],[Ordering cost]]+Packaging[[#This Row],[Holding cost]])+0.2</f>
        <v>0.52806477554503051</v>
      </c>
      <c r="J8818" s="9">
        <f ca="1">SUM(Packaging[[#This Row],[Purchase Cost]:[Taxes]])</f>
        <v>46.628064775545035</v>
      </c>
      <c r="K8818" s="9" t="str">
        <f>TEXT(Packaging[[#This Row],[Deliverydate_C]],"mmm")</f>
        <v>Jan</v>
      </c>
      <c r="L8818" s="9"/>
      <c r="M8818" s="9" t="s">
        <v>220</v>
      </c>
    </row>
    <row r="8819" spans="3:13" x14ac:dyDescent="0.25">
      <c r="C8819" s="9">
        <f t="shared" ca="1" si="702"/>
        <v>27</v>
      </c>
      <c r="D8819" s="9" cm="1">
        <f t="array" aca="1" ref="D8819" ca="1">_xlfn.ANCHORARRAY(C8819)*0.05</f>
        <v>1.35</v>
      </c>
      <c r="E8819" s="9">
        <f t="shared" ca="1" si="703"/>
        <v>2</v>
      </c>
      <c r="F8819" s="9">
        <f t="shared" ca="1" si="701"/>
        <v>4</v>
      </c>
      <c r="G8819" s="9">
        <f t="shared" ca="1" si="704"/>
        <v>14</v>
      </c>
      <c r="H8819" s="9">
        <f t="shared" ca="1" si="705"/>
        <v>2</v>
      </c>
      <c r="I8819" s="9">
        <f ca="1">RAND()*(Packaging[[#This Row],[Ordering cost]]+Packaging[[#This Row],[Holding cost]])+0.2</f>
        <v>1.2553644558746662</v>
      </c>
      <c r="J8819" s="9">
        <f ca="1">SUM(Packaging[[#This Row],[Purchase Cost]:[Taxes]])</f>
        <v>51.605364455874664</v>
      </c>
      <c r="K8819" s="9" t="str">
        <f>TEXT(Packaging[[#This Row],[Deliverydate_C]],"mmm")</f>
        <v>Jan</v>
      </c>
      <c r="L8819" s="9"/>
      <c r="M8819" s="9" t="s">
        <v>220</v>
      </c>
    </row>
    <row r="8820" spans="3:13" x14ac:dyDescent="0.25">
      <c r="C8820" s="9">
        <f t="shared" ca="1" si="702"/>
        <v>28</v>
      </c>
      <c r="D8820" s="9" cm="1">
        <f t="array" aca="1" ref="D8820" ca="1">_xlfn.ANCHORARRAY(C8820)*0.05</f>
        <v>1.4000000000000001</v>
      </c>
      <c r="E8820" s="9">
        <f t="shared" ca="1" si="703"/>
        <v>1</v>
      </c>
      <c r="F8820" s="9">
        <f t="shared" ca="1" si="701"/>
        <v>4</v>
      </c>
      <c r="G8820" s="9">
        <f t="shared" ca="1" si="704"/>
        <v>15</v>
      </c>
      <c r="H8820" s="9">
        <f t="shared" ca="1" si="705"/>
        <v>2</v>
      </c>
      <c r="I8820" s="9">
        <f ca="1">RAND()*(Packaging[[#This Row],[Ordering cost]]+Packaging[[#This Row],[Holding cost]])+0.2</f>
        <v>2.4969304019194434</v>
      </c>
      <c r="J8820" s="9">
        <f ca="1">SUM(Packaging[[#This Row],[Purchase Cost]:[Taxes]])</f>
        <v>53.896930401919441</v>
      </c>
      <c r="K8820" s="9" t="str">
        <f>TEXT(Packaging[[#This Row],[Deliverydate_C]],"mmm")</f>
        <v>Jan</v>
      </c>
      <c r="L8820" s="9"/>
      <c r="M8820" s="9" t="s">
        <v>220</v>
      </c>
    </row>
    <row r="8821" spans="3:13" x14ac:dyDescent="0.25">
      <c r="C8821" s="9">
        <f t="shared" ca="1" si="702"/>
        <v>22</v>
      </c>
      <c r="D8821" s="9" cm="1">
        <f t="array" aca="1" ref="D8821" ca="1">_xlfn.ANCHORARRAY(C8821)*0.05</f>
        <v>1.1000000000000001</v>
      </c>
      <c r="E8821" s="9">
        <f t="shared" ca="1" si="703"/>
        <v>2</v>
      </c>
      <c r="F8821" s="9">
        <f t="shared" ca="1" si="701"/>
        <v>3</v>
      </c>
      <c r="G8821" s="9">
        <f t="shared" ca="1" si="704"/>
        <v>11</v>
      </c>
      <c r="H8821" s="9">
        <f t="shared" ca="1" si="705"/>
        <v>4</v>
      </c>
      <c r="I8821" s="9">
        <f ca="1">RAND()*(Packaging[[#This Row],[Ordering cost]]+Packaging[[#This Row],[Holding cost]])+0.2</f>
        <v>0.99394584270038511</v>
      </c>
      <c r="J8821" s="9">
        <f ca="1">SUM(Packaging[[#This Row],[Purchase Cost]:[Taxes]])</f>
        <v>44.093945842700386</v>
      </c>
      <c r="K8821" s="9" t="str">
        <f>TEXT(Packaging[[#This Row],[Deliverydate_C]],"mmm")</f>
        <v>Jan</v>
      </c>
      <c r="L8821" s="9"/>
      <c r="M8821" s="9" t="s">
        <v>220</v>
      </c>
    </row>
    <row r="8822" spans="3:13" x14ac:dyDescent="0.25">
      <c r="C8822" s="9">
        <f t="shared" ca="1" si="702"/>
        <v>23</v>
      </c>
      <c r="D8822" s="9" cm="1">
        <f t="array" aca="1" ref="D8822" ca="1">_xlfn.ANCHORARRAY(C8822)*0.05</f>
        <v>1.1500000000000001</v>
      </c>
      <c r="E8822" s="9">
        <f t="shared" ca="1" si="703"/>
        <v>1</v>
      </c>
      <c r="F8822" s="9">
        <f t="shared" ca="1" si="701"/>
        <v>4</v>
      </c>
      <c r="G8822" s="9">
        <f t="shared" ca="1" si="704"/>
        <v>15</v>
      </c>
      <c r="H8822" s="9">
        <f t="shared" ca="1" si="705"/>
        <v>5</v>
      </c>
      <c r="I8822" s="9">
        <f ca="1">RAND()*(Packaging[[#This Row],[Ordering cost]]+Packaging[[#This Row],[Holding cost]])+0.2</f>
        <v>1.8390105945891488</v>
      </c>
      <c r="J8822" s="9">
        <f ca="1">SUM(Packaging[[#This Row],[Purchase Cost]:[Taxes]])</f>
        <v>50.989010594589146</v>
      </c>
      <c r="K8822" s="9" t="str">
        <f>TEXT(Packaging[[#This Row],[Deliverydate_C]],"mmm")</f>
        <v>Jan</v>
      </c>
      <c r="L8822" s="9"/>
      <c r="M8822" s="9" t="s">
        <v>219</v>
      </c>
    </row>
    <row r="8823" spans="3:13" x14ac:dyDescent="0.25">
      <c r="C8823" s="9">
        <f t="shared" ca="1" si="702"/>
        <v>27</v>
      </c>
      <c r="D8823" s="9" cm="1">
        <f t="array" aca="1" ref="D8823" ca="1">_xlfn.ANCHORARRAY(C8823)*0.05</f>
        <v>1.35</v>
      </c>
      <c r="E8823" s="9">
        <f t="shared" ca="1" si="703"/>
        <v>2</v>
      </c>
      <c r="F8823" s="9">
        <f t="shared" ca="1" si="701"/>
        <v>3</v>
      </c>
      <c r="G8823" s="9">
        <f t="shared" ca="1" si="704"/>
        <v>13</v>
      </c>
      <c r="H8823" s="9">
        <f t="shared" ca="1" si="705"/>
        <v>5</v>
      </c>
      <c r="I8823" s="9">
        <f ca="1">RAND()*(Packaging[[#This Row],[Ordering cost]]+Packaging[[#This Row],[Holding cost]])+0.2</f>
        <v>3.0008328257622563</v>
      </c>
      <c r="J8823" s="9">
        <f ca="1">SUM(Packaging[[#This Row],[Purchase Cost]:[Taxes]])</f>
        <v>54.350832825762261</v>
      </c>
      <c r="K8823" s="9" t="str">
        <f>TEXT(Packaging[[#This Row],[Deliverydate_C]],"mmm")</f>
        <v>Jan</v>
      </c>
      <c r="L8823" s="9"/>
      <c r="M8823" s="9" t="s">
        <v>220</v>
      </c>
    </row>
    <row r="8824" spans="3:13" x14ac:dyDescent="0.25">
      <c r="C8824" s="9">
        <f t="shared" ca="1" si="702"/>
        <v>20</v>
      </c>
      <c r="D8824" s="9" cm="1">
        <f t="array" aca="1" ref="D8824" ca="1">_xlfn.ANCHORARRAY(C8824)*0.05</f>
        <v>1</v>
      </c>
      <c r="E8824" s="9">
        <f t="shared" ca="1" si="703"/>
        <v>2</v>
      </c>
      <c r="F8824" s="9">
        <f t="shared" ca="1" si="701"/>
        <v>4</v>
      </c>
      <c r="G8824" s="9">
        <f t="shared" ca="1" si="704"/>
        <v>11</v>
      </c>
      <c r="H8824" s="9">
        <f t="shared" ca="1" si="705"/>
        <v>5</v>
      </c>
      <c r="I8824" s="9">
        <f ca="1">RAND()*(Packaging[[#This Row],[Ordering cost]]+Packaging[[#This Row],[Holding cost]])+0.2</f>
        <v>2.7008415913703905</v>
      </c>
      <c r="J8824" s="9">
        <f ca="1">SUM(Packaging[[#This Row],[Purchase Cost]:[Taxes]])</f>
        <v>45.700841591370391</v>
      </c>
      <c r="K8824" s="9" t="str">
        <f>TEXT(Packaging[[#This Row],[Deliverydate_C]],"mmm")</f>
        <v>Jan</v>
      </c>
      <c r="L8824" s="9"/>
      <c r="M8824" s="9" t="s">
        <v>220</v>
      </c>
    </row>
    <row r="8825" spans="3:13" x14ac:dyDescent="0.25">
      <c r="C8825" s="9">
        <f t="shared" ca="1" si="702"/>
        <v>28</v>
      </c>
      <c r="D8825" s="9" cm="1">
        <f t="array" aca="1" ref="D8825" ca="1">_xlfn.ANCHORARRAY(C8825)*0.05</f>
        <v>1.4000000000000001</v>
      </c>
      <c r="E8825" s="9">
        <f t="shared" ca="1" si="703"/>
        <v>2</v>
      </c>
      <c r="F8825" s="9">
        <f t="shared" ca="1" si="701"/>
        <v>4</v>
      </c>
      <c r="G8825" s="9">
        <f t="shared" ca="1" si="704"/>
        <v>15</v>
      </c>
      <c r="H8825" s="9">
        <f t="shared" ca="1" si="705"/>
        <v>3</v>
      </c>
      <c r="I8825" s="9">
        <f ca="1">RAND()*(Packaging[[#This Row],[Ordering cost]]+Packaging[[#This Row],[Holding cost]])+0.2</f>
        <v>0.52292138780572506</v>
      </c>
      <c r="J8825" s="9">
        <f ca="1">SUM(Packaging[[#This Row],[Purchase Cost]:[Taxes]])</f>
        <v>53.922921387805722</v>
      </c>
      <c r="K8825" s="9" t="str">
        <f>TEXT(Packaging[[#This Row],[Deliverydate_C]],"mmm")</f>
        <v>Jan</v>
      </c>
      <c r="L8825" s="9"/>
      <c r="M8825" s="9" t="s">
        <v>220</v>
      </c>
    </row>
    <row r="8826" spans="3:13" x14ac:dyDescent="0.25">
      <c r="C8826" s="9">
        <f t="shared" ca="1" si="702"/>
        <v>20</v>
      </c>
      <c r="D8826" s="9" cm="1">
        <f t="array" aca="1" ref="D8826" ca="1">_xlfn.ANCHORARRAY(C8826)*0.05</f>
        <v>1</v>
      </c>
      <c r="E8826" s="9">
        <f t="shared" ca="1" si="703"/>
        <v>1</v>
      </c>
      <c r="F8826" s="9">
        <f t="shared" ca="1" si="701"/>
        <v>3</v>
      </c>
      <c r="G8826" s="9">
        <f t="shared" ca="1" si="704"/>
        <v>14</v>
      </c>
      <c r="H8826" s="9">
        <f t="shared" ca="1" si="705"/>
        <v>4</v>
      </c>
      <c r="I8826" s="9">
        <f ca="1">RAND()*(Packaging[[#This Row],[Ordering cost]]+Packaging[[#This Row],[Holding cost]])+0.2</f>
        <v>1.4012992506243329</v>
      </c>
      <c r="J8826" s="9">
        <f ca="1">SUM(Packaging[[#This Row],[Purchase Cost]:[Taxes]])</f>
        <v>44.401299250624334</v>
      </c>
      <c r="K8826" s="9" t="str">
        <f>TEXT(Packaging[[#This Row],[Deliverydate_C]],"mmm")</f>
        <v>Jan</v>
      </c>
      <c r="L8826" s="9"/>
      <c r="M8826" s="9" t="s">
        <v>220</v>
      </c>
    </row>
    <row r="8827" spans="3:13" x14ac:dyDescent="0.25">
      <c r="C8827" s="9">
        <f t="shared" ca="1" si="702"/>
        <v>25</v>
      </c>
      <c r="D8827" s="9" cm="1">
        <f t="array" aca="1" ref="D8827" ca="1">_xlfn.ANCHORARRAY(C8827)*0.05</f>
        <v>1.25</v>
      </c>
      <c r="E8827" s="9">
        <f t="shared" ca="1" si="703"/>
        <v>2</v>
      </c>
      <c r="F8827" s="9">
        <f t="shared" ca="1" si="701"/>
        <v>3</v>
      </c>
      <c r="G8827" s="9">
        <f t="shared" ca="1" si="704"/>
        <v>15</v>
      </c>
      <c r="H8827" s="9">
        <f t="shared" ca="1" si="705"/>
        <v>4</v>
      </c>
      <c r="I8827" s="9">
        <f ca="1">RAND()*(Packaging[[#This Row],[Ordering cost]]+Packaging[[#This Row],[Holding cost]])+0.2</f>
        <v>0.43093735919550896</v>
      </c>
      <c r="J8827" s="9">
        <f ca="1">SUM(Packaging[[#This Row],[Purchase Cost]:[Taxes]])</f>
        <v>50.680937359195511</v>
      </c>
      <c r="K8827" s="9" t="str">
        <f>TEXT(Packaging[[#This Row],[Deliverydate_C]],"mmm")</f>
        <v>Jan</v>
      </c>
      <c r="L8827" s="9"/>
      <c r="M8827" s="9" t="s">
        <v>219</v>
      </c>
    </row>
    <row r="8828" spans="3:13" x14ac:dyDescent="0.25">
      <c r="C8828" s="9">
        <f t="shared" ca="1" si="702"/>
        <v>30</v>
      </c>
      <c r="D8828" s="9" cm="1">
        <f t="array" aca="1" ref="D8828" ca="1">_xlfn.ANCHORARRAY(C8828)*0.05</f>
        <v>1.5</v>
      </c>
      <c r="E8828" s="9">
        <f t="shared" ca="1" si="703"/>
        <v>2</v>
      </c>
      <c r="F8828" s="9">
        <f t="shared" ca="1" si="701"/>
        <v>3</v>
      </c>
      <c r="G8828" s="9">
        <f t="shared" ca="1" si="704"/>
        <v>14</v>
      </c>
      <c r="H8828" s="9">
        <f t="shared" ca="1" si="705"/>
        <v>2</v>
      </c>
      <c r="I8828" s="9">
        <f ca="1">RAND()*(Packaging[[#This Row],[Ordering cost]]+Packaging[[#This Row],[Holding cost]])+0.2</f>
        <v>1.6402180243885831</v>
      </c>
      <c r="J8828" s="9">
        <f ca="1">SUM(Packaging[[#This Row],[Purchase Cost]:[Taxes]])</f>
        <v>54.140218024388581</v>
      </c>
      <c r="K8828" s="9" t="str">
        <f>TEXT(Packaging[[#This Row],[Deliverydate_C]],"mmm")</f>
        <v>Jan</v>
      </c>
      <c r="L8828" s="9"/>
      <c r="M8828" s="9" t="s">
        <v>219</v>
      </c>
    </row>
    <row r="8829" spans="3:13" x14ac:dyDescent="0.25">
      <c r="C8829" s="9">
        <f t="shared" ca="1" si="702"/>
        <v>20</v>
      </c>
      <c r="D8829" s="9" cm="1">
        <f t="array" aca="1" ref="D8829" ca="1">_xlfn.ANCHORARRAY(C8829)*0.05</f>
        <v>1</v>
      </c>
      <c r="E8829" s="9">
        <f t="shared" ca="1" si="703"/>
        <v>1</v>
      </c>
      <c r="F8829" s="9">
        <f t="shared" ca="1" si="701"/>
        <v>4</v>
      </c>
      <c r="G8829" s="9">
        <f t="shared" ca="1" si="704"/>
        <v>14</v>
      </c>
      <c r="H8829" s="9">
        <f t="shared" ca="1" si="705"/>
        <v>3</v>
      </c>
      <c r="I8829" s="9">
        <f ca="1">RAND()*(Packaging[[#This Row],[Ordering cost]]+Packaging[[#This Row],[Holding cost]])+0.2</f>
        <v>1.9239984978336009</v>
      </c>
      <c r="J8829" s="9">
        <f ca="1">SUM(Packaging[[#This Row],[Purchase Cost]:[Taxes]])</f>
        <v>44.923998497833601</v>
      </c>
      <c r="K8829" s="9" t="str">
        <f>TEXT(Packaging[[#This Row],[Deliverydate_C]],"mmm")</f>
        <v>Jan</v>
      </c>
      <c r="L8829" s="9"/>
      <c r="M8829" s="9" t="s">
        <v>219</v>
      </c>
    </row>
    <row r="8830" spans="3:13" x14ac:dyDescent="0.25">
      <c r="C8830" s="9">
        <f t="shared" ca="1" si="702"/>
        <v>29</v>
      </c>
      <c r="D8830" s="9" cm="1">
        <f t="array" aca="1" ref="D8830" ca="1">_xlfn.ANCHORARRAY(C8830)*0.05</f>
        <v>1.4500000000000002</v>
      </c>
      <c r="E8830" s="9">
        <f t="shared" ca="1" si="703"/>
        <v>2</v>
      </c>
      <c r="F8830" s="9">
        <f t="shared" ca="1" si="701"/>
        <v>3</v>
      </c>
      <c r="G8830" s="9">
        <f t="shared" ca="1" si="704"/>
        <v>10</v>
      </c>
      <c r="H8830" s="9">
        <f t="shared" ca="1" si="705"/>
        <v>4</v>
      </c>
      <c r="I8830" s="9">
        <f ca="1">RAND()*(Packaging[[#This Row],[Ordering cost]]+Packaging[[#This Row],[Holding cost]])+0.2</f>
        <v>0.61850029024646846</v>
      </c>
      <c r="J8830" s="9">
        <f ca="1">SUM(Packaging[[#This Row],[Purchase Cost]:[Taxes]])</f>
        <v>50.068500290246469</v>
      </c>
      <c r="K8830" s="9" t="str">
        <f>TEXT(Packaging[[#This Row],[Deliverydate_C]],"mmm")</f>
        <v>Jan</v>
      </c>
      <c r="L8830" s="9"/>
      <c r="M8830" s="9" t="s">
        <v>221</v>
      </c>
    </row>
    <row r="8831" spans="3:13" x14ac:dyDescent="0.25">
      <c r="C8831" s="9">
        <f t="shared" ca="1" si="702"/>
        <v>26</v>
      </c>
      <c r="D8831" s="9" cm="1">
        <f t="array" aca="1" ref="D8831" ca="1">_xlfn.ANCHORARRAY(C8831)*0.05</f>
        <v>1.3</v>
      </c>
      <c r="E8831" s="9">
        <f t="shared" ca="1" si="703"/>
        <v>2</v>
      </c>
      <c r="F8831" s="9">
        <f t="shared" ca="1" si="701"/>
        <v>4</v>
      </c>
      <c r="G8831" s="9">
        <f t="shared" ca="1" si="704"/>
        <v>10</v>
      </c>
      <c r="H8831" s="9">
        <f t="shared" ca="1" si="705"/>
        <v>5</v>
      </c>
      <c r="I8831" s="9">
        <f ca="1">RAND()*(Packaging[[#This Row],[Ordering cost]]+Packaging[[#This Row],[Holding cost]])+0.2</f>
        <v>0.83970238524863583</v>
      </c>
      <c r="J8831" s="9">
        <f ca="1">SUM(Packaging[[#This Row],[Purchase Cost]:[Taxes]])</f>
        <v>49.139702385248633</v>
      </c>
      <c r="K8831" s="9" t="str">
        <f>TEXT(Packaging[[#This Row],[Deliverydate_C]],"mmm")</f>
        <v>Jan</v>
      </c>
      <c r="L8831" s="9"/>
      <c r="M8831" s="9" t="s">
        <v>220</v>
      </c>
    </row>
    <row r="8832" spans="3:13" x14ac:dyDescent="0.25">
      <c r="C8832" s="9">
        <f t="shared" ca="1" si="702"/>
        <v>23</v>
      </c>
      <c r="D8832" s="9" cm="1">
        <f t="array" aca="1" ref="D8832" ca="1">_xlfn.ANCHORARRAY(C8832)*0.05</f>
        <v>1.1500000000000001</v>
      </c>
      <c r="E8832" s="9">
        <f t="shared" ca="1" si="703"/>
        <v>1</v>
      </c>
      <c r="F8832" s="9">
        <f t="shared" ca="1" si="701"/>
        <v>4</v>
      </c>
      <c r="G8832" s="9">
        <f t="shared" ca="1" si="704"/>
        <v>13</v>
      </c>
      <c r="H8832" s="9">
        <f t="shared" ca="1" si="705"/>
        <v>2</v>
      </c>
      <c r="I8832" s="9">
        <f ca="1">RAND()*(Packaging[[#This Row],[Ordering cost]]+Packaging[[#This Row],[Holding cost]])+0.2</f>
        <v>0.99319134733430103</v>
      </c>
      <c r="J8832" s="9">
        <f ca="1">SUM(Packaging[[#This Row],[Purchase Cost]:[Taxes]])</f>
        <v>45.143191347334302</v>
      </c>
      <c r="K8832" s="9" t="str">
        <f>TEXT(Packaging[[#This Row],[Deliverydate_C]],"mmm")</f>
        <v>Jan</v>
      </c>
      <c r="L8832" s="9"/>
      <c r="M8832" s="9" t="s">
        <v>220</v>
      </c>
    </row>
    <row r="8833" spans="3:13" x14ac:dyDescent="0.25">
      <c r="C8833" s="9">
        <f t="shared" ca="1" si="702"/>
        <v>22</v>
      </c>
      <c r="D8833" s="9" cm="1">
        <f t="array" aca="1" ref="D8833" ca="1">_xlfn.ANCHORARRAY(C8833)*0.05</f>
        <v>1.1000000000000001</v>
      </c>
      <c r="E8833" s="9">
        <f t="shared" ca="1" si="703"/>
        <v>2</v>
      </c>
      <c r="F8833" s="9">
        <f t="shared" ca="1" si="701"/>
        <v>3</v>
      </c>
      <c r="G8833" s="9">
        <f t="shared" ca="1" si="704"/>
        <v>11</v>
      </c>
      <c r="H8833" s="9">
        <f t="shared" ca="1" si="705"/>
        <v>5</v>
      </c>
      <c r="I8833" s="9">
        <f ca="1">RAND()*(Packaging[[#This Row],[Ordering cost]]+Packaging[[#This Row],[Holding cost]])+0.2</f>
        <v>1.0820063333567762</v>
      </c>
      <c r="J8833" s="9">
        <f ca="1">SUM(Packaging[[#This Row],[Purchase Cost]:[Taxes]])</f>
        <v>45.182006333356775</v>
      </c>
      <c r="K8833" s="9" t="str">
        <f>TEXT(Packaging[[#This Row],[Deliverydate_C]],"mmm")</f>
        <v>Jan</v>
      </c>
      <c r="L8833" s="9"/>
      <c r="M8833" s="9" t="s">
        <v>220</v>
      </c>
    </row>
    <row r="8834" spans="3:13" x14ac:dyDescent="0.25">
      <c r="C8834" s="9">
        <f t="shared" ca="1" si="702"/>
        <v>22</v>
      </c>
      <c r="D8834" s="9" cm="1">
        <f t="array" aca="1" ref="D8834" ca="1">_xlfn.ANCHORARRAY(C8834)*0.05</f>
        <v>1.1000000000000001</v>
      </c>
      <c r="E8834" s="9">
        <f t="shared" ca="1" si="703"/>
        <v>2</v>
      </c>
      <c r="F8834" s="9">
        <f t="shared" ref="F8834:F8897" ca="1" si="706">RANDBETWEEN(3,4)</f>
        <v>4</v>
      </c>
      <c r="G8834" s="9">
        <f t="shared" ca="1" si="704"/>
        <v>10</v>
      </c>
      <c r="H8834" s="9">
        <f t="shared" ca="1" si="705"/>
        <v>5</v>
      </c>
      <c r="I8834" s="9">
        <f ca="1">RAND()*(Packaging[[#This Row],[Ordering cost]]+Packaging[[#This Row],[Holding cost]])+0.2</f>
        <v>0.56573163083045508</v>
      </c>
      <c r="J8834" s="9">
        <f ca="1">SUM(Packaging[[#This Row],[Purchase Cost]:[Taxes]])</f>
        <v>44.665731630830457</v>
      </c>
      <c r="K8834" s="9" t="str">
        <f>TEXT(Packaging[[#This Row],[Deliverydate_C]],"mmm")</f>
        <v>Jan</v>
      </c>
      <c r="L8834" s="9"/>
      <c r="M8834" s="9" t="s">
        <v>219</v>
      </c>
    </row>
    <row r="8835" spans="3:13" x14ac:dyDescent="0.25">
      <c r="C8835" s="9">
        <f t="shared" ca="1" si="702"/>
        <v>23</v>
      </c>
      <c r="D8835" s="9" cm="1">
        <f t="array" aca="1" ref="D8835" ca="1">_xlfn.ANCHORARRAY(C8835)*0.05</f>
        <v>1.1500000000000001</v>
      </c>
      <c r="E8835" s="9">
        <f t="shared" ca="1" si="703"/>
        <v>1</v>
      </c>
      <c r="F8835" s="9">
        <f t="shared" ca="1" si="706"/>
        <v>4</v>
      </c>
      <c r="G8835" s="9">
        <f t="shared" ca="1" si="704"/>
        <v>11</v>
      </c>
      <c r="H8835" s="9">
        <f t="shared" ca="1" si="705"/>
        <v>2</v>
      </c>
      <c r="I8835" s="9">
        <f ca="1">RAND()*(Packaging[[#This Row],[Ordering cost]]+Packaging[[#This Row],[Holding cost]])+0.2</f>
        <v>1.6091337992132684</v>
      </c>
      <c r="J8835" s="9">
        <f ca="1">SUM(Packaging[[#This Row],[Purchase Cost]:[Taxes]])</f>
        <v>43.759133799213267</v>
      </c>
      <c r="K8835" s="9" t="str">
        <f>TEXT(Packaging[[#This Row],[Deliverydate_C]],"mmm")</f>
        <v>Jan</v>
      </c>
      <c r="L8835" s="9"/>
      <c r="M8835" s="9" t="s">
        <v>220</v>
      </c>
    </row>
    <row r="8836" spans="3:13" x14ac:dyDescent="0.25">
      <c r="C8836" s="9">
        <f t="shared" ca="1" si="702"/>
        <v>27</v>
      </c>
      <c r="D8836" s="9" cm="1">
        <f t="array" aca="1" ref="D8836" ca="1">_xlfn.ANCHORARRAY(C8836)*0.05</f>
        <v>1.35</v>
      </c>
      <c r="E8836" s="9">
        <f t="shared" ca="1" si="703"/>
        <v>1</v>
      </c>
      <c r="F8836" s="9">
        <f t="shared" ca="1" si="706"/>
        <v>3</v>
      </c>
      <c r="G8836" s="9">
        <f t="shared" ca="1" si="704"/>
        <v>11</v>
      </c>
      <c r="H8836" s="9">
        <f t="shared" ca="1" si="705"/>
        <v>3</v>
      </c>
      <c r="I8836" s="9">
        <f ca="1">RAND()*(Packaging[[#This Row],[Ordering cost]]+Packaging[[#This Row],[Holding cost]])+0.2</f>
        <v>1.780603233043508</v>
      </c>
      <c r="J8836" s="9">
        <f ca="1">SUM(Packaging[[#This Row],[Purchase Cost]:[Taxes]])</f>
        <v>48.130603233043509</v>
      </c>
      <c r="K8836" s="9" t="str">
        <f>TEXT(Packaging[[#This Row],[Deliverydate_C]],"mmm")</f>
        <v>Jan</v>
      </c>
      <c r="L8836" s="9"/>
      <c r="M8836" s="9" t="s">
        <v>221</v>
      </c>
    </row>
    <row r="8837" spans="3:13" x14ac:dyDescent="0.25">
      <c r="C8837" s="9">
        <f t="shared" ca="1" si="702"/>
        <v>22</v>
      </c>
      <c r="D8837" s="9" cm="1">
        <f t="array" aca="1" ref="D8837" ca="1">_xlfn.ANCHORARRAY(C8837)*0.05</f>
        <v>1.1000000000000001</v>
      </c>
      <c r="E8837" s="9">
        <f t="shared" ca="1" si="703"/>
        <v>1</v>
      </c>
      <c r="F8837" s="9">
        <f t="shared" ca="1" si="706"/>
        <v>4</v>
      </c>
      <c r="G8837" s="9">
        <f t="shared" ca="1" si="704"/>
        <v>12</v>
      </c>
      <c r="H8837" s="9">
        <f t="shared" ca="1" si="705"/>
        <v>2</v>
      </c>
      <c r="I8837" s="9">
        <f ca="1">RAND()*(Packaging[[#This Row],[Ordering cost]]+Packaging[[#This Row],[Holding cost]])+0.2</f>
        <v>1.9691138894473244</v>
      </c>
      <c r="J8837" s="9">
        <f ca="1">SUM(Packaging[[#This Row],[Purchase Cost]:[Taxes]])</f>
        <v>44.069113889447323</v>
      </c>
      <c r="K8837" s="9" t="str">
        <f>TEXT(Packaging[[#This Row],[Deliverydate_C]],"mmm")</f>
        <v>Jan</v>
      </c>
      <c r="L8837" s="9"/>
      <c r="M8837" s="9" t="s">
        <v>220</v>
      </c>
    </row>
    <row r="8838" spans="3:13" x14ac:dyDescent="0.25">
      <c r="C8838" s="9">
        <f t="shared" ca="1" si="702"/>
        <v>28</v>
      </c>
      <c r="D8838" s="9" cm="1">
        <f t="array" aca="1" ref="D8838" ca="1">_xlfn.ANCHORARRAY(C8838)*0.05</f>
        <v>1.4000000000000001</v>
      </c>
      <c r="E8838" s="9">
        <f t="shared" ca="1" si="703"/>
        <v>2</v>
      </c>
      <c r="F8838" s="9">
        <f t="shared" ca="1" si="706"/>
        <v>4</v>
      </c>
      <c r="G8838" s="9">
        <f t="shared" ca="1" si="704"/>
        <v>13</v>
      </c>
      <c r="H8838" s="9">
        <f t="shared" ca="1" si="705"/>
        <v>3</v>
      </c>
      <c r="I8838" s="9">
        <f ca="1">RAND()*(Packaging[[#This Row],[Ordering cost]]+Packaging[[#This Row],[Holding cost]])+0.2</f>
        <v>0.69632174399512847</v>
      </c>
      <c r="J8838" s="9">
        <f ca="1">SUM(Packaging[[#This Row],[Purchase Cost]:[Taxes]])</f>
        <v>52.096321743995126</v>
      </c>
      <c r="K8838" s="9" t="str">
        <f>TEXT(Packaging[[#This Row],[Deliverydate_C]],"mmm")</f>
        <v>Jan</v>
      </c>
      <c r="L8838" s="9"/>
      <c r="M8838" s="9" t="s">
        <v>219</v>
      </c>
    </row>
    <row r="8839" spans="3:13" x14ac:dyDescent="0.25">
      <c r="C8839" s="9">
        <f t="shared" ca="1" si="702"/>
        <v>25</v>
      </c>
      <c r="D8839" s="9" cm="1">
        <f t="array" aca="1" ref="D8839" ca="1">_xlfn.ANCHORARRAY(C8839)*0.05</f>
        <v>1.25</v>
      </c>
      <c r="E8839" s="9">
        <f t="shared" ca="1" si="703"/>
        <v>2</v>
      </c>
      <c r="F8839" s="9">
        <f t="shared" ca="1" si="706"/>
        <v>3</v>
      </c>
      <c r="G8839" s="9">
        <f t="shared" ca="1" si="704"/>
        <v>13</v>
      </c>
      <c r="H8839" s="9">
        <f t="shared" ca="1" si="705"/>
        <v>5</v>
      </c>
      <c r="I8839" s="9">
        <f ca="1">RAND()*(Packaging[[#This Row],[Ordering cost]]+Packaging[[#This Row],[Holding cost]])+0.2</f>
        <v>3.359770454838479</v>
      </c>
      <c r="J8839" s="9">
        <f ca="1">SUM(Packaging[[#This Row],[Purchase Cost]:[Taxes]])</f>
        <v>52.609770454838483</v>
      </c>
      <c r="K8839" s="9" t="str">
        <f>TEXT(Packaging[[#This Row],[Deliverydate_C]],"mmm")</f>
        <v>Jan</v>
      </c>
      <c r="L8839" s="9"/>
      <c r="M8839" s="9" t="s">
        <v>220</v>
      </c>
    </row>
    <row r="8840" spans="3:13" x14ac:dyDescent="0.25">
      <c r="C8840" s="9">
        <f t="shared" ca="1" si="702"/>
        <v>25</v>
      </c>
      <c r="D8840" s="9" cm="1">
        <f t="array" aca="1" ref="D8840" ca="1">_xlfn.ANCHORARRAY(C8840)*0.05</f>
        <v>1.25</v>
      </c>
      <c r="E8840" s="9">
        <f t="shared" ca="1" si="703"/>
        <v>2</v>
      </c>
      <c r="F8840" s="9">
        <f t="shared" ca="1" si="706"/>
        <v>3</v>
      </c>
      <c r="G8840" s="9">
        <f t="shared" ca="1" si="704"/>
        <v>11</v>
      </c>
      <c r="H8840" s="9">
        <f t="shared" ca="1" si="705"/>
        <v>3</v>
      </c>
      <c r="I8840" s="9">
        <f ca="1">RAND()*(Packaging[[#This Row],[Ordering cost]]+Packaging[[#This Row],[Holding cost]])+0.2</f>
        <v>0.36638558257856774</v>
      </c>
      <c r="J8840" s="9">
        <f ca="1">SUM(Packaging[[#This Row],[Purchase Cost]:[Taxes]])</f>
        <v>45.616385582578566</v>
      </c>
      <c r="K8840" s="9" t="str">
        <f>TEXT(Packaging[[#This Row],[Deliverydate_C]],"mmm")</f>
        <v>Jan</v>
      </c>
      <c r="L8840" s="9"/>
      <c r="M8840" s="9" t="s">
        <v>221</v>
      </c>
    </row>
    <row r="8841" spans="3:13" x14ac:dyDescent="0.25">
      <c r="C8841" s="9">
        <f t="shared" ref="C8841:C8904" ca="1" si="707">RANDBETWEEN(20,30)</f>
        <v>24</v>
      </c>
      <c r="D8841" s="9" cm="1">
        <f t="array" aca="1" ref="D8841" ca="1">_xlfn.ANCHORARRAY(C8841)*0.05</f>
        <v>1.2000000000000002</v>
      </c>
      <c r="E8841" s="9">
        <f t="shared" ref="E8841:E8904" ca="1" si="708">RANDBETWEEN(1,2)</f>
        <v>1</v>
      </c>
      <c r="F8841" s="9">
        <f t="shared" ca="1" si="706"/>
        <v>3</v>
      </c>
      <c r="G8841" s="9">
        <f t="shared" ref="G8841:G8904" ca="1" si="709">RANDBETWEEN(10,15)</f>
        <v>11</v>
      </c>
      <c r="H8841" s="9">
        <f t="shared" ref="H8841:H8904" ca="1" si="710">RANDBETWEEN(2,5)</f>
        <v>3</v>
      </c>
      <c r="I8841" s="9">
        <f ca="1">RAND()*(Packaging[[#This Row],[Ordering cost]]+Packaging[[#This Row],[Holding cost]])+0.2</f>
        <v>1.878150111940333</v>
      </c>
      <c r="J8841" s="9">
        <f ca="1">SUM(Packaging[[#This Row],[Purchase Cost]:[Taxes]])</f>
        <v>45.078150111940339</v>
      </c>
      <c r="K8841" s="9" t="str">
        <f>TEXT(Packaging[[#This Row],[Deliverydate_C]],"mmm")</f>
        <v>Jan</v>
      </c>
      <c r="L8841" s="9"/>
      <c r="M8841" s="9" t="s">
        <v>220</v>
      </c>
    </row>
    <row r="8842" spans="3:13" x14ac:dyDescent="0.25">
      <c r="C8842" s="9">
        <f t="shared" ca="1" si="707"/>
        <v>28</v>
      </c>
      <c r="D8842" s="9" cm="1">
        <f t="array" aca="1" ref="D8842" ca="1">_xlfn.ANCHORARRAY(C8842)*0.05</f>
        <v>1.4000000000000001</v>
      </c>
      <c r="E8842" s="9">
        <f t="shared" ca="1" si="708"/>
        <v>2</v>
      </c>
      <c r="F8842" s="9">
        <f t="shared" ca="1" si="706"/>
        <v>3</v>
      </c>
      <c r="G8842" s="9">
        <f t="shared" ca="1" si="709"/>
        <v>13</v>
      </c>
      <c r="H8842" s="9">
        <f t="shared" ca="1" si="710"/>
        <v>2</v>
      </c>
      <c r="I8842" s="9">
        <f ca="1">RAND()*(Packaging[[#This Row],[Ordering cost]]+Packaging[[#This Row],[Holding cost]])+0.2</f>
        <v>2.6487332387722908</v>
      </c>
      <c r="J8842" s="9">
        <f ca="1">SUM(Packaging[[#This Row],[Purchase Cost]:[Taxes]])</f>
        <v>52.048733238772286</v>
      </c>
      <c r="K8842" s="9" t="str">
        <f>TEXT(Packaging[[#This Row],[Deliverydate_C]],"mmm")</f>
        <v>Jan</v>
      </c>
      <c r="L8842" s="9"/>
      <c r="M8842" s="9" t="s">
        <v>220</v>
      </c>
    </row>
    <row r="8843" spans="3:13" x14ac:dyDescent="0.25">
      <c r="C8843" s="9">
        <f t="shared" ca="1" si="707"/>
        <v>22</v>
      </c>
      <c r="D8843" s="9" cm="1">
        <f t="array" aca="1" ref="D8843" ca="1">_xlfn.ANCHORARRAY(C8843)*0.05</f>
        <v>1.1000000000000001</v>
      </c>
      <c r="E8843" s="9">
        <f t="shared" ca="1" si="708"/>
        <v>2</v>
      </c>
      <c r="F8843" s="9">
        <f t="shared" ca="1" si="706"/>
        <v>3</v>
      </c>
      <c r="G8843" s="9">
        <f t="shared" ca="1" si="709"/>
        <v>15</v>
      </c>
      <c r="H8843" s="9">
        <f t="shared" ca="1" si="710"/>
        <v>3</v>
      </c>
      <c r="I8843" s="9">
        <f ca="1">RAND()*(Packaging[[#This Row],[Ordering cost]]+Packaging[[#This Row],[Holding cost]])+0.2</f>
        <v>0.713953719575388</v>
      </c>
      <c r="J8843" s="9">
        <f ca="1">SUM(Packaging[[#This Row],[Purchase Cost]:[Taxes]])</f>
        <v>46.813953719575387</v>
      </c>
      <c r="K8843" s="9" t="str">
        <f>TEXT(Packaging[[#This Row],[Deliverydate_C]],"mmm")</f>
        <v>Jan</v>
      </c>
      <c r="L8843" s="9"/>
      <c r="M8843" s="9" t="s">
        <v>219</v>
      </c>
    </row>
    <row r="8844" spans="3:13" x14ac:dyDescent="0.25">
      <c r="C8844" s="9">
        <f t="shared" ca="1" si="707"/>
        <v>22</v>
      </c>
      <c r="D8844" s="9" cm="1">
        <f t="array" aca="1" ref="D8844" ca="1">_xlfn.ANCHORARRAY(C8844)*0.05</f>
        <v>1.1000000000000001</v>
      </c>
      <c r="E8844" s="9">
        <f t="shared" ca="1" si="708"/>
        <v>2</v>
      </c>
      <c r="F8844" s="9">
        <f t="shared" ca="1" si="706"/>
        <v>4</v>
      </c>
      <c r="G8844" s="9">
        <f t="shared" ca="1" si="709"/>
        <v>15</v>
      </c>
      <c r="H8844" s="9">
        <f t="shared" ca="1" si="710"/>
        <v>3</v>
      </c>
      <c r="I8844" s="9">
        <f ca="1">RAND()*(Packaging[[#This Row],[Ordering cost]]+Packaging[[#This Row],[Holding cost]])+0.2</f>
        <v>2.0266020977698713</v>
      </c>
      <c r="J8844" s="9">
        <f ca="1">SUM(Packaging[[#This Row],[Purchase Cost]:[Taxes]])</f>
        <v>49.126602097769876</v>
      </c>
      <c r="K8844" s="9" t="str">
        <f>TEXT(Packaging[[#This Row],[Deliverydate_C]],"mmm")</f>
        <v>Jan</v>
      </c>
      <c r="L8844" s="9"/>
      <c r="M8844" s="9" t="s">
        <v>220</v>
      </c>
    </row>
    <row r="8845" spans="3:13" x14ac:dyDescent="0.25">
      <c r="C8845" s="9">
        <f t="shared" ca="1" si="707"/>
        <v>23</v>
      </c>
      <c r="D8845" s="9" cm="1">
        <f t="array" aca="1" ref="D8845" ca="1">_xlfn.ANCHORARRAY(C8845)*0.05</f>
        <v>1.1500000000000001</v>
      </c>
      <c r="E8845" s="9">
        <f t="shared" ca="1" si="708"/>
        <v>2</v>
      </c>
      <c r="F8845" s="9">
        <f t="shared" ca="1" si="706"/>
        <v>3</v>
      </c>
      <c r="G8845" s="9">
        <f t="shared" ca="1" si="709"/>
        <v>10</v>
      </c>
      <c r="H8845" s="9">
        <f t="shared" ca="1" si="710"/>
        <v>5</v>
      </c>
      <c r="I8845" s="9">
        <f ca="1">RAND()*(Packaging[[#This Row],[Ordering cost]]+Packaging[[#This Row],[Holding cost]])+0.2</f>
        <v>0.94622831373099969</v>
      </c>
      <c r="J8845" s="9">
        <f ca="1">SUM(Packaging[[#This Row],[Purchase Cost]:[Taxes]])</f>
        <v>45.096228313730997</v>
      </c>
      <c r="K8845" s="9" t="str">
        <f>TEXT(Packaging[[#This Row],[Deliverydate_C]],"mmm")</f>
        <v>Jan</v>
      </c>
      <c r="L8845" s="9"/>
      <c r="M8845" s="9" t="s">
        <v>220</v>
      </c>
    </row>
    <row r="8846" spans="3:13" x14ac:dyDescent="0.25">
      <c r="C8846" s="9">
        <f t="shared" ca="1" si="707"/>
        <v>30</v>
      </c>
      <c r="D8846" s="9" cm="1">
        <f t="array" aca="1" ref="D8846" ca="1">_xlfn.ANCHORARRAY(C8846)*0.05</f>
        <v>1.5</v>
      </c>
      <c r="E8846" s="9">
        <f t="shared" ca="1" si="708"/>
        <v>2</v>
      </c>
      <c r="F8846" s="9">
        <f t="shared" ca="1" si="706"/>
        <v>3</v>
      </c>
      <c r="G8846" s="9">
        <f t="shared" ca="1" si="709"/>
        <v>12</v>
      </c>
      <c r="H8846" s="9">
        <f t="shared" ca="1" si="710"/>
        <v>4</v>
      </c>
      <c r="I8846" s="9">
        <f ca="1">RAND()*(Packaging[[#This Row],[Ordering cost]]+Packaging[[#This Row],[Holding cost]])+0.2</f>
        <v>2.5801545382506244</v>
      </c>
      <c r="J8846" s="9">
        <f ca="1">SUM(Packaging[[#This Row],[Purchase Cost]:[Taxes]])</f>
        <v>55.080154538250625</v>
      </c>
      <c r="K8846" s="9" t="str">
        <f>TEXT(Packaging[[#This Row],[Deliverydate_C]],"mmm")</f>
        <v>Jan</v>
      </c>
      <c r="L8846" s="9"/>
      <c r="M8846" s="9" t="s">
        <v>220</v>
      </c>
    </row>
    <row r="8847" spans="3:13" x14ac:dyDescent="0.25">
      <c r="C8847" s="9">
        <f t="shared" ca="1" si="707"/>
        <v>25</v>
      </c>
      <c r="D8847" s="9" cm="1">
        <f t="array" aca="1" ref="D8847" ca="1">_xlfn.ANCHORARRAY(C8847)*0.05</f>
        <v>1.25</v>
      </c>
      <c r="E8847" s="9">
        <f t="shared" ca="1" si="708"/>
        <v>2</v>
      </c>
      <c r="F8847" s="9">
        <f t="shared" ca="1" si="706"/>
        <v>4</v>
      </c>
      <c r="G8847" s="9">
        <f t="shared" ca="1" si="709"/>
        <v>10</v>
      </c>
      <c r="H8847" s="9">
        <f t="shared" ca="1" si="710"/>
        <v>4</v>
      </c>
      <c r="I8847" s="9">
        <f ca="1">RAND()*(Packaging[[#This Row],[Ordering cost]]+Packaging[[#This Row],[Holding cost]])+0.2</f>
        <v>2.7114836030387943</v>
      </c>
      <c r="J8847" s="9">
        <f ca="1">SUM(Packaging[[#This Row],[Purchase Cost]:[Taxes]])</f>
        <v>48.961483603038793</v>
      </c>
      <c r="K8847" s="9" t="str">
        <f>TEXT(Packaging[[#This Row],[Deliverydate_C]],"mmm")</f>
        <v>Jan</v>
      </c>
      <c r="L8847" s="9"/>
      <c r="M8847" s="9" t="s">
        <v>219</v>
      </c>
    </row>
    <row r="8848" spans="3:13" x14ac:dyDescent="0.25">
      <c r="C8848" s="9">
        <f t="shared" ca="1" si="707"/>
        <v>24</v>
      </c>
      <c r="D8848" s="9" cm="1">
        <f t="array" aca="1" ref="D8848" ca="1">_xlfn.ANCHORARRAY(C8848)*0.05</f>
        <v>1.2000000000000002</v>
      </c>
      <c r="E8848" s="9">
        <f t="shared" ca="1" si="708"/>
        <v>1</v>
      </c>
      <c r="F8848" s="9">
        <f t="shared" ca="1" si="706"/>
        <v>4</v>
      </c>
      <c r="G8848" s="9">
        <f t="shared" ca="1" si="709"/>
        <v>15</v>
      </c>
      <c r="H8848" s="9">
        <f t="shared" ca="1" si="710"/>
        <v>4</v>
      </c>
      <c r="I8848" s="9">
        <f ca="1">RAND()*(Packaging[[#This Row],[Ordering cost]]+Packaging[[#This Row],[Holding cost]])+0.2</f>
        <v>0.53788863914021656</v>
      </c>
      <c r="J8848" s="9">
        <f ca="1">SUM(Packaging[[#This Row],[Purchase Cost]:[Taxes]])</f>
        <v>49.737888639140216</v>
      </c>
      <c r="K8848" s="9" t="str">
        <f>TEXT(Packaging[[#This Row],[Deliverydate_C]],"mmm")</f>
        <v>Jan</v>
      </c>
      <c r="L8848" s="9"/>
      <c r="M8848" s="9" t="s">
        <v>219</v>
      </c>
    </row>
    <row r="8849" spans="3:13" x14ac:dyDescent="0.25">
      <c r="C8849" s="9">
        <f t="shared" ca="1" si="707"/>
        <v>23</v>
      </c>
      <c r="D8849" s="9" cm="1">
        <f t="array" aca="1" ref="D8849" ca="1">_xlfn.ANCHORARRAY(C8849)*0.05</f>
        <v>1.1500000000000001</v>
      </c>
      <c r="E8849" s="9">
        <f t="shared" ca="1" si="708"/>
        <v>2</v>
      </c>
      <c r="F8849" s="9">
        <f t="shared" ca="1" si="706"/>
        <v>3</v>
      </c>
      <c r="G8849" s="9">
        <f t="shared" ca="1" si="709"/>
        <v>15</v>
      </c>
      <c r="H8849" s="9">
        <f t="shared" ca="1" si="710"/>
        <v>3</v>
      </c>
      <c r="I8849" s="9">
        <f ca="1">RAND()*(Packaging[[#This Row],[Ordering cost]]+Packaging[[#This Row],[Holding cost]])+0.2</f>
        <v>2.6692690849607486</v>
      </c>
      <c r="J8849" s="9">
        <f ca="1">SUM(Packaging[[#This Row],[Purchase Cost]:[Taxes]])</f>
        <v>49.819269084960744</v>
      </c>
      <c r="K8849" s="9" t="str">
        <f>TEXT(Packaging[[#This Row],[Deliverydate_C]],"mmm")</f>
        <v>Jan</v>
      </c>
      <c r="L8849" s="9"/>
      <c r="M8849" s="9" t="s">
        <v>220</v>
      </c>
    </row>
    <row r="8850" spans="3:13" x14ac:dyDescent="0.25">
      <c r="C8850" s="9">
        <f t="shared" ca="1" si="707"/>
        <v>28</v>
      </c>
      <c r="D8850" s="9" cm="1">
        <f t="array" aca="1" ref="D8850" ca="1">_xlfn.ANCHORARRAY(C8850)*0.05</f>
        <v>1.4000000000000001</v>
      </c>
      <c r="E8850" s="9">
        <f t="shared" ca="1" si="708"/>
        <v>1</v>
      </c>
      <c r="F8850" s="9">
        <f t="shared" ca="1" si="706"/>
        <v>4</v>
      </c>
      <c r="G8850" s="9">
        <f t="shared" ca="1" si="709"/>
        <v>10</v>
      </c>
      <c r="H8850" s="9">
        <f t="shared" ca="1" si="710"/>
        <v>2</v>
      </c>
      <c r="I8850" s="9">
        <f ca="1">RAND()*(Packaging[[#This Row],[Ordering cost]]+Packaging[[#This Row],[Holding cost]])+0.2</f>
        <v>1.2077450415628093</v>
      </c>
      <c r="J8850" s="9">
        <f ca="1">SUM(Packaging[[#This Row],[Purchase Cost]:[Taxes]])</f>
        <v>47.607745041562808</v>
      </c>
      <c r="K8850" s="9" t="str">
        <f>TEXT(Packaging[[#This Row],[Deliverydate_C]],"mmm")</f>
        <v>Jan</v>
      </c>
      <c r="L8850" s="9"/>
      <c r="M8850" s="9" t="s">
        <v>219</v>
      </c>
    </row>
    <row r="8851" spans="3:13" x14ac:dyDescent="0.25">
      <c r="C8851" s="9">
        <f t="shared" ca="1" si="707"/>
        <v>27</v>
      </c>
      <c r="D8851" s="9" cm="1">
        <f t="array" aca="1" ref="D8851" ca="1">_xlfn.ANCHORARRAY(C8851)*0.05</f>
        <v>1.35</v>
      </c>
      <c r="E8851" s="9">
        <f t="shared" ca="1" si="708"/>
        <v>2</v>
      </c>
      <c r="F8851" s="9">
        <f t="shared" ca="1" si="706"/>
        <v>3</v>
      </c>
      <c r="G8851" s="9">
        <f t="shared" ca="1" si="709"/>
        <v>10</v>
      </c>
      <c r="H8851" s="9">
        <f t="shared" ca="1" si="710"/>
        <v>4</v>
      </c>
      <c r="I8851" s="9">
        <f ca="1">RAND()*(Packaging[[#This Row],[Ordering cost]]+Packaging[[#This Row],[Holding cost]])+0.2</f>
        <v>1.0277164798113529</v>
      </c>
      <c r="J8851" s="9">
        <f ca="1">SUM(Packaging[[#This Row],[Purchase Cost]:[Taxes]])</f>
        <v>48.377716479811355</v>
      </c>
      <c r="K8851" s="9" t="str">
        <f>TEXT(Packaging[[#This Row],[Deliverydate_C]],"mmm")</f>
        <v>Jan</v>
      </c>
      <c r="L8851" s="9"/>
      <c r="M8851" s="9" t="s">
        <v>219</v>
      </c>
    </row>
    <row r="8852" spans="3:13" x14ac:dyDescent="0.25">
      <c r="C8852" s="9">
        <f t="shared" ca="1" si="707"/>
        <v>20</v>
      </c>
      <c r="D8852" s="9" cm="1">
        <f t="array" aca="1" ref="D8852" ca="1">_xlfn.ANCHORARRAY(C8852)*0.05</f>
        <v>1</v>
      </c>
      <c r="E8852" s="9">
        <f t="shared" ca="1" si="708"/>
        <v>1</v>
      </c>
      <c r="F8852" s="9">
        <f t="shared" ca="1" si="706"/>
        <v>4</v>
      </c>
      <c r="G8852" s="9">
        <f t="shared" ca="1" si="709"/>
        <v>13</v>
      </c>
      <c r="H8852" s="9">
        <f t="shared" ca="1" si="710"/>
        <v>4</v>
      </c>
      <c r="I8852" s="9">
        <f ca="1">RAND()*(Packaging[[#This Row],[Ordering cost]]+Packaging[[#This Row],[Holding cost]])+0.2</f>
        <v>0.20838416707764257</v>
      </c>
      <c r="J8852" s="9">
        <f ca="1">SUM(Packaging[[#This Row],[Purchase Cost]:[Taxes]])</f>
        <v>43.208384167077639</v>
      </c>
      <c r="K8852" s="9" t="str">
        <f>TEXT(Packaging[[#This Row],[Deliverydate_C]],"mmm")</f>
        <v>Jan</v>
      </c>
      <c r="L8852" s="9"/>
      <c r="M8852" s="9" t="s">
        <v>220</v>
      </c>
    </row>
    <row r="8853" spans="3:13" x14ac:dyDescent="0.25">
      <c r="C8853" s="9">
        <f t="shared" ca="1" si="707"/>
        <v>21</v>
      </c>
      <c r="D8853" s="9" cm="1">
        <f t="array" aca="1" ref="D8853" ca="1">_xlfn.ANCHORARRAY(C8853)*0.05</f>
        <v>1.05</v>
      </c>
      <c r="E8853" s="9">
        <f t="shared" ca="1" si="708"/>
        <v>1</v>
      </c>
      <c r="F8853" s="9">
        <f t="shared" ca="1" si="706"/>
        <v>3</v>
      </c>
      <c r="G8853" s="9">
        <f t="shared" ca="1" si="709"/>
        <v>12</v>
      </c>
      <c r="H8853" s="9">
        <f t="shared" ca="1" si="710"/>
        <v>3</v>
      </c>
      <c r="I8853" s="9">
        <f ca="1">RAND()*(Packaging[[#This Row],[Ordering cost]]+Packaging[[#This Row],[Holding cost]])+0.2</f>
        <v>1.5324922203635842</v>
      </c>
      <c r="J8853" s="9">
        <f ca="1">SUM(Packaging[[#This Row],[Purchase Cost]:[Taxes]])</f>
        <v>42.582492220363584</v>
      </c>
      <c r="K8853" s="9" t="str">
        <f>TEXT(Packaging[[#This Row],[Deliverydate_C]],"mmm")</f>
        <v>Jan</v>
      </c>
      <c r="L8853" s="9"/>
      <c r="M8853" s="9" t="s">
        <v>220</v>
      </c>
    </row>
    <row r="8854" spans="3:13" x14ac:dyDescent="0.25">
      <c r="C8854" s="9">
        <f t="shared" ca="1" si="707"/>
        <v>28</v>
      </c>
      <c r="D8854" s="9" cm="1">
        <f t="array" aca="1" ref="D8854" ca="1">_xlfn.ANCHORARRAY(C8854)*0.05</f>
        <v>1.4000000000000001</v>
      </c>
      <c r="E8854" s="9">
        <f t="shared" ca="1" si="708"/>
        <v>1</v>
      </c>
      <c r="F8854" s="9">
        <f t="shared" ca="1" si="706"/>
        <v>4</v>
      </c>
      <c r="G8854" s="9">
        <f t="shared" ca="1" si="709"/>
        <v>15</v>
      </c>
      <c r="H8854" s="9">
        <f t="shared" ca="1" si="710"/>
        <v>4</v>
      </c>
      <c r="I8854" s="9">
        <f ca="1">RAND()*(Packaging[[#This Row],[Ordering cost]]+Packaging[[#This Row],[Holding cost]])+0.2</f>
        <v>0.77370732381452356</v>
      </c>
      <c r="J8854" s="9">
        <f ca="1">SUM(Packaging[[#This Row],[Purchase Cost]:[Taxes]])</f>
        <v>54.173707323814526</v>
      </c>
      <c r="K8854" s="9" t="str">
        <f>TEXT(Packaging[[#This Row],[Deliverydate_C]],"mmm")</f>
        <v>Jan</v>
      </c>
      <c r="L8854" s="9"/>
      <c r="M8854" s="9" t="s">
        <v>220</v>
      </c>
    </row>
    <row r="8855" spans="3:13" x14ac:dyDescent="0.25">
      <c r="C8855" s="9">
        <f t="shared" ca="1" si="707"/>
        <v>26</v>
      </c>
      <c r="D8855" s="9" cm="1">
        <f t="array" aca="1" ref="D8855" ca="1">_xlfn.ANCHORARRAY(C8855)*0.05</f>
        <v>1.3</v>
      </c>
      <c r="E8855" s="9">
        <f t="shared" ca="1" si="708"/>
        <v>2</v>
      </c>
      <c r="F8855" s="9">
        <f t="shared" ca="1" si="706"/>
        <v>4</v>
      </c>
      <c r="G8855" s="9">
        <f t="shared" ca="1" si="709"/>
        <v>13</v>
      </c>
      <c r="H8855" s="9">
        <f t="shared" ca="1" si="710"/>
        <v>2</v>
      </c>
      <c r="I8855" s="9">
        <f ca="1">RAND()*(Packaging[[#This Row],[Ordering cost]]+Packaging[[#This Row],[Holding cost]])+0.2</f>
        <v>1.6626891110824269</v>
      </c>
      <c r="J8855" s="9">
        <f ca="1">SUM(Packaging[[#This Row],[Purchase Cost]:[Taxes]])</f>
        <v>49.962689111082426</v>
      </c>
      <c r="K8855" s="9" t="str">
        <f>TEXT(Packaging[[#This Row],[Deliverydate_C]],"mmm")</f>
        <v>Jan</v>
      </c>
      <c r="L8855" s="9"/>
      <c r="M8855" s="9" t="s">
        <v>221</v>
      </c>
    </row>
    <row r="8856" spans="3:13" x14ac:dyDescent="0.25">
      <c r="C8856" s="9">
        <f t="shared" ca="1" si="707"/>
        <v>23</v>
      </c>
      <c r="D8856" s="9" cm="1">
        <f t="array" aca="1" ref="D8856" ca="1">_xlfn.ANCHORARRAY(C8856)*0.05</f>
        <v>1.1500000000000001</v>
      </c>
      <c r="E8856" s="9">
        <f t="shared" ca="1" si="708"/>
        <v>1</v>
      </c>
      <c r="F8856" s="9">
        <f t="shared" ca="1" si="706"/>
        <v>4</v>
      </c>
      <c r="G8856" s="9">
        <f t="shared" ca="1" si="709"/>
        <v>13</v>
      </c>
      <c r="H8856" s="9">
        <f t="shared" ca="1" si="710"/>
        <v>5</v>
      </c>
      <c r="I8856" s="9">
        <f ca="1">RAND()*(Packaging[[#This Row],[Ordering cost]]+Packaging[[#This Row],[Holding cost]])+0.2</f>
        <v>1.7422941206615596</v>
      </c>
      <c r="J8856" s="9">
        <f ca="1">SUM(Packaging[[#This Row],[Purchase Cost]:[Taxes]])</f>
        <v>48.89229412066156</v>
      </c>
      <c r="K8856" s="9" t="str">
        <f>TEXT(Packaging[[#This Row],[Deliverydate_C]],"mmm")</f>
        <v>Jan</v>
      </c>
      <c r="L8856" s="9"/>
      <c r="M8856" s="9" t="s">
        <v>220</v>
      </c>
    </row>
    <row r="8857" spans="3:13" x14ac:dyDescent="0.25">
      <c r="C8857" s="9">
        <f t="shared" ca="1" si="707"/>
        <v>26</v>
      </c>
      <c r="D8857" s="9" cm="1">
        <f t="array" aca="1" ref="D8857" ca="1">_xlfn.ANCHORARRAY(C8857)*0.05</f>
        <v>1.3</v>
      </c>
      <c r="E8857" s="9">
        <f t="shared" ca="1" si="708"/>
        <v>1</v>
      </c>
      <c r="F8857" s="9">
        <f t="shared" ca="1" si="706"/>
        <v>3</v>
      </c>
      <c r="G8857" s="9">
        <f t="shared" ca="1" si="709"/>
        <v>10</v>
      </c>
      <c r="H8857" s="9">
        <f t="shared" ca="1" si="710"/>
        <v>4</v>
      </c>
      <c r="I8857" s="9">
        <f ca="1">RAND()*(Packaging[[#This Row],[Ordering cost]]+Packaging[[#This Row],[Holding cost]])+0.2</f>
        <v>0.93686999444127772</v>
      </c>
      <c r="J8857" s="9">
        <f ca="1">SUM(Packaging[[#This Row],[Purchase Cost]:[Taxes]])</f>
        <v>46.236869994441278</v>
      </c>
      <c r="K8857" s="9" t="str">
        <f>TEXT(Packaging[[#This Row],[Deliverydate_C]],"mmm")</f>
        <v>Jan</v>
      </c>
      <c r="L8857" s="9"/>
      <c r="M8857" s="9" t="s">
        <v>220</v>
      </c>
    </row>
    <row r="8858" spans="3:13" x14ac:dyDescent="0.25">
      <c r="C8858" s="9">
        <f t="shared" ca="1" si="707"/>
        <v>26</v>
      </c>
      <c r="D8858" s="9" cm="1">
        <f t="array" aca="1" ref="D8858" ca="1">_xlfn.ANCHORARRAY(C8858)*0.05</f>
        <v>1.3</v>
      </c>
      <c r="E8858" s="9">
        <f t="shared" ca="1" si="708"/>
        <v>2</v>
      </c>
      <c r="F8858" s="9">
        <f t="shared" ca="1" si="706"/>
        <v>3</v>
      </c>
      <c r="G8858" s="9">
        <f t="shared" ca="1" si="709"/>
        <v>11</v>
      </c>
      <c r="H8858" s="9">
        <f t="shared" ca="1" si="710"/>
        <v>5</v>
      </c>
      <c r="I8858" s="9">
        <f ca="1">RAND()*(Packaging[[#This Row],[Ordering cost]]+Packaging[[#This Row],[Holding cost]])+0.2</f>
        <v>0.21953470223963334</v>
      </c>
      <c r="J8858" s="9">
        <f ca="1">SUM(Packaging[[#This Row],[Purchase Cost]:[Taxes]])</f>
        <v>48.519534702239632</v>
      </c>
      <c r="K8858" s="9" t="str">
        <f>TEXT(Packaging[[#This Row],[Deliverydate_C]],"mmm")</f>
        <v>Jan</v>
      </c>
      <c r="L8858" s="9"/>
      <c r="M8858" s="9" t="s">
        <v>220</v>
      </c>
    </row>
    <row r="8859" spans="3:13" x14ac:dyDescent="0.25">
      <c r="C8859" s="9">
        <f t="shared" ca="1" si="707"/>
        <v>28</v>
      </c>
      <c r="D8859" s="9" cm="1">
        <f t="array" aca="1" ref="D8859" ca="1">_xlfn.ANCHORARRAY(C8859)*0.05</f>
        <v>1.4000000000000001</v>
      </c>
      <c r="E8859" s="9">
        <f t="shared" ca="1" si="708"/>
        <v>2</v>
      </c>
      <c r="F8859" s="9">
        <f t="shared" ca="1" si="706"/>
        <v>4</v>
      </c>
      <c r="G8859" s="9">
        <f t="shared" ca="1" si="709"/>
        <v>10</v>
      </c>
      <c r="H8859" s="9">
        <f t="shared" ca="1" si="710"/>
        <v>4</v>
      </c>
      <c r="I8859" s="9">
        <f ca="1">RAND()*(Packaging[[#This Row],[Ordering cost]]+Packaging[[#This Row],[Holding cost]])+0.2</f>
        <v>2.8343936067819286</v>
      </c>
      <c r="J8859" s="9">
        <f ca="1">SUM(Packaging[[#This Row],[Purchase Cost]:[Taxes]])</f>
        <v>52.234393606781929</v>
      </c>
      <c r="K8859" s="9" t="str">
        <f>TEXT(Packaging[[#This Row],[Deliverydate_C]],"mmm")</f>
        <v>Jan</v>
      </c>
      <c r="L8859" s="9"/>
      <c r="M8859" s="9" t="s">
        <v>219</v>
      </c>
    </row>
    <row r="8860" spans="3:13" x14ac:dyDescent="0.25">
      <c r="C8860" s="9">
        <f t="shared" ca="1" si="707"/>
        <v>30</v>
      </c>
      <c r="D8860" s="9" cm="1">
        <f t="array" aca="1" ref="D8860" ca="1">_xlfn.ANCHORARRAY(C8860)*0.05</f>
        <v>1.5</v>
      </c>
      <c r="E8860" s="9">
        <f t="shared" ca="1" si="708"/>
        <v>2</v>
      </c>
      <c r="F8860" s="9">
        <f t="shared" ca="1" si="706"/>
        <v>4</v>
      </c>
      <c r="G8860" s="9">
        <f t="shared" ca="1" si="709"/>
        <v>10</v>
      </c>
      <c r="H8860" s="9">
        <f t="shared" ca="1" si="710"/>
        <v>2</v>
      </c>
      <c r="I8860" s="9">
        <f ca="1">RAND()*(Packaging[[#This Row],[Ordering cost]]+Packaging[[#This Row],[Holding cost]])+0.2</f>
        <v>1.6117060286959217</v>
      </c>
      <c r="J8860" s="9">
        <f ca="1">SUM(Packaging[[#This Row],[Purchase Cost]:[Taxes]])</f>
        <v>51.11170602869592</v>
      </c>
      <c r="K8860" s="9" t="str">
        <f>TEXT(Packaging[[#This Row],[Deliverydate_C]],"mmm")</f>
        <v>Jan</v>
      </c>
      <c r="L8860" s="9"/>
      <c r="M8860" s="9" t="s">
        <v>221</v>
      </c>
    </row>
    <row r="8861" spans="3:13" x14ac:dyDescent="0.25">
      <c r="C8861" s="9">
        <f t="shared" ca="1" si="707"/>
        <v>24</v>
      </c>
      <c r="D8861" s="9" cm="1">
        <f t="array" aca="1" ref="D8861" ca="1">_xlfn.ANCHORARRAY(C8861)*0.05</f>
        <v>1.2000000000000002</v>
      </c>
      <c r="E8861" s="9">
        <f t="shared" ca="1" si="708"/>
        <v>2</v>
      </c>
      <c r="F8861" s="9">
        <f t="shared" ca="1" si="706"/>
        <v>4</v>
      </c>
      <c r="G8861" s="9">
        <f t="shared" ca="1" si="709"/>
        <v>13</v>
      </c>
      <c r="H8861" s="9">
        <f t="shared" ca="1" si="710"/>
        <v>3</v>
      </c>
      <c r="I8861" s="9">
        <f ca="1">RAND()*(Packaging[[#This Row],[Ordering cost]]+Packaging[[#This Row],[Holding cost]])+0.2</f>
        <v>1.6192183647485501</v>
      </c>
      <c r="J8861" s="9">
        <f ca="1">SUM(Packaging[[#This Row],[Purchase Cost]:[Taxes]])</f>
        <v>48.819218364748551</v>
      </c>
      <c r="K8861" s="9" t="str">
        <f>TEXT(Packaging[[#This Row],[Deliverydate_C]],"mmm")</f>
        <v>Jan</v>
      </c>
      <c r="L8861" s="9"/>
      <c r="M8861" s="9" t="s">
        <v>220</v>
      </c>
    </row>
    <row r="8862" spans="3:13" x14ac:dyDescent="0.25">
      <c r="C8862" s="9">
        <f t="shared" ca="1" si="707"/>
        <v>20</v>
      </c>
      <c r="D8862" s="9" cm="1">
        <f t="array" aca="1" ref="D8862" ca="1">_xlfn.ANCHORARRAY(C8862)*0.05</f>
        <v>1</v>
      </c>
      <c r="E8862" s="9">
        <f t="shared" ca="1" si="708"/>
        <v>2</v>
      </c>
      <c r="F8862" s="9">
        <f t="shared" ca="1" si="706"/>
        <v>3</v>
      </c>
      <c r="G8862" s="9">
        <f t="shared" ca="1" si="709"/>
        <v>15</v>
      </c>
      <c r="H8862" s="9">
        <f t="shared" ca="1" si="710"/>
        <v>3</v>
      </c>
      <c r="I8862" s="9">
        <f ca="1">RAND()*(Packaging[[#This Row],[Ordering cost]]+Packaging[[#This Row],[Holding cost]])+0.2</f>
        <v>0.50319736160322015</v>
      </c>
      <c r="J8862" s="9">
        <f ca="1">SUM(Packaging[[#This Row],[Purchase Cost]:[Taxes]])</f>
        <v>44.50319736160322</v>
      </c>
      <c r="K8862" s="9" t="str">
        <f>TEXT(Packaging[[#This Row],[Deliverydate_C]],"mmm")</f>
        <v>Jan</v>
      </c>
      <c r="L8862" s="9"/>
      <c r="M8862" s="9" t="s">
        <v>219</v>
      </c>
    </row>
    <row r="8863" spans="3:13" x14ac:dyDescent="0.25">
      <c r="C8863" s="9">
        <f t="shared" ca="1" si="707"/>
        <v>22</v>
      </c>
      <c r="D8863" s="9" cm="1">
        <f t="array" aca="1" ref="D8863" ca="1">_xlfn.ANCHORARRAY(C8863)*0.05</f>
        <v>1.1000000000000001</v>
      </c>
      <c r="E8863" s="9">
        <f t="shared" ca="1" si="708"/>
        <v>2</v>
      </c>
      <c r="F8863" s="9">
        <f t="shared" ca="1" si="706"/>
        <v>4</v>
      </c>
      <c r="G8863" s="9">
        <f t="shared" ca="1" si="709"/>
        <v>13</v>
      </c>
      <c r="H8863" s="9">
        <f t="shared" ca="1" si="710"/>
        <v>4</v>
      </c>
      <c r="I8863" s="9">
        <f ca="1">RAND()*(Packaging[[#This Row],[Ordering cost]]+Packaging[[#This Row],[Holding cost]])+0.2</f>
        <v>0.40793941867468864</v>
      </c>
      <c r="J8863" s="9">
        <f ca="1">SUM(Packaging[[#This Row],[Purchase Cost]:[Taxes]])</f>
        <v>46.507939418674688</v>
      </c>
      <c r="K8863" s="9" t="str">
        <f>TEXT(Packaging[[#This Row],[Deliverydate_C]],"mmm")</f>
        <v>Jan</v>
      </c>
      <c r="L8863" s="9"/>
      <c r="M8863" s="9" t="s">
        <v>219</v>
      </c>
    </row>
    <row r="8864" spans="3:13" x14ac:dyDescent="0.25">
      <c r="C8864" s="9">
        <f t="shared" ca="1" si="707"/>
        <v>27</v>
      </c>
      <c r="D8864" s="9" cm="1">
        <f t="array" aca="1" ref="D8864" ca="1">_xlfn.ANCHORARRAY(C8864)*0.05</f>
        <v>1.35</v>
      </c>
      <c r="E8864" s="9">
        <f t="shared" ca="1" si="708"/>
        <v>2</v>
      </c>
      <c r="F8864" s="9">
        <f t="shared" ca="1" si="706"/>
        <v>4</v>
      </c>
      <c r="G8864" s="9">
        <f t="shared" ca="1" si="709"/>
        <v>13</v>
      </c>
      <c r="H8864" s="9">
        <f t="shared" ca="1" si="710"/>
        <v>5</v>
      </c>
      <c r="I8864" s="9">
        <f ca="1">RAND()*(Packaging[[#This Row],[Ordering cost]]+Packaging[[#This Row],[Holding cost]])+0.2</f>
        <v>3.3810374941585044</v>
      </c>
      <c r="J8864" s="9">
        <f ca="1">SUM(Packaging[[#This Row],[Purchase Cost]:[Taxes]])</f>
        <v>55.731037494158507</v>
      </c>
      <c r="K8864" s="9" t="str">
        <f>TEXT(Packaging[[#This Row],[Deliverydate_C]],"mmm")</f>
        <v>Jan</v>
      </c>
      <c r="L8864" s="9"/>
      <c r="M8864" s="9" t="s">
        <v>219</v>
      </c>
    </row>
    <row r="8865" spans="3:13" x14ac:dyDescent="0.25">
      <c r="C8865" s="9">
        <f t="shared" ca="1" si="707"/>
        <v>28</v>
      </c>
      <c r="D8865" s="9" cm="1">
        <f t="array" aca="1" ref="D8865" ca="1">_xlfn.ANCHORARRAY(C8865)*0.05</f>
        <v>1.4000000000000001</v>
      </c>
      <c r="E8865" s="9">
        <f t="shared" ca="1" si="708"/>
        <v>1</v>
      </c>
      <c r="F8865" s="9">
        <f t="shared" ca="1" si="706"/>
        <v>4</v>
      </c>
      <c r="G8865" s="9">
        <f t="shared" ca="1" si="709"/>
        <v>15</v>
      </c>
      <c r="H8865" s="9">
        <f t="shared" ca="1" si="710"/>
        <v>2</v>
      </c>
      <c r="I8865" s="9">
        <f ca="1">RAND()*(Packaging[[#This Row],[Ordering cost]]+Packaging[[#This Row],[Holding cost]])+0.2</f>
        <v>1.1198252090153658</v>
      </c>
      <c r="J8865" s="9">
        <f ca="1">SUM(Packaging[[#This Row],[Purchase Cost]:[Taxes]])</f>
        <v>52.519825209015366</v>
      </c>
      <c r="K8865" s="9" t="str">
        <f>TEXT(Packaging[[#This Row],[Deliverydate_C]],"mmm")</f>
        <v>Jan</v>
      </c>
      <c r="L8865" s="9"/>
      <c r="M8865" s="9" t="s">
        <v>219</v>
      </c>
    </row>
    <row r="8866" spans="3:13" x14ac:dyDescent="0.25">
      <c r="C8866" s="9">
        <f t="shared" ca="1" si="707"/>
        <v>21</v>
      </c>
      <c r="D8866" s="9" cm="1">
        <f t="array" aca="1" ref="D8866" ca="1">_xlfn.ANCHORARRAY(C8866)*0.05</f>
        <v>1.05</v>
      </c>
      <c r="E8866" s="9">
        <f t="shared" ca="1" si="708"/>
        <v>1</v>
      </c>
      <c r="F8866" s="9">
        <f t="shared" ca="1" si="706"/>
        <v>4</v>
      </c>
      <c r="G8866" s="9">
        <f t="shared" ca="1" si="709"/>
        <v>15</v>
      </c>
      <c r="H8866" s="9">
        <f t="shared" ca="1" si="710"/>
        <v>3</v>
      </c>
      <c r="I8866" s="9">
        <f ca="1">RAND()*(Packaging[[#This Row],[Ordering cost]]+Packaging[[#This Row],[Holding cost]])+0.2</f>
        <v>2.0140516987422292</v>
      </c>
      <c r="J8866" s="9">
        <f ca="1">SUM(Packaging[[#This Row],[Purchase Cost]:[Taxes]])</f>
        <v>47.064051698742226</v>
      </c>
      <c r="K8866" s="9" t="str">
        <f>TEXT(Packaging[[#This Row],[Deliverydate_C]],"mmm")</f>
        <v>Jan</v>
      </c>
      <c r="L8866" s="9"/>
      <c r="M8866" s="9" t="s">
        <v>220</v>
      </c>
    </row>
    <row r="8867" spans="3:13" x14ac:dyDescent="0.25">
      <c r="C8867" s="9">
        <f t="shared" ca="1" si="707"/>
        <v>22</v>
      </c>
      <c r="D8867" s="9" cm="1">
        <f t="array" aca="1" ref="D8867" ca="1">_xlfn.ANCHORARRAY(C8867)*0.05</f>
        <v>1.1000000000000001</v>
      </c>
      <c r="E8867" s="9">
        <f t="shared" ca="1" si="708"/>
        <v>2</v>
      </c>
      <c r="F8867" s="9">
        <f t="shared" ca="1" si="706"/>
        <v>3</v>
      </c>
      <c r="G8867" s="9">
        <f t="shared" ca="1" si="709"/>
        <v>13</v>
      </c>
      <c r="H8867" s="9">
        <f t="shared" ca="1" si="710"/>
        <v>4</v>
      </c>
      <c r="I8867" s="9">
        <f ca="1">RAND()*(Packaging[[#This Row],[Ordering cost]]+Packaging[[#This Row],[Holding cost]])+0.2</f>
        <v>2.7570137924664344</v>
      </c>
      <c r="J8867" s="9">
        <f ca="1">SUM(Packaging[[#This Row],[Purchase Cost]:[Taxes]])</f>
        <v>47.857013792466432</v>
      </c>
      <c r="K8867" s="9" t="str">
        <f>TEXT(Packaging[[#This Row],[Deliverydate_C]],"mmm")</f>
        <v>Jan</v>
      </c>
      <c r="L8867" s="9"/>
      <c r="M8867" s="9" t="s">
        <v>220</v>
      </c>
    </row>
    <row r="8868" spans="3:13" x14ac:dyDescent="0.25">
      <c r="C8868" s="9">
        <f t="shared" ca="1" si="707"/>
        <v>21</v>
      </c>
      <c r="D8868" s="9" cm="1">
        <f t="array" aca="1" ref="D8868" ca="1">_xlfn.ANCHORARRAY(C8868)*0.05</f>
        <v>1.05</v>
      </c>
      <c r="E8868" s="9">
        <f t="shared" ca="1" si="708"/>
        <v>2</v>
      </c>
      <c r="F8868" s="9">
        <f t="shared" ca="1" si="706"/>
        <v>3</v>
      </c>
      <c r="G8868" s="9">
        <f t="shared" ca="1" si="709"/>
        <v>15</v>
      </c>
      <c r="H8868" s="9">
        <f t="shared" ca="1" si="710"/>
        <v>4</v>
      </c>
      <c r="I8868" s="9">
        <f ca="1">RAND()*(Packaging[[#This Row],[Ordering cost]]+Packaging[[#This Row],[Holding cost]])+0.2</f>
        <v>2.407041522854366</v>
      </c>
      <c r="J8868" s="9">
        <f ca="1">SUM(Packaging[[#This Row],[Purchase Cost]:[Taxes]])</f>
        <v>48.457041522854361</v>
      </c>
      <c r="K8868" s="9" t="str">
        <f>TEXT(Packaging[[#This Row],[Deliverydate_C]],"mmm")</f>
        <v>Jan</v>
      </c>
      <c r="L8868" s="9"/>
      <c r="M8868" s="9" t="s">
        <v>220</v>
      </c>
    </row>
    <row r="8869" spans="3:13" x14ac:dyDescent="0.25">
      <c r="C8869" s="9">
        <f t="shared" ca="1" si="707"/>
        <v>28</v>
      </c>
      <c r="D8869" s="9" cm="1">
        <f t="array" aca="1" ref="D8869" ca="1">_xlfn.ANCHORARRAY(C8869)*0.05</f>
        <v>1.4000000000000001</v>
      </c>
      <c r="E8869" s="9">
        <f t="shared" ca="1" si="708"/>
        <v>2</v>
      </c>
      <c r="F8869" s="9">
        <f t="shared" ca="1" si="706"/>
        <v>3</v>
      </c>
      <c r="G8869" s="9">
        <f t="shared" ca="1" si="709"/>
        <v>10</v>
      </c>
      <c r="H8869" s="9">
        <f t="shared" ca="1" si="710"/>
        <v>5</v>
      </c>
      <c r="I8869" s="9">
        <f ca="1">RAND()*(Packaging[[#This Row],[Ordering cost]]+Packaging[[#This Row],[Holding cost]])+0.2</f>
        <v>2.4858697202083846</v>
      </c>
      <c r="J8869" s="9">
        <f ca="1">SUM(Packaging[[#This Row],[Purchase Cost]:[Taxes]])</f>
        <v>51.885869720208383</v>
      </c>
      <c r="K8869" s="9" t="str">
        <f>TEXT(Packaging[[#This Row],[Deliverydate_C]],"mmm")</f>
        <v>Jan</v>
      </c>
      <c r="L8869" s="9"/>
      <c r="M8869" s="9" t="s">
        <v>219</v>
      </c>
    </row>
    <row r="8870" spans="3:13" x14ac:dyDescent="0.25">
      <c r="C8870" s="9">
        <f t="shared" ca="1" si="707"/>
        <v>26</v>
      </c>
      <c r="D8870" s="9" cm="1">
        <f t="array" aca="1" ref="D8870" ca="1">_xlfn.ANCHORARRAY(C8870)*0.05</f>
        <v>1.3</v>
      </c>
      <c r="E8870" s="9">
        <f t="shared" ca="1" si="708"/>
        <v>2</v>
      </c>
      <c r="F8870" s="9">
        <f t="shared" ca="1" si="706"/>
        <v>4</v>
      </c>
      <c r="G8870" s="9">
        <f t="shared" ca="1" si="709"/>
        <v>15</v>
      </c>
      <c r="H8870" s="9">
        <f t="shared" ca="1" si="710"/>
        <v>5</v>
      </c>
      <c r="I8870" s="9">
        <f ca="1">RAND()*(Packaging[[#This Row],[Ordering cost]]+Packaging[[#This Row],[Holding cost]])+0.2</f>
        <v>3.0092770994424849</v>
      </c>
      <c r="J8870" s="9">
        <f ca="1">SUM(Packaging[[#This Row],[Purchase Cost]:[Taxes]])</f>
        <v>56.309277099442482</v>
      </c>
      <c r="K8870" s="9" t="str">
        <f>TEXT(Packaging[[#This Row],[Deliverydate_C]],"mmm")</f>
        <v>Jan</v>
      </c>
      <c r="L8870" s="9"/>
      <c r="M8870" s="9" t="s">
        <v>219</v>
      </c>
    </row>
    <row r="8871" spans="3:13" x14ac:dyDescent="0.25">
      <c r="C8871" s="9">
        <f t="shared" ca="1" si="707"/>
        <v>26</v>
      </c>
      <c r="D8871" s="9" cm="1">
        <f t="array" aca="1" ref="D8871" ca="1">_xlfn.ANCHORARRAY(C8871)*0.05</f>
        <v>1.3</v>
      </c>
      <c r="E8871" s="9">
        <f t="shared" ca="1" si="708"/>
        <v>2</v>
      </c>
      <c r="F8871" s="9">
        <f t="shared" ca="1" si="706"/>
        <v>3</v>
      </c>
      <c r="G8871" s="9">
        <f t="shared" ca="1" si="709"/>
        <v>14</v>
      </c>
      <c r="H8871" s="9">
        <f t="shared" ca="1" si="710"/>
        <v>3</v>
      </c>
      <c r="I8871" s="9">
        <f ca="1">RAND()*(Packaging[[#This Row],[Ordering cost]]+Packaging[[#This Row],[Holding cost]])+0.2</f>
        <v>2.2100924392586578</v>
      </c>
      <c r="J8871" s="9">
        <f ca="1">SUM(Packaging[[#This Row],[Purchase Cost]:[Taxes]])</f>
        <v>51.510092439258656</v>
      </c>
      <c r="K8871" s="9" t="str">
        <f>TEXT(Packaging[[#This Row],[Deliverydate_C]],"mmm")</f>
        <v>Jan</v>
      </c>
      <c r="L8871" s="9"/>
      <c r="M8871" s="9" t="s">
        <v>220</v>
      </c>
    </row>
    <row r="8872" spans="3:13" x14ac:dyDescent="0.25">
      <c r="C8872" s="9">
        <f t="shared" ca="1" si="707"/>
        <v>29</v>
      </c>
      <c r="D8872" s="9" cm="1">
        <f t="array" aca="1" ref="D8872" ca="1">_xlfn.ANCHORARRAY(C8872)*0.05</f>
        <v>1.4500000000000002</v>
      </c>
      <c r="E8872" s="9">
        <f t="shared" ca="1" si="708"/>
        <v>2</v>
      </c>
      <c r="F8872" s="9">
        <f t="shared" ca="1" si="706"/>
        <v>4</v>
      </c>
      <c r="G8872" s="9">
        <f t="shared" ca="1" si="709"/>
        <v>10</v>
      </c>
      <c r="H8872" s="9">
        <f t="shared" ca="1" si="710"/>
        <v>4</v>
      </c>
      <c r="I8872" s="9">
        <f ca="1">RAND()*(Packaging[[#This Row],[Ordering cost]]+Packaging[[#This Row],[Holding cost]])+0.2</f>
        <v>3.2135110503851876</v>
      </c>
      <c r="J8872" s="9">
        <f ca="1">SUM(Packaging[[#This Row],[Purchase Cost]:[Taxes]])</f>
        <v>53.663511050385189</v>
      </c>
      <c r="K8872" s="9" t="str">
        <f>TEXT(Packaging[[#This Row],[Deliverydate_C]],"mmm")</f>
        <v>Jan</v>
      </c>
      <c r="L8872" s="9"/>
      <c r="M8872" s="9" t="s">
        <v>220</v>
      </c>
    </row>
    <row r="8873" spans="3:13" x14ac:dyDescent="0.25">
      <c r="C8873" s="9">
        <f t="shared" ca="1" si="707"/>
        <v>28</v>
      </c>
      <c r="D8873" s="9" cm="1">
        <f t="array" aca="1" ref="D8873" ca="1">_xlfn.ANCHORARRAY(C8873)*0.05</f>
        <v>1.4000000000000001</v>
      </c>
      <c r="E8873" s="9">
        <f t="shared" ca="1" si="708"/>
        <v>2</v>
      </c>
      <c r="F8873" s="9">
        <f t="shared" ca="1" si="706"/>
        <v>4</v>
      </c>
      <c r="G8873" s="9">
        <f t="shared" ca="1" si="709"/>
        <v>13</v>
      </c>
      <c r="H8873" s="9">
        <f t="shared" ca="1" si="710"/>
        <v>5</v>
      </c>
      <c r="I8873" s="9">
        <f ca="1">RAND()*(Packaging[[#This Row],[Ordering cost]]+Packaging[[#This Row],[Holding cost]])+0.2</f>
        <v>0.73626074697345079</v>
      </c>
      <c r="J8873" s="9">
        <f ca="1">SUM(Packaging[[#This Row],[Purchase Cost]:[Taxes]])</f>
        <v>54.136260746973448</v>
      </c>
      <c r="K8873" s="9" t="str">
        <f>TEXT(Packaging[[#This Row],[Deliverydate_C]],"mmm")</f>
        <v>Jan</v>
      </c>
      <c r="L8873" s="9"/>
      <c r="M8873" s="9" t="s">
        <v>220</v>
      </c>
    </row>
    <row r="8874" spans="3:13" x14ac:dyDescent="0.25">
      <c r="C8874" s="9">
        <f t="shared" ca="1" si="707"/>
        <v>30</v>
      </c>
      <c r="D8874" s="9" cm="1">
        <f t="array" aca="1" ref="D8874" ca="1">_xlfn.ANCHORARRAY(C8874)*0.05</f>
        <v>1.5</v>
      </c>
      <c r="E8874" s="9">
        <f t="shared" ca="1" si="708"/>
        <v>1</v>
      </c>
      <c r="F8874" s="9">
        <f t="shared" ca="1" si="706"/>
        <v>3</v>
      </c>
      <c r="G8874" s="9">
        <f t="shared" ca="1" si="709"/>
        <v>13</v>
      </c>
      <c r="H8874" s="9">
        <f t="shared" ca="1" si="710"/>
        <v>3</v>
      </c>
      <c r="I8874" s="9">
        <f ca="1">RAND()*(Packaging[[#This Row],[Ordering cost]]+Packaging[[#This Row],[Holding cost]])+0.2</f>
        <v>0.40651513210075024</v>
      </c>
      <c r="J8874" s="9">
        <f ca="1">SUM(Packaging[[#This Row],[Purchase Cost]:[Taxes]])</f>
        <v>51.906515132100751</v>
      </c>
      <c r="K8874" s="9" t="str">
        <f>TEXT(Packaging[[#This Row],[Deliverydate_C]],"mmm")</f>
        <v>Jan</v>
      </c>
      <c r="L8874" s="9"/>
      <c r="M8874" s="9" t="s">
        <v>220</v>
      </c>
    </row>
    <row r="8875" spans="3:13" x14ac:dyDescent="0.25">
      <c r="C8875" s="9">
        <f t="shared" ca="1" si="707"/>
        <v>28</v>
      </c>
      <c r="D8875" s="9" cm="1">
        <f t="array" aca="1" ref="D8875" ca="1">_xlfn.ANCHORARRAY(C8875)*0.05</f>
        <v>1.4000000000000001</v>
      </c>
      <c r="E8875" s="9">
        <f t="shared" ca="1" si="708"/>
        <v>2</v>
      </c>
      <c r="F8875" s="9">
        <f t="shared" ca="1" si="706"/>
        <v>4</v>
      </c>
      <c r="G8875" s="9">
        <f t="shared" ca="1" si="709"/>
        <v>13</v>
      </c>
      <c r="H8875" s="9">
        <f t="shared" ca="1" si="710"/>
        <v>4</v>
      </c>
      <c r="I8875" s="9">
        <f ca="1">RAND()*(Packaging[[#This Row],[Ordering cost]]+Packaging[[#This Row],[Holding cost]])+0.2</f>
        <v>2.57162005623579</v>
      </c>
      <c r="J8875" s="9">
        <f ca="1">SUM(Packaging[[#This Row],[Purchase Cost]:[Taxes]])</f>
        <v>54.971620056235786</v>
      </c>
      <c r="K8875" s="9" t="str">
        <f>TEXT(Packaging[[#This Row],[Deliverydate_C]],"mmm")</f>
        <v>Jan</v>
      </c>
      <c r="L8875" s="9"/>
      <c r="M8875" s="9" t="s">
        <v>221</v>
      </c>
    </row>
    <row r="8876" spans="3:13" x14ac:dyDescent="0.25">
      <c r="C8876" s="9">
        <f t="shared" ca="1" si="707"/>
        <v>27</v>
      </c>
      <c r="D8876" s="9" cm="1">
        <f t="array" aca="1" ref="D8876" ca="1">_xlfn.ANCHORARRAY(C8876)*0.05</f>
        <v>1.35</v>
      </c>
      <c r="E8876" s="9">
        <f t="shared" ca="1" si="708"/>
        <v>1</v>
      </c>
      <c r="F8876" s="9">
        <f t="shared" ca="1" si="706"/>
        <v>4</v>
      </c>
      <c r="G8876" s="9">
        <f t="shared" ca="1" si="709"/>
        <v>11</v>
      </c>
      <c r="H8876" s="9">
        <f t="shared" ca="1" si="710"/>
        <v>3</v>
      </c>
      <c r="I8876" s="9">
        <f ca="1">RAND()*(Packaging[[#This Row],[Ordering cost]]+Packaging[[#This Row],[Holding cost]])+0.2</f>
        <v>0.30255254363080519</v>
      </c>
      <c r="J8876" s="9">
        <f ca="1">SUM(Packaging[[#This Row],[Purchase Cost]:[Taxes]])</f>
        <v>47.652552543630804</v>
      </c>
      <c r="K8876" s="9" t="str">
        <f>TEXT(Packaging[[#This Row],[Deliverydate_C]],"mmm")</f>
        <v>Jan</v>
      </c>
      <c r="L8876" s="9"/>
      <c r="M8876" s="9" t="s">
        <v>219</v>
      </c>
    </row>
    <row r="8877" spans="3:13" x14ac:dyDescent="0.25">
      <c r="C8877" s="9">
        <f t="shared" ca="1" si="707"/>
        <v>25</v>
      </c>
      <c r="D8877" s="9" cm="1">
        <f t="array" aca="1" ref="D8877" ca="1">_xlfn.ANCHORARRAY(C8877)*0.05</f>
        <v>1.25</v>
      </c>
      <c r="E8877" s="9">
        <f t="shared" ca="1" si="708"/>
        <v>1</v>
      </c>
      <c r="F8877" s="9">
        <f t="shared" ca="1" si="706"/>
        <v>3</v>
      </c>
      <c r="G8877" s="9">
        <f t="shared" ca="1" si="709"/>
        <v>14</v>
      </c>
      <c r="H8877" s="9">
        <f t="shared" ca="1" si="710"/>
        <v>2</v>
      </c>
      <c r="I8877" s="9">
        <f ca="1">RAND()*(Packaging[[#This Row],[Ordering cost]]+Packaging[[#This Row],[Holding cost]])+0.2</f>
        <v>1.3441274298981984</v>
      </c>
      <c r="J8877" s="9">
        <f ca="1">SUM(Packaging[[#This Row],[Purchase Cost]:[Taxes]])</f>
        <v>47.594127429898201</v>
      </c>
      <c r="K8877" s="9" t="str">
        <f>TEXT(Packaging[[#This Row],[Deliverydate_C]],"mmm")</f>
        <v>Jan</v>
      </c>
      <c r="L8877" s="9"/>
      <c r="M8877" s="9" t="s">
        <v>221</v>
      </c>
    </row>
    <row r="8878" spans="3:13" x14ac:dyDescent="0.25">
      <c r="C8878" s="9">
        <f t="shared" ca="1" si="707"/>
        <v>22</v>
      </c>
      <c r="D8878" s="9" cm="1">
        <f t="array" aca="1" ref="D8878" ca="1">_xlfn.ANCHORARRAY(C8878)*0.05</f>
        <v>1.1000000000000001</v>
      </c>
      <c r="E8878" s="9">
        <f t="shared" ca="1" si="708"/>
        <v>1</v>
      </c>
      <c r="F8878" s="9">
        <f t="shared" ca="1" si="706"/>
        <v>4</v>
      </c>
      <c r="G8878" s="9">
        <f t="shared" ca="1" si="709"/>
        <v>15</v>
      </c>
      <c r="H8878" s="9">
        <f t="shared" ca="1" si="710"/>
        <v>4</v>
      </c>
      <c r="I8878" s="9">
        <f ca="1">RAND()*(Packaging[[#This Row],[Ordering cost]]+Packaging[[#This Row],[Holding cost]])+0.2</f>
        <v>1.6487329440960832</v>
      </c>
      <c r="J8878" s="9">
        <f ca="1">SUM(Packaging[[#This Row],[Purchase Cost]:[Taxes]])</f>
        <v>48.748732944096083</v>
      </c>
      <c r="K8878" s="9" t="str">
        <f>TEXT(Packaging[[#This Row],[Deliverydate_C]],"mmm")</f>
        <v>Jan</v>
      </c>
      <c r="L8878" s="9"/>
      <c r="M8878" s="9" t="s">
        <v>219</v>
      </c>
    </row>
    <row r="8879" spans="3:13" x14ac:dyDescent="0.25">
      <c r="C8879" s="9">
        <f t="shared" ca="1" si="707"/>
        <v>27</v>
      </c>
      <c r="D8879" s="9" cm="1">
        <f t="array" aca="1" ref="D8879" ca="1">_xlfn.ANCHORARRAY(C8879)*0.05</f>
        <v>1.35</v>
      </c>
      <c r="E8879" s="9">
        <f t="shared" ca="1" si="708"/>
        <v>2</v>
      </c>
      <c r="F8879" s="9">
        <f t="shared" ca="1" si="706"/>
        <v>3</v>
      </c>
      <c r="G8879" s="9">
        <f t="shared" ca="1" si="709"/>
        <v>15</v>
      </c>
      <c r="H8879" s="9">
        <f t="shared" ca="1" si="710"/>
        <v>3</v>
      </c>
      <c r="I8879" s="9">
        <f ca="1">RAND()*(Packaging[[#This Row],[Ordering cost]]+Packaging[[#This Row],[Holding cost]])+0.2</f>
        <v>3.5457780085844699</v>
      </c>
      <c r="J8879" s="9">
        <f ca="1">SUM(Packaging[[#This Row],[Purchase Cost]:[Taxes]])</f>
        <v>54.895778008584472</v>
      </c>
      <c r="K8879" s="9" t="str">
        <f>TEXT(Packaging[[#This Row],[Deliverydate_C]],"mmm")</f>
        <v>Jan</v>
      </c>
      <c r="L8879" s="9"/>
      <c r="M8879" s="9" t="s">
        <v>219</v>
      </c>
    </row>
    <row r="8880" spans="3:13" x14ac:dyDescent="0.25">
      <c r="C8880" s="9">
        <f t="shared" ca="1" si="707"/>
        <v>25</v>
      </c>
      <c r="D8880" s="9" cm="1">
        <f t="array" aca="1" ref="D8880" ca="1">_xlfn.ANCHORARRAY(C8880)*0.05</f>
        <v>1.25</v>
      </c>
      <c r="E8880" s="9">
        <f t="shared" ca="1" si="708"/>
        <v>2</v>
      </c>
      <c r="F8880" s="9">
        <f t="shared" ca="1" si="706"/>
        <v>4</v>
      </c>
      <c r="G8880" s="9">
        <f t="shared" ca="1" si="709"/>
        <v>14</v>
      </c>
      <c r="H8880" s="9">
        <f t="shared" ca="1" si="710"/>
        <v>4</v>
      </c>
      <c r="I8880" s="9">
        <f ca="1">RAND()*(Packaging[[#This Row],[Ordering cost]]+Packaging[[#This Row],[Holding cost]])+0.2</f>
        <v>2.524216720930696</v>
      </c>
      <c r="J8880" s="9">
        <f ca="1">SUM(Packaging[[#This Row],[Purchase Cost]:[Taxes]])</f>
        <v>52.774216720930696</v>
      </c>
      <c r="K8880" s="9" t="str">
        <f>TEXT(Packaging[[#This Row],[Deliverydate_C]],"mmm")</f>
        <v>Jan</v>
      </c>
      <c r="L8880" s="9"/>
      <c r="M8880" s="9" t="s">
        <v>220</v>
      </c>
    </row>
    <row r="8881" spans="3:13" x14ac:dyDescent="0.25">
      <c r="C8881" s="9">
        <f t="shared" ca="1" si="707"/>
        <v>20</v>
      </c>
      <c r="D8881" s="9" cm="1">
        <f t="array" aca="1" ref="D8881" ca="1">_xlfn.ANCHORARRAY(C8881)*0.05</f>
        <v>1</v>
      </c>
      <c r="E8881" s="9">
        <f t="shared" ca="1" si="708"/>
        <v>2</v>
      </c>
      <c r="F8881" s="9">
        <f t="shared" ca="1" si="706"/>
        <v>4</v>
      </c>
      <c r="G8881" s="9">
        <f t="shared" ca="1" si="709"/>
        <v>10</v>
      </c>
      <c r="H8881" s="9">
        <f t="shared" ca="1" si="710"/>
        <v>5</v>
      </c>
      <c r="I8881" s="9">
        <f ca="1">RAND()*(Packaging[[#This Row],[Ordering cost]]+Packaging[[#This Row],[Holding cost]])+0.2</f>
        <v>2.1450345360388554</v>
      </c>
      <c r="J8881" s="9">
        <f ca="1">SUM(Packaging[[#This Row],[Purchase Cost]:[Taxes]])</f>
        <v>44.145034536038857</v>
      </c>
      <c r="K8881" s="9" t="str">
        <f>TEXT(Packaging[[#This Row],[Deliverydate_C]],"mmm")</f>
        <v>Jan</v>
      </c>
      <c r="L8881" s="9"/>
      <c r="M8881" s="9" t="s">
        <v>219</v>
      </c>
    </row>
    <row r="8882" spans="3:13" x14ac:dyDescent="0.25">
      <c r="C8882" s="9">
        <f t="shared" ca="1" si="707"/>
        <v>24</v>
      </c>
      <c r="D8882" s="9" cm="1">
        <f t="array" aca="1" ref="D8882" ca="1">_xlfn.ANCHORARRAY(C8882)*0.05</f>
        <v>1.2000000000000002</v>
      </c>
      <c r="E8882" s="9">
        <f t="shared" ca="1" si="708"/>
        <v>2</v>
      </c>
      <c r="F8882" s="9">
        <f t="shared" ca="1" si="706"/>
        <v>4</v>
      </c>
      <c r="G8882" s="9">
        <f t="shared" ca="1" si="709"/>
        <v>12</v>
      </c>
      <c r="H8882" s="9">
        <f t="shared" ca="1" si="710"/>
        <v>3</v>
      </c>
      <c r="I8882" s="9">
        <f ca="1">RAND()*(Packaging[[#This Row],[Ordering cost]]+Packaging[[#This Row],[Holding cost]])+0.2</f>
        <v>0.43531295902248424</v>
      </c>
      <c r="J8882" s="9">
        <f ca="1">SUM(Packaging[[#This Row],[Purchase Cost]:[Taxes]])</f>
        <v>46.635312959022485</v>
      </c>
      <c r="K8882" s="9" t="str">
        <f>TEXT(Packaging[[#This Row],[Deliverydate_C]],"mmm")</f>
        <v>Jan</v>
      </c>
      <c r="L8882" s="9"/>
      <c r="M8882" s="9" t="s">
        <v>221</v>
      </c>
    </row>
    <row r="8883" spans="3:13" x14ac:dyDescent="0.25">
      <c r="C8883" s="9">
        <f t="shared" ca="1" si="707"/>
        <v>24</v>
      </c>
      <c r="D8883" s="9" cm="1">
        <f t="array" aca="1" ref="D8883" ca="1">_xlfn.ANCHORARRAY(C8883)*0.05</f>
        <v>1.2000000000000002</v>
      </c>
      <c r="E8883" s="9">
        <f t="shared" ca="1" si="708"/>
        <v>2</v>
      </c>
      <c r="F8883" s="9">
        <f t="shared" ca="1" si="706"/>
        <v>3</v>
      </c>
      <c r="G8883" s="9">
        <f t="shared" ca="1" si="709"/>
        <v>15</v>
      </c>
      <c r="H8883" s="9">
        <f t="shared" ca="1" si="710"/>
        <v>4</v>
      </c>
      <c r="I8883" s="9">
        <f ca="1">RAND()*(Packaging[[#This Row],[Ordering cost]]+Packaging[[#This Row],[Holding cost]])+0.2</f>
        <v>3.333130207270961</v>
      </c>
      <c r="J8883" s="9">
        <f ca="1">SUM(Packaging[[#This Row],[Purchase Cost]:[Taxes]])</f>
        <v>52.533130207270965</v>
      </c>
      <c r="K8883" s="9" t="str">
        <f>TEXT(Packaging[[#This Row],[Deliverydate_C]],"mmm")</f>
        <v>Jan</v>
      </c>
      <c r="L8883" s="9"/>
      <c r="M8883" s="9" t="s">
        <v>221</v>
      </c>
    </row>
    <row r="8884" spans="3:13" x14ac:dyDescent="0.25">
      <c r="C8884" s="9">
        <f t="shared" ca="1" si="707"/>
        <v>29</v>
      </c>
      <c r="D8884" s="9" cm="1">
        <f t="array" aca="1" ref="D8884" ca="1">_xlfn.ANCHORARRAY(C8884)*0.05</f>
        <v>1.4500000000000002</v>
      </c>
      <c r="E8884" s="9">
        <f t="shared" ca="1" si="708"/>
        <v>1</v>
      </c>
      <c r="F8884" s="9">
        <f t="shared" ca="1" si="706"/>
        <v>3</v>
      </c>
      <c r="G8884" s="9">
        <f t="shared" ca="1" si="709"/>
        <v>12</v>
      </c>
      <c r="H8884" s="9">
        <f t="shared" ca="1" si="710"/>
        <v>5</v>
      </c>
      <c r="I8884" s="9">
        <f ca="1">RAND()*(Packaging[[#This Row],[Ordering cost]]+Packaging[[#This Row],[Holding cost]])+0.2</f>
        <v>0.42785808263599034</v>
      </c>
      <c r="J8884" s="9">
        <f ca="1">SUM(Packaging[[#This Row],[Purchase Cost]:[Taxes]])</f>
        <v>51.877858082635996</v>
      </c>
      <c r="K8884" s="9" t="str">
        <f>TEXT(Packaging[[#This Row],[Deliverydate_C]],"mmm")</f>
        <v>Jan</v>
      </c>
      <c r="L8884" s="9"/>
      <c r="M8884" s="9" t="s">
        <v>220</v>
      </c>
    </row>
    <row r="8885" spans="3:13" x14ac:dyDescent="0.25">
      <c r="C8885" s="9">
        <f t="shared" ca="1" si="707"/>
        <v>30</v>
      </c>
      <c r="D8885" s="9" cm="1">
        <f t="array" aca="1" ref="D8885" ca="1">_xlfn.ANCHORARRAY(C8885)*0.05</f>
        <v>1.5</v>
      </c>
      <c r="E8885" s="9">
        <f t="shared" ca="1" si="708"/>
        <v>1</v>
      </c>
      <c r="F8885" s="9">
        <f t="shared" ca="1" si="706"/>
        <v>4</v>
      </c>
      <c r="G8885" s="9">
        <f t="shared" ca="1" si="709"/>
        <v>14</v>
      </c>
      <c r="H8885" s="9">
        <f t="shared" ca="1" si="710"/>
        <v>4</v>
      </c>
      <c r="I8885" s="9">
        <f ca="1">RAND()*(Packaging[[#This Row],[Ordering cost]]+Packaging[[#This Row],[Holding cost]])+0.2</f>
        <v>0.97340031339470512</v>
      </c>
      <c r="J8885" s="9">
        <f ca="1">SUM(Packaging[[#This Row],[Purchase Cost]:[Taxes]])</f>
        <v>55.473400313394706</v>
      </c>
      <c r="K8885" s="9" t="str">
        <f>TEXT(Packaging[[#This Row],[Deliverydate_C]],"mmm")</f>
        <v>Jan</v>
      </c>
      <c r="L8885" s="9"/>
      <c r="M8885" s="9" t="s">
        <v>219</v>
      </c>
    </row>
    <row r="8886" spans="3:13" x14ac:dyDescent="0.25">
      <c r="C8886" s="9">
        <f t="shared" ca="1" si="707"/>
        <v>29</v>
      </c>
      <c r="D8886" s="9" cm="1">
        <f t="array" aca="1" ref="D8886" ca="1">_xlfn.ANCHORARRAY(C8886)*0.05</f>
        <v>1.4500000000000002</v>
      </c>
      <c r="E8886" s="9">
        <f t="shared" ca="1" si="708"/>
        <v>1</v>
      </c>
      <c r="F8886" s="9">
        <f t="shared" ca="1" si="706"/>
        <v>4</v>
      </c>
      <c r="G8886" s="9">
        <f t="shared" ca="1" si="709"/>
        <v>10</v>
      </c>
      <c r="H8886" s="9">
        <f t="shared" ca="1" si="710"/>
        <v>5</v>
      </c>
      <c r="I8886" s="9">
        <f ca="1">RAND()*(Packaging[[#This Row],[Ordering cost]]+Packaging[[#This Row],[Holding cost]])+0.2</f>
        <v>0.42225310638331437</v>
      </c>
      <c r="J8886" s="9">
        <f ca="1">SUM(Packaging[[#This Row],[Purchase Cost]:[Taxes]])</f>
        <v>50.872253106383319</v>
      </c>
      <c r="K8886" s="9" t="str">
        <f>TEXT(Packaging[[#This Row],[Deliverydate_C]],"mmm")</f>
        <v>Jan</v>
      </c>
      <c r="L8886" s="9"/>
      <c r="M8886" s="9" t="s">
        <v>220</v>
      </c>
    </row>
    <row r="8887" spans="3:13" x14ac:dyDescent="0.25">
      <c r="C8887" s="9">
        <f t="shared" ca="1" si="707"/>
        <v>30</v>
      </c>
      <c r="D8887" s="9" cm="1">
        <f t="array" aca="1" ref="D8887" ca="1">_xlfn.ANCHORARRAY(C8887)*0.05</f>
        <v>1.5</v>
      </c>
      <c r="E8887" s="9">
        <f t="shared" ca="1" si="708"/>
        <v>2</v>
      </c>
      <c r="F8887" s="9">
        <f t="shared" ca="1" si="706"/>
        <v>3</v>
      </c>
      <c r="G8887" s="9">
        <f t="shared" ca="1" si="709"/>
        <v>14</v>
      </c>
      <c r="H8887" s="9">
        <f t="shared" ca="1" si="710"/>
        <v>4</v>
      </c>
      <c r="I8887" s="9">
        <f ca="1">RAND()*(Packaging[[#This Row],[Ordering cost]]+Packaging[[#This Row],[Holding cost]])+0.2</f>
        <v>2.9997174389095358</v>
      </c>
      <c r="J8887" s="9">
        <f ca="1">SUM(Packaging[[#This Row],[Purchase Cost]:[Taxes]])</f>
        <v>57.499717438909535</v>
      </c>
      <c r="K8887" s="9" t="str">
        <f>TEXT(Packaging[[#This Row],[Deliverydate_C]],"mmm")</f>
        <v>Jan</v>
      </c>
      <c r="L8887" s="9"/>
      <c r="M8887" s="9" t="s">
        <v>219</v>
      </c>
    </row>
    <row r="8888" spans="3:13" x14ac:dyDescent="0.25">
      <c r="C8888" s="9">
        <f t="shared" ca="1" si="707"/>
        <v>21</v>
      </c>
      <c r="D8888" s="9" cm="1">
        <f t="array" aca="1" ref="D8888" ca="1">_xlfn.ANCHORARRAY(C8888)*0.05</f>
        <v>1.05</v>
      </c>
      <c r="E8888" s="9">
        <f t="shared" ca="1" si="708"/>
        <v>2</v>
      </c>
      <c r="F8888" s="9">
        <f t="shared" ca="1" si="706"/>
        <v>4</v>
      </c>
      <c r="G8888" s="9">
        <f t="shared" ca="1" si="709"/>
        <v>11</v>
      </c>
      <c r="H8888" s="9">
        <f t="shared" ca="1" si="710"/>
        <v>4</v>
      </c>
      <c r="I8888" s="9">
        <f ca="1">RAND()*(Packaging[[#This Row],[Ordering cost]]+Packaging[[#This Row],[Holding cost]])+0.2</f>
        <v>2.06518903563998</v>
      </c>
      <c r="J8888" s="9">
        <f ca="1">SUM(Packaging[[#This Row],[Purchase Cost]:[Taxes]])</f>
        <v>45.115189035639979</v>
      </c>
      <c r="K8888" s="9" t="str">
        <f>TEXT(Packaging[[#This Row],[Deliverydate_C]],"mmm")</f>
        <v>Jan</v>
      </c>
      <c r="L8888" s="9"/>
      <c r="M8888" s="9" t="s">
        <v>220</v>
      </c>
    </row>
    <row r="8889" spans="3:13" x14ac:dyDescent="0.25">
      <c r="C8889" s="9">
        <f t="shared" ca="1" si="707"/>
        <v>28</v>
      </c>
      <c r="D8889" s="9" cm="1">
        <f t="array" aca="1" ref="D8889" ca="1">_xlfn.ANCHORARRAY(C8889)*0.05</f>
        <v>1.4000000000000001</v>
      </c>
      <c r="E8889" s="9">
        <f t="shared" ca="1" si="708"/>
        <v>2</v>
      </c>
      <c r="F8889" s="9">
        <f t="shared" ca="1" si="706"/>
        <v>4</v>
      </c>
      <c r="G8889" s="9">
        <f t="shared" ca="1" si="709"/>
        <v>13</v>
      </c>
      <c r="H8889" s="9">
        <f t="shared" ca="1" si="710"/>
        <v>4</v>
      </c>
      <c r="I8889" s="9">
        <f ca="1">RAND()*(Packaging[[#This Row],[Ordering cost]]+Packaging[[#This Row],[Holding cost]])+0.2</f>
        <v>3.0377654735992099</v>
      </c>
      <c r="J8889" s="9">
        <f ca="1">SUM(Packaging[[#This Row],[Purchase Cost]:[Taxes]])</f>
        <v>55.437765473599207</v>
      </c>
      <c r="K8889" s="9" t="str">
        <f>TEXT(Packaging[[#This Row],[Deliverydate_C]],"mmm")</f>
        <v>Jan</v>
      </c>
      <c r="L8889" s="9"/>
      <c r="M8889" s="9" t="s">
        <v>219</v>
      </c>
    </row>
    <row r="8890" spans="3:13" x14ac:dyDescent="0.25">
      <c r="C8890" s="9">
        <f t="shared" ca="1" si="707"/>
        <v>24</v>
      </c>
      <c r="D8890" s="9" cm="1">
        <f t="array" aca="1" ref="D8890" ca="1">_xlfn.ANCHORARRAY(C8890)*0.05</f>
        <v>1.2000000000000002</v>
      </c>
      <c r="E8890" s="9">
        <f t="shared" ca="1" si="708"/>
        <v>2</v>
      </c>
      <c r="F8890" s="9">
        <f t="shared" ca="1" si="706"/>
        <v>4</v>
      </c>
      <c r="G8890" s="9">
        <f t="shared" ca="1" si="709"/>
        <v>10</v>
      </c>
      <c r="H8890" s="9">
        <f t="shared" ca="1" si="710"/>
        <v>2</v>
      </c>
      <c r="I8890" s="9">
        <f ca="1">RAND()*(Packaging[[#This Row],[Ordering cost]]+Packaging[[#This Row],[Holding cost]])+0.2</f>
        <v>0.40186823054035409</v>
      </c>
      <c r="J8890" s="9">
        <f ca="1">SUM(Packaging[[#This Row],[Purchase Cost]:[Taxes]])</f>
        <v>43.601868230540354</v>
      </c>
      <c r="K8890" s="9" t="str">
        <f>TEXT(Packaging[[#This Row],[Deliverydate_C]],"mmm")</f>
        <v>Jan</v>
      </c>
      <c r="L8890" s="9"/>
      <c r="M8890" s="9" t="s">
        <v>221</v>
      </c>
    </row>
    <row r="8891" spans="3:13" x14ac:dyDescent="0.25">
      <c r="C8891" s="9">
        <f t="shared" ca="1" si="707"/>
        <v>25</v>
      </c>
      <c r="D8891" s="9" cm="1">
        <f t="array" aca="1" ref="D8891" ca="1">_xlfn.ANCHORARRAY(C8891)*0.05</f>
        <v>1.25</v>
      </c>
      <c r="E8891" s="9">
        <f t="shared" ca="1" si="708"/>
        <v>1</v>
      </c>
      <c r="F8891" s="9">
        <f t="shared" ca="1" si="706"/>
        <v>3</v>
      </c>
      <c r="G8891" s="9">
        <f t="shared" ca="1" si="709"/>
        <v>15</v>
      </c>
      <c r="H8891" s="9">
        <f t="shared" ca="1" si="710"/>
        <v>2</v>
      </c>
      <c r="I8891" s="9">
        <f ca="1">RAND()*(Packaging[[#This Row],[Ordering cost]]+Packaging[[#This Row],[Holding cost]])+0.2</f>
        <v>1.8328127734088817</v>
      </c>
      <c r="J8891" s="9">
        <f ca="1">SUM(Packaging[[#This Row],[Purchase Cost]:[Taxes]])</f>
        <v>49.082812773408882</v>
      </c>
      <c r="K8891" s="9" t="str">
        <f>TEXT(Packaging[[#This Row],[Deliverydate_C]],"mmm")</f>
        <v>Jan</v>
      </c>
      <c r="L8891" s="9"/>
      <c r="M8891" s="9" t="s">
        <v>220</v>
      </c>
    </row>
    <row r="8892" spans="3:13" x14ac:dyDescent="0.25">
      <c r="C8892" s="9">
        <f t="shared" ca="1" si="707"/>
        <v>25</v>
      </c>
      <c r="D8892" s="9" cm="1">
        <f t="array" aca="1" ref="D8892" ca="1">_xlfn.ANCHORARRAY(C8892)*0.05</f>
        <v>1.25</v>
      </c>
      <c r="E8892" s="9">
        <f t="shared" ca="1" si="708"/>
        <v>1</v>
      </c>
      <c r="F8892" s="9">
        <f t="shared" ca="1" si="706"/>
        <v>3</v>
      </c>
      <c r="G8892" s="9">
        <f t="shared" ca="1" si="709"/>
        <v>14</v>
      </c>
      <c r="H8892" s="9">
        <f t="shared" ca="1" si="710"/>
        <v>5</v>
      </c>
      <c r="I8892" s="9">
        <f ca="1">RAND()*(Packaging[[#This Row],[Ordering cost]]+Packaging[[#This Row],[Holding cost]])+0.2</f>
        <v>0.54991194022044398</v>
      </c>
      <c r="J8892" s="9">
        <f ca="1">SUM(Packaging[[#This Row],[Purchase Cost]:[Taxes]])</f>
        <v>49.799911940220447</v>
      </c>
      <c r="K8892" s="9" t="str">
        <f>TEXT(Packaging[[#This Row],[Deliverydate_C]],"mmm")</f>
        <v>Jan</v>
      </c>
      <c r="L8892" s="9"/>
      <c r="M8892" s="9" t="s">
        <v>220</v>
      </c>
    </row>
    <row r="8893" spans="3:13" x14ac:dyDescent="0.25">
      <c r="C8893" s="9">
        <f t="shared" ca="1" si="707"/>
        <v>26</v>
      </c>
      <c r="D8893" s="9" cm="1">
        <f t="array" aca="1" ref="D8893" ca="1">_xlfn.ANCHORARRAY(C8893)*0.05</f>
        <v>1.3</v>
      </c>
      <c r="E8893" s="9">
        <f t="shared" ca="1" si="708"/>
        <v>1</v>
      </c>
      <c r="F8893" s="9">
        <f t="shared" ca="1" si="706"/>
        <v>4</v>
      </c>
      <c r="G8893" s="9">
        <f t="shared" ca="1" si="709"/>
        <v>11</v>
      </c>
      <c r="H8893" s="9">
        <f t="shared" ca="1" si="710"/>
        <v>5</v>
      </c>
      <c r="I8893" s="9">
        <f ca="1">RAND()*(Packaging[[#This Row],[Ordering cost]]+Packaging[[#This Row],[Holding cost]])+0.2</f>
        <v>0.22578958957739076</v>
      </c>
      <c r="J8893" s="9">
        <f ca="1">SUM(Packaging[[#This Row],[Purchase Cost]:[Taxes]])</f>
        <v>48.525789589577386</v>
      </c>
      <c r="K8893" s="9" t="str">
        <f>TEXT(Packaging[[#This Row],[Deliverydate_C]],"mmm")</f>
        <v>Jan</v>
      </c>
      <c r="L8893" s="9"/>
      <c r="M8893" s="9" t="s">
        <v>219</v>
      </c>
    </row>
    <row r="8894" spans="3:13" x14ac:dyDescent="0.25">
      <c r="C8894" s="9">
        <f t="shared" ca="1" si="707"/>
        <v>21</v>
      </c>
      <c r="D8894" s="9" cm="1">
        <f t="array" aca="1" ref="D8894" ca="1">_xlfn.ANCHORARRAY(C8894)*0.05</f>
        <v>1.05</v>
      </c>
      <c r="E8894" s="9">
        <f t="shared" ca="1" si="708"/>
        <v>1</v>
      </c>
      <c r="F8894" s="9">
        <f t="shared" ca="1" si="706"/>
        <v>3</v>
      </c>
      <c r="G8894" s="9">
        <f t="shared" ca="1" si="709"/>
        <v>12</v>
      </c>
      <c r="H8894" s="9">
        <f t="shared" ca="1" si="710"/>
        <v>3</v>
      </c>
      <c r="I8894" s="9">
        <f ca="1">RAND()*(Packaging[[#This Row],[Ordering cost]]+Packaging[[#This Row],[Holding cost]])+0.2</f>
        <v>2.0519849390100076</v>
      </c>
      <c r="J8894" s="9">
        <f ca="1">SUM(Packaging[[#This Row],[Purchase Cost]:[Taxes]])</f>
        <v>43.101984939010002</v>
      </c>
      <c r="K8894" s="9" t="str">
        <f>TEXT(Packaging[[#This Row],[Deliverydate_C]],"mmm")</f>
        <v>Jan</v>
      </c>
      <c r="L8894" s="9"/>
      <c r="M8894" s="9" t="s">
        <v>219</v>
      </c>
    </row>
    <row r="8895" spans="3:13" x14ac:dyDescent="0.25">
      <c r="C8895" s="9">
        <f t="shared" ca="1" si="707"/>
        <v>21</v>
      </c>
      <c r="D8895" s="9" cm="1">
        <f t="array" aca="1" ref="D8895" ca="1">_xlfn.ANCHORARRAY(C8895)*0.05</f>
        <v>1.05</v>
      </c>
      <c r="E8895" s="9">
        <f t="shared" ca="1" si="708"/>
        <v>2</v>
      </c>
      <c r="F8895" s="9">
        <f t="shared" ca="1" si="706"/>
        <v>3</v>
      </c>
      <c r="G8895" s="9">
        <f t="shared" ca="1" si="709"/>
        <v>12</v>
      </c>
      <c r="H8895" s="9">
        <f t="shared" ca="1" si="710"/>
        <v>4</v>
      </c>
      <c r="I8895" s="9">
        <f ca="1">RAND()*(Packaging[[#This Row],[Ordering cost]]+Packaging[[#This Row],[Holding cost]])+0.2</f>
        <v>0.92385669536893422</v>
      </c>
      <c r="J8895" s="9">
        <f ca="1">SUM(Packaging[[#This Row],[Purchase Cost]:[Taxes]])</f>
        <v>43.97385669536893</v>
      </c>
      <c r="K8895" s="9" t="str">
        <f>TEXT(Packaging[[#This Row],[Deliverydate_C]],"mmm")</f>
        <v>Jan</v>
      </c>
      <c r="L8895" s="9"/>
      <c r="M8895" s="9" t="s">
        <v>220</v>
      </c>
    </row>
    <row r="8896" spans="3:13" x14ac:dyDescent="0.25">
      <c r="C8896" s="9">
        <f t="shared" ca="1" si="707"/>
        <v>28</v>
      </c>
      <c r="D8896" s="9" cm="1">
        <f t="array" aca="1" ref="D8896" ca="1">_xlfn.ANCHORARRAY(C8896)*0.05</f>
        <v>1.4000000000000001</v>
      </c>
      <c r="E8896" s="9">
        <f t="shared" ca="1" si="708"/>
        <v>1</v>
      </c>
      <c r="F8896" s="9">
        <f t="shared" ca="1" si="706"/>
        <v>4</v>
      </c>
      <c r="G8896" s="9">
        <f t="shared" ca="1" si="709"/>
        <v>11</v>
      </c>
      <c r="H8896" s="9">
        <f t="shared" ca="1" si="710"/>
        <v>4</v>
      </c>
      <c r="I8896" s="9">
        <f ca="1">RAND()*(Packaging[[#This Row],[Ordering cost]]+Packaging[[#This Row],[Holding cost]])+0.2</f>
        <v>1.9650995293641726</v>
      </c>
      <c r="J8896" s="9">
        <f ca="1">SUM(Packaging[[#This Row],[Purchase Cost]:[Taxes]])</f>
        <v>51.365099529364173</v>
      </c>
      <c r="K8896" s="9" t="str">
        <f>TEXT(Packaging[[#This Row],[Deliverydate_C]],"mmm")</f>
        <v>Jan</v>
      </c>
      <c r="L8896" s="9"/>
      <c r="M8896" s="9" t="s">
        <v>220</v>
      </c>
    </row>
    <row r="8897" spans="3:13" x14ac:dyDescent="0.25">
      <c r="C8897" s="9">
        <f t="shared" ca="1" si="707"/>
        <v>20</v>
      </c>
      <c r="D8897" s="9" cm="1">
        <f t="array" aca="1" ref="D8897" ca="1">_xlfn.ANCHORARRAY(C8897)*0.05</f>
        <v>1</v>
      </c>
      <c r="E8897" s="9">
        <f t="shared" ca="1" si="708"/>
        <v>1</v>
      </c>
      <c r="F8897" s="9">
        <f t="shared" ca="1" si="706"/>
        <v>4</v>
      </c>
      <c r="G8897" s="9">
        <f t="shared" ca="1" si="709"/>
        <v>10</v>
      </c>
      <c r="H8897" s="9">
        <f t="shared" ca="1" si="710"/>
        <v>5</v>
      </c>
      <c r="I8897" s="9">
        <f ca="1">RAND()*(Packaging[[#This Row],[Ordering cost]]+Packaging[[#This Row],[Holding cost]])+0.2</f>
        <v>1.5861719510043719</v>
      </c>
      <c r="J8897" s="9">
        <f ca="1">SUM(Packaging[[#This Row],[Purchase Cost]:[Taxes]])</f>
        <v>42.586171951004374</v>
      </c>
      <c r="K8897" s="9" t="str">
        <f>TEXT(Packaging[[#This Row],[Deliverydate_C]],"mmm")</f>
        <v>Jan</v>
      </c>
      <c r="L8897" s="9"/>
      <c r="M8897" s="9" t="s">
        <v>219</v>
      </c>
    </row>
    <row r="8898" spans="3:13" x14ac:dyDescent="0.25">
      <c r="C8898" s="9">
        <f t="shared" ca="1" si="707"/>
        <v>27</v>
      </c>
      <c r="D8898" s="9" cm="1">
        <f t="array" aca="1" ref="D8898" ca="1">_xlfn.ANCHORARRAY(C8898)*0.05</f>
        <v>1.35</v>
      </c>
      <c r="E8898" s="9">
        <f t="shared" ca="1" si="708"/>
        <v>2</v>
      </c>
      <c r="F8898" s="9">
        <f t="shared" ref="F8898:F8961" ca="1" si="711">RANDBETWEEN(3,4)</f>
        <v>4</v>
      </c>
      <c r="G8898" s="9">
        <f t="shared" ca="1" si="709"/>
        <v>12</v>
      </c>
      <c r="H8898" s="9">
        <f t="shared" ca="1" si="710"/>
        <v>5</v>
      </c>
      <c r="I8898" s="9">
        <f ca="1">RAND()*(Packaging[[#This Row],[Ordering cost]]+Packaging[[#This Row],[Holding cost]])+0.2</f>
        <v>2.1637890180818182</v>
      </c>
      <c r="J8898" s="9">
        <f ca="1">SUM(Packaging[[#This Row],[Purchase Cost]:[Taxes]])</f>
        <v>53.513789018081823</v>
      </c>
      <c r="K8898" s="9" t="str">
        <f>TEXT(Packaging[[#This Row],[Deliverydate_C]],"mmm")</f>
        <v>Jan</v>
      </c>
      <c r="L8898" s="9"/>
      <c r="M8898" s="9" t="s">
        <v>220</v>
      </c>
    </row>
    <row r="8899" spans="3:13" x14ac:dyDescent="0.25">
      <c r="C8899" s="9">
        <f t="shared" ca="1" si="707"/>
        <v>21</v>
      </c>
      <c r="D8899" s="9" cm="1">
        <f t="array" aca="1" ref="D8899" ca="1">_xlfn.ANCHORARRAY(C8899)*0.05</f>
        <v>1.05</v>
      </c>
      <c r="E8899" s="9">
        <f t="shared" ca="1" si="708"/>
        <v>2</v>
      </c>
      <c r="F8899" s="9">
        <f t="shared" ca="1" si="711"/>
        <v>3</v>
      </c>
      <c r="G8899" s="9">
        <f t="shared" ca="1" si="709"/>
        <v>11</v>
      </c>
      <c r="H8899" s="9">
        <f t="shared" ca="1" si="710"/>
        <v>3</v>
      </c>
      <c r="I8899" s="9">
        <f ca="1">RAND()*(Packaging[[#This Row],[Ordering cost]]+Packaging[[#This Row],[Holding cost]])+0.2</f>
        <v>1.6066191453957075</v>
      </c>
      <c r="J8899" s="9">
        <f ca="1">SUM(Packaging[[#This Row],[Purchase Cost]:[Taxes]])</f>
        <v>42.656619145395702</v>
      </c>
      <c r="K8899" s="9" t="str">
        <f>TEXT(Packaging[[#This Row],[Deliverydate_C]],"mmm")</f>
        <v>Jan</v>
      </c>
      <c r="L8899" s="9"/>
      <c r="M8899" s="9" t="s">
        <v>219</v>
      </c>
    </row>
    <row r="8900" spans="3:13" x14ac:dyDescent="0.25">
      <c r="C8900" s="9">
        <f t="shared" ca="1" si="707"/>
        <v>25</v>
      </c>
      <c r="D8900" s="9" cm="1">
        <f t="array" aca="1" ref="D8900" ca="1">_xlfn.ANCHORARRAY(C8900)*0.05</f>
        <v>1.25</v>
      </c>
      <c r="E8900" s="9">
        <f t="shared" ca="1" si="708"/>
        <v>1</v>
      </c>
      <c r="F8900" s="9">
        <f t="shared" ca="1" si="711"/>
        <v>3</v>
      </c>
      <c r="G8900" s="9">
        <f t="shared" ca="1" si="709"/>
        <v>10</v>
      </c>
      <c r="H8900" s="9">
        <f t="shared" ca="1" si="710"/>
        <v>3</v>
      </c>
      <c r="I8900" s="9">
        <f ca="1">RAND()*(Packaging[[#This Row],[Ordering cost]]+Packaging[[#This Row],[Holding cost]])+0.2</f>
        <v>0.65295348681017984</v>
      </c>
      <c r="J8900" s="9">
        <f ca="1">SUM(Packaging[[#This Row],[Purchase Cost]:[Taxes]])</f>
        <v>43.902953486810176</v>
      </c>
      <c r="K8900" s="9" t="str">
        <f>TEXT(Packaging[[#This Row],[Deliverydate_C]],"mmm")</f>
        <v>Jan</v>
      </c>
      <c r="L8900" s="9"/>
      <c r="M8900" s="9" t="s">
        <v>221</v>
      </c>
    </row>
    <row r="8901" spans="3:13" x14ac:dyDescent="0.25">
      <c r="C8901" s="9">
        <f t="shared" ca="1" si="707"/>
        <v>27</v>
      </c>
      <c r="D8901" s="9" cm="1">
        <f t="array" aca="1" ref="D8901" ca="1">_xlfn.ANCHORARRAY(C8901)*0.05</f>
        <v>1.35</v>
      </c>
      <c r="E8901" s="9">
        <f t="shared" ca="1" si="708"/>
        <v>1</v>
      </c>
      <c r="F8901" s="9">
        <f t="shared" ca="1" si="711"/>
        <v>3</v>
      </c>
      <c r="G8901" s="9">
        <f t="shared" ca="1" si="709"/>
        <v>13</v>
      </c>
      <c r="H8901" s="9">
        <f t="shared" ca="1" si="710"/>
        <v>2</v>
      </c>
      <c r="I8901" s="9">
        <f ca="1">RAND()*(Packaging[[#This Row],[Ordering cost]]+Packaging[[#This Row],[Holding cost]])+0.2</f>
        <v>0.83328879606479744</v>
      </c>
      <c r="J8901" s="9">
        <f ca="1">SUM(Packaging[[#This Row],[Purchase Cost]:[Taxes]])</f>
        <v>48.183288796064801</v>
      </c>
      <c r="K8901" s="9" t="str">
        <f>TEXT(Packaging[[#This Row],[Deliverydate_C]],"mmm")</f>
        <v>Jan</v>
      </c>
      <c r="L8901" s="9"/>
      <c r="M8901" s="9" t="s">
        <v>220</v>
      </c>
    </row>
    <row r="8902" spans="3:13" x14ac:dyDescent="0.25">
      <c r="C8902" s="9">
        <f t="shared" ca="1" si="707"/>
        <v>24</v>
      </c>
      <c r="D8902" s="9" cm="1">
        <f t="array" aca="1" ref="D8902" ca="1">_xlfn.ANCHORARRAY(C8902)*0.05</f>
        <v>1.2000000000000002</v>
      </c>
      <c r="E8902" s="9">
        <f t="shared" ca="1" si="708"/>
        <v>1</v>
      </c>
      <c r="F8902" s="9">
        <f t="shared" ca="1" si="711"/>
        <v>4</v>
      </c>
      <c r="G8902" s="9">
        <f t="shared" ca="1" si="709"/>
        <v>10</v>
      </c>
      <c r="H8902" s="9">
        <f t="shared" ca="1" si="710"/>
        <v>5</v>
      </c>
      <c r="I8902" s="9">
        <f ca="1">RAND()*(Packaging[[#This Row],[Ordering cost]]+Packaging[[#This Row],[Holding cost]])+0.2</f>
        <v>1.8365705295009316</v>
      </c>
      <c r="J8902" s="9">
        <f ca="1">SUM(Packaging[[#This Row],[Purchase Cost]:[Taxes]])</f>
        <v>47.036570529500935</v>
      </c>
      <c r="K8902" s="9" t="str">
        <f>TEXT(Packaging[[#This Row],[Deliverydate_C]],"mmm")</f>
        <v>Jan</v>
      </c>
      <c r="L8902" s="9"/>
      <c r="M8902" s="9" t="s">
        <v>220</v>
      </c>
    </row>
    <row r="8903" spans="3:13" x14ac:dyDescent="0.25">
      <c r="C8903" s="9">
        <f t="shared" ca="1" si="707"/>
        <v>25</v>
      </c>
      <c r="D8903" s="9" cm="1">
        <f t="array" aca="1" ref="D8903" ca="1">_xlfn.ANCHORARRAY(C8903)*0.05</f>
        <v>1.25</v>
      </c>
      <c r="E8903" s="9">
        <f t="shared" ca="1" si="708"/>
        <v>2</v>
      </c>
      <c r="F8903" s="9">
        <f t="shared" ca="1" si="711"/>
        <v>3</v>
      </c>
      <c r="G8903" s="9">
        <f t="shared" ca="1" si="709"/>
        <v>12</v>
      </c>
      <c r="H8903" s="9">
        <f t="shared" ca="1" si="710"/>
        <v>5</v>
      </c>
      <c r="I8903" s="9">
        <f ca="1">RAND()*(Packaging[[#This Row],[Ordering cost]]+Packaging[[#This Row],[Holding cost]])+0.2</f>
        <v>3.2234935128907387</v>
      </c>
      <c r="J8903" s="9">
        <f ca="1">SUM(Packaging[[#This Row],[Purchase Cost]:[Taxes]])</f>
        <v>51.473493512890741</v>
      </c>
      <c r="K8903" s="9" t="str">
        <f>TEXT(Packaging[[#This Row],[Deliverydate_C]],"mmm")</f>
        <v>Jan</v>
      </c>
      <c r="L8903" s="9"/>
      <c r="M8903" s="9" t="s">
        <v>219</v>
      </c>
    </row>
    <row r="8904" spans="3:13" x14ac:dyDescent="0.25">
      <c r="C8904" s="9">
        <f t="shared" ca="1" si="707"/>
        <v>24</v>
      </c>
      <c r="D8904" s="9" cm="1">
        <f t="array" aca="1" ref="D8904" ca="1">_xlfn.ANCHORARRAY(C8904)*0.05</f>
        <v>1.2000000000000002</v>
      </c>
      <c r="E8904" s="9">
        <f t="shared" ca="1" si="708"/>
        <v>1</v>
      </c>
      <c r="F8904" s="9">
        <f t="shared" ca="1" si="711"/>
        <v>3</v>
      </c>
      <c r="G8904" s="9">
        <f t="shared" ca="1" si="709"/>
        <v>12</v>
      </c>
      <c r="H8904" s="9">
        <f t="shared" ca="1" si="710"/>
        <v>5</v>
      </c>
      <c r="I8904" s="9">
        <f ca="1">RAND()*(Packaging[[#This Row],[Ordering cost]]+Packaging[[#This Row],[Holding cost]])+0.2</f>
        <v>1.3882689752374451</v>
      </c>
      <c r="J8904" s="9">
        <f ca="1">SUM(Packaging[[#This Row],[Purchase Cost]:[Taxes]])</f>
        <v>47.588268975237447</v>
      </c>
      <c r="K8904" s="9" t="str">
        <f>TEXT(Packaging[[#This Row],[Deliverydate_C]],"mmm")</f>
        <v>Jan</v>
      </c>
      <c r="L8904" s="9"/>
      <c r="M8904" s="9" t="s">
        <v>219</v>
      </c>
    </row>
    <row r="8905" spans="3:13" x14ac:dyDescent="0.25">
      <c r="C8905" s="9">
        <f t="shared" ref="C8905:C8968" ca="1" si="712">RANDBETWEEN(20,30)</f>
        <v>25</v>
      </c>
      <c r="D8905" s="9" cm="1">
        <f t="array" aca="1" ref="D8905" ca="1">_xlfn.ANCHORARRAY(C8905)*0.05</f>
        <v>1.25</v>
      </c>
      <c r="E8905" s="9">
        <f t="shared" ref="E8905:E8968" ca="1" si="713">RANDBETWEEN(1,2)</f>
        <v>2</v>
      </c>
      <c r="F8905" s="9">
        <f t="shared" ca="1" si="711"/>
        <v>3</v>
      </c>
      <c r="G8905" s="9">
        <f t="shared" ref="G8905:G8968" ca="1" si="714">RANDBETWEEN(10,15)</f>
        <v>10</v>
      </c>
      <c r="H8905" s="9">
        <f t="shared" ref="H8905:H8968" ca="1" si="715">RANDBETWEEN(2,5)</f>
        <v>5</v>
      </c>
      <c r="I8905" s="9">
        <f ca="1">RAND()*(Packaging[[#This Row],[Ordering cost]]+Packaging[[#This Row],[Holding cost]])+0.2</f>
        <v>2.7655564529653751</v>
      </c>
      <c r="J8905" s="9">
        <f ca="1">SUM(Packaging[[#This Row],[Purchase Cost]:[Taxes]])</f>
        <v>49.015556452965377</v>
      </c>
      <c r="K8905" s="9" t="str">
        <f>TEXT(Packaging[[#This Row],[Deliverydate_C]],"mmm")</f>
        <v>Jan</v>
      </c>
      <c r="L8905" s="9"/>
      <c r="M8905" s="9" t="s">
        <v>220</v>
      </c>
    </row>
    <row r="8906" spans="3:13" x14ac:dyDescent="0.25">
      <c r="C8906" s="9">
        <f t="shared" ca="1" si="712"/>
        <v>21</v>
      </c>
      <c r="D8906" s="9" cm="1">
        <f t="array" aca="1" ref="D8906" ca="1">_xlfn.ANCHORARRAY(C8906)*0.05</f>
        <v>1.05</v>
      </c>
      <c r="E8906" s="9">
        <f t="shared" ca="1" si="713"/>
        <v>1</v>
      </c>
      <c r="F8906" s="9">
        <f t="shared" ca="1" si="711"/>
        <v>4</v>
      </c>
      <c r="G8906" s="9">
        <f t="shared" ca="1" si="714"/>
        <v>11</v>
      </c>
      <c r="H8906" s="9">
        <f t="shared" ca="1" si="715"/>
        <v>2</v>
      </c>
      <c r="I8906" s="9">
        <f ca="1">RAND()*(Packaging[[#This Row],[Ordering cost]]+Packaging[[#This Row],[Holding cost]])+0.2</f>
        <v>1.6940116850702533</v>
      </c>
      <c r="J8906" s="9">
        <f ca="1">SUM(Packaging[[#This Row],[Purchase Cost]:[Taxes]])</f>
        <v>41.744011685070248</v>
      </c>
      <c r="K8906" s="9" t="str">
        <f>TEXT(Packaging[[#This Row],[Deliverydate_C]],"mmm")</f>
        <v>Jan</v>
      </c>
      <c r="L8906" s="9"/>
      <c r="M8906" s="9" t="s">
        <v>220</v>
      </c>
    </row>
    <row r="8907" spans="3:13" x14ac:dyDescent="0.25">
      <c r="C8907" s="9">
        <f t="shared" ca="1" si="712"/>
        <v>27</v>
      </c>
      <c r="D8907" s="9" cm="1">
        <f t="array" aca="1" ref="D8907" ca="1">_xlfn.ANCHORARRAY(C8907)*0.05</f>
        <v>1.35</v>
      </c>
      <c r="E8907" s="9">
        <f t="shared" ca="1" si="713"/>
        <v>2</v>
      </c>
      <c r="F8907" s="9">
        <f t="shared" ca="1" si="711"/>
        <v>4</v>
      </c>
      <c r="G8907" s="9">
        <f t="shared" ca="1" si="714"/>
        <v>12</v>
      </c>
      <c r="H8907" s="9">
        <f t="shared" ca="1" si="715"/>
        <v>2</v>
      </c>
      <c r="I8907" s="9">
        <f ca="1">RAND()*(Packaging[[#This Row],[Ordering cost]]+Packaging[[#This Row],[Holding cost]])+0.2</f>
        <v>1.0052294853263026</v>
      </c>
      <c r="J8907" s="9">
        <f ca="1">SUM(Packaging[[#This Row],[Purchase Cost]:[Taxes]])</f>
        <v>49.355229485326305</v>
      </c>
      <c r="K8907" s="9" t="str">
        <f>TEXT(Packaging[[#This Row],[Deliverydate_C]],"mmm")</f>
        <v>Jan</v>
      </c>
      <c r="L8907" s="9"/>
      <c r="M8907" s="9" t="s">
        <v>220</v>
      </c>
    </row>
    <row r="8908" spans="3:13" x14ac:dyDescent="0.25">
      <c r="C8908" s="9">
        <f t="shared" ca="1" si="712"/>
        <v>30</v>
      </c>
      <c r="D8908" s="9" cm="1">
        <f t="array" aca="1" ref="D8908" ca="1">_xlfn.ANCHORARRAY(C8908)*0.05</f>
        <v>1.5</v>
      </c>
      <c r="E8908" s="9">
        <f t="shared" ca="1" si="713"/>
        <v>1</v>
      </c>
      <c r="F8908" s="9">
        <f t="shared" ca="1" si="711"/>
        <v>4</v>
      </c>
      <c r="G8908" s="9">
        <f t="shared" ca="1" si="714"/>
        <v>14</v>
      </c>
      <c r="H8908" s="9">
        <f t="shared" ca="1" si="715"/>
        <v>5</v>
      </c>
      <c r="I8908" s="9">
        <f ca="1">RAND()*(Packaging[[#This Row],[Ordering cost]]+Packaging[[#This Row],[Holding cost]])+0.2</f>
        <v>2.2042000599571967</v>
      </c>
      <c r="J8908" s="9">
        <f ca="1">SUM(Packaging[[#This Row],[Purchase Cost]:[Taxes]])</f>
        <v>57.704200059957195</v>
      </c>
      <c r="K8908" s="9" t="str">
        <f>TEXT(Packaging[[#This Row],[Deliverydate_C]],"mmm")</f>
        <v>Jan</v>
      </c>
      <c r="L8908" s="9"/>
      <c r="M8908" s="9" t="s">
        <v>219</v>
      </c>
    </row>
    <row r="8909" spans="3:13" x14ac:dyDescent="0.25">
      <c r="C8909" s="9">
        <f t="shared" ca="1" si="712"/>
        <v>28</v>
      </c>
      <c r="D8909" s="9" cm="1">
        <f t="array" aca="1" ref="D8909" ca="1">_xlfn.ANCHORARRAY(C8909)*0.05</f>
        <v>1.4000000000000001</v>
      </c>
      <c r="E8909" s="9">
        <f t="shared" ca="1" si="713"/>
        <v>1</v>
      </c>
      <c r="F8909" s="9">
        <f t="shared" ca="1" si="711"/>
        <v>3</v>
      </c>
      <c r="G8909" s="9">
        <f t="shared" ca="1" si="714"/>
        <v>14</v>
      </c>
      <c r="H8909" s="9">
        <f t="shared" ca="1" si="715"/>
        <v>5</v>
      </c>
      <c r="I8909" s="9">
        <f ca="1">RAND()*(Packaging[[#This Row],[Ordering cost]]+Packaging[[#This Row],[Holding cost]])+0.2</f>
        <v>2.1438984194452537</v>
      </c>
      <c r="J8909" s="9">
        <f ca="1">SUM(Packaging[[#This Row],[Purchase Cost]:[Taxes]])</f>
        <v>54.543898419445256</v>
      </c>
      <c r="K8909" s="9" t="str">
        <f>TEXT(Packaging[[#This Row],[Deliverydate_C]],"mmm")</f>
        <v>Jan</v>
      </c>
      <c r="L8909" s="9"/>
      <c r="M8909" s="9" t="s">
        <v>221</v>
      </c>
    </row>
    <row r="8910" spans="3:13" x14ac:dyDescent="0.25">
      <c r="C8910" s="9">
        <f t="shared" ca="1" si="712"/>
        <v>27</v>
      </c>
      <c r="D8910" s="9" cm="1">
        <f t="array" aca="1" ref="D8910" ca="1">_xlfn.ANCHORARRAY(C8910)*0.05</f>
        <v>1.35</v>
      </c>
      <c r="E8910" s="9">
        <f t="shared" ca="1" si="713"/>
        <v>2</v>
      </c>
      <c r="F8910" s="9">
        <f t="shared" ca="1" si="711"/>
        <v>4</v>
      </c>
      <c r="G8910" s="9">
        <f t="shared" ca="1" si="714"/>
        <v>10</v>
      </c>
      <c r="H8910" s="9">
        <f t="shared" ca="1" si="715"/>
        <v>3</v>
      </c>
      <c r="I8910" s="9">
        <f ca="1">RAND()*(Packaging[[#This Row],[Ordering cost]]+Packaging[[#This Row],[Holding cost]])+0.2</f>
        <v>1.9149195022833201</v>
      </c>
      <c r="J8910" s="9">
        <f ca="1">SUM(Packaging[[#This Row],[Purchase Cost]:[Taxes]])</f>
        <v>49.26491950228332</v>
      </c>
      <c r="K8910" s="9" t="str">
        <f>TEXT(Packaging[[#This Row],[Deliverydate_C]],"mmm")</f>
        <v>Jan</v>
      </c>
      <c r="L8910" s="9"/>
      <c r="M8910" s="9" t="s">
        <v>220</v>
      </c>
    </row>
    <row r="8911" spans="3:13" x14ac:dyDescent="0.25">
      <c r="C8911" s="9">
        <f t="shared" ca="1" si="712"/>
        <v>25</v>
      </c>
      <c r="D8911" s="9" cm="1">
        <f t="array" aca="1" ref="D8911" ca="1">_xlfn.ANCHORARRAY(C8911)*0.05</f>
        <v>1.25</v>
      </c>
      <c r="E8911" s="9">
        <f t="shared" ca="1" si="713"/>
        <v>1</v>
      </c>
      <c r="F8911" s="9">
        <f t="shared" ca="1" si="711"/>
        <v>3</v>
      </c>
      <c r="G8911" s="9">
        <f t="shared" ca="1" si="714"/>
        <v>11</v>
      </c>
      <c r="H8911" s="9">
        <f t="shared" ca="1" si="715"/>
        <v>4</v>
      </c>
      <c r="I8911" s="9">
        <f ca="1">RAND()*(Packaging[[#This Row],[Ordering cost]]+Packaging[[#This Row],[Holding cost]])+0.2</f>
        <v>1.516592162887638</v>
      </c>
      <c r="J8911" s="9">
        <f ca="1">SUM(Packaging[[#This Row],[Purchase Cost]:[Taxes]])</f>
        <v>46.76659216288764</v>
      </c>
      <c r="K8911" s="9" t="str">
        <f>TEXT(Packaging[[#This Row],[Deliverydate_C]],"mmm")</f>
        <v>Jan</v>
      </c>
      <c r="L8911" s="9"/>
      <c r="M8911" s="9" t="s">
        <v>221</v>
      </c>
    </row>
    <row r="8912" spans="3:13" x14ac:dyDescent="0.25">
      <c r="C8912" s="9">
        <f t="shared" ca="1" si="712"/>
        <v>30</v>
      </c>
      <c r="D8912" s="9" cm="1">
        <f t="array" aca="1" ref="D8912" ca="1">_xlfn.ANCHORARRAY(C8912)*0.05</f>
        <v>1.5</v>
      </c>
      <c r="E8912" s="9">
        <f t="shared" ca="1" si="713"/>
        <v>1</v>
      </c>
      <c r="F8912" s="9">
        <f t="shared" ca="1" si="711"/>
        <v>4</v>
      </c>
      <c r="G8912" s="9">
        <f t="shared" ca="1" si="714"/>
        <v>15</v>
      </c>
      <c r="H8912" s="9">
        <f t="shared" ca="1" si="715"/>
        <v>4</v>
      </c>
      <c r="I8912" s="9">
        <f ca="1">RAND()*(Packaging[[#This Row],[Ordering cost]]+Packaging[[#This Row],[Holding cost]])+0.2</f>
        <v>2.4505540188943371</v>
      </c>
      <c r="J8912" s="9">
        <f ca="1">SUM(Packaging[[#This Row],[Purchase Cost]:[Taxes]])</f>
        <v>57.950554018894337</v>
      </c>
      <c r="K8912" s="9" t="str">
        <f>TEXT(Packaging[[#This Row],[Deliverydate_C]],"mmm")</f>
        <v>Jan</v>
      </c>
      <c r="L8912" s="9"/>
      <c r="M8912" s="9" t="s">
        <v>219</v>
      </c>
    </row>
    <row r="8913" spans="3:13" x14ac:dyDescent="0.25">
      <c r="C8913" s="9">
        <f t="shared" ca="1" si="712"/>
        <v>20</v>
      </c>
      <c r="D8913" s="9" cm="1">
        <f t="array" aca="1" ref="D8913" ca="1">_xlfn.ANCHORARRAY(C8913)*0.05</f>
        <v>1</v>
      </c>
      <c r="E8913" s="9">
        <f t="shared" ca="1" si="713"/>
        <v>1</v>
      </c>
      <c r="F8913" s="9">
        <f t="shared" ca="1" si="711"/>
        <v>3</v>
      </c>
      <c r="G8913" s="9">
        <f t="shared" ca="1" si="714"/>
        <v>14</v>
      </c>
      <c r="H8913" s="9">
        <f t="shared" ca="1" si="715"/>
        <v>2</v>
      </c>
      <c r="I8913" s="9">
        <f ca="1">RAND()*(Packaging[[#This Row],[Ordering cost]]+Packaging[[#This Row],[Holding cost]])+0.2</f>
        <v>1.6835686001547034</v>
      </c>
      <c r="J8913" s="9">
        <f ca="1">SUM(Packaging[[#This Row],[Purchase Cost]:[Taxes]])</f>
        <v>42.6835686001547</v>
      </c>
      <c r="K8913" s="9" t="str">
        <f>TEXT(Packaging[[#This Row],[Deliverydate_C]],"mmm")</f>
        <v>Jan</v>
      </c>
      <c r="L8913" s="9"/>
      <c r="M8913" s="9" t="s">
        <v>219</v>
      </c>
    </row>
    <row r="8914" spans="3:13" x14ac:dyDescent="0.25">
      <c r="C8914" s="9">
        <f t="shared" ca="1" si="712"/>
        <v>20</v>
      </c>
      <c r="D8914" s="9" cm="1">
        <f t="array" aca="1" ref="D8914" ca="1">_xlfn.ANCHORARRAY(C8914)*0.05</f>
        <v>1</v>
      </c>
      <c r="E8914" s="9">
        <f t="shared" ca="1" si="713"/>
        <v>2</v>
      </c>
      <c r="F8914" s="9">
        <f t="shared" ca="1" si="711"/>
        <v>4</v>
      </c>
      <c r="G8914" s="9">
        <f t="shared" ca="1" si="714"/>
        <v>15</v>
      </c>
      <c r="H8914" s="9">
        <f t="shared" ca="1" si="715"/>
        <v>3</v>
      </c>
      <c r="I8914" s="9">
        <f ca="1">RAND()*(Packaging[[#This Row],[Ordering cost]]+Packaging[[#This Row],[Holding cost]])+0.2</f>
        <v>2.8839526418779693</v>
      </c>
      <c r="J8914" s="9">
        <f ca="1">SUM(Packaging[[#This Row],[Purchase Cost]:[Taxes]])</f>
        <v>47.883952641877968</v>
      </c>
      <c r="K8914" s="9" t="str">
        <f>TEXT(Packaging[[#This Row],[Deliverydate_C]],"mmm")</f>
        <v>Jan</v>
      </c>
      <c r="L8914" s="9"/>
      <c r="M8914" s="9" t="s">
        <v>220</v>
      </c>
    </row>
    <row r="8915" spans="3:13" x14ac:dyDescent="0.25">
      <c r="C8915" s="9">
        <f t="shared" ca="1" si="712"/>
        <v>23</v>
      </c>
      <c r="D8915" s="9" cm="1">
        <f t="array" aca="1" ref="D8915" ca="1">_xlfn.ANCHORARRAY(C8915)*0.05</f>
        <v>1.1500000000000001</v>
      </c>
      <c r="E8915" s="9">
        <f t="shared" ca="1" si="713"/>
        <v>1</v>
      </c>
      <c r="F8915" s="9">
        <f t="shared" ca="1" si="711"/>
        <v>3</v>
      </c>
      <c r="G8915" s="9">
        <f t="shared" ca="1" si="714"/>
        <v>12</v>
      </c>
      <c r="H8915" s="9">
        <f t="shared" ca="1" si="715"/>
        <v>5</v>
      </c>
      <c r="I8915" s="9">
        <f ca="1">RAND()*(Packaging[[#This Row],[Ordering cost]]+Packaging[[#This Row],[Holding cost]])+0.2</f>
        <v>2.3390716864131806</v>
      </c>
      <c r="J8915" s="9">
        <f ca="1">SUM(Packaging[[#This Row],[Purchase Cost]:[Taxes]])</f>
        <v>47.489071686413176</v>
      </c>
      <c r="K8915" s="9" t="str">
        <f>TEXT(Packaging[[#This Row],[Deliverydate_C]],"mmm")</f>
        <v>Jan</v>
      </c>
      <c r="L8915" s="9"/>
      <c r="M8915" s="9" t="s">
        <v>219</v>
      </c>
    </row>
    <row r="8916" spans="3:13" x14ac:dyDescent="0.25">
      <c r="C8916" s="9">
        <f t="shared" ca="1" si="712"/>
        <v>28</v>
      </c>
      <c r="D8916" s="9" cm="1">
        <f t="array" aca="1" ref="D8916" ca="1">_xlfn.ANCHORARRAY(C8916)*0.05</f>
        <v>1.4000000000000001</v>
      </c>
      <c r="E8916" s="9">
        <f t="shared" ca="1" si="713"/>
        <v>2</v>
      </c>
      <c r="F8916" s="9">
        <f t="shared" ca="1" si="711"/>
        <v>4</v>
      </c>
      <c r="G8916" s="9">
        <f t="shared" ca="1" si="714"/>
        <v>11</v>
      </c>
      <c r="H8916" s="9">
        <f t="shared" ca="1" si="715"/>
        <v>2</v>
      </c>
      <c r="I8916" s="9">
        <f ca="1">RAND()*(Packaging[[#This Row],[Ordering cost]]+Packaging[[#This Row],[Holding cost]])+0.2</f>
        <v>0.35617715465242272</v>
      </c>
      <c r="J8916" s="9">
        <f ca="1">SUM(Packaging[[#This Row],[Purchase Cost]:[Taxes]])</f>
        <v>48.75617715465242</v>
      </c>
      <c r="K8916" s="9" t="str">
        <f>TEXT(Packaging[[#This Row],[Deliverydate_C]],"mmm")</f>
        <v>Jan</v>
      </c>
      <c r="L8916" s="9"/>
      <c r="M8916" s="9" t="s">
        <v>220</v>
      </c>
    </row>
    <row r="8917" spans="3:13" x14ac:dyDescent="0.25">
      <c r="C8917" s="9">
        <f t="shared" ca="1" si="712"/>
        <v>28</v>
      </c>
      <c r="D8917" s="9" cm="1">
        <f t="array" aca="1" ref="D8917" ca="1">_xlfn.ANCHORARRAY(C8917)*0.05</f>
        <v>1.4000000000000001</v>
      </c>
      <c r="E8917" s="9">
        <f t="shared" ca="1" si="713"/>
        <v>2</v>
      </c>
      <c r="F8917" s="9">
        <f t="shared" ca="1" si="711"/>
        <v>4</v>
      </c>
      <c r="G8917" s="9">
        <f t="shared" ca="1" si="714"/>
        <v>15</v>
      </c>
      <c r="H8917" s="9">
        <f t="shared" ca="1" si="715"/>
        <v>3</v>
      </c>
      <c r="I8917" s="9">
        <f ca="1">RAND()*(Packaging[[#This Row],[Ordering cost]]+Packaging[[#This Row],[Holding cost]])+0.2</f>
        <v>1.3601601225400552</v>
      </c>
      <c r="J8917" s="9">
        <f ca="1">SUM(Packaging[[#This Row],[Purchase Cost]:[Taxes]])</f>
        <v>54.760160122540057</v>
      </c>
      <c r="K8917" s="9" t="str">
        <f>TEXT(Packaging[[#This Row],[Deliverydate_C]],"mmm")</f>
        <v>Jan</v>
      </c>
      <c r="L8917" s="9"/>
      <c r="M8917" s="9" t="s">
        <v>219</v>
      </c>
    </row>
    <row r="8918" spans="3:13" x14ac:dyDescent="0.25">
      <c r="C8918" s="9">
        <f t="shared" ca="1" si="712"/>
        <v>24</v>
      </c>
      <c r="D8918" s="9" cm="1">
        <f t="array" aca="1" ref="D8918" ca="1">_xlfn.ANCHORARRAY(C8918)*0.05</f>
        <v>1.2000000000000002</v>
      </c>
      <c r="E8918" s="9">
        <f t="shared" ca="1" si="713"/>
        <v>1</v>
      </c>
      <c r="F8918" s="9">
        <f t="shared" ca="1" si="711"/>
        <v>3</v>
      </c>
      <c r="G8918" s="9">
        <f t="shared" ca="1" si="714"/>
        <v>11</v>
      </c>
      <c r="H8918" s="9">
        <f t="shared" ca="1" si="715"/>
        <v>3</v>
      </c>
      <c r="I8918" s="9">
        <f ca="1">RAND()*(Packaging[[#This Row],[Ordering cost]]+Packaging[[#This Row],[Holding cost]])+0.2</f>
        <v>1.4674181037644851</v>
      </c>
      <c r="J8918" s="9">
        <f ca="1">SUM(Packaging[[#This Row],[Purchase Cost]:[Taxes]])</f>
        <v>44.66741810376449</v>
      </c>
      <c r="K8918" s="9" t="str">
        <f>TEXT(Packaging[[#This Row],[Deliverydate_C]],"mmm")</f>
        <v>Jan</v>
      </c>
      <c r="L8918" s="9"/>
      <c r="M8918" s="9" t="s">
        <v>220</v>
      </c>
    </row>
    <row r="8919" spans="3:13" x14ac:dyDescent="0.25">
      <c r="C8919" s="9">
        <f t="shared" ca="1" si="712"/>
        <v>20</v>
      </c>
      <c r="D8919" s="9" cm="1">
        <f t="array" aca="1" ref="D8919" ca="1">_xlfn.ANCHORARRAY(C8919)*0.05</f>
        <v>1</v>
      </c>
      <c r="E8919" s="9">
        <f t="shared" ca="1" si="713"/>
        <v>1</v>
      </c>
      <c r="F8919" s="9">
        <f t="shared" ca="1" si="711"/>
        <v>3</v>
      </c>
      <c r="G8919" s="9">
        <f t="shared" ca="1" si="714"/>
        <v>13</v>
      </c>
      <c r="H8919" s="9">
        <f t="shared" ca="1" si="715"/>
        <v>4</v>
      </c>
      <c r="I8919" s="9">
        <f ca="1">RAND()*(Packaging[[#This Row],[Ordering cost]]+Packaging[[#This Row],[Holding cost]])+0.2</f>
        <v>1.1412235128397747</v>
      </c>
      <c r="J8919" s="9">
        <f ca="1">SUM(Packaging[[#This Row],[Purchase Cost]:[Taxes]])</f>
        <v>43.141223512839773</v>
      </c>
      <c r="K8919" s="9" t="str">
        <f>TEXT(Packaging[[#This Row],[Deliverydate_C]],"mmm")</f>
        <v>Jan</v>
      </c>
      <c r="L8919" s="9"/>
      <c r="M8919" s="9" t="s">
        <v>220</v>
      </c>
    </row>
    <row r="8920" spans="3:13" x14ac:dyDescent="0.25">
      <c r="C8920" s="9">
        <f t="shared" ca="1" si="712"/>
        <v>22</v>
      </c>
      <c r="D8920" s="9" cm="1">
        <f t="array" aca="1" ref="D8920" ca="1">_xlfn.ANCHORARRAY(C8920)*0.05</f>
        <v>1.1000000000000001</v>
      </c>
      <c r="E8920" s="9">
        <f t="shared" ca="1" si="713"/>
        <v>2</v>
      </c>
      <c r="F8920" s="9">
        <f t="shared" ca="1" si="711"/>
        <v>3</v>
      </c>
      <c r="G8920" s="9">
        <f t="shared" ca="1" si="714"/>
        <v>15</v>
      </c>
      <c r="H8920" s="9">
        <f t="shared" ca="1" si="715"/>
        <v>2</v>
      </c>
      <c r="I8920" s="9">
        <f ca="1">RAND()*(Packaging[[#This Row],[Ordering cost]]+Packaging[[#This Row],[Holding cost]])+0.2</f>
        <v>1.6683117795690201</v>
      </c>
      <c r="J8920" s="9">
        <f ca="1">SUM(Packaging[[#This Row],[Purchase Cost]:[Taxes]])</f>
        <v>46.768311779569018</v>
      </c>
      <c r="K8920" s="9" t="str">
        <f>TEXT(Packaging[[#This Row],[Deliverydate_C]],"mmm")</f>
        <v>Jan</v>
      </c>
      <c r="L8920" s="9"/>
      <c r="M8920" s="9" t="s">
        <v>219</v>
      </c>
    </row>
    <row r="8921" spans="3:13" x14ac:dyDescent="0.25">
      <c r="C8921" s="9">
        <f t="shared" ca="1" si="712"/>
        <v>30</v>
      </c>
      <c r="D8921" s="9" cm="1">
        <f t="array" aca="1" ref="D8921" ca="1">_xlfn.ANCHORARRAY(C8921)*0.05</f>
        <v>1.5</v>
      </c>
      <c r="E8921" s="9">
        <f t="shared" ca="1" si="713"/>
        <v>2</v>
      </c>
      <c r="F8921" s="9">
        <f t="shared" ca="1" si="711"/>
        <v>3</v>
      </c>
      <c r="G8921" s="9">
        <f t="shared" ca="1" si="714"/>
        <v>14</v>
      </c>
      <c r="H8921" s="9">
        <f t="shared" ca="1" si="715"/>
        <v>4</v>
      </c>
      <c r="I8921" s="9">
        <f ca="1">RAND()*(Packaging[[#This Row],[Ordering cost]]+Packaging[[#This Row],[Holding cost]])+0.2</f>
        <v>2.2902873581033703</v>
      </c>
      <c r="J8921" s="9">
        <f ca="1">SUM(Packaging[[#This Row],[Purchase Cost]:[Taxes]])</f>
        <v>56.79028735810337</v>
      </c>
      <c r="K8921" s="9" t="str">
        <f>TEXT(Packaging[[#This Row],[Deliverydate_C]],"mmm")</f>
        <v>Jan</v>
      </c>
      <c r="L8921" s="9"/>
      <c r="M8921" s="9" t="s">
        <v>220</v>
      </c>
    </row>
    <row r="8922" spans="3:13" x14ac:dyDescent="0.25">
      <c r="C8922" s="9">
        <f t="shared" ca="1" si="712"/>
        <v>26</v>
      </c>
      <c r="D8922" s="9" cm="1">
        <f t="array" aca="1" ref="D8922" ca="1">_xlfn.ANCHORARRAY(C8922)*0.05</f>
        <v>1.3</v>
      </c>
      <c r="E8922" s="9">
        <f t="shared" ca="1" si="713"/>
        <v>1</v>
      </c>
      <c r="F8922" s="9">
        <f t="shared" ca="1" si="711"/>
        <v>4</v>
      </c>
      <c r="G8922" s="9">
        <f t="shared" ca="1" si="714"/>
        <v>11</v>
      </c>
      <c r="H8922" s="9">
        <f t="shared" ca="1" si="715"/>
        <v>3</v>
      </c>
      <c r="I8922" s="9">
        <f ca="1">RAND()*(Packaging[[#This Row],[Ordering cost]]+Packaging[[#This Row],[Holding cost]])+0.2</f>
        <v>1.6876128867365126</v>
      </c>
      <c r="J8922" s="9">
        <f ca="1">SUM(Packaging[[#This Row],[Purchase Cost]:[Taxes]])</f>
        <v>47.987612886736507</v>
      </c>
      <c r="K8922" s="9" t="str">
        <f>TEXT(Packaging[[#This Row],[Deliverydate_C]],"mmm")</f>
        <v>Jan</v>
      </c>
      <c r="L8922" s="9"/>
      <c r="M8922" s="9" t="s">
        <v>220</v>
      </c>
    </row>
    <row r="8923" spans="3:13" x14ac:dyDescent="0.25">
      <c r="C8923" s="9">
        <f t="shared" ca="1" si="712"/>
        <v>21</v>
      </c>
      <c r="D8923" s="9" cm="1">
        <f t="array" aca="1" ref="D8923" ca="1">_xlfn.ANCHORARRAY(C8923)*0.05</f>
        <v>1.05</v>
      </c>
      <c r="E8923" s="9">
        <f t="shared" ca="1" si="713"/>
        <v>1</v>
      </c>
      <c r="F8923" s="9">
        <f t="shared" ca="1" si="711"/>
        <v>4</v>
      </c>
      <c r="G8923" s="9">
        <f t="shared" ca="1" si="714"/>
        <v>14</v>
      </c>
      <c r="H8923" s="9">
        <f t="shared" ca="1" si="715"/>
        <v>3</v>
      </c>
      <c r="I8923" s="9">
        <f ca="1">RAND()*(Packaging[[#This Row],[Ordering cost]]+Packaging[[#This Row],[Holding cost]])+0.2</f>
        <v>1.2183789494611141</v>
      </c>
      <c r="J8923" s="9">
        <f ca="1">SUM(Packaging[[#This Row],[Purchase Cost]:[Taxes]])</f>
        <v>45.268378949461109</v>
      </c>
      <c r="K8923" s="9" t="str">
        <f>TEXT(Packaging[[#This Row],[Deliverydate_C]],"mmm")</f>
        <v>Jan</v>
      </c>
      <c r="L8923" s="9"/>
      <c r="M8923" s="9" t="s">
        <v>220</v>
      </c>
    </row>
    <row r="8924" spans="3:13" x14ac:dyDescent="0.25">
      <c r="C8924" s="9">
        <f t="shared" ca="1" si="712"/>
        <v>26</v>
      </c>
      <c r="D8924" s="9" cm="1">
        <f t="array" aca="1" ref="D8924" ca="1">_xlfn.ANCHORARRAY(C8924)*0.05</f>
        <v>1.3</v>
      </c>
      <c r="E8924" s="9">
        <f t="shared" ca="1" si="713"/>
        <v>1</v>
      </c>
      <c r="F8924" s="9">
        <f t="shared" ca="1" si="711"/>
        <v>3</v>
      </c>
      <c r="G8924" s="9">
        <f t="shared" ca="1" si="714"/>
        <v>14</v>
      </c>
      <c r="H8924" s="9">
        <f t="shared" ca="1" si="715"/>
        <v>3</v>
      </c>
      <c r="I8924" s="9">
        <f ca="1">RAND()*(Packaging[[#This Row],[Ordering cost]]+Packaging[[#This Row],[Holding cost]])+0.2</f>
        <v>0.58598377869428209</v>
      </c>
      <c r="J8924" s="9">
        <f ca="1">SUM(Packaging[[#This Row],[Purchase Cost]:[Taxes]])</f>
        <v>48.885983778694282</v>
      </c>
      <c r="K8924" s="9" t="str">
        <f>TEXT(Packaging[[#This Row],[Deliverydate_C]],"mmm")</f>
        <v>Jan</v>
      </c>
      <c r="L8924" s="9"/>
      <c r="M8924" s="9" t="s">
        <v>221</v>
      </c>
    </row>
    <row r="8925" spans="3:13" x14ac:dyDescent="0.25">
      <c r="C8925" s="9">
        <f t="shared" ca="1" si="712"/>
        <v>25</v>
      </c>
      <c r="D8925" s="9" cm="1">
        <f t="array" aca="1" ref="D8925" ca="1">_xlfn.ANCHORARRAY(C8925)*0.05</f>
        <v>1.25</v>
      </c>
      <c r="E8925" s="9">
        <f t="shared" ca="1" si="713"/>
        <v>2</v>
      </c>
      <c r="F8925" s="9">
        <f t="shared" ca="1" si="711"/>
        <v>4</v>
      </c>
      <c r="G8925" s="9">
        <f t="shared" ca="1" si="714"/>
        <v>12</v>
      </c>
      <c r="H8925" s="9">
        <f t="shared" ca="1" si="715"/>
        <v>2</v>
      </c>
      <c r="I8925" s="9">
        <f ca="1">RAND()*(Packaging[[#This Row],[Ordering cost]]+Packaging[[#This Row],[Holding cost]])+0.2</f>
        <v>0.35705142403793921</v>
      </c>
      <c r="J8925" s="9">
        <f ca="1">SUM(Packaging[[#This Row],[Purchase Cost]:[Taxes]])</f>
        <v>46.607051424037941</v>
      </c>
      <c r="K8925" s="9" t="str">
        <f>TEXT(Packaging[[#This Row],[Deliverydate_C]],"mmm")</f>
        <v>Jan</v>
      </c>
      <c r="L8925" s="9"/>
      <c r="M8925" s="9" t="s">
        <v>219</v>
      </c>
    </row>
    <row r="8926" spans="3:13" x14ac:dyDescent="0.25">
      <c r="C8926" s="9">
        <f t="shared" ca="1" si="712"/>
        <v>21</v>
      </c>
      <c r="D8926" s="9" cm="1">
        <f t="array" aca="1" ref="D8926" ca="1">_xlfn.ANCHORARRAY(C8926)*0.05</f>
        <v>1.05</v>
      </c>
      <c r="E8926" s="9">
        <f t="shared" ca="1" si="713"/>
        <v>1</v>
      </c>
      <c r="F8926" s="9">
        <f t="shared" ca="1" si="711"/>
        <v>3</v>
      </c>
      <c r="G8926" s="9">
        <f t="shared" ca="1" si="714"/>
        <v>13</v>
      </c>
      <c r="H8926" s="9">
        <f t="shared" ca="1" si="715"/>
        <v>2</v>
      </c>
      <c r="I8926" s="9">
        <f ca="1">RAND()*(Packaging[[#This Row],[Ordering cost]]+Packaging[[#This Row],[Holding cost]])+0.2</f>
        <v>0.59120941851005182</v>
      </c>
      <c r="J8926" s="9">
        <f ca="1">SUM(Packaging[[#This Row],[Purchase Cost]:[Taxes]])</f>
        <v>41.641209418510051</v>
      </c>
      <c r="K8926" s="9" t="str">
        <f>TEXT(Packaging[[#This Row],[Deliverydate_C]],"mmm")</f>
        <v>Jan</v>
      </c>
      <c r="L8926" s="9"/>
      <c r="M8926" s="9" t="s">
        <v>221</v>
      </c>
    </row>
    <row r="8927" spans="3:13" x14ac:dyDescent="0.25">
      <c r="C8927" s="9">
        <f t="shared" ca="1" si="712"/>
        <v>22</v>
      </c>
      <c r="D8927" s="9" cm="1">
        <f t="array" aca="1" ref="D8927" ca="1">_xlfn.ANCHORARRAY(C8927)*0.05</f>
        <v>1.1000000000000001</v>
      </c>
      <c r="E8927" s="9">
        <f t="shared" ca="1" si="713"/>
        <v>2</v>
      </c>
      <c r="F8927" s="9">
        <f t="shared" ca="1" si="711"/>
        <v>4</v>
      </c>
      <c r="G8927" s="9">
        <f t="shared" ca="1" si="714"/>
        <v>10</v>
      </c>
      <c r="H8927" s="9">
        <f t="shared" ca="1" si="715"/>
        <v>2</v>
      </c>
      <c r="I8927" s="9">
        <f ca="1">RAND()*(Packaging[[#This Row],[Ordering cost]]+Packaging[[#This Row],[Holding cost]])+0.2</f>
        <v>2.9500840345771246</v>
      </c>
      <c r="J8927" s="9">
        <f ca="1">SUM(Packaging[[#This Row],[Purchase Cost]:[Taxes]])</f>
        <v>44.050084034577125</v>
      </c>
      <c r="K8927" s="9" t="str">
        <f>TEXT(Packaging[[#This Row],[Deliverydate_C]],"mmm")</f>
        <v>Jan</v>
      </c>
      <c r="L8927" s="9"/>
      <c r="M8927" s="9" t="s">
        <v>219</v>
      </c>
    </row>
    <row r="8928" spans="3:13" x14ac:dyDescent="0.25">
      <c r="C8928" s="9">
        <f t="shared" ca="1" si="712"/>
        <v>20</v>
      </c>
      <c r="D8928" s="9" cm="1">
        <f t="array" aca="1" ref="D8928" ca="1">_xlfn.ANCHORARRAY(C8928)*0.05</f>
        <v>1</v>
      </c>
      <c r="E8928" s="9">
        <f t="shared" ca="1" si="713"/>
        <v>2</v>
      </c>
      <c r="F8928" s="9">
        <f t="shared" ca="1" si="711"/>
        <v>4</v>
      </c>
      <c r="G8928" s="9">
        <f t="shared" ca="1" si="714"/>
        <v>12</v>
      </c>
      <c r="H8928" s="9">
        <f t="shared" ca="1" si="715"/>
        <v>2</v>
      </c>
      <c r="I8928" s="9">
        <f ca="1">RAND()*(Packaging[[#This Row],[Ordering cost]]+Packaging[[#This Row],[Holding cost]])+0.2</f>
        <v>0.94723868398789257</v>
      </c>
      <c r="J8928" s="9">
        <f ca="1">SUM(Packaging[[#This Row],[Purchase Cost]:[Taxes]])</f>
        <v>41.947238683987891</v>
      </c>
      <c r="K8928" s="9" t="str">
        <f>TEXT(Packaging[[#This Row],[Deliverydate_C]],"mmm")</f>
        <v>Jan</v>
      </c>
      <c r="L8928" s="9"/>
      <c r="M8928" s="9" t="s">
        <v>219</v>
      </c>
    </row>
    <row r="8929" spans="3:13" x14ac:dyDescent="0.25">
      <c r="C8929" s="9">
        <f t="shared" ca="1" si="712"/>
        <v>30</v>
      </c>
      <c r="D8929" s="9" cm="1">
        <f t="array" aca="1" ref="D8929" ca="1">_xlfn.ANCHORARRAY(C8929)*0.05</f>
        <v>1.5</v>
      </c>
      <c r="E8929" s="9">
        <f t="shared" ca="1" si="713"/>
        <v>1</v>
      </c>
      <c r="F8929" s="9">
        <f t="shared" ca="1" si="711"/>
        <v>4</v>
      </c>
      <c r="G8929" s="9">
        <f t="shared" ca="1" si="714"/>
        <v>15</v>
      </c>
      <c r="H8929" s="9">
        <f t="shared" ca="1" si="715"/>
        <v>4</v>
      </c>
      <c r="I8929" s="9">
        <f ca="1">RAND()*(Packaging[[#This Row],[Ordering cost]]+Packaging[[#This Row],[Holding cost]])+0.2</f>
        <v>1.0634117850926024</v>
      </c>
      <c r="J8929" s="9">
        <f ca="1">SUM(Packaging[[#This Row],[Purchase Cost]:[Taxes]])</f>
        <v>56.563411785092605</v>
      </c>
      <c r="K8929" s="9" t="str">
        <f>TEXT(Packaging[[#This Row],[Deliverydate_C]],"mmm")</f>
        <v>Jan</v>
      </c>
      <c r="L8929" s="9"/>
      <c r="M8929" s="9" t="s">
        <v>221</v>
      </c>
    </row>
    <row r="8930" spans="3:13" x14ac:dyDescent="0.25">
      <c r="C8930" s="9">
        <f t="shared" ca="1" si="712"/>
        <v>25</v>
      </c>
      <c r="D8930" s="9" cm="1">
        <f t="array" aca="1" ref="D8930" ca="1">_xlfn.ANCHORARRAY(C8930)*0.05</f>
        <v>1.25</v>
      </c>
      <c r="E8930" s="9">
        <f t="shared" ca="1" si="713"/>
        <v>1</v>
      </c>
      <c r="F8930" s="9">
        <f t="shared" ca="1" si="711"/>
        <v>3</v>
      </c>
      <c r="G8930" s="9">
        <f t="shared" ca="1" si="714"/>
        <v>15</v>
      </c>
      <c r="H8930" s="9">
        <f t="shared" ca="1" si="715"/>
        <v>5</v>
      </c>
      <c r="I8930" s="9">
        <f ca="1">RAND()*(Packaging[[#This Row],[Ordering cost]]+Packaging[[#This Row],[Holding cost]])+0.2</f>
        <v>1.8575771993019019</v>
      </c>
      <c r="J8930" s="9">
        <f ca="1">SUM(Packaging[[#This Row],[Purchase Cost]:[Taxes]])</f>
        <v>52.1075771993019</v>
      </c>
      <c r="K8930" s="9" t="str">
        <f>TEXT(Packaging[[#This Row],[Deliverydate_C]],"mmm")</f>
        <v>Jan</v>
      </c>
      <c r="L8930" s="9"/>
      <c r="M8930" s="9" t="s">
        <v>220</v>
      </c>
    </row>
    <row r="8931" spans="3:13" x14ac:dyDescent="0.25">
      <c r="C8931" s="9">
        <f t="shared" ca="1" si="712"/>
        <v>26</v>
      </c>
      <c r="D8931" s="9" cm="1">
        <f t="array" aca="1" ref="D8931" ca="1">_xlfn.ANCHORARRAY(C8931)*0.05</f>
        <v>1.3</v>
      </c>
      <c r="E8931" s="9">
        <f t="shared" ca="1" si="713"/>
        <v>1</v>
      </c>
      <c r="F8931" s="9">
        <f t="shared" ca="1" si="711"/>
        <v>3</v>
      </c>
      <c r="G8931" s="9">
        <f t="shared" ca="1" si="714"/>
        <v>15</v>
      </c>
      <c r="H8931" s="9">
        <f t="shared" ca="1" si="715"/>
        <v>4</v>
      </c>
      <c r="I8931" s="9">
        <f ca="1">RAND()*(Packaging[[#This Row],[Ordering cost]]+Packaging[[#This Row],[Holding cost]])+0.2</f>
        <v>2.1968117287543203</v>
      </c>
      <c r="J8931" s="9">
        <f ca="1">SUM(Packaging[[#This Row],[Purchase Cost]:[Taxes]])</f>
        <v>52.496811728754317</v>
      </c>
      <c r="K8931" s="9" t="str">
        <f>TEXT(Packaging[[#This Row],[Deliverydate_C]],"mmm")</f>
        <v>Jan</v>
      </c>
      <c r="L8931" s="9"/>
      <c r="M8931" s="9" t="s">
        <v>220</v>
      </c>
    </row>
    <row r="8932" spans="3:13" x14ac:dyDescent="0.25">
      <c r="C8932" s="9">
        <f t="shared" ca="1" si="712"/>
        <v>28</v>
      </c>
      <c r="D8932" s="9" cm="1">
        <f t="array" aca="1" ref="D8932" ca="1">_xlfn.ANCHORARRAY(C8932)*0.05</f>
        <v>1.4000000000000001</v>
      </c>
      <c r="E8932" s="9">
        <f t="shared" ca="1" si="713"/>
        <v>1</v>
      </c>
      <c r="F8932" s="9">
        <f t="shared" ca="1" si="711"/>
        <v>4</v>
      </c>
      <c r="G8932" s="9">
        <f t="shared" ca="1" si="714"/>
        <v>13</v>
      </c>
      <c r="H8932" s="9">
        <f t="shared" ca="1" si="715"/>
        <v>4</v>
      </c>
      <c r="I8932" s="9">
        <f ca="1">RAND()*(Packaging[[#This Row],[Ordering cost]]+Packaging[[#This Row],[Holding cost]])+0.2</f>
        <v>1.0487378476180362</v>
      </c>
      <c r="J8932" s="9">
        <f ca="1">SUM(Packaging[[#This Row],[Purchase Cost]:[Taxes]])</f>
        <v>52.448737847618034</v>
      </c>
      <c r="K8932" s="9" t="str">
        <f>TEXT(Packaging[[#This Row],[Deliverydate_C]],"mmm")</f>
        <v>Jan</v>
      </c>
      <c r="L8932" s="9"/>
      <c r="M8932" s="9" t="s">
        <v>220</v>
      </c>
    </row>
    <row r="8933" spans="3:13" x14ac:dyDescent="0.25">
      <c r="C8933" s="9">
        <f t="shared" ca="1" si="712"/>
        <v>29</v>
      </c>
      <c r="D8933" s="9" cm="1">
        <f t="array" aca="1" ref="D8933" ca="1">_xlfn.ANCHORARRAY(C8933)*0.05</f>
        <v>1.4500000000000002</v>
      </c>
      <c r="E8933" s="9">
        <f t="shared" ca="1" si="713"/>
        <v>1</v>
      </c>
      <c r="F8933" s="9">
        <f t="shared" ca="1" si="711"/>
        <v>3</v>
      </c>
      <c r="G8933" s="9">
        <f t="shared" ca="1" si="714"/>
        <v>10</v>
      </c>
      <c r="H8933" s="9">
        <f t="shared" ca="1" si="715"/>
        <v>5</v>
      </c>
      <c r="I8933" s="9">
        <f ca="1">RAND()*(Packaging[[#This Row],[Ordering cost]]+Packaging[[#This Row],[Holding cost]])+0.2</f>
        <v>1.6688075444254171</v>
      </c>
      <c r="J8933" s="9">
        <f ca="1">SUM(Packaging[[#This Row],[Purchase Cost]:[Taxes]])</f>
        <v>51.118807544425422</v>
      </c>
      <c r="K8933" s="9" t="str">
        <f>TEXT(Packaging[[#This Row],[Deliverydate_C]],"mmm")</f>
        <v>Jan</v>
      </c>
      <c r="L8933" s="9"/>
      <c r="M8933" s="9" t="s">
        <v>220</v>
      </c>
    </row>
    <row r="8934" spans="3:13" x14ac:dyDescent="0.25">
      <c r="C8934" s="9">
        <f t="shared" ca="1" si="712"/>
        <v>21</v>
      </c>
      <c r="D8934" s="9" cm="1">
        <f t="array" aca="1" ref="D8934" ca="1">_xlfn.ANCHORARRAY(C8934)*0.05</f>
        <v>1.05</v>
      </c>
      <c r="E8934" s="9">
        <f t="shared" ca="1" si="713"/>
        <v>1</v>
      </c>
      <c r="F8934" s="9">
        <f t="shared" ca="1" si="711"/>
        <v>3</v>
      </c>
      <c r="G8934" s="9">
        <f t="shared" ca="1" si="714"/>
        <v>11</v>
      </c>
      <c r="H8934" s="9">
        <f t="shared" ca="1" si="715"/>
        <v>2</v>
      </c>
      <c r="I8934" s="9">
        <f ca="1">RAND()*(Packaging[[#This Row],[Ordering cost]]+Packaging[[#This Row],[Holding cost]])+0.2</f>
        <v>0.87915074464708276</v>
      </c>
      <c r="J8934" s="9">
        <f ca="1">SUM(Packaging[[#This Row],[Purchase Cost]:[Taxes]])</f>
        <v>39.929150744647082</v>
      </c>
      <c r="K8934" s="9" t="str">
        <f>TEXT(Packaging[[#This Row],[Deliverydate_C]],"mmm")</f>
        <v>Jan</v>
      </c>
      <c r="L8934" s="9"/>
      <c r="M8934" s="9" t="s">
        <v>221</v>
      </c>
    </row>
    <row r="8935" spans="3:13" x14ac:dyDescent="0.25">
      <c r="C8935" s="9">
        <f t="shared" ca="1" si="712"/>
        <v>30</v>
      </c>
      <c r="D8935" s="9" cm="1">
        <f t="array" aca="1" ref="D8935" ca="1">_xlfn.ANCHORARRAY(C8935)*0.05</f>
        <v>1.5</v>
      </c>
      <c r="E8935" s="9">
        <f t="shared" ca="1" si="713"/>
        <v>1</v>
      </c>
      <c r="F8935" s="9">
        <f t="shared" ca="1" si="711"/>
        <v>4</v>
      </c>
      <c r="G8935" s="9">
        <f t="shared" ca="1" si="714"/>
        <v>11</v>
      </c>
      <c r="H8935" s="9">
        <f t="shared" ca="1" si="715"/>
        <v>3</v>
      </c>
      <c r="I8935" s="9">
        <f ca="1">RAND()*(Packaging[[#This Row],[Ordering cost]]+Packaging[[#This Row],[Holding cost]])+0.2</f>
        <v>2.6116369222232922</v>
      </c>
      <c r="J8935" s="9">
        <f ca="1">SUM(Packaging[[#This Row],[Purchase Cost]:[Taxes]])</f>
        <v>53.11163692222329</v>
      </c>
      <c r="K8935" s="9" t="str">
        <f>TEXT(Packaging[[#This Row],[Deliverydate_C]],"mmm")</f>
        <v>Jan</v>
      </c>
      <c r="L8935" s="9"/>
      <c r="M8935" s="9" t="s">
        <v>220</v>
      </c>
    </row>
    <row r="8936" spans="3:13" x14ac:dyDescent="0.25">
      <c r="C8936" s="9">
        <f t="shared" ca="1" si="712"/>
        <v>26</v>
      </c>
      <c r="D8936" s="9" cm="1">
        <f t="array" aca="1" ref="D8936" ca="1">_xlfn.ANCHORARRAY(C8936)*0.05</f>
        <v>1.3</v>
      </c>
      <c r="E8936" s="9">
        <f t="shared" ca="1" si="713"/>
        <v>2</v>
      </c>
      <c r="F8936" s="9">
        <f t="shared" ca="1" si="711"/>
        <v>3</v>
      </c>
      <c r="G8936" s="9">
        <f t="shared" ca="1" si="714"/>
        <v>14</v>
      </c>
      <c r="H8936" s="9">
        <f t="shared" ca="1" si="715"/>
        <v>5</v>
      </c>
      <c r="I8936" s="9">
        <f ca="1">RAND()*(Packaging[[#This Row],[Ordering cost]]+Packaging[[#This Row],[Holding cost]])+0.2</f>
        <v>1.8666943405400782</v>
      </c>
      <c r="J8936" s="9">
        <f ca="1">SUM(Packaging[[#This Row],[Purchase Cost]:[Taxes]])</f>
        <v>53.166694340540076</v>
      </c>
      <c r="K8936" s="9" t="str">
        <f>TEXT(Packaging[[#This Row],[Deliverydate_C]],"mmm")</f>
        <v>Jan</v>
      </c>
      <c r="L8936" s="9"/>
      <c r="M8936" s="9" t="s">
        <v>220</v>
      </c>
    </row>
    <row r="8937" spans="3:13" x14ac:dyDescent="0.25">
      <c r="C8937" s="9">
        <f t="shared" ca="1" si="712"/>
        <v>26</v>
      </c>
      <c r="D8937" s="9" cm="1">
        <f t="array" aca="1" ref="D8937" ca="1">_xlfn.ANCHORARRAY(C8937)*0.05</f>
        <v>1.3</v>
      </c>
      <c r="E8937" s="9">
        <f t="shared" ca="1" si="713"/>
        <v>2</v>
      </c>
      <c r="F8937" s="9">
        <f t="shared" ca="1" si="711"/>
        <v>4</v>
      </c>
      <c r="G8937" s="9">
        <f t="shared" ca="1" si="714"/>
        <v>12</v>
      </c>
      <c r="H8937" s="9">
        <f t="shared" ca="1" si="715"/>
        <v>2</v>
      </c>
      <c r="I8937" s="9">
        <f ca="1">RAND()*(Packaging[[#This Row],[Ordering cost]]+Packaging[[#This Row],[Holding cost]])+0.2</f>
        <v>0.98861377307144682</v>
      </c>
      <c r="J8937" s="9">
        <f ca="1">SUM(Packaging[[#This Row],[Purchase Cost]:[Taxes]])</f>
        <v>48.288613773071447</v>
      </c>
      <c r="K8937" s="9" t="str">
        <f>TEXT(Packaging[[#This Row],[Deliverydate_C]],"mmm")</f>
        <v>Jan</v>
      </c>
      <c r="L8937" s="9"/>
      <c r="M8937" s="9" t="s">
        <v>219</v>
      </c>
    </row>
    <row r="8938" spans="3:13" x14ac:dyDescent="0.25">
      <c r="C8938" s="9">
        <f t="shared" ca="1" si="712"/>
        <v>24</v>
      </c>
      <c r="D8938" s="9" cm="1">
        <f t="array" aca="1" ref="D8938" ca="1">_xlfn.ANCHORARRAY(C8938)*0.05</f>
        <v>1.2000000000000002</v>
      </c>
      <c r="E8938" s="9">
        <f t="shared" ca="1" si="713"/>
        <v>1</v>
      </c>
      <c r="F8938" s="9">
        <f t="shared" ca="1" si="711"/>
        <v>4</v>
      </c>
      <c r="G8938" s="9">
        <f t="shared" ca="1" si="714"/>
        <v>14</v>
      </c>
      <c r="H8938" s="9">
        <f t="shared" ca="1" si="715"/>
        <v>4</v>
      </c>
      <c r="I8938" s="9">
        <f ca="1">RAND()*(Packaging[[#This Row],[Ordering cost]]+Packaging[[#This Row],[Holding cost]])+0.2</f>
        <v>0.53479850727379374</v>
      </c>
      <c r="J8938" s="9">
        <f ca="1">SUM(Packaging[[#This Row],[Purchase Cost]:[Taxes]])</f>
        <v>48.734798507273794</v>
      </c>
      <c r="K8938" s="9" t="str">
        <f>TEXT(Packaging[[#This Row],[Deliverydate_C]],"mmm")</f>
        <v>Jan</v>
      </c>
      <c r="L8938" s="9"/>
      <c r="M8938" s="9" t="s">
        <v>220</v>
      </c>
    </row>
    <row r="8939" spans="3:13" x14ac:dyDescent="0.25">
      <c r="C8939" s="9">
        <f t="shared" ca="1" si="712"/>
        <v>30</v>
      </c>
      <c r="D8939" s="9" cm="1">
        <f t="array" aca="1" ref="D8939" ca="1">_xlfn.ANCHORARRAY(C8939)*0.05</f>
        <v>1.5</v>
      </c>
      <c r="E8939" s="9">
        <f t="shared" ca="1" si="713"/>
        <v>2</v>
      </c>
      <c r="F8939" s="9">
        <f t="shared" ca="1" si="711"/>
        <v>4</v>
      </c>
      <c r="G8939" s="9">
        <f t="shared" ca="1" si="714"/>
        <v>15</v>
      </c>
      <c r="H8939" s="9">
        <f t="shared" ca="1" si="715"/>
        <v>5</v>
      </c>
      <c r="I8939" s="9">
        <f ca="1">RAND()*(Packaging[[#This Row],[Ordering cost]]+Packaging[[#This Row],[Holding cost]])+0.2</f>
        <v>0.57672577112079393</v>
      </c>
      <c r="J8939" s="9">
        <f ca="1">SUM(Packaging[[#This Row],[Purchase Cost]:[Taxes]])</f>
        <v>58.076725771120792</v>
      </c>
      <c r="K8939" s="9" t="str">
        <f>TEXT(Packaging[[#This Row],[Deliverydate_C]],"mmm")</f>
        <v>Jan</v>
      </c>
      <c r="L8939" s="9"/>
      <c r="M8939" s="9" t="s">
        <v>219</v>
      </c>
    </row>
    <row r="8940" spans="3:13" x14ac:dyDescent="0.25">
      <c r="C8940" s="9">
        <f t="shared" ca="1" si="712"/>
        <v>28</v>
      </c>
      <c r="D8940" s="9" cm="1">
        <f t="array" aca="1" ref="D8940" ca="1">_xlfn.ANCHORARRAY(C8940)*0.05</f>
        <v>1.4000000000000001</v>
      </c>
      <c r="E8940" s="9">
        <f t="shared" ca="1" si="713"/>
        <v>1</v>
      </c>
      <c r="F8940" s="9">
        <f t="shared" ca="1" si="711"/>
        <v>3</v>
      </c>
      <c r="G8940" s="9">
        <f t="shared" ca="1" si="714"/>
        <v>13</v>
      </c>
      <c r="H8940" s="9">
        <f t="shared" ca="1" si="715"/>
        <v>4</v>
      </c>
      <c r="I8940" s="9">
        <f ca="1">RAND()*(Packaging[[#This Row],[Ordering cost]]+Packaging[[#This Row],[Holding cost]])+0.2</f>
        <v>1.0657993918867783</v>
      </c>
      <c r="J8940" s="9">
        <f ca="1">SUM(Packaging[[#This Row],[Purchase Cost]:[Taxes]])</f>
        <v>51.465799391886776</v>
      </c>
      <c r="K8940" s="9" t="str">
        <f>TEXT(Packaging[[#This Row],[Deliverydate_C]],"mmm")</f>
        <v>Jan</v>
      </c>
      <c r="L8940" s="9"/>
      <c r="M8940" s="9" t="s">
        <v>221</v>
      </c>
    </row>
    <row r="8941" spans="3:13" x14ac:dyDescent="0.25">
      <c r="C8941" s="9">
        <f t="shared" ca="1" si="712"/>
        <v>28</v>
      </c>
      <c r="D8941" s="9" cm="1">
        <f t="array" aca="1" ref="D8941" ca="1">_xlfn.ANCHORARRAY(C8941)*0.05</f>
        <v>1.4000000000000001</v>
      </c>
      <c r="E8941" s="9">
        <f t="shared" ca="1" si="713"/>
        <v>1</v>
      </c>
      <c r="F8941" s="9">
        <f t="shared" ca="1" si="711"/>
        <v>4</v>
      </c>
      <c r="G8941" s="9">
        <f t="shared" ca="1" si="714"/>
        <v>15</v>
      </c>
      <c r="H8941" s="9">
        <f t="shared" ca="1" si="715"/>
        <v>4</v>
      </c>
      <c r="I8941" s="9">
        <f ca="1">RAND()*(Packaging[[#This Row],[Ordering cost]]+Packaging[[#This Row],[Holding cost]])+0.2</f>
        <v>0.649040296603415</v>
      </c>
      <c r="J8941" s="9">
        <f ca="1">SUM(Packaging[[#This Row],[Purchase Cost]:[Taxes]])</f>
        <v>54.049040296603415</v>
      </c>
      <c r="K8941" s="9" t="str">
        <f>TEXT(Packaging[[#This Row],[Deliverydate_C]],"mmm")</f>
        <v>Jan</v>
      </c>
      <c r="L8941" s="9"/>
      <c r="M8941" s="9" t="s">
        <v>221</v>
      </c>
    </row>
    <row r="8942" spans="3:13" x14ac:dyDescent="0.25">
      <c r="C8942" s="9">
        <f t="shared" ca="1" si="712"/>
        <v>22</v>
      </c>
      <c r="D8942" s="9" cm="1">
        <f t="array" aca="1" ref="D8942" ca="1">_xlfn.ANCHORARRAY(C8942)*0.05</f>
        <v>1.1000000000000001</v>
      </c>
      <c r="E8942" s="9">
        <f t="shared" ca="1" si="713"/>
        <v>2</v>
      </c>
      <c r="F8942" s="9">
        <f t="shared" ca="1" si="711"/>
        <v>3</v>
      </c>
      <c r="G8942" s="9">
        <f t="shared" ca="1" si="714"/>
        <v>11</v>
      </c>
      <c r="H8942" s="9">
        <f t="shared" ca="1" si="715"/>
        <v>4</v>
      </c>
      <c r="I8942" s="9">
        <f ca="1">RAND()*(Packaging[[#This Row],[Ordering cost]]+Packaging[[#This Row],[Holding cost]])+0.2</f>
        <v>1.2763473872380677</v>
      </c>
      <c r="J8942" s="9">
        <f ca="1">SUM(Packaging[[#This Row],[Purchase Cost]:[Taxes]])</f>
        <v>44.37634738723807</v>
      </c>
      <c r="K8942" s="9" t="str">
        <f>TEXT(Packaging[[#This Row],[Deliverydate_C]],"mmm")</f>
        <v>Jan</v>
      </c>
      <c r="L8942" s="9"/>
      <c r="M8942" s="9" t="s">
        <v>220</v>
      </c>
    </row>
    <row r="8943" spans="3:13" x14ac:dyDescent="0.25">
      <c r="C8943" s="9">
        <f t="shared" ca="1" si="712"/>
        <v>28</v>
      </c>
      <c r="D8943" s="9" cm="1">
        <f t="array" aca="1" ref="D8943" ca="1">_xlfn.ANCHORARRAY(C8943)*0.05</f>
        <v>1.4000000000000001</v>
      </c>
      <c r="E8943" s="9">
        <f t="shared" ca="1" si="713"/>
        <v>2</v>
      </c>
      <c r="F8943" s="9">
        <f t="shared" ca="1" si="711"/>
        <v>4</v>
      </c>
      <c r="G8943" s="9">
        <f t="shared" ca="1" si="714"/>
        <v>10</v>
      </c>
      <c r="H8943" s="9">
        <f t="shared" ca="1" si="715"/>
        <v>5</v>
      </c>
      <c r="I8943" s="9">
        <f ca="1">RAND()*(Packaging[[#This Row],[Ordering cost]]+Packaging[[#This Row],[Holding cost]])+0.2</f>
        <v>1.1193977161372008</v>
      </c>
      <c r="J8943" s="9">
        <f ca="1">SUM(Packaging[[#This Row],[Purchase Cost]:[Taxes]])</f>
        <v>51.519397716137199</v>
      </c>
      <c r="K8943" s="9" t="str">
        <f>TEXT(Packaging[[#This Row],[Deliverydate_C]],"mmm")</f>
        <v>Jan</v>
      </c>
      <c r="L8943" s="9"/>
      <c r="M8943" s="9" t="s">
        <v>219</v>
      </c>
    </row>
    <row r="8944" spans="3:13" x14ac:dyDescent="0.25">
      <c r="C8944" s="9">
        <f t="shared" ca="1" si="712"/>
        <v>24</v>
      </c>
      <c r="D8944" s="9" cm="1">
        <f t="array" aca="1" ref="D8944" ca="1">_xlfn.ANCHORARRAY(C8944)*0.05</f>
        <v>1.2000000000000002</v>
      </c>
      <c r="E8944" s="9">
        <f t="shared" ca="1" si="713"/>
        <v>2</v>
      </c>
      <c r="F8944" s="9">
        <f t="shared" ca="1" si="711"/>
        <v>3</v>
      </c>
      <c r="G8944" s="9">
        <f t="shared" ca="1" si="714"/>
        <v>10</v>
      </c>
      <c r="H8944" s="9">
        <f t="shared" ca="1" si="715"/>
        <v>5</v>
      </c>
      <c r="I8944" s="9">
        <f ca="1">RAND()*(Packaging[[#This Row],[Ordering cost]]+Packaging[[#This Row],[Holding cost]])+0.2</f>
        <v>1.0702603732940739</v>
      </c>
      <c r="J8944" s="9">
        <f ca="1">SUM(Packaging[[#This Row],[Purchase Cost]:[Taxes]])</f>
        <v>46.270260373294079</v>
      </c>
      <c r="K8944" s="9" t="str">
        <f>TEXT(Packaging[[#This Row],[Deliverydate_C]],"mmm")</f>
        <v>Jan</v>
      </c>
      <c r="L8944" s="9"/>
      <c r="M8944" s="9" t="s">
        <v>220</v>
      </c>
    </row>
    <row r="8945" spans="3:13" x14ac:dyDescent="0.25">
      <c r="C8945" s="9">
        <f t="shared" ca="1" si="712"/>
        <v>21</v>
      </c>
      <c r="D8945" s="9" cm="1">
        <f t="array" aca="1" ref="D8945" ca="1">_xlfn.ANCHORARRAY(C8945)*0.05</f>
        <v>1.05</v>
      </c>
      <c r="E8945" s="9">
        <f t="shared" ca="1" si="713"/>
        <v>1</v>
      </c>
      <c r="F8945" s="9">
        <f t="shared" ca="1" si="711"/>
        <v>3</v>
      </c>
      <c r="G8945" s="9">
        <f t="shared" ca="1" si="714"/>
        <v>12</v>
      </c>
      <c r="H8945" s="9">
        <f t="shared" ca="1" si="715"/>
        <v>3</v>
      </c>
      <c r="I8945" s="9">
        <f ca="1">RAND()*(Packaging[[#This Row],[Ordering cost]]+Packaging[[#This Row],[Holding cost]])+0.2</f>
        <v>1.3578048318805638</v>
      </c>
      <c r="J8945" s="9">
        <f ca="1">SUM(Packaging[[#This Row],[Purchase Cost]:[Taxes]])</f>
        <v>42.407804831880561</v>
      </c>
      <c r="K8945" s="9" t="str">
        <f>TEXT(Packaging[[#This Row],[Deliverydate_C]],"mmm")</f>
        <v>Jan</v>
      </c>
      <c r="L8945" s="9"/>
      <c r="M8945" s="9" t="s">
        <v>220</v>
      </c>
    </row>
    <row r="8946" spans="3:13" x14ac:dyDescent="0.25">
      <c r="C8946" s="9">
        <f t="shared" ca="1" si="712"/>
        <v>20</v>
      </c>
      <c r="D8946" s="9" cm="1">
        <f t="array" aca="1" ref="D8946" ca="1">_xlfn.ANCHORARRAY(C8946)*0.05</f>
        <v>1</v>
      </c>
      <c r="E8946" s="9">
        <f t="shared" ca="1" si="713"/>
        <v>2</v>
      </c>
      <c r="F8946" s="9">
        <f t="shared" ca="1" si="711"/>
        <v>4</v>
      </c>
      <c r="G8946" s="9">
        <f t="shared" ca="1" si="714"/>
        <v>12</v>
      </c>
      <c r="H8946" s="9">
        <f t="shared" ca="1" si="715"/>
        <v>5</v>
      </c>
      <c r="I8946" s="9">
        <f ca="1">RAND()*(Packaging[[#This Row],[Ordering cost]]+Packaging[[#This Row],[Holding cost]])+0.2</f>
        <v>1.3512348197284021</v>
      </c>
      <c r="J8946" s="9">
        <f ca="1">SUM(Packaging[[#This Row],[Purchase Cost]:[Taxes]])</f>
        <v>45.351234819728404</v>
      </c>
      <c r="K8946" s="9" t="str">
        <f>TEXT(Packaging[[#This Row],[Deliverydate_C]],"mmm")</f>
        <v>Jan</v>
      </c>
      <c r="L8946" s="9"/>
      <c r="M8946" s="9" t="s">
        <v>220</v>
      </c>
    </row>
    <row r="8947" spans="3:13" x14ac:dyDescent="0.25">
      <c r="C8947" s="9">
        <f t="shared" ca="1" si="712"/>
        <v>25</v>
      </c>
      <c r="D8947" s="9" cm="1">
        <f t="array" aca="1" ref="D8947" ca="1">_xlfn.ANCHORARRAY(C8947)*0.05</f>
        <v>1.25</v>
      </c>
      <c r="E8947" s="9">
        <f t="shared" ca="1" si="713"/>
        <v>1</v>
      </c>
      <c r="F8947" s="9">
        <f t="shared" ca="1" si="711"/>
        <v>3</v>
      </c>
      <c r="G8947" s="9">
        <f t="shared" ca="1" si="714"/>
        <v>11</v>
      </c>
      <c r="H8947" s="9">
        <f t="shared" ca="1" si="715"/>
        <v>5</v>
      </c>
      <c r="I8947" s="9">
        <f ca="1">RAND()*(Packaging[[#This Row],[Ordering cost]]+Packaging[[#This Row],[Holding cost]])+0.2</f>
        <v>0.79992892509655089</v>
      </c>
      <c r="J8947" s="9">
        <f ca="1">SUM(Packaging[[#This Row],[Purchase Cost]:[Taxes]])</f>
        <v>47.049928925096552</v>
      </c>
      <c r="K8947" s="9" t="str">
        <f>TEXT(Packaging[[#This Row],[Deliverydate_C]],"mmm")</f>
        <v>Jan</v>
      </c>
      <c r="L8947" s="9"/>
      <c r="M8947" s="9" t="s">
        <v>220</v>
      </c>
    </row>
    <row r="8948" spans="3:13" x14ac:dyDescent="0.25">
      <c r="C8948" s="9">
        <f t="shared" ca="1" si="712"/>
        <v>24</v>
      </c>
      <c r="D8948" s="9" cm="1">
        <f t="array" aca="1" ref="D8948" ca="1">_xlfn.ANCHORARRAY(C8948)*0.05</f>
        <v>1.2000000000000002</v>
      </c>
      <c r="E8948" s="9">
        <f t="shared" ca="1" si="713"/>
        <v>1</v>
      </c>
      <c r="F8948" s="9">
        <f t="shared" ca="1" si="711"/>
        <v>4</v>
      </c>
      <c r="G8948" s="9">
        <f t="shared" ca="1" si="714"/>
        <v>13</v>
      </c>
      <c r="H8948" s="9">
        <f t="shared" ca="1" si="715"/>
        <v>4</v>
      </c>
      <c r="I8948" s="9">
        <f ca="1">RAND()*(Packaging[[#This Row],[Ordering cost]]+Packaging[[#This Row],[Holding cost]])+0.2</f>
        <v>2.301901749737417</v>
      </c>
      <c r="J8948" s="9">
        <f ca="1">SUM(Packaging[[#This Row],[Purchase Cost]:[Taxes]])</f>
        <v>49.501901749737421</v>
      </c>
      <c r="K8948" s="9" t="str">
        <f>TEXT(Packaging[[#This Row],[Deliverydate_C]],"mmm")</f>
        <v>Jan</v>
      </c>
      <c r="L8948" s="9"/>
      <c r="M8948" s="9" t="s">
        <v>220</v>
      </c>
    </row>
    <row r="8949" spans="3:13" x14ac:dyDescent="0.25">
      <c r="C8949" s="9">
        <f t="shared" ca="1" si="712"/>
        <v>24</v>
      </c>
      <c r="D8949" s="9" cm="1">
        <f t="array" aca="1" ref="D8949" ca="1">_xlfn.ANCHORARRAY(C8949)*0.05</f>
        <v>1.2000000000000002</v>
      </c>
      <c r="E8949" s="9">
        <f t="shared" ca="1" si="713"/>
        <v>1</v>
      </c>
      <c r="F8949" s="9">
        <f t="shared" ca="1" si="711"/>
        <v>3</v>
      </c>
      <c r="G8949" s="9">
        <f t="shared" ca="1" si="714"/>
        <v>13</v>
      </c>
      <c r="H8949" s="9">
        <f t="shared" ca="1" si="715"/>
        <v>4</v>
      </c>
      <c r="I8949" s="9">
        <f ca="1">RAND()*(Packaging[[#This Row],[Ordering cost]]+Packaging[[#This Row],[Holding cost]])+0.2</f>
        <v>0.31590281082781718</v>
      </c>
      <c r="J8949" s="9">
        <f ca="1">SUM(Packaging[[#This Row],[Purchase Cost]:[Taxes]])</f>
        <v>46.515902810827818</v>
      </c>
      <c r="K8949" s="9" t="str">
        <f>TEXT(Packaging[[#This Row],[Deliverydate_C]],"mmm")</f>
        <v>Jan</v>
      </c>
      <c r="L8949" s="9"/>
      <c r="M8949" s="9" t="s">
        <v>220</v>
      </c>
    </row>
    <row r="8950" spans="3:13" x14ac:dyDescent="0.25">
      <c r="C8950" s="9">
        <f t="shared" ca="1" si="712"/>
        <v>25</v>
      </c>
      <c r="D8950" s="9" cm="1">
        <f t="array" aca="1" ref="D8950" ca="1">_xlfn.ANCHORARRAY(C8950)*0.05</f>
        <v>1.25</v>
      </c>
      <c r="E8950" s="9">
        <f t="shared" ca="1" si="713"/>
        <v>1</v>
      </c>
      <c r="F8950" s="9">
        <f t="shared" ca="1" si="711"/>
        <v>3</v>
      </c>
      <c r="G8950" s="9">
        <f t="shared" ca="1" si="714"/>
        <v>14</v>
      </c>
      <c r="H8950" s="9">
        <f t="shared" ca="1" si="715"/>
        <v>2</v>
      </c>
      <c r="I8950" s="9">
        <f ca="1">RAND()*(Packaging[[#This Row],[Ordering cost]]+Packaging[[#This Row],[Holding cost]])+0.2</f>
        <v>1.8334982970721769</v>
      </c>
      <c r="J8950" s="9">
        <f ca="1">SUM(Packaging[[#This Row],[Purchase Cost]:[Taxes]])</f>
        <v>48.083498297072175</v>
      </c>
      <c r="K8950" s="9" t="str">
        <f>TEXT(Packaging[[#This Row],[Deliverydate_C]],"mmm")</f>
        <v>Jan</v>
      </c>
      <c r="L8950" s="9"/>
      <c r="M8950" s="9" t="s">
        <v>219</v>
      </c>
    </row>
    <row r="8951" spans="3:13" x14ac:dyDescent="0.25">
      <c r="C8951" s="9">
        <f t="shared" ca="1" si="712"/>
        <v>30</v>
      </c>
      <c r="D8951" s="9" cm="1">
        <f t="array" aca="1" ref="D8951" ca="1">_xlfn.ANCHORARRAY(C8951)*0.05</f>
        <v>1.5</v>
      </c>
      <c r="E8951" s="9">
        <f t="shared" ca="1" si="713"/>
        <v>1</v>
      </c>
      <c r="F8951" s="9">
        <f t="shared" ca="1" si="711"/>
        <v>4</v>
      </c>
      <c r="G8951" s="9">
        <f t="shared" ca="1" si="714"/>
        <v>15</v>
      </c>
      <c r="H8951" s="9">
        <f t="shared" ca="1" si="715"/>
        <v>4</v>
      </c>
      <c r="I8951" s="9">
        <f ca="1">RAND()*(Packaging[[#This Row],[Ordering cost]]+Packaging[[#This Row],[Holding cost]])+0.2</f>
        <v>2.3407783852217943</v>
      </c>
      <c r="J8951" s="9">
        <f ca="1">SUM(Packaging[[#This Row],[Purchase Cost]:[Taxes]])</f>
        <v>57.840778385221796</v>
      </c>
      <c r="K8951" s="9" t="str">
        <f>TEXT(Packaging[[#This Row],[Deliverydate_C]],"mmm")</f>
        <v>Jan</v>
      </c>
      <c r="L8951" s="9"/>
      <c r="M8951" s="9" t="s">
        <v>219</v>
      </c>
    </row>
    <row r="8952" spans="3:13" x14ac:dyDescent="0.25">
      <c r="C8952" s="9">
        <f t="shared" ca="1" si="712"/>
        <v>23</v>
      </c>
      <c r="D8952" s="9" cm="1">
        <f t="array" aca="1" ref="D8952" ca="1">_xlfn.ANCHORARRAY(C8952)*0.05</f>
        <v>1.1500000000000001</v>
      </c>
      <c r="E8952" s="9">
        <f t="shared" ca="1" si="713"/>
        <v>1</v>
      </c>
      <c r="F8952" s="9">
        <f t="shared" ca="1" si="711"/>
        <v>4</v>
      </c>
      <c r="G8952" s="9">
        <f t="shared" ca="1" si="714"/>
        <v>14</v>
      </c>
      <c r="H8952" s="9">
        <f t="shared" ca="1" si="715"/>
        <v>5</v>
      </c>
      <c r="I8952" s="9">
        <f ca="1">RAND()*(Packaging[[#This Row],[Ordering cost]]+Packaging[[#This Row],[Holding cost]])+0.2</f>
        <v>1.0112518671206612</v>
      </c>
      <c r="J8952" s="9">
        <f ca="1">SUM(Packaging[[#This Row],[Purchase Cost]:[Taxes]])</f>
        <v>49.161251867120662</v>
      </c>
      <c r="K8952" s="9" t="str">
        <f>TEXT(Packaging[[#This Row],[Deliverydate_C]],"mmm")</f>
        <v>Jan</v>
      </c>
      <c r="L8952" s="9"/>
      <c r="M8952" s="9" t="s">
        <v>221</v>
      </c>
    </row>
    <row r="8953" spans="3:13" x14ac:dyDescent="0.25">
      <c r="C8953" s="9">
        <f t="shared" ca="1" si="712"/>
        <v>23</v>
      </c>
      <c r="D8953" s="9" cm="1">
        <f t="array" aca="1" ref="D8953" ca="1">_xlfn.ANCHORARRAY(C8953)*0.05</f>
        <v>1.1500000000000001</v>
      </c>
      <c r="E8953" s="9">
        <f t="shared" ca="1" si="713"/>
        <v>1</v>
      </c>
      <c r="F8953" s="9">
        <f t="shared" ca="1" si="711"/>
        <v>4</v>
      </c>
      <c r="G8953" s="9">
        <f t="shared" ca="1" si="714"/>
        <v>11</v>
      </c>
      <c r="H8953" s="9">
        <f t="shared" ca="1" si="715"/>
        <v>2</v>
      </c>
      <c r="I8953" s="9">
        <f ca="1">RAND()*(Packaging[[#This Row],[Ordering cost]]+Packaging[[#This Row],[Holding cost]])+0.2</f>
        <v>0.53851731968104644</v>
      </c>
      <c r="J8953" s="9">
        <f ca="1">SUM(Packaging[[#This Row],[Purchase Cost]:[Taxes]])</f>
        <v>42.688517319681047</v>
      </c>
      <c r="K8953" s="9" t="str">
        <f>TEXT(Packaging[[#This Row],[Deliverydate_C]],"mmm")</f>
        <v>Jan</v>
      </c>
      <c r="L8953" s="9"/>
      <c r="M8953" s="9" t="s">
        <v>220</v>
      </c>
    </row>
    <row r="8954" spans="3:13" x14ac:dyDescent="0.25">
      <c r="C8954" s="9">
        <f t="shared" ca="1" si="712"/>
        <v>26</v>
      </c>
      <c r="D8954" s="9" cm="1">
        <f t="array" aca="1" ref="D8954" ca="1">_xlfn.ANCHORARRAY(C8954)*0.05</f>
        <v>1.3</v>
      </c>
      <c r="E8954" s="9">
        <f t="shared" ca="1" si="713"/>
        <v>1</v>
      </c>
      <c r="F8954" s="9">
        <f t="shared" ca="1" si="711"/>
        <v>4</v>
      </c>
      <c r="G8954" s="9">
        <f t="shared" ca="1" si="714"/>
        <v>14</v>
      </c>
      <c r="H8954" s="9">
        <f t="shared" ca="1" si="715"/>
        <v>3</v>
      </c>
      <c r="I8954" s="9">
        <f ca="1">RAND()*(Packaging[[#This Row],[Ordering cost]]+Packaging[[#This Row],[Holding cost]])+0.2</f>
        <v>1.9576331593306884</v>
      </c>
      <c r="J8954" s="9">
        <f ca="1">SUM(Packaging[[#This Row],[Purchase Cost]:[Taxes]])</f>
        <v>51.257633159330688</v>
      </c>
      <c r="K8954" s="9" t="str">
        <f>TEXT(Packaging[[#This Row],[Deliverydate_C]],"mmm")</f>
        <v>Jan</v>
      </c>
      <c r="L8954" s="9"/>
      <c r="M8954" s="9" t="s">
        <v>221</v>
      </c>
    </row>
    <row r="8955" spans="3:13" x14ac:dyDescent="0.25">
      <c r="C8955" s="9">
        <f t="shared" ca="1" si="712"/>
        <v>27</v>
      </c>
      <c r="D8955" s="9" cm="1">
        <f t="array" aca="1" ref="D8955" ca="1">_xlfn.ANCHORARRAY(C8955)*0.05</f>
        <v>1.35</v>
      </c>
      <c r="E8955" s="9">
        <f t="shared" ca="1" si="713"/>
        <v>1</v>
      </c>
      <c r="F8955" s="9">
        <f t="shared" ca="1" si="711"/>
        <v>3</v>
      </c>
      <c r="G8955" s="9">
        <f t="shared" ca="1" si="714"/>
        <v>10</v>
      </c>
      <c r="H8955" s="9">
        <f t="shared" ca="1" si="715"/>
        <v>5</v>
      </c>
      <c r="I8955" s="9">
        <f ca="1">RAND()*(Packaging[[#This Row],[Ordering cost]]+Packaging[[#This Row],[Holding cost]])+0.2</f>
        <v>0.25472064627894409</v>
      </c>
      <c r="J8955" s="9">
        <f ca="1">SUM(Packaging[[#This Row],[Purchase Cost]:[Taxes]])</f>
        <v>47.604720646278949</v>
      </c>
      <c r="K8955" s="9" t="str">
        <f>TEXT(Packaging[[#This Row],[Deliverydate_C]],"mmm")</f>
        <v>Jan</v>
      </c>
      <c r="L8955" s="9"/>
      <c r="M8955" s="9" t="s">
        <v>219</v>
      </c>
    </row>
    <row r="8956" spans="3:13" x14ac:dyDescent="0.25">
      <c r="C8956" s="9">
        <f t="shared" ca="1" si="712"/>
        <v>23</v>
      </c>
      <c r="D8956" s="9" cm="1">
        <f t="array" aca="1" ref="D8956" ca="1">_xlfn.ANCHORARRAY(C8956)*0.05</f>
        <v>1.1500000000000001</v>
      </c>
      <c r="E8956" s="9">
        <f t="shared" ca="1" si="713"/>
        <v>2</v>
      </c>
      <c r="F8956" s="9">
        <f t="shared" ca="1" si="711"/>
        <v>3</v>
      </c>
      <c r="G8956" s="9">
        <f t="shared" ca="1" si="714"/>
        <v>11</v>
      </c>
      <c r="H8956" s="9">
        <f t="shared" ca="1" si="715"/>
        <v>4</v>
      </c>
      <c r="I8956" s="9">
        <f ca="1">RAND()*(Packaging[[#This Row],[Ordering cost]]+Packaging[[#This Row],[Holding cost]])+0.2</f>
        <v>1.6500687198520416</v>
      </c>
      <c r="J8956" s="9">
        <f ca="1">SUM(Packaging[[#This Row],[Purchase Cost]:[Taxes]])</f>
        <v>45.800068719852042</v>
      </c>
      <c r="K8956" s="9" t="str">
        <f>TEXT(Packaging[[#This Row],[Deliverydate_C]],"mmm")</f>
        <v>Jan</v>
      </c>
      <c r="L8956" s="9"/>
      <c r="M8956" s="9" t="s">
        <v>220</v>
      </c>
    </row>
    <row r="8957" spans="3:13" x14ac:dyDescent="0.25">
      <c r="C8957" s="9">
        <f t="shared" ca="1" si="712"/>
        <v>27</v>
      </c>
      <c r="D8957" s="9" cm="1">
        <f t="array" aca="1" ref="D8957" ca="1">_xlfn.ANCHORARRAY(C8957)*0.05</f>
        <v>1.35</v>
      </c>
      <c r="E8957" s="9">
        <f t="shared" ca="1" si="713"/>
        <v>1</v>
      </c>
      <c r="F8957" s="9">
        <f t="shared" ca="1" si="711"/>
        <v>3</v>
      </c>
      <c r="G8957" s="9">
        <f t="shared" ca="1" si="714"/>
        <v>15</v>
      </c>
      <c r="H8957" s="9">
        <f t="shared" ca="1" si="715"/>
        <v>2</v>
      </c>
      <c r="I8957" s="9">
        <f ca="1">RAND()*(Packaging[[#This Row],[Ordering cost]]+Packaging[[#This Row],[Holding cost]])+0.2</f>
        <v>2.2368227086777108</v>
      </c>
      <c r="J8957" s="9">
        <f ca="1">SUM(Packaging[[#This Row],[Purchase Cost]:[Taxes]])</f>
        <v>51.586822708677715</v>
      </c>
      <c r="K8957" s="9" t="str">
        <f>TEXT(Packaging[[#This Row],[Deliverydate_C]],"mmm")</f>
        <v>Jan</v>
      </c>
      <c r="L8957" s="9"/>
      <c r="M8957" s="9" t="s">
        <v>220</v>
      </c>
    </row>
    <row r="8958" spans="3:13" x14ac:dyDescent="0.25">
      <c r="C8958" s="9">
        <f t="shared" ca="1" si="712"/>
        <v>26</v>
      </c>
      <c r="D8958" s="9" cm="1">
        <f t="array" aca="1" ref="D8958" ca="1">_xlfn.ANCHORARRAY(C8958)*0.05</f>
        <v>1.3</v>
      </c>
      <c r="E8958" s="9">
        <f t="shared" ca="1" si="713"/>
        <v>2</v>
      </c>
      <c r="F8958" s="9">
        <f t="shared" ca="1" si="711"/>
        <v>3</v>
      </c>
      <c r="G8958" s="9">
        <f t="shared" ca="1" si="714"/>
        <v>10</v>
      </c>
      <c r="H8958" s="9">
        <f t="shared" ca="1" si="715"/>
        <v>5</v>
      </c>
      <c r="I8958" s="9">
        <f ca="1">RAND()*(Packaging[[#This Row],[Ordering cost]]+Packaging[[#This Row],[Holding cost]])+0.2</f>
        <v>2.6433101827903767</v>
      </c>
      <c r="J8958" s="9">
        <f ca="1">SUM(Packaging[[#This Row],[Purchase Cost]:[Taxes]])</f>
        <v>49.943310182790377</v>
      </c>
      <c r="K8958" s="9" t="str">
        <f>TEXT(Packaging[[#This Row],[Deliverydate_C]],"mmm")</f>
        <v>Jan</v>
      </c>
      <c r="L8958" s="9"/>
      <c r="M8958" s="9" t="s">
        <v>220</v>
      </c>
    </row>
    <row r="8959" spans="3:13" x14ac:dyDescent="0.25">
      <c r="C8959" s="9">
        <f t="shared" ca="1" si="712"/>
        <v>23</v>
      </c>
      <c r="D8959" s="9" cm="1">
        <f t="array" aca="1" ref="D8959" ca="1">_xlfn.ANCHORARRAY(C8959)*0.05</f>
        <v>1.1500000000000001</v>
      </c>
      <c r="E8959" s="9">
        <f t="shared" ca="1" si="713"/>
        <v>2</v>
      </c>
      <c r="F8959" s="9">
        <f t="shared" ca="1" si="711"/>
        <v>4</v>
      </c>
      <c r="G8959" s="9">
        <f t="shared" ca="1" si="714"/>
        <v>11</v>
      </c>
      <c r="H8959" s="9">
        <f t="shared" ca="1" si="715"/>
        <v>3</v>
      </c>
      <c r="I8959" s="9">
        <f ca="1">RAND()*(Packaging[[#This Row],[Ordering cost]]+Packaging[[#This Row],[Holding cost]])+0.2</f>
        <v>0.35836577990731261</v>
      </c>
      <c r="J8959" s="9">
        <f ca="1">SUM(Packaging[[#This Row],[Purchase Cost]:[Taxes]])</f>
        <v>44.508365779907308</v>
      </c>
      <c r="K8959" s="9" t="str">
        <f>TEXT(Packaging[[#This Row],[Deliverydate_C]],"mmm")</f>
        <v>Jan</v>
      </c>
      <c r="L8959" s="9"/>
      <c r="M8959" s="9" t="s">
        <v>220</v>
      </c>
    </row>
    <row r="8960" spans="3:13" x14ac:dyDescent="0.25">
      <c r="C8960" s="9">
        <f t="shared" ca="1" si="712"/>
        <v>29</v>
      </c>
      <c r="D8960" s="9" cm="1">
        <f t="array" aca="1" ref="D8960" ca="1">_xlfn.ANCHORARRAY(C8960)*0.05</f>
        <v>1.4500000000000002</v>
      </c>
      <c r="E8960" s="9">
        <f t="shared" ca="1" si="713"/>
        <v>1</v>
      </c>
      <c r="F8960" s="9">
        <f t="shared" ca="1" si="711"/>
        <v>4</v>
      </c>
      <c r="G8960" s="9">
        <f t="shared" ca="1" si="714"/>
        <v>13</v>
      </c>
      <c r="H8960" s="9">
        <f t="shared" ca="1" si="715"/>
        <v>4</v>
      </c>
      <c r="I8960" s="9">
        <f ca="1">RAND()*(Packaging[[#This Row],[Ordering cost]]+Packaging[[#This Row],[Holding cost]])+0.2</f>
        <v>0.60597460141921811</v>
      </c>
      <c r="J8960" s="9">
        <f ca="1">SUM(Packaging[[#This Row],[Purchase Cost]:[Taxes]])</f>
        <v>53.055974601419223</v>
      </c>
      <c r="K8960" s="9" t="str">
        <f>TEXT(Packaging[[#This Row],[Deliverydate_C]],"mmm")</f>
        <v>Jan</v>
      </c>
      <c r="L8960" s="9"/>
      <c r="M8960" s="9" t="s">
        <v>220</v>
      </c>
    </row>
    <row r="8961" spans="3:13" x14ac:dyDescent="0.25">
      <c r="C8961" s="9">
        <f t="shared" ca="1" si="712"/>
        <v>20</v>
      </c>
      <c r="D8961" s="9" cm="1">
        <f t="array" aca="1" ref="D8961" ca="1">_xlfn.ANCHORARRAY(C8961)*0.05</f>
        <v>1</v>
      </c>
      <c r="E8961" s="9">
        <f t="shared" ca="1" si="713"/>
        <v>2</v>
      </c>
      <c r="F8961" s="9">
        <f t="shared" ca="1" si="711"/>
        <v>4</v>
      </c>
      <c r="G8961" s="9">
        <f t="shared" ca="1" si="714"/>
        <v>11</v>
      </c>
      <c r="H8961" s="9">
        <f t="shared" ca="1" si="715"/>
        <v>2</v>
      </c>
      <c r="I8961" s="9">
        <f ca="1">RAND()*(Packaging[[#This Row],[Ordering cost]]+Packaging[[#This Row],[Holding cost]])+0.2</f>
        <v>1.2970762183898799</v>
      </c>
      <c r="J8961" s="9">
        <f ca="1">SUM(Packaging[[#This Row],[Purchase Cost]:[Taxes]])</f>
        <v>41.297076218389883</v>
      </c>
      <c r="K8961" s="9" t="str">
        <f>TEXT(Packaging[[#This Row],[Deliverydate_C]],"mmm")</f>
        <v>Jan</v>
      </c>
      <c r="L8961" s="9"/>
      <c r="M8961" s="9" t="s">
        <v>220</v>
      </c>
    </row>
    <row r="8962" spans="3:13" x14ac:dyDescent="0.25">
      <c r="C8962" s="9">
        <f t="shared" ca="1" si="712"/>
        <v>20</v>
      </c>
      <c r="D8962" s="9" cm="1">
        <f t="array" aca="1" ref="D8962" ca="1">_xlfn.ANCHORARRAY(C8962)*0.05</f>
        <v>1</v>
      </c>
      <c r="E8962" s="9">
        <f t="shared" ca="1" si="713"/>
        <v>2</v>
      </c>
      <c r="F8962" s="9">
        <f t="shared" ref="F8962:F9025" ca="1" si="716">RANDBETWEEN(3,4)</f>
        <v>4</v>
      </c>
      <c r="G8962" s="9">
        <f t="shared" ca="1" si="714"/>
        <v>15</v>
      </c>
      <c r="H8962" s="9">
        <f t="shared" ca="1" si="715"/>
        <v>5</v>
      </c>
      <c r="I8962" s="9">
        <f ca="1">RAND()*(Packaging[[#This Row],[Ordering cost]]+Packaging[[#This Row],[Holding cost]])+0.2</f>
        <v>2.8725569361402905</v>
      </c>
      <c r="J8962" s="9">
        <f ca="1">SUM(Packaging[[#This Row],[Purchase Cost]:[Taxes]])</f>
        <v>49.872556936140292</v>
      </c>
      <c r="K8962" s="9" t="str">
        <f>TEXT(Packaging[[#This Row],[Deliverydate_C]],"mmm")</f>
        <v>Jan</v>
      </c>
      <c r="L8962" s="9"/>
      <c r="M8962" s="9" t="s">
        <v>221</v>
      </c>
    </row>
    <row r="8963" spans="3:13" x14ac:dyDescent="0.25">
      <c r="C8963" s="9">
        <f t="shared" ca="1" si="712"/>
        <v>24</v>
      </c>
      <c r="D8963" s="9" cm="1">
        <f t="array" aca="1" ref="D8963" ca="1">_xlfn.ANCHORARRAY(C8963)*0.05</f>
        <v>1.2000000000000002</v>
      </c>
      <c r="E8963" s="9">
        <f t="shared" ca="1" si="713"/>
        <v>2</v>
      </c>
      <c r="F8963" s="9">
        <f t="shared" ca="1" si="716"/>
        <v>3</v>
      </c>
      <c r="G8963" s="9">
        <f t="shared" ca="1" si="714"/>
        <v>11</v>
      </c>
      <c r="H8963" s="9">
        <f t="shared" ca="1" si="715"/>
        <v>2</v>
      </c>
      <c r="I8963" s="9">
        <f ca="1">RAND()*(Packaging[[#This Row],[Ordering cost]]+Packaging[[#This Row],[Holding cost]])+0.2</f>
        <v>1.0275909038822963</v>
      </c>
      <c r="J8963" s="9">
        <f ca="1">SUM(Packaging[[#This Row],[Purchase Cost]:[Taxes]])</f>
        <v>44.227590903882302</v>
      </c>
      <c r="K8963" s="9" t="str">
        <f>TEXT(Packaging[[#This Row],[Deliverydate_C]],"mmm")</f>
        <v>Jan</v>
      </c>
      <c r="L8963" s="9"/>
      <c r="M8963" s="9" t="s">
        <v>221</v>
      </c>
    </row>
    <row r="8964" spans="3:13" x14ac:dyDescent="0.25">
      <c r="C8964" s="9">
        <f t="shared" ca="1" si="712"/>
        <v>27</v>
      </c>
      <c r="D8964" s="9" cm="1">
        <f t="array" aca="1" ref="D8964" ca="1">_xlfn.ANCHORARRAY(C8964)*0.05</f>
        <v>1.35</v>
      </c>
      <c r="E8964" s="9">
        <f t="shared" ca="1" si="713"/>
        <v>2</v>
      </c>
      <c r="F8964" s="9">
        <f t="shared" ca="1" si="716"/>
        <v>3</v>
      </c>
      <c r="G8964" s="9">
        <f t="shared" ca="1" si="714"/>
        <v>14</v>
      </c>
      <c r="H8964" s="9">
        <f t="shared" ca="1" si="715"/>
        <v>5</v>
      </c>
      <c r="I8964" s="9">
        <f ca="1">RAND()*(Packaging[[#This Row],[Ordering cost]]+Packaging[[#This Row],[Holding cost]])+0.2</f>
        <v>0.40852888062121251</v>
      </c>
      <c r="J8964" s="9">
        <f ca="1">SUM(Packaging[[#This Row],[Purchase Cost]:[Taxes]])</f>
        <v>52.758528880621213</v>
      </c>
      <c r="K8964" s="9" t="str">
        <f>TEXT(Packaging[[#This Row],[Deliverydate_C]],"mmm")</f>
        <v>Jan</v>
      </c>
      <c r="L8964" s="9"/>
      <c r="M8964" s="9" t="s">
        <v>220</v>
      </c>
    </row>
    <row r="8965" spans="3:13" x14ac:dyDescent="0.25">
      <c r="C8965" s="9">
        <f t="shared" ca="1" si="712"/>
        <v>26</v>
      </c>
      <c r="D8965" s="9" cm="1">
        <f t="array" aca="1" ref="D8965" ca="1">_xlfn.ANCHORARRAY(C8965)*0.05</f>
        <v>1.3</v>
      </c>
      <c r="E8965" s="9">
        <f t="shared" ca="1" si="713"/>
        <v>1</v>
      </c>
      <c r="F8965" s="9">
        <f t="shared" ca="1" si="716"/>
        <v>3</v>
      </c>
      <c r="G8965" s="9">
        <f t="shared" ca="1" si="714"/>
        <v>15</v>
      </c>
      <c r="H8965" s="9">
        <f t="shared" ca="1" si="715"/>
        <v>5</v>
      </c>
      <c r="I8965" s="9">
        <f ca="1">RAND()*(Packaging[[#This Row],[Ordering cost]]+Packaging[[#This Row],[Holding cost]])+0.2</f>
        <v>1.7638617755411961</v>
      </c>
      <c r="J8965" s="9">
        <f ca="1">SUM(Packaging[[#This Row],[Purchase Cost]:[Taxes]])</f>
        <v>53.063861775541191</v>
      </c>
      <c r="K8965" s="9" t="str">
        <f>TEXT(Packaging[[#This Row],[Deliverydate_C]],"mmm")</f>
        <v>Jan</v>
      </c>
      <c r="L8965" s="9"/>
      <c r="M8965" s="9" t="s">
        <v>219</v>
      </c>
    </row>
    <row r="8966" spans="3:13" x14ac:dyDescent="0.25">
      <c r="C8966" s="9">
        <f t="shared" ca="1" si="712"/>
        <v>27</v>
      </c>
      <c r="D8966" s="9" cm="1">
        <f t="array" aca="1" ref="D8966" ca="1">_xlfn.ANCHORARRAY(C8966)*0.05</f>
        <v>1.35</v>
      </c>
      <c r="E8966" s="9">
        <f t="shared" ca="1" si="713"/>
        <v>2</v>
      </c>
      <c r="F8966" s="9">
        <f t="shared" ca="1" si="716"/>
        <v>4</v>
      </c>
      <c r="G8966" s="9">
        <f t="shared" ca="1" si="714"/>
        <v>10</v>
      </c>
      <c r="H8966" s="9">
        <f t="shared" ca="1" si="715"/>
        <v>5</v>
      </c>
      <c r="I8966" s="9">
        <f ca="1">RAND()*(Packaging[[#This Row],[Ordering cost]]+Packaging[[#This Row],[Holding cost]])+0.2</f>
        <v>2.1693047627475339</v>
      </c>
      <c r="J8966" s="9">
        <f ca="1">SUM(Packaging[[#This Row],[Purchase Cost]:[Taxes]])</f>
        <v>51.519304762747538</v>
      </c>
      <c r="K8966" s="9" t="str">
        <f>TEXT(Packaging[[#This Row],[Deliverydate_C]],"mmm")</f>
        <v>Jan</v>
      </c>
      <c r="L8966" s="9"/>
      <c r="M8966" s="9" t="s">
        <v>220</v>
      </c>
    </row>
    <row r="8967" spans="3:13" x14ac:dyDescent="0.25">
      <c r="C8967" s="9">
        <f t="shared" ca="1" si="712"/>
        <v>29</v>
      </c>
      <c r="D8967" s="9" cm="1">
        <f t="array" aca="1" ref="D8967" ca="1">_xlfn.ANCHORARRAY(C8967)*0.05</f>
        <v>1.4500000000000002</v>
      </c>
      <c r="E8967" s="9">
        <f t="shared" ca="1" si="713"/>
        <v>2</v>
      </c>
      <c r="F8967" s="9">
        <f t="shared" ca="1" si="716"/>
        <v>3</v>
      </c>
      <c r="G8967" s="9">
        <f t="shared" ca="1" si="714"/>
        <v>12</v>
      </c>
      <c r="H8967" s="9">
        <f t="shared" ca="1" si="715"/>
        <v>3</v>
      </c>
      <c r="I8967" s="9">
        <f ca="1">RAND()*(Packaging[[#This Row],[Ordering cost]]+Packaging[[#This Row],[Holding cost]])+0.2</f>
        <v>2.8176102530700384</v>
      </c>
      <c r="J8967" s="9">
        <f ca="1">SUM(Packaging[[#This Row],[Purchase Cost]:[Taxes]])</f>
        <v>53.267610253070039</v>
      </c>
      <c r="K8967" s="9" t="str">
        <f>TEXT(Packaging[[#This Row],[Deliverydate_C]],"mmm")</f>
        <v>Jan</v>
      </c>
      <c r="L8967" s="9"/>
      <c r="M8967" s="9" t="s">
        <v>220</v>
      </c>
    </row>
    <row r="8968" spans="3:13" x14ac:dyDescent="0.25">
      <c r="C8968" s="9">
        <f t="shared" ca="1" si="712"/>
        <v>27</v>
      </c>
      <c r="D8968" s="9" cm="1">
        <f t="array" aca="1" ref="D8968" ca="1">_xlfn.ANCHORARRAY(C8968)*0.05</f>
        <v>1.35</v>
      </c>
      <c r="E8968" s="9">
        <f t="shared" ca="1" si="713"/>
        <v>1</v>
      </c>
      <c r="F8968" s="9">
        <f t="shared" ca="1" si="716"/>
        <v>3</v>
      </c>
      <c r="G8968" s="9">
        <f t="shared" ca="1" si="714"/>
        <v>13</v>
      </c>
      <c r="H8968" s="9">
        <f t="shared" ca="1" si="715"/>
        <v>5</v>
      </c>
      <c r="I8968" s="9">
        <f ca="1">RAND()*(Packaging[[#This Row],[Ordering cost]]+Packaging[[#This Row],[Holding cost]])+0.2</f>
        <v>1.6247627020499211</v>
      </c>
      <c r="J8968" s="9">
        <f ca="1">SUM(Packaging[[#This Row],[Purchase Cost]:[Taxes]])</f>
        <v>51.974762702049922</v>
      </c>
      <c r="K8968" s="9" t="str">
        <f>TEXT(Packaging[[#This Row],[Deliverydate_C]],"mmm")</f>
        <v>Jan</v>
      </c>
      <c r="L8968" s="9"/>
      <c r="M8968" s="9" t="s">
        <v>219</v>
      </c>
    </row>
    <row r="8969" spans="3:13" x14ac:dyDescent="0.25">
      <c r="C8969" s="9">
        <f t="shared" ref="C8969:C9032" ca="1" si="717">RANDBETWEEN(20,30)</f>
        <v>25</v>
      </c>
      <c r="D8969" s="9" cm="1">
        <f t="array" aca="1" ref="D8969" ca="1">_xlfn.ANCHORARRAY(C8969)*0.05</f>
        <v>1.25</v>
      </c>
      <c r="E8969" s="9">
        <f t="shared" ref="E8969:E9032" ca="1" si="718">RANDBETWEEN(1,2)</f>
        <v>2</v>
      </c>
      <c r="F8969" s="9">
        <f t="shared" ca="1" si="716"/>
        <v>3</v>
      </c>
      <c r="G8969" s="9">
        <f t="shared" ref="G8969:G9032" ca="1" si="719">RANDBETWEEN(10,15)</f>
        <v>11</v>
      </c>
      <c r="H8969" s="9">
        <f t="shared" ref="H8969:H9032" ca="1" si="720">RANDBETWEEN(2,5)</f>
        <v>2</v>
      </c>
      <c r="I8969" s="9">
        <f ca="1">RAND()*(Packaging[[#This Row],[Ordering cost]]+Packaging[[#This Row],[Holding cost]])+0.2</f>
        <v>3.4463543168588844</v>
      </c>
      <c r="J8969" s="9">
        <f ca="1">SUM(Packaging[[#This Row],[Purchase Cost]:[Taxes]])</f>
        <v>47.696354316858887</v>
      </c>
      <c r="K8969" s="9" t="str">
        <f>TEXT(Packaging[[#This Row],[Deliverydate_C]],"mmm")</f>
        <v>Jan</v>
      </c>
      <c r="L8969" s="9"/>
      <c r="M8969" s="9" t="s">
        <v>220</v>
      </c>
    </row>
    <row r="8970" spans="3:13" x14ac:dyDescent="0.25">
      <c r="C8970" s="9">
        <f t="shared" ca="1" si="717"/>
        <v>28</v>
      </c>
      <c r="D8970" s="9" cm="1">
        <f t="array" aca="1" ref="D8970" ca="1">_xlfn.ANCHORARRAY(C8970)*0.05</f>
        <v>1.4000000000000001</v>
      </c>
      <c r="E8970" s="9">
        <f t="shared" ca="1" si="718"/>
        <v>2</v>
      </c>
      <c r="F8970" s="9">
        <f t="shared" ca="1" si="716"/>
        <v>3</v>
      </c>
      <c r="G8970" s="9">
        <f t="shared" ca="1" si="719"/>
        <v>10</v>
      </c>
      <c r="H8970" s="9">
        <f t="shared" ca="1" si="720"/>
        <v>4</v>
      </c>
      <c r="I8970" s="9">
        <f ca="1">RAND()*(Packaging[[#This Row],[Ordering cost]]+Packaging[[#This Row],[Holding cost]])+0.2</f>
        <v>3.0569648226690718</v>
      </c>
      <c r="J8970" s="9">
        <f ca="1">SUM(Packaging[[#This Row],[Purchase Cost]:[Taxes]])</f>
        <v>51.456964822669072</v>
      </c>
      <c r="K8970" s="9" t="str">
        <f>TEXT(Packaging[[#This Row],[Deliverydate_C]],"mmm")</f>
        <v>Jan</v>
      </c>
      <c r="L8970" s="9"/>
      <c r="M8970" s="9" t="s">
        <v>220</v>
      </c>
    </row>
    <row r="8971" spans="3:13" x14ac:dyDescent="0.25">
      <c r="C8971" s="9">
        <f t="shared" ca="1" si="717"/>
        <v>27</v>
      </c>
      <c r="D8971" s="9" cm="1">
        <f t="array" aca="1" ref="D8971" ca="1">_xlfn.ANCHORARRAY(C8971)*0.05</f>
        <v>1.35</v>
      </c>
      <c r="E8971" s="9">
        <f t="shared" ca="1" si="718"/>
        <v>1</v>
      </c>
      <c r="F8971" s="9">
        <f t="shared" ca="1" si="716"/>
        <v>3</v>
      </c>
      <c r="G8971" s="9">
        <f t="shared" ca="1" si="719"/>
        <v>14</v>
      </c>
      <c r="H8971" s="9">
        <f t="shared" ca="1" si="720"/>
        <v>4</v>
      </c>
      <c r="I8971" s="9">
        <f ca="1">RAND()*(Packaging[[#This Row],[Ordering cost]]+Packaging[[#This Row],[Holding cost]])+0.2</f>
        <v>0.78904232998201707</v>
      </c>
      <c r="J8971" s="9">
        <f ca="1">SUM(Packaging[[#This Row],[Purchase Cost]:[Taxes]])</f>
        <v>51.139042329982018</v>
      </c>
      <c r="K8971" s="9" t="str">
        <f>TEXT(Packaging[[#This Row],[Deliverydate_C]],"mmm")</f>
        <v>Jan</v>
      </c>
      <c r="L8971" s="9"/>
      <c r="M8971" s="9" t="s">
        <v>221</v>
      </c>
    </row>
    <row r="8972" spans="3:13" x14ac:dyDescent="0.25">
      <c r="C8972" s="9">
        <f t="shared" ca="1" si="717"/>
        <v>26</v>
      </c>
      <c r="D8972" s="9" cm="1">
        <f t="array" aca="1" ref="D8972" ca="1">_xlfn.ANCHORARRAY(C8972)*0.05</f>
        <v>1.3</v>
      </c>
      <c r="E8972" s="9">
        <f t="shared" ca="1" si="718"/>
        <v>1</v>
      </c>
      <c r="F8972" s="9">
        <f t="shared" ca="1" si="716"/>
        <v>3</v>
      </c>
      <c r="G8972" s="9">
        <f t="shared" ca="1" si="719"/>
        <v>15</v>
      </c>
      <c r="H8972" s="9">
        <f t="shared" ca="1" si="720"/>
        <v>4</v>
      </c>
      <c r="I8972" s="9">
        <f ca="1">RAND()*(Packaging[[#This Row],[Ordering cost]]+Packaging[[#This Row],[Holding cost]])+0.2</f>
        <v>0.9279652222821686</v>
      </c>
      <c r="J8972" s="9">
        <f ca="1">SUM(Packaging[[#This Row],[Purchase Cost]:[Taxes]])</f>
        <v>51.227965222282165</v>
      </c>
      <c r="K8972" s="9" t="str">
        <f>TEXT(Packaging[[#This Row],[Deliverydate_C]],"mmm")</f>
        <v>Jan</v>
      </c>
      <c r="L8972" s="9"/>
      <c r="M8972" s="9" t="s">
        <v>220</v>
      </c>
    </row>
    <row r="8973" spans="3:13" x14ac:dyDescent="0.25">
      <c r="C8973" s="9">
        <f t="shared" ca="1" si="717"/>
        <v>22</v>
      </c>
      <c r="D8973" s="9" cm="1">
        <f t="array" aca="1" ref="D8973" ca="1">_xlfn.ANCHORARRAY(C8973)*0.05</f>
        <v>1.1000000000000001</v>
      </c>
      <c r="E8973" s="9">
        <f t="shared" ca="1" si="718"/>
        <v>1</v>
      </c>
      <c r="F8973" s="9">
        <f t="shared" ca="1" si="716"/>
        <v>4</v>
      </c>
      <c r="G8973" s="9">
        <f t="shared" ca="1" si="719"/>
        <v>10</v>
      </c>
      <c r="H8973" s="9">
        <f t="shared" ca="1" si="720"/>
        <v>2</v>
      </c>
      <c r="I8973" s="9">
        <f ca="1">RAND()*(Packaging[[#This Row],[Ordering cost]]+Packaging[[#This Row],[Holding cost]])+0.2</f>
        <v>2.1379259930171211</v>
      </c>
      <c r="J8973" s="9">
        <f ca="1">SUM(Packaging[[#This Row],[Purchase Cost]:[Taxes]])</f>
        <v>42.237925993017122</v>
      </c>
      <c r="K8973" s="9" t="str">
        <f>TEXT(Packaging[[#This Row],[Deliverydate_C]],"mmm")</f>
        <v>Jan</v>
      </c>
      <c r="L8973" s="9"/>
      <c r="M8973" s="9" t="s">
        <v>219</v>
      </c>
    </row>
    <row r="8974" spans="3:13" x14ac:dyDescent="0.25">
      <c r="C8974" s="9">
        <f t="shared" ca="1" si="717"/>
        <v>24</v>
      </c>
      <c r="D8974" s="9" cm="1">
        <f t="array" aca="1" ref="D8974" ca="1">_xlfn.ANCHORARRAY(C8974)*0.05</f>
        <v>1.2000000000000002</v>
      </c>
      <c r="E8974" s="9">
        <f t="shared" ca="1" si="718"/>
        <v>2</v>
      </c>
      <c r="F8974" s="9">
        <f t="shared" ca="1" si="716"/>
        <v>4</v>
      </c>
      <c r="G8974" s="9">
        <f t="shared" ca="1" si="719"/>
        <v>15</v>
      </c>
      <c r="H8974" s="9">
        <f t="shared" ca="1" si="720"/>
        <v>5</v>
      </c>
      <c r="I8974" s="9">
        <f ca="1">RAND()*(Packaging[[#This Row],[Ordering cost]]+Packaging[[#This Row],[Holding cost]])+0.2</f>
        <v>1.3668216225926755</v>
      </c>
      <c r="J8974" s="9">
        <f ca="1">SUM(Packaging[[#This Row],[Purchase Cost]:[Taxes]])</f>
        <v>52.566821622592677</v>
      </c>
      <c r="K8974" s="9" t="str">
        <f>TEXT(Packaging[[#This Row],[Deliverydate_C]],"mmm")</f>
        <v>Jan</v>
      </c>
      <c r="L8974" s="9"/>
      <c r="M8974" s="9" t="s">
        <v>219</v>
      </c>
    </row>
    <row r="8975" spans="3:13" x14ac:dyDescent="0.25">
      <c r="C8975" s="9">
        <f t="shared" ca="1" si="717"/>
        <v>28</v>
      </c>
      <c r="D8975" s="9" cm="1">
        <f t="array" aca="1" ref="D8975" ca="1">_xlfn.ANCHORARRAY(C8975)*0.05</f>
        <v>1.4000000000000001</v>
      </c>
      <c r="E8975" s="9">
        <f t="shared" ca="1" si="718"/>
        <v>1</v>
      </c>
      <c r="F8975" s="9">
        <f t="shared" ca="1" si="716"/>
        <v>4</v>
      </c>
      <c r="G8975" s="9">
        <f t="shared" ca="1" si="719"/>
        <v>15</v>
      </c>
      <c r="H8975" s="9">
        <f t="shared" ca="1" si="720"/>
        <v>3</v>
      </c>
      <c r="I8975" s="9">
        <f ca="1">RAND()*(Packaging[[#This Row],[Ordering cost]]+Packaging[[#This Row],[Holding cost]])+0.2</f>
        <v>1.5199151719186645</v>
      </c>
      <c r="J8975" s="9">
        <f ca="1">SUM(Packaging[[#This Row],[Purchase Cost]:[Taxes]])</f>
        <v>53.91991517191866</v>
      </c>
      <c r="K8975" s="9" t="str">
        <f>TEXT(Packaging[[#This Row],[Deliverydate_C]],"mmm")</f>
        <v>Jan</v>
      </c>
      <c r="L8975" s="9"/>
      <c r="M8975" s="9" t="s">
        <v>220</v>
      </c>
    </row>
    <row r="8976" spans="3:13" x14ac:dyDescent="0.25">
      <c r="C8976" s="9">
        <f t="shared" ca="1" si="717"/>
        <v>29</v>
      </c>
      <c r="D8976" s="9" cm="1">
        <f t="array" aca="1" ref="D8976" ca="1">_xlfn.ANCHORARRAY(C8976)*0.05</f>
        <v>1.4500000000000002</v>
      </c>
      <c r="E8976" s="9">
        <f t="shared" ca="1" si="718"/>
        <v>1</v>
      </c>
      <c r="F8976" s="9">
        <f t="shared" ca="1" si="716"/>
        <v>4</v>
      </c>
      <c r="G8976" s="9">
        <f t="shared" ca="1" si="719"/>
        <v>12</v>
      </c>
      <c r="H8976" s="9">
        <f t="shared" ca="1" si="720"/>
        <v>5</v>
      </c>
      <c r="I8976" s="9">
        <f ca="1">RAND()*(Packaging[[#This Row],[Ordering cost]]+Packaging[[#This Row],[Holding cost]])+0.2</f>
        <v>0.72724540894147349</v>
      </c>
      <c r="J8976" s="9">
        <f ca="1">SUM(Packaging[[#This Row],[Purchase Cost]:[Taxes]])</f>
        <v>53.177245408941474</v>
      </c>
      <c r="K8976" s="9" t="str">
        <f>TEXT(Packaging[[#This Row],[Deliverydate_C]],"mmm")</f>
        <v>Jan</v>
      </c>
      <c r="L8976" s="9"/>
      <c r="M8976" s="9" t="s">
        <v>221</v>
      </c>
    </row>
    <row r="8977" spans="3:13" x14ac:dyDescent="0.25">
      <c r="C8977" s="9">
        <f t="shared" ca="1" si="717"/>
        <v>23</v>
      </c>
      <c r="D8977" s="9" cm="1">
        <f t="array" aca="1" ref="D8977" ca="1">_xlfn.ANCHORARRAY(C8977)*0.05</f>
        <v>1.1500000000000001</v>
      </c>
      <c r="E8977" s="9">
        <f t="shared" ca="1" si="718"/>
        <v>2</v>
      </c>
      <c r="F8977" s="9">
        <f t="shared" ca="1" si="716"/>
        <v>4</v>
      </c>
      <c r="G8977" s="9">
        <f t="shared" ca="1" si="719"/>
        <v>14</v>
      </c>
      <c r="H8977" s="9">
        <f t="shared" ca="1" si="720"/>
        <v>2</v>
      </c>
      <c r="I8977" s="9">
        <f ca="1">RAND()*(Packaging[[#This Row],[Ordering cost]]+Packaging[[#This Row],[Holding cost]])+0.2</f>
        <v>0.83958487550317451</v>
      </c>
      <c r="J8977" s="9">
        <f ca="1">SUM(Packaging[[#This Row],[Purchase Cost]:[Taxes]])</f>
        <v>46.989584875503176</v>
      </c>
      <c r="K8977" s="9" t="str">
        <f>TEXT(Packaging[[#This Row],[Deliverydate_C]],"mmm")</f>
        <v>Jan</v>
      </c>
      <c r="L8977" s="9"/>
      <c r="M8977" s="9" t="s">
        <v>219</v>
      </c>
    </row>
    <row r="8978" spans="3:13" x14ac:dyDescent="0.25">
      <c r="C8978" s="9">
        <f t="shared" ca="1" si="717"/>
        <v>27</v>
      </c>
      <c r="D8978" s="9" cm="1">
        <f t="array" aca="1" ref="D8978" ca="1">_xlfn.ANCHORARRAY(C8978)*0.05</f>
        <v>1.35</v>
      </c>
      <c r="E8978" s="9">
        <f t="shared" ca="1" si="718"/>
        <v>1</v>
      </c>
      <c r="F8978" s="9">
        <f t="shared" ca="1" si="716"/>
        <v>4</v>
      </c>
      <c r="G8978" s="9">
        <f t="shared" ca="1" si="719"/>
        <v>14</v>
      </c>
      <c r="H8978" s="9">
        <f t="shared" ca="1" si="720"/>
        <v>2</v>
      </c>
      <c r="I8978" s="9">
        <f ca="1">RAND()*(Packaging[[#This Row],[Ordering cost]]+Packaging[[#This Row],[Holding cost]])+0.2</f>
        <v>0.33528568763300259</v>
      </c>
      <c r="J8978" s="9">
        <f ca="1">SUM(Packaging[[#This Row],[Purchase Cost]:[Taxes]])</f>
        <v>49.685285687633005</v>
      </c>
      <c r="K8978" s="9" t="str">
        <f>TEXT(Packaging[[#This Row],[Deliverydate_C]],"mmm")</f>
        <v>Jan</v>
      </c>
      <c r="L8978" s="9"/>
      <c r="M8978" s="9" t="s">
        <v>220</v>
      </c>
    </row>
    <row r="8979" spans="3:13" x14ac:dyDescent="0.25">
      <c r="C8979" s="9">
        <f t="shared" ca="1" si="717"/>
        <v>30</v>
      </c>
      <c r="D8979" s="9" cm="1">
        <f t="array" aca="1" ref="D8979" ca="1">_xlfn.ANCHORARRAY(C8979)*0.05</f>
        <v>1.5</v>
      </c>
      <c r="E8979" s="9">
        <f t="shared" ca="1" si="718"/>
        <v>2</v>
      </c>
      <c r="F8979" s="9">
        <f t="shared" ca="1" si="716"/>
        <v>3</v>
      </c>
      <c r="G8979" s="9">
        <f t="shared" ca="1" si="719"/>
        <v>13</v>
      </c>
      <c r="H8979" s="9">
        <f t="shared" ca="1" si="720"/>
        <v>4</v>
      </c>
      <c r="I8979" s="9">
        <f ca="1">RAND()*(Packaging[[#This Row],[Ordering cost]]+Packaging[[#This Row],[Holding cost]])+0.2</f>
        <v>2.771047156794447</v>
      </c>
      <c r="J8979" s="9">
        <f ca="1">SUM(Packaging[[#This Row],[Purchase Cost]:[Taxes]])</f>
        <v>56.271047156794445</v>
      </c>
      <c r="K8979" s="9" t="str">
        <f>TEXT(Packaging[[#This Row],[Deliverydate_C]],"mmm")</f>
        <v>Jan</v>
      </c>
      <c r="L8979" s="9"/>
      <c r="M8979" s="9" t="s">
        <v>219</v>
      </c>
    </row>
    <row r="8980" spans="3:13" x14ac:dyDescent="0.25">
      <c r="C8980" s="9">
        <f t="shared" ca="1" si="717"/>
        <v>22</v>
      </c>
      <c r="D8980" s="9" cm="1">
        <f t="array" aca="1" ref="D8980" ca="1">_xlfn.ANCHORARRAY(C8980)*0.05</f>
        <v>1.1000000000000001</v>
      </c>
      <c r="E8980" s="9">
        <f t="shared" ca="1" si="718"/>
        <v>1</v>
      </c>
      <c r="F8980" s="9">
        <f t="shared" ca="1" si="716"/>
        <v>4</v>
      </c>
      <c r="G8980" s="9">
        <f t="shared" ca="1" si="719"/>
        <v>13</v>
      </c>
      <c r="H8980" s="9">
        <f t="shared" ca="1" si="720"/>
        <v>2</v>
      </c>
      <c r="I8980" s="9">
        <f ca="1">RAND()*(Packaging[[#This Row],[Ordering cost]]+Packaging[[#This Row],[Holding cost]])+0.2</f>
        <v>1.3821548715933496</v>
      </c>
      <c r="J8980" s="9">
        <f ca="1">SUM(Packaging[[#This Row],[Purchase Cost]:[Taxes]])</f>
        <v>44.482154871593352</v>
      </c>
      <c r="K8980" s="9" t="str">
        <f>TEXT(Packaging[[#This Row],[Deliverydate_C]],"mmm")</f>
        <v>Jan</v>
      </c>
      <c r="L8980" s="9"/>
      <c r="M8980" s="9" t="s">
        <v>220</v>
      </c>
    </row>
    <row r="8981" spans="3:13" x14ac:dyDescent="0.25">
      <c r="C8981" s="9">
        <f t="shared" ca="1" si="717"/>
        <v>28</v>
      </c>
      <c r="D8981" s="9" cm="1">
        <f t="array" aca="1" ref="D8981" ca="1">_xlfn.ANCHORARRAY(C8981)*0.05</f>
        <v>1.4000000000000001</v>
      </c>
      <c r="E8981" s="9">
        <f t="shared" ca="1" si="718"/>
        <v>2</v>
      </c>
      <c r="F8981" s="9">
        <f t="shared" ca="1" si="716"/>
        <v>4</v>
      </c>
      <c r="G8981" s="9">
        <f t="shared" ca="1" si="719"/>
        <v>10</v>
      </c>
      <c r="H8981" s="9">
        <f t="shared" ca="1" si="720"/>
        <v>2</v>
      </c>
      <c r="I8981" s="9">
        <f ca="1">RAND()*(Packaging[[#This Row],[Ordering cost]]+Packaging[[#This Row],[Holding cost]])+0.2</f>
        <v>1.6592091903422648</v>
      </c>
      <c r="J8981" s="9">
        <f ca="1">SUM(Packaging[[#This Row],[Purchase Cost]:[Taxes]])</f>
        <v>49.059209190342266</v>
      </c>
      <c r="K8981" s="9" t="str">
        <f>TEXT(Packaging[[#This Row],[Deliverydate_C]],"mmm")</f>
        <v>Jan</v>
      </c>
      <c r="L8981" s="9"/>
      <c r="M8981" s="9" t="s">
        <v>220</v>
      </c>
    </row>
    <row r="8982" spans="3:13" x14ac:dyDescent="0.25">
      <c r="C8982" s="9">
        <f t="shared" ca="1" si="717"/>
        <v>21</v>
      </c>
      <c r="D8982" s="9" cm="1">
        <f t="array" aca="1" ref="D8982" ca="1">_xlfn.ANCHORARRAY(C8982)*0.05</f>
        <v>1.05</v>
      </c>
      <c r="E8982" s="9">
        <f t="shared" ca="1" si="718"/>
        <v>2</v>
      </c>
      <c r="F8982" s="9">
        <f t="shared" ca="1" si="716"/>
        <v>4</v>
      </c>
      <c r="G8982" s="9">
        <f t="shared" ca="1" si="719"/>
        <v>10</v>
      </c>
      <c r="H8982" s="9">
        <f t="shared" ca="1" si="720"/>
        <v>5</v>
      </c>
      <c r="I8982" s="9">
        <f ca="1">RAND()*(Packaging[[#This Row],[Ordering cost]]+Packaging[[#This Row],[Holding cost]])+0.2</f>
        <v>1.8764170674172589</v>
      </c>
      <c r="J8982" s="9">
        <f ca="1">SUM(Packaging[[#This Row],[Purchase Cost]:[Taxes]])</f>
        <v>44.926417067417255</v>
      </c>
      <c r="K8982" s="9" t="str">
        <f>TEXT(Packaging[[#This Row],[Deliverydate_C]],"mmm")</f>
        <v>Jan</v>
      </c>
      <c r="L8982" s="9"/>
      <c r="M8982" s="9" t="s">
        <v>219</v>
      </c>
    </row>
    <row r="8983" spans="3:13" x14ac:dyDescent="0.25">
      <c r="C8983" s="9">
        <f t="shared" ca="1" si="717"/>
        <v>29</v>
      </c>
      <c r="D8983" s="9" cm="1">
        <f t="array" aca="1" ref="D8983" ca="1">_xlfn.ANCHORARRAY(C8983)*0.05</f>
        <v>1.4500000000000002</v>
      </c>
      <c r="E8983" s="9">
        <f t="shared" ca="1" si="718"/>
        <v>2</v>
      </c>
      <c r="F8983" s="9">
        <f t="shared" ca="1" si="716"/>
        <v>3</v>
      </c>
      <c r="G8983" s="9">
        <f t="shared" ca="1" si="719"/>
        <v>12</v>
      </c>
      <c r="H8983" s="9">
        <f t="shared" ca="1" si="720"/>
        <v>5</v>
      </c>
      <c r="I8983" s="9">
        <f ca="1">RAND()*(Packaging[[#This Row],[Ordering cost]]+Packaging[[#This Row],[Holding cost]])+0.2</f>
        <v>1.0041188837458574</v>
      </c>
      <c r="J8983" s="9">
        <f ca="1">SUM(Packaging[[#This Row],[Purchase Cost]:[Taxes]])</f>
        <v>53.454118883745863</v>
      </c>
      <c r="K8983" s="9" t="str">
        <f>TEXT(Packaging[[#This Row],[Deliverydate_C]],"mmm")</f>
        <v>Jan</v>
      </c>
      <c r="L8983" s="9"/>
      <c r="M8983" s="9" t="s">
        <v>221</v>
      </c>
    </row>
    <row r="8984" spans="3:13" x14ac:dyDescent="0.25">
      <c r="C8984" s="9">
        <f t="shared" ca="1" si="717"/>
        <v>28</v>
      </c>
      <c r="D8984" s="9" cm="1">
        <f t="array" aca="1" ref="D8984" ca="1">_xlfn.ANCHORARRAY(C8984)*0.05</f>
        <v>1.4000000000000001</v>
      </c>
      <c r="E8984" s="9">
        <f t="shared" ca="1" si="718"/>
        <v>1</v>
      </c>
      <c r="F8984" s="9">
        <f t="shared" ca="1" si="716"/>
        <v>4</v>
      </c>
      <c r="G8984" s="9">
        <f t="shared" ca="1" si="719"/>
        <v>11</v>
      </c>
      <c r="H8984" s="9">
        <f t="shared" ca="1" si="720"/>
        <v>2</v>
      </c>
      <c r="I8984" s="9">
        <f ca="1">RAND()*(Packaging[[#This Row],[Ordering cost]]+Packaging[[#This Row],[Holding cost]])+0.2</f>
        <v>1.9698766782007293</v>
      </c>
      <c r="J8984" s="9">
        <f ca="1">SUM(Packaging[[#This Row],[Purchase Cost]:[Taxes]])</f>
        <v>49.369876678200725</v>
      </c>
      <c r="K8984" s="9" t="str">
        <f>TEXT(Packaging[[#This Row],[Deliverydate_C]],"mmm")</f>
        <v>Jan</v>
      </c>
      <c r="L8984" s="9"/>
      <c r="M8984" s="9" t="s">
        <v>221</v>
      </c>
    </row>
    <row r="8985" spans="3:13" x14ac:dyDescent="0.25">
      <c r="C8985" s="9">
        <f t="shared" ca="1" si="717"/>
        <v>20</v>
      </c>
      <c r="D8985" s="9" cm="1">
        <f t="array" aca="1" ref="D8985" ca="1">_xlfn.ANCHORARRAY(C8985)*0.05</f>
        <v>1</v>
      </c>
      <c r="E8985" s="9">
        <f t="shared" ca="1" si="718"/>
        <v>1</v>
      </c>
      <c r="F8985" s="9">
        <f t="shared" ca="1" si="716"/>
        <v>4</v>
      </c>
      <c r="G8985" s="9">
        <f t="shared" ca="1" si="719"/>
        <v>12</v>
      </c>
      <c r="H8985" s="9">
        <f t="shared" ca="1" si="720"/>
        <v>3</v>
      </c>
      <c r="I8985" s="9">
        <f ca="1">RAND()*(Packaging[[#This Row],[Ordering cost]]+Packaging[[#This Row],[Holding cost]])+0.2</f>
        <v>1.2286319110317998</v>
      </c>
      <c r="J8985" s="9">
        <f ca="1">SUM(Packaging[[#This Row],[Purchase Cost]:[Taxes]])</f>
        <v>42.228631911031798</v>
      </c>
      <c r="K8985" s="9" t="str">
        <f>TEXT(Packaging[[#This Row],[Deliverydate_C]],"mmm")</f>
        <v>Jan</v>
      </c>
      <c r="L8985" s="9"/>
      <c r="M8985" s="9" t="s">
        <v>220</v>
      </c>
    </row>
    <row r="8986" spans="3:13" x14ac:dyDescent="0.25">
      <c r="C8986" s="9">
        <f t="shared" ca="1" si="717"/>
        <v>22</v>
      </c>
      <c r="D8986" s="9" cm="1">
        <f t="array" aca="1" ref="D8986" ca="1">_xlfn.ANCHORARRAY(C8986)*0.05</f>
        <v>1.1000000000000001</v>
      </c>
      <c r="E8986" s="9">
        <f t="shared" ca="1" si="718"/>
        <v>2</v>
      </c>
      <c r="F8986" s="9">
        <f t="shared" ca="1" si="716"/>
        <v>3</v>
      </c>
      <c r="G8986" s="9">
        <f t="shared" ca="1" si="719"/>
        <v>10</v>
      </c>
      <c r="H8986" s="9">
        <f t="shared" ca="1" si="720"/>
        <v>4</v>
      </c>
      <c r="I8986" s="9">
        <f ca="1">RAND()*(Packaging[[#This Row],[Ordering cost]]+Packaging[[#This Row],[Holding cost]])+0.2</f>
        <v>1.9404534485945188</v>
      </c>
      <c r="J8986" s="9">
        <f ca="1">SUM(Packaging[[#This Row],[Purchase Cost]:[Taxes]])</f>
        <v>44.040453448594519</v>
      </c>
      <c r="K8986" s="9" t="str">
        <f>TEXT(Packaging[[#This Row],[Deliverydate_C]],"mmm")</f>
        <v>Jan</v>
      </c>
      <c r="L8986" s="9"/>
      <c r="M8986" s="9" t="s">
        <v>221</v>
      </c>
    </row>
    <row r="8987" spans="3:13" x14ac:dyDescent="0.25">
      <c r="C8987" s="9">
        <f t="shared" ca="1" si="717"/>
        <v>25</v>
      </c>
      <c r="D8987" s="9" cm="1">
        <f t="array" aca="1" ref="D8987" ca="1">_xlfn.ANCHORARRAY(C8987)*0.05</f>
        <v>1.25</v>
      </c>
      <c r="E8987" s="9">
        <f t="shared" ca="1" si="718"/>
        <v>1</v>
      </c>
      <c r="F8987" s="9">
        <f t="shared" ca="1" si="716"/>
        <v>4</v>
      </c>
      <c r="G8987" s="9">
        <f t="shared" ca="1" si="719"/>
        <v>14</v>
      </c>
      <c r="H8987" s="9">
        <f t="shared" ca="1" si="720"/>
        <v>2</v>
      </c>
      <c r="I8987" s="9">
        <f ca="1">RAND()*(Packaging[[#This Row],[Ordering cost]]+Packaging[[#This Row],[Holding cost]])+0.2</f>
        <v>0.56749902490355875</v>
      </c>
      <c r="J8987" s="9">
        <f ca="1">SUM(Packaging[[#This Row],[Purchase Cost]:[Taxes]])</f>
        <v>47.817499024903562</v>
      </c>
      <c r="K8987" s="9" t="str">
        <f>TEXT(Packaging[[#This Row],[Deliverydate_C]],"mmm")</f>
        <v>Jan</v>
      </c>
      <c r="L8987" s="9"/>
      <c r="M8987" s="9" t="s">
        <v>220</v>
      </c>
    </row>
    <row r="8988" spans="3:13" x14ac:dyDescent="0.25">
      <c r="C8988" s="9">
        <f t="shared" ca="1" si="717"/>
        <v>23</v>
      </c>
      <c r="D8988" s="9" cm="1">
        <f t="array" aca="1" ref="D8988" ca="1">_xlfn.ANCHORARRAY(C8988)*0.05</f>
        <v>1.1500000000000001</v>
      </c>
      <c r="E8988" s="9">
        <f t="shared" ca="1" si="718"/>
        <v>1</v>
      </c>
      <c r="F8988" s="9">
        <f t="shared" ca="1" si="716"/>
        <v>3</v>
      </c>
      <c r="G8988" s="9">
        <f t="shared" ca="1" si="719"/>
        <v>13</v>
      </c>
      <c r="H8988" s="9">
        <f t="shared" ca="1" si="720"/>
        <v>3</v>
      </c>
      <c r="I8988" s="9">
        <f ca="1">RAND()*(Packaging[[#This Row],[Ordering cost]]+Packaging[[#This Row],[Holding cost]])+0.2</f>
        <v>0.83799874211922498</v>
      </c>
      <c r="J8988" s="9">
        <f ca="1">SUM(Packaging[[#This Row],[Purchase Cost]:[Taxes]])</f>
        <v>44.987998742119224</v>
      </c>
      <c r="K8988" s="9" t="str">
        <f>TEXT(Packaging[[#This Row],[Deliverydate_C]],"mmm")</f>
        <v>Jan</v>
      </c>
      <c r="L8988" s="9"/>
      <c r="M8988" s="9" t="s">
        <v>220</v>
      </c>
    </row>
    <row r="8989" spans="3:13" x14ac:dyDescent="0.25">
      <c r="C8989" s="9">
        <f t="shared" ca="1" si="717"/>
        <v>25</v>
      </c>
      <c r="D8989" s="9" cm="1">
        <f t="array" aca="1" ref="D8989" ca="1">_xlfn.ANCHORARRAY(C8989)*0.05</f>
        <v>1.25</v>
      </c>
      <c r="E8989" s="9">
        <f t="shared" ca="1" si="718"/>
        <v>2</v>
      </c>
      <c r="F8989" s="9">
        <f t="shared" ca="1" si="716"/>
        <v>4</v>
      </c>
      <c r="G8989" s="9">
        <f t="shared" ca="1" si="719"/>
        <v>13</v>
      </c>
      <c r="H8989" s="9">
        <f t="shared" ca="1" si="720"/>
        <v>5</v>
      </c>
      <c r="I8989" s="9">
        <f ca="1">RAND()*(Packaging[[#This Row],[Ordering cost]]+Packaging[[#This Row],[Holding cost]])+0.2</f>
        <v>0.42344378318663323</v>
      </c>
      <c r="J8989" s="9">
        <f ca="1">SUM(Packaging[[#This Row],[Purchase Cost]:[Taxes]])</f>
        <v>50.673443783186634</v>
      </c>
      <c r="K8989" s="9" t="str">
        <f>TEXT(Packaging[[#This Row],[Deliverydate_C]],"mmm")</f>
        <v>Jan</v>
      </c>
      <c r="L8989" s="9"/>
      <c r="M8989" s="9" t="s">
        <v>219</v>
      </c>
    </row>
    <row r="8990" spans="3:13" x14ac:dyDescent="0.25">
      <c r="C8990" s="9">
        <f t="shared" ca="1" si="717"/>
        <v>27</v>
      </c>
      <c r="D8990" s="9" cm="1">
        <f t="array" aca="1" ref="D8990" ca="1">_xlfn.ANCHORARRAY(C8990)*0.05</f>
        <v>1.35</v>
      </c>
      <c r="E8990" s="9">
        <f t="shared" ca="1" si="718"/>
        <v>1</v>
      </c>
      <c r="F8990" s="9">
        <f t="shared" ca="1" si="716"/>
        <v>4</v>
      </c>
      <c r="G8990" s="9">
        <f t="shared" ca="1" si="719"/>
        <v>12</v>
      </c>
      <c r="H8990" s="9">
        <f t="shared" ca="1" si="720"/>
        <v>5</v>
      </c>
      <c r="I8990" s="9">
        <f ca="1">RAND()*(Packaging[[#This Row],[Ordering cost]]+Packaging[[#This Row],[Holding cost]])+0.2</f>
        <v>1.7654328822424827</v>
      </c>
      <c r="J8990" s="9">
        <f ca="1">SUM(Packaging[[#This Row],[Purchase Cost]:[Taxes]])</f>
        <v>52.115432882242487</v>
      </c>
      <c r="K8990" s="9" t="str">
        <f>TEXT(Packaging[[#This Row],[Deliverydate_C]],"mmm")</f>
        <v>Jan</v>
      </c>
      <c r="L8990" s="9"/>
      <c r="M8990" s="9" t="s">
        <v>219</v>
      </c>
    </row>
    <row r="8991" spans="3:13" x14ac:dyDescent="0.25">
      <c r="C8991" s="9">
        <f t="shared" ca="1" si="717"/>
        <v>23</v>
      </c>
      <c r="D8991" s="9" cm="1">
        <f t="array" aca="1" ref="D8991" ca="1">_xlfn.ANCHORARRAY(C8991)*0.05</f>
        <v>1.1500000000000001</v>
      </c>
      <c r="E8991" s="9">
        <f t="shared" ca="1" si="718"/>
        <v>2</v>
      </c>
      <c r="F8991" s="9">
        <f t="shared" ca="1" si="716"/>
        <v>4</v>
      </c>
      <c r="G8991" s="9">
        <f t="shared" ca="1" si="719"/>
        <v>12</v>
      </c>
      <c r="H8991" s="9">
        <f t="shared" ca="1" si="720"/>
        <v>5</v>
      </c>
      <c r="I8991" s="9">
        <f ca="1">RAND()*(Packaging[[#This Row],[Ordering cost]]+Packaging[[#This Row],[Holding cost]])+0.2</f>
        <v>0.9172615129700854</v>
      </c>
      <c r="J8991" s="9">
        <f ca="1">SUM(Packaging[[#This Row],[Purchase Cost]:[Taxes]])</f>
        <v>48.067261512970084</v>
      </c>
      <c r="K8991" s="9" t="str">
        <f>TEXT(Packaging[[#This Row],[Deliverydate_C]],"mmm")</f>
        <v>Jan</v>
      </c>
      <c r="L8991" s="9"/>
      <c r="M8991" s="9" t="s">
        <v>220</v>
      </c>
    </row>
    <row r="8992" spans="3:13" x14ac:dyDescent="0.25">
      <c r="C8992" s="9">
        <f t="shared" ca="1" si="717"/>
        <v>29</v>
      </c>
      <c r="D8992" s="9" cm="1">
        <f t="array" aca="1" ref="D8992" ca="1">_xlfn.ANCHORARRAY(C8992)*0.05</f>
        <v>1.4500000000000002</v>
      </c>
      <c r="E8992" s="9">
        <f t="shared" ca="1" si="718"/>
        <v>1</v>
      </c>
      <c r="F8992" s="9">
        <f t="shared" ca="1" si="716"/>
        <v>3</v>
      </c>
      <c r="G8992" s="9">
        <f t="shared" ca="1" si="719"/>
        <v>11</v>
      </c>
      <c r="H8992" s="9">
        <f t="shared" ca="1" si="720"/>
        <v>5</v>
      </c>
      <c r="I8992" s="9">
        <f ca="1">RAND()*(Packaging[[#This Row],[Ordering cost]]+Packaging[[#This Row],[Holding cost]])+0.2</f>
        <v>1.6106695150229355</v>
      </c>
      <c r="J8992" s="9">
        <f ca="1">SUM(Packaging[[#This Row],[Purchase Cost]:[Taxes]])</f>
        <v>52.060669515022937</v>
      </c>
      <c r="K8992" s="9" t="str">
        <f>TEXT(Packaging[[#This Row],[Deliverydate_C]],"mmm")</f>
        <v>Jan</v>
      </c>
      <c r="L8992" s="9"/>
      <c r="M8992" s="9" t="s">
        <v>220</v>
      </c>
    </row>
    <row r="8993" spans="3:13" x14ac:dyDescent="0.25">
      <c r="C8993" s="9">
        <f t="shared" ca="1" si="717"/>
        <v>29</v>
      </c>
      <c r="D8993" s="9" cm="1">
        <f t="array" aca="1" ref="D8993" ca="1">_xlfn.ANCHORARRAY(C8993)*0.05</f>
        <v>1.4500000000000002</v>
      </c>
      <c r="E8993" s="9">
        <f t="shared" ca="1" si="718"/>
        <v>2</v>
      </c>
      <c r="F8993" s="9">
        <f t="shared" ca="1" si="716"/>
        <v>3</v>
      </c>
      <c r="G8993" s="9">
        <f t="shared" ca="1" si="719"/>
        <v>10</v>
      </c>
      <c r="H8993" s="9">
        <f t="shared" ca="1" si="720"/>
        <v>4</v>
      </c>
      <c r="I8993" s="9">
        <f ca="1">RAND()*(Packaging[[#This Row],[Ordering cost]]+Packaging[[#This Row],[Holding cost]])+0.2</f>
        <v>2.0880283886073037</v>
      </c>
      <c r="J8993" s="9">
        <f ca="1">SUM(Packaging[[#This Row],[Purchase Cost]:[Taxes]])</f>
        <v>51.538028388607309</v>
      </c>
      <c r="K8993" s="9" t="str">
        <f>TEXT(Packaging[[#This Row],[Deliverydate_C]],"mmm")</f>
        <v>Jan</v>
      </c>
      <c r="L8993" s="9"/>
      <c r="M8993" s="9" t="s">
        <v>221</v>
      </c>
    </row>
    <row r="8994" spans="3:13" x14ac:dyDescent="0.25">
      <c r="C8994" s="9">
        <f t="shared" ca="1" si="717"/>
        <v>23</v>
      </c>
      <c r="D8994" s="9" cm="1">
        <f t="array" aca="1" ref="D8994" ca="1">_xlfn.ANCHORARRAY(C8994)*0.05</f>
        <v>1.1500000000000001</v>
      </c>
      <c r="E8994" s="9">
        <f t="shared" ca="1" si="718"/>
        <v>1</v>
      </c>
      <c r="F8994" s="9">
        <f t="shared" ca="1" si="716"/>
        <v>4</v>
      </c>
      <c r="G8994" s="9">
        <f t="shared" ca="1" si="719"/>
        <v>15</v>
      </c>
      <c r="H8994" s="9">
        <f t="shared" ca="1" si="720"/>
        <v>2</v>
      </c>
      <c r="I8994" s="9">
        <f ca="1">RAND()*(Packaging[[#This Row],[Ordering cost]]+Packaging[[#This Row],[Holding cost]])+0.2</f>
        <v>1.5293882052107826</v>
      </c>
      <c r="J8994" s="9">
        <f ca="1">SUM(Packaging[[#This Row],[Purchase Cost]:[Taxes]])</f>
        <v>47.679388205210785</v>
      </c>
      <c r="K8994" s="9" t="str">
        <f>TEXT(Packaging[[#This Row],[Deliverydate_C]],"mmm")</f>
        <v>Jan</v>
      </c>
      <c r="L8994" s="9"/>
      <c r="M8994" s="9" t="s">
        <v>220</v>
      </c>
    </row>
    <row r="8995" spans="3:13" x14ac:dyDescent="0.25">
      <c r="C8995" s="9">
        <f t="shared" ca="1" si="717"/>
        <v>20</v>
      </c>
      <c r="D8995" s="9" cm="1">
        <f t="array" aca="1" ref="D8995" ca="1">_xlfn.ANCHORARRAY(C8995)*0.05</f>
        <v>1</v>
      </c>
      <c r="E8995" s="9">
        <f t="shared" ca="1" si="718"/>
        <v>1</v>
      </c>
      <c r="F8995" s="9">
        <f t="shared" ca="1" si="716"/>
        <v>3</v>
      </c>
      <c r="G8995" s="9">
        <f t="shared" ca="1" si="719"/>
        <v>14</v>
      </c>
      <c r="H8995" s="9">
        <f t="shared" ca="1" si="720"/>
        <v>4</v>
      </c>
      <c r="I8995" s="9">
        <f ca="1">RAND()*(Packaging[[#This Row],[Ordering cost]]+Packaging[[#This Row],[Holding cost]])+0.2</f>
        <v>1.2226001794884924</v>
      </c>
      <c r="J8995" s="9">
        <f ca="1">SUM(Packaging[[#This Row],[Purchase Cost]:[Taxes]])</f>
        <v>44.222600179488495</v>
      </c>
      <c r="K8995" s="9" t="str">
        <f>TEXT(Packaging[[#This Row],[Deliverydate_C]],"mmm")</f>
        <v>Jan</v>
      </c>
      <c r="L8995" s="9"/>
      <c r="M8995" s="9" t="s">
        <v>219</v>
      </c>
    </row>
    <row r="8996" spans="3:13" x14ac:dyDescent="0.25">
      <c r="C8996" s="9">
        <f t="shared" ca="1" si="717"/>
        <v>27</v>
      </c>
      <c r="D8996" s="9" cm="1">
        <f t="array" aca="1" ref="D8996" ca="1">_xlfn.ANCHORARRAY(C8996)*0.05</f>
        <v>1.35</v>
      </c>
      <c r="E8996" s="9">
        <f t="shared" ca="1" si="718"/>
        <v>2</v>
      </c>
      <c r="F8996" s="9">
        <f t="shared" ca="1" si="716"/>
        <v>3</v>
      </c>
      <c r="G8996" s="9">
        <f t="shared" ca="1" si="719"/>
        <v>10</v>
      </c>
      <c r="H8996" s="9">
        <f t="shared" ca="1" si="720"/>
        <v>4</v>
      </c>
      <c r="I8996" s="9">
        <f ca="1">RAND()*(Packaging[[#This Row],[Ordering cost]]+Packaging[[#This Row],[Holding cost]])+0.2</f>
        <v>1.4576581676275433</v>
      </c>
      <c r="J8996" s="9">
        <f ca="1">SUM(Packaging[[#This Row],[Purchase Cost]:[Taxes]])</f>
        <v>48.807658167627544</v>
      </c>
      <c r="K8996" s="9" t="str">
        <f>TEXT(Packaging[[#This Row],[Deliverydate_C]],"mmm")</f>
        <v>Jan</v>
      </c>
      <c r="L8996" s="9"/>
      <c r="M8996" s="9" t="s">
        <v>220</v>
      </c>
    </row>
    <row r="8997" spans="3:13" x14ac:dyDescent="0.25">
      <c r="C8997" s="9">
        <f t="shared" ca="1" si="717"/>
        <v>21</v>
      </c>
      <c r="D8997" s="9" cm="1">
        <f t="array" aca="1" ref="D8997" ca="1">_xlfn.ANCHORARRAY(C8997)*0.05</f>
        <v>1.05</v>
      </c>
      <c r="E8997" s="9">
        <f t="shared" ca="1" si="718"/>
        <v>1</v>
      </c>
      <c r="F8997" s="9">
        <f t="shared" ca="1" si="716"/>
        <v>4</v>
      </c>
      <c r="G8997" s="9">
        <f t="shared" ca="1" si="719"/>
        <v>14</v>
      </c>
      <c r="H8997" s="9">
        <f t="shared" ca="1" si="720"/>
        <v>4</v>
      </c>
      <c r="I8997" s="9">
        <f ca="1">RAND()*(Packaging[[#This Row],[Ordering cost]]+Packaging[[#This Row],[Holding cost]])+0.2</f>
        <v>0.72519054397691707</v>
      </c>
      <c r="J8997" s="9">
        <f ca="1">SUM(Packaging[[#This Row],[Purchase Cost]:[Taxes]])</f>
        <v>45.775190543976912</v>
      </c>
      <c r="K8997" s="9" t="str">
        <f>TEXT(Packaging[[#This Row],[Deliverydate_C]],"mmm")</f>
        <v>Jan</v>
      </c>
      <c r="L8997" s="9"/>
      <c r="M8997" s="9" t="s">
        <v>219</v>
      </c>
    </row>
    <row r="8998" spans="3:13" x14ac:dyDescent="0.25">
      <c r="C8998" s="9">
        <f t="shared" ca="1" si="717"/>
        <v>28</v>
      </c>
      <c r="D8998" s="9" cm="1">
        <f t="array" aca="1" ref="D8998" ca="1">_xlfn.ANCHORARRAY(C8998)*0.05</f>
        <v>1.4000000000000001</v>
      </c>
      <c r="E8998" s="9">
        <f t="shared" ca="1" si="718"/>
        <v>1</v>
      </c>
      <c r="F8998" s="9">
        <f t="shared" ca="1" si="716"/>
        <v>4</v>
      </c>
      <c r="G8998" s="9">
        <f t="shared" ca="1" si="719"/>
        <v>11</v>
      </c>
      <c r="H8998" s="9">
        <f t="shared" ca="1" si="720"/>
        <v>2</v>
      </c>
      <c r="I8998" s="9">
        <f ca="1">RAND()*(Packaging[[#This Row],[Ordering cost]]+Packaging[[#This Row],[Holding cost]])+0.2</f>
        <v>1.4788696804155899</v>
      </c>
      <c r="J8998" s="9">
        <f ca="1">SUM(Packaging[[#This Row],[Purchase Cost]:[Taxes]])</f>
        <v>48.87886968041559</v>
      </c>
      <c r="K8998" s="9" t="str">
        <f>TEXT(Packaging[[#This Row],[Deliverydate_C]],"mmm")</f>
        <v>Jan</v>
      </c>
      <c r="L8998" s="9"/>
      <c r="M8998" s="9" t="s">
        <v>219</v>
      </c>
    </row>
    <row r="8999" spans="3:13" x14ac:dyDescent="0.25">
      <c r="C8999" s="9">
        <f t="shared" ca="1" si="717"/>
        <v>28</v>
      </c>
      <c r="D8999" s="9" cm="1">
        <f t="array" aca="1" ref="D8999" ca="1">_xlfn.ANCHORARRAY(C8999)*0.05</f>
        <v>1.4000000000000001</v>
      </c>
      <c r="E8999" s="9">
        <f t="shared" ca="1" si="718"/>
        <v>1</v>
      </c>
      <c r="F8999" s="9">
        <f t="shared" ca="1" si="716"/>
        <v>3</v>
      </c>
      <c r="G8999" s="9">
        <f t="shared" ca="1" si="719"/>
        <v>15</v>
      </c>
      <c r="H8999" s="9">
        <f t="shared" ca="1" si="720"/>
        <v>2</v>
      </c>
      <c r="I8999" s="9">
        <f ca="1">RAND()*(Packaging[[#This Row],[Ordering cost]]+Packaging[[#This Row],[Holding cost]])+0.2</f>
        <v>0.4582845506112711</v>
      </c>
      <c r="J8999" s="9">
        <f ca="1">SUM(Packaging[[#This Row],[Purchase Cost]:[Taxes]])</f>
        <v>50.858284550611266</v>
      </c>
      <c r="K8999" s="9" t="str">
        <f>TEXT(Packaging[[#This Row],[Deliverydate_C]],"mmm")</f>
        <v>Jan</v>
      </c>
      <c r="L8999" s="9"/>
      <c r="M8999" s="9" t="s">
        <v>220</v>
      </c>
    </row>
    <row r="9000" spans="3:13" x14ac:dyDescent="0.25">
      <c r="C9000" s="9">
        <f t="shared" ca="1" si="717"/>
        <v>22</v>
      </c>
      <c r="D9000" s="9" cm="1">
        <f t="array" aca="1" ref="D9000" ca="1">_xlfn.ANCHORARRAY(C9000)*0.05</f>
        <v>1.1000000000000001</v>
      </c>
      <c r="E9000" s="9">
        <f t="shared" ca="1" si="718"/>
        <v>2</v>
      </c>
      <c r="F9000" s="9">
        <f t="shared" ca="1" si="716"/>
        <v>4</v>
      </c>
      <c r="G9000" s="9">
        <f t="shared" ca="1" si="719"/>
        <v>15</v>
      </c>
      <c r="H9000" s="9">
        <f t="shared" ca="1" si="720"/>
        <v>5</v>
      </c>
      <c r="I9000" s="9">
        <f ca="1">RAND()*(Packaging[[#This Row],[Ordering cost]]+Packaging[[#This Row],[Holding cost]])+0.2</f>
        <v>1.4058312589899702</v>
      </c>
      <c r="J9000" s="9">
        <f ca="1">SUM(Packaging[[#This Row],[Purchase Cost]:[Taxes]])</f>
        <v>50.505831258989971</v>
      </c>
      <c r="K9000" s="9" t="str">
        <f>TEXT(Packaging[[#This Row],[Deliverydate_C]],"mmm")</f>
        <v>Jan</v>
      </c>
      <c r="L9000" s="9"/>
      <c r="M9000" s="9" t="s">
        <v>220</v>
      </c>
    </row>
    <row r="9001" spans="3:13" x14ac:dyDescent="0.25">
      <c r="C9001" s="9">
        <f t="shared" ca="1" si="717"/>
        <v>26</v>
      </c>
      <c r="D9001" s="9" cm="1">
        <f t="array" aca="1" ref="D9001" ca="1">_xlfn.ANCHORARRAY(C9001)*0.05</f>
        <v>1.3</v>
      </c>
      <c r="E9001" s="9">
        <f t="shared" ca="1" si="718"/>
        <v>1</v>
      </c>
      <c r="F9001" s="9">
        <f t="shared" ca="1" si="716"/>
        <v>3</v>
      </c>
      <c r="G9001" s="9">
        <f t="shared" ca="1" si="719"/>
        <v>11</v>
      </c>
      <c r="H9001" s="9">
        <f t="shared" ca="1" si="720"/>
        <v>4</v>
      </c>
      <c r="I9001" s="9">
        <f ca="1">RAND()*(Packaging[[#This Row],[Ordering cost]]+Packaging[[#This Row],[Holding cost]])+0.2</f>
        <v>0.99222033640379315</v>
      </c>
      <c r="J9001" s="9">
        <f ca="1">SUM(Packaging[[#This Row],[Purchase Cost]:[Taxes]])</f>
        <v>47.292220336403787</v>
      </c>
      <c r="K9001" s="9" t="str">
        <f>TEXT(Packaging[[#This Row],[Deliverydate_C]],"mmm")</f>
        <v>Jan</v>
      </c>
      <c r="L9001" s="9"/>
      <c r="M9001" s="9" t="s">
        <v>220</v>
      </c>
    </row>
    <row r="9002" spans="3:13" x14ac:dyDescent="0.25">
      <c r="C9002" s="9">
        <f t="shared" ca="1" si="717"/>
        <v>24</v>
      </c>
      <c r="D9002" s="9" cm="1">
        <f t="array" aca="1" ref="D9002" ca="1">_xlfn.ANCHORARRAY(C9002)*0.05</f>
        <v>1.2000000000000002</v>
      </c>
      <c r="E9002" s="9">
        <f t="shared" ca="1" si="718"/>
        <v>1</v>
      </c>
      <c r="F9002" s="9">
        <f t="shared" ca="1" si="716"/>
        <v>3</v>
      </c>
      <c r="G9002" s="9">
        <f t="shared" ca="1" si="719"/>
        <v>12</v>
      </c>
      <c r="H9002" s="9">
        <f t="shared" ca="1" si="720"/>
        <v>5</v>
      </c>
      <c r="I9002" s="9">
        <f ca="1">RAND()*(Packaging[[#This Row],[Ordering cost]]+Packaging[[#This Row],[Holding cost]])+0.2</f>
        <v>2.0675505048819196</v>
      </c>
      <c r="J9002" s="9">
        <f ca="1">SUM(Packaging[[#This Row],[Purchase Cost]:[Taxes]])</f>
        <v>48.267550504881925</v>
      </c>
      <c r="K9002" s="9" t="str">
        <f>TEXT(Packaging[[#This Row],[Deliverydate_C]],"mmm")</f>
        <v>Jan</v>
      </c>
      <c r="L9002" s="9"/>
      <c r="M9002" s="9" t="s">
        <v>220</v>
      </c>
    </row>
    <row r="9003" spans="3:13" x14ac:dyDescent="0.25">
      <c r="C9003" s="9">
        <f t="shared" ca="1" si="717"/>
        <v>23</v>
      </c>
      <c r="D9003" s="9" cm="1">
        <f t="array" aca="1" ref="D9003" ca="1">_xlfn.ANCHORARRAY(C9003)*0.05</f>
        <v>1.1500000000000001</v>
      </c>
      <c r="E9003" s="9">
        <f t="shared" ca="1" si="718"/>
        <v>1</v>
      </c>
      <c r="F9003" s="9">
        <f t="shared" ca="1" si="716"/>
        <v>3</v>
      </c>
      <c r="G9003" s="9">
        <f t="shared" ca="1" si="719"/>
        <v>10</v>
      </c>
      <c r="H9003" s="9">
        <f t="shared" ca="1" si="720"/>
        <v>2</v>
      </c>
      <c r="I9003" s="9">
        <f ca="1">RAND()*(Packaging[[#This Row],[Ordering cost]]+Packaging[[#This Row],[Holding cost]])+0.2</f>
        <v>0.23254397327919402</v>
      </c>
      <c r="J9003" s="9">
        <f ca="1">SUM(Packaging[[#This Row],[Purchase Cost]:[Taxes]])</f>
        <v>40.382543973279191</v>
      </c>
      <c r="K9003" s="9" t="str">
        <f>TEXT(Packaging[[#This Row],[Deliverydate_C]],"mmm")</f>
        <v>Jan</v>
      </c>
      <c r="L9003" s="9"/>
      <c r="M9003" s="9" t="s">
        <v>220</v>
      </c>
    </row>
    <row r="9004" spans="3:13" x14ac:dyDescent="0.25">
      <c r="C9004" s="9">
        <f t="shared" ca="1" si="717"/>
        <v>30</v>
      </c>
      <c r="D9004" s="9" cm="1">
        <f t="array" aca="1" ref="D9004" ca="1">_xlfn.ANCHORARRAY(C9004)*0.05</f>
        <v>1.5</v>
      </c>
      <c r="E9004" s="9">
        <f t="shared" ca="1" si="718"/>
        <v>1</v>
      </c>
      <c r="F9004" s="9">
        <f t="shared" ca="1" si="716"/>
        <v>4</v>
      </c>
      <c r="G9004" s="9">
        <f t="shared" ca="1" si="719"/>
        <v>14</v>
      </c>
      <c r="H9004" s="9">
        <f t="shared" ca="1" si="720"/>
        <v>3</v>
      </c>
      <c r="I9004" s="9">
        <f ca="1">RAND()*(Packaging[[#This Row],[Ordering cost]]+Packaging[[#This Row],[Holding cost]])+0.2</f>
        <v>2.4081203031685336</v>
      </c>
      <c r="J9004" s="9">
        <f ca="1">SUM(Packaging[[#This Row],[Purchase Cost]:[Taxes]])</f>
        <v>55.908120303168531</v>
      </c>
      <c r="K9004" s="9" t="str">
        <f>TEXT(Packaging[[#This Row],[Deliverydate_C]],"mmm")</f>
        <v>Jan</v>
      </c>
      <c r="L9004" s="9"/>
      <c r="M9004" s="9" t="s">
        <v>221</v>
      </c>
    </row>
    <row r="9005" spans="3:13" x14ac:dyDescent="0.25">
      <c r="C9005" s="9">
        <f t="shared" ca="1" si="717"/>
        <v>30</v>
      </c>
      <c r="D9005" s="9" cm="1">
        <f t="array" aca="1" ref="D9005" ca="1">_xlfn.ANCHORARRAY(C9005)*0.05</f>
        <v>1.5</v>
      </c>
      <c r="E9005" s="9">
        <f t="shared" ca="1" si="718"/>
        <v>1</v>
      </c>
      <c r="F9005" s="9">
        <f t="shared" ca="1" si="716"/>
        <v>4</v>
      </c>
      <c r="G9005" s="9">
        <f t="shared" ca="1" si="719"/>
        <v>10</v>
      </c>
      <c r="H9005" s="9">
        <f t="shared" ca="1" si="720"/>
        <v>5</v>
      </c>
      <c r="I9005" s="9">
        <f ca="1">RAND()*(Packaging[[#This Row],[Ordering cost]]+Packaging[[#This Row],[Holding cost]])+0.2</f>
        <v>1.9328775612720646</v>
      </c>
      <c r="J9005" s="9">
        <f ca="1">SUM(Packaging[[#This Row],[Purchase Cost]:[Taxes]])</f>
        <v>53.432877561272065</v>
      </c>
      <c r="K9005" s="9" t="str">
        <f>TEXT(Packaging[[#This Row],[Deliverydate_C]],"mmm")</f>
        <v>Jan</v>
      </c>
      <c r="L9005" s="9"/>
      <c r="M9005" s="9" t="s">
        <v>219</v>
      </c>
    </row>
    <row r="9006" spans="3:13" x14ac:dyDescent="0.25">
      <c r="C9006" s="9">
        <f t="shared" ca="1" si="717"/>
        <v>29</v>
      </c>
      <c r="D9006" s="9" cm="1">
        <f t="array" aca="1" ref="D9006" ca="1">_xlfn.ANCHORARRAY(C9006)*0.05</f>
        <v>1.4500000000000002</v>
      </c>
      <c r="E9006" s="9">
        <f t="shared" ca="1" si="718"/>
        <v>2</v>
      </c>
      <c r="F9006" s="9">
        <f t="shared" ca="1" si="716"/>
        <v>4</v>
      </c>
      <c r="G9006" s="9">
        <f t="shared" ca="1" si="719"/>
        <v>13</v>
      </c>
      <c r="H9006" s="9">
        <f t="shared" ca="1" si="720"/>
        <v>3</v>
      </c>
      <c r="I9006" s="9">
        <f ca="1">RAND()*(Packaging[[#This Row],[Ordering cost]]+Packaging[[#This Row],[Holding cost]])+0.2</f>
        <v>0.45491151257942575</v>
      </c>
      <c r="J9006" s="9">
        <f ca="1">SUM(Packaging[[#This Row],[Purchase Cost]:[Taxes]])</f>
        <v>52.904911512579432</v>
      </c>
      <c r="K9006" s="9" t="str">
        <f>TEXT(Packaging[[#This Row],[Deliverydate_C]],"mmm")</f>
        <v>Jan</v>
      </c>
      <c r="L9006" s="9"/>
      <c r="M9006" s="9" t="s">
        <v>219</v>
      </c>
    </row>
    <row r="9007" spans="3:13" x14ac:dyDescent="0.25">
      <c r="C9007" s="9">
        <f t="shared" ca="1" si="717"/>
        <v>27</v>
      </c>
      <c r="D9007" s="9" cm="1">
        <f t="array" aca="1" ref="D9007" ca="1">_xlfn.ANCHORARRAY(C9007)*0.05</f>
        <v>1.35</v>
      </c>
      <c r="E9007" s="9">
        <f t="shared" ca="1" si="718"/>
        <v>2</v>
      </c>
      <c r="F9007" s="9">
        <f t="shared" ca="1" si="716"/>
        <v>4</v>
      </c>
      <c r="G9007" s="9">
        <f t="shared" ca="1" si="719"/>
        <v>10</v>
      </c>
      <c r="H9007" s="9">
        <f t="shared" ca="1" si="720"/>
        <v>5</v>
      </c>
      <c r="I9007" s="9">
        <f ca="1">RAND()*(Packaging[[#This Row],[Ordering cost]]+Packaging[[#This Row],[Holding cost]])+0.2</f>
        <v>1.991261316559934</v>
      </c>
      <c r="J9007" s="9">
        <f ca="1">SUM(Packaging[[#This Row],[Purchase Cost]:[Taxes]])</f>
        <v>51.341261316559937</v>
      </c>
      <c r="K9007" s="9" t="str">
        <f>TEXT(Packaging[[#This Row],[Deliverydate_C]],"mmm")</f>
        <v>Jan</v>
      </c>
      <c r="L9007" s="9"/>
      <c r="M9007" s="9" t="s">
        <v>219</v>
      </c>
    </row>
    <row r="9008" spans="3:13" x14ac:dyDescent="0.25">
      <c r="C9008" s="9">
        <f t="shared" ca="1" si="717"/>
        <v>23</v>
      </c>
      <c r="D9008" s="9" cm="1">
        <f t="array" aca="1" ref="D9008" ca="1">_xlfn.ANCHORARRAY(C9008)*0.05</f>
        <v>1.1500000000000001</v>
      </c>
      <c r="E9008" s="9">
        <f t="shared" ca="1" si="718"/>
        <v>1</v>
      </c>
      <c r="F9008" s="9">
        <f t="shared" ca="1" si="716"/>
        <v>3</v>
      </c>
      <c r="G9008" s="9">
        <f t="shared" ca="1" si="719"/>
        <v>14</v>
      </c>
      <c r="H9008" s="9">
        <f t="shared" ca="1" si="720"/>
        <v>4</v>
      </c>
      <c r="I9008" s="9">
        <f ca="1">RAND()*(Packaging[[#This Row],[Ordering cost]]+Packaging[[#This Row],[Holding cost]])+0.2</f>
        <v>0.53047613423553952</v>
      </c>
      <c r="J9008" s="9">
        <f ca="1">SUM(Packaging[[#This Row],[Purchase Cost]:[Taxes]])</f>
        <v>46.680476134235541</v>
      </c>
      <c r="K9008" s="9" t="str">
        <f>TEXT(Packaging[[#This Row],[Deliverydate_C]],"mmm")</f>
        <v>Jan</v>
      </c>
      <c r="L9008" s="9"/>
      <c r="M9008" s="9" t="s">
        <v>219</v>
      </c>
    </row>
    <row r="9009" spans="3:13" x14ac:dyDescent="0.25">
      <c r="C9009" s="9">
        <f t="shared" ca="1" si="717"/>
        <v>21</v>
      </c>
      <c r="D9009" s="9" cm="1">
        <f t="array" aca="1" ref="D9009" ca="1">_xlfn.ANCHORARRAY(C9009)*0.05</f>
        <v>1.05</v>
      </c>
      <c r="E9009" s="9">
        <f t="shared" ca="1" si="718"/>
        <v>1</v>
      </c>
      <c r="F9009" s="9">
        <f t="shared" ca="1" si="716"/>
        <v>3</v>
      </c>
      <c r="G9009" s="9">
        <f t="shared" ca="1" si="719"/>
        <v>10</v>
      </c>
      <c r="H9009" s="9">
        <f t="shared" ca="1" si="720"/>
        <v>4</v>
      </c>
      <c r="I9009" s="9">
        <f ca="1">RAND()*(Packaging[[#This Row],[Ordering cost]]+Packaging[[#This Row],[Holding cost]])+0.2</f>
        <v>0.26288569074839369</v>
      </c>
      <c r="J9009" s="9">
        <f ca="1">SUM(Packaging[[#This Row],[Purchase Cost]:[Taxes]])</f>
        <v>40.312885690748388</v>
      </c>
      <c r="K9009" s="9" t="str">
        <f>TEXT(Packaging[[#This Row],[Deliverydate_C]],"mmm")</f>
        <v>Jan</v>
      </c>
      <c r="L9009" s="9"/>
      <c r="M9009" s="9" t="s">
        <v>219</v>
      </c>
    </row>
    <row r="9010" spans="3:13" x14ac:dyDescent="0.25">
      <c r="C9010" s="9">
        <f t="shared" ca="1" si="717"/>
        <v>30</v>
      </c>
      <c r="D9010" s="9" cm="1">
        <f t="array" aca="1" ref="D9010" ca="1">_xlfn.ANCHORARRAY(C9010)*0.05</f>
        <v>1.5</v>
      </c>
      <c r="E9010" s="9">
        <f t="shared" ca="1" si="718"/>
        <v>2</v>
      </c>
      <c r="F9010" s="9">
        <f t="shared" ca="1" si="716"/>
        <v>3</v>
      </c>
      <c r="G9010" s="9">
        <f t="shared" ca="1" si="719"/>
        <v>14</v>
      </c>
      <c r="H9010" s="9">
        <f t="shared" ca="1" si="720"/>
        <v>3</v>
      </c>
      <c r="I9010" s="9">
        <f ca="1">RAND()*(Packaging[[#This Row],[Ordering cost]]+Packaging[[#This Row],[Holding cost]])+0.2</f>
        <v>2.2793311113648373</v>
      </c>
      <c r="J9010" s="9">
        <f ca="1">SUM(Packaging[[#This Row],[Purchase Cost]:[Taxes]])</f>
        <v>55.77933111136484</v>
      </c>
      <c r="K9010" s="9" t="str">
        <f>TEXT(Packaging[[#This Row],[Deliverydate_C]],"mmm")</f>
        <v>Jan</v>
      </c>
      <c r="L9010" s="9"/>
      <c r="M9010" s="9" t="s">
        <v>220</v>
      </c>
    </row>
    <row r="9011" spans="3:13" x14ac:dyDescent="0.25">
      <c r="C9011" s="9">
        <f t="shared" ca="1" si="717"/>
        <v>26</v>
      </c>
      <c r="D9011" s="9" cm="1">
        <f t="array" aca="1" ref="D9011" ca="1">_xlfn.ANCHORARRAY(C9011)*0.05</f>
        <v>1.3</v>
      </c>
      <c r="E9011" s="9">
        <f t="shared" ca="1" si="718"/>
        <v>1</v>
      </c>
      <c r="F9011" s="9">
        <f t="shared" ca="1" si="716"/>
        <v>3</v>
      </c>
      <c r="G9011" s="9">
        <f t="shared" ca="1" si="719"/>
        <v>10</v>
      </c>
      <c r="H9011" s="9">
        <f t="shared" ca="1" si="720"/>
        <v>4</v>
      </c>
      <c r="I9011" s="9">
        <f ca="1">RAND()*(Packaging[[#This Row],[Ordering cost]]+Packaging[[#This Row],[Holding cost]])+0.2</f>
        <v>0.22603787729222463</v>
      </c>
      <c r="J9011" s="9">
        <f ca="1">SUM(Packaging[[#This Row],[Purchase Cost]:[Taxes]])</f>
        <v>45.526037877292225</v>
      </c>
      <c r="K9011" s="9" t="str">
        <f>TEXT(Packaging[[#This Row],[Deliverydate_C]],"mmm")</f>
        <v>Jan</v>
      </c>
      <c r="L9011" s="9"/>
      <c r="M9011" s="9" t="s">
        <v>220</v>
      </c>
    </row>
    <row r="9012" spans="3:13" x14ac:dyDescent="0.25">
      <c r="C9012" s="9">
        <f t="shared" ca="1" si="717"/>
        <v>21</v>
      </c>
      <c r="D9012" s="9" cm="1">
        <f t="array" aca="1" ref="D9012" ca="1">_xlfn.ANCHORARRAY(C9012)*0.05</f>
        <v>1.05</v>
      </c>
      <c r="E9012" s="9">
        <f t="shared" ca="1" si="718"/>
        <v>2</v>
      </c>
      <c r="F9012" s="9">
        <f t="shared" ca="1" si="716"/>
        <v>4</v>
      </c>
      <c r="G9012" s="9">
        <f t="shared" ca="1" si="719"/>
        <v>12</v>
      </c>
      <c r="H9012" s="9">
        <f t="shared" ca="1" si="720"/>
        <v>3</v>
      </c>
      <c r="I9012" s="9">
        <f ca="1">RAND()*(Packaging[[#This Row],[Ordering cost]]+Packaging[[#This Row],[Holding cost]])+0.2</f>
        <v>1.6919270960471757</v>
      </c>
      <c r="J9012" s="9">
        <f ca="1">SUM(Packaging[[#This Row],[Purchase Cost]:[Taxes]])</f>
        <v>44.741927096047171</v>
      </c>
      <c r="K9012" s="9" t="str">
        <f>TEXT(Packaging[[#This Row],[Deliverydate_C]],"mmm")</f>
        <v>Jan</v>
      </c>
      <c r="L9012" s="9"/>
      <c r="M9012" s="9" t="s">
        <v>220</v>
      </c>
    </row>
    <row r="9013" spans="3:13" x14ac:dyDescent="0.25">
      <c r="C9013" s="9">
        <f t="shared" ca="1" si="717"/>
        <v>29</v>
      </c>
      <c r="D9013" s="9" cm="1">
        <f t="array" aca="1" ref="D9013" ca="1">_xlfn.ANCHORARRAY(C9013)*0.05</f>
        <v>1.4500000000000002</v>
      </c>
      <c r="E9013" s="9">
        <f t="shared" ca="1" si="718"/>
        <v>2</v>
      </c>
      <c r="F9013" s="9">
        <f t="shared" ca="1" si="716"/>
        <v>4</v>
      </c>
      <c r="G9013" s="9">
        <f t="shared" ca="1" si="719"/>
        <v>12</v>
      </c>
      <c r="H9013" s="9">
        <f t="shared" ca="1" si="720"/>
        <v>3</v>
      </c>
      <c r="I9013" s="9">
        <f ca="1">RAND()*(Packaging[[#This Row],[Ordering cost]]+Packaging[[#This Row],[Holding cost]])+0.2</f>
        <v>1.096669400130869</v>
      </c>
      <c r="J9013" s="9">
        <f ca="1">SUM(Packaging[[#This Row],[Purchase Cost]:[Taxes]])</f>
        <v>52.546669400130874</v>
      </c>
      <c r="K9013" s="9" t="str">
        <f>TEXT(Packaging[[#This Row],[Deliverydate_C]],"mmm")</f>
        <v>Jan</v>
      </c>
      <c r="L9013" s="9"/>
      <c r="M9013" s="9" t="s">
        <v>221</v>
      </c>
    </row>
    <row r="9014" spans="3:13" x14ac:dyDescent="0.25">
      <c r="C9014" s="9">
        <f t="shared" ca="1" si="717"/>
        <v>24</v>
      </c>
      <c r="D9014" s="9" cm="1">
        <f t="array" aca="1" ref="D9014" ca="1">_xlfn.ANCHORARRAY(C9014)*0.05</f>
        <v>1.2000000000000002</v>
      </c>
      <c r="E9014" s="9">
        <f t="shared" ca="1" si="718"/>
        <v>1</v>
      </c>
      <c r="F9014" s="9">
        <f t="shared" ca="1" si="716"/>
        <v>3</v>
      </c>
      <c r="G9014" s="9">
        <f t="shared" ca="1" si="719"/>
        <v>10</v>
      </c>
      <c r="H9014" s="9">
        <f t="shared" ca="1" si="720"/>
        <v>3</v>
      </c>
      <c r="I9014" s="9">
        <f ca="1">RAND()*(Packaging[[#This Row],[Ordering cost]]+Packaging[[#This Row],[Holding cost]])+0.2</f>
        <v>0.95086443967952161</v>
      </c>
      <c r="J9014" s="9">
        <f ca="1">SUM(Packaging[[#This Row],[Purchase Cost]:[Taxes]])</f>
        <v>43.150864439679523</v>
      </c>
      <c r="K9014" s="9" t="str">
        <f>TEXT(Packaging[[#This Row],[Deliverydate_C]],"mmm")</f>
        <v>Jan</v>
      </c>
      <c r="L9014" s="9"/>
      <c r="M9014" s="9" t="s">
        <v>219</v>
      </c>
    </row>
    <row r="9015" spans="3:13" x14ac:dyDescent="0.25">
      <c r="C9015" s="9">
        <f t="shared" ca="1" si="717"/>
        <v>30</v>
      </c>
      <c r="D9015" s="9" cm="1">
        <f t="array" aca="1" ref="D9015" ca="1">_xlfn.ANCHORARRAY(C9015)*0.05</f>
        <v>1.5</v>
      </c>
      <c r="E9015" s="9">
        <f t="shared" ca="1" si="718"/>
        <v>2</v>
      </c>
      <c r="F9015" s="9">
        <f t="shared" ca="1" si="716"/>
        <v>3</v>
      </c>
      <c r="G9015" s="9">
        <f t="shared" ca="1" si="719"/>
        <v>14</v>
      </c>
      <c r="H9015" s="9">
        <f t="shared" ca="1" si="720"/>
        <v>2</v>
      </c>
      <c r="I9015" s="9">
        <f ca="1">RAND()*(Packaging[[#This Row],[Ordering cost]]+Packaging[[#This Row],[Holding cost]])+0.2</f>
        <v>1.8497508132738407</v>
      </c>
      <c r="J9015" s="9">
        <f ca="1">SUM(Packaging[[#This Row],[Purchase Cost]:[Taxes]])</f>
        <v>54.349750813273843</v>
      </c>
      <c r="K9015" s="9" t="str">
        <f>TEXT(Packaging[[#This Row],[Deliverydate_C]],"mmm")</f>
        <v>Jan</v>
      </c>
      <c r="L9015" s="9"/>
      <c r="M9015" s="9" t="s">
        <v>221</v>
      </c>
    </row>
    <row r="9016" spans="3:13" x14ac:dyDescent="0.25">
      <c r="C9016" s="9">
        <f t="shared" ca="1" si="717"/>
        <v>22</v>
      </c>
      <c r="D9016" s="9" cm="1">
        <f t="array" aca="1" ref="D9016" ca="1">_xlfn.ANCHORARRAY(C9016)*0.05</f>
        <v>1.1000000000000001</v>
      </c>
      <c r="E9016" s="9">
        <f t="shared" ca="1" si="718"/>
        <v>1</v>
      </c>
      <c r="F9016" s="9">
        <f t="shared" ca="1" si="716"/>
        <v>4</v>
      </c>
      <c r="G9016" s="9">
        <f t="shared" ca="1" si="719"/>
        <v>10</v>
      </c>
      <c r="H9016" s="9">
        <f t="shared" ca="1" si="720"/>
        <v>5</v>
      </c>
      <c r="I9016" s="9">
        <f ca="1">RAND()*(Packaging[[#This Row],[Ordering cost]]+Packaging[[#This Row],[Holding cost]])+0.2</f>
        <v>1.4173042475971418</v>
      </c>
      <c r="J9016" s="9">
        <f ca="1">SUM(Packaging[[#This Row],[Purchase Cost]:[Taxes]])</f>
        <v>44.517304247597146</v>
      </c>
      <c r="K9016" s="9" t="str">
        <f>TEXT(Packaging[[#This Row],[Deliverydate_C]],"mmm")</f>
        <v>Jan</v>
      </c>
      <c r="L9016" s="9"/>
      <c r="M9016" s="9" t="s">
        <v>219</v>
      </c>
    </row>
    <row r="9017" spans="3:13" x14ac:dyDescent="0.25">
      <c r="C9017" s="9">
        <f t="shared" ca="1" si="717"/>
        <v>20</v>
      </c>
      <c r="D9017" s="9" cm="1">
        <f t="array" aca="1" ref="D9017" ca="1">_xlfn.ANCHORARRAY(C9017)*0.05</f>
        <v>1</v>
      </c>
      <c r="E9017" s="9">
        <f t="shared" ca="1" si="718"/>
        <v>2</v>
      </c>
      <c r="F9017" s="9">
        <f t="shared" ca="1" si="716"/>
        <v>3</v>
      </c>
      <c r="G9017" s="9">
        <f t="shared" ca="1" si="719"/>
        <v>15</v>
      </c>
      <c r="H9017" s="9">
        <f t="shared" ca="1" si="720"/>
        <v>3</v>
      </c>
      <c r="I9017" s="9">
        <f ca="1">RAND()*(Packaging[[#This Row],[Ordering cost]]+Packaging[[#This Row],[Holding cost]])+0.2</f>
        <v>0.4953018644630604</v>
      </c>
      <c r="J9017" s="9">
        <f ca="1">SUM(Packaging[[#This Row],[Purchase Cost]:[Taxes]])</f>
        <v>44.495301864463059</v>
      </c>
      <c r="K9017" s="9" t="str">
        <f>TEXT(Packaging[[#This Row],[Deliverydate_C]],"mmm")</f>
        <v>Jan</v>
      </c>
      <c r="L9017" s="9"/>
      <c r="M9017" s="9" t="s">
        <v>220</v>
      </c>
    </row>
    <row r="9018" spans="3:13" x14ac:dyDescent="0.25">
      <c r="C9018" s="9">
        <f t="shared" ca="1" si="717"/>
        <v>26</v>
      </c>
      <c r="D9018" s="9" cm="1">
        <f t="array" aca="1" ref="D9018" ca="1">_xlfn.ANCHORARRAY(C9018)*0.05</f>
        <v>1.3</v>
      </c>
      <c r="E9018" s="9">
        <f t="shared" ca="1" si="718"/>
        <v>2</v>
      </c>
      <c r="F9018" s="9">
        <f t="shared" ca="1" si="716"/>
        <v>3</v>
      </c>
      <c r="G9018" s="9">
        <f t="shared" ca="1" si="719"/>
        <v>13</v>
      </c>
      <c r="H9018" s="9">
        <f t="shared" ca="1" si="720"/>
        <v>3</v>
      </c>
      <c r="I9018" s="9">
        <f ca="1">RAND()*(Packaging[[#This Row],[Ordering cost]]+Packaging[[#This Row],[Holding cost]])+0.2</f>
        <v>2.7556375869691152</v>
      </c>
      <c r="J9018" s="9">
        <f ca="1">SUM(Packaging[[#This Row],[Purchase Cost]:[Taxes]])</f>
        <v>51.055637586969112</v>
      </c>
      <c r="K9018" s="9" t="str">
        <f>TEXT(Packaging[[#This Row],[Deliverydate_C]],"mmm")</f>
        <v>Jan</v>
      </c>
      <c r="L9018" s="9"/>
      <c r="M9018" s="9" t="s">
        <v>219</v>
      </c>
    </row>
    <row r="9019" spans="3:13" x14ac:dyDescent="0.25">
      <c r="C9019" s="9">
        <f t="shared" ca="1" si="717"/>
        <v>23</v>
      </c>
      <c r="D9019" s="9" cm="1">
        <f t="array" aca="1" ref="D9019" ca="1">_xlfn.ANCHORARRAY(C9019)*0.05</f>
        <v>1.1500000000000001</v>
      </c>
      <c r="E9019" s="9">
        <f t="shared" ca="1" si="718"/>
        <v>1</v>
      </c>
      <c r="F9019" s="9">
        <f t="shared" ca="1" si="716"/>
        <v>3</v>
      </c>
      <c r="G9019" s="9">
        <f t="shared" ca="1" si="719"/>
        <v>12</v>
      </c>
      <c r="H9019" s="9">
        <f t="shared" ca="1" si="720"/>
        <v>5</v>
      </c>
      <c r="I9019" s="9">
        <f ca="1">RAND()*(Packaging[[#This Row],[Ordering cost]]+Packaging[[#This Row],[Holding cost]])+0.2</f>
        <v>1.3265101953410483</v>
      </c>
      <c r="J9019" s="9">
        <f ca="1">SUM(Packaging[[#This Row],[Purchase Cost]:[Taxes]])</f>
        <v>46.476510195341049</v>
      </c>
      <c r="K9019" s="9" t="str">
        <f>TEXT(Packaging[[#This Row],[Deliverydate_C]],"mmm")</f>
        <v>Jan</v>
      </c>
      <c r="L9019" s="9"/>
      <c r="M9019" s="9" t="s">
        <v>220</v>
      </c>
    </row>
    <row r="9020" spans="3:13" x14ac:dyDescent="0.25">
      <c r="C9020" s="9">
        <f t="shared" ca="1" si="717"/>
        <v>20</v>
      </c>
      <c r="D9020" s="9" cm="1">
        <f t="array" aca="1" ref="D9020" ca="1">_xlfn.ANCHORARRAY(C9020)*0.05</f>
        <v>1</v>
      </c>
      <c r="E9020" s="9">
        <f t="shared" ca="1" si="718"/>
        <v>2</v>
      </c>
      <c r="F9020" s="9">
        <f t="shared" ca="1" si="716"/>
        <v>3</v>
      </c>
      <c r="G9020" s="9">
        <f t="shared" ca="1" si="719"/>
        <v>15</v>
      </c>
      <c r="H9020" s="9">
        <f t="shared" ca="1" si="720"/>
        <v>4</v>
      </c>
      <c r="I9020" s="9">
        <f ca="1">RAND()*(Packaging[[#This Row],[Ordering cost]]+Packaging[[#This Row],[Holding cost]])+0.2</f>
        <v>2.6789565660522623</v>
      </c>
      <c r="J9020" s="9">
        <f ca="1">SUM(Packaging[[#This Row],[Purchase Cost]:[Taxes]])</f>
        <v>47.678956566052264</v>
      </c>
      <c r="K9020" s="9" t="str">
        <f>TEXT(Packaging[[#This Row],[Deliverydate_C]],"mmm")</f>
        <v>Jan</v>
      </c>
      <c r="L9020" s="9"/>
      <c r="M9020" s="9" t="s">
        <v>220</v>
      </c>
    </row>
    <row r="9021" spans="3:13" x14ac:dyDescent="0.25">
      <c r="C9021" s="9">
        <f t="shared" ca="1" si="717"/>
        <v>30</v>
      </c>
      <c r="D9021" s="9" cm="1">
        <f t="array" aca="1" ref="D9021" ca="1">_xlfn.ANCHORARRAY(C9021)*0.05</f>
        <v>1.5</v>
      </c>
      <c r="E9021" s="9">
        <f t="shared" ca="1" si="718"/>
        <v>1</v>
      </c>
      <c r="F9021" s="9">
        <f t="shared" ca="1" si="716"/>
        <v>3</v>
      </c>
      <c r="G9021" s="9">
        <f t="shared" ca="1" si="719"/>
        <v>15</v>
      </c>
      <c r="H9021" s="9">
        <f t="shared" ca="1" si="720"/>
        <v>3</v>
      </c>
      <c r="I9021" s="9">
        <f ca="1">RAND()*(Packaging[[#This Row],[Ordering cost]]+Packaging[[#This Row],[Holding cost]])+0.2</f>
        <v>0.47233252208291648</v>
      </c>
      <c r="J9021" s="9">
        <f ca="1">SUM(Packaging[[#This Row],[Purchase Cost]:[Taxes]])</f>
        <v>53.972332522082915</v>
      </c>
      <c r="K9021" s="9" t="str">
        <f>TEXT(Packaging[[#This Row],[Deliverydate_C]],"mmm")</f>
        <v>Jan</v>
      </c>
      <c r="L9021" s="9"/>
      <c r="M9021" s="9" t="s">
        <v>220</v>
      </c>
    </row>
    <row r="9022" spans="3:13" x14ac:dyDescent="0.25">
      <c r="C9022" s="9">
        <f t="shared" ca="1" si="717"/>
        <v>22</v>
      </c>
      <c r="D9022" s="9" cm="1">
        <f t="array" aca="1" ref="D9022" ca="1">_xlfn.ANCHORARRAY(C9022)*0.05</f>
        <v>1.1000000000000001</v>
      </c>
      <c r="E9022" s="9">
        <f t="shared" ca="1" si="718"/>
        <v>1</v>
      </c>
      <c r="F9022" s="9">
        <f t="shared" ca="1" si="716"/>
        <v>3</v>
      </c>
      <c r="G9022" s="9">
        <f t="shared" ca="1" si="719"/>
        <v>14</v>
      </c>
      <c r="H9022" s="9">
        <f t="shared" ca="1" si="720"/>
        <v>4</v>
      </c>
      <c r="I9022" s="9">
        <f ca="1">RAND()*(Packaging[[#This Row],[Ordering cost]]+Packaging[[#This Row],[Holding cost]])+0.2</f>
        <v>0.29260869842715442</v>
      </c>
      <c r="J9022" s="9">
        <f ca="1">SUM(Packaging[[#This Row],[Purchase Cost]:[Taxes]])</f>
        <v>45.392608698427154</v>
      </c>
      <c r="K9022" s="9" t="str">
        <f>TEXT(Packaging[[#This Row],[Deliverydate_C]],"mmm")</f>
        <v>Jan</v>
      </c>
      <c r="L9022" s="9"/>
      <c r="M9022" s="9" t="s">
        <v>220</v>
      </c>
    </row>
    <row r="9023" spans="3:13" x14ac:dyDescent="0.25">
      <c r="C9023" s="9">
        <f t="shared" ca="1" si="717"/>
        <v>28</v>
      </c>
      <c r="D9023" s="9" cm="1">
        <f t="array" aca="1" ref="D9023" ca="1">_xlfn.ANCHORARRAY(C9023)*0.05</f>
        <v>1.4000000000000001</v>
      </c>
      <c r="E9023" s="9">
        <f t="shared" ca="1" si="718"/>
        <v>2</v>
      </c>
      <c r="F9023" s="9">
        <f t="shared" ca="1" si="716"/>
        <v>4</v>
      </c>
      <c r="G9023" s="9">
        <f t="shared" ca="1" si="719"/>
        <v>10</v>
      </c>
      <c r="H9023" s="9">
        <f t="shared" ca="1" si="720"/>
        <v>5</v>
      </c>
      <c r="I9023" s="9">
        <f ca="1">RAND()*(Packaging[[#This Row],[Ordering cost]]+Packaging[[#This Row],[Holding cost]])+0.2</f>
        <v>2.4782450856886507</v>
      </c>
      <c r="J9023" s="9">
        <f ca="1">SUM(Packaging[[#This Row],[Purchase Cost]:[Taxes]])</f>
        <v>52.878245085688647</v>
      </c>
      <c r="K9023" s="9" t="str">
        <f>TEXT(Packaging[[#This Row],[Deliverydate_C]],"mmm")</f>
        <v>Jan</v>
      </c>
      <c r="L9023" s="9"/>
      <c r="M9023" s="9" t="s">
        <v>220</v>
      </c>
    </row>
    <row r="9024" spans="3:13" x14ac:dyDescent="0.25">
      <c r="C9024" s="9">
        <f t="shared" ca="1" si="717"/>
        <v>25</v>
      </c>
      <c r="D9024" s="9" cm="1">
        <f t="array" aca="1" ref="D9024" ca="1">_xlfn.ANCHORARRAY(C9024)*0.05</f>
        <v>1.25</v>
      </c>
      <c r="E9024" s="9">
        <f t="shared" ca="1" si="718"/>
        <v>1</v>
      </c>
      <c r="F9024" s="9">
        <f t="shared" ca="1" si="716"/>
        <v>3</v>
      </c>
      <c r="G9024" s="9">
        <f t="shared" ca="1" si="719"/>
        <v>14</v>
      </c>
      <c r="H9024" s="9">
        <f t="shared" ca="1" si="720"/>
        <v>3</v>
      </c>
      <c r="I9024" s="9">
        <f ca="1">RAND()*(Packaging[[#This Row],[Ordering cost]]+Packaging[[#This Row],[Holding cost]])+0.2</f>
        <v>1.4648582102309646</v>
      </c>
      <c r="J9024" s="9">
        <f ca="1">SUM(Packaging[[#This Row],[Purchase Cost]:[Taxes]])</f>
        <v>48.714858210230965</v>
      </c>
      <c r="K9024" s="9" t="str">
        <f>TEXT(Packaging[[#This Row],[Deliverydate_C]],"mmm")</f>
        <v>Jan</v>
      </c>
      <c r="L9024" s="9"/>
      <c r="M9024" s="9" t="s">
        <v>220</v>
      </c>
    </row>
    <row r="9025" spans="3:13" x14ac:dyDescent="0.25">
      <c r="C9025" s="9">
        <f t="shared" ca="1" si="717"/>
        <v>24</v>
      </c>
      <c r="D9025" s="9" cm="1">
        <f t="array" aca="1" ref="D9025" ca="1">_xlfn.ANCHORARRAY(C9025)*0.05</f>
        <v>1.2000000000000002</v>
      </c>
      <c r="E9025" s="9">
        <f t="shared" ca="1" si="718"/>
        <v>1</v>
      </c>
      <c r="F9025" s="9">
        <f t="shared" ca="1" si="716"/>
        <v>3</v>
      </c>
      <c r="G9025" s="9">
        <f t="shared" ca="1" si="719"/>
        <v>11</v>
      </c>
      <c r="H9025" s="9">
        <f t="shared" ca="1" si="720"/>
        <v>4</v>
      </c>
      <c r="I9025" s="9">
        <f ca="1">RAND()*(Packaging[[#This Row],[Ordering cost]]+Packaging[[#This Row],[Holding cost]])+0.2</f>
        <v>0.56033079299282007</v>
      </c>
      <c r="J9025" s="9">
        <f ca="1">SUM(Packaging[[#This Row],[Purchase Cost]:[Taxes]])</f>
        <v>44.760330792992825</v>
      </c>
      <c r="K9025" s="9" t="str">
        <f>TEXT(Packaging[[#This Row],[Deliverydate_C]],"mmm")</f>
        <v>Jan</v>
      </c>
      <c r="L9025" s="9"/>
      <c r="M9025" s="9" t="s">
        <v>220</v>
      </c>
    </row>
    <row r="9026" spans="3:13" x14ac:dyDescent="0.25">
      <c r="C9026" s="9">
        <f t="shared" ca="1" si="717"/>
        <v>21</v>
      </c>
      <c r="D9026" s="9" cm="1">
        <f t="array" aca="1" ref="D9026" ca="1">_xlfn.ANCHORARRAY(C9026)*0.05</f>
        <v>1.05</v>
      </c>
      <c r="E9026" s="9">
        <f t="shared" ca="1" si="718"/>
        <v>2</v>
      </c>
      <c r="F9026" s="9">
        <f t="shared" ref="F9026:F9089" ca="1" si="721">RANDBETWEEN(3,4)</f>
        <v>3</v>
      </c>
      <c r="G9026" s="9">
        <f t="shared" ca="1" si="719"/>
        <v>14</v>
      </c>
      <c r="H9026" s="9">
        <f t="shared" ca="1" si="720"/>
        <v>5</v>
      </c>
      <c r="I9026" s="9">
        <f ca="1">RAND()*(Packaging[[#This Row],[Ordering cost]]+Packaging[[#This Row],[Holding cost]])+0.2</f>
        <v>2.867259827412473</v>
      </c>
      <c r="J9026" s="9">
        <f ca="1">SUM(Packaging[[#This Row],[Purchase Cost]:[Taxes]])</f>
        <v>48.917259827412472</v>
      </c>
      <c r="K9026" s="9" t="str">
        <f>TEXT(Packaging[[#This Row],[Deliverydate_C]],"mmm")</f>
        <v>Jan</v>
      </c>
      <c r="L9026" s="9"/>
      <c r="M9026" s="9" t="s">
        <v>220</v>
      </c>
    </row>
    <row r="9027" spans="3:13" x14ac:dyDescent="0.25">
      <c r="C9027" s="9">
        <f t="shared" ca="1" si="717"/>
        <v>29</v>
      </c>
      <c r="D9027" s="9" cm="1">
        <f t="array" aca="1" ref="D9027" ca="1">_xlfn.ANCHORARRAY(C9027)*0.05</f>
        <v>1.4500000000000002</v>
      </c>
      <c r="E9027" s="9">
        <f t="shared" ca="1" si="718"/>
        <v>1</v>
      </c>
      <c r="F9027" s="9">
        <f t="shared" ca="1" si="721"/>
        <v>3</v>
      </c>
      <c r="G9027" s="9">
        <f t="shared" ca="1" si="719"/>
        <v>15</v>
      </c>
      <c r="H9027" s="9">
        <f t="shared" ca="1" si="720"/>
        <v>3</v>
      </c>
      <c r="I9027" s="9">
        <f ca="1">RAND()*(Packaging[[#This Row],[Ordering cost]]+Packaging[[#This Row],[Holding cost]])+0.2</f>
        <v>0.65013252187546278</v>
      </c>
      <c r="J9027" s="9">
        <f ca="1">SUM(Packaging[[#This Row],[Purchase Cost]:[Taxes]])</f>
        <v>53.100132521875466</v>
      </c>
      <c r="K9027" s="9" t="str">
        <f>TEXT(Packaging[[#This Row],[Deliverydate_C]],"mmm")</f>
        <v>Jan</v>
      </c>
      <c r="L9027" s="9"/>
      <c r="M9027" s="9" t="s">
        <v>219</v>
      </c>
    </row>
    <row r="9028" spans="3:13" x14ac:dyDescent="0.25">
      <c r="C9028" s="9">
        <f t="shared" ca="1" si="717"/>
        <v>28</v>
      </c>
      <c r="D9028" s="9" cm="1">
        <f t="array" aca="1" ref="D9028" ca="1">_xlfn.ANCHORARRAY(C9028)*0.05</f>
        <v>1.4000000000000001</v>
      </c>
      <c r="E9028" s="9">
        <f t="shared" ca="1" si="718"/>
        <v>1</v>
      </c>
      <c r="F9028" s="9">
        <f t="shared" ca="1" si="721"/>
        <v>4</v>
      </c>
      <c r="G9028" s="9">
        <f t="shared" ca="1" si="719"/>
        <v>10</v>
      </c>
      <c r="H9028" s="9">
        <f t="shared" ca="1" si="720"/>
        <v>5</v>
      </c>
      <c r="I9028" s="9">
        <f ca="1">RAND()*(Packaging[[#This Row],[Ordering cost]]+Packaging[[#This Row],[Holding cost]])+0.2</f>
        <v>2.4838799084676642</v>
      </c>
      <c r="J9028" s="9">
        <f ca="1">SUM(Packaging[[#This Row],[Purchase Cost]:[Taxes]])</f>
        <v>51.883879908467662</v>
      </c>
      <c r="K9028" s="9" t="str">
        <f>TEXT(Packaging[[#This Row],[Deliverydate_C]],"mmm")</f>
        <v>Jan</v>
      </c>
      <c r="L9028" s="9"/>
      <c r="M9028" s="9" t="s">
        <v>220</v>
      </c>
    </row>
    <row r="9029" spans="3:13" x14ac:dyDescent="0.25">
      <c r="C9029" s="9">
        <f t="shared" ca="1" si="717"/>
        <v>21</v>
      </c>
      <c r="D9029" s="9" cm="1">
        <f t="array" aca="1" ref="D9029" ca="1">_xlfn.ANCHORARRAY(C9029)*0.05</f>
        <v>1.05</v>
      </c>
      <c r="E9029" s="9">
        <f t="shared" ca="1" si="718"/>
        <v>2</v>
      </c>
      <c r="F9029" s="9">
        <f t="shared" ca="1" si="721"/>
        <v>3</v>
      </c>
      <c r="G9029" s="9">
        <f t="shared" ca="1" si="719"/>
        <v>13</v>
      </c>
      <c r="H9029" s="9">
        <f t="shared" ca="1" si="720"/>
        <v>2</v>
      </c>
      <c r="I9029" s="9">
        <f ca="1">RAND()*(Packaging[[#This Row],[Ordering cost]]+Packaging[[#This Row],[Holding cost]])+0.2</f>
        <v>0.6897302548322799</v>
      </c>
      <c r="J9029" s="9">
        <f ca="1">SUM(Packaging[[#This Row],[Purchase Cost]:[Taxes]])</f>
        <v>42.739730254832274</v>
      </c>
      <c r="K9029" s="9" t="str">
        <f>TEXT(Packaging[[#This Row],[Deliverydate_C]],"mmm")</f>
        <v>Jan</v>
      </c>
      <c r="L9029" s="9"/>
      <c r="M9029" s="9" t="s">
        <v>220</v>
      </c>
    </row>
    <row r="9030" spans="3:13" x14ac:dyDescent="0.25">
      <c r="C9030" s="9">
        <f t="shared" ca="1" si="717"/>
        <v>28</v>
      </c>
      <c r="D9030" s="9" cm="1">
        <f t="array" aca="1" ref="D9030" ca="1">_xlfn.ANCHORARRAY(C9030)*0.05</f>
        <v>1.4000000000000001</v>
      </c>
      <c r="E9030" s="9">
        <f t="shared" ca="1" si="718"/>
        <v>2</v>
      </c>
      <c r="F9030" s="9">
        <f t="shared" ca="1" si="721"/>
        <v>3</v>
      </c>
      <c r="G9030" s="9">
        <f t="shared" ca="1" si="719"/>
        <v>12</v>
      </c>
      <c r="H9030" s="9">
        <f t="shared" ca="1" si="720"/>
        <v>5</v>
      </c>
      <c r="I9030" s="9">
        <f ca="1">RAND()*(Packaging[[#This Row],[Ordering cost]]+Packaging[[#This Row],[Holding cost]])+0.2</f>
        <v>2.5070759418378588</v>
      </c>
      <c r="J9030" s="9">
        <f ca="1">SUM(Packaging[[#This Row],[Purchase Cost]:[Taxes]])</f>
        <v>53.90707594183786</v>
      </c>
      <c r="K9030" s="9" t="str">
        <f>TEXT(Packaging[[#This Row],[Deliverydate_C]],"mmm")</f>
        <v>Jan</v>
      </c>
      <c r="L9030" s="9"/>
      <c r="M9030" s="9" t="s">
        <v>219</v>
      </c>
    </row>
    <row r="9031" spans="3:13" x14ac:dyDescent="0.25">
      <c r="C9031" s="9">
        <f t="shared" ca="1" si="717"/>
        <v>20</v>
      </c>
      <c r="D9031" s="9" cm="1">
        <f t="array" aca="1" ref="D9031" ca="1">_xlfn.ANCHORARRAY(C9031)*0.05</f>
        <v>1</v>
      </c>
      <c r="E9031" s="9">
        <f t="shared" ca="1" si="718"/>
        <v>1</v>
      </c>
      <c r="F9031" s="9">
        <f t="shared" ca="1" si="721"/>
        <v>4</v>
      </c>
      <c r="G9031" s="9">
        <f t="shared" ca="1" si="719"/>
        <v>14</v>
      </c>
      <c r="H9031" s="9">
        <f t="shared" ca="1" si="720"/>
        <v>2</v>
      </c>
      <c r="I9031" s="9">
        <f ca="1">RAND()*(Packaging[[#This Row],[Ordering cost]]+Packaging[[#This Row],[Holding cost]])+0.2</f>
        <v>0.63982470224685217</v>
      </c>
      <c r="J9031" s="9">
        <f ca="1">SUM(Packaging[[#This Row],[Purchase Cost]:[Taxes]])</f>
        <v>42.639824702246855</v>
      </c>
      <c r="K9031" s="9" t="str">
        <f>TEXT(Packaging[[#This Row],[Deliverydate_C]],"mmm")</f>
        <v>Jan</v>
      </c>
      <c r="L9031" s="9"/>
      <c r="M9031" s="9" t="s">
        <v>219</v>
      </c>
    </row>
    <row r="9032" spans="3:13" x14ac:dyDescent="0.25">
      <c r="C9032" s="9">
        <f t="shared" ca="1" si="717"/>
        <v>26</v>
      </c>
      <c r="D9032" s="9" cm="1">
        <f t="array" aca="1" ref="D9032" ca="1">_xlfn.ANCHORARRAY(C9032)*0.05</f>
        <v>1.3</v>
      </c>
      <c r="E9032" s="9">
        <f t="shared" ca="1" si="718"/>
        <v>2</v>
      </c>
      <c r="F9032" s="9">
        <f t="shared" ca="1" si="721"/>
        <v>3</v>
      </c>
      <c r="G9032" s="9">
        <f t="shared" ca="1" si="719"/>
        <v>12</v>
      </c>
      <c r="H9032" s="9">
        <f t="shared" ca="1" si="720"/>
        <v>2</v>
      </c>
      <c r="I9032" s="9">
        <f ca="1">RAND()*(Packaging[[#This Row],[Ordering cost]]+Packaging[[#This Row],[Holding cost]])+0.2</f>
        <v>0.24704093261612928</v>
      </c>
      <c r="J9032" s="9">
        <f ca="1">SUM(Packaging[[#This Row],[Purchase Cost]:[Taxes]])</f>
        <v>46.547040932616127</v>
      </c>
      <c r="K9032" s="9" t="str">
        <f>TEXT(Packaging[[#This Row],[Deliverydate_C]],"mmm")</f>
        <v>Jan</v>
      </c>
      <c r="L9032" s="9"/>
      <c r="M9032" s="9" t="s">
        <v>219</v>
      </c>
    </row>
    <row r="9033" spans="3:13" x14ac:dyDescent="0.25">
      <c r="C9033" s="9">
        <f t="shared" ref="C9033:C9096" ca="1" si="722">RANDBETWEEN(20,30)</f>
        <v>24</v>
      </c>
      <c r="D9033" s="9" cm="1">
        <f t="array" aca="1" ref="D9033" ca="1">_xlfn.ANCHORARRAY(C9033)*0.05</f>
        <v>1.2000000000000002</v>
      </c>
      <c r="E9033" s="9">
        <f t="shared" ref="E9033:E9096" ca="1" si="723">RANDBETWEEN(1,2)</f>
        <v>2</v>
      </c>
      <c r="F9033" s="9">
        <f t="shared" ca="1" si="721"/>
        <v>3</v>
      </c>
      <c r="G9033" s="9">
        <f t="shared" ref="G9033:G9096" ca="1" si="724">RANDBETWEEN(10,15)</f>
        <v>15</v>
      </c>
      <c r="H9033" s="9">
        <f t="shared" ref="H9033:H9096" ca="1" si="725">RANDBETWEEN(2,5)</f>
        <v>2</v>
      </c>
      <c r="I9033" s="9">
        <f ca="1">RAND()*(Packaging[[#This Row],[Ordering cost]]+Packaging[[#This Row],[Holding cost]])+0.2</f>
        <v>1.6100097673302145</v>
      </c>
      <c r="J9033" s="9">
        <f ca="1">SUM(Packaging[[#This Row],[Purchase Cost]:[Taxes]])</f>
        <v>48.810009767330214</v>
      </c>
      <c r="K9033" s="9" t="str">
        <f>TEXT(Packaging[[#This Row],[Deliverydate_C]],"mmm")</f>
        <v>Jan</v>
      </c>
      <c r="L9033" s="9"/>
      <c r="M9033" s="9" t="s">
        <v>220</v>
      </c>
    </row>
    <row r="9034" spans="3:13" x14ac:dyDescent="0.25">
      <c r="C9034" s="9">
        <f t="shared" ca="1" si="722"/>
        <v>20</v>
      </c>
      <c r="D9034" s="9" cm="1">
        <f t="array" aca="1" ref="D9034" ca="1">_xlfn.ANCHORARRAY(C9034)*0.05</f>
        <v>1</v>
      </c>
      <c r="E9034" s="9">
        <f t="shared" ca="1" si="723"/>
        <v>1</v>
      </c>
      <c r="F9034" s="9">
        <f t="shared" ca="1" si="721"/>
        <v>3</v>
      </c>
      <c r="G9034" s="9">
        <f t="shared" ca="1" si="724"/>
        <v>14</v>
      </c>
      <c r="H9034" s="9">
        <f t="shared" ca="1" si="725"/>
        <v>2</v>
      </c>
      <c r="I9034" s="9">
        <f ca="1">RAND()*(Packaging[[#This Row],[Ordering cost]]+Packaging[[#This Row],[Holding cost]])+0.2</f>
        <v>0.53873520027316135</v>
      </c>
      <c r="J9034" s="9">
        <f ca="1">SUM(Packaging[[#This Row],[Purchase Cost]:[Taxes]])</f>
        <v>41.538735200273159</v>
      </c>
      <c r="K9034" s="9" t="str">
        <f>TEXT(Packaging[[#This Row],[Deliverydate_C]],"mmm")</f>
        <v>Jan</v>
      </c>
      <c r="L9034" s="9"/>
      <c r="M9034" s="9" t="s">
        <v>220</v>
      </c>
    </row>
    <row r="9035" spans="3:13" x14ac:dyDescent="0.25">
      <c r="C9035" s="9">
        <f t="shared" ca="1" si="722"/>
        <v>21</v>
      </c>
      <c r="D9035" s="9" cm="1">
        <f t="array" aca="1" ref="D9035" ca="1">_xlfn.ANCHORARRAY(C9035)*0.05</f>
        <v>1.05</v>
      </c>
      <c r="E9035" s="9">
        <f t="shared" ca="1" si="723"/>
        <v>1</v>
      </c>
      <c r="F9035" s="9">
        <f t="shared" ca="1" si="721"/>
        <v>3</v>
      </c>
      <c r="G9035" s="9">
        <f t="shared" ca="1" si="724"/>
        <v>13</v>
      </c>
      <c r="H9035" s="9">
        <f t="shared" ca="1" si="725"/>
        <v>2</v>
      </c>
      <c r="I9035" s="9">
        <f ca="1">RAND()*(Packaging[[#This Row],[Ordering cost]]+Packaging[[#This Row],[Holding cost]])+0.2</f>
        <v>1.2049649786437551</v>
      </c>
      <c r="J9035" s="9">
        <f ca="1">SUM(Packaging[[#This Row],[Purchase Cost]:[Taxes]])</f>
        <v>42.254964978643756</v>
      </c>
      <c r="K9035" s="9" t="str">
        <f>TEXT(Packaging[[#This Row],[Deliverydate_C]],"mmm")</f>
        <v>Jan</v>
      </c>
      <c r="L9035" s="9"/>
      <c r="M9035" s="9" t="s">
        <v>220</v>
      </c>
    </row>
    <row r="9036" spans="3:13" x14ac:dyDescent="0.25">
      <c r="C9036" s="9">
        <f t="shared" ca="1" si="722"/>
        <v>30</v>
      </c>
      <c r="D9036" s="9" cm="1">
        <f t="array" aca="1" ref="D9036" ca="1">_xlfn.ANCHORARRAY(C9036)*0.05</f>
        <v>1.5</v>
      </c>
      <c r="E9036" s="9">
        <f t="shared" ca="1" si="723"/>
        <v>2</v>
      </c>
      <c r="F9036" s="9">
        <f t="shared" ca="1" si="721"/>
        <v>4</v>
      </c>
      <c r="G9036" s="9">
        <f t="shared" ca="1" si="724"/>
        <v>15</v>
      </c>
      <c r="H9036" s="9">
        <f t="shared" ca="1" si="725"/>
        <v>5</v>
      </c>
      <c r="I9036" s="9">
        <f ca="1">RAND()*(Packaging[[#This Row],[Ordering cost]]+Packaging[[#This Row],[Holding cost]])+0.2</f>
        <v>3.5787190678509364</v>
      </c>
      <c r="J9036" s="9">
        <f ca="1">SUM(Packaging[[#This Row],[Purchase Cost]:[Taxes]])</f>
        <v>61.078719067850933</v>
      </c>
      <c r="K9036" s="9" t="str">
        <f>TEXT(Packaging[[#This Row],[Deliverydate_C]],"mmm")</f>
        <v>Jan</v>
      </c>
      <c r="L9036" s="9"/>
      <c r="M9036" s="9" t="s">
        <v>220</v>
      </c>
    </row>
    <row r="9037" spans="3:13" x14ac:dyDescent="0.25">
      <c r="C9037" s="9">
        <f t="shared" ca="1" si="722"/>
        <v>25</v>
      </c>
      <c r="D9037" s="9" cm="1">
        <f t="array" aca="1" ref="D9037" ca="1">_xlfn.ANCHORARRAY(C9037)*0.05</f>
        <v>1.25</v>
      </c>
      <c r="E9037" s="9">
        <f t="shared" ca="1" si="723"/>
        <v>1</v>
      </c>
      <c r="F9037" s="9">
        <f t="shared" ca="1" si="721"/>
        <v>4</v>
      </c>
      <c r="G9037" s="9">
        <f t="shared" ca="1" si="724"/>
        <v>10</v>
      </c>
      <c r="H9037" s="9">
        <f t="shared" ca="1" si="725"/>
        <v>2</v>
      </c>
      <c r="I9037" s="9">
        <f ca="1">RAND()*(Packaging[[#This Row],[Ordering cost]]+Packaging[[#This Row],[Holding cost]])+0.2</f>
        <v>1.2113219617040267</v>
      </c>
      <c r="J9037" s="9">
        <f ca="1">SUM(Packaging[[#This Row],[Purchase Cost]:[Taxes]])</f>
        <v>44.46132196170403</v>
      </c>
      <c r="K9037" s="9" t="str">
        <f>TEXT(Packaging[[#This Row],[Deliverydate_C]],"mmm")</f>
        <v>Jan</v>
      </c>
      <c r="L9037" s="9"/>
      <c r="M9037" s="9" t="s">
        <v>220</v>
      </c>
    </row>
    <row r="9038" spans="3:13" x14ac:dyDescent="0.25">
      <c r="C9038" s="9">
        <f t="shared" ca="1" si="722"/>
        <v>26</v>
      </c>
      <c r="D9038" s="9" cm="1">
        <f t="array" aca="1" ref="D9038" ca="1">_xlfn.ANCHORARRAY(C9038)*0.05</f>
        <v>1.3</v>
      </c>
      <c r="E9038" s="9">
        <f t="shared" ca="1" si="723"/>
        <v>1</v>
      </c>
      <c r="F9038" s="9">
        <f t="shared" ca="1" si="721"/>
        <v>3</v>
      </c>
      <c r="G9038" s="9">
        <f t="shared" ca="1" si="724"/>
        <v>15</v>
      </c>
      <c r="H9038" s="9">
        <f t="shared" ca="1" si="725"/>
        <v>5</v>
      </c>
      <c r="I9038" s="9">
        <f ca="1">RAND()*(Packaging[[#This Row],[Ordering cost]]+Packaging[[#This Row],[Holding cost]])+0.2</f>
        <v>0.55584388711335819</v>
      </c>
      <c r="J9038" s="9">
        <f ca="1">SUM(Packaging[[#This Row],[Purchase Cost]:[Taxes]])</f>
        <v>51.855843887113352</v>
      </c>
      <c r="K9038" s="9" t="str">
        <f>TEXT(Packaging[[#This Row],[Deliverydate_C]],"mmm")</f>
        <v>Jan</v>
      </c>
      <c r="L9038" s="9"/>
      <c r="M9038" s="9" t="s">
        <v>220</v>
      </c>
    </row>
    <row r="9039" spans="3:13" x14ac:dyDescent="0.25">
      <c r="C9039" s="9">
        <f t="shared" ca="1" si="722"/>
        <v>23</v>
      </c>
      <c r="D9039" s="9" cm="1">
        <f t="array" aca="1" ref="D9039" ca="1">_xlfn.ANCHORARRAY(C9039)*0.05</f>
        <v>1.1500000000000001</v>
      </c>
      <c r="E9039" s="9">
        <f t="shared" ca="1" si="723"/>
        <v>2</v>
      </c>
      <c r="F9039" s="9">
        <f t="shared" ca="1" si="721"/>
        <v>3</v>
      </c>
      <c r="G9039" s="9">
        <f t="shared" ca="1" si="724"/>
        <v>15</v>
      </c>
      <c r="H9039" s="9">
        <f t="shared" ca="1" si="725"/>
        <v>4</v>
      </c>
      <c r="I9039" s="9">
        <f ca="1">RAND()*(Packaging[[#This Row],[Ordering cost]]+Packaging[[#This Row],[Holding cost]])+0.2</f>
        <v>3.0205656884124372</v>
      </c>
      <c r="J9039" s="9">
        <f ca="1">SUM(Packaging[[#This Row],[Purchase Cost]:[Taxes]])</f>
        <v>51.170565688412438</v>
      </c>
      <c r="K9039" s="9" t="str">
        <f>TEXT(Packaging[[#This Row],[Deliverydate_C]],"mmm")</f>
        <v>Jan</v>
      </c>
      <c r="L9039" s="9"/>
      <c r="M9039" s="9" t="s">
        <v>220</v>
      </c>
    </row>
    <row r="9040" spans="3:13" x14ac:dyDescent="0.25">
      <c r="C9040" s="9">
        <f t="shared" ca="1" si="722"/>
        <v>20</v>
      </c>
      <c r="D9040" s="9" cm="1">
        <f t="array" aca="1" ref="D9040" ca="1">_xlfn.ANCHORARRAY(C9040)*0.05</f>
        <v>1</v>
      </c>
      <c r="E9040" s="9">
        <f t="shared" ca="1" si="723"/>
        <v>1</v>
      </c>
      <c r="F9040" s="9">
        <f t="shared" ca="1" si="721"/>
        <v>3</v>
      </c>
      <c r="G9040" s="9">
        <f t="shared" ca="1" si="724"/>
        <v>11</v>
      </c>
      <c r="H9040" s="9">
        <f t="shared" ca="1" si="725"/>
        <v>5</v>
      </c>
      <c r="I9040" s="9">
        <f ca="1">RAND()*(Packaging[[#This Row],[Ordering cost]]+Packaging[[#This Row],[Holding cost]])+0.2</f>
        <v>1.0824739320707402</v>
      </c>
      <c r="J9040" s="9">
        <f ca="1">SUM(Packaging[[#This Row],[Purchase Cost]:[Taxes]])</f>
        <v>42.082473932070741</v>
      </c>
      <c r="K9040" s="9" t="str">
        <f>TEXT(Packaging[[#This Row],[Deliverydate_C]],"mmm")</f>
        <v>Jan</v>
      </c>
      <c r="L9040" s="9"/>
      <c r="M9040" s="9" t="s">
        <v>220</v>
      </c>
    </row>
    <row r="9041" spans="3:13" x14ac:dyDescent="0.25">
      <c r="C9041" s="9">
        <f t="shared" ca="1" si="722"/>
        <v>22</v>
      </c>
      <c r="D9041" s="9" cm="1">
        <f t="array" aca="1" ref="D9041" ca="1">_xlfn.ANCHORARRAY(C9041)*0.05</f>
        <v>1.1000000000000001</v>
      </c>
      <c r="E9041" s="9">
        <f t="shared" ca="1" si="723"/>
        <v>2</v>
      </c>
      <c r="F9041" s="9">
        <f t="shared" ca="1" si="721"/>
        <v>3</v>
      </c>
      <c r="G9041" s="9">
        <f t="shared" ca="1" si="724"/>
        <v>15</v>
      </c>
      <c r="H9041" s="9">
        <f t="shared" ca="1" si="725"/>
        <v>5</v>
      </c>
      <c r="I9041" s="9">
        <f ca="1">RAND()*(Packaging[[#This Row],[Ordering cost]]+Packaging[[#This Row],[Holding cost]])+0.2</f>
        <v>0.25584071365775984</v>
      </c>
      <c r="J9041" s="9">
        <f ca="1">SUM(Packaging[[#This Row],[Purchase Cost]:[Taxes]])</f>
        <v>48.355840713657763</v>
      </c>
      <c r="K9041" s="9" t="str">
        <f>TEXT(Packaging[[#This Row],[Deliverydate_C]],"mmm")</f>
        <v>Jan</v>
      </c>
      <c r="L9041" s="9"/>
      <c r="M9041" s="9" t="s">
        <v>220</v>
      </c>
    </row>
    <row r="9042" spans="3:13" x14ac:dyDescent="0.25">
      <c r="C9042" s="9">
        <f t="shared" ca="1" si="722"/>
        <v>29</v>
      </c>
      <c r="D9042" s="9" cm="1">
        <f t="array" aca="1" ref="D9042" ca="1">_xlfn.ANCHORARRAY(C9042)*0.05</f>
        <v>1.4500000000000002</v>
      </c>
      <c r="E9042" s="9">
        <f t="shared" ca="1" si="723"/>
        <v>2</v>
      </c>
      <c r="F9042" s="9">
        <f t="shared" ca="1" si="721"/>
        <v>3</v>
      </c>
      <c r="G9042" s="9">
        <f t="shared" ca="1" si="724"/>
        <v>13</v>
      </c>
      <c r="H9042" s="9">
        <f t="shared" ca="1" si="725"/>
        <v>4</v>
      </c>
      <c r="I9042" s="9">
        <f ca="1">RAND()*(Packaging[[#This Row],[Ordering cost]]+Packaging[[#This Row],[Holding cost]])+0.2</f>
        <v>0.92885169109696175</v>
      </c>
      <c r="J9042" s="9">
        <f ca="1">SUM(Packaging[[#This Row],[Purchase Cost]:[Taxes]])</f>
        <v>53.378851691096962</v>
      </c>
      <c r="K9042" s="9" t="str">
        <f>TEXT(Packaging[[#This Row],[Deliverydate_C]],"mmm")</f>
        <v>Jan</v>
      </c>
      <c r="L9042" s="9"/>
      <c r="M9042" s="9" t="s">
        <v>219</v>
      </c>
    </row>
    <row r="9043" spans="3:13" x14ac:dyDescent="0.25">
      <c r="C9043" s="9">
        <f t="shared" ca="1" si="722"/>
        <v>22</v>
      </c>
      <c r="D9043" s="9" cm="1">
        <f t="array" aca="1" ref="D9043" ca="1">_xlfn.ANCHORARRAY(C9043)*0.05</f>
        <v>1.1000000000000001</v>
      </c>
      <c r="E9043" s="9">
        <f t="shared" ca="1" si="723"/>
        <v>1</v>
      </c>
      <c r="F9043" s="9">
        <f t="shared" ca="1" si="721"/>
        <v>3</v>
      </c>
      <c r="G9043" s="9">
        <f t="shared" ca="1" si="724"/>
        <v>14</v>
      </c>
      <c r="H9043" s="9">
        <f t="shared" ca="1" si="725"/>
        <v>5</v>
      </c>
      <c r="I9043" s="9">
        <f ca="1">RAND()*(Packaging[[#This Row],[Ordering cost]]+Packaging[[#This Row],[Holding cost]])+0.2</f>
        <v>2.0511553238111295</v>
      </c>
      <c r="J9043" s="9">
        <f ca="1">SUM(Packaging[[#This Row],[Purchase Cost]:[Taxes]])</f>
        <v>48.151155323811132</v>
      </c>
      <c r="K9043" s="9" t="str">
        <f>TEXT(Packaging[[#This Row],[Deliverydate_C]],"mmm")</f>
        <v>Jan</v>
      </c>
      <c r="L9043" s="9"/>
      <c r="M9043" s="9" t="s">
        <v>219</v>
      </c>
    </row>
    <row r="9044" spans="3:13" x14ac:dyDescent="0.25">
      <c r="C9044" s="9">
        <f t="shared" ca="1" si="722"/>
        <v>21</v>
      </c>
      <c r="D9044" s="9" cm="1">
        <f t="array" aca="1" ref="D9044" ca="1">_xlfn.ANCHORARRAY(C9044)*0.05</f>
        <v>1.05</v>
      </c>
      <c r="E9044" s="9">
        <f t="shared" ca="1" si="723"/>
        <v>1</v>
      </c>
      <c r="F9044" s="9">
        <f t="shared" ca="1" si="721"/>
        <v>4</v>
      </c>
      <c r="G9044" s="9">
        <f t="shared" ca="1" si="724"/>
        <v>15</v>
      </c>
      <c r="H9044" s="9">
        <f t="shared" ca="1" si="725"/>
        <v>2</v>
      </c>
      <c r="I9044" s="9">
        <f ca="1">RAND()*(Packaging[[#This Row],[Ordering cost]]+Packaging[[#This Row],[Holding cost]])+0.2</f>
        <v>1.2805136428767099</v>
      </c>
      <c r="J9044" s="9">
        <f ca="1">SUM(Packaging[[#This Row],[Purchase Cost]:[Taxes]])</f>
        <v>45.33051364287671</v>
      </c>
      <c r="K9044" s="9" t="str">
        <f>TEXT(Packaging[[#This Row],[Deliverydate_C]],"mmm")</f>
        <v>Jan</v>
      </c>
      <c r="L9044" s="9"/>
      <c r="M9044" s="9" t="s">
        <v>219</v>
      </c>
    </row>
    <row r="9045" spans="3:13" x14ac:dyDescent="0.25">
      <c r="C9045" s="9">
        <f t="shared" ca="1" si="722"/>
        <v>27</v>
      </c>
      <c r="D9045" s="9" cm="1">
        <f t="array" aca="1" ref="D9045" ca="1">_xlfn.ANCHORARRAY(C9045)*0.05</f>
        <v>1.35</v>
      </c>
      <c r="E9045" s="9">
        <f t="shared" ca="1" si="723"/>
        <v>1</v>
      </c>
      <c r="F9045" s="9">
        <f t="shared" ca="1" si="721"/>
        <v>3</v>
      </c>
      <c r="G9045" s="9">
        <f t="shared" ca="1" si="724"/>
        <v>13</v>
      </c>
      <c r="H9045" s="9">
        <f t="shared" ca="1" si="725"/>
        <v>5</v>
      </c>
      <c r="I9045" s="9">
        <f ca="1">RAND()*(Packaging[[#This Row],[Ordering cost]]+Packaging[[#This Row],[Holding cost]])+0.2</f>
        <v>1.276498739673366</v>
      </c>
      <c r="J9045" s="9">
        <f ca="1">SUM(Packaging[[#This Row],[Purchase Cost]:[Taxes]])</f>
        <v>51.626498739673366</v>
      </c>
      <c r="K9045" s="9" t="str">
        <f>TEXT(Packaging[[#This Row],[Deliverydate_C]],"mmm")</f>
        <v>Jan</v>
      </c>
      <c r="L9045" s="9"/>
      <c r="M9045" s="9" t="s">
        <v>220</v>
      </c>
    </row>
    <row r="9046" spans="3:13" x14ac:dyDescent="0.25">
      <c r="C9046" s="9">
        <f t="shared" ca="1" si="722"/>
        <v>24</v>
      </c>
      <c r="D9046" s="9" cm="1">
        <f t="array" aca="1" ref="D9046" ca="1">_xlfn.ANCHORARRAY(C9046)*0.05</f>
        <v>1.2000000000000002</v>
      </c>
      <c r="E9046" s="9">
        <f t="shared" ca="1" si="723"/>
        <v>2</v>
      </c>
      <c r="F9046" s="9">
        <f t="shared" ca="1" si="721"/>
        <v>3</v>
      </c>
      <c r="G9046" s="9">
        <f t="shared" ca="1" si="724"/>
        <v>12</v>
      </c>
      <c r="H9046" s="9">
        <f t="shared" ca="1" si="725"/>
        <v>3</v>
      </c>
      <c r="I9046" s="9">
        <f ca="1">RAND()*(Packaging[[#This Row],[Ordering cost]]+Packaging[[#This Row],[Holding cost]])+0.2</f>
        <v>1.583768853444077</v>
      </c>
      <c r="J9046" s="9">
        <f ca="1">SUM(Packaging[[#This Row],[Purchase Cost]:[Taxes]])</f>
        <v>46.78376885344408</v>
      </c>
      <c r="K9046" s="9" t="str">
        <f>TEXT(Packaging[[#This Row],[Deliverydate_C]],"mmm")</f>
        <v>Jan</v>
      </c>
      <c r="L9046" s="9"/>
      <c r="M9046" s="9" t="s">
        <v>219</v>
      </c>
    </row>
    <row r="9047" spans="3:13" x14ac:dyDescent="0.25">
      <c r="C9047" s="9">
        <f t="shared" ca="1" si="722"/>
        <v>28</v>
      </c>
      <c r="D9047" s="9" cm="1">
        <f t="array" aca="1" ref="D9047" ca="1">_xlfn.ANCHORARRAY(C9047)*0.05</f>
        <v>1.4000000000000001</v>
      </c>
      <c r="E9047" s="9">
        <f t="shared" ca="1" si="723"/>
        <v>2</v>
      </c>
      <c r="F9047" s="9">
        <f t="shared" ca="1" si="721"/>
        <v>4</v>
      </c>
      <c r="G9047" s="9">
        <f t="shared" ca="1" si="724"/>
        <v>12</v>
      </c>
      <c r="H9047" s="9">
        <f t="shared" ca="1" si="725"/>
        <v>4</v>
      </c>
      <c r="I9047" s="9">
        <f ca="1">RAND()*(Packaging[[#This Row],[Ordering cost]]+Packaging[[#This Row],[Holding cost]])+0.2</f>
        <v>1.5327582424499475</v>
      </c>
      <c r="J9047" s="9">
        <f ca="1">SUM(Packaging[[#This Row],[Purchase Cost]:[Taxes]])</f>
        <v>52.93275824244995</v>
      </c>
      <c r="K9047" s="9" t="str">
        <f>TEXT(Packaging[[#This Row],[Deliverydate_C]],"mmm")</f>
        <v>Jan</v>
      </c>
      <c r="L9047" s="9"/>
      <c r="M9047" s="9" t="s">
        <v>220</v>
      </c>
    </row>
    <row r="9048" spans="3:13" x14ac:dyDescent="0.25">
      <c r="C9048" s="9">
        <f t="shared" ca="1" si="722"/>
        <v>27</v>
      </c>
      <c r="D9048" s="9" cm="1">
        <f t="array" aca="1" ref="D9048" ca="1">_xlfn.ANCHORARRAY(C9048)*0.05</f>
        <v>1.35</v>
      </c>
      <c r="E9048" s="9">
        <f t="shared" ca="1" si="723"/>
        <v>1</v>
      </c>
      <c r="F9048" s="9">
        <f t="shared" ca="1" si="721"/>
        <v>3</v>
      </c>
      <c r="G9048" s="9">
        <f t="shared" ca="1" si="724"/>
        <v>15</v>
      </c>
      <c r="H9048" s="9">
        <f t="shared" ca="1" si="725"/>
        <v>5</v>
      </c>
      <c r="I9048" s="9">
        <f ca="1">RAND()*(Packaging[[#This Row],[Ordering cost]]+Packaging[[#This Row],[Holding cost]])+0.2</f>
        <v>1.7152099987923202</v>
      </c>
      <c r="J9048" s="9">
        <f ca="1">SUM(Packaging[[#This Row],[Purchase Cost]:[Taxes]])</f>
        <v>54.065209998792319</v>
      </c>
      <c r="K9048" s="9" t="str">
        <f>TEXT(Packaging[[#This Row],[Deliverydate_C]],"mmm")</f>
        <v>Jan</v>
      </c>
      <c r="L9048" s="9"/>
      <c r="M9048" s="9" t="s">
        <v>220</v>
      </c>
    </row>
    <row r="9049" spans="3:13" x14ac:dyDescent="0.25">
      <c r="C9049" s="9">
        <f t="shared" ca="1" si="722"/>
        <v>22</v>
      </c>
      <c r="D9049" s="9" cm="1">
        <f t="array" aca="1" ref="D9049" ca="1">_xlfn.ANCHORARRAY(C9049)*0.05</f>
        <v>1.1000000000000001</v>
      </c>
      <c r="E9049" s="9">
        <f t="shared" ca="1" si="723"/>
        <v>2</v>
      </c>
      <c r="F9049" s="9">
        <f t="shared" ca="1" si="721"/>
        <v>4</v>
      </c>
      <c r="G9049" s="9">
        <f t="shared" ca="1" si="724"/>
        <v>13</v>
      </c>
      <c r="H9049" s="9">
        <f t="shared" ca="1" si="725"/>
        <v>4</v>
      </c>
      <c r="I9049" s="9">
        <f ca="1">RAND()*(Packaging[[#This Row],[Ordering cost]]+Packaging[[#This Row],[Holding cost]])+0.2</f>
        <v>2.1619700318437216</v>
      </c>
      <c r="J9049" s="9">
        <f ca="1">SUM(Packaging[[#This Row],[Purchase Cost]:[Taxes]])</f>
        <v>48.261970031843724</v>
      </c>
      <c r="K9049" s="9" t="str">
        <f>TEXT(Packaging[[#This Row],[Deliverydate_C]],"mmm")</f>
        <v>Jan</v>
      </c>
      <c r="L9049" s="9"/>
      <c r="M9049" s="9" t="s">
        <v>220</v>
      </c>
    </row>
    <row r="9050" spans="3:13" x14ac:dyDescent="0.25">
      <c r="C9050" s="9">
        <f t="shared" ca="1" si="722"/>
        <v>29</v>
      </c>
      <c r="D9050" s="9" cm="1">
        <f t="array" aca="1" ref="D9050" ca="1">_xlfn.ANCHORARRAY(C9050)*0.05</f>
        <v>1.4500000000000002</v>
      </c>
      <c r="E9050" s="9">
        <f t="shared" ca="1" si="723"/>
        <v>1</v>
      </c>
      <c r="F9050" s="9">
        <f t="shared" ca="1" si="721"/>
        <v>4</v>
      </c>
      <c r="G9050" s="9">
        <f t="shared" ca="1" si="724"/>
        <v>15</v>
      </c>
      <c r="H9050" s="9">
        <f t="shared" ca="1" si="725"/>
        <v>5</v>
      </c>
      <c r="I9050" s="9">
        <f ca="1">RAND()*(Packaging[[#This Row],[Ordering cost]]+Packaging[[#This Row],[Holding cost]])+0.2</f>
        <v>2.2373858599853462</v>
      </c>
      <c r="J9050" s="9">
        <f ca="1">SUM(Packaging[[#This Row],[Purchase Cost]:[Taxes]])</f>
        <v>57.687385859985348</v>
      </c>
      <c r="K9050" s="9" t="str">
        <f>TEXT(Packaging[[#This Row],[Deliverydate_C]],"mmm")</f>
        <v>Jan</v>
      </c>
      <c r="L9050" s="9"/>
      <c r="M9050" s="9" t="s">
        <v>220</v>
      </c>
    </row>
    <row r="9051" spans="3:13" x14ac:dyDescent="0.25">
      <c r="C9051" s="9">
        <f t="shared" ca="1" si="722"/>
        <v>24</v>
      </c>
      <c r="D9051" s="9" cm="1">
        <f t="array" aca="1" ref="D9051" ca="1">_xlfn.ANCHORARRAY(C9051)*0.05</f>
        <v>1.2000000000000002</v>
      </c>
      <c r="E9051" s="9">
        <f t="shared" ca="1" si="723"/>
        <v>1</v>
      </c>
      <c r="F9051" s="9">
        <f t="shared" ca="1" si="721"/>
        <v>3</v>
      </c>
      <c r="G9051" s="9">
        <f t="shared" ca="1" si="724"/>
        <v>13</v>
      </c>
      <c r="H9051" s="9">
        <f t="shared" ca="1" si="725"/>
        <v>5</v>
      </c>
      <c r="I9051" s="9">
        <f ca="1">RAND()*(Packaging[[#This Row],[Ordering cost]]+Packaging[[#This Row],[Holding cost]])+0.2</f>
        <v>1.3487684606105605</v>
      </c>
      <c r="J9051" s="9">
        <f ca="1">SUM(Packaging[[#This Row],[Purchase Cost]:[Taxes]])</f>
        <v>48.54876846061056</v>
      </c>
      <c r="K9051" s="9" t="str">
        <f>TEXT(Packaging[[#This Row],[Deliverydate_C]],"mmm")</f>
        <v>Jan</v>
      </c>
      <c r="L9051" s="9"/>
      <c r="M9051" s="9" t="s">
        <v>220</v>
      </c>
    </row>
    <row r="9052" spans="3:13" x14ac:dyDescent="0.25">
      <c r="C9052" s="9">
        <f t="shared" ca="1" si="722"/>
        <v>28</v>
      </c>
      <c r="D9052" s="9" cm="1">
        <f t="array" aca="1" ref="D9052" ca="1">_xlfn.ANCHORARRAY(C9052)*0.05</f>
        <v>1.4000000000000001</v>
      </c>
      <c r="E9052" s="9">
        <f t="shared" ca="1" si="723"/>
        <v>2</v>
      </c>
      <c r="F9052" s="9">
        <f t="shared" ca="1" si="721"/>
        <v>4</v>
      </c>
      <c r="G9052" s="9">
        <f t="shared" ca="1" si="724"/>
        <v>10</v>
      </c>
      <c r="H9052" s="9">
        <f t="shared" ca="1" si="725"/>
        <v>3</v>
      </c>
      <c r="I9052" s="9">
        <f ca="1">RAND()*(Packaging[[#This Row],[Ordering cost]]+Packaging[[#This Row],[Holding cost]])+0.2</f>
        <v>0.96764190023631835</v>
      </c>
      <c r="J9052" s="9">
        <f ca="1">SUM(Packaging[[#This Row],[Purchase Cost]:[Taxes]])</f>
        <v>49.367641900236315</v>
      </c>
      <c r="K9052" s="9" t="str">
        <f>TEXT(Packaging[[#This Row],[Deliverydate_C]],"mmm")</f>
        <v>Jan</v>
      </c>
      <c r="L9052" s="9"/>
      <c r="M9052" s="9" t="s">
        <v>220</v>
      </c>
    </row>
    <row r="9053" spans="3:13" x14ac:dyDescent="0.25">
      <c r="C9053" s="9">
        <f t="shared" ca="1" si="722"/>
        <v>21</v>
      </c>
      <c r="D9053" s="9" cm="1">
        <f t="array" aca="1" ref="D9053" ca="1">_xlfn.ANCHORARRAY(C9053)*0.05</f>
        <v>1.05</v>
      </c>
      <c r="E9053" s="9">
        <f t="shared" ca="1" si="723"/>
        <v>2</v>
      </c>
      <c r="F9053" s="9">
        <f t="shared" ca="1" si="721"/>
        <v>3</v>
      </c>
      <c r="G9053" s="9">
        <f t="shared" ca="1" si="724"/>
        <v>14</v>
      </c>
      <c r="H9053" s="9">
        <f t="shared" ca="1" si="725"/>
        <v>3</v>
      </c>
      <c r="I9053" s="9">
        <f ca="1">RAND()*(Packaging[[#This Row],[Ordering cost]]+Packaging[[#This Row],[Holding cost]])+0.2</f>
        <v>2.9362304932629115</v>
      </c>
      <c r="J9053" s="9">
        <f ca="1">SUM(Packaging[[#This Row],[Purchase Cost]:[Taxes]])</f>
        <v>46.986230493262909</v>
      </c>
      <c r="K9053" s="9" t="str">
        <f>TEXT(Packaging[[#This Row],[Deliverydate_C]],"mmm")</f>
        <v>Jan</v>
      </c>
      <c r="L9053" s="9"/>
      <c r="M9053" s="9" t="s">
        <v>219</v>
      </c>
    </row>
    <row r="9054" spans="3:13" x14ac:dyDescent="0.25">
      <c r="C9054" s="9">
        <f t="shared" ca="1" si="722"/>
        <v>28</v>
      </c>
      <c r="D9054" s="9" cm="1">
        <f t="array" aca="1" ref="D9054" ca="1">_xlfn.ANCHORARRAY(C9054)*0.05</f>
        <v>1.4000000000000001</v>
      </c>
      <c r="E9054" s="9">
        <f t="shared" ca="1" si="723"/>
        <v>1</v>
      </c>
      <c r="F9054" s="9">
        <f t="shared" ca="1" si="721"/>
        <v>4</v>
      </c>
      <c r="G9054" s="9">
        <f t="shared" ca="1" si="724"/>
        <v>14</v>
      </c>
      <c r="H9054" s="9">
        <f t="shared" ca="1" si="725"/>
        <v>5</v>
      </c>
      <c r="I9054" s="9">
        <f ca="1">RAND()*(Packaging[[#This Row],[Ordering cost]]+Packaging[[#This Row],[Holding cost]])+0.2</f>
        <v>1.9315008388558481</v>
      </c>
      <c r="J9054" s="9">
        <f ca="1">SUM(Packaging[[#This Row],[Purchase Cost]:[Taxes]])</f>
        <v>55.331500838855845</v>
      </c>
      <c r="K9054" s="9" t="str">
        <f>TEXT(Packaging[[#This Row],[Deliverydate_C]],"mmm")</f>
        <v>Jan</v>
      </c>
      <c r="L9054" s="9"/>
      <c r="M9054" s="9" t="s">
        <v>221</v>
      </c>
    </row>
    <row r="9055" spans="3:13" x14ac:dyDescent="0.25">
      <c r="C9055" s="9">
        <f t="shared" ca="1" si="722"/>
        <v>28</v>
      </c>
      <c r="D9055" s="9" cm="1">
        <f t="array" aca="1" ref="D9055" ca="1">_xlfn.ANCHORARRAY(C9055)*0.05</f>
        <v>1.4000000000000001</v>
      </c>
      <c r="E9055" s="9">
        <f t="shared" ca="1" si="723"/>
        <v>1</v>
      </c>
      <c r="F9055" s="9">
        <f t="shared" ca="1" si="721"/>
        <v>3</v>
      </c>
      <c r="G9055" s="9">
        <f t="shared" ca="1" si="724"/>
        <v>11</v>
      </c>
      <c r="H9055" s="9">
        <f t="shared" ca="1" si="725"/>
        <v>3</v>
      </c>
      <c r="I9055" s="9">
        <f ca="1">RAND()*(Packaging[[#This Row],[Ordering cost]]+Packaging[[#This Row],[Holding cost]])+0.2</f>
        <v>2.5209529350210413</v>
      </c>
      <c r="J9055" s="9">
        <f ca="1">SUM(Packaging[[#This Row],[Purchase Cost]:[Taxes]])</f>
        <v>49.920952935021042</v>
      </c>
      <c r="K9055" s="9" t="str">
        <f>TEXT(Packaging[[#This Row],[Deliverydate_C]],"mmm")</f>
        <v>Jan</v>
      </c>
      <c r="L9055" s="9"/>
      <c r="M9055" s="9" t="s">
        <v>220</v>
      </c>
    </row>
    <row r="9056" spans="3:13" x14ac:dyDescent="0.25">
      <c r="C9056" s="9">
        <f t="shared" ca="1" si="722"/>
        <v>20</v>
      </c>
      <c r="D9056" s="9" cm="1">
        <f t="array" aca="1" ref="D9056" ca="1">_xlfn.ANCHORARRAY(C9056)*0.05</f>
        <v>1</v>
      </c>
      <c r="E9056" s="9">
        <f t="shared" ca="1" si="723"/>
        <v>2</v>
      </c>
      <c r="F9056" s="9">
        <f t="shared" ca="1" si="721"/>
        <v>3</v>
      </c>
      <c r="G9056" s="9">
        <f t="shared" ca="1" si="724"/>
        <v>15</v>
      </c>
      <c r="H9056" s="9">
        <f t="shared" ca="1" si="725"/>
        <v>3</v>
      </c>
      <c r="I9056" s="9">
        <f ca="1">RAND()*(Packaging[[#This Row],[Ordering cost]]+Packaging[[#This Row],[Holding cost]])+0.2</f>
        <v>3.1580414524867</v>
      </c>
      <c r="J9056" s="9">
        <f ca="1">SUM(Packaging[[#This Row],[Purchase Cost]:[Taxes]])</f>
        <v>47.1580414524867</v>
      </c>
      <c r="K9056" s="9" t="str">
        <f>TEXT(Packaging[[#This Row],[Deliverydate_C]],"mmm")</f>
        <v>Jan</v>
      </c>
      <c r="L9056" s="9"/>
      <c r="M9056" s="9" t="s">
        <v>220</v>
      </c>
    </row>
    <row r="9057" spans="3:13" x14ac:dyDescent="0.25">
      <c r="C9057" s="9">
        <f t="shared" ca="1" si="722"/>
        <v>22</v>
      </c>
      <c r="D9057" s="9" cm="1">
        <f t="array" aca="1" ref="D9057" ca="1">_xlfn.ANCHORARRAY(C9057)*0.05</f>
        <v>1.1000000000000001</v>
      </c>
      <c r="E9057" s="9">
        <f t="shared" ca="1" si="723"/>
        <v>1</v>
      </c>
      <c r="F9057" s="9">
        <f t="shared" ca="1" si="721"/>
        <v>4</v>
      </c>
      <c r="G9057" s="9">
        <f t="shared" ca="1" si="724"/>
        <v>15</v>
      </c>
      <c r="H9057" s="9">
        <f t="shared" ca="1" si="725"/>
        <v>3</v>
      </c>
      <c r="I9057" s="9">
        <f ca="1">RAND()*(Packaging[[#This Row],[Ordering cost]]+Packaging[[#This Row],[Holding cost]])+0.2</f>
        <v>1.7650640129834971</v>
      </c>
      <c r="J9057" s="9">
        <f ca="1">SUM(Packaging[[#This Row],[Purchase Cost]:[Taxes]])</f>
        <v>47.865064012983495</v>
      </c>
      <c r="K9057" s="9" t="str">
        <f>TEXT(Packaging[[#This Row],[Deliverydate_C]],"mmm")</f>
        <v>Jan</v>
      </c>
      <c r="L9057" s="9"/>
      <c r="M9057" s="9" t="s">
        <v>219</v>
      </c>
    </row>
    <row r="9058" spans="3:13" x14ac:dyDescent="0.25">
      <c r="C9058" s="9">
        <f t="shared" ca="1" si="722"/>
        <v>23</v>
      </c>
      <c r="D9058" s="9" cm="1">
        <f t="array" aca="1" ref="D9058" ca="1">_xlfn.ANCHORARRAY(C9058)*0.05</f>
        <v>1.1500000000000001</v>
      </c>
      <c r="E9058" s="9">
        <f t="shared" ca="1" si="723"/>
        <v>1</v>
      </c>
      <c r="F9058" s="9">
        <f t="shared" ca="1" si="721"/>
        <v>4</v>
      </c>
      <c r="G9058" s="9">
        <f t="shared" ca="1" si="724"/>
        <v>10</v>
      </c>
      <c r="H9058" s="9">
        <f t="shared" ca="1" si="725"/>
        <v>2</v>
      </c>
      <c r="I9058" s="9">
        <f ca="1">RAND()*(Packaging[[#This Row],[Ordering cost]]+Packaging[[#This Row],[Holding cost]])+0.2</f>
        <v>2.3294394715874036</v>
      </c>
      <c r="J9058" s="9">
        <f ca="1">SUM(Packaging[[#This Row],[Purchase Cost]:[Taxes]])</f>
        <v>43.479439471587405</v>
      </c>
      <c r="K9058" s="9" t="str">
        <f>TEXT(Packaging[[#This Row],[Deliverydate_C]],"mmm")</f>
        <v>Jan</v>
      </c>
      <c r="L9058" s="9"/>
      <c r="M9058" s="9" t="s">
        <v>220</v>
      </c>
    </row>
    <row r="9059" spans="3:13" x14ac:dyDescent="0.25">
      <c r="C9059" s="9">
        <f t="shared" ca="1" si="722"/>
        <v>27</v>
      </c>
      <c r="D9059" s="9" cm="1">
        <f t="array" aca="1" ref="D9059" ca="1">_xlfn.ANCHORARRAY(C9059)*0.05</f>
        <v>1.35</v>
      </c>
      <c r="E9059" s="9">
        <f t="shared" ca="1" si="723"/>
        <v>2</v>
      </c>
      <c r="F9059" s="9">
        <f t="shared" ca="1" si="721"/>
        <v>3</v>
      </c>
      <c r="G9059" s="9">
        <f t="shared" ca="1" si="724"/>
        <v>10</v>
      </c>
      <c r="H9059" s="9">
        <f t="shared" ca="1" si="725"/>
        <v>5</v>
      </c>
      <c r="I9059" s="9">
        <f ca="1">RAND()*(Packaging[[#This Row],[Ordering cost]]+Packaging[[#This Row],[Holding cost]])+0.2</f>
        <v>0.35781126302450178</v>
      </c>
      <c r="J9059" s="9">
        <f ca="1">SUM(Packaging[[#This Row],[Purchase Cost]:[Taxes]])</f>
        <v>48.707811263024503</v>
      </c>
      <c r="K9059" s="9" t="str">
        <f>TEXT(Packaging[[#This Row],[Deliverydate_C]],"mmm")</f>
        <v>Jan</v>
      </c>
      <c r="L9059" s="9"/>
      <c r="M9059" s="9" t="s">
        <v>219</v>
      </c>
    </row>
    <row r="9060" spans="3:13" x14ac:dyDescent="0.25">
      <c r="C9060" s="9">
        <f t="shared" ca="1" si="722"/>
        <v>27</v>
      </c>
      <c r="D9060" s="9" cm="1">
        <f t="array" aca="1" ref="D9060" ca="1">_xlfn.ANCHORARRAY(C9060)*0.05</f>
        <v>1.35</v>
      </c>
      <c r="E9060" s="9">
        <f t="shared" ca="1" si="723"/>
        <v>2</v>
      </c>
      <c r="F9060" s="9">
        <f t="shared" ca="1" si="721"/>
        <v>4</v>
      </c>
      <c r="G9060" s="9">
        <f t="shared" ca="1" si="724"/>
        <v>13</v>
      </c>
      <c r="H9060" s="9">
        <f t="shared" ca="1" si="725"/>
        <v>3</v>
      </c>
      <c r="I9060" s="9">
        <f ca="1">RAND()*(Packaging[[#This Row],[Ordering cost]]+Packaging[[#This Row],[Holding cost]])+0.2</f>
        <v>3.1047337804304265</v>
      </c>
      <c r="J9060" s="9">
        <f ca="1">SUM(Packaging[[#This Row],[Purchase Cost]:[Taxes]])</f>
        <v>53.454733780430431</v>
      </c>
      <c r="K9060" s="9" t="str">
        <f>TEXT(Packaging[[#This Row],[Deliverydate_C]],"mmm")</f>
        <v>Jan</v>
      </c>
      <c r="L9060" s="9"/>
      <c r="M9060" s="9" t="s">
        <v>220</v>
      </c>
    </row>
    <row r="9061" spans="3:13" x14ac:dyDescent="0.25">
      <c r="C9061" s="9">
        <f t="shared" ca="1" si="722"/>
        <v>27</v>
      </c>
      <c r="D9061" s="9" cm="1">
        <f t="array" aca="1" ref="D9061" ca="1">_xlfn.ANCHORARRAY(C9061)*0.05</f>
        <v>1.35</v>
      </c>
      <c r="E9061" s="9">
        <f t="shared" ca="1" si="723"/>
        <v>1</v>
      </c>
      <c r="F9061" s="9">
        <f t="shared" ca="1" si="721"/>
        <v>4</v>
      </c>
      <c r="G9061" s="9">
        <f t="shared" ca="1" si="724"/>
        <v>13</v>
      </c>
      <c r="H9061" s="9">
        <f t="shared" ca="1" si="725"/>
        <v>3</v>
      </c>
      <c r="I9061" s="9">
        <f ca="1">RAND()*(Packaging[[#This Row],[Ordering cost]]+Packaging[[#This Row],[Holding cost]])+0.2</f>
        <v>1.4408111916109594</v>
      </c>
      <c r="J9061" s="9">
        <f ca="1">SUM(Packaging[[#This Row],[Purchase Cost]:[Taxes]])</f>
        <v>50.790811191610963</v>
      </c>
      <c r="K9061" s="9" t="str">
        <f>TEXT(Packaging[[#This Row],[Deliverydate_C]],"mmm")</f>
        <v>Jan</v>
      </c>
      <c r="L9061" s="9"/>
      <c r="M9061" s="9" t="s">
        <v>220</v>
      </c>
    </row>
    <row r="9062" spans="3:13" x14ac:dyDescent="0.25">
      <c r="C9062" s="9">
        <f t="shared" ca="1" si="722"/>
        <v>29</v>
      </c>
      <c r="D9062" s="9" cm="1">
        <f t="array" aca="1" ref="D9062" ca="1">_xlfn.ANCHORARRAY(C9062)*0.05</f>
        <v>1.4500000000000002</v>
      </c>
      <c r="E9062" s="9">
        <f t="shared" ca="1" si="723"/>
        <v>1</v>
      </c>
      <c r="F9062" s="9">
        <f t="shared" ca="1" si="721"/>
        <v>3</v>
      </c>
      <c r="G9062" s="9">
        <f t="shared" ca="1" si="724"/>
        <v>11</v>
      </c>
      <c r="H9062" s="9">
        <f t="shared" ca="1" si="725"/>
        <v>4</v>
      </c>
      <c r="I9062" s="9">
        <f ca="1">RAND()*(Packaging[[#This Row],[Ordering cost]]+Packaging[[#This Row],[Holding cost]])+0.2</f>
        <v>1.2736481571305984</v>
      </c>
      <c r="J9062" s="9">
        <f ca="1">SUM(Packaging[[#This Row],[Purchase Cost]:[Taxes]])</f>
        <v>50.723648157130604</v>
      </c>
      <c r="K9062" s="9" t="str">
        <f>TEXT(Packaging[[#This Row],[Deliverydate_C]],"mmm")</f>
        <v>Jan</v>
      </c>
      <c r="L9062" s="9"/>
      <c r="M9062" s="9" t="s">
        <v>221</v>
      </c>
    </row>
    <row r="9063" spans="3:13" x14ac:dyDescent="0.25">
      <c r="C9063" s="9">
        <f t="shared" ca="1" si="722"/>
        <v>20</v>
      </c>
      <c r="D9063" s="9" cm="1">
        <f t="array" aca="1" ref="D9063" ca="1">_xlfn.ANCHORARRAY(C9063)*0.05</f>
        <v>1</v>
      </c>
      <c r="E9063" s="9">
        <f t="shared" ca="1" si="723"/>
        <v>1</v>
      </c>
      <c r="F9063" s="9">
        <f t="shared" ca="1" si="721"/>
        <v>4</v>
      </c>
      <c r="G9063" s="9">
        <f t="shared" ca="1" si="724"/>
        <v>10</v>
      </c>
      <c r="H9063" s="9">
        <f t="shared" ca="1" si="725"/>
        <v>2</v>
      </c>
      <c r="I9063" s="9">
        <f ca="1">RAND()*(Packaging[[#This Row],[Ordering cost]]+Packaging[[#This Row],[Holding cost]])+0.2</f>
        <v>1.3569890023011113</v>
      </c>
      <c r="J9063" s="9">
        <f ca="1">SUM(Packaging[[#This Row],[Purchase Cost]:[Taxes]])</f>
        <v>39.356989002301113</v>
      </c>
      <c r="K9063" s="9" t="str">
        <f>TEXT(Packaging[[#This Row],[Deliverydate_C]],"mmm")</f>
        <v>Jan</v>
      </c>
      <c r="L9063" s="9"/>
      <c r="M9063" s="9" t="s">
        <v>219</v>
      </c>
    </row>
    <row r="9064" spans="3:13" x14ac:dyDescent="0.25">
      <c r="C9064" s="9">
        <f t="shared" ca="1" si="722"/>
        <v>24</v>
      </c>
      <c r="D9064" s="9" cm="1">
        <f t="array" aca="1" ref="D9064" ca="1">_xlfn.ANCHORARRAY(C9064)*0.05</f>
        <v>1.2000000000000002</v>
      </c>
      <c r="E9064" s="9">
        <f t="shared" ca="1" si="723"/>
        <v>1</v>
      </c>
      <c r="F9064" s="9">
        <f t="shared" ca="1" si="721"/>
        <v>3</v>
      </c>
      <c r="G9064" s="9">
        <f t="shared" ca="1" si="724"/>
        <v>15</v>
      </c>
      <c r="H9064" s="9">
        <f t="shared" ca="1" si="725"/>
        <v>4</v>
      </c>
      <c r="I9064" s="9">
        <f ca="1">RAND()*(Packaging[[#This Row],[Ordering cost]]+Packaging[[#This Row],[Holding cost]])+0.2</f>
        <v>1.5998837694254582</v>
      </c>
      <c r="J9064" s="9">
        <f ca="1">SUM(Packaging[[#This Row],[Purchase Cost]:[Taxes]])</f>
        <v>49.799883769425463</v>
      </c>
      <c r="K9064" s="9" t="str">
        <f>TEXT(Packaging[[#This Row],[Deliverydate_C]],"mmm")</f>
        <v>Jan</v>
      </c>
      <c r="L9064" s="9"/>
      <c r="M9064" s="9" t="s">
        <v>220</v>
      </c>
    </row>
    <row r="9065" spans="3:13" x14ac:dyDescent="0.25">
      <c r="C9065" s="9">
        <f t="shared" ca="1" si="722"/>
        <v>22</v>
      </c>
      <c r="D9065" s="9" cm="1">
        <f t="array" aca="1" ref="D9065" ca="1">_xlfn.ANCHORARRAY(C9065)*0.05</f>
        <v>1.1000000000000001</v>
      </c>
      <c r="E9065" s="9">
        <f t="shared" ca="1" si="723"/>
        <v>1</v>
      </c>
      <c r="F9065" s="9">
        <f t="shared" ca="1" si="721"/>
        <v>3</v>
      </c>
      <c r="G9065" s="9">
        <f t="shared" ca="1" si="724"/>
        <v>15</v>
      </c>
      <c r="H9065" s="9">
        <f t="shared" ca="1" si="725"/>
        <v>2</v>
      </c>
      <c r="I9065" s="9">
        <f ca="1">RAND()*(Packaging[[#This Row],[Ordering cost]]+Packaging[[#This Row],[Holding cost]])+0.2</f>
        <v>1.1338409412268629</v>
      </c>
      <c r="J9065" s="9">
        <f ca="1">SUM(Packaging[[#This Row],[Purchase Cost]:[Taxes]])</f>
        <v>45.233840941226866</v>
      </c>
      <c r="K9065" s="9" t="str">
        <f>TEXT(Packaging[[#This Row],[Deliverydate_C]],"mmm")</f>
        <v>Jan</v>
      </c>
      <c r="L9065" s="9"/>
      <c r="M9065" s="9" t="s">
        <v>220</v>
      </c>
    </row>
    <row r="9066" spans="3:13" x14ac:dyDescent="0.25">
      <c r="C9066" s="9">
        <f t="shared" ca="1" si="722"/>
        <v>25</v>
      </c>
      <c r="D9066" s="9" cm="1">
        <f t="array" aca="1" ref="D9066" ca="1">_xlfn.ANCHORARRAY(C9066)*0.05</f>
        <v>1.25</v>
      </c>
      <c r="E9066" s="9">
        <f t="shared" ca="1" si="723"/>
        <v>2</v>
      </c>
      <c r="F9066" s="9">
        <f t="shared" ca="1" si="721"/>
        <v>3</v>
      </c>
      <c r="G9066" s="9">
        <f t="shared" ca="1" si="724"/>
        <v>15</v>
      </c>
      <c r="H9066" s="9">
        <f t="shared" ca="1" si="725"/>
        <v>2</v>
      </c>
      <c r="I9066" s="9">
        <f ca="1">RAND()*(Packaging[[#This Row],[Ordering cost]]+Packaging[[#This Row],[Holding cost]])+0.2</f>
        <v>0.31526989641729997</v>
      </c>
      <c r="J9066" s="9">
        <f ca="1">SUM(Packaging[[#This Row],[Purchase Cost]:[Taxes]])</f>
        <v>48.565269896417298</v>
      </c>
      <c r="K9066" s="9" t="str">
        <f>TEXT(Packaging[[#This Row],[Deliverydate_C]],"mmm")</f>
        <v>Jan</v>
      </c>
      <c r="L9066" s="9"/>
      <c r="M9066" s="9" t="s">
        <v>220</v>
      </c>
    </row>
    <row r="9067" spans="3:13" x14ac:dyDescent="0.25">
      <c r="C9067" s="9">
        <f t="shared" ca="1" si="722"/>
        <v>22</v>
      </c>
      <c r="D9067" s="9" cm="1">
        <f t="array" aca="1" ref="D9067" ca="1">_xlfn.ANCHORARRAY(C9067)*0.05</f>
        <v>1.1000000000000001</v>
      </c>
      <c r="E9067" s="9">
        <f t="shared" ca="1" si="723"/>
        <v>2</v>
      </c>
      <c r="F9067" s="9">
        <f t="shared" ca="1" si="721"/>
        <v>4</v>
      </c>
      <c r="G9067" s="9">
        <f t="shared" ca="1" si="724"/>
        <v>10</v>
      </c>
      <c r="H9067" s="9">
        <f t="shared" ca="1" si="725"/>
        <v>5</v>
      </c>
      <c r="I9067" s="9">
        <f ca="1">RAND()*(Packaging[[#This Row],[Ordering cost]]+Packaging[[#This Row],[Holding cost]])+0.2</f>
        <v>0.73792307548525193</v>
      </c>
      <c r="J9067" s="9">
        <f ca="1">SUM(Packaging[[#This Row],[Purchase Cost]:[Taxes]])</f>
        <v>44.83792307548525</v>
      </c>
      <c r="K9067" s="9" t="str">
        <f>TEXT(Packaging[[#This Row],[Deliverydate_C]],"mmm")</f>
        <v>Jan</v>
      </c>
      <c r="L9067" s="9"/>
      <c r="M9067" s="9" t="s">
        <v>220</v>
      </c>
    </row>
    <row r="9068" spans="3:13" x14ac:dyDescent="0.25">
      <c r="C9068" s="9">
        <f t="shared" ca="1" si="722"/>
        <v>26</v>
      </c>
      <c r="D9068" s="9" cm="1">
        <f t="array" aca="1" ref="D9068" ca="1">_xlfn.ANCHORARRAY(C9068)*0.05</f>
        <v>1.3</v>
      </c>
      <c r="E9068" s="9">
        <f t="shared" ca="1" si="723"/>
        <v>1</v>
      </c>
      <c r="F9068" s="9">
        <f t="shared" ca="1" si="721"/>
        <v>3</v>
      </c>
      <c r="G9068" s="9">
        <f t="shared" ca="1" si="724"/>
        <v>13</v>
      </c>
      <c r="H9068" s="9">
        <f t="shared" ca="1" si="725"/>
        <v>2</v>
      </c>
      <c r="I9068" s="9">
        <f ca="1">RAND()*(Packaging[[#This Row],[Ordering cost]]+Packaging[[#This Row],[Holding cost]])+0.2</f>
        <v>1.7805654768237529</v>
      </c>
      <c r="J9068" s="9">
        <f ca="1">SUM(Packaging[[#This Row],[Purchase Cost]:[Taxes]])</f>
        <v>48.08056547682375</v>
      </c>
      <c r="K9068" s="9" t="str">
        <f>TEXT(Packaging[[#This Row],[Deliverydate_C]],"mmm")</f>
        <v>Jan</v>
      </c>
      <c r="L9068" s="9"/>
      <c r="M9068" s="9" t="s">
        <v>220</v>
      </c>
    </row>
    <row r="9069" spans="3:13" x14ac:dyDescent="0.25">
      <c r="C9069" s="9">
        <f t="shared" ca="1" si="722"/>
        <v>25</v>
      </c>
      <c r="D9069" s="9" cm="1">
        <f t="array" aca="1" ref="D9069" ca="1">_xlfn.ANCHORARRAY(C9069)*0.05</f>
        <v>1.25</v>
      </c>
      <c r="E9069" s="9">
        <f t="shared" ca="1" si="723"/>
        <v>2</v>
      </c>
      <c r="F9069" s="9">
        <f t="shared" ca="1" si="721"/>
        <v>4</v>
      </c>
      <c r="G9069" s="9">
        <f t="shared" ca="1" si="724"/>
        <v>13</v>
      </c>
      <c r="H9069" s="9">
        <f t="shared" ca="1" si="725"/>
        <v>3</v>
      </c>
      <c r="I9069" s="9">
        <f ca="1">RAND()*(Packaging[[#This Row],[Ordering cost]]+Packaging[[#This Row],[Holding cost]])+0.2</f>
        <v>3.313810553960848</v>
      </c>
      <c r="J9069" s="9">
        <f ca="1">SUM(Packaging[[#This Row],[Purchase Cost]:[Taxes]])</f>
        <v>51.563810553960849</v>
      </c>
      <c r="K9069" s="9" t="str">
        <f>TEXT(Packaging[[#This Row],[Deliverydate_C]],"mmm")</f>
        <v>Jan</v>
      </c>
      <c r="L9069" s="9"/>
      <c r="M9069" s="9" t="s">
        <v>219</v>
      </c>
    </row>
    <row r="9070" spans="3:13" x14ac:dyDescent="0.25">
      <c r="C9070" s="9">
        <f t="shared" ca="1" si="722"/>
        <v>30</v>
      </c>
      <c r="D9070" s="9" cm="1">
        <f t="array" aca="1" ref="D9070" ca="1">_xlfn.ANCHORARRAY(C9070)*0.05</f>
        <v>1.5</v>
      </c>
      <c r="E9070" s="9">
        <f t="shared" ca="1" si="723"/>
        <v>1</v>
      </c>
      <c r="F9070" s="9">
        <f t="shared" ca="1" si="721"/>
        <v>3</v>
      </c>
      <c r="G9070" s="9">
        <f t="shared" ca="1" si="724"/>
        <v>14</v>
      </c>
      <c r="H9070" s="9">
        <f t="shared" ca="1" si="725"/>
        <v>2</v>
      </c>
      <c r="I9070" s="9">
        <f ca="1">RAND()*(Packaging[[#This Row],[Ordering cost]]+Packaging[[#This Row],[Holding cost]])+0.2</f>
        <v>1.9886839322931305</v>
      </c>
      <c r="J9070" s="9">
        <f ca="1">SUM(Packaging[[#This Row],[Purchase Cost]:[Taxes]])</f>
        <v>53.488683932293128</v>
      </c>
      <c r="K9070" s="9" t="str">
        <f>TEXT(Packaging[[#This Row],[Deliverydate_C]],"mmm")</f>
        <v>Jan</v>
      </c>
      <c r="L9070" s="9"/>
      <c r="M9070" s="9" t="s">
        <v>220</v>
      </c>
    </row>
    <row r="9071" spans="3:13" x14ac:dyDescent="0.25">
      <c r="C9071" s="9">
        <f t="shared" ca="1" si="722"/>
        <v>30</v>
      </c>
      <c r="D9071" s="9" cm="1">
        <f t="array" aca="1" ref="D9071" ca="1">_xlfn.ANCHORARRAY(C9071)*0.05</f>
        <v>1.5</v>
      </c>
      <c r="E9071" s="9">
        <f t="shared" ca="1" si="723"/>
        <v>2</v>
      </c>
      <c r="F9071" s="9">
        <f t="shared" ca="1" si="721"/>
        <v>4</v>
      </c>
      <c r="G9071" s="9">
        <f t="shared" ca="1" si="724"/>
        <v>15</v>
      </c>
      <c r="H9071" s="9">
        <f t="shared" ca="1" si="725"/>
        <v>4</v>
      </c>
      <c r="I9071" s="9">
        <f ca="1">RAND()*(Packaging[[#This Row],[Ordering cost]]+Packaging[[#This Row],[Holding cost]])+0.2</f>
        <v>0.89144882297955697</v>
      </c>
      <c r="J9071" s="9">
        <f ca="1">SUM(Packaging[[#This Row],[Purchase Cost]:[Taxes]])</f>
        <v>57.391448822979555</v>
      </c>
      <c r="K9071" s="9" t="str">
        <f>TEXT(Packaging[[#This Row],[Deliverydate_C]],"mmm")</f>
        <v>Jan</v>
      </c>
      <c r="L9071" s="9"/>
      <c r="M9071" s="9" t="s">
        <v>219</v>
      </c>
    </row>
    <row r="9072" spans="3:13" x14ac:dyDescent="0.25">
      <c r="C9072" s="9">
        <f t="shared" ca="1" si="722"/>
        <v>27</v>
      </c>
      <c r="D9072" s="9" cm="1">
        <f t="array" aca="1" ref="D9072" ca="1">_xlfn.ANCHORARRAY(C9072)*0.05</f>
        <v>1.35</v>
      </c>
      <c r="E9072" s="9">
        <f t="shared" ca="1" si="723"/>
        <v>2</v>
      </c>
      <c r="F9072" s="9">
        <f t="shared" ca="1" si="721"/>
        <v>4</v>
      </c>
      <c r="G9072" s="9">
        <f t="shared" ca="1" si="724"/>
        <v>13</v>
      </c>
      <c r="H9072" s="9">
        <f t="shared" ca="1" si="725"/>
        <v>3</v>
      </c>
      <c r="I9072" s="9">
        <f ca="1">RAND()*(Packaging[[#This Row],[Ordering cost]]+Packaging[[#This Row],[Holding cost]])+0.2</f>
        <v>2.5865753047953652</v>
      </c>
      <c r="J9072" s="9">
        <f ca="1">SUM(Packaging[[#This Row],[Purchase Cost]:[Taxes]])</f>
        <v>52.936575304795369</v>
      </c>
      <c r="K9072" s="9" t="str">
        <f>TEXT(Packaging[[#This Row],[Deliverydate_C]],"mmm")</f>
        <v>Jan</v>
      </c>
      <c r="L9072" s="9"/>
      <c r="M9072" s="9" t="s">
        <v>220</v>
      </c>
    </row>
    <row r="9073" spans="3:13" x14ac:dyDescent="0.25">
      <c r="C9073" s="9">
        <f t="shared" ca="1" si="722"/>
        <v>24</v>
      </c>
      <c r="D9073" s="9" cm="1">
        <f t="array" aca="1" ref="D9073" ca="1">_xlfn.ANCHORARRAY(C9073)*0.05</f>
        <v>1.2000000000000002</v>
      </c>
      <c r="E9073" s="9">
        <f t="shared" ca="1" si="723"/>
        <v>1</v>
      </c>
      <c r="F9073" s="9">
        <f t="shared" ca="1" si="721"/>
        <v>4</v>
      </c>
      <c r="G9073" s="9">
        <f t="shared" ca="1" si="724"/>
        <v>10</v>
      </c>
      <c r="H9073" s="9">
        <f t="shared" ca="1" si="725"/>
        <v>3</v>
      </c>
      <c r="I9073" s="9">
        <f ca="1">RAND()*(Packaging[[#This Row],[Ordering cost]]+Packaging[[#This Row],[Holding cost]])+0.2</f>
        <v>1.7693041951007005</v>
      </c>
      <c r="J9073" s="9">
        <f ca="1">SUM(Packaging[[#This Row],[Purchase Cost]:[Taxes]])</f>
        <v>44.969304195100705</v>
      </c>
      <c r="K9073" s="9" t="str">
        <f>TEXT(Packaging[[#This Row],[Deliverydate_C]],"mmm")</f>
        <v>Jan</v>
      </c>
      <c r="L9073" s="9"/>
      <c r="M9073" s="9" t="s">
        <v>219</v>
      </c>
    </row>
    <row r="9074" spans="3:13" x14ac:dyDescent="0.25">
      <c r="C9074" s="9">
        <f t="shared" ca="1" si="722"/>
        <v>27</v>
      </c>
      <c r="D9074" s="9" cm="1">
        <f t="array" aca="1" ref="D9074" ca="1">_xlfn.ANCHORARRAY(C9074)*0.05</f>
        <v>1.35</v>
      </c>
      <c r="E9074" s="9">
        <f t="shared" ca="1" si="723"/>
        <v>2</v>
      </c>
      <c r="F9074" s="9">
        <f t="shared" ca="1" si="721"/>
        <v>4</v>
      </c>
      <c r="G9074" s="9">
        <f t="shared" ca="1" si="724"/>
        <v>14</v>
      </c>
      <c r="H9074" s="9">
        <f t="shared" ca="1" si="725"/>
        <v>5</v>
      </c>
      <c r="I9074" s="9">
        <f ca="1">RAND()*(Packaging[[#This Row],[Ordering cost]]+Packaging[[#This Row],[Holding cost]])+0.2</f>
        <v>2.3016091655629922</v>
      </c>
      <c r="J9074" s="9">
        <f ca="1">SUM(Packaging[[#This Row],[Purchase Cost]:[Taxes]])</f>
        <v>55.651609165562995</v>
      </c>
      <c r="K9074" s="9" t="str">
        <f>TEXT(Packaging[[#This Row],[Deliverydate_C]],"mmm")</f>
        <v>Jan</v>
      </c>
      <c r="L9074" s="9"/>
      <c r="M9074" s="9" t="s">
        <v>220</v>
      </c>
    </row>
    <row r="9075" spans="3:13" x14ac:dyDescent="0.25">
      <c r="C9075" s="9">
        <f t="shared" ca="1" si="722"/>
        <v>26</v>
      </c>
      <c r="D9075" s="9" cm="1">
        <f t="array" aca="1" ref="D9075" ca="1">_xlfn.ANCHORARRAY(C9075)*0.05</f>
        <v>1.3</v>
      </c>
      <c r="E9075" s="9">
        <f t="shared" ca="1" si="723"/>
        <v>2</v>
      </c>
      <c r="F9075" s="9">
        <f t="shared" ca="1" si="721"/>
        <v>3</v>
      </c>
      <c r="G9075" s="9">
        <f t="shared" ca="1" si="724"/>
        <v>10</v>
      </c>
      <c r="H9075" s="9">
        <f t="shared" ca="1" si="725"/>
        <v>2</v>
      </c>
      <c r="I9075" s="9">
        <f ca="1">RAND()*(Packaging[[#This Row],[Ordering cost]]+Packaging[[#This Row],[Holding cost]])+0.2</f>
        <v>2.9468112397723449</v>
      </c>
      <c r="J9075" s="9">
        <f ca="1">SUM(Packaging[[#This Row],[Purchase Cost]:[Taxes]])</f>
        <v>47.246811239772342</v>
      </c>
      <c r="K9075" s="9" t="str">
        <f>TEXT(Packaging[[#This Row],[Deliverydate_C]],"mmm")</f>
        <v>Jan</v>
      </c>
      <c r="L9075" s="9"/>
      <c r="M9075" s="9" t="s">
        <v>220</v>
      </c>
    </row>
    <row r="9076" spans="3:13" x14ac:dyDescent="0.25">
      <c r="C9076" s="9">
        <f t="shared" ca="1" si="722"/>
        <v>27</v>
      </c>
      <c r="D9076" s="9" cm="1">
        <f t="array" aca="1" ref="D9076" ca="1">_xlfn.ANCHORARRAY(C9076)*0.05</f>
        <v>1.35</v>
      </c>
      <c r="E9076" s="9">
        <f t="shared" ca="1" si="723"/>
        <v>1</v>
      </c>
      <c r="F9076" s="9">
        <f t="shared" ca="1" si="721"/>
        <v>4</v>
      </c>
      <c r="G9076" s="9">
        <f t="shared" ca="1" si="724"/>
        <v>11</v>
      </c>
      <c r="H9076" s="9">
        <f t="shared" ca="1" si="725"/>
        <v>2</v>
      </c>
      <c r="I9076" s="9">
        <f ca="1">RAND()*(Packaging[[#This Row],[Ordering cost]]+Packaging[[#This Row],[Holding cost]])+0.2</f>
        <v>1.2809791651010138</v>
      </c>
      <c r="J9076" s="9">
        <f ca="1">SUM(Packaging[[#This Row],[Purchase Cost]:[Taxes]])</f>
        <v>47.630979165101017</v>
      </c>
      <c r="K9076" s="9" t="str">
        <f>TEXT(Packaging[[#This Row],[Deliverydate_C]],"mmm")</f>
        <v>Jan</v>
      </c>
      <c r="L9076" s="9"/>
      <c r="M9076" s="9" t="s">
        <v>219</v>
      </c>
    </row>
    <row r="9077" spans="3:13" x14ac:dyDescent="0.25">
      <c r="C9077" s="9">
        <f t="shared" ca="1" si="722"/>
        <v>25</v>
      </c>
      <c r="D9077" s="9" cm="1">
        <f t="array" aca="1" ref="D9077" ca="1">_xlfn.ANCHORARRAY(C9077)*0.05</f>
        <v>1.25</v>
      </c>
      <c r="E9077" s="9">
        <f t="shared" ca="1" si="723"/>
        <v>1</v>
      </c>
      <c r="F9077" s="9">
        <f t="shared" ca="1" si="721"/>
        <v>4</v>
      </c>
      <c r="G9077" s="9">
        <f t="shared" ca="1" si="724"/>
        <v>14</v>
      </c>
      <c r="H9077" s="9">
        <f t="shared" ca="1" si="725"/>
        <v>4</v>
      </c>
      <c r="I9077" s="9">
        <f ca="1">RAND()*(Packaging[[#This Row],[Ordering cost]]+Packaging[[#This Row],[Holding cost]])+0.2</f>
        <v>0.21293071887926165</v>
      </c>
      <c r="J9077" s="9">
        <f ca="1">SUM(Packaging[[#This Row],[Purchase Cost]:[Taxes]])</f>
        <v>49.462930718879264</v>
      </c>
      <c r="K9077" s="9" t="str">
        <f>TEXT(Packaging[[#This Row],[Deliverydate_C]],"mmm")</f>
        <v>Jan</v>
      </c>
      <c r="L9077" s="9"/>
      <c r="M9077" s="9" t="s">
        <v>220</v>
      </c>
    </row>
    <row r="9078" spans="3:13" x14ac:dyDescent="0.25">
      <c r="C9078" s="9">
        <f t="shared" ca="1" si="722"/>
        <v>30</v>
      </c>
      <c r="D9078" s="9" cm="1">
        <f t="array" aca="1" ref="D9078" ca="1">_xlfn.ANCHORARRAY(C9078)*0.05</f>
        <v>1.5</v>
      </c>
      <c r="E9078" s="9">
        <f t="shared" ca="1" si="723"/>
        <v>1</v>
      </c>
      <c r="F9078" s="9">
        <f t="shared" ca="1" si="721"/>
        <v>4</v>
      </c>
      <c r="G9078" s="9">
        <f t="shared" ca="1" si="724"/>
        <v>11</v>
      </c>
      <c r="H9078" s="9">
        <f t="shared" ca="1" si="725"/>
        <v>4</v>
      </c>
      <c r="I9078" s="9">
        <f ca="1">RAND()*(Packaging[[#This Row],[Ordering cost]]+Packaging[[#This Row],[Holding cost]])+0.2</f>
        <v>0.33907435990527407</v>
      </c>
      <c r="J9078" s="9">
        <f ca="1">SUM(Packaging[[#This Row],[Purchase Cost]:[Taxes]])</f>
        <v>51.839074359905275</v>
      </c>
      <c r="K9078" s="9" t="str">
        <f>TEXT(Packaging[[#This Row],[Deliverydate_C]],"mmm")</f>
        <v>Jan</v>
      </c>
      <c r="L9078" s="9"/>
      <c r="M9078" s="9" t="s">
        <v>220</v>
      </c>
    </row>
    <row r="9079" spans="3:13" x14ac:dyDescent="0.25">
      <c r="C9079" s="9">
        <f t="shared" ca="1" si="722"/>
        <v>27</v>
      </c>
      <c r="D9079" s="9" cm="1">
        <f t="array" aca="1" ref="D9079" ca="1">_xlfn.ANCHORARRAY(C9079)*0.05</f>
        <v>1.35</v>
      </c>
      <c r="E9079" s="9">
        <f t="shared" ca="1" si="723"/>
        <v>2</v>
      </c>
      <c r="F9079" s="9">
        <f t="shared" ca="1" si="721"/>
        <v>4</v>
      </c>
      <c r="G9079" s="9">
        <f t="shared" ca="1" si="724"/>
        <v>13</v>
      </c>
      <c r="H9079" s="9">
        <f t="shared" ca="1" si="725"/>
        <v>5</v>
      </c>
      <c r="I9079" s="9">
        <f ca="1">RAND()*(Packaging[[#This Row],[Ordering cost]]+Packaging[[#This Row],[Holding cost]])+0.2</f>
        <v>2.4650308742355356</v>
      </c>
      <c r="J9079" s="9">
        <f ca="1">SUM(Packaging[[#This Row],[Purchase Cost]:[Taxes]])</f>
        <v>54.815030874235539</v>
      </c>
      <c r="K9079" s="9" t="str">
        <f>TEXT(Packaging[[#This Row],[Deliverydate_C]],"mmm")</f>
        <v>Jan</v>
      </c>
      <c r="L9079" s="9"/>
      <c r="M9079" s="9" t="s">
        <v>219</v>
      </c>
    </row>
    <row r="9080" spans="3:13" x14ac:dyDescent="0.25">
      <c r="C9080" s="9">
        <f t="shared" ca="1" si="722"/>
        <v>24</v>
      </c>
      <c r="D9080" s="9" cm="1">
        <f t="array" aca="1" ref="D9080" ca="1">_xlfn.ANCHORARRAY(C9080)*0.05</f>
        <v>1.2000000000000002</v>
      </c>
      <c r="E9080" s="9">
        <f t="shared" ca="1" si="723"/>
        <v>1</v>
      </c>
      <c r="F9080" s="9">
        <f t="shared" ca="1" si="721"/>
        <v>4</v>
      </c>
      <c r="G9080" s="9">
        <f t="shared" ca="1" si="724"/>
        <v>12</v>
      </c>
      <c r="H9080" s="9">
        <f t="shared" ca="1" si="725"/>
        <v>4</v>
      </c>
      <c r="I9080" s="9">
        <f ca="1">RAND()*(Packaging[[#This Row],[Ordering cost]]+Packaging[[#This Row],[Holding cost]])+0.2</f>
        <v>0.41932679995205652</v>
      </c>
      <c r="J9080" s="9">
        <f ca="1">SUM(Packaging[[#This Row],[Purchase Cost]:[Taxes]])</f>
        <v>46.619326799952063</v>
      </c>
      <c r="K9080" s="9" t="str">
        <f>TEXT(Packaging[[#This Row],[Deliverydate_C]],"mmm")</f>
        <v>Jan</v>
      </c>
      <c r="L9080" s="9"/>
      <c r="M9080" s="9" t="s">
        <v>219</v>
      </c>
    </row>
    <row r="9081" spans="3:13" x14ac:dyDescent="0.25">
      <c r="C9081" s="9">
        <f t="shared" ca="1" si="722"/>
        <v>29</v>
      </c>
      <c r="D9081" s="9" cm="1">
        <f t="array" aca="1" ref="D9081" ca="1">_xlfn.ANCHORARRAY(C9081)*0.05</f>
        <v>1.4500000000000002</v>
      </c>
      <c r="E9081" s="9">
        <f t="shared" ca="1" si="723"/>
        <v>1</v>
      </c>
      <c r="F9081" s="9">
        <f t="shared" ca="1" si="721"/>
        <v>3</v>
      </c>
      <c r="G9081" s="9">
        <f t="shared" ca="1" si="724"/>
        <v>11</v>
      </c>
      <c r="H9081" s="9">
        <f t="shared" ca="1" si="725"/>
        <v>5</v>
      </c>
      <c r="I9081" s="9">
        <f ca="1">RAND()*(Packaging[[#This Row],[Ordering cost]]+Packaging[[#This Row],[Holding cost]])+0.2</f>
        <v>0.87347498357203568</v>
      </c>
      <c r="J9081" s="9">
        <f ca="1">SUM(Packaging[[#This Row],[Purchase Cost]:[Taxes]])</f>
        <v>51.323474983572041</v>
      </c>
      <c r="K9081" s="9" t="str">
        <f>TEXT(Packaging[[#This Row],[Deliverydate_C]],"mmm")</f>
        <v>Jan</v>
      </c>
      <c r="L9081" s="9"/>
      <c r="M9081" s="9" t="s">
        <v>220</v>
      </c>
    </row>
    <row r="9082" spans="3:13" x14ac:dyDescent="0.25">
      <c r="C9082" s="9">
        <f t="shared" ca="1" si="722"/>
        <v>30</v>
      </c>
      <c r="D9082" s="9" cm="1">
        <f t="array" aca="1" ref="D9082" ca="1">_xlfn.ANCHORARRAY(C9082)*0.05</f>
        <v>1.5</v>
      </c>
      <c r="E9082" s="9">
        <f t="shared" ca="1" si="723"/>
        <v>2</v>
      </c>
      <c r="F9082" s="9">
        <f t="shared" ca="1" si="721"/>
        <v>3</v>
      </c>
      <c r="G9082" s="9">
        <f t="shared" ca="1" si="724"/>
        <v>15</v>
      </c>
      <c r="H9082" s="9">
        <f t="shared" ca="1" si="725"/>
        <v>5</v>
      </c>
      <c r="I9082" s="9">
        <f ca="1">RAND()*(Packaging[[#This Row],[Ordering cost]]+Packaging[[#This Row],[Holding cost]])+0.2</f>
        <v>2.1905158774424502</v>
      </c>
      <c r="J9082" s="9">
        <f ca="1">SUM(Packaging[[#This Row],[Purchase Cost]:[Taxes]])</f>
        <v>58.690515877442451</v>
      </c>
      <c r="K9082" s="9" t="str">
        <f>TEXT(Packaging[[#This Row],[Deliverydate_C]],"mmm")</f>
        <v>Jan</v>
      </c>
      <c r="L9082" s="9"/>
      <c r="M9082" s="9" t="s">
        <v>219</v>
      </c>
    </row>
    <row r="9083" spans="3:13" x14ac:dyDescent="0.25">
      <c r="C9083" s="9">
        <f t="shared" ca="1" si="722"/>
        <v>22</v>
      </c>
      <c r="D9083" s="9" cm="1">
        <f t="array" aca="1" ref="D9083" ca="1">_xlfn.ANCHORARRAY(C9083)*0.05</f>
        <v>1.1000000000000001</v>
      </c>
      <c r="E9083" s="9">
        <f t="shared" ca="1" si="723"/>
        <v>2</v>
      </c>
      <c r="F9083" s="9">
        <f t="shared" ca="1" si="721"/>
        <v>4</v>
      </c>
      <c r="G9083" s="9">
        <f t="shared" ca="1" si="724"/>
        <v>13</v>
      </c>
      <c r="H9083" s="9">
        <f t="shared" ca="1" si="725"/>
        <v>5</v>
      </c>
      <c r="I9083" s="9">
        <f ca="1">RAND()*(Packaging[[#This Row],[Ordering cost]]+Packaging[[#This Row],[Holding cost]])+0.2</f>
        <v>0.72431680963269307</v>
      </c>
      <c r="J9083" s="9">
        <f ca="1">SUM(Packaging[[#This Row],[Purchase Cost]:[Taxes]])</f>
        <v>47.824316809632691</v>
      </c>
      <c r="K9083" s="9" t="str">
        <f>TEXT(Packaging[[#This Row],[Deliverydate_C]],"mmm")</f>
        <v>Jan</v>
      </c>
      <c r="L9083" s="9"/>
      <c r="M9083" s="9" t="s">
        <v>221</v>
      </c>
    </row>
    <row r="9084" spans="3:13" x14ac:dyDescent="0.25">
      <c r="C9084" s="9">
        <f t="shared" ca="1" si="722"/>
        <v>21</v>
      </c>
      <c r="D9084" s="9" cm="1">
        <f t="array" aca="1" ref="D9084" ca="1">_xlfn.ANCHORARRAY(C9084)*0.05</f>
        <v>1.05</v>
      </c>
      <c r="E9084" s="9">
        <f t="shared" ca="1" si="723"/>
        <v>1</v>
      </c>
      <c r="F9084" s="9">
        <f t="shared" ca="1" si="721"/>
        <v>3</v>
      </c>
      <c r="G9084" s="9">
        <f t="shared" ca="1" si="724"/>
        <v>15</v>
      </c>
      <c r="H9084" s="9">
        <f t="shared" ca="1" si="725"/>
        <v>5</v>
      </c>
      <c r="I9084" s="9">
        <f ca="1">RAND()*(Packaging[[#This Row],[Ordering cost]]+Packaging[[#This Row],[Holding cost]])+0.2</f>
        <v>1.6853609210503313</v>
      </c>
      <c r="J9084" s="9">
        <f ca="1">SUM(Packaging[[#This Row],[Purchase Cost]:[Taxes]])</f>
        <v>47.735360921050329</v>
      </c>
      <c r="K9084" s="9" t="str">
        <f>TEXT(Packaging[[#This Row],[Deliverydate_C]],"mmm")</f>
        <v>Jan</v>
      </c>
      <c r="L9084" s="9"/>
      <c r="M9084" s="9" t="s">
        <v>219</v>
      </c>
    </row>
    <row r="9085" spans="3:13" x14ac:dyDescent="0.25">
      <c r="C9085" s="9">
        <f t="shared" ca="1" si="722"/>
        <v>26</v>
      </c>
      <c r="D9085" s="9" cm="1">
        <f t="array" aca="1" ref="D9085" ca="1">_xlfn.ANCHORARRAY(C9085)*0.05</f>
        <v>1.3</v>
      </c>
      <c r="E9085" s="9">
        <f t="shared" ca="1" si="723"/>
        <v>1</v>
      </c>
      <c r="F9085" s="9">
        <f t="shared" ca="1" si="721"/>
        <v>4</v>
      </c>
      <c r="G9085" s="9">
        <f t="shared" ca="1" si="724"/>
        <v>11</v>
      </c>
      <c r="H9085" s="9">
        <f t="shared" ca="1" si="725"/>
        <v>4</v>
      </c>
      <c r="I9085" s="9">
        <f ca="1">RAND()*(Packaging[[#This Row],[Ordering cost]]+Packaging[[#This Row],[Holding cost]])+0.2</f>
        <v>0.519450969499204</v>
      </c>
      <c r="J9085" s="9">
        <f ca="1">SUM(Packaging[[#This Row],[Purchase Cost]:[Taxes]])</f>
        <v>47.819450969499201</v>
      </c>
      <c r="K9085" s="9" t="str">
        <f>TEXT(Packaging[[#This Row],[Deliverydate_C]],"mmm")</f>
        <v>Jan</v>
      </c>
      <c r="L9085" s="9"/>
      <c r="M9085" s="9" t="s">
        <v>219</v>
      </c>
    </row>
    <row r="9086" spans="3:13" x14ac:dyDescent="0.25">
      <c r="C9086" s="9">
        <f t="shared" ca="1" si="722"/>
        <v>24</v>
      </c>
      <c r="D9086" s="9" cm="1">
        <f t="array" aca="1" ref="D9086" ca="1">_xlfn.ANCHORARRAY(C9086)*0.05</f>
        <v>1.2000000000000002</v>
      </c>
      <c r="E9086" s="9">
        <f t="shared" ca="1" si="723"/>
        <v>2</v>
      </c>
      <c r="F9086" s="9">
        <f t="shared" ca="1" si="721"/>
        <v>3</v>
      </c>
      <c r="G9086" s="9">
        <f t="shared" ca="1" si="724"/>
        <v>14</v>
      </c>
      <c r="H9086" s="9">
        <f t="shared" ca="1" si="725"/>
        <v>5</v>
      </c>
      <c r="I9086" s="9">
        <f ca="1">RAND()*(Packaging[[#This Row],[Ordering cost]]+Packaging[[#This Row],[Holding cost]])+0.2</f>
        <v>3.3384024635741509</v>
      </c>
      <c r="J9086" s="9">
        <f ca="1">SUM(Packaging[[#This Row],[Purchase Cost]:[Taxes]])</f>
        <v>52.538402463574151</v>
      </c>
      <c r="K9086" s="9" t="str">
        <f>TEXT(Packaging[[#This Row],[Deliverydate_C]],"mmm")</f>
        <v>Jan</v>
      </c>
      <c r="L9086" s="9"/>
      <c r="M9086" s="9" t="s">
        <v>220</v>
      </c>
    </row>
    <row r="9087" spans="3:13" x14ac:dyDescent="0.25">
      <c r="C9087" s="9">
        <f t="shared" ca="1" si="722"/>
        <v>26</v>
      </c>
      <c r="D9087" s="9" cm="1">
        <f t="array" aca="1" ref="D9087" ca="1">_xlfn.ANCHORARRAY(C9087)*0.05</f>
        <v>1.3</v>
      </c>
      <c r="E9087" s="9">
        <f t="shared" ca="1" si="723"/>
        <v>1</v>
      </c>
      <c r="F9087" s="9">
        <f t="shared" ca="1" si="721"/>
        <v>3</v>
      </c>
      <c r="G9087" s="9">
        <f t="shared" ca="1" si="724"/>
        <v>12</v>
      </c>
      <c r="H9087" s="9">
        <f t="shared" ca="1" si="725"/>
        <v>2</v>
      </c>
      <c r="I9087" s="9">
        <f ca="1">RAND()*(Packaging[[#This Row],[Ordering cost]]+Packaging[[#This Row],[Holding cost]])+0.2</f>
        <v>0.23336753093485468</v>
      </c>
      <c r="J9087" s="9">
        <f ca="1">SUM(Packaging[[#This Row],[Purchase Cost]:[Taxes]])</f>
        <v>45.533367530934854</v>
      </c>
      <c r="K9087" s="9" t="str">
        <f>TEXT(Packaging[[#This Row],[Deliverydate_C]],"mmm")</f>
        <v>Jan</v>
      </c>
      <c r="L9087" s="9"/>
      <c r="M9087" s="9" t="s">
        <v>220</v>
      </c>
    </row>
    <row r="9088" spans="3:13" x14ac:dyDescent="0.25">
      <c r="C9088" s="9">
        <f t="shared" ca="1" si="722"/>
        <v>27</v>
      </c>
      <c r="D9088" s="9" cm="1">
        <f t="array" aca="1" ref="D9088" ca="1">_xlfn.ANCHORARRAY(C9088)*0.05</f>
        <v>1.35</v>
      </c>
      <c r="E9088" s="9">
        <f t="shared" ca="1" si="723"/>
        <v>1</v>
      </c>
      <c r="F9088" s="9">
        <f t="shared" ca="1" si="721"/>
        <v>4</v>
      </c>
      <c r="G9088" s="9">
        <f t="shared" ca="1" si="724"/>
        <v>15</v>
      </c>
      <c r="H9088" s="9">
        <f t="shared" ca="1" si="725"/>
        <v>4</v>
      </c>
      <c r="I9088" s="9">
        <f ca="1">RAND()*(Packaging[[#This Row],[Ordering cost]]+Packaging[[#This Row],[Holding cost]])+0.2</f>
        <v>0.73327283574905744</v>
      </c>
      <c r="J9088" s="9">
        <f ca="1">SUM(Packaging[[#This Row],[Purchase Cost]:[Taxes]])</f>
        <v>53.083272835749057</v>
      </c>
      <c r="K9088" s="9" t="str">
        <f>TEXT(Packaging[[#This Row],[Deliverydate_C]],"mmm")</f>
        <v>Jan</v>
      </c>
      <c r="L9088" s="9"/>
      <c r="M9088" s="9" t="s">
        <v>221</v>
      </c>
    </row>
    <row r="9089" spans="3:13" x14ac:dyDescent="0.25">
      <c r="C9089" s="9">
        <f t="shared" ca="1" si="722"/>
        <v>27</v>
      </c>
      <c r="D9089" s="9" cm="1">
        <f t="array" aca="1" ref="D9089" ca="1">_xlfn.ANCHORARRAY(C9089)*0.05</f>
        <v>1.35</v>
      </c>
      <c r="E9089" s="9">
        <f t="shared" ca="1" si="723"/>
        <v>2</v>
      </c>
      <c r="F9089" s="9">
        <f t="shared" ca="1" si="721"/>
        <v>4</v>
      </c>
      <c r="G9089" s="9">
        <f t="shared" ca="1" si="724"/>
        <v>15</v>
      </c>
      <c r="H9089" s="9">
        <f t="shared" ca="1" si="725"/>
        <v>2</v>
      </c>
      <c r="I9089" s="9">
        <f ca="1">RAND()*(Packaging[[#This Row],[Ordering cost]]+Packaging[[#This Row],[Holding cost]])+0.2</f>
        <v>0.52931679267176035</v>
      </c>
      <c r="J9089" s="9">
        <f ca="1">SUM(Packaging[[#This Row],[Purchase Cost]:[Taxes]])</f>
        <v>51.879316792671759</v>
      </c>
      <c r="K9089" s="9" t="str">
        <f>TEXT(Packaging[[#This Row],[Deliverydate_C]],"mmm")</f>
        <v>Jan</v>
      </c>
      <c r="L9089" s="9"/>
      <c r="M9089" s="9" t="s">
        <v>221</v>
      </c>
    </row>
    <row r="9090" spans="3:13" x14ac:dyDescent="0.25">
      <c r="C9090" s="9">
        <f t="shared" ca="1" si="722"/>
        <v>27</v>
      </c>
      <c r="D9090" s="9" cm="1">
        <f t="array" aca="1" ref="D9090" ca="1">_xlfn.ANCHORARRAY(C9090)*0.05</f>
        <v>1.35</v>
      </c>
      <c r="E9090" s="9">
        <f t="shared" ca="1" si="723"/>
        <v>1</v>
      </c>
      <c r="F9090" s="9">
        <f t="shared" ref="F9090:F9153" ca="1" si="726">RANDBETWEEN(3,4)</f>
        <v>4</v>
      </c>
      <c r="G9090" s="9">
        <f t="shared" ca="1" si="724"/>
        <v>14</v>
      </c>
      <c r="H9090" s="9">
        <f t="shared" ca="1" si="725"/>
        <v>3</v>
      </c>
      <c r="I9090" s="9">
        <f ca="1">RAND()*(Packaging[[#This Row],[Ordering cost]]+Packaging[[#This Row],[Holding cost]])+0.2</f>
        <v>1.301825162629485</v>
      </c>
      <c r="J9090" s="9">
        <f ca="1">SUM(Packaging[[#This Row],[Purchase Cost]:[Taxes]])</f>
        <v>51.651825162629486</v>
      </c>
      <c r="K9090" s="9" t="str">
        <f>TEXT(Packaging[[#This Row],[Deliverydate_C]],"mmm")</f>
        <v>Jan</v>
      </c>
      <c r="L9090" s="9"/>
      <c r="M9090" s="9" t="s">
        <v>220</v>
      </c>
    </row>
    <row r="9091" spans="3:13" x14ac:dyDescent="0.25">
      <c r="C9091" s="9">
        <f t="shared" ca="1" si="722"/>
        <v>23</v>
      </c>
      <c r="D9091" s="9" cm="1">
        <f t="array" aca="1" ref="D9091" ca="1">_xlfn.ANCHORARRAY(C9091)*0.05</f>
        <v>1.1500000000000001</v>
      </c>
      <c r="E9091" s="9">
        <f t="shared" ca="1" si="723"/>
        <v>1</v>
      </c>
      <c r="F9091" s="9">
        <f t="shared" ca="1" si="726"/>
        <v>3</v>
      </c>
      <c r="G9091" s="9">
        <f t="shared" ca="1" si="724"/>
        <v>11</v>
      </c>
      <c r="H9091" s="9">
        <f t="shared" ca="1" si="725"/>
        <v>4</v>
      </c>
      <c r="I9091" s="9">
        <f ca="1">RAND()*(Packaging[[#This Row],[Ordering cost]]+Packaging[[#This Row],[Holding cost]])+0.2</f>
        <v>0.24947278315494506</v>
      </c>
      <c r="J9091" s="9">
        <f ca="1">SUM(Packaging[[#This Row],[Purchase Cost]:[Taxes]])</f>
        <v>43.399472783154941</v>
      </c>
      <c r="K9091" s="9" t="str">
        <f>TEXT(Packaging[[#This Row],[Deliverydate_C]],"mmm")</f>
        <v>Jan</v>
      </c>
      <c r="L9091" s="9"/>
      <c r="M9091" s="9" t="s">
        <v>220</v>
      </c>
    </row>
    <row r="9092" spans="3:13" x14ac:dyDescent="0.25">
      <c r="C9092" s="9">
        <f t="shared" ca="1" si="722"/>
        <v>29</v>
      </c>
      <c r="D9092" s="9" cm="1">
        <f t="array" aca="1" ref="D9092" ca="1">_xlfn.ANCHORARRAY(C9092)*0.05</f>
        <v>1.4500000000000002</v>
      </c>
      <c r="E9092" s="9">
        <f t="shared" ca="1" si="723"/>
        <v>2</v>
      </c>
      <c r="F9092" s="9">
        <f t="shared" ca="1" si="726"/>
        <v>4</v>
      </c>
      <c r="G9092" s="9">
        <f t="shared" ca="1" si="724"/>
        <v>14</v>
      </c>
      <c r="H9092" s="9">
        <f t="shared" ca="1" si="725"/>
        <v>3</v>
      </c>
      <c r="I9092" s="9">
        <f ca="1">RAND()*(Packaging[[#This Row],[Ordering cost]]+Packaging[[#This Row],[Holding cost]])+0.2</f>
        <v>2.4422053114550848</v>
      </c>
      <c r="J9092" s="9">
        <f ca="1">SUM(Packaging[[#This Row],[Purchase Cost]:[Taxes]])</f>
        <v>55.892205311455086</v>
      </c>
      <c r="K9092" s="9" t="str">
        <f>TEXT(Packaging[[#This Row],[Deliverydate_C]],"mmm")</f>
        <v>Jan</v>
      </c>
      <c r="L9092" s="9"/>
      <c r="M9092" s="9" t="s">
        <v>220</v>
      </c>
    </row>
    <row r="9093" spans="3:13" x14ac:dyDescent="0.25">
      <c r="C9093" s="9">
        <f t="shared" ca="1" si="722"/>
        <v>22</v>
      </c>
      <c r="D9093" s="9" cm="1">
        <f t="array" aca="1" ref="D9093" ca="1">_xlfn.ANCHORARRAY(C9093)*0.05</f>
        <v>1.1000000000000001</v>
      </c>
      <c r="E9093" s="9">
        <f t="shared" ca="1" si="723"/>
        <v>1</v>
      </c>
      <c r="F9093" s="9">
        <f t="shared" ca="1" si="726"/>
        <v>3</v>
      </c>
      <c r="G9093" s="9">
        <f t="shared" ca="1" si="724"/>
        <v>11</v>
      </c>
      <c r="H9093" s="9">
        <f t="shared" ca="1" si="725"/>
        <v>3</v>
      </c>
      <c r="I9093" s="9">
        <f ca="1">RAND()*(Packaging[[#This Row],[Ordering cost]]+Packaging[[#This Row],[Holding cost]])+0.2</f>
        <v>2.10040910300813</v>
      </c>
      <c r="J9093" s="9">
        <f ca="1">SUM(Packaging[[#This Row],[Purchase Cost]:[Taxes]])</f>
        <v>43.200409103008134</v>
      </c>
      <c r="K9093" s="9" t="str">
        <f>TEXT(Packaging[[#This Row],[Deliverydate_C]],"mmm")</f>
        <v>Jan</v>
      </c>
      <c r="L9093" s="9"/>
      <c r="M9093" s="9" t="s">
        <v>220</v>
      </c>
    </row>
    <row r="9094" spans="3:13" x14ac:dyDescent="0.25">
      <c r="C9094" s="9">
        <f t="shared" ca="1" si="722"/>
        <v>26</v>
      </c>
      <c r="D9094" s="9" cm="1">
        <f t="array" aca="1" ref="D9094" ca="1">_xlfn.ANCHORARRAY(C9094)*0.05</f>
        <v>1.3</v>
      </c>
      <c r="E9094" s="9">
        <f t="shared" ca="1" si="723"/>
        <v>2</v>
      </c>
      <c r="F9094" s="9">
        <f t="shared" ca="1" si="726"/>
        <v>3</v>
      </c>
      <c r="G9094" s="9">
        <f t="shared" ca="1" si="724"/>
        <v>11</v>
      </c>
      <c r="H9094" s="9">
        <f t="shared" ca="1" si="725"/>
        <v>4</v>
      </c>
      <c r="I9094" s="9">
        <f ca="1">RAND()*(Packaging[[#This Row],[Ordering cost]]+Packaging[[#This Row],[Holding cost]])+0.2</f>
        <v>1.7193879722232608</v>
      </c>
      <c r="J9094" s="9">
        <f ca="1">SUM(Packaging[[#This Row],[Purchase Cost]:[Taxes]])</f>
        <v>49.019387972223257</v>
      </c>
      <c r="K9094" s="9" t="str">
        <f>TEXT(Packaging[[#This Row],[Deliverydate_C]],"mmm")</f>
        <v>Jan</v>
      </c>
      <c r="L9094" s="9"/>
      <c r="M9094" s="9" t="s">
        <v>221</v>
      </c>
    </row>
    <row r="9095" spans="3:13" x14ac:dyDescent="0.25">
      <c r="C9095" s="9">
        <f t="shared" ca="1" si="722"/>
        <v>26</v>
      </c>
      <c r="D9095" s="9" cm="1">
        <f t="array" aca="1" ref="D9095" ca="1">_xlfn.ANCHORARRAY(C9095)*0.05</f>
        <v>1.3</v>
      </c>
      <c r="E9095" s="9">
        <f t="shared" ca="1" si="723"/>
        <v>2</v>
      </c>
      <c r="F9095" s="9">
        <f t="shared" ca="1" si="726"/>
        <v>4</v>
      </c>
      <c r="G9095" s="9">
        <f t="shared" ca="1" si="724"/>
        <v>11</v>
      </c>
      <c r="H9095" s="9">
        <f t="shared" ca="1" si="725"/>
        <v>5</v>
      </c>
      <c r="I9095" s="9">
        <f ca="1">RAND()*(Packaging[[#This Row],[Ordering cost]]+Packaging[[#This Row],[Holding cost]])+0.2</f>
        <v>3.4221466277531727</v>
      </c>
      <c r="J9095" s="9">
        <f ca="1">SUM(Packaging[[#This Row],[Purchase Cost]:[Taxes]])</f>
        <v>52.722146627753169</v>
      </c>
      <c r="K9095" s="9" t="str">
        <f>TEXT(Packaging[[#This Row],[Deliverydate_C]],"mmm")</f>
        <v>Jan</v>
      </c>
      <c r="L9095" s="9"/>
      <c r="M9095" s="9" t="s">
        <v>220</v>
      </c>
    </row>
    <row r="9096" spans="3:13" x14ac:dyDescent="0.25">
      <c r="C9096" s="9">
        <f t="shared" ca="1" si="722"/>
        <v>28</v>
      </c>
      <c r="D9096" s="9" cm="1">
        <f t="array" aca="1" ref="D9096" ca="1">_xlfn.ANCHORARRAY(C9096)*0.05</f>
        <v>1.4000000000000001</v>
      </c>
      <c r="E9096" s="9">
        <f t="shared" ca="1" si="723"/>
        <v>1</v>
      </c>
      <c r="F9096" s="9">
        <f t="shared" ca="1" si="726"/>
        <v>4</v>
      </c>
      <c r="G9096" s="9">
        <f t="shared" ca="1" si="724"/>
        <v>10</v>
      </c>
      <c r="H9096" s="9">
        <f t="shared" ca="1" si="725"/>
        <v>2</v>
      </c>
      <c r="I9096" s="9">
        <f ca="1">RAND()*(Packaging[[#This Row],[Ordering cost]]+Packaging[[#This Row],[Holding cost]])+0.2</f>
        <v>0.83818792117841001</v>
      </c>
      <c r="J9096" s="9">
        <f ca="1">SUM(Packaging[[#This Row],[Purchase Cost]:[Taxes]])</f>
        <v>47.238187921178408</v>
      </c>
      <c r="K9096" s="9" t="str">
        <f>TEXT(Packaging[[#This Row],[Deliverydate_C]],"mmm")</f>
        <v>Jan</v>
      </c>
      <c r="L9096" s="9"/>
      <c r="M9096" s="9" t="s">
        <v>219</v>
      </c>
    </row>
    <row r="9097" spans="3:13" x14ac:dyDescent="0.25">
      <c r="C9097" s="9">
        <f t="shared" ref="C9097:C9160" ca="1" si="727">RANDBETWEEN(20,30)</f>
        <v>26</v>
      </c>
      <c r="D9097" s="9" cm="1">
        <f t="array" aca="1" ref="D9097" ca="1">_xlfn.ANCHORARRAY(C9097)*0.05</f>
        <v>1.3</v>
      </c>
      <c r="E9097" s="9">
        <f t="shared" ref="E9097:E9160" ca="1" si="728">RANDBETWEEN(1,2)</f>
        <v>1</v>
      </c>
      <c r="F9097" s="9">
        <f t="shared" ca="1" si="726"/>
        <v>4</v>
      </c>
      <c r="G9097" s="9">
        <f t="shared" ref="G9097:G9160" ca="1" si="729">RANDBETWEEN(10,15)</f>
        <v>12</v>
      </c>
      <c r="H9097" s="9">
        <f t="shared" ref="H9097:H9160" ca="1" si="730">RANDBETWEEN(2,5)</f>
        <v>2</v>
      </c>
      <c r="I9097" s="9">
        <f ca="1">RAND()*(Packaging[[#This Row],[Ordering cost]]+Packaging[[#This Row],[Holding cost]])+0.2</f>
        <v>1.9923618883539056</v>
      </c>
      <c r="J9097" s="9">
        <f ca="1">SUM(Packaging[[#This Row],[Purchase Cost]:[Taxes]])</f>
        <v>48.292361888353902</v>
      </c>
      <c r="K9097" s="9" t="str">
        <f>TEXT(Packaging[[#This Row],[Deliverydate_C]],"mmm")</f>
        <v>Jan</v>
      </c>
      <c r="L9097" s="9"/>
      <c r="M9097" s="9" t="s">
        <v>219</v>
      </c>
    </row>
    <row r="9098" spans="3:13" x14ac:dyDescent="0.25">
      <c r="C9098" s="9">
        <f t="shared" ca="1" si="727"/>
        <v>23</v>
      </c>
      <c r="D9098" s="9" cm="1">
        <f t="array" aca="1" ref="D9098" ca="1">_xlfn.ANCHORARRAY(C9098)*0.05</f>
        <v>1.1500000000000001</v>
      </c>
      <c r="E9098" s="9">
        <f t="shared" ca="1" si="728"/>
        <v>2</v>
      </c>
      <c r="F9098" s="9">
        <f t="shared" ca="1" si="726"/>
        <v>4</v>
      </c>
      <c r="G9098" s="9">
        <f t="shared" ca="1" si="729"/>
        <v>11</v>
      </c>
      <c r="H9098" s="9">
        <f t="shared" ca="1" si="730"/>
        <v>5</v>
      </c>
      <c r="I9098" s="9">
        <f ca="1">RAND()*(Packaging[[#This Row],[Ordering cost]]+Packaging[[#This Row],[Holding cost]])+0.2</f>
        <v>0.47706177895736335</v>
      </c>
      <c r="J9098" s="9">
        <f ca="1">SUM(Packaging[[#This Row],[Purchase Cost]:[Taxes]])</f>
        <v>46.627061778957362</v>
      </c>
      <c r="K9098" s="9" t="str">
        <f>TEXT(Packaging[[#This Row],[Deliverydate_C]],"mmm")</f>
        <v>Jan</v>
      </c>
      <c r="L9098" s="9"/>
      <c r="M9098" s="9" t="s">
        <v>220</v>
      </c>
    </row>
    <row r="9099" spans="3:13" x14ac:dyDescent="0.25">
      <c r="C9099" s="9">
        <f t="shared" ca="1" si="727"/>
        <v>29</v>
      </c>
      <c r="D9099" s="9" cm="1">
        <f t="array" aca="1" ref="D9099" ca="1">_xlfn.ANCHORARRAY(C9099)*0.05</f>
        <v>1.4500000000000002</v>
      </c>
      <c r="E9099" s="9">
        <f t="shared" ca="1" si="728"/>
        <v>2</v>
      </c>
      <c r="F9099" s="9">
        <f t="shared" ca="1" si="726"/>
        <v>4</v>
      </c>
      <c r="G9099" s="9">
        <f t="shared" ca="1" si="729"/>
        <v>15</v>
      </c>
      <c r="H9099" s="9">
        <f t="shared" ca="1" si="730"/>
        <v>3</v>
      </c>
      <c r="I9099" s="9">
        <f ca="1">RAND()*(Packaging[[#This Row],[Ordering cost]]+Packaging[[#This Row],[Holding cost]])+0.2</f>
        <v>2.7233816194691096</v>
      </c>
      <c r="J9099" s="9">
        <f ca="1">SUM(Packaging[[#This Row],[Purchase Cost]:[Taxes]])</f>
        <v>57.173381619469112</v>
      </c>
      <c r="K9099" s="9" t="str">
        <f>TEXT(Packaging[[#This Row],[Deliverydate_C]],"mmm")</f>
        <v>Jan</v>
      </c>
      <c r="L9099" s="9"/>
      <c r="M9099" s="9" t="s">
        <v>221</v>
      </c>
    </row>
    <row r="9100" spans="3:13" x14ac:dyDescent="0.25">
      <c r="C9100" s="9">
        <f t="shared" ca="1" si="727"/>
        <v>24</v>
      </c>
      <c r="D9100" s="9" cm="1">
        <f t="array" aca="1" ref="D9100" ca="1">_xlfn.ANCHORARRAY(C9100)*0.05</f>
        <v>1.2000000000000002</v>
      </c>
      <c r="E9100" s="9">
        <f t="shared" ca="1" si="728"/>
        <v>1</v>
      </c>
      <c r="F9100" s="9">
        <f t="shared" ca="1" si="726"/>
        <v>3</v>
      </c>
      <c r="G9100" s="9">
        <f t="shared" ca="1" si="729"/>
        <v>11</v>
      </c>
      <c r="H9100" s="9">
        <f t="shared" ca="1" si="730"/>
        <v>4</v>
      </c>
      <c r="I9100" s="9">
        <f ca="1">RAND()*(Packaging[[#This Row],[Ordering cost]]+Packaging[[#This Row],[Holding cost]])+0.2</f>
        <v>1.1458347373408893</v>
      </c>
      <c r="J9100" s="9">
        <f ca="1">SUM(Packaging[[#This Row],[Purchase Cost]:[Taxes]])</f>
        <v>45.345834737340894</v>
      </c>
      <c r="K9100" s="9" t="str">
        <f>TEXT(Packaging[[#This Row],[Deliverydate_C]],"mmm")</f>
        <v>Jan</v>
      </c>
      <c r="L9100" s="9"/>
      <c r="M9100" s="9" t="s">
        <v>219</v>
      </c>
    </row>
    <row r="9101" spans="3:13" x14ac:dyDescent="0.25">
      <c r="C9101" s="9">
        <f t="shared" ca="1" si="727"/>
        <v>27</v>
      </c>
      <c r="D9101" s="9" cm="1">
        <f t="array" aca="1" ref="D9101" ca="1">_xlfn.ANCHORARRAY(C9101)*0.05</f>
        <v>1.35</v>
      </c>
      <c r="E9101" s="9">
        <f t="shared" ca="1" si="728"/>
        <v>2</v>
      </c>
      <c r="F9101" s="9">
        <f t="shared" ca="1" si="726"/>
        <v>3</v>
      </c>
      <c r="G9101" s="9">
        <f t="shared" ca="1" si="729"/>
        <v>11</v>
      </c>
      <c r="H9101" s="9">
        <f t="shared" ca="1" si="730"/>
        <v>2</v>
      </c>
      <c r="I9101" s="9">
        <f ca="1">RAND()*(Packaging[[#This Row],[Ordering cost]]+Packaging[[#This Row],[Holding cost]])+0.2</f>
        <v>2.2409524724311609</v>
      </c>
      <c r="J9101" s="9">
        <f ca="1">SUM(Packaging[[#This Row],[Purchase Cost]:[Taxes]])</f>
        <v>48.590952472431162</v>
      </c>
      <c r="K9101" s="9" t="str">
        <f>TEXT(Packaging[[#This Row],[Deliverydate_C]],"mmm")</f>
        <v>Jan</v>
      </c>
      <c r="L9101" s="9"/>
      <c r="M9101" s="9" t="s">
        <v>221</v>
      </c>
    </row>
    <row r="9102" spans="3:13" x14ac:dyDescent="0.25">
      <c r="C9102" s="9">
        <f t="shared" ca="1" si="727"/>
        <v>25</v>
      </c>
      <c r="D9102" s="9" cm="1">
        <f t="array" aca="1" ref="D9102" ca="1">_xlfn.ANCHORARRAY(C9102)*0.05</f>
        <v>1.25</v>
      </c>
      <c r="E9102" s="9">
        <f t="shared" ca="1" si="728"/>
        <v>1</v>
      </c>
      <c r="F9102" s="9">
        <f t="shared" ca="1" si="726"/>
        <v>4</v>
      </c>
      <c r="G9102" s="9">
        <f t="shared" ca="1" si="729"/>
        <v>14</v>
      </c>
      <c r="H9102" s="9">
        <f t="shared" ca="1" si="730"/>
        <v>2</v>
      </c>
      <c r="I9102" s="9">
        <f ca="1">RAND()*(Packaging[[#This Row],[Ordering cost]]+Packaging[[#This Row],[Holding cost]])+0.2</f>
        <v>0.77001192612066149</v>
      </c>
      <c r="J9102" s="9">
        <f ca="1">SUM(Packaging[[#This Row],[Purchase Cost]:[Taxes]])</f>
        <v>48.020011926120659</v>
      </c>
      <c r="K9102" s="9" t="str">
        <f>TEXT(Packaging[[#This Row],[Deliverydate_C]],"mmm")</f>
        <v>Jan</v>
      </c>
      <c r="L9102" s="9"/>
      <c r="M9102" s="9" t="s">
        <v>220</v>
      </c>
    </row>
    <row r="9103" spans="3:13" x14ac:dyDescent="0.25">
      <c r="C9103" s="9">
        <f t="shared" ca="1" si="727"/>
        <v>30</v>
      </c>
      <c r="D9103" s="9" cm="1">
        <f t="array" aca="1" ref="D9103" ca="1">_xlfn.ANCHORARRAY(C9103)*0.05</f>
        <v>1.5</v>
      </c>
      <c r="E9103" s="9">
        <f t="shared" ca="1" si="728"/>
        <v>1</v>
      </c>
      <c r="F9103" s="9">
        <f t="shared" ca="1" si="726"/>
        <v>3</v>
      </c>
      <c r="G9103" s="9">
        <f t="shared" ca="1" si="729"/>
        <v>11</v>
      </c>
      <c r="H9103" s="9">
        <f t="shared" ca="1" si="730"/>
        <v>3</v>
      </c>
      <c r="I9103" s="9">
        <f ca="1">RAND()*(Packaging[[#This Row],[Ordering cost]]+Packaging[[#This Row],[Holding cost]])+0.2</f>
        <v>0.31233882926186018</v>
      </c>
      <c r="J9103" s="9">
        <f ca="1">SUM(Packaging[[#This Row],[Purchase Cost]:[Taxes]])</f>
        <v>49.812338829261861</v>
      </c>
      <c r="K9103" s="9" t="str">
        <f>TEXT(Packaging[[#This Row],[Deliverydate_C]],"mmm")</f>
        <v>Jan</v>
      </c>
      <c r="L9103" s="9"/>
      <c r="M9103" s="9" t="s">
        <v>220</v>
      </c>
    </row>
    <row r="9104" spans="3:13" x14ac:dyDescent="0.25">
      <c r="C9104" s="9">
        <f t="shared" ca="1" si="727"/>
        <v>22</v>
      </c>
      <c r="D9104" s="9" cm="1">
        <f t="array" aca="1" ref="D9104" ca="1">_xlfn.ANCHORARRAY(C9104)*0.05</f>
        <v>1.1000000000000001</v>
      </c>
      <c r="E9104" s="9">
        <f t="shared" ca="1" si="728"/>
        <v>1</v>
      </c>
      <c r="F9104" s="9">
        <f t="shared" ca="1" si="726"/>
        <v>4</v>
      </c>
      <c r="G9104" s="9">
        <f t="shared" ca="1" si="729"/>
        <v>15</v>
      </c>
      <c r="H9104" s="9">
        <f t="shared" ca="1" si="730"/>
        <v>5</v>
      </c>
      <c r="I9104" s="9">
        <f ca="1">RAND()*(Packaging[[#This Row],[Ordering cost]]+Packaging[[#This Row],[Holding cost]])+0.2</f>
        <v>0.42219866424245661</v>
      </c>
      <c r="J9104" s="9">
        <f ca="1">SUM(Packaging[[#This Row],[Purchase Cost]:[Taxes]])</f>
        <v>48.52219866424246</v>
      </c>
      <c r="K9104" s="9" t="str">
        <f>TEXT(Packaging[[#This Row],[Deliverydate_C]],"mmm")</f>
        <v>Jan</v>
      </c>
      <c r="L9104" s="9"/>
      <c r="M9104" s="9" t="s">
        <v>219</v>
      </c>
    </row>
    <row r="9105" spans="3:13" x14ac:dyDescent="0.25">
      <c r="C9105" s="9">
        <f t="shared" ca="1" si="727"/>
        <v>26</v>
      </c>
      <c r="D9105" s="9" cm="1">
        <f t="array" aca="1" ref="D9105" ca="1">_xlfn.ANCHORARRAY(C9105)*0.05</f>
        <v>1.3</v>
      </c>
      <c r="E9105" s="9">
        <f t="shared" ca="1" si="728"/>
        <v>2</v>
      </c>
      <c r="F9105" s="9">
        <f t="shared" ca="1" si="726"/>
        <v>3</v>
      </c>
      <c r="G9105" s="9">
        <f t="shared" ca="1" si="729"/>
        <v>15</v>
      </c>
      <c r="H9105" s="9">
        <f t="shared" ca="1" si="730"/>
        <v>5</v>
      </c>
      <c r="I9105" s="9">
        <f ca="1">RAND()*(Packaging[[#This Row],[Ordering cost]]+Packaging[[#This Row],[Holding cost]])+0.2</f>
        <v>0.39840971856490048</v>
      </c>
      <c r="J9105" s="9">
        <f ca="1">SUM(Packaging[[#This Row],[Purchase Cost]:[Taxes]])</f>
        <v>52.698409718564896</v>
      </c>
      <c r="K9105" s="9" t="str">
        <f>TEXT(Packaging[[#This Row],[Deliverydate_C]],"mmm")</f>
        <v>Jan</v>
      </c>
      <c r="L9105" s="9"/>
      <c r="M9105" s="9" t="s">
        <v>219</v>
      </c>
    </row>
    <row r="9106" spans="3:13" x14ac:dyDescent="0.25">
      <c r="C9106" s="9">
        <f t="shared" ca="1" si="727"/>
        <v>24</v>
      </c>
      <c r="D9106" s="9" cm="1">
        <f t="array" aca="1" ref="D9106" ca="1">_xlfn.ANCHORARRAY(C9106)*0.05</f>
        <v>1.2000000000000002</v>
      </c>
      <c r="E9106" s="9">
        <f t="shared" ca="1" si="728"/>
        <v>2</v>
      </c>
      <c r="F9106" s="9">
        <f t="shared" ca="1" si="726"/>
        <v>3</v>
      </c>
      <c r="G9106" s="9">
        <f t="shared" ca="1" si="729"/>
        <v>11</v>
      </c>
      <c r="H9106" s="9">
        <f t="shared" ca="1" si="730"/>
        <v>2</v>
      </c>
      <c r="I9106" s="9">
        <f ca="1">RAND()*(Packaging[[#This Row],[Ordering cost]]+Packaging[[#This Row],[Holding cost]])+0.2</f>
        <v>0.41309610411994807</v>
      </c>
      <c r="J9106" s="9">
        <f ca="1">SUM(Packaging[[#This Row],[Purchase Cost]:[Taxes]])</f>
        <v>43.613096104119954</v>
      </c>
      <c r="K9106" s="9" t="str">
        <f>TEXT(Packaging[[#This Row],[Deliverydate_C]],"mmm")</f>
        <v>Jan</v>
      </c>
      <c r="L9106" s="9"/>
      <c r="M9106" s="9" t="s">
        <v>220</v>
      </c>
    </row>
    <row r="9107" spans="3:13" x14ac:dyDescent="0.25">
      <c r="C9107" s="9">
        <f t="shared" ca="1" si="727"/>
        <v>29</v>
      </c>
      <c r="D9107" s="9" cm="1">
        <f t="array" aca="1" ref="D9107" ca="1">_xlfn.ANCHORARRAY(C9107)*0.05</f>
        <v>1.4500000000000002</v>
      </c>
      <c r="E9107" s="9">
        <f t="shared" ca="1" si="728"/>
        <v>2</v>
      </c>
      <c r="F9107" s="9">
        <f t="shared" ca="1" si="726"/>
        <v>4</v>
      </c>
      <c r="G9107" s="9">
        <f t="shared" ca="1" si="729"/>
        <v>13</v>
      </c>
      <c r="H9107" s="9">
        <f t="shared" ca="1" si="730"/>
        <v>4</v>
      </c>
      <c r="I9107" s="9">
        <f ca="1">RAND()*(Packaging[[#This Row],[Ordering cost]]+Packaging[[#This Row],[Holding cost]])+0.2</f>
        <v>0.52023066092329917</v>
      </c>
      <c r="J9107" s="9">
        <f ca="1">SUM(Packaging[[#This Row],[Purchase Cost]:[Taxes]])</f>
        <v>53.970230660923299</v>
      </c>
      <c r="K9107" s="9" t="str">
        <f>TEXT(Packaging[[#This Row],[Deliverydate_C]],"mmm")</f>
        <v>Jan</v>
      </c>
      <c r="L9107" s="9"/>
      <c r="M9107" s="9" t="s">
        <v>220</v>
      </c>
    </row>
    <row r="9108" spans="3:13" x14ac:dyDescent="0.25">
      <c r="C9108" s="9">
        <f t="shared" ca="1" si="727"/>
        <v>27</v>
      </c>
      <c r="D9108" s="9" cm="1">
        <f t="array" aca="1" ref="D9108" ca="1">_xlfn.ANCHORARRAY(C9108)*0.05</f>
        <v>1.35</v>
      </c>
      <c r="E9108" s="9">
        <f t="shared" ca="1" si="728"/>
        <v>2</v>
      </c>
      <c r="F9108" s="9">
        <f t="shared" ca="1" si="726"/>
        <v>3</v>
      </c>
      <c r="G9108" s="9">
        <f t="shared" ca="1" si="729"/>
        <v>12</v>
      </c>
      <c r="H9108" s="9">
        <f t="shared" ca="1" si="730"/>
        <v>4</v>
      </c>
      <c r="I9108" s="9">
        <f ca="1">RAND()*(Packaging[[#This Row],[Ordering cost]]+Packaging[[#This Row],[Holding cost]])+0.2</f>
        <v>1.3479907893854968</v>
      </c>
      <c r="J9108" s="9">
        <f ca="1">SUM(Packaging[[#This Row],[Purchase Cost]:[Taxes]])</f>
        <v>50.6979907893855</v>
      </c>
      <c r="K9108" s="9" t="str">
        <f>TEXT(Packaging[[#This Row],[Deliverydate_C]],"mmm")</f>
        <v>Jan</v>
      </c>
      <c r="L9108" s="9"/>
      <c r="M9108" s="9" t="s">
        <v>221</v>
      </c>
    </row>
    <row r="9109" spans="3:13" x14ac:dyDescent="0.25">
      <c r="C9109" s="9">
        <f t="shared" ca="1" si="727"/>
        <v>24</v>
      </c>
      <c r="D9109" s="9" cm="1">
        <f t="array" aca="1" ref="D9109" ca="1">_xlfn.ANCHORARRAY(C9109)*0.05</f>
        <v>1.2000000000000002</v>
      </c>
      <c r="E9109" s="9">
        <f t="shared" ca="1" si="728"/>
        <v>2</v>
      </c>
      <c r="F9109" s="9">
        <f t="shared" ca="1" si="726"/>
        <v>3</v>
      </c>
      <c r="G9109" s="9">
        <f t="shared" ca="1" si="729"/>
        <v>10</v>
      </c>
      <c r="H9109" s="9">
        <f t="shared" ca="1" si="730"/>
        <v>5</v>
      </c>
      <c r="I9109" s="9">
        <f ca="1">RAND()*(Packaging[[#This Row],[Ordering cost]]+Packaging[[#This Row],[Holding cost]])+0.2</f>
        <v>2.0905885912665028</v>
      </c>
      <c r="J9109" s="9">
        <f ca="1">SUM(Packaging[[#This Row],[Purchase Cost]:[Taxes]])</f>
        <v>47.290588591266506</v>
      </c>
      <c r="K9109" s="9" t="str">
        <f>TEXT(Packaging[[#This Row],[Deliverydate_C]],"mmm")</f>
        <v>Jan</v>
      </c>
      <c r="L9109" s="9"/>
      <c r="M9109" s="9" t="s">
        <v>221</v>
      </c>
    </row>
    <row r="9110" spans="3:13" x14ac:dyDescent="0.25">
      <c r="C9110" s="9">
        <f t="shared" ca="1" si="727"/>
        <v>24</v>
      </c>
      <c r="D9110" s="9" cm="1">
        <f t="array" aca="1" ref="D9110" ca="1">_xlfn.ANCHORARRAY(C9110)*0.05</f>
        <v>1.2000000000000002</v>
      </c>
      <c r="E9110" s="9">
        <f t="shared" ca="1" si="728"/>
        <v>1</v>
      </c>
      <c r="F9110" s="9">
        <f t="shared" ca="1" si="726"/>
        <v>4</v>
      </c>
      <c r="G9110" s="9">
        <f t="shared" ca="1" si="729"/>
        <v>10</v>
      </c>
      <c r="H9110" s="9">
        <f t="shared" ca="1" si="730"/>
        <v>2</v>
      </c>
      <c r="I9110" s="9">
        <f ca="1">RAND()*(Packaging[[#This Row],[Ordering cost]]+Packaging[[#This Row],[Holding cost]])+0.2</f>
        <v>1.633253215478204</v>
      </c>
      <c r="J9110" s="9">
        <f ca="1">SUM(Packaging[[#This Row],[Purchase Cost]:[Taxes]])</f>
        <v>43.833253215478209</v>
      </c>
      <c r="K9110" s="9" t="str">
        <f>TEXT(Packaging[[#This Row],[Deliverydate_C]],"mmm")</f>
        <v>Jan</v>
      </c>
      <c r="L9110" s="9"/>
      <c r="M9110" s="9" t="s">
        <v>221</v>
      </c>
    </row>
    <row r="9111" spans="3:13" x14ac:dyDescent="0.25">
      <c r="C9111" s="9">
        <f t="shared" ca="1" si="727"/>
        <v>23</v>
      </c>
      <c r="D9111" s="9" cm="1">
        <f t="array" aca="1" ref="D9111" ca="1">_xlfn.ANCHORARRAY(C9111)*0.05</f>
        <v>1.1500000000000001</v>
      </c>
      <c r="E9111" s="9">
        <f t="shared" ca="1" si="728"/>
        <v>2</v>
      </c>
      <c r="F9111" s="9">
        <f t="shared" ca="1" si="726"/>
        <v>3</v>
      </c>
      <c r="G9111" s="9">
        <f t="shared" ca="1" si="729"/>
        <v>12</v>
      </c>
      <c r="H9111" s="9">
        <f t="shared" ca="1" si="730"/>
        <v>4</v>
      </c>
      <c r="I9111" s="9">
        <f ca="1">RAND()*(Packaging[[#This Row],[Ordering cost]]+Packaging[[#This Row],[Holding cost]])+0.2</f>
        <v>1.2860395032414855</v>
      </c>
      <c r="J9111" s="9">
        <f ca="1">SUM(Packaging[[#This Row],[Purchase Cost]:[Taxes]])</f>
        <v>46.436039503241481</v>
      </c>
      <c r="K9111" s="9" t="str">
        <f>TEXT(Packaging[[#This Row],[Deliverydate_C]],"mmm")</f>
        <v>Jan</v>
      </c>
      <c r="L9111" s="9"/>
      <c r="M9111" s="9" t="s">
        <v>220</v>
      </c>
    </row>
    <row r="9112" spans="3:13" x14ac:dyDescent="0.25">
      <c r="C9112" s="9">
        <f t="shared" ca="1" si="727"/>
        <v>20</v>
      </c>
      <c r="D9112" s="9" cm="1">
        <f t="array" aca="1" ref="D9112" ca="1">_xlfn.ANCHORARRAY(C9112)*0.05</f>
        <v>1</v>
      </c>
      <c r="E9112" s="9">
        <f t="shared" ca="1" si="728"/>
        <v>2</v>
      </c>
      <c r="F9112" s="9">
        <f t="shared" ca="1" si="726"/>
        <v>4</v>
      </c>
      <c r="G9112" s="9">
        <f t="shared" ca="1" si="729"/>
        <v>15</v>
      </c>
      <c r="H9112" s="9">
        <f t="shared" ca="1" si="730"/>
        <v>3</v>
      </c>
      <c r="I9112" s="9">
        <f ca="1">RAND()*(Packaging[[#This Row],[Ordering cost]]+Packaging[[#This Row],[Holding cost]])+0.2</f>
        <v>1.05732448357824</v>
      </c>
      <c r="J9112" s="9">
        <f ca="1">SUM(Packaging[[#This Row],[Purchase Cost]:[Taxes]])</f>
        <v>46.057324483578242</v>
      </c>
      <c r="K9112" s="9" t="str">
        <f>TEXT(Packaging[[#This Row],[Deliverydate_C]],"mmm")</f>
        <v>Jan</v>
      </c>
      <c r="L9112" s="9"/>
      <c r="M9112" s="9" t="s">
        <v>220</v>
      </c>
    </row>
    <row r="9113" spans="3:13" x14ac:dyDescent="0.25">
      <c r="C9113" s="9">
        <f t="shared" ca="1" si="727"/>
        <v>30</v>
      </c>
      <c r="D9113" s="9" cm="1">
        <f t="array" aca="1" ref="D9113" ca="1">_xlfn.ANCHORARRAY(C9113)*0.05</f>
        <v>1.5</v>
      </c>
      <c r="E9113" s="9">
        <f t="shared" ca="1" si="728"/>
        <v>1</v>
      </c>
      <c r="F9113" s="9">
        <f t="shared" ca="1" si="726"/>
        <v>3</v>
      </c>
      <c r="G9113" s="9">
        <f t="shared" ca="1" si="729"/>
        <v>14</v>
      </c>
      <c r="H9113" s="9">
        <f t="shared" ca="1" si="730"/>
        <v>3</v>
      </c>
      <c r="I9113" s="9">
        <f ca="1">RAND()*(Packaging[[#This Row],[Ordering cost]]+Packaging[[#This Row],[Holding cost]])+0.2</f>
        <v>1.7567797596141821</v>
      </c>
      <c r="J9113" s="9">
        <f ca="1">SUM(Packaging[[#This Row],[Purchase Cost]:[Taxes]])</f>
        <v>54.256779759614183</v>
      </c>
      <c r="K9113" s="9" t="str">
        <f>TEXT(Packaging[[#This Row],[Deliverydate_C]],"mmm")</f>
        <v>Jan</v>
      </c>
      <c r="L9113" s="9"/>
      <c r="M9113" s="9" t="s">
        <v>220</v>
      </c>
    </row>
    <row r="9114" spans="3:13" x14ac:dyDescent="0.25">
      <c r="C9114" s="9">
        <f t="shared" ca="1" si="727"/>
        <v>20</v>
      </c>
      <c r="D9114" s="9" cm="1">
        <f t="array" aca="1" ref="D9114" ca="1">_xlfn.ANCHORARRAY(C9114)*0.05</f>
        <v>1</v>
      </c>
      <c r="E9114" s="9">
        <f t="shared" ca="1" si="728"/>
        <v>1</v>
      </c>
      <c r="F9114" s="9">
        <f t="shared" ca="1" si="726"/>
        <v>3</v>
      </c>
      <c r="G9114" s="9">
        <f t="shared" ca="1" si="729"/>
        <v>11</v>
      </c>
      <c r="H9114" s="9">
        <f t="shared" ca="1" si="730"/>
        <v>2</v>
      </c>
      <c r="I9114" s="9">
        <f ca="1">RAND()*(Packaging[[#This Row],[Ordering cost]]+Packaging[[#This Row],[Holding cost]])+0.2</f>
        <v>0.26568219226142858</v>
      </c>
      <c r="J9114" s="9">
        <f ca="1">SUM(Packaging[[#This Row],[Purchase Cost]:[Taxes]])</f>
        <v>38.26568219226143</v>
      </c>
      <c r="K9114" s="9" t="str">
        <f>TEXT(Packaging[[#This Row],[Deliverydate_C]],"mmm")</f>
        <v>Jan</v>
      </c>
      <c r="L9114" s="9"/>
      <c r="M9114" s="9" t="s">
        <v>220</v>
      </c>
    </row>
    <row r="9115" spans="3:13" x14ac:dyDescent="0.25">
      <c r="C9115" s="9">
        <f t="shared" ca="1" si="727"/>
        <v>28</v>
      </c>
      <c r="D9115" s="9" cm="1">
        <f t="array" aca="1" ref="D9115" ca="1">_xlfn.ANCHORARRAY(C9115)*0.05</f>
        <v>1.4000000000000001</v>
      </c>
      <c r="E9115" s="9">
        <f t="shared" ca="1" si="728"/>
        <v>1</v>
      </c>
      <c r="F9115" s="9">
        <f t="shared" ca="1" si="726"/>
        <v>3</v>
      </c>
      <c r="G9115" s="9">
        <f t="shared" ca="1" si="729"/>
        <v>11</v>
      </c>
      <c r="H9115" s="9">
        <f t="shared" ca="1" si="730"/>
        <v>4</v>
      </c>
      <c r="I9115" s="9">
        <f ca="1">RAND()*(Packaging[[#This Row],[Ordering cost]]+Packaging[[#This Row],[Holding cost]])+0.2</f>
        <v>2.3513950166727353</v>
      </c>
      <c r="J9115" s="9">
        <f ca="1">SUM(Packaging[[#This Row],[Purchase Cost]:[Taxes]])</f>
        <v>50.751395016672731</v>
      </c>
      <c r="K9115" s="9" t="str">
        <f>TEXT(Packaging[[#This Row],[Deliverydate_C]],"mmm")</f>
        <v>Jan</v>
      </c>
      <c r="L9115" s="9"/>
      <c r="M9115" s="9" t="s">
        <v>219</v>
      </c>
    </row>
    <row r="9116" spans="3:13" x14ac:dyDescent="0.25">
      <c r="C9116" s="9">
        <f t="shared" ca="1" si="727"/>
        <v>21</v>
      </c>
      <c r="D9116" s="9" cm="1">
        <f t="array" aca="1" ref="D9116" ca="1">_xlfn.ANCHORARRAY(C9116)*0.05</f>
        <v>1.05</v>
      </c>
      <c r="E9116" s="9">
        <f t="shared" ca="1" si="728"/>
        <v>2</v>
      </c>
      <c r="F9116" s="9">
        <f t="shared" ca="1" si="726"/>
        <v>4</v>
      </c>
      <c r="G9116" s="9">
        <f t="shared" ca="1" si="729"/>
        <v>14</v>
      </c>
      <c r="H9116" s="9">
        <f t="shared" ca="1" si="730"/>
        <v>4</v>
      </c>
      <c r="I9116" s="9">
        <f ca="1">RAND()*(Packaging[[#This Row],[Ordering cost]]+Packaging[[#This Row],[Holding cost]])+0.2</f>
        <v>2.1545161207761421</v>
      </c>
      <c r="J9116" s="9">
        <f ca="1">SUM(Packaging[[#This Row],[Purchase Cost]:[Taxes]])</f>
        <v>48.204516120776141</v>
      </c>
      <c r="K9116" s="9" t="str">
        <f>TEXT(Packaging[[#This Row],[Deliverydate_C]],"mmm")</f>
        <v>Jan</v>
      </c>
      <c r="L9116" s="9"/>
      <c r="M9116" s="9" t="s">
        <v>219</v>
      </c>
    </row>
    <row r="9117" spans="3:13" x14ac:dyDescent="0.25">
      <c r="C9117" s="9">
        <f t="shared" ca="1" si="727"/>
        <v>20</v>
      </c>
      <c r="D9117" s="9" cm="1">
        <f t="array" aca="1" ref="D9117" ca="1">_xlfn.ANCHORARRAY(C9117)*0.05</f>
        <v>1</v>
      </c>
      <c r="E9117" s="9">
        <f t="shared" ca="1" si="728"/>
        <v>1</v>
      </c>
      <c r="F9117" s="9">
        <f t="shared" ca="1" si="726"/>
        <v>3</v>
      </c>
      <c r="G9117" s="9">
        <f t="shared" ca="1" si="729"/>
        <v>10</v>
      </c>
      <c r="H9117" s="9">
        <f t="shared" ca="1" si="730"/>
        <v>2</v>
      </c>
      <c r="I9117" s="9">
        <f ca="1">RAND()*(Packaging[[#This Row],[Ordering cost]]+Packaging[[#This Row],[Holding cost]])+0.2</f>
        <v>2.006954794944722</v>
      </c>
      <c r="J9117" s="9">
        <f ca="1">SUM(Packaging[[#This Row],[Purchase Cost]:[Taxes]])</f>
        <v>39.006954794944718</v>
      </c>
      <c r="K9117" s="9" t="str">
        <f>TEXT(Packaging[[#This Row],[Deliverydate_C]],"mmm")</f>
        <v>Jan</v>
      </c>
      <c r="L9117" s="9"/>
      <c r="M9117" s="9" t="s">
        <v>220</v>
      </c>
    </row>
    <row r="9118" spans="3:13" x14ac:dyDescent="0.25">
      <c r="C9118" s="9">
        <f t="shared" ca="1" si="727"/>
        <v>27</v>
      </c>
      <c r="D9118" s="9" cm="1">
        <f t="array" aca="1" ref="D9118" ca="1">_xlfn.ANCHORARRAY(C9118)*0.05</f>
        <v>1.35</v>
      </c>
      <c r="E9118" s="9">
        <f t="shared" ca="1" si="728"/>
        <v>2</v>
      </c>
      <c r="F9118" s="9">
        <f t="shared" ca="1" si="726"/>
        <v>4</v>
      </c>
      <c r="G9118" s="9">
        <f t="shared" ca="1" si="729"/>
        <v>15</v>
      </c>
      <c r="H9118" s="9">
        <f t="shared" ca="1" si="730"/>
        <v>2</v>
      </c>
      <c r="I9118" s="9">
        <f ca="1">RAND()*(Packaging[[#This Row],[Ordering cost]]+Packaging[[#This Row],[Holding cost]])+0.2</f>
        <v>1.5606008730548571</v>
      </c>
      <c r="J9118" s="9">
        <f ca="1">SUM(Packaging[[#This Row],[Purchase Cost]:[Taxes]])</f>
        <v>52.910600873054861</v>
      </c>
      <c r="K9118" s="9" t="str">
        <f>TEXT(Packaging[[#This Row],[Deliverydate_C]],"mmm")</f>
        <v>Jan</v>
      </c>
      <c r="L9118" s="9"/>
      <c r="M9118" s="9" t="s">
        <v>219</v>
      </c>
    </row>
    <row r="9119" spans="3:13" x14ac:dyDescent="0.25">
      <c r="C9119" s="9">
        <f t="shared" ca="1" si="727"/>
        <v>24</v>
      </c>
      <c r="D9119" s="9" cm="1">
        <f t="array" aca="1" ref="D9119" ca="1">_xlfn.ANCHORARRAY(C9119)*0.05</f>
        <v>1.2000000000000002</v>
      </c>
      <c r="E9119" s="9">
        <f t="shared" ca="1" si="728"/>
        <v>1</v>
      </c>
      <c r="F9119" s="9">
        <f t="shared" ca="1" si="726"/>
        <v>4</v>
      </c>
      <c r="G9119" s="9">
        <f t="shared" ca="1" si="729"/>
        <v>15</v>
      </c>
      <c r="H9119" s="9">
        <f t="shared" ca="1" si="730"/>
        <v>2</v>
      </c>
      <c r="I9119" s="9">
        <f ca="1">RAND()*(Packaging[[#This Row],[Ordering cost]]+Packaging[[#This Row],[Holding cost]])+0.2</f>
        <v>2.1975307729140612</v>
      </c>
      <c r="J9119" s="9">
        <f ca="1">SUM(Packaging[[#This Row],[Purchase Cost]:[Taxes]])</f>
        <v>49.397530772914067</v>
      </c>
      <c r="K9119" s="9" t="str">
        <f>TEXT(Packaging[[#This Row],[Deliverydate_C]],"mmm")</f>
        <v>Jan</v>
      </c>
      <c r="L9119" s="9"/>
      <c r="M9119" s="9" t="s">
        <v>220</v>
      </c>
    </row>
    <row r="9120" spans="3:13" x14ac:dyDescent="0.25">
      <c r="C9120" s="9">
        <f t="shared" ca="1" si="727"/>
        <v>24</v>
      </c>
      <c r="D9120" s="9" cm="1">
        <f t="array" aca="1" ref="D9120" ca="1">_xlfn.ANCHORARRAY(C9120)*0.05</f>
        <v>1.2000000000000002</v>
      </c>
      <c r="E9120" s="9">
        <f t="shared" ca="1" si="728"/>
        <v>2</v>
      </c>
      <c r="F9120" s="9">
        <f t="shared" ca="1" si="726"/>
        <v>4</v>
      </c>
      <c r="G9120" s="9">
        <f t="shared" ca="1" si="729"/>
        <v>14</v>
      </c>
      <c r="H9120" s="9">
        <f t="shared" ca="1" si="730"/>
        <v>2</v>
      </c>
      <c r="I9120" s="9">
        <f ca="1">RAND()*(Packaging[[#This Row],[Ordering cost]]+Packaging[[#This Row],[Holding cost]])+0.2</f>
        <v>0.59452112395901091</v>
      </c>
      <c r="J9120" s="9">
        <f ca="1">SUM(Packaging[[#This Row],[Purchase Cost]:[Taxes]])</f>
        <v>47.794521123959015</v>
      </c>
      <c r="K9120" s="9" t="str">
        <f>TEXT(Packaging[[#This Row],[Deliverydate_C]],"mmm")</f>
        <v>Jan</v>
      </c>
      <c r="L9120" s="9"/>
      <c r="M9120" s="9" t="s">
        <v>220</v>
      </c>
    </row>
    <row r="9121" spans="3:13" x14ac:dyDescent="0.25">
      <c r="C9121" s="9">
        <f t="shared" ca="1" si="727"/>
        <v>26</v>
      </c>
      <c r="D9121" s="9" cm="1">
        <f t="array" aca="1" ref="D9121" ca="1">_xlfn.ANCHORARRAY(C9121)*0.05</f>
        <v>1.3</v>
      </c>
      <c r="E9121" s="9">
        <f t="shared" ca="1" si="728"/>
        <v>1</v>
      </c>
      <c r="F9121" s="9">
        <f t="shared" ca="1" si="726"/>
        <v>4</v>
      </c>
      <c r="G9121" s="9">
        <f t="shared" ca="1" si="729"/>
        <v>14</v>
      </c>
      <c r="H9121" s="9">
        <f t="shared" ca="1" si="730"/>
        <v>5</v>
      </c>
      <c r="I9121" s="9">
        <f ca="1">RAND()*(Packaging[[#This Row],[Ordering cost]]+Packaging[[#This Row],[Holding cost]])+0.2</f>
        <v>1.4710081424188772</v>
      </c>
      <c r="J9121" s="9">
        <f ca="1">SUM(Packaging[[#This Row],[Purchase Cost]:[Taxes]])</f>
        <v>52.771008142418872</v>
      </c>
      <c r="K9121" s="9" t="str">
        <f>TEXT(Packaging[[#This Row],[Deliverydate_C]],"mmm")</f>
        <v>Jan</v>
      </c>
      <c r="L9121" s="9"/>
      <c r="M9121" s="9" t="s">
        <v>220</v>
      </c>
    </row>
    <row r="9122" spans="3:13" x14ac:dyDescent="0.25">
      <c r="C9122" s="9">
        <f t="shared" ca="1" si="727"/>
        <v>22</v>
      </c>
      <c r="D9122" s="9" cm="1">
        <f t="array" aca="1" ref="D9122" ca="1">_xlfn.ANCHORARRAY(C9122)*0.05</f>
        <v>1.1000000000000001</v>
      </c>
      <c r="E9122" s="9">
        <f t="shared" ca="1" si="728"/>
        <v>1</v>
      </c>
      <c r="F9122" s="9">
        <f t="shared" ca="1" si="726"/>
        <v>4</v>
      </c>
      <c r="G9122" s="9">
        <f t="shared" ca="1" si="729"/>
        <v>14</v>
      </c>
      <c r="H9122" s="9">
        <f t="shared" ca="1" si="730"/>
        <v>3</v>
      </c>
      <c r="I9122" s="9">
        <f ca="1">RAND()*(Packaging[[#This Row],[Ordering cost]]+Packaging[[#This Row],[Holding cost]])+0.2</f>
        <v>0.55089774293019922</v>
      </c>
      <c r="J9122" s="9">
        <f ca="1">SUM(Packaging[[#This Row],[Purchase Cost]:[Taxes]])</f>
        <v>45.650897742930198</v>
      </c>
      <c r="K9122" s="9" t="str">
        <f>TEXT(Packaging[[#This Row],[Deliverydate_C]],"mmm")</f>
        <v>Jan</v>
      </c>
      <c r="L9122" s="9"/>
      <c r="M9122" s="9" t="s">
        <v>220</v>
      </c>
    </row>
    <row r="9123" spans="3:13" x14ac:dyDescent="0.25">
      <c r="C9123" s="9">
        <f t="shared" ca="1" si="727"/>
        <v>30</v>
      </c>
      <c r="D9123" s="9" cm="1">
        <f t="array" aca="1" ref="D9123" ca="1">_xlfn.ANCHORARRAY(C9123)*0.05</f>
        <v>1.5</v>
      </c>
      <c r="E9123" s="9">
        <f t="shared" ca="1" si="728"/>
        <v>1</v>
      </c>
      <c r="F9123" s="9">
        <f t="shared" ca="1" si="726"/>
        <v>4</v>
      </c>
      <c r="G9123" s="9">
        <f t="shared" ca="1" si="729"/>
        <v>13</v>
      </c>
      <c r="H9123" s="9">
        <f t="shared" ca="1" si="730"/>
        <v>5</v>
      </c>
      <c r="I9123" s="9">
        <f ca="1">RAND()*(Packaging[[#This Row],[Ordering cost]]+Packaging[[#This Row],[Holding cost]])+0.2</f>
        <v>2.5182922679882225</v>
      </c>
      <c r="J9123" s="9">
        <f ca="1">SUM(Packaging[[#This Row],[Purchase Cost]:[Taxes]])</f>
        <v>57.018292267988222</v>
      </c>
      <c r="K9123" s="9" t="str">
        <f>TEXT(Packaging[[#This Row],[Deliverydate_C]],"mmm")</f>
        <v>Jan</v>
      </c>
      <c r="L9123" s="9"/>
      <c r="M9123" s="9" t="s">
        <v>220</v>
      </c>
    </row>
    <row r="9124" spans="3:13" x14ac:dyDescent="0.25">
      <c r="C9124" s="9">
        <f t="shared" ca="1" si="727"/>
        <v>20</v>
      </c>
      <c r="D9124" s="9" cm="1">
        <f t="array" aca="1" ref="D9124" ca="1">_xlfn.ANCHORARRAY(C9124)*0.05</f>
        <v>1</v>
      </c>
      <c r="E9124" s="9">
        <f t="shared" ca="1" si="728"/>
        <v>2</v>
      </c>
      <c r="F9124" s="9">
        <f t="shared" ca="1" si="726"/>
        <v>3</v>
      </c>
      <c r="G9124" s="9">
        <f t="shared" ca="1" si="729"/>
        <v>10</v>
      </c>
      <c r="H9124" s="9">
        <f t="shared" ca="1" si="730"/>
        <v>4</v>
      </c>
      <c r="I9124" s="9">
        <f ca="1">RAND()*(Packaging[[#This Row],[Ordering cost]]+Packaging[[#This Row],[Holding cost]])+0.2</f>
        <v>1.8135871965365908</v>
      </c>
      <c r="J9124" s="9">
        <f ca="1">SUM(Packaging[[#This Row],[Purchase Cost]:[Taxes]])</f>
        <v>41.813587196536588</v>
      </c>
      <c r="K9124" s="9" t="str">
        <f>TEXT(Packaging[[#This Row],[Deliverydate_C]],"mmm")</f>
        <v>Jan</v>
      </c>
      <c r="L9124" s="9"/>
      <c r="M9124" s="9" t="s">
        <v>219</v>
      </c>
    </row>
    <row r="9125" spans="3:13" x14ac:dyDescent="0.25">
      <c r="C9125" s="9">
        <f t="shared" ca="1" si="727"/>
        <v>29</v>
      </c>
      <c r="D9125" s="9" cm="1">
        <f t="array" aca="1" ref="D9125" ca="1">_xlfn.ANCHORARRAY(C9125)*0.05</f>
        <v>1.4500000000000002</v>
      </c>
      <c r="E9125" s="9">
        <f t="shared" ca="1" si="728"/>
        <v>1</v>
      </c>
      <c r="F9125" s="9">
        <f t="shared" ca="1" si="726"/>
        <v>4</v>
      </c>
      <c r="G9125" s="9">
        <f t="shared" ca="1" si="729"/>
        <v>13</v>
      </c>
      <c r="H9125" s="9">
        <f t="shared" ca="1" si="730"/>
        <v>3</v>
      </c>
      <c r="I9125" s="9">
        <f ca="1">RAND()*(Packaging[[#This Row],[Ordering cost]]+Packaging[[#This Row],[Holding cost]])+0.2</f>
        <v>1.2681619069544279</v>
      </c>
      <c r="J9125" s="9">
        <f ca="1">SUM(Packaging[[#This Row],[Purchase Cost]:[Taxes]])</f>
        <v>52.718161906954428</v>
      </c>
      <c r="K9125" s="9" t="str">
        <f>TEXT(Packaging[[#This Row],[Deliverydate_C]],"mmm")</f>
        <v>Jan</v>
      </c>
      <c r="L9125" s="9"/>
      <c r="M9125" s="9" t="s">
        <v>221</v>
      </c>
    </row>
    <row r="9126" spans="3:13" x14ac:dyDescent="0.25">
      <c r="C9126" s="9">
        <f t="shared" ca="1" si="727"/>
        <v>26</v>
      </c>
      <c r="D9126" s="9" cm="1">
        <f t="array" aca="1" ref="D9126" ca="1">_xlfn.ANCHORARRAY(C9126)*0.05</f>
        <v>1.3</v>
      </c>
      <c r="E9126" s="9">
        <f t="shared" ca="1" si="728"/>
        <v>2</v>
      </c>
      <c r="F9126" s="9">
        <f t="shared" ca="1" si="726"/>
        <v>3</v>
      </c>
      <c r="G9126" s="9">
        <f t="shared" ca="1" si="729"/>
        <v>13</v>
      </c>
      <c r="H9126" s="9">
        <f t="shared" ca="1" si="730"/>
        <v>2</v>
      </c>
      <c r="I9126" s="9">
        <f ca="1">RAND()*(Packaging[[#This Row],[Ordering cost]]+Packaging[[#This Row],[Holding cost]])+0.2</f>
        <v>2.088349545396063</v>
      </c>
      <c r="J9126" s="9">
        <f ca="1">SUM(Packaging[[#This Row],[Purchase Cost]:[Taxes]])</f>
        <v>49.388349545396061</v>
      </c>
      <c r="K9126" s="9" t="str">
        <f>TEXT(Packaging[[#This Row],[Deliverydate_C]],"mmm")</f>
        <v>Jan</v>
      </c>
      <c r="L9126" s="9"/>
      <c r="M9126" s="9" t="s">
        <v>221</v>
      </c>
    </row>
    <row r="9127" spans="3:13" x14ac:dyDescent="0.25">
      <c r="C9127" s="9">
        <f t="shared" ca="1" si="727"/>
        <v>22</v>
      </c>
      <c r="D9127" s="9" cm="1">
        <f t="array" aca="1" ref="D9127" ca="1">_xlfn.ANCHORARRAY(C9127)*0.05</f>
        <v>1.1000000000000001</v>
      </c>
      <c r="E9127" s="9">
        <f t="shared" ca="1" si="728"/>
        <v>2</v>
      </c>
      <c r="F9127" s="9">
        <f t="shared" ca="1" si="726"/>
        <v>4</v>
      </c>
      <c r="G9127" s="9">
        <f t="shared" ca="1" si="729"/>
        <v>15</v>
      </c>
      <c r="H9127" s="9">
        <f t="shared" ca="1" si="730"/>
        <v>4</v>
      </c>
      <c r="I9127" s="9">
        <f ca="1">RAND()*(Packaging[[#This Row],[Ordering cost]]+Packaging[[#This Row],[Holding cost]])+0.2</f>
        <v>2.7905355551705</v>
      </c>
      <c r="J9127" s="9">
        <f ca="1">SUM(Packaging[[#This Row],[Purchase Cost]:[Taxes]])</f>
        <v>50.890535555170501</v>
      </c>
      <c r="K9127" s="9" t="str">
        <f>TEXT(Packaging[[#This Row],[Deliverydate_C]],"mmm")</f>
        <v>Jan</v>
      </c>
      <c r="L9127" s="9"/>
      <c r="M9127" s="9" t="s">
        <v>220</v>
      </c>
    </row>
    <row r="9128" spans="3:13" x14ac:dyDescent="0.25">
      <c r="C9128" s="9">
        <f t="shared" ca="1" si="727"/>
        <v>26</v>
      </c>
      <c r="D9128" s="9" cm="1">
        <f t="array" aca="1" ref="D9128" ca="1">_xlfn.ANCHORARRAY(C9128)*0.05</f>
        <v>1.3</v>
      </c>
      <c r="E9128" s="9">
        <f t="shared" ca="1" si="728"/>
        <v>2</v>
      </c>
      <c r="F9128" s="9">
        <f t="shared" ca="1" si="726"/>
        <v>3</v>
      </c>
      <c r="G9128" s="9">
        <f t="shared" ca="1" si="729"/>
        <v>15</v>
      </c>
      <c r="H9128" s="9">
        <f t="shared" ca="1" si="730"/>
        <v>2</v>
      </c>
      <c r="I9128" s="9">
        <f ca="1">RAND()*(Packaging[[#This Row],[Ordering cost]]+Packaging[[#This Row],[Holding cost]])+0.2</f>
        <v>2.5577377985104381</v>
      </c>
      <c r="J9128" s="9">
        <f ca="1">SUM(Packaging[[#This Row],[Purchase Cost]:[Taxes]])</f>
        <v>51.857737798510435</v>
      </c>
      <c r="K9128" s="9" t="str">
        <f>TEXT(Packaging[[#This Row],[Deliverydate_C]],"mmm")</f>
        <v>Jan</v>
      </c>
      <c r="L9128" s="9"/>
      <c r="M9128" s="9" t="s">
        <v>220</v>
      </c>
    </row>
    <row r="9129" spans="3:13" x14ac:dyDescent="0.25">
      <c r="C9129" s="9">
        <f t="shared" ca="1" si="727"/>
        <v>21</v>
      </c>
      <c r="D9129" s="9" cm="1">
        <f t="array" aca="1" ref="D9129" ca="1">_xlfn.ANCHORARRAY(C9129)*0.05</f>
        <v>1.05</v>
      </c>
      <c r="E9129" s="9">
        <f t="shared" ca="1" si="728"/>
        <v>2</v>
      </c>
      <c r="F9129" s="9">
        <f t="shared" ca="1" si="726"/>
        <v>4</v>
      </c>
      <c r="G9129" s="9">
        <f t="shared" ca="1" si="729"/>
        <v>14</v>
      </c>
      <c r="H9129" s="9">
        <f t="shared" ca="1" si="730"/>
        <v>2</v>
      </c>
      <c r="I9129" s="9">
        <f ca="1">RAND()*(Packaging[[#This Row],[Ordering cost]]+Packaging[[#This Row],[Holding cost]])+0.2</f>
        <v>2.7842375534561095</v>
      </c>
      <c r="J9129" s="9">
        <f ca="1">SUM(Packaging[[#This Row],[Purchase Cost]:[Taxes]])</f>
        <v>46.834237553456106</v>
      </c>
      <c r="K9129" s="9" t="str">
        <f>TEXT(Packaging[[#This Row],[Deliverydate_C]],"mmm")</f>
        <v>Jan</v>
      </c>
      <c r="L9129" s="9"/>
      <c r="M9129" s="9" t="s">
        <v>220</v>
      </c>
    </row>
    <row r="9130" spans="3:13" x14ac:dyDescent="0.25">
      <c r="C9130" s="9">
        <f t="shared" ca="1" si="727"/>
        <v>30</v>
      </c>
      <c r="D9130" s="9" cm="1">
        <f t="array" aca="1" ref="D9130" ca="1">_xlfn.ANCHORARRAY(C9130)*0.05</f>
        <v>1.5</v>
      </c>
      <c r="E9130" s="9">
        <f t="shared" ca="1" si="728"/>
        <v>1</v>
      </c>
      <c r="F9130" s="9">
        <f t="shared" ca="1" si="726"/>
        <v>4</v>
      </c>
      <c r="G9130" s="9">
        <f t="shared" ca="1" si="729"/>
        <v>15</v>
      </c>
      <c r="H9130" s="9">
        <f t="shared" ca="1" si="730"/>
        <v>4</v>
      </c>
      <c r="I9130" s="9">
        <f ca="1">RAND()*(Packaging[[#This Row],[Ordering cost]]+Packaging[[#This Row],[Holding cost]])+0.2</f>
        <v>1.5875900350035317</v>
      </c>
      <c r="J9130" s="9">
        <f ca="1">SUM(Packaging[[#This Row],[Purchase Cost]:[Taxes]])</f>
        <v>57.087590035003529</v>
      </c>
      <c r="K9130" s="9" t="str">
        <f>TEXT(Packaging[[#This Row],[Deliverydate_C]],"mmm")</f>
        <v>Jan</v>
      </c>
      <c r="L9130" s="9"/>
      <c r="M9130" s="9" t="s">
        <v>220</v>
      </c>
    </row>
    <row r="9131" spans="3:13" x14ac:dyDescent="0.25">
      <c r="C9131" s="9">
        <f t="shared" ca="1" si="727"/>
        <v>30</v>
      </c>
      <c r="D9131" s="9" cm="1">
        <f t="array" aca="1" ref="D9131" ca="1">_xlfn.ANCHORARRAY(C9131)*0.05</f>
        <v>1.5</v>
      </c>
      <c r="E9131" s="9">
        <f t="shared" ca="1" si="728"/>
        <v>2</v>
      </c>
      <c r="F9131" s="9">
        <f t="shared" ca="1" si="726"/>
        <v>3</v>
      </c>
      <c r="G9131" s="9">
        <f t="shared" ca="1" si="729"/>
        <v>12</v>
      </c>
      <c r="H9131" s="9">
        <f t="shared" ca="1" si="730"/>
        <v>3</v>
      </c>
      <c r="I9131" s="9">
        <f ca="1">RAND()*(Packaging[[#This Row],[Ordering cost]]+Packaging[[#This Row],[Holding cost]])+0.2</f>
        <v>0.41665733722584203</v>
      </c>
      <c r="J9131" s="9">
        <f ca="1">SUM(Packaging[[#This Row],[Purchase Cost]:[Taxes]])</f>
        <v>51.916657337225843</v>
      </c>
      <c r="K9131" s="9" t="str">
        <f>TEXT(Packaging[[#This Row],[Deliverydate_C]],"mmm")</f>
        <v>Jan</v>
      </c>
      <c r="L9131" s="9"/>
      <c r="M9131" s="9" t="s">
        <v>219</v>
      </c>
    </row>
    <row r="9132" spans="3:13" x14ac:dyDescent="0.25">
      <c r="C9132" s="9">
        <f t="shared" ca="1" si="727"/>
        <v>30</v>
      </c>
      <c r="D9132" s="9" cm="1">
        <f t="array" aca="1" ref="D9132" ca="1">_xlfn.ANCHORARRAY(C9132)*0.05</f>
        <v>1.5</v>
      </c>
      <c r="E9132" s="9">
        <f t="shared" ca="1" si="728"/>
        <v>2</v>
      </c>
      <c r="F9132" s="9">
        <f t="shared" ca="1" si="726"/>
        <v>3</v>
      </c>
      <c r="G9132" s="9">
        <f t="shared" ca="1" si="729"/>
        <v>12</v>
      </c>
      <c r="H9132" s="9">
        <f t="shared" ca="1" si="730"/>
        <v>5</v>
      </c>
      <c r="I9132" s="9">
        <f ca="1">RAND()*(Packaging[[#This Row],[Ordering cost]]+Packaging[[#This Row],[Holding cost]])+0.2</f>
        <v>0.55918363441123531</v>
      </c>
      <c r="J9132" s="9">
        <f ca="1">SUM(Packaging[[#This Row],[Purchase Cost]:[Taxes]])</f>
        <v>54.059183634411234</v>
      </c>
      <c r="K9132" s="9" t="str">
        <f>TEXT(Packaging[[#This Row],[Deliverydate_C]],"mmm")</f>
        <v>Jan</v>
      </c>
      <c r="L9132" s="9"/>
      <c r="M9132" s="9" t="s">
        <v>220</v>
      </c>
    </row>
    <row r="9133" spans="3:13" x14ac:dyDescent="0.25">
      <c r="C9133" s="9">
        <f t="shared" ca="1" si="727"/>
        <v>20</v>
      </c>
      <c r="D9133" s="9" cm="1">
        <f t="array" aca="1" ref="D9133" ca="1">_xlfn.ANCHORARRAY(C9133)*0.05</f>
        <v>1</v>
      </c>
      <c r="E9133" s="9">
        <f t="shared" ca="1" si="728"/>
        <v>2</v>
      </c>
      <c r="F9133" s="9">
        <f t="shared" ca="1" si="726"/>
        <v>4</v>
      </c>
      <c r="G9133" s="9">
        <f t="shared" ca="1" si="729"/>
        <v>12</v>
      </c>
      <c r="H9133" s="9">
        <f t="shared" ca="1" si="730"/>
        <v>2</v>
      </c>
      <c r="I9133" s="9">
        <f ca="1">RAND()*(Packaging[[#This Row],[Ordering cost]]+Packaging[[#This Row],[Holding cost]])+0.2</f>
        <v>2.2901777021003742</v>
      </c>
      <c r="J9133" s="9">
        <f ca="1">SUM(Packaging[[#This Row],[Purchase Cost]:[Taxes]])</f>
        <v>43.290177702100372</v>
      </c>
      <c r="K9133" s="9" t="str">
        <f>TEXT(Packaging[[#This Row],[Deliverydate_C]],"mmm")</f>
        <v>Jan</v>
      </c>
      <c r="L9133" s="9"/>
      <c r="M9133" s="9" t="s">
        <v>220</v>
      </c>
    </row>
    <row r="9134" spans="3:13" x14ac:dyDescent="0.25">
      <c r="C9134" s="9">
        <f t="shared" ca="1" si="727"/>
        <v>20</v>
      </c>
      <c r="D9134" s="9" cm="1">
        <f t="array" aca="1" ref="D9134" ca="1">_xlfn.ANCHORARRAY(C9134)*0.05</f>
        <v>1</v>
      </c>
      <c r="E9134" s="9">
        <f t="shared" ca="1" si="728"/>
        <v>1</v>
      </c>
      <c r="F9134" s="9">
        <f t="shared" ca="1" si="726"/>
        <v>4</v>
      </c>
      <c r="G9134" s="9">
        <f t="shared" ca="1" si="729"/>
        <v>14</v>
      </c>
      <c r="H9134" s="9">
        <f t="shared" ca="1" si="730"/>
        <v>3</v>
      </c>
      <c r="I9134" s="9">
        <f ca="1">RAND()*(Packaging[[#This Row],[Ordering cost]]+Packaging[[#This Row],[Holding cost]])+0.2</f>
        <v>0.36077526707757485</v>
      </c>
      <c r="J9134" s="9">
        <f ca="1">SUM(Packaging[[#This Row],[Purchase Cost]:[Taxes]])</f>
        <v>43.360775267077578</v>
      </c>
      <c r="K9134" s="9" t="str">
        <f>TEXT(Packaging[[#This Row],[Deliverydate_C]],"mmm")</f>
        <v>Jan</v>
      </c>
      <c r="L9134" s="9"/>
      <c r="M9134" s="9" t="s">
        <v>220</v>
      </c>
    </row>
    <row r="9135" spans="3:13" x14ac:dyDescent="0.25">
      <c r="C9135" s="9">
        <f t="shared" ca="1" si="727"/>
        <v>30</v>
      </c>
      <c r="D9135" s="9" cm="1">
        <f t="array" aca="1" ref="D9135" ca="1">_xlfn.ANCHORARRAY(C9135)*0.05</f>
        <v>1.5</v>
      </c>
      <c r="E9135" s="9">
        <f t="shared" ca="1" si="728"/>
        <v>1</v>
      </c>
      <c r="F9135" s="9">
        <f t="shared" ca="1" si="726"/>
        <v>3</v>
      </c>
      <c r="G9135" s="9">
        <f t="shared" ca="1" si="729"/>
        <v>15</v>
      </c>
      <c r="H9135" s="9">
        <f t="shared" ca="1" si="730"/>
        <v>3</v>
      </c>
      <c r="I9135" s="9">
        <f ca="1">RAND()*(Packaging[[#This Row],[Ordering cost]]+Packaging[[#This Row],[Holding cost]])+0.2</f>
        <v>2.2342721437092408</v>
      </c>
      <c r="J9135" s="9">
        <f ca="1">SUM(Packaging[[#This Row],[Purchase Cost]:[Taxes]])</f>
        <v>55.734272143709241</v>
      </c>
      <c r="K9135" s="9" t="str">
        <f>TEXT(Packaging[[#This Row],[Deliverydate_C]],"mmm")</f>
        <v>Jan</v>
      </c>
      <c r="L9135" s="9"/>
      <c r="M9135" s="9" t="s">
        <v>220</v>
      </c>
    </row>
    <row r="9136" spans="3:13" x14ac:dyDescent="0.25">
      <c r="C9136" s="9">
        <f t="shared" ca="1" si="727"/>
        <v>30</v>
      </c>
      <c r="D9136" s="9" cm="1">
        <f t="array" aca="1" ref="D9136" ca="1">_xlfn.ANCHORARRAY(C9136)*0.05</f>
        <v>1.5</v>
      </c>
      <c r="E9136" s="9">
        <f t="shared" ca="1" si="728"/>
        <v>1</v>
      </c>
      <c r="F9136" s="9">
        <f t="shared" ca="1" si="726"/>
        <v>4</v>
      </c>
      <c r="G9136" s="9">
        <f t="shared" ca="1" si="729"/>
        <v>13</v>
      </c>
      <c r="H9136" s="9">
        <f t="shared" ca="1" si="730"/>
        <v>2</v>
      </c>
      <c r="I9136" s="9">
        <f ca="1">RAND()*(Packaging[[#This Row],[Ordering cost]]+Packaging[[#This Row],[Holding cost]])+0.2</f>
        <v>1.1486920162592227</v>
      </c>
      <c r="J9136" s="9">
        <f ca="1">SUM(Packaging[[#This Row],[Purchase Cost]:[Taxes]])</f>
        <v>52.648692016259226</v>
      </c>
      <c r="K9136" s="9" t="str">
        <f>TEXT(Packaging[[#This Row],[Deliverydate_C]],"mmm")</f>
        <v>Jan</v>
      </c>
      <c r="L9136" s="9"/>
      <c r="M9136" s="9" t="s">
        <v>219</v>
      </c>
    </row>
    <row r="9137" spans="3:13" x14ac:dyDescent="0.25">
      <c r="C9137" s="9">
        <f t="shared" ca="1" si="727"/>
        <v>29</v>
      </c>
      <c r="D9137" s="9" cm="1">
        <f t="array" aca="1" ref="D9137" ca="1">_xlfn.ANCHORARRAY(C9137)*0.05</f>
        <v>1.4500000000000002</v>
      </c>
      <c r="E9137" s="9">
        <f t="shared" ca="1" si="728"/>
        <v>2</v>
      </c>
      <c r="F9137" s="9">
        <f t="shared" ca="1" si="726"/>
        <v>4</v>
      </c>
      <c r="G9137" s="9">
        <f t="shared" ca="1" si="729"/>
        <v>13</v>
      </c>
      <c r="H9137" s="9">
        <f t="shared" ca="1" si="730"/>
        <v>4</v>
      </c>
      <c r="I9137" s="9">
        <f ca="1">RAND()*(Packaging[[#This Row],[Ordering cost]]+Packaging[[#This Row],[Holding cost]])+0.2</f>
        <v>1.9079049863144129</v>
      </c>
      <c r="J9137" s="9">
        <f ca="1">SUM(Packaging[[#This Row],[Purchase Cost]:[Taxes]])</f>
        <v>55.357904986314416</v>
      </c>
      <c r="K9137" s="9" t="str">
        <f>TEXT(Packaging[[#This Row],[Deliverydate_C]],"mmm")</f>
        <v>Jan</v>
      </c>
      <c r="L9137" s="9"/>
      <c r="M9137" s="9" t="s">
        <v>221</v>
      </c>
    </row>
    <row r="9138" spans="3:13" x14ac:dyDescent="0.25">
      <c r="C9138" s="9">
        <f t="shared" ca="1" si="727"/>
        <v>21</v>
      </c>
      <c r="D9138" s="9" cm="1">
        <f t="array" aca="1" ref="D9138" ca="1">_xlfn.ANCHORARRAY(C9138)*0.05</f>
        <v>1.05</v>
      </c>
      <c r="E9138" s="9">
        <f t="shared" ca="1" si="728"/>
        <v>1</v>
      </c>
      <c r="F9138" s="9">
        <f t="shared" ca="1" si="726"/>
        <v>3</v>
      </c>
      <c r="G9138" s="9">
        <f t="shared" ca="1" si="729"/>
        <v>15</v>
      </c>
      <c r="H9138" s="9">
        <f t="shared" ca="1" si="730"/>
        <v>2</v>
      </c>
      <c r="I9138" s="9">
        <f ca="1">RAND()*(Packaging[[#This Row],[Ordering cost]]+Packaging[[#This Row],[Holding cost]])+0.2</f>
        <v>1.7206329629099373</v>
      </c>
      <c r="J9138" s="9">
        <f ca="1">SUM(Packaging[[#This Row],[Purchase Cost]:[Taxes]])</f>
        <v>44.770632962909936</v>
      </c>
      <c r="K9138" s="9" t="str">
        <f>TEXT(Packaging[[#This Row],[Deliverydate_C]],"mmm")</f>
        <v>Jan</v>
      </c>
      <c r="L9138" s="9"/>
      <c r="M9138" s="9" t="s">
        <v>220</v>
      </c>
    </row>
    <row r="9139" spans="3:13" x14ac:dyDescent="0.25">
      <c r="C9139" s="9">
        <f t="shared" ca="1" si="727"/>
        <v>22</v>
      </c>
      <c r="D9139" s="9" cm="1">
        <f t="array" aca="1" ref="D9139" ca="1">_xlfn.ANCHORARRAY(C9139)*0.05</f>
        <v>1.1000000000000001</v>
      </c>
      <c r="E9139" s="9">
        <f t="shared" ca="1" si="728"/>
        <v>2</v>
      </c>
      <c r="F9139" s="9">
        <f t="shared" ca="1" si="726"/>
        <v>3</v>
      </c>
      <c r="G9139" s="9">
        <f t="shared" ca="1" si="729"/>
        <v>15</v>
      </c>
      <c r="H9139" s="9">
        <f t="shared" ca="1" si="730"/>
        <v>2</v>
      </c>
      <c r="I9139" s="9">
        <f ca="1">RAND()*(Packaging[[#This Row],[Ordering cost]]+Packaging[[#This Row],[Holding cost]])+0.2</f>
        <v>2.3383815089117577</v>
      </c>
      <c r="J9139" s="9">
        <f ca="1">SUM(Packaging[[#This Row],[Purchase Cost]:[Taxes]])</f>
        <v>47.43838150891176</v>
      </c>
      <c r="K9139" s="9" t="str">
        <f>TEXT(Packaging[[#This Row],[Deliverydate_C]],"mmm")</f>
        <v>Jan</v>
      </c>
      <c r="L9139" s="9"/>
      <c r="M9139" s="9" t="s">
        <v>221</v>
      </c>
    </row>
    <row r="9140" spans="3:13" x14ac:dyDescent="0.25">
      <c r="C9140" s="9">
        <f t="shared" ca="1" si="727"/>
        <v>23</v>
      </c>
      <c r="D9140" s="9" cm="1">
        <f t="array" aca="1" ref="D9140" ca="1">_xlfn.ANCHORARRAY(C9140)*0.05</f>
        <v>1.1500000000000001</v>
      </c>
      <c r="E9140" s="9">
        <f t="shared" ca="1" si="728"/>
        <v>2</v>
      </c>
      <c r="F9140" s="9">
        <f t="shared" ca="1" si="726"/>
        <v>3</v>
      </c>
      <c r="G9140" s="9">
        <f t="shared" ca="1" si="729"/>
        <v>13</v>
      </c>
      <c r="H9140" s="9">
        <f t="shared" ca="1" si="730"/>
        <v>4</v>
      </c>
      <c r="I9140" s="9">
        <f ca="1">RAND()*(Packaging[[#This Row],[Ordering cost]]+Packaging[[#This Row],[Holding cost]])+0.2</f>
        <v>2.8085201385246461</v>
      </c>
      <c r="J9140" s="9">
        <f ca="1">SUM(Packaging[[#This Row],[Purchase Cost]:[Taxes]])</f>
        <v>48.958520138524648</v>
      </c>
      <c r="K9140" s="9" t="str">
        <f>TEXT(Packaging[[#This Row],[Deliverydate_C]],"mmm")</f>
        <v>Jan</v>
      </c>
      <c r="L9140" s="9"/>
      <c r="M9140" s="9" t="s">
        <v>219</v>
      </c>
    </row>
    <row r="9141" spans="3:13" x14ac:dyDescent="0.25">
      <c r="C9141" s="9">
        <f t="shared" ca="1" si="727"/>
        <v>26</v>
      </c>
      <c r="D9141" s="9" cm="1">
        <f t="array" aca="1" ref="D9141" ca="1">_xlfn.ANCHORARRAY(C9141)*0.05</f>
        <v>1.3</v>
      </c>
      <c r="E9141" s="9">
        <f t="shared" ca="1" si="728"/>
        <v>1</v>
      </c>
      <c r="F9141" s="9">
        <f t="shared" ca="1" si="726"/>
        <v>3</v>
      </c>
      <c r="G9141" s="9">
        <f t="shared" ca="1" si="729"/>
        <v>11</v>
      </c>
      <c r="H9141" s="9">
        <f t="shared" ca="1" si="730"/>
        <v>2</v>
      </c>
      <c r="I9141" s="9">
        <f ca="1">RAND()*(Packaging[[#This Row],[Ordering cost]]+Packaging[[#This Row],[Holding cost]])+0.2</f>
        <v>1.8632367929468987</v>
      </c>
      <c r="J9141" s="9">
        <f ca="1">SUM(Packaging[[#This Row],[Purchase Cost]:[Taxes]])</f>
        <v>46.163236792946897</v>
      </c>
      <c r="K9141" s="9" t="str">
        <f>TEXT(Packaging[[#This Row],[Deliverydate_C]],"mmm")</f>
        <v>Jan</v>
      </c>
      <c r="L9141" s="9"/>
      <c r="M9141" s="9" t="s">
        <v>221</v>
      </c>
    </row>
    <row r="9142" spans="3:13" x14ac:dyDescent="0.25">
      <c r="C9142" s="9">
        <f t="shared" ca="1" si="727"/>
        <v>24</v>
      </c>
      <c r="D9142" s="9" cm="1">
        <f t="array" aca="1" ref="D9142" ca="1">_xlfn.ANCHORARRAY(C9142)*0.05</f>
        <v>1.2000000000000002</v>
      </c>
      <c r="E9142" s="9">
        <f t="shared" ca="1" si="728"/>
        <v>2</v>
      </c>
      <c r="F9142" s="9">
        <f t="shared" ca="1" si="726"/>
        <v>4</v>
      </c>
      <c r="G9142" s="9">
        <f t="shared" ca="1" si="729"/>
        <v>11</v>
      </c>
      <c r="H9142" s="9">
        <f t="shared" ca="1" si="730"/>
        <v>5</v>
      </c>
      <c r="I9142" s="9">
        <f ca="1">RAND()*(Packaging[[#This Row],[Ordering cost]]+Packaging[[#This Row],[Holding cost]])+0.2</f>
        <v>1.908406005699915</v>
      </c>
      <c r="J9142" s="9">
        <f ca="1">SUM(Packaging[[#This Row],[Purchase Cost]:[Taxes]])</f>
        <v>49.108406005699919</v>
      </c>
      <c r="K9142" s="9" t="str">
        <f>TEXT(Packaging[[#This Row],[Deliverydate_C]],"mmm")</f>
        <v>Jan</v>
      </c>
      <c r="L9142" s="9"/>
      <c r="M9142" s="9" t="s">
        <v>221</v>
      </c>
    </row>
    <row r="9143" spans="3:13" x14ac:dyDescent="0.25">
      <c r="C9143" s="9">
        <f t="shared" ca="1" si="727"/>
        <v>28</v>
      </c>
      <c r="D9143" s="9" cm="1">
        <f t="array" aca="1" ref="D9143" ca="1">_xlfn.ANCHORARRAY(C9143)*0.05</f>
        <v>1.4000000000000001</v>
      </c>
      <c r="E9143" s="9">
        <f t="shared" ca="1" si="728"/>
        <v>2</v>
      </c>
      <c r="F9143" s="9">
        <f t="shared" ca="1" si="726"/>
        <v>4</v>
      </c>
      <c r="G9143" s="9">
        <f t="shared" ca="1" si="729"/>
        <v>14</v>
      </c>
      <c r="H9143" s="9">
        <f t="shared" ca="1" si="730"/>
        <v>5</v>
      </c>
      <c r="I9143" s="9">
        <f ca="1">RAND()*(Packaging[[#This Row],[Ordering cost]]+Packaging[[#This Row],[Holding cost]])+0.2</f>
        <v>1.4873281528236888</v>
      </c>
      <c r="J9143" s="9">
        <f ca="1">SUM(Packaging[[#This Row],[Purchase Cost]:[Taxes]])</f>
        <v>55.887328152823684</v>
      </c>
      <c r="K9143" s="9" t="str">
        <f>TEXT(Packaging[[#This Row],[Deliverydate_C]],"mmm")</f>
        <v>Jan</v>
      </c>
      <c r="L9143" s="9"/>
      <c r="M9143" s="9" t="s">
        <v>220</v>
      </c>
    </row>
    <row r="9144" spans="3:13" x14ac:dyDescent="0.25">
      <c r="C9144" s="9">
        <f t="shared" ca="1" si="727"/>
        <v>27</v>
      </c>
      <c r="D9144" s="9" cm="1">
        <f t="array" aca="1" ref="D9144" ca="1">_xlfn.ANCHORARRAY(C9144)*0.05</f>
        <v>1.35</v>
      </c>
      <c r="E9144" s="9">
        <f t="shared" ca="1" si="728"/>
        <v>2</v>
      </c>
      <c r="F9144" s="9">
        <f t="shared" ca="1" si="726"/>
        <v>3</v>
      </c>
      <c r="G9144" s="9">
        <f t="shared" ca="1" si="729"/>
        <v>11</v>
      </c>
      <c r="H9144" s="9">
        <f t="shared" ca="1" si="730"/>
        <v>4</v>
      </c>
      <c r="I9144" s="9">
        <f ca="1">RAND()*(Packaging[[#This Row],[Ordering cost]]+Packaging[[#This Row],[Holding cost]])+0.2</f>
        <v>0.36690784930298864</v>
      </c>
      <c r="J9144" s="9">
        <f ca="1">SUM(Packaging[[#This Row],[Purchase Cost]:[Taxes]])</f>
        <v>48.716907849302991</v>
      </c>
      <c r="K9144" s="9" t="str">
        <f>TEXT(Packaging[[#This Row],[Deliverydate_C]],"mmm")</f>
        <v>Jan</v>
      </c>
      <c r="L9144" s="9"/>
      <c r="M9144" s="9" t="s">
        <v>219</v>
      </c>
    </row>
    <row r="9145" spans="3:13" x14ac:dyDescent="0.25">
      <c r="C9145" s="9">
        <f t="shared" ca="1" si="727"/>
        <v>29</v>
      </c>
      <c r="D9145" s="9" cm="1">
        <f t="array" aca="1" ref="D9145" ca="1">_xlfn.ANCHORARRAY(C9145)*0.05</f>
        <v>1.4500000000000002</v>
      </c>
      <c r="E9145" s="9">
        <f t="shared" ca="1" si="728"/>
        <v>2</v>
      </c>
      <c r="F9145" s="9">
        <f t="shared" ca="1" si="726"/>
        <v>3</v>
      </c>
      <c r="G9145" s="9">
        <f t="shared" ca="1" si="729"/>
        <v>14</v>
      </c>
      <c r="H9145" s="9">
        <f t="shared" ca="1" si="730"/>
        <v>5</v>
      </c>
      <c r="I9145" s="9">
        <f ca="1">RAND()*(Packaging[[#This Row],[Ordering cost]]+Packaging[[#This Row],[Holding cost]])+0.2</f>
        <v>0.25807565540622501</v>
      </c>
      <c r="J9145" s="9">
        <f ca="1">SUM(Packaging[[#This Row],[Purchase Cost]:[Taxes]])</f>
        <v>54.708075655406226</v>
      </c>
      <c r="K9145" s="9" t="str">
        <f>TEXT(Packaging[[#This Row],[Deliverydate_C]],"mmm")</f>
        <v>Jan</v>
      </c>
      <c r="L9145" s="9"/>
      <c r="M9145" s="9" t="s">
        <v>220</v>
      </c>
    </row>
    <row r="9146" spans="3:13" x14ac:dyDescent="0.25">
      <c r="C9146" s="9">
        <f t="shared" ca="1" si="727"/>
        <v>24</v>
      </c>
      <c r="D9146" s="9" cm="1">
        <f t="array" aca="1" ref="D9146" ca="1">_xlfn.ANCHORARRAY(C9146)*0.05</f>
        <v>1.2000000000000002</v>
      </c>
      <c r="E9146" s="9">
        <f t="shared" ca="1" si="728"/>
        <v>1</v>
      </c>
      <c r="F9146" s="9">
        <f t="shared" ca="1" si="726"/>
        <v>4</v>
      </c>
      <c r="G9146" s="9">
        <f t="shared" ca="1" si="729"/>
        <v>13</v>
      </c>
      <c r="H9146" s="9">
        <f t="shared" ca="1" si="730"/>
        <v>3</v>
      </c>
      <c r="I9146" s="9">
        <f ca="1">RAND()*(Packaging[[#This Row],[Ordering cost]]+Packaging[[#This Row],[Holding cost]])+0.2</f>
        <v>0.23568341951124938</v>
      </c>
      <c r="J9146" s="9">
        <f ca="1">SUM(Packaging[[#This Row],[Purchase Cost]:[Taxes]])</f>
        <v>46.43568341951125</v>
      </c>
      <c r="K9146" s="9" t="str">
        <f>TEXT(Packaging[[#This Row],[Deliverydate_C]],"mmm")</f>
        <v>Jan</v>
      </c>
      <c r="L9146" s="9"/>
      <c r="M9146" s="9" t="s">
        <v>220</v>
      </c>
    </row>
    <row r="9147" spans="3:13" x14ac:dyDescent="0.25">
      <c r="C9147" s="9">
        <f t="shared" ca="1" si="727"/>
        <v>27</v>
      </c>
      <c r="D9147" s="9" cm="1">
        <f t="array" aca="1" ref="D9147" ca="1">_xlfn.ANCHORARRAY(C9147)*0.05</f>
        <v>1.35</v>
      </c>
      <c r="E9147" s="9">
        <f t="shared" ca="1" si="728"/>
        <v>2</v>
      </c>
      <c r="F9147" s="9">
        <f t="shared" ca="1" si="726"/>
        <v>4</v>
      </c>
      <c r="G9147" s="9">
        <f t="shared" ca="1" si="729"/>
        <v>11</v>
      </c>
      <c r="H9147" s="9">
        <f t="shared" ca="1" si="730"/>
        <v>4</v>
      </c>
      <c r="I9147" s="9">
        <f ca="1">RAND()*(Packaging[[#This Row],[Ordering cost]]+Packaging[[#This Row],[Holding cost]])+0.2</f>
        <v>2.3760937562170592</v>
      </c>
      <c r="J9147" s="9">
        <f ca="1">SUM(Packaging[[#This Row],[Purchase Cost]:[Taxes]])</f>
        <v>51.726093756217061</v>
      </c>
      <c r="K9147" s="9" t="str">
        <f>TEXT(Packaging[[#This Row],[Deliverydate_C]],"mmm")</f>
        <v>Jan</v>
      </c>
      <c r="L9147" s="9"/>
      <c r="M9147" s="9" t="s">
        <v>220</v>
      </c>
    </row>
    <row r="9148" spans="3:13" x14ac:dyDescent="0.25">
      <c r="C9148" s="9">
        <f t="shared" ca="1" si="727"/>
        <v>24</v>
      </c>
      <c r="D9148" s="9" cm="1">
        <f t="array" aca="1" ref="D9148" ca="1">_xlfn.ANCHORARRAY(C9148)*0.05</f>
        <v>1.2000000000000002</v>
      </c>
      <c r="E9148" s="9">
        <f t="shared" ca="1" si="728"/>
        <v>1</v>
      </c>
      <c r="F9148" s="9">
        <f t="shared" ca="1" si="726"/>
        <v>3</v>
      </c>
      <c r="G9148" s="9">
        <f t="shared" ca="1" si="729"/>
        <v>10</v>
      </c>
      <c r="H9148" s="9">
        <f t="shared" ca="1" si="730"/>
        <v>2</v>
      </c>
      <c r="I9148" s="9">
        <f ca="1">RAND()*(Packaging[[#This Row],[Ordering cost]]+Packaging[[#This Row],[Holding cost]])+0.2</f>
        <v>1.6945331326631541</v>
      </c>
      <c r="J9148" s="9">
        <f ca="1">SUM(Packaging[[#This Row],[Purchase Cost]:[Taxes]])</f>
        <v>42.894533132663156</v>
      </c>
      <c r="K9148" s="9" t="str">
        <f>TEXT(Packaging[[#This Row],[Deliverydate_C]],"mmm")</f>
        <v>Jan</v>
      </c>
      <c r="L9148" s="9"/>
      <c r="M9148" s="9" t="s">
        <v>220</v>
      </c>
    </row>
    <row r="9149" spans="3:13" x14ac:dyDescent="0.25">
      <c r="C9149" s="9">
        <f t="shared" ca="1" si="727"/>
        <v>27</v>
      </c>
      <c r="D9149" s="9" cm="1">
        <f t="array" aca="1" ref="D9149" ca="1">_xlfn.ANCHORARRAY(C9149)*0.05</f>
        <v>1.35</v>
      </c>
      <c r="E9149" s="9">
        <f t="shared" ca="1" si="728"/>
        <v>2</v>
      </c>
      <c r="F9149" s="9">
        <f t="shared" ca="1" si="726"/>
        <v>4</v>
      </c>
      <c r="G9149" s="9">
        <f t="shared" ca="1" si="729"/>
        <v>13</v>
      </c>
      <c r="H9149" s="9">
        <f t="shared" ca="1" si="730"/>
        <v>4</v>
      </c>
      <c r="I9149" s="9">
        <f ca="1">RAND()*(Packaging[[#This Row],[Ordering cost]]+Packaging[[#This Row],[Holding cost]])+0.2</f>
        <v>1.5904544714760924</v>
      </c>
      <c r="J9149" s="9">
        <f ca="1">SUM(Packaging[[#This Row],[Purchase Cost]:[Taxes]])</f>
        <v>52.940454471476095</v>
      </c>
      <c r="K9149" s="9" t="str">
        <f>TEXT(Packaging[[#This Row],[Deliverydate_C]],"mmm")</f>
        <v>Jan</v>
      </c>
      <c r="L9149" s="9"/>
      <c r="M9149" s="9" t="s">
        <v>219</v>
      </c>
    </row>
    <row r="9150" spans="3:13" x14ac:dyDescent="0.25">
      <c r="C9150" s="9">
        <f t="shared" ca="1" si="727"/>
        <v>23</v>
      </c>
      <c r="D9150" s="9" cm="1">
        <f t="array" aca="1" ref="D9150" ca="1">_xlfn.ANCHORARRAY(C9150)*0.05</f>
        <v>1.1500000000000001</v>
      </c>
      <c r="E9150" s="9">
        <f t="shared" ca="1" si="728"/>
        <v>2</v>
      </c>
      <c r="F9150" s="9">
        <f t="shared" ca="1" si="726"/>
        <v>4</v>
      </c>
      <c r="G9150" s="9">
        <f t="shared" ca="1" si="729"/>
        <v>15</v>
      </c>
      <c r="H9150" s="9">
        <f t="shared" ca="1" si="730"/>
        <v>4</v>
      </c>
      <c r="I9150" s="9">
        <f ca="1">RAND()*(Packaging[[#This Row],[Ordering cost]]+Packaging[[#This Row],[Holding cost]])+0.2</f>
        <v>0.83410495135751184</v>
      </c>
      <c r="J9150" s="9">
        <f ca="1">SUM(Packaging[[#This Row],[Purchase Cost]:[Taxes]])</f>
        <v>49.984104951357509</v>
      </c>
      <c r="K9150" s="9" t="str">
        <f>TEXT(Packaging[[#This Row],[Deliverydate_C]],"mmm")</f>
        <v>Jan</v>
      </c>
      <c r="L9150" s="9"/>
      <c r="M9150" s="9" t="s">
        <v>220</v>
      </c>
    </row>
    <row r="9151" spans="3:13" x14ac:dyDescent="0.25">
      <c r="C9151" s="9">
        <f t="shared" ca="1" si="727"/>
        <v>24</v>
      </c>
      <c r="D9151" s="9" cm="1">
        <f t="array" aca="1" ref="D9151" ca="1">_xlfn.ANCHORARRAY(C9151)*0.05</f>
        <v>1.2000000000000002</v>
      </c>
      <c r="E9151" s="9">
        <f t="shared" ca="1" si="728"/>
        <v>2</v>
      </c>
      <c r="F9151" s="9">
        <f t="shared" ca="1" si="726"/>
        <v>3</v>
      </c>
      <c r="G9151" s="9">
        <f t="shared" ca="1" si="729"/>
        <v>10</v>
      </c>
      <c r="H9151" s="9">
        <f t="shared" ca="1" si="730"/>
        <v>4</v>
      </c>
      <c r="I9151" s="9">
        <f ca="1">RAND()*(Packaging[[#This Row],[Ordering cost]]+Packaging[[#This Row],[Holding cost]])+0.2</f>
        <v>0.99078602194015253</v>
      </c>
      <c r="J9151" s="9">
        <f ca="1">SUM(Packaging[[#This Row],[Purchase Cost]:[Taxes]])</f>
        <v>45.190786021940156</v>
      </c>
      <c r="K9151" s="9" t="str">
        <f>TEXT(Packaging[[#This Row],[Deliverydate_C]],"mmm")</f>
        <v>Jan</v>
      </c>
      <c r="L9151" s="9"/>
      <c r="M9151" s="9" t="s">
        <v>220</v>
      </c>
    </row>
    <row r="9152" spans="3:13" x14ac:dyDescent="0.25">
      <c r="C9152" s="9">
        <f t="shared" ca="1" si="727"/>
        <v>29</v>
      </c>
      <c r="D9152" s="9" cm="1">
        <f t="array" aca="1" ref="D9152" ca="1">_xlfn.ANCHORARRAY(C9152)*0.05</f>
        <v>1.4500000000000002</v>
      </c>
      <c r="E9152" s="9">
        <f t="shared" ca="1" si="728"/>
        <v>1</v>
      </c>
      <c r="F9152" s="9">
        <f t="shared" ca="1" si="726"/>
        <v>3</v>
      </c>
      <c r="G9152" s="9">
        <f t="shared" ca="1" si="729"/>
        <v>11</v>
      </c>
      <c r="H9152" s="9">
        <f t="shared" ca="1" si="730"/>
        <v>2</v>
      </c>
      <c r="I9152" s="9">
        <f ca="1">RAND()*(Packaging[[#This Row],[Ordering cost]]+Packaging[[#This Row],[Holding cost]])+0.2</f>
        <v>1.9735326644902285</v>
      </c>
      <c r="J9152" s="9">
        <f ca="1">SUM(Packaging[[#This Row],[Purchase Cost]:[Taxes]])</f>
        <v>49.423532664490232</v>
      </c>
      <c r="K9152" s="9" t="str">
        <f>TEXT(Packaging[[#This Row],[Deliverydate_C]],"mmm")</f>
        <v>Jan</v>
      </c>
      <c r="L9152" s="9"/>
      <c r="M9152" s="9" t="s">
        <v>220</v>
      </c>
    </row>
    <row r="9153" spans="3:13" x14ac:dyDescent="0.25">
      <c r="C9153" s="9">
        <f t="shared" ca="1" si="727"/>
        <v>24</v>
      </c>
      <c r="D9153" s="9" cm="1">
        <f t="array" aca="1" ref="D9153" ca="1">_xlfn.ANCHORARRAY(C9153)*0.05</f>
        <v>1.2000000000000002</v>
      </c>
      <c r="E9153" s="9">
        <f t="shared" ca="1" si="728"/>
        <v>1</v>
      </c>
      <c r="F9153" s="9">
        <f t="shared" ca="1" si="726"/>
        <v>3</v>
      </c>
      <c r="G9153" s="9">
        <f t="shared" ca="1" si="729"/>
        <v>12</v>
      </c>
      <c r="H9153" s="9">
        <f t="shared" ca="1" si="730"/>
        <v>3</v>
      </c>
      <c r="I9153" s="9">
        <f ca="1">RAND()*(Packaging[[#This Row],[Ordering cost]]+Packaging[[#This Row],[Holding cost]])+0.2</f>
        <v>1.7151305918258513</v>
      </c>
      <c r="J9153" s="9">
        <f ca="1">SUM(Packaging[[#This Row],[Purchase Cost]:[Taxes]])</f>
        <v>45.915130591825857</v>
      </c>
      <c r="K9153" s="9" t="str">
        <f>TEXT(Packaging[[#This Row],[Deliverydate_C]],"mmm")</f>
        <v>Jan</v>
      </c>
      <c r="L9153" s="9"/>
      <c r="M9153" s="9" t="s">
        <v>219</v>
      </c>
    </row>
    <row r="9154" spans="3:13" x14ac:dyDescent="0.25">
      <c r="C9154" s="9">
        <f t="shared" ca="1" si="727"/>
        <v>26</v>
      </c>
      <c r="D9154" s="9" cm="1">
        <f t="array" aca="1" ref="D9154" ca="1">_xlfn.ANCHORARRAY(C9154)*0.05</f>
        <v>1.3</v>
      </c>
      <c r="E9154" s="9">
        <f t="shared" ca="1" si="728"/>
        <v>2</v>
      </c>
      <c r="F9154" s="9">
        <f t="shared" ref="F9154:F9217" ca="1" si="731">RANDBETWEEN(3,4)</f>
        <v>3</v>
      </c>
      <c r="G9154" s="9">
        <f t="shared" ca="1" si="729"/>
        <v>14</v>
      </c>
      <c r="H9154" s="9">
        <f t="shared" ca="1" si="730"/>
        <v>5</v>
      </c>
      <c r="I9154" s="9">
        <f ca="1">RAND()*(Packaging[[#This Row],[Ordering cost]]+Packaging[[#This Row],[Holding cost]])+0.2</f>
        <v>2.6582302392434114</v>
      </c>
      <c r="J9154" s="9">
        <f ca="1">SUM(Packaging[[#This Row],[Purchase Cost]:[Taxes]])</f>
        <v>53.958230239243406</v>
      </c>
      <c r="K9154" s="9" t="str">
        <f>TEXT(Packaging[[#This Row],[Deliverydate_C]],"mmm")</f>
        <v>Jan</v>
      </c>
      <c r="L9154" s="9"/>
      <c r="M9154" s="9" t="s">
        <v>220</v>
      </c>
    </row>
    <row r="9155" spans="3:13" x14ac:dyDescent="0.25">
      <c r="C9155" s="9">
        <f t="shared" ca="1" si="727"/>
        <v>27</v>
      </c>
      <c r="D9155" s="9" cm="1">
        <f t="array" aca="1" ref="D9155" ca="1">_xlfn.ANCHORARRAY(C9155)*0.05</f>
        <v>1.35</v>
      </c>
      <c r="E9155" s="9">
        <f t="shared" ca="1" si="728"/>
        <v>2</v>
      </c>
      <c r="F9155" s="9">
        <f t="shared" ca="1" si="731"/>
        <v>4</v>
      </c>
      <c r="G9155" s="9">
        <f t="shared" ca="1" si="729"/>
        <v>14</v>
      </c>
      <c r="H9155" s="9">
        <f t="shared" ca="1" si="730"/>
        <v>2</v>
      </c>
      <c r="I9155" s="9">
        <f ca="1">RAND()*(Packaging[[#This Row],[Ordering cost]]+Packaging[[#This Row],[Holding cost]])+0.2</f>
        <v>1.0923290997484931</v>
      </c>
      <c r="J9155" s="9">
        <f ca="1">SUM(Packaging[[#This Row],[Purchase Cost]:[Taxes]])</f>
        <v>51.442329099748491</v>
      </c>
      <c r="K9155" s="9" t="str">
        <f>TEXT(Packaging[[#This Row],[Deliverydate_C]],"mmm")</f>
        <v>Jan</v>
      </c>
      <c r="L9155" s="9"/>
      <c r="M9155" s="9" t="s">
        <v>220</v>
      </c>
    </row>
    <row r="9156" spans="3:13" x14ac:dyDescent="0.25">
      <c r="C9156" s="9">
        <f t="shared" ca="1" si="727"/>
        <v>28</v>
      </c>
      <c r="D9156" s="9" cm="1">
        <f t="array" aca="1" ref="D9156" ca="1">_xlfn.ANCHORARRAY(C9156)*0.05</f>
        <v>1.4000000000000001</v>
      </c>
      <c r="E9156" s="9">
        <f t="shared" ca="1" si="728"/>
        <v>1</v>
      </c>
      <c r="F9156" s="9">
        <f t="shared" ca="1" si="731"/>
        <v>4</v>
      </c>
      <c r="G9156" s="9">
        <f t="shared" ca="1" si="729"/>
        <v>13</v>
      </c>
      <c r="H9156" s="9">
        <f t="shared" ca="1" si="730"/>
        <v>5</v>
      </c>
      <c r="I9156" s="9">
        <f ca="1">RAND()*(Packaging[[#This Row],[Ordering cost]]+Packaging[[#This Row],[Holding cost]])+0.2</f>
        <v>1.0383252343471554</v>
      </c>
      <c r="J9156" s="9">
        <f ca="1">SUM(Packaging[[#This Row],[Purchase Cost]:[Taxes]])</f>
        <v>53.438325234347154</v>
      </c>
      <c r="K9156" s="9" t="str">
        <f>TEXT(Packaging[[#This Row],[Deliverydate_C]],"mmm")</f>
        <v>Jan</v>
      </c>
      <c r="L9156" s="9"/>
      <c r="M9156" s="9" t="s">
        <v>219</v>
      </c>
    </row>
    <row r="9157" spans="3:13" x14ac:dyDescent="0.25">
      <c r="C9157" s="9">
        <f t="shared" ca="1" si="727"/>
        <v>22</v>
      </c>
      <c r="D9157" s="9" cm="1">
        <f t="array" aca="1" ref="D9157" ca="1">_xlfn.ANCHORARRAY(C9157)*0.05</f>
        <v>1.1000000000000001</v>
      </c>
      <c r="E9157" s="9">
        <f t="shared" ca="1" si="728"/>
        <v>1</v>
      </c>
      <c r="F9157" s="9">
        <f t="shared" ca="1" si="731"/>
        <v>3</v>
      </c>
      <c r="G9157" s="9">
        <f t="shared" ca="1" si="729"/>
        <v>10</v>
      </c>
      <c r="H9157" s="9">
        <f t="shared" ca="1" si="730"/>
        <v>3</v>
      </c>
      <c r="I9157" s="9">
        <f ca="1">RAND()*(Packaging[[#This Row],[Ordering cost]]+Packaging[[#This Row],[Holding cost]])+0.2</f>
        <v>1.4478172789952928</v>
      </c>
      <c r="J9157" s="9">
        <f ca="1">SUM(Packaging[[#This Row],[Purchase Cost]:[Taxes]])</f>
        <v>41.547817278995296</v>
      </c>
      <c r="K9157" s="9" t="str">
        <f>TEXT(Packaging[[#This Row],[Deliverydate_C]],"mmm")</f>
        <v>Jan</v>
      </c>
      <c r="L9157" s="9"/>
      <c r="M9157" s="9" t="s">
        <v>220</v>
      </c>
    </row>
    <row r="9158" spans="3:13" x14ac:dyDescent="0.25">
      <c r="C9158" s="9">
        <f t="shared" ca="1" si="727"/>
        <v>20</v>
      </c>
      <c r="D9158" s="9" cm="1">
        <f t="array" aca="1" ref="D9158" ca="1">_xlfn.ANCHORARRAY(C9158)*0.05</f>
        <v>1</v>
      </c>
      <c r="E9158" s="9">
        <f t="shared" ca="1" si="728"/>
        <v>2</v>
      </c>
      <c r="F9158" s="9">
        <f t="shared" ca="1" si="731"/>
        <v>3</v>
      </c>
      <c r="G9158" s="9">
        <f t="shared" ca="1" si="729"/>
        <v>12</v>
      </c>
      <c r="H9158" s="9">
        <f t="shared" ca="1" si="730"/>
        <v>4</v>
      </c>
      <c r="I9158" s="9">
        <f ca="1">RAND()*(Packaging[[#This Row],[Ordering cost]]+Packaging[[#This Row],[Holding cost]])+0.2</f>
        <v>1.3648490691195201</v>
      </c>
      <c r="J9158" s="9">
        <f ca="1">SUM(Packaging[[#This Row],[Purchase Cost]:[Taxes]])</f>
        <v>43.364849069119522</v>
      </c>
      <c r="K9158" s="9" t="str">
        <f>TEXT(Packaging[[#This Row],[Deliverydate_C]],"mmm")</f>
        <v>Jan</v>
      </c>
      <c r="L9158" s="9"/>
      <c r="M9158" s="9" t="s">
        <v>220</v>
      </c>
    </row>
    <row r="9159" spans="3:13" x14ac:dyDescent="0.25">
      <c r="C9159" s="9">
        <f t="shared" ca="1" si="727"/>
        <v>28</v>
      </c>
      <c r="D9159" s="9" cm="1">
        <f t="array" aca="1" ref="D9159" ca="1">_xlfn.ANCHORARRAY(C9159)*0.05</f>
        <v>1.4000000000000001</v>
      </c>
      <c r="E9159" s="9">
        <f t="shared" ca="1" si="728"/>
        <v>2</v>
      </c>
      <c r="F9159" s="9">
        <f t="shared" ca="1" si="731"/>
        <v>3</v>
      </c>
      <c r="G9159" s="9">
        <f t="shared" ca="1" si="729"/>
        <v>10</v>
      </c>
      <c r="H9159" s="9">
        <f t="shared" ca="1" si="730"/>
        <v>3</v>
      </c>
      <c r="I9159" s="9">
        <f ca="1">RAND()*(Packaging[[#This Row],[Ordering cost]]+Packaging[[#This Row],[Holding cost]])+0.2</f>
        <v>0.97745648221420711</v>
      </c>
      <c r="J9159" s="9">
        <f ca="1">SUM(Packaging[[#This Row],[Purchase Cost]:[Taxes]])</f>
        <v>48.377456482214207</v>
      </c>
      <c r="K9159" s="9" t="str">
        <f>TEXT(Packaging[[#This Row],[Deliverydate_C]],"mmm")</f>
        <v>Jan</v>
      </c>
      <c r="L9159" s="9"/>
      <c r="M9159" s="9" t="s">
        <v>221</v>
      </c>
    </row>
    <row r="9160" spans="3:13" x14ac:dyDescent="0.25">
      <c r="C9160" s="9">
        <f t="shared" ca="1" si="727"/>
        <v>27</v>
      </c>
      <c r="D9160" s="9" cm="1">
        <f t="array" aca="1" ref="D9160" ca="1">_xlfn.ANCHORARRAY(C9160)*0.05</f>
        <v>1.35</v>
      </c>
      <c r="E9160" s="9">
        <f t="shared" ca="1" si="728"/>
        <v>2</v>
      </c>
      <c r="F9160" s="9">
        <f t="shared" ca="1" si="731"/>
        <v>4</v>
      </c>
      <c r="G9160" s="9">
        <f t="shared" ca="1" si="729"/>
        <v>12</v>
      </c>
      <c r="H9160" s="9">
        <f t="shared" ca="1" si="730"/>
        <v>3</v>
      </c>
      <c r="I9160" s="9">
        <f ca="1">RAND()*(Packaging[[#This Row],[Ordering cost]]+Packaging[[#This Row],[Holding cost]])+0.2</f>
        <v>2.4565274065524512</v>
      </c>
      <c r="J9160" s="9">
        <f ca="1">SUM(Packaging[[#This Row],[Purchase Cost]:[Taxes]])</f>
        <v>51.806527406552455</v>
      </c>
      <c r="K9160" s="9" t="str">
        <f>TEXT(Packaging[[#This Row],[Deliverydate_C]],"mmm")</f>
        <v>Jan</v>
      </c>
      <c r="L9160" s="9"/>
      <c r="M9160" s="9" t="s">
        <v>219</v>
      </c>
    </row>
    <row r="9161" spans="3:13" x14ac:dyDescent="0.25">
      <c r="C9161" s="9">
        <f t="shared" ref="C9161:C9224" ca="1" si="732">RANDBETWEEN(20,30)</f>
        <v>25</v>
      </c>
      <c r="D9161" s="9" cm="1">
        <f t="array" aca="1" ref="D9161" ca="1">_xlfn.ANCHORARRAY(C9161)*0.05</f>
        <v>1.25</v>
      </c>
      <c r="E9161" s="9">
        <f t="shared" ref="E9161:E9224" ca="1" si="733">RANDBETWEEN(1,2)</f>
        <v>2</v>
      </c>
      <c r="F9161" s="9">
        <f t="shared" ca="1" si="731"/>
        <v>4</v>
      </c>
      <c r="G9161" s="9">
        <f t="shared" ref="G9161:G9224" ca="1" si="734">RANDBETWEEN(10,15)</f>
        <v>12</v>
      </c>
      <c r="H9161" s="9">
        <f t="shared" ref="H9161:H9224" ca="1" si="735">RANDBETWEEN(2,5)</f>
        <v>3</v>
      </c>
      <c r="I9161" s="9">
        <f ca="1">RAND()*(Packaging[[#This Row],[Ordering cost]]+Packaging[[#This Row],[Holding cost]])+0.2</f>
        <v>2.5479503482500032</v>
      </c>
      <c r="J9161" s="9">
        <f ca="1">SUM(Packaging[[#This Row],[Purchase Cost]:[Taxes]])</f>
        <v>49.797950348250005</v>
      </c>
      <c r="K9161" s="9" t="str">
        <f>TEXT(Packaging[[#This Row],[Deliverydate_C]],"mmm")</f>
        <v>Jan</v>
      </c>
      <c r="L9161" s="9"/>
      <c r="M9161" s="9" t="s">
        <v>219</v>
      </c>
    </row>
    <row r="9162" spans="3:13" x14ac:dyDescent="0.25">
      <c r="C9162" s="9">
        <f t="shared" ca="1" si="732"/>
        <v>21</v>
      </c>
      <c r="D9162" s="9" cm="1">
        <f t="array" aca="1" ref="D9162" ca="1">_xlfn.ANCHORARRAY(C9162)*0.05</f>
        <v>1.05</v>
      </c>
      <c r="E9162" s="9">
        <f t="shared" ca="1" si="733"/>
        <v>1</v>
      </c>
      <c r="F9162" s="9">
        <f t="shared" ca="1" si="731"/>
        <v>3</v>
      </c>
      <c r="G9162" s="9">
        <f t="shared" ca="1" si="734"/>
        <v>15</v>
      </c>
      <c r="H9162" s="9">
        <f t="shared" ca="1" si="735"/>
        <v>3</v>
      </c>
      <c r="I9162" s="9">
        <f ca="1">RAND()*(Packaging[[#This Row],[Ordering cost]]+Packaging[[#This Row],[Holding cost]])+0.2</f>
        <v>1.4740998452370444</v>
      </c>
      <c r="J9162" s="9">
        <f ca="1">SUM(Packaging[[#This Row],[Purchase Cost]:[Taxes]])</f>
        <v>45.524099845237039</v>
      </c>
      <c r="K9162" s="9" t="str">
        <f>TEXT(Packaging[[#This Row],[Deliverydate_C]],"mmm")</f>
        <v>Jan</v>
      </c>
      <c r="L9162" s="9"/>
      <c r="M9162" s="9" t="s">
        <v>219</v>
      </c>
    </row>
    <row r="9163" spans="3:13" x14ac:dyDescent="0.25">
      <c r="C9163" s="9">
        <f t="shared" ca="1" si="732"/>
        <v>20</v>
      </c>
      <c r="D9163" s="9" cm="1">
        <f t="array" aca="1" ref="D9163" ca="1">_xlfn.ANCHORARRAY(C9163)*0.05</f>
        <v>1</v>
      </c>
      <c r="E9163" s="9">
        <f t="shared" ca="1" si="733"/>
        <v>2</v>
      </c>
      <c r="F9163" s="9">
        <f t="shared" ca="1" si="731"/>
        <v>4</v>
      </c>
      <c r="G9163" s="9">
        <f t="shared" ca="1" si="734"/>
        <v>13</v>
      </c>
      <c r="H9163" s="9">
        <f t="shared" ca="1" si="735"/>
        <v>4</v>
      </c>
      <c r="I9163" s="9">
        <f ca="1">RAND()*(Packaging[[#This Row],[Ordering cost]]+Packaging[[#This Row],[Holding cost]])+0.2</f>
        <v>1.9279219098573022</v>
      </c>
      <c r="J9163" s="9">
        <f ca="1">SUM(Packaging[[#This Row],[Purchase Cost]:[Taxes]])</f>
        <v>45.927921909857304</v>
      </c>
      <c r="K9163" s="9" t="str">
        <f>TEXT(Packaging[[#This Row],[Deliverydate_C]],"mmm")</f>
        <v>Jan</v>
      </c>
      <c r="L9163" s="9"/>
      <c r="M9163" s="9" t="s">
        <v>220</v>
      </c>
    </row>
    <row r="9164" spans="3:13" x14ac:dyDescent="0.25">
      <c r="C9164" s="9">
        <f t="shared" ca="1" si="732"/>
        <v>24</v>
      </c>
      <c r="D9164" s="9" cm="1">
        <f t="array" aca="1" ref="D9164" ca="1">_xlfn.ANCHORARRAY(C9164)*0.05</f>
        <v>1.2000000000000002</v>
      </c>
      <c r="E9164" s="9">
        <f t="shared" ca="1" si="733"/>
        <v>2</v>
      </c>
      <c r="F9164" s="9">
        <f t="shared" ca="1" si="731"/>
        <v>3</v>
      </c>
      <c r="G9164" s="9">
        <f t="shared" ca="1" si="734"/>
        <v>12</v>
      </c>
      <c r="H9164" s="9">
        <f t="shared" ca="1" si="735"/>
        <v>2</v>
      </c>
      <c r="I9164" s="9">
        <f ca="1">RAND()*(Packaging[[#This Row],[Ordering cost]]+Packaging[[#This Row],[Holding cost]])+0.2</f>
        <v>1.771454164499408</v>
      </c>
      <c r="J9164" s="9">
        <f ca="1">SUM(Packaging[[#This Row],[Purchase Cost]:[Taxes]])</f>
        <v>45.971454164499413</v>
      </c>
      <c r="K9164" s="9" t="str">
        <f>TEXT(Packaging[[#This Row],[Deliverydate_C]],"mmm")</f>
        <v>Jan</v>
      </c>
      <c r="L9164" s="9"/>
      <c r="M9164" s="9" t="s">
        <v>220</v>
      </c>
    </row>
    <row r="9165" spans="3:13" x14ac:dyDescent="0.25">
      <c r="C9165" s="9">
        <f t="shared" ca="1" si="732"/>
        <v>24</v>
      </c>
      <c r="D9165" s="9" cm="1">
        <f t="array" aca="1" ref="D9165" ca="1">_xlfn.ANCHORARRAY(C9165)*0.05</f>
        <v>1.2000000000000002</v>
      </c>
      <c r="E9165" s="9">
        <f t="shared" ca="1" si="733"/>
        <v>1</v>
      </c>
      <c r="F9165" s="9">
        <f t="shared" ca="1" si="731"/>
        <v>3</v>
      </c>
      <c r="G9165" s="9">
        <f t="shared" ca="1" si="734"/>
        <v>15</v>
      </c>
      <c r="H9165" s="9">
        <f t="shared" ca="1" si="735"/>
        <v>3</v>
      </c>
      <c r="I9165" s="9">
        <f ca="1">RAND()*(Packaging[[#This Row],[Ordering cost]]+Packaging[[#This Row],[Holding cost]])+0.2</f>
        <v>0.38195922939210236</v>
      </c>
      <c r="J9165" s="9">
        <f ca="1">SUM(Packaging[[#This Row],[Purchase Cost]:[Taxes]])</f>
        <v>47.581959229392105</v>
      </c>
      <c r="K9165" s="9" t="str">
        <f>TEXT(Packaging[[#This Row],[Deliverydate_C]],"mmm")</f>
        <v>Jan</v>
      </c>
      <c r="L9165" s="9"/>
      <c r="M9165" s="9" t="s">
        <v>220</v>
      </c>
    </row>
    <row r="9166" spans="3:13" x14ac:dyDescent="0.25">
      <c r="C9166" s="9">
        <f t="shared" ca="1" si="732"/>
        <v>27</v>
      </c>
      <c r="D9166" s="9" cm="1">
        <f t="array" aca="1" ref="D9166" ca="1">_xlfn.ANCHORARRAY(C9166)*0.05</f>
        <v>1.35</v>
      </c>
      <c r="E9166" s="9">
        <f t="shared" ca="1" si="733"/>
        <v>2</v>
      </c>
      <c r="F9166" s="9">
        <f t="shared" ca="1" si="731"/>
        <v>4</v>
      </c>
      <c r="G9166" s="9">
        <f t="shared" ca="1" si="734"/>
        <v>12</v>
      </c>
      <c r="H9166" s="9">
        <f t="shared" ca="1" si="735"/>
        <v>3</v>
      </c>
      <c r="I9166" s="9">
        <f ca="1">RAND()*(Packaging[[#This Row],[Ordering cost]]+Packaging[[#This Row],[Holding cost]])+0.2</f>
        <v>1.1387580656521645</v>
      </c>
      <c r="J9166" s="9">
        <f ca="1">SUM(Packaging[[#This Row],[Purchase Cost]:[Taxes]])</f>
        <v>50.488758065652164</v>
      </c>
      <c r="K9166" s="9" t="str">
        <f>TEXT(Packaging[[#This Row],[Deliverydate_C]],"mmm")</f>
        <v>Jan</v>
      </c>
      <c r="L9166" s="9"/>
      <c r="M9166" s="9" t="s">
        <v>219</v>
      </c>
    </row>
    <row r="9167" spans="3:13" x14ac:dyDescent="0.25">
      <c r="C9167" s="9">
        <f t="shared" ca="1" si="732"/>
        <v>30</v>
      </c>
      <c r="D9167" s="9" cm="1">
        <f t="array" aca="1" ref="D9167" ca="1">_xlfn.ANCHORARRAY(C9167)*0.05</f>
        <v>1.5</v>
      </c>
      <c r="E9167" s="9">
        <f t="shared" ca="1" si="733"/>
        <v>2</v>
      </c>
      <c r="F9167" s="9">
        <f t="shared" ca="1" si="731"/>
        <v>4</v>
      </c>
      <c r="G9167" s="9">
        <f t="shared" ca="1" si="734"/>
        <v>11</v>
      </c>
      <c r="H9167" s="9">
        <f t="shared" ca="1" si="735"/>
        <v>3</v>
      </c>
      <c r="I9167" s="9">
        <f ca="1">RAND()*(Packaging[[#This Row],[Ordering cost]]+Packaging[[#This Row],[Holding cost]])+0.2</f>
        <v>3.4630810034869191</v>
      </c>
      <c r="J9167" s="9">
        <f ca="1">SUM(Packaging[[#This Row],[Purchase Cost]:[Taxes]])</f>
        <v>54.96308100348692</v>
      </c>
      <c r="K9167" s="9" t="str">
        <f>TEXT(Packaging[[#This Row],[Deliverydate_C]],"mmm")</f>
        <v>Jan</v>
      </c>
      <c r="L9167" s="9"/>
      <c r="M9167" s="9" t="s">
        <v>220</v>
      </c>
    </row>
    <row r="9168" spans="3:13" x14ac:dyDescent="0.25">
      <c r="C9168" s="9">
        <f t="shared" ca="1" si="732"/>
        <v>27</v>
      </c>
      <c r="D9168" s="9" cm="1">
        <f t="array" aca="1" ref="D9168" ca="1">_xlfn.ANCHORARRAY(C9168)*0.05</f>
        <v>1.35</v>
      </c>
      <c r="E9168" s="9">
        <f t="shared" ca="1" si="733"/>
        <v>2</v>
      </c>
      <c r="F9168" s="9">
        <f t="shared" ca="1" si="731"/>
        <v>4</v>
      </c>
      <c r="G9168" s="9">
        <f t="shared" ca="1" si="734"/>
        <v>13</v>
      </c>
      <c r="H9168" s="9">
        <f t="shared" ca="1" si="735"/>
        <v>4</v>
      </c>
      <c r="I9168" s="9">
        <f ca="1">RAND()*(Packaging[[#This Row],[Ordering cost]]+Packaging[[#This Row],[Holding cost]])+0.2</f>
        <v>3.3394422128836347</v>
      </c>
      <c r="J9168" s="9">
        <f ca="1">SUM(Packaging[[#This Row],[Purchase Cost]:[Taxes]])</f>
        <v>54.689442212883634</v>
      </c>
      <c r="K9168" s="9" t="str">
        <f>TEXT(Packaging[[#This Row],[Deliverydate_C]],"mmm")</f>
        <v>Jan</v>
      </c>
      <c r="L9168" s="9"/>
      <c r="M9168" s="9" t="s">
        <v>219</v>
      </c>
    </row>
    <row r="9169" spans="3:13" x14ac:dyDescent="0.25">
      <c r="C9169" s="9">
        <f t="shared" ca="1" si="732"/>
        <v>30</v>
      </c>
      <c r="D9169" s="9" cm="1">
        <f t="array" aca="1" ref="D9169" ca="1">_xlfn.ANCHORARRAY(C9169)*0.05</f>
        <v>1.5</v>
      </c>
      <c r="E9169" s="9">
        <f t="shared" ca="1" si="733"/>
        <v>1</v>
      </c>
      <c r="F9169" s="9">
        <f t="shared" ca="1" si="731"/>
        <v>3</v>
      </c>
      <c r="G9169" s="9">
        <f t="shared" ca="1" si="734"/>
        <v>12</v>
      </c>
      <c r="H9169" s="9">
        <f t="shared" ca="1" si="735"/>
        <v>4</v>
      </c>
      <c r="I9169" s="9">
        <f ca="1">RAND()*(Packaging[[#This Row],[Ordering cost]]+Packaging[[#This Row],[Holding cost]])+0.2</f>
        <v>1.4571784120772613</v>
      </c>
      <c r="J9169" s="9">
        <f ca="1">SUM(Packaging[[#This Row],[Purchase Cost]:[Taxes]])</f>
        <v>52.957178412077262</v>
      </c>
      <c r="K9169" s="9" t="str">
        <f>TEXT(Packaging[[#This Row],[Deliverydate_C]],"mmm")</f>
        <v>Jan</v>
      </c>
      <c r="L9169" s="9"/>
      <c r="M9169" s="9" t="s">
        <v>221</v>
      </c>
    </row>
    <row r="9170" spans="3:13" x14ac:dyDescent="0.25">
      <c r="C9170" s="9">
        <f t="shared" ca="1" si="732"/>
        <v>24</v>
      </c>
      <c r="D9170" s="9" cm="1">
        <f t="array" aca="1" ref="D9170" ca="1">_xlfn.ANCHORARRAY(C9170)*0.05</f>
        <v>1.2000000000000002</v>
      </c>
      <c r="E9170" s="9">
        <f t="shared" ca="1" si="733"/>
        <v>1</v>
      </c>
      <c r="F9170" s="9">
        <f t="shared" ca="1" si="731"/>
        <v>3</v>
      </c>
      <c r="G9170" s="9">
        <f t="shared" ca="1" si="734"/>
        <v>11</v>
      </c>
      <c r="H9170" s="9">
        <f t="shared" ca="1" si="735"/>
        <v>5</v>
      </c>
      <c r="I9170" s="9">
        <f ca="1">RAND()*(Packaging[[#This Row],[Ordering cost]]+Packaging[[#This Row],[Holding cost]])+0.2</f>
        <v>1.1447846403771536</v>
      </c>
      <c r="J9170" s="9">
        <f ca="1">SUM(Packaging[[#This Row],[Purchase Cost]:[Taxes]])</f>
        <v>46.344784640377156</v>
      </c>
      <c r="K9170" s="9" t="str">
        <f>TEXT(Packaging[[#This Row],[Deliverydate_C]],"mmm")</f>
        <v>Jan</v>
      </c>
      <c r="L9170" s="9"/>
      <c r="M9170" s="9" t="s">
        <v>219</v>
      </c>
    </row>
    <row r="9171" spans="3:13" x14ac:dyDescent="0.25">
      <c r="C9171" s="9">
        <f t="shared" ca="1" si="732"/>
        <v>21</v>
      </c>
      <c r="D9171" s="9" cm="1">
        <f t="array" aca="1" ref="D9171" ca="1">_xlfn.ANCHORARRAY(C9171)*0.05</f>
        <v>1.05</v>
      </c>
      <c r="E9171" s="9">
        <f t="shared" ca="1" si="733"/>
        <v>2</v>
      </c>
      <c r="F9171" s="9">
        <f t="shared" ca="1" si="731"/>
        <v>3</v>
      </c>
      <c r="G9171" s="9">
        <f t="shared" ca="1" si="734"/>
        <v>12</v>
      </c>
      <c r="H9171" s="9">
        <f t="shared" ca="1" si="735"/>
        <v>5</v>
      </c>
      <c r="I9171" s="9">
        <f ca="1">RAND()*(Packaging[[#This Row],[Ordering cost]]+Packaging[[#This Row],[Holding cost]])+0.2</f>
        <v>2.1435942078275927</v>
      </c>
      <c r="J9171" s="9">
        <f ca="1">SUM(Packaging[[#This Row],[Purchase Cost]:[Taxes]])</f>
        <v>46.193594207827587</v>
      </c>
      <c r="K9171" s="9" t="str">
        <f>TEXT(Packaging[[#This Row],[Deliverydate_C]],"mmm")</f>
        <v>Jan</v>
      </c>
      <c r="L9171" s="9"/>
      <c r="M9171" s="9" t="s">
        <v>219</v>
      </c>
    </row>
    <row r="9172" spans="3:13" x14ac:dyDescent="0.25">
      <c r="C9172" s="9">
        <f t="shared" ca="1" si="732"/>
        <v>23</v>
      </c>
      <c r="D9172" s="9" cm="1">
        <f t="array" aca="1" ref="D9172" ca="1">_xlfn.ANCHORARRAY(C9172)*0.05</f>
        <v>1.1500000000000001</v>
      </c>
      <c r="E9172" s="9">
        <f t="shared" ca="1" si="733"/>
        <v>2</v>
      </c>
      <c r="F9172" s="9">
        <f t="shared" ca="1" si="731"/>
        <v>4</v>
      </c>
      <c r="G9172" s="9">
        <f t="shared" ca="1" si="734"/>
        <v>14</v>
      </c>
      <c r="H9172" s="9">
        <f t="shared" ca="1" si="735"/>
        <v>2</v>
      </c>
      <c r="I9172" s="9">
        <f ca="1">RAND()*(Packaging[[#This Row],[Ordering cost]]+Packaging[[#This Row],[Holding cost]])+0.2</f>
        <v>1.6035013661793209</v>
      </c>
      <c r="J9172" s="9">
        <f ca="1">SUM(Packaging[[#This Row],[Purchase Cost]:[Taxes]])</f>
        <v>47.753501366179322</v>
      </c>
      <c r="K9172" s="9" t="str">
        <f>TEXT(Packaging[[#This Row],[Deliverydate_C]],"mmm")</f>
        <v>Jan</v>
      </c>
      <c r="L9172" s="9"/>
      <c r="M9172" s="9" t="s">
        <v>220</v>
      </c>
    </row>
    <row r="9173" spans="3:13" x14ac:dyDescent="0.25">
      <c r="C9173" s="9">
        <f t="shared" ca="1" si="732"/>
        <v>23</v>
      </c>
      <c r="D9173" s="9" cm="1">
        <f t="array" aca="1" ref="D9173" ca="1">_xlfn.ANCHORARRAY(C9173)*0.05</f>
        <v>1.1500000000000001</v>
      </c>
      <c r="E9173" s="9">
        <f t="shared" ca="1" si="733"/>
        <v>2</v>
      </c>
      <c r="F9173" s="9">
        <f t="shared" ca="1" si="731"/>
        <v>3</v>
      </c>
      <c r="G9173" s="9">
        <f t="shared" ca="1" si="734"/>
        <v>10</v>
      </c>
      <c r="H9173" s="9">
        <f t="shared" ca="1" si="735"/>
        <v>2</v>
      </c>
      <c r="I9173" s="9">
        <f ca="1">RAND()*(Packaging[[#This Row],[Ordering cost]]+Packaging[[#This Row],[Holding cost]])+0.2</f>
        <v>1.1372733149170637</v>
      </c>
      <c r="J9173" s="9">
        <f ca="1">SUM(Packaging[[#This Row],[Purchase Cost]:[Taxes]])</f>
        <v>42.287273314917066</v>
      </c>
      <c r="K9173" s="9" t="str">
        <f>TEXT(Packaging[[#This Row],[Deliverydate_C]],"mmm")</f>
        <v>Jan</v>
      </c>
      <c r="L9173" s="9"/>
      <c r="M9173" s="9" t="s">
        <v>219</v>
      </c>
    </row>
    <row r="9174" spans="3:13" x14ac:dyDescent="0.25">
      <c r="C9174" s="9">
        <f t="shared" ca="1" si="732"/>
        <v>29</v>
      </c>
      <c r="D9174" s="9" cm="1">
        <f t="array" aca="1" ref="D9174" ca="1">_xlfn.ANCHORARRAY(C9174)*0.05</f>
        <v>1.4500000000000002</v>
      </c>
      <c r="E9174" s="9">
        <f t="shared" ca="1" si="733"/>
        <v>1</v>
      </c>
      <c r="F9174" s="9">
        <f t="shared" ca="1" si="731"/>
        <v>3</v>
      </c>
      <c r="G9174" s="9">
        <f t="shared" ca="1" si="734"/>
        <v>10</v>
      </c>
      <c r="H9174" s="9">
        <f t="shared" ca="1" si="735"/>
        <v>4</v>
      </c>
      <c r="I9174" s="9">
        <f ca="1">RAND()*(Packaging[[#This Row],[Ordering cost]]+Packaging[[#This Row],[Holding cost]])+0.2</f>
        <v>1.9754354367156344</v>
      </c>
      <c r="J9174" s="9">
        <f ca="1">SUM(Packaging[[#This Row],[Purchase Cost]:[Taxes]])</f>
        <v>50.425435436715638</v>
      </c>
      <c r="K9174" s="9" t="str">
        <f>TEXT(Packaging[[#This Row],[Deliverydate_C]],"mmm")</f>
        <v>Jan</v>
      </c>
      <c r="L9174" s="9"/>
      <c r="M9174" s="9" t="s">
        <v>220</v>
      </c>
    </row>
    <row r="9175" spans="3:13" x14ac:dyDescent="0.25">
      <c r="C9175" s="9">
        <f t="shared" ca="1" si="732"/>
        <v>29</v>
      </c>
      <c r="D9175" s="9" cm="1">
        <f t="array" aca="1" ref="D9175" ca="1">_xlfn.ANCHORARRAY(C9175)*0.05</f>
        <v>1.4500000000000002</v>
      </c>
      <c r="E9175" s="9">
        <f t="shared" ca="1" si="733"/>
        <v>2</v>
      </c>
      <c r="F9175" s="9">
        <f t="shared" ca="1" si="731"/>
        <v>4</v>
      </c>
      <c r="G9175" s="9">
        <f t="shared" ca="1" si="734"/>
        <v>12</v>
      </c>
      <c r="H9175" s="9">
        <f t="shared" ca="1" si="735"/>
        <v>4</v>
      </c>
      <c r="I9175" s="9">
        <f ca="1">RAND()*(Packaging[[#This Row],[Ordering cost]]+Packaging[[#This Row],[Holding cost]])+0.2</f>
        <v>0.76602964991421074</v>
      </c>
      <c r="J9175" s="9">
        <f ca="1">SUM(Packaging[[#This Row],[Purchase Cost]:[Taxes]])</f>
        <v>53.216029649914212</v>
      </c>
      <c r="K9175" s="9" t="str">
        <f>TEXT(Packaging[[#This Row],[Deliverydate_C]],"mmm")</f>
        <v>Jan</v>
      </c>
      <c r="L9175" s="9"/>
      <c r="M9175" s="9" t="s">
        <v>220</v>
      </c>
    </row>
    <row r="9176" spans="3:13" x14ac:dyDescent="0.25">
      <c r="C9176" s="9">
        <f t="shared" ca="1" si="732"/>
        <v>27</v>
      </c>
      <c r="D9176" s="9" cm="1">
        <f t="array" aca="1" ref="D9176" ca="1">_xlfn.ANCHORARRAY(C9176)*0.05</f>
        <v>1.35</v>
      </c>
      <c r="E9176" s="9">
        <f t="shared" ca="1" si="733"/>
        <v>2</v>
      </c>
      <c r="F9176" s="9">
        <f t="shared" ca="1" si="731"/>
        <v>4</v>
      </c>
      <c r="G9176" s="9">
        <f t="shared" ca="1" si="734"/>
        <v>15</v>
      </c>
      <c r="H9176" s="9">
        <f t="shared" ca="1" si="735"/>
        <v>4</v>
      </c>
      <c r="I9176" s="9">
        <f ca="1">RAND()*(Packaging[[#This Row],[Ordering cost]]+Packaging[[#This Row],[Holding cost]])+0.2</f>
        <v>3.3172454394224551</v>
      </c>
      <c r="J9176" s="9">
        <f ca="1">SUM(Packaging[[#This Row],[Purchase Cost]:[Taxes]])</f>
        <v>56.667245439422459</v>
      </c>
      <c r="K9176" s="9" t="str">
        <f>TEXT(Packaging[[#This Row],[Deliverydate_C]],"mmm")</f>
        <v>Jan</v>
      </c>
      <c r="L9176" s="9"/>
      <c r="M9176" s="9" t="s">
        <v>219</v>
      </c>
    </row>
    <row r="9177" spans="3:13" x14ac:dyDescent="0.25">
      <c r="C9177" s="9">
        <f t="shared" ca="1" si="732"/>
        <v>25</v>
      </c>
      <c r="D9177" s="9" cm="1">
        <f t="array" aca="1" ref="D9177" ca="1">_xlfn.ANCHORARRAY(C9177)*0.05</f>
        <v>1.25</v>
      </c>
      <c r="E9177" s="9">
        <f t="shared" ca="1" si="733"/>
        <v>2</v>
      </c>
      <c r="F9177" s="9">
        <f t="shared" ca="1" si="731"/>
        <v>4</v>
      </c>
      <c r="G9177" s="9">
        <f t="shared" ca="1" si="734"/>
        <v>10</v>
      </c>
      <c r="H9177" s="9">
        <f t="shared" ca="1" si="735"/>
        <v>2</v>
      </c>
      <c r="I9177" s="9">
        <f ca="1">RAND()*(Packaging[[#This Row],[Ordering cost]]+Packaging[[#This Row],[Holding cost]])+0.2</f>
        <v>1.0400433169193304</v>
      </c>
      <c r="J9177" s="9">
        <f ca="1">SUM(Packaging[[#This Row],[Purchase Cost]:[Taxes]])</f>
        <v>45.290043316919331</v>
      </c>
      <c r="K9177" s="9" t="str">
        <f>TEXT(Packaging[[#This Row],[Deliverydate_C]],"mmm")</f>
        <v>Jan</v>
      </c>
      <c r="L9177" s="9"/>
      <c r="M9177" s="9" t="s">
        <v>220</v>
      </c>
    </row>
    <row r="9178" spans="3:13" x14ac:dyDescent="0.25">
      <c r="C9178" s="9">
        <f t="shared" ca="1" si="732"/>
        <v>24</v>
      </c>
      <c r="D9178" s="9" cm="1">
        <f t="array" aca="1" ref="D9178" ca="1">_xlfn.ANCHORARRAY(C9178)*0.05</f>
        <v>1.2000000000000002</v>
      </c>
      <c r="E9178" s="9">
        <f t="shared" ca="1" si="733"/>
        <v>1</v>
      </c>
      <c r="F9178" s="9">
        <f t="shared" ca="1" si="731"/>
        <v>3</v>
      </c>
      <c r="G9178" s="9">
        <f t="shared" ca="1" si="734"/>
        <v>14</v>
      </c>
      <c r="H9178" s="9">
        <f t="shared" ca="1" si="735"/>
        <v>4</v>
      </c>
      <c r="I9178" s="9">
        <f ca="1">RAND()*(Packaging[[#This Row],[Ordering cost]]+Packaging[[#This Row],[Holding cost]])+0.2</f>
        <v>0.46787531906635216</v>
      </c>
      <c r="J9178" s="9">
        <f ca="1">SUM(Packaging[[#This Row],[Purchase Cost]:[Taxes]])</f>
        <v>47.667875319066354</v>
      </c>
      <c r="K9178" s="9" t="str">
        <f>TEXT(Packaging[[#This Row],[Deliverydate_C]],"mmm")</f>
        <v>Jan</v>
      </c>
      <c r="L9178" s="9"/>
      <c r="M9178" s="9" t="s">
        <v>219</v>
      </c>
    </row>
    <row r="9179" spans="3:13" x14ac:dyDescent="0.25">
      <c r="C9179" s="9">
        <f t="shared" ca="1" si="732"/>
        <v>25</v>
      </c>
      <c r="D9179" s="9" cm="1">
        <f t="array" aca="1" ref="D9179" ca="1">_xlfn.ANCHORARRAY(C9179)*0.05</f>
        <v>1.25</v>
      </c>
      <c r="E9179" s="9">
        <f t="shared" ca="1" si="733"/>
        <v>1</v>
      </c>
      <c r="F9179" s="9">
        <f t="shared" ca="1" si="731"/>
        <v>3</v>
      </c>
      <c r="G9179" s="9">
        <f t="shared" ca="1" si="734"/>
        <v>10</v>
      </c>
      <c r="H9179" s="9">
        <f t="shared" ca="1" si="735"/>
        <v>5</v>
      </c>
      <c r="I9179" s="9">
        <f ca="1">RAND()*(Packaging[[#This Row],[Ordering cost]]+Packaging[[#This Row],[Holding cost]])+0.2</f>
        <v>0.98867894318466853</v>
      </c>
      <c r="J9179" s="9">
        <f ca="1">SUM(Packaging[[#This Row],[Purchase Cost]:[Taxes]])</f>
        <v>46.238678943184667</v>
      </c>
      <c r="K9179" s="9" t="str">
        <f>TEXT(Packaging[[#This Row],[Deliverydate_C]],"mmm")</f>
        <v>Jan</v>
      </c>
      <c r="L9179" s="9"/>
      <c r="M9179" s="9" t="s">
        <v>219</v>
      </c>
    </row>
    <row r="9180" spans="3:13" x14ac:dyDescent="0.25">
      <c r="C9180" s="9">
        <f t="shared" ca="1" si="732"/>
        <v>23</v>
      </c>
      <c r="D9180" s="9" cm="1">
        <f t="array" aca="1" ref="D9180" ca="1">_xlfn.ANCHORARRAY(C9180)*0.05</f>
        <v>1.1500000000000001</v>
      </c>
      <c r="E9180" s="9">
        <f t="shared" ca="1" si="733"/>
        <v>1</v>
      </c>
      <c r="F9180" s="9">
        <f t="shared" ca="1" si="731"/>
        <v>4</v>
      </c>
      <c r="G9180" s="9">
        <f t="shared" ca="1" si="734"/>
        <v>10</v>
      </c>
      <c r="H9180" s="9">
        <f t="shared" ca="1" si="735"/>
        <v>2</v>
      </c>
      <c r="I9180" s="9">
        <f ca="1">RAND()*(Packaging[[#This Row],[Ordering cost]]+Packaging[[#This Row],[Holding cost]])+0.2</f>
        <v>1.577347904677735</v>
      </c>
      <c r="J9180" s="9">
        <f ca="1">SUM(Packaging[[#This Row],[Purchase Cost]:[Taxes]])</f>
        <v>42.727347904677735</v>
      </c>
      <c r="K9180" s="9" t="str">
        <f>TEXT(Packaging[[#This Row],[Deliverydate_C]],"mmm")</f>
        <v>Jan</v>
      </c>
      <c r="L9180" s="9"/>
      <c r="M9180" s="9" t="s">
        <v>220</v>
      </c>
    </row>
    <row r="9181" spans="3:13" x14ac:dyDescent="0.25">
      <c r="C9181" s="9">
        <f t="shared" ca="1" si="732"/>
        <v>30</v>
      </c>
      <c r="D9181" s="9" cm="1">
        <f t="array" aca="1" ref="D9181" ca="1">_xlfn.ANCHORARRAY(C9181)*0.05</f>
        <v>1.5</v>
      </c>
      <c r="E9181" s="9">
        <f t="shared" ca="1" si="733"/>
        <v>1</v>
      </c>
      <c r="F9181" s="9">
        <f t="shared" ca="1" si="731"/>
        <v>3</v>
      </c>
      <c r="G9181" s="9">
        <f t="shared" ca="1" si="734"/>
        <v>15</v>
      </c>
      <c r="H9181" s="9">
        <f t="shared" ca="1" si="735"/>
        <v>4</v>
      </c>
      <c r="I9181" s="9">
        <f ca="1">RAND()*(Packaging[[#This Row],[Ordering cost]]+Packaging[[#This Row],[Holding cost]])+0.2</f>
        <v>2.2408346563620882</v>
      </c>
      <c r="J9181" s="9">
        <f ca="1">SUM(Packaging[[#This Row],[Purchase Cost]:[Taxes]])</f>
        <v>56.74083465636209</v>
      </c>
      <c r="K9181" s="9" t="str">
        <f>TEXT(Packaging[[#This Row],[Deliverydate_C]],"mmm")</f>
        <v>Jan</v>
      </c>
      <c r="L9181" s="9"/>
      <c r="M9181" s="9" t="s">
        <v>221</v>
      </c>
    </row>
    <row r="9182" spans="3:13" x14ac:dyDescent="0.25">
      <c r="C9182" s="9">
        <f t="shared" ca="1" si="732"/>
        <v>21</v>
      </c>
      <c r="D9182" s="9" cm="1">
        <f t="array" aca="1" ref="D9182" ca="1">_xlfn.ANCHORARRAY(C9182)*0.05</f>
        <v>1.05</v>
      </c>
      <c r="E9182" s="9">
        <f t="shared" ca="1" si="733"/>
        <v>1</v>
      </c>
      <c r="F9182" s="9">
        <f t="shared" ca="1" si="731"/>
        <v>4</v>
      </c>
      <c r="G9182" s="9">
        <f t="shared" ca="1" si="734"/>
        <v>13</v>
      </c>
      <c r="H9182" s="9">
        <f t="shared" ca="1" si="735"/>
        <v>5</v>
      </c>
      <c r="I9182" s="9">
        <f ca="1">RAND()*(Packaging[[#This Row],[Ordering cost]]+Packaging[[#This Row],[Holding cost]])+0.2</f>
        <v>1.2910935526436911</v>
      </c>
      <c r="J9182" s="9">
        <f ca="1">SUM(Packaging[[#This Row],[Purchase Cost]:[Taxes]])</f>
        <v>46.341093552643692</v>
      </c>
      <c r="K9182" s="9" t="str">
        <f>TEXT(Packaging[[#This Row],[Deliverydate_C]],"mmm")</f>
        <v>Jan</v>
      </c>
      <c r="L9182" s="9"/>
      <c r="M9182" s="9" t="s">
        <v>220</v>
      </c>
    </row>
    <row r="9183" spans="3:13" x14ac:dyDescent="0.25">
      <c r="C9183" s="9">
        <f t="shared" ca="1" si="732"/>
        <v>26</v>
      </c>
      <c r="D9183" s="9" cm="1">
        <f t="array" aca="1" ref="D9183" ca="1">_xlfn.ANCHORARRAY(C9183)*0.05</f>
        <v>1.3</v>
      </c>
      <c r="E9183" s="9">
        <f t="shared" ca="1" si="733"/>
        <v>1</v>
      </c>
      <c r="F9183" s="9">
        <f t="shared" ca="1" si="731"/>
        <v>4</v>
      </c>
      <c r="G9183" s="9">
        <f t="shared" ca="1" si="734"/>
        <v>15</v>
      </c>
      <c r="H9183" s="9">
        <f t="shared" ca="1" si="735"/>
        <v>4</v>
      </c>
      <c r="I9183" s="9">
        <f ca="1">RAND()*(Packaging[[#This Row],[Ordering cost]]+Packaging[[#This Row],[Holding cost]])+0.2</f>
        <v>1.194730239832944</v>
      </c>
      <c r="J9183" s="9">
        <f ca="1">SUM(Packaging[[#This Row],[Purchase Cost]:[Taxes]])</f>
        <v>52.49473023983294</v>
      </c>
      <c r="K9183" s="9" t="str">
        <f>TEXT(Packaging[[#This Row],[Deliverydate_C]],"mmm")</f>
        <v>Jan</v>
      </c>
      <c r="L9183" s="9"/>
      <c r="M9183" s="9" t="s">
        <v>220</v>
      </c>
    </row>
    <row r="9184" spans="3:13" x14ac:dyDescent="0.25">
      <c r="C9184" s="9">
        <f t="shared" ca="1" si="732"/>
        <v>20</v>
      </c>
      <c r="D9184" s="9" cm="1">
        <f t="array" aca="1" ref="D9184" ca="1">_xlfn.ANCHORARRAY(C9184)*0.05</f>
        <v>1</v>
      </c>
      <c r="E9184" s="9">
        <f t="shared" ca="1" si="733"/>
        <v>2</v>
      </c>
      <c r="F9184" s="9">
        <f t="shared" ca="1" si="731"/>
        <v>3</v>
      </c>
      <c r="G9184" s="9">
        <f t="shared" ca="1" si="734"/>
        <v>12</v>
      </c>
      <c r="H9184" s="9">
        <f t="shared" ca="1" si="735"/>
        <v>4</v>
      </c>
      <c r="I9184" s="9">
        <f ca="1">RAND()*(Packaging[[#This Row],[Ordering cost]]+Packaging[[#This Row],[Holding cost]])+0.2</f>
        <v>2.2229998787931358</v>
      </c>
      <c r="J9184" s="9">
        <f ca="1">SUM(Packaging[[#This Row],[Purchase Cost]:[Taxes]])</f>
        <v>44.222999878793132</v>
      </c>
      <c r="K9184" s="9" t="str">
        <f>TEXT(Packaging[[#This Row],[Deliverydate_C]],"mmm")</f>
        <v>Jan</v>
      </c>
      <c r="L9184" s="9"/>
      <c r="M9184" s="9" t="s">
        <v>220</v>
      </c>
    </row>
    <row r="9185" spans="3:13" x14ac:dyDescent="0.25">
      <c r="C9185" s="9">
        <f t="shared" ca="1" si="732"/>
        <v>25</v>
      </c>
      <c r="D9185" s="9" cm="1">
        <f t="array" aca="1" ref="D9185" ca="1">_xlfn.ANCHORARRAY(C9185)*0.05</f>
        <v>1.25</v>
      </c>
      <c r="E9185" s="9">
        <f t="shared" ca="1" si="733"/>
        <v>1</v>
      </c>
      <c r="F9185" s="9">
        <f t="shared" ca="1" si="731"/>
        <v>3</v>
      </c>
      <c r="G9185" s="9">
        <f t="shared" ca="1" si="734"/>
        <v>10</v>
      </c>
      <c r="H9185" s="9">
        <f t="shared" ca="1" si="735"/>
        <v>2</v>
      </c>
      <c r="I9185" s="9">
        <f ca="1">RAND()*(Packaging[[#This Row],[Ordering cost]]+Packaging[[#This Row],[Holding cost]])+0.2</f>
        <v>2.0193013737094638</v>
      </c>
      <c r="J9185" s="9">
        <f ca="1">SUM(Packaging[[#This Row],[Purchase Cost]:[Taxes]])</f>
        <v>44.269301373709467</v>
      </c>
      <c r="K9185" s="9" t="str">
        <f>TEXT(Packaging[[#This Row],[Deliverydate_C]],"mmm")</f>
        <v>Jan</v>
      </c>
      <c r="L9185" s="9"/>
      <c r="M9185" s="9" t="s">
        <v>221</v>
      </c>
    </row>
    <row r="9186" spans="3:13" x14ac:dyDescent="0.25">
      <c r="C9186" s="9">
        <f t="shared" ca="1" si="732"/>
        <v>30</v>
      </c>
      <c r="D9186" s="9" cm="1">
        <f t="array" aca="1" ref="D9186" ca="1">_xlfn.ANCHORARRAY(C9186)*0.05</f>
        <v>1.5</v>
      </c>
      <c r="E9186" s="9">
        <f t="shared" ca="1" si="733"/>
        <v>1</v>
      </c>
      <c r="F9186" s="9">
        <f t="shared" ca="1" si="731"/>
        <v>3</v>
      </c>
      <c r="G9186" s="9">
        <f t="shared" ca="1" si="734"/>
        <v>10</v>
      </c>
      <c r="H9186" s="9">
        <f t="shared" ca="1" si="735"/>
        <v>3</v>
      </c>
      <c r="I9186" s="9">
        <f ca="1">RAND()*(Packaging[[#This Row],[Ordering cost]]+Packaging[[#This Row],[Holding cost]])+0.2</f>
        <v>1.3679056565500922</v>
      </c>
      <c r="J9186" s="9">
        <f ca="1">SUM(Packaging[[#This Row],[Purchase Cost]:[Taxes]])</f>
        <v>49.867905656550093</v>
      </c>
      <c r="K9186" s="9" t="str">
        <f>TEXT(Packaging[[#This Row],[Deliverydate_C]],"mmm")</f>
        <v>Jan</v>
      </c>
      <c r="L9186" s="9"/>
      <c r="M9186" s="9" t="s">
        <v>220</v>
      </c>
    </row>
    <row r="9187" spans="3:13" x14ac:dyDescent="0.25">
      <c r="C9187" s="9">
        <f t="shared" ca="1" si="732"/>
        <v>21</v>
      </c>
      <c r="D9187" s="9" cm="1">
        <f t="array" aca="1" ref="D9187" ca="1">_xlfn.ANCHORARRAY(C9187)*0.05</f>
        <v>1.05</v>
      </c>
      <c r="E9187" s="9">
        <f t="shared" ca="1" si="733"/>
        <v>2</v>
      </c>
      <c r="F9187" s="9">
        <f t="shared" ca="1" si="731"/>
        <v>3</v>
      </c>
      <c r="G9187" s="9">
        <f t="shared" ca="1" si="734"/>
        <v>11</v>
      </c>
      <c r="H9187" s="9">
        <f t="shared" ca="1" si="735"/>
        <v>3</v>
      </c>
      <c r="I9187" s="9">
        <f ca="1">RAND()*(Packaging[[#This Row],[Ordering cost]]+Packaging[[#This Row],[Holding cost]])+0.2</f>
        <v>1.7185311969058512</v>
      </c>
      <c r="J9187" s="9">
        <f ca="1">SUM(Packaging[[#This Row],[Purchase Cost]:[Taxes]])</f>
        <v>42.768531196905847</v>
      </c>
      <c r="K9187" s="9" t="str">
        <f>TEXT(Packaging[[#This Row],[Deliverydate_C]],"mmm")</f>
        <v>Jan</v>
      </c>
      <c r="L9187" s="9"/>
      <c r="M9187" s="9" t="s">
        <v>219</v>
      </c>
    </row>
    <row r="9188" spans="3:13" x14ac:dyDescent="0.25">
      <c r="C9188" s="9">
        <f t="shared" ca="1" si="732"/>
        <v>20</v>
      </c>
      <c r="D9188" s="9" cm="1">
        <f t="array" aca="1" ref="D9188" ca="1">_xlfn.ANCHORARRAY(C9188)*0.05</f>
        <v>1</v>
      </c>
      <c r="E9188" s="9">
        <f t="shared" ca="1" si="733"/>
        <v>2</v>
      </c>
      <c r="F9188" s="9">
        <f t="shared" ca="1" si="731"/>
        <v>4</v>
      </c>
      <c r="G9188" s="9">
        <f t="shared" ca="1" si="734"/>
        <v>15</v>
      </c>
      <c r="H9188" s="9">
        <f t="shared" ca="1" si="735"/>
        <v>5</v>
      </c>
      <c r="I9188" s="9">
        <f ca="1">RAND()*(Packaging[[#This Row],[Ordering cost]]+Packaging[[#This Row],[Holding cost]])+0.2</f>
        <v>1.2912661233071823</v>
      </c>
      <c r="J9188" s="9">
        <f ca="1">SUM(Packaging[[#This Row],[Purchase Cost]:[Taxes]])</f>
        <v>48.291266123307182</v>
      </c>
      <c r="K9188" s="9" t="str">
        <f>TEXT(Packaging[[#This Row],[Deliverydate_C]],"mmm")</f>
        <v>Jan</v>
      </c>
      <c r="L9188" s="9"/>
      <c r="M9188" s="9" t="s">
        <v>221</v>
      </c>
    </row>
    <row r="9189" spans="3:13" x14ac:dyDescent="0.25">
      <c r="C9189" s="9">
        <f t="shared" ca="1" si="732"/>
        <v>30</v>
      </c>
      <c r="D9189" s="9" cm="1">
        <f t="array" aca="1" ref="D9189" ca="1">_xlfn.ANCHORARRAY(C9189)*0.05</f>
        <v>1.5</v>
      </c>
      <c r="E9189" s="9">
        <f t="shared" ca="1" si="733"/>
        <v>1</v>
      </c>
      <c r="F9189" s="9">
        <f t="shared" ca="1" si="731"/>
        <v>3</v>
      </c>
      <c r="G9189" s="9">
        <f t="shared" ca="1" si="734"/>
        <v>14</v>
      </c>
      <c r="H9189" s="9">
        <f t="shared" ca="1" si="735"/>
        <v>5</v>
      </c>
      <c r="I9189" s="9">
        <f ca="1">RAND()*(Packaging[[#This Row],[Ordering cost]]+Packaging[[#This Row],[Holding cost]])+0.2</f>
        <v>1.9763007435526985</v>
      </c>
      <c r="J9189" s="9">
        <f ca="1">SUM(Packaging[[#This Row],[Purchase Cost]:[Taxes]])</f>
        <v>56.476300743552699</v>
      </c>
      <c r="K9189" s="9" t="str">
        <f>TEXT(Packaging[[#This Row],[Deliverydate_C]],"mmm")</f>
        <v>Jan</v>
      </c>
      <c r="L9189" s="9"/>
      <c r="M9189" s="9" t="s">
        <v>219</v>
      </c>
    </row>
    <row r="9190" spans="3:13" x14ac:dyDescent="0.25">
      <c r="C9190" s="9">
        <f t="shared" ca="1" si="732"/>
        <v>25</v>
      </c>
      <c r="D9190" s="9" cm="1">
        <f t="array" aca="1" ref="D9190" ca="1">_xlfn.ANCHORARRAY(C9190)*0.05</f>
        <v>1.25</v>
      </c>
      <c r="E9190" s="9">
        <f t="shared" ca="1" si="733"/>
        <v>2</v>
      </c>
      <c r="F9190" s="9">
        <f t="shared" ca="1" si="731"/>
        <v>3</v>
      </c>
      <c r="G9190" s="9">
        <f t="shared" ca="1" si="734"/>
        <v>12</v>
      </c>
      <c r="H9190" s="9">
        <f t="shared" ca="1" si="735"/>
        <v>2</v>
      </c>
      <c r="I9190" s="9">
        <f ca="1">RAND()*(Packaging[[#This Row],[Ordering cost]]+Packaging[[#This Row],[Holding cost]])+0.2</f>
        <v>0.82286405690293596</v>
      </c>
      <c r="J9190" s="9">
        <f ca="1">SUM(Packaging[[#This Row],[Purchase Cost]:[Taxes]])</f>
        <v>46.072864056902937</v>
      </c>
      <c r="K9190" s="9" t="str">
        <f>TEXT(Packaging[[#This Row],[Deliverydate_C]],"mmm")</f>
        <v>Jan</v>
      </c>
      <c r="L9190" s="9"/>
      <c r="M9190" s="9" t="s">
        <v>220</v>
      </c>
    </row>
    <row r="9191" spans="3:13" x14ac:dyDescent="0.25">
      <c r="C9191" s="9">
        <f t="shared" ca="1" si="732"/>
        <v>28</v>
      </c>
      <c r="D9191" s="9" cm="1">
        <f t="array" aca="1" ref="D9191" ca="1">_xlfn.ANCHORARRAY(C9191)*0.05</f>
        <v>1.4000000000000001</v>
      </c>
      <c r="E9191" s="9">
        <f t="shared" ca="1" si="733"/>
        <v>2</v>
      </c>
      <c r="F9191" s="9">
        <f t="shared" ca="1" si="731"/>
        <v>4</v>
      </c>
      <c r="G9191" s="9">
        <f t="shared" ca="1" si="734"/>
        <v>11</v>
      </c>
      <c r="H9191" s="9">
        <f t="shared" ca="1" si="735"/>
        <v>3</v>
      </c>
      <c r="I9191" s="9">
        <f ca="1">RAND()*(Packaging[[#This Row],[Ordering cost]]+Packaging[[#This Row],[Holding cost]])+0.2</f>
        <v>1.7664744354008932</v>
      </c>
      <c r="J9191" s="9">
        <f ca="1">SUM(Packaging[[#This Row],[Purchase Cost]:[Taxes]])</f>
        <v>51.166474435400893</v>
      </c>
      <c r="K9191" s="9" t="str">
        <f>TEXT(Packaging[[#This Row],[Deliverydate_C]],"mmm")</f>
        <v>Jan</v>
      </c>
      <c r="L9191" s="9"/>
      <c r="M9191" s="9" t="s">
        <v>221</v>
      </c>
    </row>
    <row r="9192" spans="3:13" x14ac:dyDescent="0.25">
      <c r="C9192" s="9">
        <f t="shared" ca="1" si="732"/>
        <v>25</v>
      </c>
      <c r="D9192" s="9" cm="1">
        <f t="array" aca="1" ref="D9192" ca="1">_xlfn.ANCHORARRAY(C9192)*0.05</f>
        <v>1.25</v>
      </c>
      <c r="E9192" s="9">
        <f t="shared" ca="1" si="733"/>
        <v>2</v>
      </c>
      <c r="F9192" s="9">
        <f t="shared" ca="1" si="731"/>
        <v>3</v>
      </c>
      <c r="G9192" s="9">
        <f t="shared" ca="1" si="734"/>
        <v>12</v>
      </c>
      <c r="H9192" s="9">
        <f t="shared" ca="1" si="735"/>
        <v>2</v>
      </c>
      <c r="I9192" s="9">
        <f ca="1">RAND()*(Packaging[[#This Row],[Ordering cost]]+Packaging[[#This Row],[Holding cost]])+0.2</f>
        <v>2.1084589785914303</v>
      </c>
      <c r="J9192" s="9">
        <f ca="1">SUM(Packaging[[#This Row],[Purchase Cost]:[Taxes]])</f>
        <v>47.358458978591429</v>
      </c>
      <c r="K9192" s="9" t="str">
        <f>TEXT(Packaging[[#This Row],[Deliverydate_C]],"mmm")</f>
        <v>Jan</v>
      </c>
      <c r="L9192" s="9"/>
      <c r="M9192" s="9" t="s">
        <v>220</v>
      </c>
    </row>
    <row r="9193" spans="3:13" x14ac:dyDescent="0.25">
      <c r="C9193" s="9">
        <f t="shared" ca="1" si="732"/>
        <v>21</v>
      </c>
      <c r="D9193" s="9" cm="1">
        <f t="array" aca="1" ref="D9193" ca="1">_xlfn.ANCHORARRAY(C9193)*0.05</f>
        <v>1.05</v>
      </c>
      <c r="E9193" s="9">
        <f t="shared" ca="1" si="733"/>
        <v>1</v>
      </c>
      <c r="F9193" s="9">
        <f t="shared" ca="1" si="731"/>
        <v>4</v>
      </c>
      <c r="G9193" s="9">
        <f t="shared" ca="1" si="734"/>
        <v>10</v>
      </c>
      <c r="H9193" s="9">
        <f t="shared" ca="1" si="735"/>
        <v>5</v>
      </c>
      <c r="I9193" s="9">
        <f ca="1">RAND()*(Packaging[[#This Row],[Ordering cost]]+Packaging[[#This Row],[Holding cost]])+0.2</f>
        <v>1.4181073878763926</v>
      </c>
      <c r="J9193" s="9">
        <f ca="1">SUM(Packaging[[#This Row],[Purchase Cost]:[Taxes]])</f>
        <v>43.468107387876387</v>
      </c>
      <c r="K9193" s="9" t="str">
        <f>TEXT(Packaging[[#This Row],[Deliverydate_C]],"mmm")</f>
        <v>Jan</v>
      </c>
      <c r="L9193" s="9"/>
      <c r="M9193" s="9" t="s">
        <v>219</v>
      </c>
    </row>
    <row r="9194" spans="3:13" x14ac:dyDescent="0.25">
      <c r="C9194" s="9">
        <f t="shared" ca="1" si="732"/>
        <v>21</v>
      </c>
      <c r="D9194" s="9" cm="1">
        <f t="array" aca="1" ref="D9194" ca="1">_xlfn.ANCHORARRAY(C9194)*0.05</f>
        <v>1.05</v>
      </c>
      <c r="E9194" s="9">
        <f t="shared" ca="1" si="733"/>
        <v>1</v>
      </c>
      <c r="F9194" s="9">
        <f t="shared" ca="1" si="731"/>
        <v>4</v>
      </c>
      <c r="G9194" s="9">
        <f t="shared" ca="1" si="734"/>
        <v>14</v>
      </c>
      <c r="H9194" s="9">
        <f t="shared" ca="1" si="735"/>
        <v>2</v>
      </c>
      <c r="I9194" s="9">
        <f ca="1">RAND()*(Packaging[[#This Row],[Ordering cost]]+Packaging[[#This Row],[Holding cost]])+0.2</f>
        <v>1.2068470138685741</v>
      </c>
      <c r="J9194" s="9">
        <f ca="1">SUM(Packaging[[#This Row],[Purchase Cost]:[Taxes]])</f>
        <v>44.256847013868573</v>
      </c>
      <c r="K9194" s="9" t="str">
        <f>TEXT(Packaging[[#This Row],[Deliverydate_C]],"mmm")</f>
        <v>Jan</v>
      </c>
      <c r="L9194" s="9"/>
      <c r="M9194" s="9" t="s">
        <v>219</v>
      </c>
    </row>
    <row r="9195" spans="3:13" x14ac:dyDescent="0.25">
      <c r="C9195" s="9">
        <f t="shared" ca="1" si="732"/>
        <v>26</v>
      </c>
      <c r="D9195" s="9" cm="1">
        <f t="array" aca="1" ref="D9195" ca="1">_xlfn.ANCHORARRAY(C9195)*0.05</f>
        <v>1.3</v>
      </c>
      <c r="E9195" s="9">
        <f t="shared" ca="1" si="733"/>
        <v>2</v>
      </c>
      <c r="F9195" s="9">
        <f t="shared" ca="1" si="731"/>
        <v>4</v>
      </c>
      <c r="G9195" s="9">
        <f t="shared" ca="1" si="734"/>
        <v>15</v>
      </c>
      <c r="H9195" s="9">
        <f t="shared" ca="1" si="735"/>
        <v>2</v>
      </c>
      <c r="I9195" s="9">
        <f ca="1">RAND()*(Packaging[[#This Row],[Ordering cost]]+Packaging[[#This Row],[Holding cost]])+0.2</f>
        <v>0.49358606265746452</v>
      </c>
      <c r="J9195" s="9">
        <f ca="1">SUM(Packaging[[#This Row],[Purchase Cost]:[Taxes]])</f>
        <v>50.793586062657461</v>
      </c>
      <c r="K9195" s="9" t="str">
        <f>TEXT(Packaging[[#This Row],[Deliverydate_C]],"mmm")</f>
        <v>Jan</v>
      </c>
      <c r="L9195" s="9"/>
      <c r="M9195" s="9" t="s">
        <v>220</v>
      </c>
    </row>
    <row r="9196" spans="3:13" x14ac:dyDescent="0.25">
      <c r="C9196" s="9">
        <f t="shared" ca="1" si="732"/>
        <v>23</v>
      </c>
      <c r="D9196" s="9" cm="1">
        <f t="array" aca="1" ref="D9196" ca="1">_xlfn.ANCHORARRAY(C9196)*0.05</f>
        <v>1.1500000000000001</v>
      </c>
      <c r="E9196" s="9">
        <f t="shared" ca="1" si="733"/>
        <v>2</v>
      </c>
      <c r="F9196" s="9">
        <f t="shared" ca="1" si="731"/>
        <v>4</v>
      </c>
      <c r="G9196" s="9">
        <f t="shared" ca="1" si="734"/>
        <v>13</v>
      </c>
      <c r="H9196" s="9">
        <f t="shared" ca="1" si="735"/>
        <v>5</v>
      </c>
      <c r="I9196" s="9">
        <f ca="1">RAND()*(Packaging[[#This Row],[Ordering cost]]+Packaging[[#This Row],[Holding cost]])+0.2</f>
        <v>0.86561681002173652</v>
      </c>
      <c r="J9196" s="9">
        <f ca="1">SUM(Packaging[[#This Row],[Purchase Cost]:[Taxes]])</f>
        <v>49.015616810021733</v>
      </c>
      <c r="K9196" s="9" t="str">
        <f>TEXT(Packaging[[#This Row],[Deliverydate_C]],"mmm")</f>
        <v>Jan</v>
      </c>
      <c r="L9196" s="9"/>
      <c r="M9196" s="9" t="s">
        <v>220</v>
      </c>
    </row>
    <row r="9197" spans="3:13" x14ac:dyDescent="0.25">
      <c r="C9197" s="9">
        <f t="shared" ca="1" si="732"/>
        <v>24</v>
      </c>
      <c r="D9197" s="9" cm="1">
        <f t="array" aca="1" ref="D9197" ca="1">_xlfn.ANCHORARRAY(C9197)*0.05</f>
        <v>1.2000000000000002</v>
      </c>
      <c r="E9197" s="9">
        <f t="shared" ca="1" si="733"/>
        <v>2</v>
      </c>
      <c r="F9197" s="9">
        <f t="shared" ca="1" si="731"/>
        <v>3</v>
      </c>
      <c r="G9197" s="9">
        <f t="shared" ca="1" si="734"/>
        <v>13</v>
      </c>
      <c r="H9197" s="9">
        <f t="shared" ca="1" si="735"/>
        <v>5</v>
      </c>
      <c r="I9197" s="9">
        <f ca="1">RAND()*(Packaging[[#This Row],[Ordering cost]]+Packaging[[#This Row],[Holding cost]])+0.2</f>
        <v>1.1253892100180296</v>
      </c>
      <c r="J9197" s="9">
        <f ca="1">SUM(Packaging[[#This Row],[Purchase Cost]:[Taxes]])</f>
        <v>49.325389210018031</v>
      </c>
      <c r="K9197" s="9" t="str">
        <f>TEXT(Packaging[[#This Row],[Deliverydate_C]],"mmm")</f>
        <v>Jan</v>
      </c>
      <c r="L9197" s="9"/>
      <c r="M9197" s="9" t="s">
        <v>219</v>
      </c>
    </row>
    <row r="9198" spans="3:13" x14ac:dyDescent="0.25">
      <c r="C9198" s="9">
        <f t="shared" ca="1" si="732"/>
        <v>22</v>
      </c>
      <c r="D9198" s="9" cm="1">
        <f t="array" aca="1" ref="D9198" ca="1">_xlfn.ANCHORARRAY(C9198)*0.05</f>
        <v>1.1000000000000001</v>
      </c>
      <c r="E9198" s="9">
        <f t="shared" ca="1" si="733"/>
        <v>2</v>
      </c>
      <c r="F9198" s="9">
        <f t="shared" ca="1" si="731"/>
        <v>3</v>
      </c>
      <c r="G9198" s="9">
        <f t="shared" ca="1" si="734"/>
        <v>12</v>
      </c>
      <c r="H9198" s="9">
        <f t="shared" ca="1" si="735"/>
        <v>5</v>
      </c>
      <c r="I9198" s="9">
        <f ca="1">RAND()*(Packaging[[#This Row],[Ordering cost]]+Packaging[[#This Row],[Holding cost]])+0.2</f>
        <v>3.0614988567902905</v>
      </c>
      <c r="J9198" s="9">
        <f ca="1">SUM(Packaging[[#This Row],[Purchase Cost]:[Taxes]])</f>
        <v>48.161498856790288</v>
      </c>
      <c r="K9198" s="9" t="str">
        <f>TEXT(Packaging[[#This Row],[Deliverydate_C]],"mmm")</f>
        <v>Jan</v>
      </c>
      <c r="L9198" s="9"/>
      <c r="M9198" s="9" t="s">
        <v>221</v>
      </c>
    </row>
    <row r="9199" spans="3:13" x14ac:dyDescent="0.25">
      <c r="C9199" s="9">
        <f t="shared" ca="1" si="732"/>
        <v>25</v>
      </c>
      <c r="D9199" s="9" cm="1">
        <f t="array" aca="1" ref="D9199" ca="1">_xlfn.ANCHORARRAY(C9199)*0.05</f>
        <v>1.25</v>
      </c>
      <c r="E9199" s="9">
        <f t="shared" ca="1" si="733"/>
        <v>1</v>
      </c>
      <c r="F9199" s="9">
        <f t="shared" ca="1" si="731"/>
        <v>3</v>
      </c>
      <c r="G9199" s="9">
        <f t="shared" ca="1" si="734"/>
        <v>14</v>
      </c>
      <c r="H9199" s="9">
        <f t="shared" ca="1" si="735"/>
        <v>2</v>
      </c>
      <c r="I9199" s="9">
        <f ca="1">RAND()*(Packaging[[#This Row],[Ordering cost]]+Packaging[[#This Row],[Holding cost]])+0.2</f>
        <v>0.22380242146220655</v>
      </c>
      <c r="J9199" s="9">
        <f ca="1">SUM(Packaging[[#This Row],[Purchase Cost]:[Taxes]])</f>
        <v>46.47380242146221</v>
      </c>
      <c r="K9199" s="9" t="str">
        <f>TEXT(Packaging[[#This Row],[Deliverydate_C]],"mmm")</f>
        <v>Jan</v>
      </c>
      <c r="L9199" s="9"/>
      <c r="M9199" s="9" t="s">
        <v>219</v>
      </c>
    </row>
    <row r="9200" spans="3:13" x14ac:dyDescent="0.25">
      <c r="C9200" s="9">
        <f t="shared" ca="1" si="732"/>
        <v>30</v>
      </c>
      <c r="D9200" s="9" cm="1">
        <f t="array" aca="1" ref="D9200" ca="1">_xlfn.ANCHORARRAY(C9200)*0.05</f>
        <v>1.5</v>
      </c>
      <c r="E9200" s="9">
        <f t="shared" ca="1" si="733"/>
        <v>2</v>
      </c>
      <c r="F9200" s="9">
        <f t="shared" ca="1" si="731"/>
        <v>3</v>
      </c>
      <c r="G9200" s="9">
        <f t="shared" ca="1" si="734"/>
        <v>15</v>
      </c>
      <c r="H9200" s="9">
        <f t="shared" ca="1" si="735"/>
        <v>3</v>
      </c>
      <c r="I9200" s="9">
        <f ca="1">RAND()*(Packaging[[#This Row],[Ordering cost]]+Packaging[[#This Row],[Holding cost]])+0.2</f>
        <v>2.5202437235068613</v>
      </c>
      <c r="J9200" s="9">
        <f ca="1">SUM(Packaging[[#This Row],[Purchase Cost]:[Taxes]])</f>
        <v>57.020243723506859</v>
      </c>
      <c r="K9200" s="9" t="str">
        <f>TEXT(Packaging[[#This Row],[Deliverydate_C]],"mmm")</f>
        <v>Jan</v>
      </c>
      <c r="L9200" s="9"/>
      <c r="M9200" s="9" t="s">
        <v>220</v>
      </c>
    </row>
    <row r="9201" spans="3:13" x14ac:dyDescent="0.25">
      <c r="C9201" s="9">
        <f t="shared" ca="1" si="732"/>
        <v>21</v>
      </c>
      <c r="D9201" s="9" cm="1">
        <f t="array" aca="1" ref="D9201" ca="1">_xlfn.ANCHORARRAY(C9201)*0.05</f>
        <v>1.05</v>
      </c>
      <c r="E9201" s="9">
        <f t="shared" ca="1" si="733"/>
        <v>1</v>
      </c>
      <c r="F9201" s="9">
        <f t="shared" ca="1" si="731"/>
        <v>3</v>
      </c>
      <c r="G9201" s="9">
        <f t="shared" ca="1" si="734"/>
        <v>15</v>
      </c>
      <c r="H9201" s="9">
        <f t="shared" ca="1" si="735"/>
        <v>3</v>
      </c>
      <c r="I9201" s="9">
        <f ca="1">RAND()*(Packaging[[#This Row],[Ordering cost]]+Packaging[[#This Row],[Holding cost]])+0.2</f>
        <v>0.73969894382580947</v>
      </c>
      <c r="J9201" s="9">
        <f ca="1">SUM(Packaging[[#This Row],[Purchase Cost]:[Taxes]])</f>
        <v>44.789698943825805</v>
      </c>
      <c r="K9201" s="9" t="str">
        <f>TEXT(Packaging[[#This Row],[Deliverydate_C]],"mmm")</f>
        <v>Jan</v>
      </c>
      <c r="L9201" s="9"/>
      <c r="M9201" s="9" t="s">
        <v>220</v>
      </c>
    </row>
    <row r="9202" spans="3:13" x14ac:dyDescent="0.25">
      <c r="C9202" s="9">
        <f t="shared" ca="1" si="732"/>
        <v>30</v>
      </c>
      <c r="D9202" s="9" cm="1">
        <f t="array" aca="1" ref="D9202" ca="1">_xlfn.ANCHORARRAY(C9202)*0.05</f>
        <v>1.5</v>
      </c>
      <c r="E9202" s="9">
        <f t="shared" ca="1" si="733"/>
        <v>1</v>
      </c>
      <c r="F9202" s="9">
        <f t="shared" ca="1" si="731"/>
        <v>4</v>
      </c>
      <c r="G9202" s="9">
        <f t="shared" ca="1" si="734"/>
        <v>12</v>
      </c>
      <c r="H9202" s="9">
        <f t="shared" ca="1" si="735"/>
        <v>5</v>
      </c>
      <c r="I9202" s="9">
        <f ca="1">RAND()*(Packaging[[#This Row],[Ordering cost]]+Packaging[[#This Row],[Holding cost]])+0.2</f>
        <v>1.4213095829672422</v>
      </c>
      <c r="J9202" s="9">
        <f ca="1">SUM(Packaging[[#This Row],[Purchase Cost]:[Taxes]])</f>
        <v>54.92130958296724</v>
      </c>
      <c r="K9202" s="9" t="str">
        <f>TEXT(Packaging[[#This Row],[Deliverydate_C]],"mmm")</f>
        <v>Jan</v>
      </c>
      <c r="L9202" s="9"/>
      <c r="M9202" s="9" t="s">
        <v>220</v>
      </c>
    </row>
    <row r="9203" spans="3:13" x14ac:dyDescent="0.25">
      <c r="C9203" s="9">
        <f t="shared" ca="1" si="732"/>
        <v>22</v>
      </c>
      <c r="D9203" s="9" cm="1">
        <f t="array" aca="1" ref="D9203" ca="1">_xlfn.ANCHORARRAY(C9203)*0.05</f>
        <v>1.1000000000000001</v>
      </c>
      <c r="E9203" s="9">
        <f t="shared" ca="1" si="733"/>
        <v>2</v>
      </c>
      <c r="F9203" s="9">
        <f t="shared" ca="1" si="731"/>
        <v>3</v>
      </c>
      <c r="G9203" s="9">
        <f t="shared" ca="1" si="734"/>
        <v>10</v>
      </c>
      <c r="H9203" s="9">
        <f t="shared" ca="1" si="735"/>
        <v>4</v>
      </c>
      <c r="I9203" s="9">
        <f ca="1">RAND()*(Packaging[[#This Row],[Ordering cost]]+Packaging[[#This Row],[Holding cost]])+0.2</f>
        <v>0.67679766749020354</v>
      </c>
      <c r="J9203" s="9">
        <f ca="1">SUM(Packaging[[#This Row],[Purchase Cost]:[Taxes]])</f>
        <v>42.776797667490207</v>
      </c>
      <c r="K9203" s="9" t="str">
        <f>TEXT(Packaging[[#This Row],[Deliverydate_C]],"mmm")</f>
        <v>Jan</v>
      </c>
      <c r="L9203" s="9"/>
      <c r="M9203" s="9" t="s">
        <v>220</v>
      </c>
    </row>
    <row r="9204" spans="3:13" x14ac:dyDescent="0.25">
      <c r="C9204" s="9">
        <f t="shared" ca="1" si="732"/>
        <v>27</v>
      </c>
      <c r="D9204" s="9" cm="1">
        <f t="array" aca="1" ref="D9204" ca="1">_xlfn.ANCHORARRAY(C9204)*0.05</f>
        <v>1.35</v>
      </c>
      <c r="E9204" s="9">
        <f t="shared" ca="1" si="733"/>
        <v>2</v>
      </c>
      <c r="F9204" s="9">
        <f t="shared" ca="1" si="731"/>
        <v>4</v>
      </c>
      <c r="G9204" s="9">
        <f t="shared" ca="1" si="734"/>
        <v>10</v>
      </c>
      <c r="H9204" s="9">
        <f t="shared" ca="1" si="735"/>
        <v>2</v>
      </c>
      <c r="I9204" s="9">
        <f ca="1">RAND()*(Packaging[[#This Row],[Ordering cost]]+Packaging[[#This Row],[Holding cost]])+0.2</f>
        <v>2.3832287409098858</v>
      </c>
      <c r="J9204" s="9">
        <f ca="1">SUM(Packaging[[#This Row],[Purchase Cost]:[Taxes]])</f>
        <v>48.733228740909887</v>
      </c>
      <c r="K9204" s="9" t="str">
        <f>TEXT(Packaging[[#This Row],[Deliverydate_C]],"mmm")</f>
        <v>Jan</v>
      </c>
      <c r="L9204" s="9"/>
      <c r="M9204" s="9" t="s">
        <v>219</v>
      </c>
    </row>
    <row r="9205" spans="3:13" x14ac:dyDescent="0.25">
      <c r="C9205" s="9">
        <f t="shared" ca="1" si="732"/>
        <v>26</v>
      </c>
      <c r="D9205" s="9" cm="1">
        <f t="array" aca="1" ref="D9205" ca="1">_xlfn.ANCHORARRAY(C9205)*0.05</f>
        <v>1.3</v>
      </c>
      <c r="E9205" s="9">
        <f t="shared" ca="1" si="733"/>
        <v>2</v>
      </c>
      <c r="F9205" s="9">
        <f t="shared" ca="1" si="731"/>
        <v>3</v>
      </c>
      <c r="G9205" s="9">
        <f t="shared" ca="1" si="734"/>
        <v>13</v>
      </c>
      <c r="H9205" s="9">
        <f t="shared" ca="1" si="735"/>
        <v>2</v>
      </c>
      <c r="I9205" s="9">
        <f ca="1">RAND()*(Packaging[[#This Row],[Ordering cost]]+Packaging[[#This Row],[Holding cost]])+0.2</f>
        <v>2.0456771326237604</v>
      </c>
      <c r="J9205" s="9">
        <f ca="1">SUM(Packaging[[#This Row],[Purchase Cost]:[Taxes]])</f>
        <v>49.345677132623756</v>
      </c>
      <c r="K9205" s="9" t="str">
        <f>TEXT(Packaging[[#This Row],[Deliverydate_C]],"mmm")</f>
        <v>Jan</v>
      </c>
      <c r="L9205" s="9"/>
      <c r="M9205" s="9" t="s">
        <v>220</v>
      </c>
    </row>
    <row r="9206" spans="3:13" x14ac:dyDescent="0.25">
      <c r="C9206" s="9">
        <f t="shared" ca="1" si="732"/>
        <v>21</v>
      </c>
      <c r="D9206" s="9" cm="1">
        <f t="array" aca="1" ref="D9206" ca="1">_xlfn.ANCHORARRAY(C9206)*0.05</f>
        <v>1.05</v>
      </c>
      <c r="E9206" s="9">
        <f t="shared" ca="1" si="733"/>
        <v>1</v>
      </c>
      <c r="F9206" s="9">
        <f t="shared" ca="1" si="731"/>
        <v>3</v>
      </c>
      <c r="G9206" s="9">
        <f t="shared" ca="1" si="734"/>
        <v>13</v>
      </c>
      <c r="H9206" s="9">
        <f t="shared" ca="1" si="735"/>
        <v>2</v>
      </c>
      <c r="I9206" s="9">
        <f ca="1">RAND()*(Packaging[[#This Row],[Ordering cost]]+Packaging[[#This Row],[Holding cost]])+0.2</f>
        <v>0.36659395333558925</v>
      </c>
      <c r="J9206" s="9">
        <f ca="1">SUM(Packaging[[#This Row],[Purchase Cost]:[Taxes]])</f>
        <v>41.416593953335585</v>
      </c>
      <c r="K9206" s="9" t="str">
        <f>TEXT(Packaging[[#This Row],[Deliverydate_C]],"mmm")</f>
        <v>Jan</v>
      </c>
      <c r="L9206" s="9"/>
      <c r="M9206" s="9" t="s">
        <v>219</v>
      </c>
    </row>
    <row r="9207" spans="3:13" x14ac:dyDescent="0.25">
      <c r="C9207" s="9">
        <f t="shared" ca="1" si="732"/>
        <v>30</v>
      </c>
      <c r="D9207" s="9" cm="1">
        <f t="array" aca="1" ref="D9207" ca="1">_xlfn.ANCHORARRAY(C9207)*0.05</f>
        <v>1.5</v>
      </c>
      <c r="E9207" s="9">
        <f t="shared" ca="1" si="733"/>
        <v>2</v>
      </c>
      <c r="F9207" s="9">
        <f t="shared" ca="1" si="731"/>
        <v>4</v>
      </c>
      <c r="G9207" s="9">
        <f t="shared" ca="1" si="734"/>
        <v>15</v>
      </c>
      <c r="H9207" s="9">
        <f t="shared" ca="1" si="735"/>
        <v>5</v>
      </c>
      <c r="I9207" s="9">
        <f ca="1">RAND()*(Packaging[[#This Row],[Ordering cost]]+Packaging[[#This Row],[Holding cost]])+0.2</f>
        <v>1.831281250284889</v>
      </c>
      <c r="J9207" s="9">
        <f ca="1">SUM(Packaging[[#This Row],[Purchase Cost]:[Taxes]])</f>
        <v>59.331281250284889</v>
      </c>
      <c r="K9207" s="9" t="str">
        <f>TEXT(Packaging[[#This Row],[Deliverydate_C]],"mmm")</f>
        <v>Jan</v>
      </c>
      <c r="L9207" s="9"/>
      <c r="M9207" s="9" t="s">
        <v>220</v>
      </c>
    </row>
    <row r="9208" spans="3:13" x14ac:dyDescent="0.25">
      <c r="C9208" s="9">
        <f t="shared" ca="1" si="732"/>
        <v>25</v>
      </c>
      <c r="D9208" s="9" cm="1">
        <f t="array" aca="1" ref="D9208" ca="1">_xlfn.ANCHORARRAY(C9208)*0.05</f>
        <v>1.25</v>
      </c>
      <c r="E9208" s="9">
        <f t="shared" ca="1" si="733"/>
        <v>2</v>
      </c>
      <c r="F9208" s="9">
        <f t="shared" ca="1" si="731"/>
        <v>3</v>
      </c>
      <c r="G9208" s="9">
        <f t="shared" ca="1" si="734"/>
        <v>11</v>
      </c>
      <c r="H9208" s="9">
        <f t="shared" ca="1" si="735"/>
        <v>3</v>
      </c>
      <c r="I9208" s="9">
        <f ca="1">RAND()*(Packaging[[#This Row],[Ordering cost]]+Packaging[[#This Row],[Holding cost]])+0.2</f>
        <v>1.7455463302780572</v>
      </c>
      <c r="J9208" s="9">
        <f ca="1">SUM(Packaging[[#This Row],[Purchase Cost]:[Taxes]])</f>
        <v>46.99554633027806</v>
      </c>
      <c r="K9208" s="9" t="str">
        <f>TEXT(Packaging[[#This Row],[Deliverydate_C]],"mmm")</f>
        <v>Jan</v>
      </c>
      <c r="L9208" s="9"/>
      <c r="M9208" s="9" t="s">
        <v>219</v>
      </c>
    </row>
    <row r="9209" spans="3:13" x14ac:dyDescent="0.25">
      <c r="C9209" s="9">
        <f t="shared" ca="1" si="732"/>
        <v>20</v>
      </c>
      <c r="D9209" s="9" cm="1">
        <f t="array" aca="1" ref="D9209" ca="1">_xlfn.ANCHORARRAY(C9209)*0.05</f>
        <v>1</v>
      </c>
      <c r="E9209" s="9">
        <f t="shared" ca="1" si="733"/>
        <v>2</v>
      </c>
      <c r="F9209" s="9">
        <f t="shared" ca="1" si="731"/>
        <v>4</v>
      </c>
      <c r="G9209" s="9">
        <f t="shared" ca="1" si="734"/>
        <v>15</v>
      </c>
      <c r="H9209" s="9">
        <f t="shared" ca="1" si="735"/>
        <v>4</v>
      </c>
      <c r="I9209" s="9">
        <f ca="1">RAND()*(Packaging[[#This Row],[Ordering cost]]+Packaging[[#This Row],[Holding cost]])+0.2</f>
        <v>1.4930107504887051</v>
      </c>
      <c r="J9209" s="9">
        <f ca="1">SUM(Packaging[[#This Row],[Purchase Cost]:[Taxes]])</f>
        <v>47.493010750488708</v>
      </c>
      <c r="K9209" s="9" t="str">
        <f>TEXT(Packaging[[#This Row],[Deliverydate_C]],"mmm")</f>
        <v>Jan</v>
      </c>
      <c r="L9209" s="9"/>
      <c r="M9209" s="9" t="s">
        <v>220</v>
      </c>
    </row>
    <row r="9210" spans="3:13" x14ac:dyDescent="0.25">
      <c r="C9210" s="9">
        <f t="shared" ca="1" si="732"/>
        <v>26</v>
      </c>
      <c r="D9210" s="9" cm="1">
        <f t="array" aca="1" ref="D9210" ca="1">_xlfn.ANCHORARRAY(C9210)*0.05</f>
        <v>1.3</v>
      </c>
      <c r="E9210" s="9">
        <f t="shared" ca="1" si="733"/>
        <v>1</v>
      </c>
      <c r="F9210" s="9">
        <f t="shared" ca="1" si="731"/>
        <v>3</v>
      </c>
      <c r="G9210" s="9">
        <f t="shared" ca="1" si="734"/>
        <v>12</v>
      </c>
      <c r="H9210" s="9">
        <f t="shared" ca="1" si="735"/>
        <v>4</v>
      </c>
      <c r="I9210" s="9">
        <f ca="1">RAND()*(Packaging[[#This Row],[Ordering cost]]+Packaging[[#This Row],[Holding cost]])+0.2</f>
        <v>2.3991752663870809</v>
      </c>
      <c r="J9210" s="9">
        <f ca="1">SUM(Packaging[[#This Row],[Purchase Cost]:[Taxes]])</f>
        <v>49.69917526638708</v>
      </c>
      <c r="K9210" s="9" t="str">
        <f>TEXT(Packaging[[#This Row],[Deliverydate_C]],"mmm")</f>
        <v>Jan</v>
      </c>
      <c r="L9210" s="9"/>
      <c r="M9210" s="9" t="s">
        <v>220</v>
      </c>
    </row>
    <row r="9211" spans="3:13" x14ac:dyDescent="0.25">
      <c r="C9211" s="9">
        <f t="shared" ca="1" si="732"/>
        <v>27</v>
      </c>
      <c r="D9211" s="9" cm="1">
        <f t="array" aca="1" ref="D9211" ca="1">_xlfn.ANCHORARRAY(C9211)*0.05</f>
        <v>1.35</v>
      </c>
      <c r="E9211" s="9">
        <f t="shared" ca="1" si="733"/>
        <v>2</v>
      </c>
      <c r="F9211" s="9">
        <f t="shared" ca="1" si="731"/>
        <v>3</v>
      </c>
      <c r="G9211" s="9">
        <f t="shared" ca="1" si="734"/>
        <v>12</v>
      </c>
      <c r="H9211" s="9">
        <f t="shared" ca="1" si="735"/>
        <v>2</v>
      </c>
      <c r="I9211" s="9">
        <f ca="1">RAND()*(Packaging[[#This Row],[Ordering cost]]+Packaging[[#This Row],[Holding cost]])+0.2</f>
        <v>1.1972711376754914</v>
      </c>
      <c r="J9211" s="9">
        <f ca="1">SUM(Packaging[[#This Row],[Purchase Cost]:[Taxes]])</f>
        <v>48.547271137675494</v>
      </c>
      <c r="K9211" s="9" t="str">
        <f>TEXT(Packaging[[#This Row],[Deliverydate_C]],"mmm")</f>
        <v>Jan</v>
      </c>
      <c r="L9211" s="9"/>
      <c r="M9211" s="9" t="s">
        <v>221</v>
      </c>
    </row>
    <row r="9212" spans="3:13" x14ac:dyDescent="0.25">
      <c r="C9212" s="9">
        <f t="shared" ca="1" si="732"/>
        <v>20</v>
      </c>
      <c r="D9212" s="9" cm="1">
        <f t="array" aca="1" ref="D9212" ca="1">_xlfn.ANCHORARRAY(C9212)*0.05</f>
        <v>1</v>
      </c>
      <c r="E9212" s="9">
        <f t="shared" ca="1" si="733"/>
        <v>1</v>
      </c>
      <c r="F9212" s="9">
        <f t="shared" ca="1" si="731"/>
        <v>4</v>
      </c>
      <c r="G9212" s="9">
        <f t="shared" ca="1" si="734"/>
        <v>14</v>
      </c>
      <c r="H9212" s="9">
        <f t="shared" ca="1" si="735"/>
        <v>2</v>
      </c>
      <c r="I9212" s="9">
        <f ca="1">RAND()*(Packaging[[#This Row],[Ordering cost]]+Packaging[[#This Row],[Holding cost]])+0.2</f>
        <v>1.5215411540472135</v>
      </c>
      <c r="J9212" s="9">
        <f ca="1">SUM(Packaging[[#This Row],[Purchase Cost]:[Taxes]])</f>
        <v>43.521541154047213</v>
      </c>
      <c r="K9212" s="9" t="str">
        <f>TEXT(Packaging[[#This Row],[Deliverydate_C]],"mmm")</f>
        <v>Jan</v>
      </c>
      <c r="L9212" s="9"/>
      <c r="M9212" s="9" t="s">
        <v>221</v>
      </c>
    </row>
    <row r="9213" spans="3:13" x14ac:dyDescent="0.25">
      <c r="C9213" s="9">
        <f t="shared" ca="1" si="732"/>
        <v>24</v>
      </c>
      <c r="D9213" s="9" cm="1">
        <f t="array" aca="1" ref="D9213" ca="1">_xlfn.ANCHORARRAY(C9213)*0.05</f>
        <v>1.2000000000000002</v>
      </c>
      <c r="E9213" s="9">
        <f t="shared" ca="1" si="733"/>
        <v>1</v>
      </c>
      <c r="F9213" s="9">
        <f t="shared" ca="1" si="731"/>
        <v>4</v>
      </c>
      <c r="G9213" s="9">
        <f t="shared" ca="1" si="734"/>
        <v>12</v>
      </c>
      <c r="H9213" s="9">
        <f t="shared" ca="1" si="735"/>
        <v>3</v>
      </c>
      <c r="I9213" s="9">
        <f ca="1">RAND()*(Packaging[[#This Row],[Ordering cost]]+Packaging[[#This Row],[Holding cost]])+0.2</f>
        <v>0.56758584905846332</v>
      </c>
      <c r="J9213" s="9">
        <f ca="1">SUM(Packaging[[#This Row],[Purchase Cost]:[Taxes]])</f>
        <v>45.767585849058463</v>
      </c>
      <c r="K9213" s="9" t="str">
        <f>TEXT(Packaging[[#This Row],[Deliverydate_C]],"mmm")</f>
        <v>Jan</v>
      </c>
      <c r="L9213" s="9"/>
      <c r="M9213" s="9" t="s">
        <v>220</v>
      </c>
    </row>
    <row r="9214" spans="3:13" x14ac:dyDescent="0.25">
      <c r="C9214" s="9">
        <f t="shared" ca="1" si="732"/>
        <v>20</v>
      </c>
      <c r="D9214" s="9" cm="1">
        <f t="array" aca="1" ref="D9214" ca="1">_xlfn.ANCHORARRAY(C9214)*0.05</f>
        <v>1</v>
      </c>
      <c r="E9214" s="9">
        <f t="shared" ca="1" si="733"/>
        <v>1</v>
      </c>
      <c r="F9214" s="9">
        <f t="shared" ca="1" si="731"/>
        <v>3</v>
      </c>
      <c r="G9214" s="9">
        <f t="shared" ca="1" si="734"/>
        <v>11</v>
      </c>
      <c r="H9214" s="9">
        <f t="shared" ca="1" si="735"/>
        <v>4</v>
      </c>
      <c r="I9214" s="9">
        <f ca="1">RAND()*(Packaging[[#This Row],[Ordering cost]]+Packaging[[#This Row],[Holding cost]])+0.2</f>
        <v>1.8442257314353909</v>
      </c>
      <c r="J9214" s="9">
        <f ca="1">SUM(Packaging[[#This Row],[Purchase Cost]:[Taxes]])</f>
        <v>41.844225731435394</v>
      </c>
      <c r="K9214" s="9" t="str">
        <f>TEXT(Packaging[[#This Row],[Deliverydate_C]],"mmm")</f>
        <v>Jan</v>
      </c>
      <c r="L9214" s="9"/>
      <c r="M9214" s="9" t="s">
        <v>220</v>
      </c>
    </row>
    <row r="9215" spans="3:13" x14ac:dyDescent="0.25">
      <c r="C9215" s="9">
        <f t="shared" ca="1" si="732"/>
        <v>28</v>
      </c>
      <c r="D9215" s="9" cm="1">
        <f t="array" aca="1" ref="D9215" ca="1">_xlfn.ANCHORARRAY(C9215)*0.05</f>
        <v>1.4000000000000001</v>
      </c>
      <c r="E9215" s="9">
        <f t="shared" ca="1" si="733"/>
        <v>2</v>
      </c>
      <c r="F9215" s="9">
        <f t="shared" ca="1" si="731"/>
        <v>3</v>
      </c>
      <c r="G9215" s="9">
        <f t="shared" ca="1" si="734"/>
        <v>11</v>
      </c>
      <c r="H9215" s="9">
        <f t="shared" ca="1" si="735"/>
        <v>4</v>
      </c>
      <c r="I9215" s="9">
        <f ca="1">RAND()*(Packaging[[#This Row],[Ordering cost]]+Packaging[[#This Row],[Holding cost]])+0.2</f>
        <v>3.4571329357041911</v>
      </c>
      <c r="J9215" s="9">
        <f ca="1">SUM(Packaging[[#This Row],[Purchase Cost]:[Taxes]])</f>
        <v>52.857132935704186</v>
      </c>
      <c r="K9215" s="9" t="str">
        <f>TEXT(Packaging[[#This Row],[Deliverydate_C]],"mmm")</f>
        <v>Jan</v>
      </c>
      <c r="L9215" s="9"/>
      <c r="M9215" s="9" t="s">
        <v>220</v>
      </c>
    </row>
    <row r="9216" spans="3:13" x14ac:dyDescent="0.25">
      <c r="C9216" s="9">
        <f t="shared" ca="1" si="732"/>
        <v>23</v>
      </c>
      <c r="D9216" s="9" cm="1">
        <f t="array" aca="1" ref="D9216" ca="1">_xlfn.ANCHORARRAY(C9216)*0.05</f>
        <v>1.1500000000000001</v>
      </c>
      <c r="E9216" s="9">
        <f t="shared" ca="1" si="733"/>
        <v>2</v>
      </c>
      <c r="F9216" s="9">
        <f t="shared" ca="1" si="731"/>
        <v>4</v>
      </c>
      <c r="G9216" s="9">
        <f t="shared" ca="1" si="734"/>
        <v>14</v>
      </c>
      <c r="H9216" s="9">
        <f t="shared" ca="1" si="735"/>
        <v>4</v>
      </c>
      <c r="I9216" s="9">
        <f ca="1">RAND()*(Packaging[[#This Row],[Ordering cost]]+Packaging[[#This Row],[Holding cost]])+0.2</f>
        <v>2.4940214540287124</v>
      </c>
      <c r="J9216" s="9">
        <f ca="1">SUM(Packaging[[#This Row],[Purchase Cost]:[Taxes]])</f>
        <v>50.64402145402871</v>
      </c>
      <c r="K9216" s="9" t="str">
        <f>TEXT(Packaging[[#This Row],[Deliverydate_C]],"mmm")</f>
        <v>Jan</v>
      </c>
      <c r="L9216" s="9"/>
      <c r="M9216" s="9" t="s">
        <v>221</v>
      </c>
    </row>
    <row r="9217" spans="3:13" x14ac:dyDescent="0.25">
      <c r="C9217" s="9">
        <f t="shared" ca="1" si="732"/>
        <v>29</v>
      </c>
      <c r="D9217" s="9" cm="1">
        <f t="array" aca="1" ref="D9217" ca="1">_xlfn.ANCHORARRAY(C9217)*0.05</f>
        <v>1.4500000000000002</v>
      </c>
      <c r="E9217" s="9">
        <f t="shared" ca="1" si="733"/>
        <v>1</v>
      </c>
      <c r="F9217" s="9">
        <f t="shared" ca="1" si="731"/>
        <v>4</v>
      </c>
      <c r="G9217" s="9">
        <f t="shared" ca="1" si="734"/>
        <v>15</v>
      </c>
      <c r="H9217" s="9">
        <f t="shared" ca="1" si="735"/>
        <v>3</v>
      </c>
      <c r="I9217" s="9">
        <f ca="1">RAND()*(Packaging[[#This Row],[Ordering cost]]+Packaging[[#This Row],[Holding cost]])+0.2</f>
        <v>2.5285398498450102</v>
      </c>
      <c r="J9217" s="9">
        <f ca="1">SUM(Packaging[[#This Row],[Purchase Cost]:[Taxes]])</f>
        <v>55.978539849845014</v>
      </c>
      <c r="K9217" s="9" t="str">
        <f>TEXT(Packaging[[#This Row],[Deliverydate_C]],"mmm")</f>
        <v>Jan</v>
      </c>
      <c r="L9217" s="9"/>
      <c r="M9217" s="9" t="s">
        <v>219</v>
      </c>
    </row>
    <row r="9218" spans="3:13" x14ac:dyDescent="0.25">
      <c r="C9218" s="9">
        <f t="shared" ca="1" si="732"/>
        <v>23</v>
      </c>
      <c r="D9218" s="9" cm="1">
        <f t="array" aca="1" ref="D9218" ca="1">_xlfn.ANCHORARRAY(C9218)*0.05</f>
        <v>1.1500000000000001</v>
      </c>
      <c r="E9218" s="9">
        <f t="shared" ca="1" si="733"/>
        <v>1</v>
      </c>
      <c r="F9218" s="9">
        <f t="shared" ref="F9218:F9281" ca="1" si="736">RANDBETWEEN(3,4)</f>
        <v>4</v>
      </c>
      <c r="G9218" s="9">
        <f t="shared" ca="1" si="734"/>
        <v>11</v>
      </c>
      <c r="H9218" s="9">
        <f t="shared" ca="1" si="735"/>
        <v>5</v>
      </c>
      <c r="I9218" s="9">
        <f ca="1">RAND()*(Packaging[[#This Row],[Ordering cost]]+Packaging[[#This Row],[Holding cost]])+0.2</f>
        <v>1.2158566912517392</v>
      </c>
      <c r="J9218" s="9">
        <f ca="1">SUM(Packaging[[#This Row],[Purchase Cost]:[Taxes]])</f>
        <v>46.365856691251736</v>
      </c>
      <c r="K9218" s="9" t="str">
        <f>TEXT(Packaging[[#This Row],[Deliverydate_C]],"mmm")</f>
        <v>Jan</v>
      </c>
      <c r="L9218" s="9"/>
      <c r="M9218" s="9" t="s">
        <v>220</v>
      </c>
    </row>
    <row r="9219" spans="3:13" x14ac:dyDescent="0.25">
      <c r="C9219" s="9">
        <f t="shared" ca="1" si="732"/>
        <v>29</v>
      </c>
      <c r="D9219" s="9" cm="1">
        <f t="array" aca="1" ref="D9219" ca="1">_xlfn.ANCHORARRAY(C9219)*0.05</f>
        <v>1.4500000000000002</v>
      </c>
      <c r="E9219" s="9">
        <f t="shared" ca="1" si="733"/>
        <v>2</v>
      </c>
      <c r="F9219" s="9">
        <f t="shared" ca="1" si="736"/>
        <v>4</v>
      </c>
      <c r="G9219" s="9">
        <f t="shared" ca="1" si="734"/>
        <v>13</v>
      </c>
      <c r="H9219" s="9">
        <f t="shared" ca="1" si="735"/>
        <v>3</v>
      </c>
      <c r="I9219" s="9">
        <f ca="1">RAND()*(Packaging[[#This Row],[Ordering cost]]+Packaging[[#This Row],[Holding cost]])+0.2</f>
        <v>2.1912431271096202</v>
      </c>
      <c r="J9219" s="9">
        <f ca="1">SUM(Packaging[[#This Row],[Purchase Cost]:[Taxes]])</f>
        <v>54.641243127109625</v>
      </c>
      <c r="K9219" s="9" t="str">
        <f>TEXT(Packaging[[#This Row],[Deliverydate_C]],"mmm")</f>
        <v>Jan</v>
      </c>
      <c r="L9219" s="9"/>
      <c r="M9219" s="9" t="s">
        <v>220</v>
      </c>
    </row>
    <row r="9220" spans="3:13" x14ac:dyDescent="0.25">
      <c r="C9220" s="9">
        <f t="shared" ca="1" si="732"/>
        <v>26</v>
      </c>
      <c r="D9220" s="9" cm="1">
        <f t="array" aca="1" ref="D9220" ca="1">_xlfn.ANCHORARRAY(C9220)*0.05</f>
        <v>1.3</v>
      </c>
      <c r="E9220" s="9">
        <f t="shared" ca="1" si="733"/>
        <v>1</v>
      </c>
      <c r="F9220" s="9">
        <f t="shared" ca="1" si="736"/>
        <v>4</v>
      </c>
      <c r="G9220" s="9">
        <f t="shared" ca="1" si="734"/>
        <v>14</v>
      </c>
      <c r="H9220" s="9">
        <f t="shared" ca="1" si="735"/>
        <v>3</v>
      </c>
      <c r="I9220" s="9">
        <f ca="1">RAND()*(Packaging[[#This Row],[Ordering cost]]+Packaging[[#This Row],[Holding cost]])+0.2</f>
        <v>1.2784067034273543</v>
      </c>
      <c r="J9220" s="9">
        <f ca="1">SUM(Packaging[[#This Row],[Purchase Cost]:[Taxes]])</f>
        <v>50.578406703427355</v>
      </c>
      <c r="K9220" s="9" t="str">
        <f>TEXT(Packaging[[#This Row],[Deliverydate_C]],"mmm")</f>
        <v>Jan</v>
      </c>
      <c r="L9220" s="9"/>
      <c r="M9220" s="9" t="s">
        <v>219</v>
      </c>
    </row>
    <row r="9221" spans="3:13" x14ac:dyDescent="0.25">
      <c r="C9221" s="9">
        <f t="shared" ca="1" si="732"/>
        <v>21</v>
      </c>
      <c r="D9221" s="9" cm="1">
        <f t="array" aca="1" ref="D9221" ca="1">_xlfn.ANCHORARRAY(C9221)*0.05</f>
        <v>1.05</v>
      </c>
      <c r="E9221" s="9">
        <f t="shared" ca="1" si="733"/>
        <v>1</v>
      </c>
      <c r="F9221" s="9">
        <f t="shared" ca="1" si="736"/>
        <v>4</v>
      </c>
      <c r="G9221" s="9">
        <f t="shared" ca="1" si="734"/>
        <v>14</v>
      </c>
      <c r="H9221" s="9">
        <f t="shared" ca="1" si="735"/>
        <v>5</v>
      </c>
      <c r="I9221" s="9">
        <f ca="1">RAND()*(Packaging[[#This Row],[Ordering cost]]+Packaging[[#This Row],[Holding cost]])+0.2</f>
        <v>1.4266691821173954</v>
      </c>
      <c r="J9221" s="9">
        <f ca="1">SUM(Packaging[[#This Row],[Purchase Cost]:[Taxes]])</f>
        <v>47.476669182117391</v>
      </c>
      <c r="K9221" s="9" t="str">
        <f>TEXT(Packaging[[#This Row],[Deliverydate_C]],"mmm")</f>
        <v>Jan</v>
      </c>
      <c r="L9221" s="9"/>
      <c r="M9221" s="9" t="s">
        <v>220</v>
      </c>
    </row>
    <row r="9222" spans="3:13" x14ac:dyDescent="0.25">
      <c r="C9222" s="9">
        <f t="shared" ca="1" si="732"/>
        <v>20</v>
      </c>
      <c r="D9222" s="9" cm="1">
        <f t="array" aca="1" ref="D9222" ca="1">_xlfn.ANCHORARRAY(C9222)*0.05</f>
        <v>1</v>
      </c>
      <c r="E9222" s="9">
        <f t="shared" ca="1" si="733"/>
        <v>1</v>
      </c>
      <c r="F9222" s="9">
        <f t="shared" ca="1" si="736"/>
        <v>3</v>
      </c>
      <c r="G9222" s="9">
        <f t="shared" ca="1" si="734"/>
        <v>12</v>
      </c>
      <c r="H9222" s="9">
        <f t="shared" ca="1" si="735"/>
        <v>3</v>
      </c>
      <c r="I9222" s="9">
        <f ca="1">RAND()*(Packaging[[#This Row],[Ordering cost]]+Packaging[[#This Row],[Holding cost]])+0.2</f>
        <v>1.7582153477244122</v>
      </c>
      <c r="J9222" s="9">
        <f ca="1">SUM(Packaging[[#This Row],[Purchase Cost]:[Taxes]])</f>
        <v>41.758215347724409</v>
      </c>
      <c r="K9222" s="9" t="str">
        <f>TEXT(Packaging[[#This Row],[Deliverydate_C]],"mmm")</f>
        <v>Jan</v>
      </c>
      <c r="L9222" s="9"/>
      <c r="M9222" s="9" t="s">
        <v>219</v>
      </c>
    </row>
    <row r="9223" spans="3:13" x14ac:dyDescent="0.25">
      <c r="C9223" s="9">
        <f t="shared" ca="1" si="732"/>
        <v>24</v>
      </c>
      <c r="D9223" s="9" cm="1">
        <f t="array" aca="1" ref="D9223" ca="1">_xlfn.ANCHORARRAY(C9223)*0.05</f>
        <v>1.2000000000000002</v>
      </c>
      <c r="E9223" s="9">
        <f t="shared" ca="1" si="733"/>
        <v>2</v>
      </c>
      <c r="F9223" s="9">
        <f t="shared" ca="1" si="736"/>
        <v>3</v>
      </c>
      <c r="G9223" s="9">
        <f t="shared" ca="1" si="734"/>
        <v>11</v>
      </c>
      <c r="H9223" s="9">
        <f t="shared" ca="1" si="735"/>
        <v>5</v>
      </c>
      <c r="I9223" s="9">
        <f ca="1">RAND()*(Packaging[[#This Row],[Ordering cost]]+Packaging[[#This Row],[Holding cost]])+0.2</f>
        <v>0.30981007819383</v>
      </c>
      <c r="J9223" s="9">
        <f ca="1">SUM(Packaging[[#This Row],[Purchase Cost]:[Taxes]])</f>
        <v>46.50981007819383</v>
      </c>
      <c r="K9223" s="9" t="str">
        <f>TEXT(Packaging[[#This Row],[Deliverydate_C]],"mmm")</f>
        <v>Jan</v>
      </c>
      <c r="L9223" s="9"/>
      <c r="M9223" s="9" t="s">
        <v>219</v>
      </c>
    </row>
    <row r="9224" spans="3:13" x14ac:dyDescent="0.25">
      <c r="C9224" s="9">
        <f t="shared" ca="1" si="732"/>
        <v>22</v>
      </c>
      <c r="D9224" s="9" cm="1">
        <f t="array" aca="1" ref="D9224" ca="1">_xlfn.ANCHORARRAY(C9224)*0.05</f>
        <v>1.1000000000000001</v>
      </c>
      <c r="E9224" s="9">
        <f t="shared" ca="1" si="733"/>
        <v>1</v>
      </c>
      <c r="F9224" s="9">
        <f t="shared" ca="1" si="736"/>
        <v>4</v>
      </c>
      <c r="G9224" s="9">
        <f t="shared" ca="1" si="734"/>
        <v>15</v>
      </c>
      <c r="H9224" s="9">
        <f t="shared" ca="1" si="735"/>
        <v>2</v>
      </c>
      <c r="I9224" s="9">
        <f ca="1">RAND()*(Packaging[[#This Row],[Ordering cost]]+Packaging[[#This Row],[Holding cost]])+0.2</f>
        <v>2.0043768555928807</v>
      </c>
      <c r="J9224" s="9">
        <f ca="1">SUM(Packaging[[#This Row],[Purchase Cost]:[Taxes]])</f>
        <v>47.104376855592882</v>
      </c>
      <c r="K9224" s="9" t="str">
        <f>TEXT(Packaging[[#This Row],[Deliverydate_C]],"mmm")</f>
        <v>Jan</v>
      </c>
      <c r="L9224" s="9"/>
      <c r="M9224" s="9" t="s">
        <v>219</v>
      </c>
    </row>
    <row r="9225" spans="3:13" x14ac:dyDescent="0.25">
      <c r="C9225" s="9">
        <f t="shared" ref="C9225:C9288" ca="1" si="737">RANDBETWEEN(20,30)</f>
        <v>20</v>
      </c>
      <c r="D9225" s="9" cm="1">
        <f t="array" aca="1" ref="D9225" ca="1">_xlfn.ANCHORARRAY(C9225)*0.05</f>
        <v>1</v>
      </c>
      <c r="E9225" s="9">
        <f t="shared" ref="E9225:E9288" ca="1" si="738">RANDBETWEEN(1,2)</f>
        <v>2</v>
      </c>
      <c r="F9225" s="9">
        <f t="shared" ca="1" si="736"/>
        <v>3</v>
      </c>
      <c r="G9225" s="9">
        <f t="shared" ref="G9225:G9288" ca="1" si="739">RANDBETWEEN(10,15)</f>
        <v>11</v>
      </c>
      <c r="H9225" s="9">
        <f t="shared" ref="H9225:H9288" ca="1" si="740">RANDBETWEEN(2,5)</f>
        <v>3</v>
      </c>
      <c r="I9225" s="9">
        <f ca="1">RAND()*(Packaging[[#This Row],[Ordering cost]]+Packaging[[#This Row],[Holding cost]])+0.2</f>
        <v>0.6086578306060173</v>
      </c>
      <c r="J9225" s="9">
        <f ca="1">SUM(Packaging[[#This Row],[Purchase Cost]:[Taxes]])</f>
        <v>40.60865783060602</v>
      </c>
      <c r="K9225" s="9" t="str">
        <f>TEXT(Packaging[[#This Row],[Deliverydate_C]],"mmm")</f>
        <v>Jan</v>
      </c>
      <c r="L9225" s="9"/>
      <c r="M9225" s="9" t="s">
        <v>221</v>
      </c>
    </row>
    <row r="9226" spans="3:13" x14ac:dyDescent="0.25">
      <c r="C9226" s="9">
        <f t="shared" ca="1" si="737"/>
        <v>27</v>
      </c>
      <c r="D9226" s="9" cm="1">
        <f t="array" aca="1" ref="D9226" ca="1">_xlfn.ANCHORARRAY(C9226)*0.05</f>
        <v>1.35</v>
      </c>
      <c r="E9226" s="9">
        <f t="shared" ca="1" si="738"/>
        <v>2</v>
      </c>
      <c r="F9226" s="9">
        <f t="shared" ca="1" si="736"/>
        <v>4</v>
      </c>
      <c r="G9226" s="9">
        <f t="shared" ca="1" si="739"/>
        <v>14</v>
      </c>
      <c r="H9226" s="9">
        <f t="shared" ca="1" si="740"/>
        <v>3</v>
      </c>
      <c r="I9226" s="9">
        <f ca="1">RAND()*(Packaging[[#This Row],[Ordering cost]]+Packaging[[#This Row],[Holding cost]])+0.2</f>
        <v>1.1838583502803972</v>
      </c>
      <c r="J9226" s="9">
        <f ca="1">SUM(Packaging[[#This Row],[Purchase Cost]:[Taxes]])</f>
        <v>52.533858350280397</v>
      </c>
      <c r="K9226" s="9" t="str">
        <f>TEXT(Packaging[[#This Row],[Deliverydate_C]],"mmm")</f>
        <v>Jan</v>
      </c>
      <c r="L9226" s="9"/>
      <c r="M9226" s="9" t="s">
        <v>220</v>
      </c>
    </row>
    <row r="9227" spans="3:13" x14ac:dyDescent="0.25">
      <c r="C9227" s="9">
        <f t="shared" ca="1" si="737"/>
        <v>21</v>
      </c>
      <c r="D9227" s="9" cm="1">
        <f t="array" aca="1" ref="D9227" ca="1">_xlfn.ANCHORARRAY(C9227)*0.05</f>
        <v>1.05</v>
      </c>
      <c r="E9227" s="9">
        <f t="shared" ca="1" si="738"/>
        <v>2</v>
      </c>
      <c r="F9227" s="9">
        <f t="shared" ca="1" si="736"/>
        <v>4</v>
      </c>
      <c r="G9227" s="9">
        <f t="shared" ca="1" si="739"/>
        <v>14</v>
      </c>
      <c r="H9227" s="9">
        <f t="shared" ca="1" si="740"/>
        <v>4</v>
      </c>
      <c r="I9227" s="9">
        <f ca="1">RAND()*(Packaging[[#This Row],[Ordering cost]]+Packaging[[#This Row],[Holding cost]])+0.2</f>
        <v>1.8312389389518098</v>
      </c>
      <c r="J9227" s="9">
        <f ca="1">SUM(Packaging[[#This Row],[Purchase Cost]:[Taxes]])</f>
        <v>47.88123893895181</v>
      </c>
      <c r="K9227" s="9" t="str">
        <f>TEXT(Packaging[[#This Row],[Deliverydate_C]],"mmm")</f>
        <v>Jan</v>
      </c>
      <c r="L9227" s="9"/>
      <c r="M9227" s="9" t="s">
        <v>219</v>
      </c>
    </row>
    <row r="9228" spans="3:13" x14ac:dyDescent="0.25">
      <c r="C9228" s="9">
        <f t="shared" ca="1" si="737"/>
        <v>23</v>
      </c>
      <c r="D9228" s="9" cm="1">
        <f t="array" aca="1" ref="D9228" ca="1">_xlfn.ANCHORARRAY(C9228)*0.05</f>
        <v>1.1500000000000001</v>
      </c>
      <c r="E9228" s="9">
        <f t="shared" ca="1" si="738"/>
        <v>2</v>
      </c>
      <c r="F9228" s="9">
        <f t="shared" ca="1" si="736"/>
        <v>4</v>
      </c>
      <c r="G9228" s="9">
        <f t="shared" ca="1" si="739"/>
        <v>10</v>
      </c>
      <c r="H9228" s="9">
        <f t="shared" ca="1" si="740"/>
        <v>2</v>
      </c>
      <c r="I9228" s="9">
        <f ca="1">RAND()*(Packaging[[#This Row],[Ordering cost]]+Packaging[[#This Row],[Holding cost]])+0.2</f>
        <v>2.1124933742702421</v>
      </c>
      <c r="J9228" s="9">
        <f ca="1">SUM(Packaging[[#This Row],[Purchase Cost]:[Taxes]])</f>
        <v>44.262493374270242</v>
      </c>
      <c r="K9228" s="9" t="str">
        <f>TEXT(Packaging[[#This Row],[Deliverydate_C]],"mmm")</f>
        <v>Jan</v>
      </c>
      <c r="L9228" s="9"/>
      <c r="M9228" s="9" t="s">
        <v>220</v>
      </c>
    </row>
    <row r="9229" spans="3:13" x14ac:dyDescent="0.25">
      <c r="C9229" s="9">
        <f t="shared" ca="1" si="737"/>
        <v>21</v>
      </c>
      <c r="D9229" s="9" cm="1">
        <f t="array" aca="1" ref="D9229" ca="1">_xlfn.ANCHORARRAY(C9229)*0.05</f>
        <v>1.05</v>
      </c>
      <c r="E9229" s="9">
        <f t="shared" ca="1" si="738"/>
        <v>2</v>
      </c>
      <c r="F9229" s="9">
        <f t="shared" ca="1" si="736"/>
        <v>4</v>
      </c>
      <c r="G9229" s="9">
        <f t="shared" ca="1" si="739"/>
        <v>13</v>
      </c>
      <c r="H9229" s="9">
        <f t="shared" ca="1" si="740"/>
        <v>4</v>
      </c>
      <c r="I9229" s="9">
        <f ca="1">RAND()*(Packaging[[#This Row],[Ordering cost]]+Packaging[[#This Row],[Holding cost]])+0.2</f>
        <v>0.79112251381416177</v>
      </c>
      <c r="J9229" s="9">
        <f ca="1">SUM(Packaging[[#This Row],[Purchase Cost]:[Taxes]])</f>
        <v>45.841122513814156</v>
      </c>
      <c r="K9229" s="9" t="str">
        <f>TEXT(Packaging[[#This Row],[Deliverydate_C]],"mmm")</f>
        <v>Jan</v>
      </c>
      <c r="L9229" s="9"/>
      <c r="M9229" s="9" t="s">
        <v>220</v>
      </c>
    </row>
    <row r="9230" spans="3:13" x14ac:dyDescent="0.25">
      <c r="C9230" s="9">
        <f t="shared" ca="1" si="737"/>
        <v>28</v>
      </c>
      <c r="D9230" s="9" cm="1">
        <f t="array" aca="1" ref="D9230" ca="1">_xlfn.ANCHORARRAY(C9230)*0.05</f>
        <v>1.4000000000000001</v>
      </c>
      <c r="E9230" s="9">
        <f t="shared" ca="1" si="738"/>
        <v>2</v>
      </c>
      <c r="F9230" s="9">
        <f t="shared" ca="1" si="736"/>
        <v>4</v>
      </c>
      <c r="G9230" s="9">
        <f t="shared" ca="1" si="739"/>
        <v>15</v>
      </c>
      <c r="H9230" s="9">
        <f t="shared" ca="1" si="740"/>
        <v>4</v>
      </c>
      <c r="I9230" s="9">
        <f ca="1">RAND()*(Packaging[[#This Row],[Ordering cost]]+Packaging[[#This Row],[Holding cost]])+0.2</f>
        <v>3.3271111055085942</v>
      </c>
      <c r="J9230" s="9">
        <f ca="1">SUM(Packaging[[#This Row],[Purchase Cost]:[Taxes]])</f>
        <v>57.727111105508591</v>
      </c>
      <c r="K9230" s="9" t="str">
        <f>TEXT(Packaging[[#This Row],[Deliverydate_C]],"mmm")</f>
        <v>Jan</v>
      </c>
      <c r="L9230" s="9"/>
      <c r="M9230" s="9" t="s">
        <v>220</v>
      </c>
    </row>
    <row r="9231" spans="3:13" x14ac:dyDescent="0.25">
      <c r="C9231" s="9">
        <f t="shared" ca="1" si="737"/>
        <v>26</v>
      </c>
      <c r="D9231" s="9" cm="1">
        <f t="array" aca="1" ref="D9231" ca="1">_xlfn.ANCHORARRAY(C9231)*0.05</f>
        <v>1.3</v>
      </c>
      <c r="E9231" s="9">
        <f t="shared" ca="1" si="738"/>
        <v>2</v>
      </c>
      <c r="F9231" s="9">
        <f t="shared" ca="1" si="736"/>
        <v>4</v>
      </c>
      <c r="G9231" s="9">
        <f t="shared" ca="1" si="739"/>
        <v>12</v>
      </c>
      <c r="H9231" s="9">
        <f t="shared" ca="1" si="740"/>
        <v>3</v>
      </c>
      <c r="I9231" s="9">
        <f ca="1">RAND()*(Packaging[[#This Row],[Ordering cost]]+Packaging[[#This Row],[Holding cost]])+0.2</f>
        <v>1.5985827065148857</v>
      </c>
      <c r="J9231" s="9">
        <f ca="1">SUM(Packaging[[#This Row],[Purchase Cost]:[Taxes]])</f>
        <v>49.89858270651488</v>
      </c>
      <c r="K9231" s="9" t="str">
        <f>TEXT(Packaging[[#This Row],[Deliverydate_C]],"mmm")</f>
        <v>Jan</v>
      </c>
      <c r="L9231" s="9"/>
      <c r="M9231" s="9" t="s">
        <v>219</v>
      </c>
    </row>
    <row r="9232" spans="3:13" x14ac:dyDescent="0.25">
      <c r="C9232" s="9">
        <f t="shared" ca="1" si="737"/>
        <v>23</v>
      </c>
      <c r="D9232" s="9" cm="1">
        <f t="array" aca="1" ref="D9232" ca="1">_xlfn.ANCHORARRAY(C9232)*0.05</f>
        <v>1.1500000000000001</v>
      </c>
      <c r="E9232" s="9">
        <f t="shared" ca="1" si="738"/>
        <v>1</v>
      </c>
      <c r="F9232" s="9">
        <f t="shared" ca="1" si="736"/>
        <v>3</v>
      </c>
      <c r="G9232" s="9">
        <f t="shared" ca="1" si="739"/>
        <v>12</v>
      </c>
      <c r="H9232" s="9">
        <f t="shared" ca="1" si="740"/>
        <v>3</v>
      </c>
      <c r="I9232" s="9">
        <f ca="1">RAND()*(Packaging[[#This Row],[Ordering cost]]+Packaging[[#This Row],[Holding cost]])+0.2</f>
        <v>1.0135526444166119</v>
      </c>
      <c r="J9232" s="9">
        <f ca="1">SUM(Packaging[[#This Row],[Purchase Cost]:[Taxes]])</f>
        <v>44.163552644416612</v>
      </c>
      <c r="K9232" s="9" t="str">
        <f>TEXT(Packaging[[#This Row],[Deliverydate_C]],"mmm")</f>
        <v>Jan</v>
      </c>
      <c r="L9232" s="9"/>
      <c r="M9232" s="9" t="s">
        <v>220</v>
      </c>
    </row>
    <row r="9233" spans="3:13" x14ac:dyDescent="0.25">
      <c r="C9233" s="9">
        <f t="shared" ca="1" si="737"/>
        <v>20</v>
      </c>
      <c r="D9233" s="9" cm="1">
        <f t="array" aca="1" ref="D9233" ca="1">_xlfn.ANCHORARRAY(C9233)*0.05</f>
        <v>1</v>
      </c>
      <c r="E9233" s="9">
        <f t="shared" ca="1" si="738"/>
        <v>1</v>
      </c>
      <c r="F9233" s="9">
        <f t="shared" ca="1" si="736"/>
        <v>3</v>
      </c>
      <c r="G9233" s="9">
        <f t="shared" ca="1" si="739"/>
        <v>13</v>
      </c>
      <c r="H9233" s="9">
        <f t="shared" ca="1" si="740"/>
        <v>5</v>
      </c>
      <c r="I9233" s="9">
        <f ca="1">RAND()*(Packaging[[#This Row],[Ordering cost]]+Packaging[[#This Row],[Holding cost]])+0.2</f>
        <v>1.6267693102901428</v>
      </c>
      <c r="J9233" s="9">
        <f ca="1">SUM(Packaging[[#This Row],[Purchase Cost]:[Taxes]])</f>
        <v>44.626769310290143</v>
      </c>
      <c r="K9233" s="9" t="str">
        <f>TEXT(Packaging[[#This Row],[Deliverydate_C]],"mmm")</f>
        <v>Jan</v>
      </c>
      <c r="L9233" s="9"/>
      <c r="M9233" s="9" t="s">
        <v>220</v>
      </c>
    </row>
    <row r="9234" spans="3:13" x14ac:dyDescent="0.25">
      <c r="C9234" s="9">
        <f t="shared" ca="1" si="737"/>
        <v>26</v>
      </c>
      <c r="D9234" s="9" cm="1">
        <f t="array" aca="1" ref="D9234" ca="1">_xlfn.ANCHORARRAY(C9234)*0.05</f>
        <v>1.3</v>
      </c>
      <c r="E9234" s="9">
        <f t="shared" ca="1" si="738"/>
        <v>1</v>
      </c>
      <c r="F9234" s="9">
        <f t="shared" ca="1" si="736"/>
        <v>4</v>
      </c>
      <c r="G9234" s="9">
        <f t="shared" ca="1" si="739"/>
        <v>13</v>
      </c>
      <c r="H9234" s="9">
        <f t="shared" ca="1" si="740"/>
        <v>4</v>
      </c>
      <c r="I9234" s="9">
        <f ca="1">RAND()*(Packaging[[#This Row],[Ordering cost]]+Packaging[[#This Row],[Holding cost]])+0.2</f>
        <v>2.4873679831294262</v>
      </c>
      <c r="J9234" s="9">
        <f ca="1">SUM(Packaging[[#This Row],[Purchase Cost]:[Taxes]])</f>
        <v>51.787367983129421</v>
      </c>
      <c r="K9234" s="9" t="str">
        <f>TEXT(Packaging[[#This Row],[Deliverydate_C]],"mmm")</f>
        <v>Jan</v>
      </c>
      <c r="L9234" s="9"/>
      <c r="M9234" s="9" t="s">
        <v>220</v>
      </c>
    </row>
    <row r="9235" spans="3:13" x14ac:dyDescent="0.25">
      <c r="C9235" s="9">
        <f t="shared" ca="1" si="737"/>
        <v>27</v>
      </c>
      <c r="D9235" s="9" cm="1">
        <f t="array" aca="1" ref="D9235" ca="1">_xlfn.ANCHORARRAY(C9235)*0.05</f>
        <v>1.35</v>
      </c>
      <c r="E9235" s="9">
        <f t="shared" ca="1" si="738"/>
        <v>2</v>
      </c>
      <c r="F9235" s="9">
        <f t="shared" ca="1" si="736"/>
        <v>3</v>
      </c>
      <c r="G9235" s="9">
        <f t="shared" ca="1" si="739"/>
        <v>11</v>
      </c>
      <c r="H9235" s="9">
        <f t="shared" ca="1" si="740"/>
        <v>3</v>
      </c>
      <c r="I9235" s="9">
        <f ca="1">RAND()*(Packaging[[#This Row],[Ordering cost]]+Packaging[[#This Row],[Holding cost]])+0.2</f>
        <v>1.1310940678646717</v>
      </c>
      <c r="J9235" s="9">
        <f ca="1">SUM(Packaging[[#This Row],[Purchase Cost]:[Taxes]])</f>
        <v>48.481094067864674</v>
      </c>
      <c r="K9235" s="9" t="str">
        <f>TEXT(Packaging[[#This Row],[Deliverydate_C]],"mmm")</f>
        <v>Jan</v>
      </c>
      <c r="L9235" s="9"/>
      <c r="M9235" s="9" t="s">
        <v>220</v>
      </c>
    </row>
    <row r="9236" spans="3:13" x14ac:dyDescent="0.25">
      <c r="C9236" s="9">
        <f t="shared" ca="1" si="737"/>
        <v>30</v>
      </c>
      <c r="D9236" s="9" cm="1">
        <f t="array" aca="1" ref="D9236" ca="1">_xlfn.ANCHORARRAY(C9236)*0.05</f>
        <v>1.5</v>
      </c>
      <c r="E9236" s="9">
        <f t="shared" ca="1" si="738"/>
        <v>1</v>
      </c>
      <c r="F9236" s="9">
        <f t="shared" ca="1" si="736"/>
        <v>3</v>
      </c>
      <c r="G9236" s="9">
        <f t="shared" ca="1" si="739"/>
        <v>15</v>
      </c>
      <c r="H9236" s="9">
        <f t="shared" ca="1" si="740"/>
        <v>2</v>
      </c>
      <c r="I9236" s="9">
        <f ca="1">RAND()*(Packaging[[#This Row],[Ordering cost]]+Packaging[[#This Row],[Holding cost]])+0.2</f>
        <v>1.4422644562835372</v>
      </c>
      <c r="J9236" s="9">
        <f ca="1">SUM(Packaging[[#This Row],[Purchase Cost]:[Taxes]])</f>
        <v>53.942264456283539</v>
      </c>
      <c r="K9236" s="9" t="str">
        <f>TEXT(Packaging[[#This Row],[Deliverydate_C]],"mmm")</f>
        <v>Jan</v>
      </c>
      <c r="L9236" s="9"/>
      <c r="M9236" s="9" t="s">
        <v>220</v>
      </c>
    </row>
    <row r="9237" spans="3:13" x14ac:dyDescent="0.25">
      <c r="C9237" s="9">
        <f t="shared" ca="1" si="737"/>
        <v>24</v>
      </c>
      <c r="D9237" s="9" cm="1">
        <f t="array" aca="1" ref="D9237" ca="1">_xlfn.ANCHORARRAY(C9237)*0.05</f>
        <v>1.2000000000000002</v>
      </c>
      <c r="E9237" s="9">
        <f t="shared" ca="1" si="738"/>
        <v>1</v>
      </c>
      <c r="F9237" s="9">
        <f t="shared" ca="1" si="736"/>
        <v>3</v>
      </c>
      <c r="G9237" s="9">
        <f t="shared" ca="1" si="739"/>
        <v>15</v>
      </c>
      <c r="H9237" s="9">
        <f t="shared" ca="1" si="740"/>
        <v>5</v>
      </c>
      <c r="I9237" s="9">
        <f ca="1">RAND()*(Packaging[[#This Row],[Ordering cost]]+Packaging[[#This Row],[Holding cost]])+0.2</f>
        <v>1.771617213914856</v>
      </c>
      <c r="J9237" s="9">
        <f ca="1">SUM(Packaging[[#This Row],[Purchase Cost]:[Taxes]])</f>
        <v>50.971617213914861</v>
      </c>
      <c r="K9237" s="9" t="str">
        <f>TEXT(Packaging[[#This Row],[Deliverydate_C]],"mmm")</f>
        <v>Jan</v>
      </c>
      <c r="L9237" s="9"/>
      <c r="M9237" s="9" t="s">
        <v>219</v>
      </c>
    </row>
    <row r="9238" spans="3:13" x14ac:dyDescent="0.25">
      <c r="C9238" s="9">
        <f t="shared" ca="1" si="737"/>
        <v>28</v>
      </c>
      <c r="D9238" s="9" cm="1">
        <f t="array" aca="1" ref="D9238" ca="1">_xlfn.ANCHORARRAY(C9238)*0.05</f>
        <v>1.4000000000000001</v>
      </c>
      <c r="E9238" s="9">
        <f t="shared" ca="1" si="738"/>
        <v>2</v>
      </c>
      <c r="F9238" s="9">
        <f t="shared" ca="1" si="736"/>
        <v>4</v>
      </c>
      <c r="G9238" s="9">
        <f t="shared" ca="1" si="739"/>
        <v>10</v>
      </c>
      <c r="H9238" s="9">
        <f t="shared" ca="1" si="740"/>
        <v>5</v>
      </c>
      <c r="I9238" s="9">
        <f ca="1">RAND()*(Packaging[[#This Row],[Ordering cost]]+Packaging[[#This Row],[Holding cost]])+0.2</f>
        <v>1.7654642419187483</v>
      </c>
      <c r="J9238" s="9">
        <f ca="1">SUM(Packaging[[#This Row],[Purchase Cost]:[Taxes]])</f>
        <v>52.165464241918748</v>
      </c>
      <c r="K9238" s="9" t="str">
        <f>TEXT(Packaging[[#This Row],[Deliverydate_C]],"mmm")</f>
        <v>Jan</v>
      </c>
      <c r="L9238" s="9"/>
      <c r="M9238" s="9" t="s">
        <v>221</v>
      </c>
    </row>
    <row r="9239" spans="3:13" x14ac:dyDescent="0.25">
      <c r="C9239" s="9">
        <f t="shared" ca="1" si="737"/>
        <v>26</v>
      </c>
      <c r="D9239" s="9" cm="1">
        <f t="array" aca="1" ref="D9239" ca="1">_xlfn.ANCHORARRAY(C9239)*0.05</f>
        <v>1.3</v>
      </c>
      <c r="E9239" s="9">
        <f t="shared" ca="1" si="738"/>
        <v>1</v>
      </c>
      <c r="F9239" s="9">
        <f t="shared" ca="1" si="736"/>
        <v>4</v>
      </c>
      <c r="G9239" s="9">
        <f t="shared" ca="1" si="739"/>
        <v>15</v>
      </c>
      <c r="H9239" s="9">
        <f t="shared" ca="1" si="740"/>
        <v>5</v>
      </c>
      <c r="I9239" s="9">
        <f ca="1">RAND()*(Packaging[[#This Row],[Ordering cost]]+Packaging[[#This Row],[Holding cost]])+0.2</f>
        <v>2.4847146023265081</v>
      </c>
      <c r="J9239" s="9">
        <f ca="1">SUM(Packaging[[#This Row],[Purchase Cost]:[Taxes]])</f>
        <v>54.784714602326503</v>
      </c>
      <c r="K9239" s="9" t="str">
        <f>TEXT(Packaging[[#This Row],[Deliverydate_C]],"mmm")</f>
        <v>Jan</v>
      </c>
      <c r="L9239" s="9"/>
      <c r="M9239" s="9" t="s">
        <v>220</v>
      </c>
    </row>
    <row r="9240" spans="3:13" x14ac:dyDescent="0.25">
      <c r="C9240" s="9">
        <f t="shared" ca="1" si="737"/>
        <v>29</v>
      </c>
      <c r="D9240" s="9" cm="1">
        <f t="array" aca="1" ref="D9240" ca="1">_xlfn.ANCHORARRAY(C9240)*0.05</f>
        <v>1.4500000000000002</v>
      </c>
      <c r="E9240" s="9">
        <f t="shared" ca="1" si="738"/>
        <v>2</v>
      </c>
      <c r="F9240" s="9">
        <f t="shared" ca="1" si="736"/>
        <v>4</v>
      </c>
      <c r="G9240" s="9">
        <f t="shared" ca="1" si="739"/>
        <v>14</v>
      </c>
      <c r="H9240" s="9">
        <f t="shared" ca="1" si="740"/>
        <v>5</v>
      </c>
      <c r="I9240" s="9">
        <f ca="1">RAND()*(Packaging[[#This Row],[Ordering cost]]+Packaging[[#This Row],[Holding cost]])+0.2</f>
        <v>1.5319499059426067</v>
      </c>
      <c r="J9240" s="9">
        <f ca="1">SUM(Packaging[[#This Row],[Purchase Cost]:[Taxes]])</f>
        <v>56.981949905942606</v>
      </c>
      <c r="K9240" s="9" t="str">
        <f>TEXT(Packaging[[#This Row],[Deliverydate_C]],"mmm")</f>
        <v>Jan</v>
      </c>
      <c r="L9240" s="9"/>
      <c r="M9240" s="9" t="s">
        <v>221</v>
      </c>
    </row>
    <row r="9241" spans="3:13" x14ac:dyDescent="0.25">
      <c r="C9241" s="9">
        <f t="shared" ca="1" si="737"/>
        <v>23</v>
      </c>
      <c r="D9241" s="9" cm="1">
        <f t="array" aca="1" ref="D9241" ca="1">_xlfn.ANCHORARRAY(C9241)*0.05</f>
        <v>1.1500000000000001</v>
      </c>
      <c r="E9241" s="9">
        <f t="shared" ca="1" si="738"/>
        <v>2</v>
      </c>
      <c r="F9241" s="9">
        <f t="shared" ca="1" si="736"/>
        <v>3</v>
      </c>
      <c r="G9241" s="9">
        <f t="shared" ca="1" si="739"/>
        <v>11</v>
      </c>
      <c r="H9241" s="9">
        <f t="shared" ca="1" si="740"/>
        <v>3</v>
      </c>
      <c r="I9241" s="9">
        <f ca="1">RAND()*(Packaging[[#This Row],[Ordering cost]]+Packaging[[#This Row],[Holding cost]])+0.2</f>
        <v>0.32159716808310912</v>
      </c>
      <c r="J9241" s="9">
        <f ca="1">SUM(Packaging[[#This Row],[Purchase Cost]:[Taxes]])</f>
        <v>43.471597168083107</v>
      </c>
      <c r="K9241" s="9" t="str">
        <f>TEXT(Packaging[[#This Row],[Deliverydate_C]],"mmm")</f>
        <v>Jan</v>
      </c>
      <c r="L9241" s="9"/>
      <c r="M9241" s="9" t="s">
        <v>220</v>
      </c>
    </row>
    <row r="9242" spans="3:13" x14ac:dyDescent="0.25">
      <c r="C9242" s="9">
        <f t="shared" ca="1" si="737"/>
        <v>25</v>
      </c>
      <c r="D9242" s="9" cm="1">
        <f t="array" aca="1" ref="D9242" ca="1">_xlfn.ANCHORARRAY(C9242)*0.05</f>
        <v>1.25</v>
      </c>
      <c r="E9242" s="9">
        <f t="shared" ca="1" si="738"/>
        <v>2</v>
      </c>
      <c r="F9242" s="9">
        <f t="shared" ca="1" si="736"/>
        <v>4</v>
      </c>
      <c r="G9242" s="9">
        <f t="shared" ca="1" si="739"/>
        <v>14</v>
      </c>
      <c r="H9242" s="9">
        <f t="shared" ca="1" si="740"/>
        <v>5</v>
      </c>
      <c r="I9242" s="9">
        <f ca="1">RAND()*(Packaging[[#This Row],[Ordering cost]]+Packaging[[#This Row],[Holding cost]])+0.2</f>
        <v>0.7181278976652048</v>
      </c>
      <c r="J9242" s="9">
        <f ca="1">SUM(Packaging[[#This Row],[Purchase Cost]:[Taxes]])</f>
        <v>51.968127897665205</v>
      </c>
      <c r="K9242" s="9" t="str">
        <f>TEXT(Packaging[[#This Row],[Deliverydate_C]],"mmm")</f>
        <v>Jan</v>
      </c>
      <c r="L9242" s="9"/>
      <c r="M9242" s="9" t="s">
        <v>219</v>
      </c>
    </row>
    <row r="9243" spans="3:13" x14ac:dyDescent="0.25">
      <c r="C9243" s="9">
        <f t="shared" ca="1" si="737"/>
        <v>23</v>
      </c>
      <c r="D9243" s="9" cm="1">
        <f t="array" aca="1" ref="D9243" ca="1">_xlfn.ANCHORARRAY(C9243)*0.05</f>
        <v>1.1500000000000001</v>
      </c>
      <c r="E9243" s="9">
        <f t="shared" ca="1" si="738"/>
        <v>2</v>
      </c>
      <c r="F9243" s="9">
        <f t="shared" ca="1" si="736"/>
        <v>3</v>
      </c>
      <c r="G9243" s="9">
        <f t="shared" ca="1" si="739"/>
        <v>12</v>
      </c>
      <c r="H9243" s="9">
        <f t="shared" ca="1" si="740"/>
        <v>3</v>
      </c>
      <c r="I9243" s="9">
        <f ca="1">RAND()*(Packaging[[#This Row],[Ordering cost]]+Packaging[[#This Row],[Holding cost]])+0.2</f>
        <v>0.45544738046034078</v>
      </c>
      <c r="J9243" s="9">
        <f ca="1">SUM(Packaging[[#This Row],[Purchase Cost]:[Taxes]])</f>
        <v>44.60544738046034</v>
      </c>
      <c r="K9243" s="9" t="str">
        <f>TEXT(Packaging[[#This Row],[Deliverydate_C]],"mmm")</f>
        <v>Jan</v>
      </c>
      <c r="L9243" s="9"/>
      <c r="M9243" s="9" t="s">
        <v>221</v>
      </c>
    </row>
    <row r="9244" spans="3:13" x14ac:dyDescent="0.25">
      <c r="C9244" s="9">
        <f t="shared" ca="1" si="737"/>
        <v>23</v>
      </c>
      <c r="D9244" s="9" cm="1">
        <f t="array" aca="1" ref="D9244" ca="1">_xlfn.ANCHORARRAY(C9244)*0.05</f>
        <v>1.1500000000000001</v>
      </c>
      <c r="E9244" s="9">
        <f t="shared" ca="1" si="738"/>
        <v>1</v>
      </c>
      <c r="F9244" s="9">
        <f t="shared" ca="1" si="736"/>
        <v>4</v>
      </c>
      <c r="G9244" s="9">
        <f t="shared" ca="1" si="739"/>
        <v>14</v>
      </c>
      <c r="H9244" s="9">
        <f t="shared" ca="1" si="740"/>
        <v>2</v>
      </c>
      <c r="I9244" s="9">
        <f ca="1">RAND()*(Packaging[[#This Row],[Ordering cost]]+Packaging[[#This Row],[Holding cost]])+0.2</f>
        <v>1.0083806390070045</v>
      </c>
      <c r="J9244" s="9">
        <f ca="1">SUM(Packaging[[#This Row],[Purchase Cost]:[Taxes]])</f>
        <v>46.158380639007007</v>
      </c>
      <c r="K9244" s="9" t="str">
        <f>TEXT(Packaging[[#This Row],[Deliverydate_C]],"mmm")</f>
        <v>Jan</v>
      </c>
      <c r="L9244" s="9"/>
      <c r="M9244" s="9" t="s">
        <v>221</v>
      </c>
    </row>
    <row r="9245" spans="3:13" x14ac:dyDescent="0.25">
      <c r="C9245" s="9">
        <f t="shared" ca="1" si="737"/>
        <v>28</v>
      </c>
      <c r="D9245" s="9" cm="1">
        <f t="array" aca="1" ref="D9245" ca="1">_xlfn.ANCHORARRAY(C9245)*0.05</f>
        <v>1.4000000000000001</v>
      </c>
      <c r="E9245" s="9">
        <f t="shared" ca="1" si="738"/>
        <v>2</v>
      </c>
      <c r="F9245" s="9">
        <f t="shared" ca="1" si="736"/>
        <v>4</v>
      </c>
      <c r="G9245" s="9">
        <f t="shared" ca="1" si="739"/>
        <v>10</v>
      </c>
      <c r="H9245" s="9">
        <f t="shared" ca="1" si="740"/>
        <v>3</v>
      </c>
      <c r="I9245" s="9">
        <f ca="1">RAND()*(Packaging[[#This Row],[Ordering cost]]+Packaging[[#This Row],[Holding cost]])+0.2</f>
        <v>2.2553848205244904</v>
      </c>
      <c r="J9245" s="9">
        <f ca="1">SUM(Packaging[[#This Row],[Purchase Cost]:[Taxes]])</f>
        <v>50.655384820524489</v>
      </c>
      <c r="K9245" s="9" t="str">
        <f>TEXT(Packaging[[#This Row],[Deliverydate_C]],"mmm")</f>
        <v>Jan</v>
      </c>
      <c r="L9245" s="9"/>
      <c r="M9245" s="9" t="s">
        <v>220</v>
      </c>
    </row>
    <row r="9246" spans="3:13" x14ac:dyDescent="0.25">
      <c r="C9246" s="9">
        <f t="shared" ca="1" si="737"/>
        <v>30</v>
      </c>
      <c r="D9246" s="9" cm="1">
        <f t="array" aca="1" ref="D9246" ca="1">_xlfn.ANCHORARRAY(C9246)*0.05</f>
        <v>1.5</v>
      </c>
      <c r="E9246" s="9">
        <f t="shared" ca="1" si="738"/>
        <v>2</v>
      </c>
      <c r="F9246" s="9">
        <f t="shared" ca="1" si="736"/>
        <v>3</v>
      </c>
      <c r="G9246" s="9">
        <f t="shared" ca="1" si="739"/>
        <v>13</v>
      </c>
      <c r="H9246" s="9">
        <f t="shared" ca="1" si="740"/>
        <v>2</v>
      </c>
      <c r="I9246" s="9">
        <f ca="1">RAND()*(Packaging[[#This Row],[Ordering cost]]+Packaging[[#This Row],[Holding cost]])+0.2</f>
        <v>3.0163065149422135</v>
      </c>
      <c r="J9246" s="9">
        <f ca="1">SUM(Packaging[[#This Row],[Purchase Cost]:[Taxes]])</f>
        <v>54.516306514942215</v>
      </c>
      <c r="K9246" s="9" t="str">
        <f>TEXT(Packaging[[#This Row],[Deliverydate_C]],"mmm")</f>
        <v>Jan</v>
      </c>
      <c r="L9246" s="9"/>
      <c r="M9246" s="9" t="s">
        <v>220</v>
      </c>
    </row>
    <row r="9247" spans="3:13" x14ac:dyDescent="0.25">
      <c r="C9247" s="9">
        <f t="shared" ca="1" si="737"/>
        <v>22</v>
      </c>
      <c r="D9247" s="9" cm="1">
        <f t="array" aca="1" ref="D9247" ca="1">_xlfn.ANCHORARRAY(C9247)*0.05</f>
        <v>1.1000000000000001</v>
      </c>
      <c r="E9247" s="9">
        <f t="shared" ca="1" si="738"/>
        <v>1</v>
      </c>
      <c r="F9247" s="9">
        <f t="shared" ca="1" si="736"/>
        <v>3</v>
      </c>
      <c r="G9247" s="9">
        <f t="shared" ca="1" si="739"/>
        <v>15</v>
      </c>
      <c r="H9247" s="9">
        <f t="shared" ca="1" si="740"/>
        <v>4</v>
      </c>
      <c r="I9247" s="9">
        <f ca="1">RAND()*(Packaging[[#This Row],[Ordering cost]]+Packaging[[#This Row],[Holding cost]])+0.2</f>
        <v>1.09502848462559</v>
      </c>
      <c r="J9247" s="9">
        <f ca="1">SUM(Packaging[[#This Row],[Purchase Cost]:[Taxes]])</f>
        <v>47.195028484625588</v>
      </c>
      <c r="K9247" s="9" t="str">
        <f>TEXT(Packaging[[#This Row],[Deliverydate_C]],"mmm")</f>
        <v>Jan</v>
      </c>
      <c r="L9247" s="9"/>
      <c r="M9247" s="9" t="s">
        <v>221</v>
      </c>
    </row>
    <row r="9248" spans="3:13" x14ac:dyDescent="0.25">
      <c r="C9248" s="9">
        <f t="shared" ca="1" si="737"/>
        <v>20</v>
      </c>
      <c r="D9248" s="9" cm="1">
        <f t="array" aca="1" ref="D9248" ca="1">_xlfn.ANCHORARRAY(C9248)*0.05</f>
        <v>1</v>
      </c>
      <c r="E9248" s="9">
        <f t="shared" ca="1" si="738"/>
        <v>1</v>
      </c>
      <c r="F9248" s="9">
        <f t="shared" ca="1" si="736"/>
        <v>4</v>
      </c>
      <c r="G9248" s="9">
        <f t="shared" ca="1" si="739"/>
        <v>11</v>
      </c>
      <c r="H9248" s="9">
        <f t="shared" ca="1" si="740"/>
        <v>4</v>
      </c>
      <c r="I9248" s="9">
        <f ca="1">RAND()*(Packaging[[#This Row],[Ordering cost]]+Packaging[[#This Row],[Holding cost]])+0.2</f>
        <v>0.3357225654081662</v>
      </c>
      <c r="J9248" s="9">
        <f ca="1">SUM(Packaging[[#This Row],[Purchase Cost]:[Taxes]])</f>
        <v>41.335722565408169</v>
      </c>
      <c r="K9248" s="9" t="str">
        <f>TEXT(Packaging[[#This Row],[Deliverydate_C]],"mmm")</f>
        <v>Jan</v>
      </c>
      <c r="L9248" s="9"/>
      <c r="M9248" s="9" t="s">
        <v>219</v>
      </c>
    </row>
    <row r="9249" spans="3:13" x14ac:dyDescent="0.25">
      <c r="C9249" s="9">
        <f t="shared" ca="1" si="737"/>
        <v>21</v>
      </c>
      <c r="D9249" s="9" cm="1">
        <f t="array" aca="1" ref="D9249" ca="1">_xlfn.ANCHORARRAY(C9249)*0.05</f>
        <v>1.05</v>
      </c>
      <c r="E9249" s="9">
        <f t="shared" ca="1" si="738"/>
        <v>1</v>
      </c>
      <c r="F9249" s="9">
        <f t="shared" ca="1" si="736"/>
        <v>3</v>
      </c>
      <c r="G9249" s="9">
        <f t="shared" ca="1" si="739"/>
        <v>15</v>
      </c>
      <c r="H9249" s="9">
        <f t="shared" ca="1" si="740"/>
        <v>2</v>
      </c>
      <c r="I9249" s="9">
        <f ca="1">RAND()*(Packaging[[#This Row],[Ordering cost]]+Packaging[[#This Row],[Holding cost]])+0.2</f>
        <v>0.31896347561884586</v>
      </c>
      <c r="J9249" s="9">
        <f ca="1">SUM(Packaging[[#This Row],[Purchase Cost]:[Taxes]])</f>
        <v>43.368963475618841</v>
      </c>
      <c r="K9249" s="9" t="str">
        <f>TEXT(Packaging[[#This Row],[Deliverydate_C]],"mmm")</f>
        <v>Jan</v>
      </c>
      <c r="L9249" s="9"/>
      <c r="M9249" s="9" t="s">
        <v>220</v>
      </c>
    </row>
    <row r="9250" spans="3:13" x14ac:dyDescent="0.25">
      <c r="C9250" s="9">
        <f t="shared" ca="1" si="737"/>
        <v>26</v>
      </c>
      <c r="D9250" s="9" cm="1">
        <f t="array" aca="1" ref="D9250" ca="1">_xlfn.ANCHORARRAY(C9250)*0.05</f>
        <v>1.3</v>
      </c>
      <c r="E9250" s="9">
        <f t="shared" ca="1" si="738"/>
        <v>1</v>
      </c>
      <c r="F9250" s="9">
        <f t="shared" ca="1" si="736"/>
        <v>3</v>
      </c>
      <c r="G9250" s="9">
        <f t="shared" ca="1" si="739"/>
        <v>15</v>
      </c>
      <c r="H9250" s="9">
        <f t="shared" ca="1" si="740"/>
        <v>5</v>
      </c>
      <c r="I9250" s="9">
        <f ca="1">RAND()*(Packaging[[#This Row],[Ordering cost]]+Packaging[[#This Row],[Holding cost]])+0.2</f>
        <v>0.44545931097320801</v>
      </c>
      <c r="J9250" s="9">
        <f ca="1">SUM(Packaging[[#This Row],[Purchase Cost]:[Taxes]])</f>
        <v>51.745459310973203</v>
      </c>
      <c r="K9250" s="9" t="str">
        <f>TEXT(Packaging[[#This Row],[Deliverydate_C]],"mmm")</f>
        <v>Jan</v>
      </c>
      <c r="L9250" s="9"/>
      <c r="M9250" s="9" t="s">
        <v>220</v>
      </c>
    </row>
    <row r="9251" spans="3:13" x14ac:dyDescent="0.25">
      <c r="C9251" s="9">
        <f t="shared" ca="1" si="737"/>
        <v>27</v>
      </c>
      <c r="D9251" s="9" cm="1">
        <f t="array" aca="1" ref="D9251" ca="1">_xlfn.ANCHORARRAY(C9251)*0.05</f>
        <v>1.35</v>
      </c>
      <c r="E9251" s="9">
        <f t="shared" ca="1" si="738"/>
        <v>2</v>
      </c>
      <c r="F9251" s="9">
        <f t="shared" ca="1" si="736"/>
        <v>4</v>
      </c>
      <c r="G9251" s="9">
        <f t="shared" ca="1" si="739"/>
        <v>13</v>
      </c>
      <c r="H9251" s="9">
        <f t="shared" ca="1" si="740"/>
        <v>3</v>
      </c>
      <c r="I9251" s="9">
        <f ca="1">RAND()*(Packaging[[#This Row],[Ordering cost]]+Packaging[[#This Row],[Holding cost]])+0.2</f>
        <v>2.058188586069988</v>
      </c>
      <c r="J9251" s="9">
        <f ca="1">SUM(Packaging[[#This Row],[Purchase Cost]:[Taxes]])</f>
        <v>52.40818858606999</v>
      </c>
      <c r="K9251" s="9" t="str">
        <f>TEXT(Packaging[[#This Row],[Deliverydate_C]],"mmm")</f>
        <v>Jan</v>
      </c>
      <c r="L9251" s="9"/>
      <c r="M9251" s="9" t="s">
        <v>220</v>
      </c>
    </row>
    <row r="9252" spans="3:13" x14ac:dyDescent="0.25">
      <c r="C9252" s="9">
        <f t="shared" ca="1" si="737"/>
        <v>28</v>
      </c>
      <c r="D9252" s="9" cm="1">
        <f t="array" aca="1" ref="D9252" ca="1">_xlfn.ANCHORARRAY(C9252)*0.05</f>
        <v>1.4000000000000001</v>
      </c>
      <c r="E9252" s="9">
        <f t="shared" ca="1" si="738"/>
        <v>1</v>
      </c>
      <c r="F9252" s="9">
        <f t="shared" ca="1" si="736"/>
        <v>4</v>
      </c>
      <c r="G9252" s="9">
        <f t="shared" ca="1" si="739"/>
        <v>15</v>
      </c>
      <c r="H9252" s="9">
        <f t="shared" ca="1" si="740"/>
        <v>2</v>
      </c>
      <c r="I9252" s="9">
        <f ca="1">RAND()*(Packaging[[#This Row],[Ordering cost]]+Packaging[[#This Row],[Holding cost]])+0.2</f>
        <v>2.1599337868208495</v>
      </c>
      <c r="J9252" s="9">
        <f ca="1">SUM(Packaging[[#This Row],[Purchase Cost]:[Taxes]])</f>
        <v>53.559933786820849</v>
      </c>
      <c r="K9252" s="9" t="str">
        <f>TEXT(Packaging[[#This Row],[Deliverydate_C]],"mmm")</f>
        <v>Jan</v>
      </c>
      <c r="L9252" s="9"/>
      <c r="M9252" s="9" t="s">
        <v>220</v>
      </c>
    </row>
    <row r="9253" spans="3:13" x14ac:dyDescent="0.25">
      <c r="C9253" s="9">
        <f t="shared" ca="1" si="737"/>
        <v>20</v>
      </c>
      <c r="D9253" s="9" cm="1">
        <f t="array" aca="1" ref="D9253" ca="1">_xlfn.ANCHORARRAY(C9253)*0.05</f>
        <v>1</v>
      </c>
      <c r="E9253" s="9">
        <f t="shared" ca="1" si="738"/>
        <v>1</v>
      </c>
      <c r="F9253" s="9">
        <f t="shared" ca="1" si="736"/>
        <v>3</v>
      </c>
      <c r="G9253" s="9">
        <f t="shared" ca="1" si="739"/>
        <v>10</v>
      </c>
      <c r="H9253" s="9">
        <f t="shared" ca="1" si="740"/>
        <v>5</v>
      </c>
      <c r="I9253" s="9">
        <f ca="1">RAND()*(Packaging[[#This Row],[Ordering cost]]+Packaging[[#This Row],[Holding cost]])+0.2</f>
        <v>1.7915753554794256</v>
      </c>
      <c r="J9253" s="9">
        <f ca="1">SUM(Packaging[[#This Row],[Purchase Cost]:[Taxes]])</f>
        <v>41.791575355479424</v>
      </c>
      <c r="K9253" s="9" t="str">
        <f>TEXT(Packaging[[#This Row],[Deliverydate_C]],"mmm")</f>
        <v>Jan</v>
      </c>
      <c r="L9253" s="9"/>
      <c r="M9253" s="9" t="s">
        <v>220</v>
      </c>
    </row>
    <row r="9254" spans="3:13" x14ac:dyDescent="0.25">
      <c r="C9254" s="9">
        <f t="shared" ca="1" si="737"/>
        <v>21</v>
      </c>
      <c r="D9254" s="9" cm="1">
        <f t="array" aca="1" ref="D9254" ca="1">_xlfn.ANCHORARRAY(C9254)*0.05</f>
        <v>1.05</v>
      </c>
      <c r="E9254" s="9">
        <f t="shared" ca="1" si="738"/>
        <v>2</v>
      </c>
      <c r="F9254" s="9">
        <f t="shared" ca="1" si="736"/>
        <v>4</v>
      </c>
      <c r="G9254" s="9">
        <f t="shared" ca="1" si="739"/>
        <v>13</v>
      </c>
      <c r="H9254" s="9">
        <f t="shared" ca="1" si="740"/>
        <v>4</v>
      </c>
      <c r="I9254" s="9">
        <f ca="1">RAND()*(Packaging[[#This Row],[Ordering cost]]+Packaging[[#This Row],[Holding cost]])+0.2</f>
        <v>0.472228991611085</v>
      </c>
      <c r="J9254" s="9">
        <f ca="1">SUM(Packaging[[#This Row],[Purchase Cost]:[Taxes]])</f>
        <v>45.52222899161108</v>
      </c>
      <c r="K9254" s="9" t="str">
        <f>TEXT(Packaging[[#This Row],[Deliverydate_C]],"mmm")</f>
        <v>Jan</v>
      </c>
      <c r="L9254" s="9"/>
      <c r="M9254" s="9" t="s">
        <v>220</v>
      </c>
    </row>
    <row r="9255" spans="3:13" x14ac:dyDescent="0.25">
      <c r="C9255" s="9">
        <f t="shared" ca="1" si="737"/>
        <v>20</v>
      </c>
      <c r="D9255" s="9" cm="1">
        <f t="array" aca="1" ref="D9255" ca="1">_xlfn.ANCHORARRAY(C9255)*0.05</f>
        <v>1</v>
      </c>
      <c r="E9255" s="9">
        <f t="shared" ca="1" si="738"/>
        <v>1</v>
      </c>
      <c r="F9255" s="9">
        <f t="shared" ca="1" si="736"/>
        <v>4</v>
      </c>
      <c r="G9255" s="9">
        <f t="shared" ca="1" si="739"/>
        <v>10</v>
      </c>
      <c r="H9255" s="9">
        <f t="shared" ca="1" si="740"/>
        <v>3</v>
      </c>
      <c r="I9255" s="9">
        <f ca="1">RAND()*(Packaging[[#This Row],[Ordering cost]]+Packaging[[#This Row],[Holding cost]])+0.2</f>
        <v>0.57694400690174219</v>
      </c>
      <c r="J9255" s="9">
        <f ca="1">SUM(Packaging[[#This Row],[Purchase Cost]:[Taxes]])</f>
        <v>39.576944006901741</v>
      </c>
      <c r="K9255" s="9" t="str">
        <f>TEXT(Packaging[[#This Row],[Deliverydate_C]],"mmm")</f>
        <v>Jan</v>
      </c>
      <c r="L9255" s="9"/>
      <c r="M9255" s="9" t="s">
        <v>220</v>
      </c>
    </row>
    <row r="9256" spans="3:13" x14ac:dyDescent="0.25">
      <c r="C9256" s="9">
        <f t="shared" ca="1" si="737"/>
        <v>26</v>
      </c>
      <c r="D9256" s="9" cm="1">
        <f t="array" aca="1" ref="D9256" ca="1">_xlfn.ANCHORARRAY(C9256)*0.05</f>
        <v>1.3</v>
      </c>
      <c r="E9256" s="9">
        <f t="shared" ca="1" si="738"/>
        <v>1</v>
      </c>
      <c r="F9256" s="9">
        <f t="shared" ca="1" si="736"/>
        <v>3</v>
      </c>
      <c r="G9256" s="9">
        <f t="shared" ca="1" si="739"/>
        <v>12</v>
      </c>
      <c r="H9256" s="9">
        <f t="shared" ca="1" si="740"/>
        <v>4</v>
      </c>
      <c r="I9256" s="9">
        <f ca="1">RAND()*(Packaging[[#This Row],[Ordering cost]]+Packaging[[#This Row],[Holding cost]])+0.2</f>
        <v>1.0317234364108987</v>
      </c>
      <c r="J9256" s="9">
        <f ca="1">SUM(Packaging[[#This Row],[Purchase Cost]:[Taxes]])</f>
        <v>48.331723436410897</v>
      </c>
      <c r="K9256" s="9" t="str">
        <f>TEXT(Packaging[[#This Row],[Deliverydate_C]],"mmm")</f>
        <v>Jan</v>
      </c>
      <c r="L9256" s="9"/>
      <c r="M9256" s="9" t="s">
        <v>219</v>
      </c>
    </row>
    <row r="9257" spans="3:13" x14ac:dyDescent="0.25">
      <c r="C9257" s="9">
        <f t="shared" ca="1" si="737"/>
        <v>24</v>
      </c>
      <c r="D9257" s="9" cm="1">
        <f t="array" aca="1" ref="D9257" ca="1">_xlfn.ANCHORARRAY(C9257)*0.05</f>
        <v>1.2000000000000002</v>
      </c>
      <c r="E9257" s="9">
        <f t="shared" ca="1" si="738"/>
        <v>1</v>
      </c>
      <c r="F9257" s="9">
        <f t="shared" ca="1" si="736"/>
        <v>3</v>
      </c>
      <c r="G9257" s="9">
        <f t="shared" ca="1" si="739"/>
        <v>11</v>
      </c>
      <c r="H9257" s="9">
        <f t="shared" ca="1" si="740"/>
        <v>4</v>
      </c>
      <c r="I9257" s="9">
        <f ca="1">RAND()*(Packaging[[#This Row],[Ordering cost]]+Packaging[[#This Row],[Holding cost]])+0.2</f>
        <v>1.4542107995059068</v>
      </c>
      <c r="J9257" s="9">
        <f ca="1">SUM(Packaging[[#This Row],[Purchase Cost]:[Taxes]])</f>
        <v>45.654210799505911</v>
      </c>
      <c r="K9257" s="9" t="str">
        <f>TEXT(Packaging[[#This Row],[Deliverydate_C]],"mmm")</f>
        <v>Jan</v>
      </c>
      <c r="L9257" s="9"/>
      <c r="M9257" s="9" t="s">
        <v>220</v>
      </c>
    </row>
    <row r="9258" spans="3:13" x14ac:dyDescent="0.25">
      <c r="C9258" s="9">
        <f t="shared" ca="1" si="737"/>
        <v>20</v>
      </c>
      <c r="D9258" s="9" cm="1">
        <f t="array" aca="1" ref="D9258" ca="1">_xlfn.ANCHORARRAY(C9258)*0.05</f>
        <v>1</v>
      </c>
      <c r="E9258" s="9">
        <f t="shared" ca="1" si="738"/>
        <v>2</v>
      </c>
      <c r="F9258" s="9">
        <f t="shared" ca="1" si="736"/>
        <v>3</v>
      </c>
      <c r="G9258" s="9">
        <f t="shared" ca="1" si="739"/>
        <v>11</v>
      </c>
      <c r="H9258" s="9">
        <f t="shared" ca="1" si="740"/>
        <v>5</v>
      </c>
      <c r="I9258" s="9">
        <f ca="1">RAND()*(Packaging[[#This Row],[Ordering cost]]+Packaging[[#This Row],[Holding cost]])+0.2</f>
        <v>2.1444570238617771</v>
      </c>
      <c r="J9258" s="9">
        <f ca="1">SUM(Packaging[[#This Row],[Purchase Cost]:[Taxes]])</f>
        <v>44.144457023861776</v>
      </c>
      <c r="K9258" s="9" t="str">
        <f>TEXT(Packaging[[#This Row],[Deliverydate_C]],"mmm")</f>
        <v>Jan</v>
      </c>
      <c r="L9258" s="9"/>
      <c r="M9258" s="9" t="s">
        <v>221</v>
      </c>
    </row>
    <row r="9259" spans="3:13" x14ac:dyDescent="0.25">
      <c r="C9259" s="9">
        <f t="shared" ca="1" si="737"/>
        <v>30</v>
      </c>
      <c r="D9259" s="9" cm="1">
        <f t="array" aca="1" ref="D9259" ca="1">_xlfn.ANCHORARRAY(C9259)*0.05</f>
        <v>1.5</v>
      </c>
      <c r="E9259" s="9">
        <f t="shared" ca="1" si="738"/>
        <v>2</v>
      </c>
      <c r="F9259" s="9">
        <f t="shared" ca="1" si="736"/>
        <v>4</v>
      </c>
      <c r="G9259" s="9">
        <f t="shared" ca="1" si="739"/>
        <v>10</v>
      </c>
      <c r="H9259" s="9">
        <f t="shared" ca="1" si="740"/>
        <v>4</v>
      </c>
      <c r="I9259" s="9">
        <f ca="1">RAND()*(Packaging[[#This Row],[Ordering cost]]+Packaging[[#This Row],[Holding cost]])+0.2</f>
        <v>0.38521941705855212</v>
      </c>
      <c r="J9259" s="9">
        <f ca="1">SUM(Packaging[[#This Row],[Purchase Cost]:[Taxes]])</f>
        <v>51.885219417058551</v>
      </c>
      <c r="K9259" s="9" t="str">
        <f>TEXT(Packaging[[#This Row],[Deliverydate_C]],"mmm")</f>
        <v>Jan</v>
      </c>
      <c r="L9259" s="9"/>
      <c r="M9259" s="9" t="s">
        <v>219</v>
      </c>
    </row>
    <row r="9260" spans="3:13" x14ac:dyDescent="0.25">
      <c r="C9260" s="9">
        <f t="shared" ca="1" si="737"/>
        <v>21</v>
      </c>
      <c r="D9260" s="9" cm="1">
        <f t="array" aca="1" ref="D9260" ca="1">_xlfn.ANCHORARRAY(C9260)*0.05</f>
        <v>1.05</v>
      </c>
      <c r="E9260" s="9">
        <f t="shared" ca="1" si="738"/>
        <v>1</v>
      </c>
      <c r="F9260" s="9">
        <f t="shared" ca="1" si="736"/>
        <v>3</v>
      </c>
      <c r="G9260" s="9">
        <f t="shared" ca="1" si="739"/>
        <v>12</v>
      </c>
      <c r="H9260" s="9">
        <f t="shared" ca="1" si="740"/>
        <v>5</v>
      </c>
      <c r="I9260" s="9">
        <f ca="1">RAND()*(Packaging[[#This Row],[Ordering cost]]+Packaging[[#This Row],[Holding cost]])+0.2</f>
        <v>0.71622836990181371</v>
      </c>
      <c r="J9260" s="9">
        <f ca="1">SUM(Packaging[[#This Row],[Purchase Cost]:[Taxes]])</f>
        <v>43.76622836990181</v>
      </c>
      <c r="K9260" s="9" t="str">
        <f>TEXT(Packaging[[#This Row],[Deliverydate_C]],"mmm")</f>
        <v>Jan</v>
      </c>
      <c r="L9260" s="9"/>
      <c r="M9260" s="9" t="s">
        <v>219</v>
      </c>
    </row>
    <row r="9261" spans="3:13" x14ac:dyDescent="0.25">
      <c r="C9261" s="9">
        <f t="shared" ca="1" si="737"/>
        <v>25</v>
      </c>
      <c r="D9261" s="9" cm="1">
        <f t="array" aca="1" ref="D9261" ca="1">_xlfn.ANCHORARRAY(C9261)*0.05</f>
        <v>1.25</v>
      </c>
      <c r="E9261" s="9">
        <f t="shared" ca="1" si="738"/>
        <v>2</v>
      </c>
      <c r="F9261" s="9">
        <f t="shared" ca="1" si="736"/>
        <v>3</v>
      </c>
      <c r="G9261" s="9">
        <f t="shared" ca="1" si="739"/>
        <v>14</v>
      </c>
      <c r="H9261" s="9">
        <f t="shared" ca="1" si="740"/>
        <v>2</v>
      </c>
      <c r="I9261" s="9">
        <f ca="1">RAND()*(Packaging[[#This Row],[Ordering cost]]+Packaging[[#This Row],[Holding cost]])+0.2</f>
        <v>2.3693891858851841</v>
      </c>
      <c r="J9261" s="9">
        <f ca="1">SUM(Packaging[[#This Row],[Purchase Cost]:[Taxes]])</f>
        <v>49.619389185885183</v>
      </c>
      <c r="K9261" s="9" t="str">
        <f>TEXT(Packaging[[#This Row],[Deliverydate_C]],"mmm")</f>
        <v>Jan</v>
      </c>
      <c r="L9261" s="9"/>
      <c r="M9261" s="9" t="s">
        <v>221</v>
      </c>
    </row>
    <row r="9262" spans="3:13" x14ac:dyDescent="0.25">
      <c r="C9262" s="9">
        <f t="shared" ca="1" si="737"/>
        <v>29</v>
      </c>
      <c r="D9262" s="9" cm="1">
        <f t="array" aca="1" ref="D9262" ca="1">_xlfn.ANCHORARRAY(C9262)*0.05</f>
        <v>1.4500000000000002</v>
      </c>
      <c r="E9262" s="9">
        <f t="shared" ca="1" si="738"/>
        <v>2</v>
      </c>
      <c r="F9262" s="9">
        <f t="shared" ca="1" si="736"/>
        <v>3</v>
      </c>
      <c r="G9262" s="9">
        <f t="shared" ca="1" si="739"/>
        <v>12</v>
      </c>
      <c r="H9262" s="9">
        <f t="shared" ca="1" si="740"/>
        <v>4</v>
      </c>
      <c r="I9262" s="9">
        <f ca="1">RAND()*(Packaging[[#This Row],[Ordering cost]]+Packaging[[#This Row],[Holding cost]])+0.2</f>
        <v>1.5705093317162038</v>
      </c>
      <c r="J9262" s="9">
        <f ca="1">SUM(Packaging[[#This Row],[Purchase Cost]:[Taxes]])</f>
        <v>53.020509331716205</v>
      </c>
      <c r="K9262" s="9" t="str">
        <f>TEXT(Packaging[[#This Row],[Deliverydate_C]],"mmm")</f>
        <v>Jan</v>
      </c>
      <c r="L9262" s="9"/>
      <c r="M9262" s="9" t="s">
        <v>220</v>
      </c>
    </row>
    <row r="9263" spans="3:13" x14ac:dyDescent="0.25">
      <c r="C9263" s="9">
        <f t="shared" ca="1" si="737"/>
        <v>29</v>
      </c>
      <c r="D9263" s="9" cm="1">
        <f t="array" aca="1" ref="D9263" ca="1">_xlfn.ANCHORARRAY(C9263)*0.05</f>
        <v>1.4500000000000002</v>
      </c>
      <c r="E9263" s="9">
        <f t="shared" ca="1" si="738"/>
        <v>2</v>
      </c>
      <c r="F9263" s="9">
        <f t="shared" ca="1" si="736"/>
        <v>4</v>
      </c>
      <c r="G9263" s="9">
        <f t="shared" ca="1" si="739"/>
        <v>12</v>
      </c>
      <c r="H9263" s="9">
        <f t="shared" ca="1" si="740"/>
        <v>3</v>
      </c>
      <c r="I9263" s="9">
        <f ca="1">RAND()*(Packaging[[#This Row],[Ordering cost]]+Packaging[[#This Row],[Holding cost]])+0.2</f>
        <v>1.9946634387671032</v>
      </c>
      <c r="J9263" s="9">
        <f ca="1">SUM(Packaging[[#This Row],[Purchase Cost]:[Taxes]])</f>
        <v>53.444663438767108</v>
      </c>
      <c r="K9263" s="9" t="str">
        <f>TEXT(Packaging[[#This Row],[Deliverydate_C]],"mmm")</f>
        <v>Jan</v>
      </c>
      <c r="L9263" s="9"/>
      <c r="M9263" s="9" t="s">
        <v>219</v>
      </c>
    </row>
    <row r="9264" spans="3:13" x14ac:dyDescent="0.25">
      <c r="C9264" s="9">
        <f t="shared" ca="1" si="737"/>
        <v>20</v>
      </c>
      <c r="D9264" s="9" cm="1">
        <f t="array" aca="1" ref="D9264" ca="1">_xlfn.ANCHORARRAY(C9264)*0.05</f>
        <v>1</v>
      </c>
      <c r="E9264" s="9">
        <f t="shared" ca="1" si="738"/>
        <v>1</v>
      </c>
      <c r="F9264" s="9">
        <f t="shared" ca="1" si="736"/>
        <v>3</v>
      </c>
      <c r="G9264" s="9">
        <f t="shared" ca="1" si="739"/>
        <v>13</v>
      </c>
      <c r="H9264" s="9">
        <f t="shared" ca="1" si="740"/>
        <v>2</v>
      </c>
      <c r="I9264" s="9">
        <f ca="1">RAND()*(Packaging[[#This Row],[Ordering cost]]+Packaging[[#This Row],[Holding cost]])+0.2</f>
        <v>0.76171505552738794</v>
      </c>
      <c r="J9264" s="9">
        <f ca="1">SUM(Packaging[[#This Row],[Purchase Cost]:[Taxes]])</f>
        <v>40.761715055527389</v>
      </c>
      <c r="K9264" s="9" t="str">
        <f>TEXT(Packaging[[#This Row],[Deliverydate_C]],"mmm")</f>
        <v>Jan</v>
      </c>
      <c r="L9264" s="9"/>
      <c r="M9264" s="9" t="s">
        <v>220</v>
      </c>
    </row>
    <row r="9265" spans="3:13" x14ac:dyDescent="0.25">
      <c r="C9265" s="9">
        <f t="shared" ca="1" si="737"/>
        <v>25</v>
      </c>
      <c r="D9265" s="9" cm="1">
        <f t="array" aca="1" ref="D9265" ca="1">_xlfn.ANCHORARRAY(C9265)*0.05</f>
        <v>1.25</v>
      </c>
      <c r="E9265" s="9">
        <f t="shared" ca="1" si="738"/>
        <v>2</v>
      </c>
      <c r="F9265" s="9">
        <f t="shared" ca="1" si="736"/>
        <v>4</v>
      </c>
      <c r="G9265" s="9">
        <f t="shared" ca="1" si="739"/>
        <v>11</v>
      </c>
      <c r="H9265" s="9">
        <f t="shared" ca="1" si="740"/>
        <v>5</v>
      </c>
      <c r="I9265" s="9">
        <f ca="1">RAND()*(Packaging[[#This Row],[Ordering cost]]+Packaging[[#This Row],[Holding cost]])+0.2</f>
        <v>1.1743743250175878</v>
      </c>
      <c r="J9265" s="9">
        <f ca="1">SUM(Packaging[[#This Row],[Purchase Cost]:[Taxes]])</f>
        <v>49.424374325017588</v>
      </c>
      <c r="K9265" s="9" t="str">
        <f>TEXT(Packaging[[#This Row],[Deliverydate_C]],"mmm")</f>
        <v>Jan</v>
      </c>
      <c r="L9265" s="9"/>
      <c r="M9265" s="9" t="s">
        <v>220</v>
      </c>
    </row>
    <row r="9266" spans="3:13" x14ac:dyDescent="0.25">
      <c r="C9266" s="9">
        <f t="shared" ca="1" si="737"/>
        <v>23</v>
      </c>
      <c r="D9266" s="9" cm="1">
        <f t="array" aca="1" ref="D9266" ca="1">_xlfn.ANCHORARRAY(C9266)*0.05</f>
        <v>1.1500000000000001</v>
      </c>
      <c r="E9266" s="9">
        <f t="shared" ca="1" si="738"/>
        <v>1</v>
      </c>
      <c r="F9266" s="9">
        <f t="shared" ca="1" si="736"/>
        <v>3</v>
      </c>
      <c r="G9266" s="9">
        <f t="shared" ca="1" si="739"/>
        <v>14</v>
      </c>
      <c r="H9266" s="9">
        <f t="shared" ca="1" si="740"/>
        <v>2</v>
      </c>
      <c r="I9266" s="9">
        <f ca="1">RAND()*(Packaging[[#This Row],[Ordering cost]]+Packaging[[#This Row],[Holding cost]])+0.2</f>
        <v>2.2350562733350943</v>
      </c>
      <c r="J9266" s="9">
        <f ca="1">SUM(Packaging[[#This Row],[Purchase Cost]:[Taxes]])</f>
        <v>46.385056273335096</v>
      </c>
      <c r="K9266" s="9" t="str">
        <f>TEXT(Packaging[[#This Row],[Deliverydate_C]],"mmm")</f>
        <v>Jan</v>
      </c>
      <c r="L9266" s="9"/>
      <c r="M9266" s="9" t="s">
        <v>219</v>
      </c>
    </row>
    <row r="9267" spans="3:13" x14ac:dyDescent="0.25">
      <c r="C9267" s="9">
        <f t="shared" ca="1" si="737"/>
        <v>30</v>
      </c>
      <c r="D9267" s="9" cm="1">
        <f t="array" aca="1" ref="D9267" ca="1">_xlfn.ANCHORARRAY(C9267)*0.05</f>
        <v>1.5</v>
      </c>
      <c r="E9267" s="9">
        <f t="shared" ca="1" si="738"/>
        <v>1</v>
      </c>
      <c r="F9267" s="9">
        <f t="shared" ca="1" si="736"/>
        <v>4</v>
      </c>
      <c r="G9267" s="9">
        <f t="shared" ca="1" si="739"/>
        <v>13</v>
      </c>
      <c r="H9267" s="9">
        <f t="shared" ca="1" si="740"/>
        <v>4</v>
      </c>
      <c r="I9267" s="9">
        <f ca="1">RAND()*(Packaging[[#This Row],[Ordering cost]]+Packaging[[#This Row],[Holding cost]])+0.2</f>
        <v>2.0207890009427181</v>
      </c>
      <c r="J9267" s="9">
        <f ca="1">SUM(Packaging[[#This Row],[Purchase Cost]:[Taxes]])</f>
        <v>55.52078900094272</v>
      </c>
      <c r="K9267" s="9" t="str">
        <f>TEXT(Packaging[[#This Row],[Deliverydate_C]],"mmm")</f>
        <v>Jan</v>
      </c>
      <c r="L9267" s="9"/>
      <c r="M9267" s="9" t="s">
        <v>219</v>
      </c>
    </row>
    <row r="9268" spans="3:13" x14ac:dyDescent="0.25">
      <c r="C9268" s="9">
        <f t="shared" ca="1" si="737"/>
        <v>28</v>
      </c>
      <c r="D9268" s="9" cm="1">
        <f t="array" aca="1" ref="D9268" ca="1">_xlfn.ANCHORARRAY(C9268)*0.05</f>
        <v>1.4000000000000001</v>
      </c>
      <c r="E9268" s="9">
        <f t="shared" ca="1" si="738"/>
        <v>1</v>
      </c>
      <c r="F9268" s="9">
        <f t="shared" ca="1" si="736"/>
        <v>4</v>
      </c>
      <c r="G9268" s="9">
        <f t="shared" ca="1" si="739"/>
        <v>13</v>
      </c>
      <c r="H9268" s="9">
        <f t="shared" ca="1" si="740"/>
        <v>3</v>
      </c>
      <c r="I9268" s="9">
        <f ca="1">RAND()*(Packaging[[#This Row],[Ordering cost]]+Packaging[[#This Row],[Holding cost]])+0.2</f>
        <v>0.71379784805488566</v>
      </c>
      <c r="J9268" s="9">
        <f ca="1">SUM(Packaging[[#This Row],[Purchase Cost]:[Taxes]])</f>
        <v>51.113797848054887</v>
      </c>
      <c r="K9268" s="9" t="str">
        <f>TEXT(Packaging[[#This Row],[Deliverydate_C]],"mmm")</f>
        <v>Jan</v>
      </c>
      <c r="L9268" s="9"/>
      <c r="M9268" s="9" t="s">
        <v>220</v>
      </c>
    </row>
    <row r="9269" spans="3:13" x14ac:dyDescent="0.25">
      <c r="C9269" s="9">
        <f t="shared" ca="1" si="737"/>
        <v>21</v>
      </c>
      <c r="D9269" s="9" cm="1">
        <f t="array" aca="1" ref="D9269" ca="1">_xlfn.ANCHORARRAY(C9269)*0.05</f>
        <v>1.05</v>
      </c>
      <c r="E9269" s="9">
        <f t="shared" ca="1" si="738"/>
        <v>1</v>
      </c>
      <c r="F9269" s="9">
        <f t="shared" ca="1" si="736"/>
        <v>4</v>
      </c>
      <c r="G9269" s="9">
        <f t="shared" ca="1" si="739"/>
        <v>15</v>
      </c>
      <c r="H9269" s="9">
        <f t="shared" ca="1" si="740"/>
        <v>2</v>
      </c>
      <c r="I9269" s="9">
        <f ca="1">RAND()*(Packaging[[#This Row],[Ordering cost]]+Packaging[[#This Row],[Holding cost]])+0.2</f>
        <v>1.1132507232053266</v>
      </c>
      <c r="J9269" s="9">
        <f ca="1">SUM(Packaging[[#This Row],[Purchase Cost]:[Taxes]])</f>
        <v>45.163250723205323</v>
      </c>
      <c r="K9269" s="9" t="str">
        <f>TEXT(Packaging[[#This Row],[Deliverydate_C]],"mmm")</f>
        <v>Jan</v>
      </c>
      <c r="L9269" s="9"/>
      <c r="M9269" s="9" t="s">
        <v>220</v>
      </c>
    </row>
    <row r="9270" spans="3:13" x14ac:dyDescent="0.25">
      <c r="C9270" s="9">
        <f t="shared" ca="1" si="737"/>
        <v>21</v>
      </c>
      <c r="D9270" s="9" cm="1">
        <f t="array" aca="1" ref="D9270" ca="1">_xlfn.ANCHORARRAY(C9270)*0.05</f>
        <v>1.05</v>
      </c>
      <c r="E9270" s="9">
        <f t="shared" ca="1" si="738"/>
        <v>2</v>
      </c>
      <c r="F9270" s="9">
        <f t="shared" ca="1" si="736"/>
        <v>3</v>
      </c>
      <c r="G9270" s="9">
        <f t="shared" ca="1" si="739"/>
        <v>10</v>
      </c>
      <c r="H9270" s="9">
        <f t="shared" ca="1" si="740"/>
        <v>5</v>
      </c>
      <c r="I9270" s="9">
        <f ca="1">RAND()*(Packaging[[#This Row],[Ordering cost]]+Packaging[[#This Row],[Holding cost]])+0.2</f>
        <v>0.52396025825926928</v>
      </c>
      <c r="J9270" s="9">
        <f ca="1">SUM(Packaging[[#This Row],[Purchase Cost]:[Taxes]])</f>
        <v>42.57396025825927</v>
      </c>
      <c r="K9270" s="9" t="str">
        <f>TEXT(Packaging[[#This Row],[Deliverydate_C]],"mmm")</f>
        <v>Jan</v>
      </c>
      <c r="L9270" s="9"/>
      <c r="M9270" s="9" t="s">
        <v>219</v>
      </c>
    </row>
    <row r="9271" spans="3:13" x14ac:dyDescent="0.25">
      <c r="C9271" s="9">
        <f t="shared" ca="1" si="737"/>
        <v>29</v>
      </c>
      <c r="D9271" s="9" cm="1">
        <f t="array" aca="1" ref="D9271" ca="1">_xlfn.ANCHORARRAY(C9271)*0.05</f>
        <v>1.4500000000000002</v>
      </c>
      <c r="E9271" s="9">
        <f t="shared" ca="1" si="738"/>
        <v>2</v>
      </c>
      <c r="F9271" s="9">
        <f t="shared" ca="1" si="736"/>
        <v>4</v>
      </c>
      <c r="G9271" s="9">
        <f t="shared" ca="1" si="739"/>
        <v>14</v>
      </c>
      <c r="H9271" s="9">
        <f t="shared" ca="1" si="740"/>
        <v>5</v>
      </c>
      <c r="I9271" s="9">
        <f ca="1">RAND()*(Packaging[[#This Row],[Ordering cost]]+Packaging[[#This Row],[Holding cost]])+0.2</f>
        <v>2.5317036976022704</v>
      </c>
      <c r="J9271" s="9">
        <f ca="1">SUM(Packaging[[#This Row],[Purchase Cost]:[Taxes]])</f>
        <v>57.981703697602271</v>
      </c>
      <c r="K9271" s="9" t="str">
        <f>TEXT(Packaging[[#This Row],[Deliverydate_C]],"mmm")</f>
        <v>Jan</v>
      </c>
      <c r="L9271" s="9"/>
      <c r="M9271" s="9" t="s">
        <v>219</v>
      </c>
    </row>
    <row r="9272" spans="3:13" x14ac:dyDescent="0.25">
      <c r="C9272" s="9">
        <f t="shared" ca="1" si="737"/>
        <v>25</v>
      </c>
      <c r="D9272" s="9" cm="1">
        <f t="array" aca="1" ref="D9272" ca="1">_xlfn.ANCHORARRAY(C9272)*0.05</f>
        <v>1.25</v>
      </c>
      <c r="E9272" s="9">
        <f t="shared" ca="1" si="738"/>
        <v>1</v>
      </c>
      <c r="F9272" s="9">
        <f t="shared" ca="1" si="736"/>
        <v>4</v>
      </c>
      <c r="G9272" s="9">
        <f t="shared" ca="1" si="739"/>
        <v>10</v>
      </c>
      <c r="H9272" s="9">
        <f t="shared" ca="1" si="740"/>
        <v>2</v>
      </c>
      <c r="I9272" s="9">
        <f ca="1">RAND()*(Packaging[[#This Row],[Ordering cost]]+Packaging[[#This Row],[Holding cost]])+0.2</f>
        <v>1.0948724815642041</v>
      </c>
      <c r="J9272" s="9">
        <f ca="1">SUM(Packaging[[#This Row],[Purchase Cost]:[Taxes]])</f>
        <v>44.344872481564202</v>
      </c>
      <c r="K9272" s="9" t="str">
        <f>TEXT(Packaging[[#This Row],[Deliverydate_C]],"mmm")</f>
        <v>Jan</v>
      </c>
      <c r="L9272" s="9"/>
      <c r="M9272" s="9" t="s">
        <v>220</v>
      </c>
    </row>
    <row r="9273" spans="3:13" x14ac:dyDescent="0.25">
      <c r="C9273" s="9">
        <f t="shared" ca="1" si="737"/>
        <v>23</v>
      </c>
      <c r="D9273" s="9" cm="1">
        <f t="array" aca="1" ref="D9273" ca="1">_xlfn.ANCHORARRAY(C9273)*0.05</f>
        <v>1.1500000000000001</v>
      </c>
      <c r="E9273" s="9">
        <f t="shared" ca="1" si="738"/>
        <v>1</v>
      </c>
      <c r="F9273" s="9">
        <f t="shared" ca="1" si="736"/>
        <v>3</v>
      </c>
      <c r="G9273" s="9">
        <f t="shared" ca="1" si="739"/>
        <v>15</v>
      </c>
      <c r="H9273" s="9">
        <f t="shared" ca="1" si="740"/>
        <v>4</v>
      </c>
      <c r="I9273" s="9">
        <f ca="1">RAND()*(Packaging[[#This Row],[Ordering cost]]+Packaging[[#This Row],[Holding cost]])+0.2</f>
        <v>0.20008494984959443</v>
      </c>
      <c r="J9273" s="9">
        <f ca="1">SUM(Packaging[[#This Row],[Purchase Cost]:[Taxes]])</f>
        <v>47.350084949849595</v>
      </c>
      <c r="K9273" s="9" t="str">
        <f>TEXT(Packaging[[#This Row],[Deliverydate_C]],"mmm")</f>
        <v>Jan</v>
      </c>
      <c r="L9273" s="9"/>
      <c r="M9273" s="9" t="s">
        <v>220</v>
      </c>
    </row>
    <row r="9274" spans="3:13" x14ac:dyDescent="0.25">
      <c r="C9274" s="9">
        <f t="shared" ca="1" si="737"/>
        <v>24</v>
      </c>
      <c r="D9274" s="9" cm="1">
        <f t="array" aca="1" ref="D9274" ca="1">_xlfn.ANCHORARRAY(C9274)*0.05</f>
        <v>1.2000000000000002</v>
      </c>
      <c r="E9274" s="9">
        <f t="shared" ca="1" si="738"/>
        <v>1</v>
      </c>
      <c r="F9274" s="9">
        <f t="shared" ca="1" si="736"/>
        <v>3</v>
      </c>
      <c r="G9274" s="9">
        <f t="shared" ca="1" si="739"/>
        <v>12</v>
      </c>
      <c r="H9274" s="9">
        <f t="shared" ca="1" si="740"/>
        <v>3</v>
      </c>
      <c r="I9274" s="9">
        <f ca="1">RAND()*(Packaging[[#This Row],[Ordering cost]]+Packaging[[#This Row],[Holding cost]])+0.2</f>
        <v>0.64164970627515117</v>
      </c>
      <c r="J9274" s="9">
        <f ca="1">SUM(Packaging[[#This Row],[Purchase Cost]:[Taxes]])</f>
        <v>44.841649706275156</v>
      </c>
      <c r="K9274" s="9" t="str">
        <f>TEXT(Packaging[[#This Row],[Deliverydate_C]],"mmm")</f>
        <v>Jan</v>
      </c>
      <c r="L9274" s="9"/>
      <c r="M9274" s="9" t="s">
        <v>219</v>
      </c>
    </row>
    <row r="9275" spans="3:13" x14ac:dyDescent="0.25">
      <c r="C9275" s="9">
        <f t="shared" ca="1" si="737"/>
        <v>22</v>
      </c>
      <c r="D9275" s="9" cm="1">
        <f t="array" aca="1" ref="D9275" ca="1">_xlfn.ANCHORARRAY(C9275)*0.05</f>
        <v>1.1000000000000001</v>
      </c>
      <c r="E9275" s="9">
        <f t="shared" ca="1" si="738"/>
        <v>2</v>
      </c>
      <c r="F9275" s="9">
        <f t="shared" ca="1" si="736"/>
        <v>3</v>
      </c>
      <c r="G9275" s="9">
        <f t="shared" ca="1" si="739"/>
        <v>10</v>
      </c>
      <c r="H9275" s="9">
        <f t="shared" ca="1" si="740"/>
        <v>3</v>
      </c>
      <c r="I9275" s="9">
        <f ca="1">RAND()*(Packaging[[#This Row],[Ordering cost]]+Packaging[[#This Row],[Holding cost]])+0.2</f>
        <v>0.50239245095950236</v>
      </c>
      <c r="J9275" s="9">
        <f ca="1">SUM(Packaging[[#This Row],[Purchase Cost]:[Taxes]])</f>
        <v>41.602392450959506</v>
      </c>
      <c r="K9275" s="9" t="str">
        <f>TEXT(Packaging[[#This Row],[Deliverydate_C]],"mmm")</f>
        <v>Jan</v>
      </c>
      <c r="L9275" s="9"/>
      <c r="M9275" s="9" t="s">
        <v>219</v>
      </c>
    </row>
    <row r="9276" spans="3:13" x14ac:dyDescent="0.25">
      <c r="C9276" s="9">
        <f t="shared" ca="1" si="737"/>
        <v>28</v>
      </c>
      <c r="D9276" s="9" cm="1">
        <f t="array" aca="1" ref="D9276" ca="1">_xlfn.ANCHORARRAY(C9276)*0.05</f>
        <v>1.4000000000000001</v>
      </c>
      <c r="E9276" s="9">
        <f t="shared" ca="1" si="738"/>
        <v>1</v>
      </c>
      <c r="F9276" s="9">
        <f t="shared" ca="1" si="736"/>
        <v>4</v>
      </c>
      <c r="G9276" s="9">
        <f t="shared" ca="1" si="739"/>
        <v>14</v>
      </c>
      <c r="H9276" s="9">
        <f t="shared" ca="1" si="740"/>
        <v>2</v>
      </c>
      <c r="I9276" s="9">
        <f ca="1">RAND()*(Packaging[[#This Row],[Ordering cost]]+Packaging[[#This Row],[Holding cost]])+0.2</f>
        <v>1.449055572473178</v>
      </c>
      <c r="J9276" s="9">
        <f ca="1">SUM(Packaging[[#This Row],[Purchase Cost]:[Taxes]])</f>
        <v>51.849055572473176</v>
      </c>
      <c r="K9276" s="9" t="str">
        <f>TEXT(Packaging[[#This Row],[Deliverydate_C]],"mmm")</f>
        <v>Jan</v>
      </c>
      <c r="L9276" s="9"/>
      <c r="M9276" s="9" t="s">
        <v>219</v>
      </c>
    </row>
    <row r="9277" spans="3:13" x14ac:dyDescent="0.25">
      <c r="C9277" s="9">
        <f t="shared" ca="1" si="737"/>
        <v>27</v>
      </c>
      <c r="D9277" s="9" cm="1">
        <f t="array" aca="1" ref="D9277" ca="1">_xlfn.ANCHORARRAY(C9277)*0.05</f>
        <v>1.35</v>
      </c>
      <c r="E9277" s="9">
        <f t="shared" ca="1" si="738"/>
        <v>1</v>
      </c>
      <c r="F9277" s="9">
        <f t="shared" ca="1" si="736"/>
        <v>4</v>
      </c>
      <c r="G9277" s="9">
        <f t="shared" ca="1" si="739"/>
        <v>13</v>
      </c>
      <c r="H9277" s="9">
        <f t="shared" ca="1" si="740"/>
        <v>2</v>
      </c>
      <c r="I9277" s="9">
        <f ca="1">RAND()*(Packaging[[#This Row],[Ordering cost]]+Packaging[[#This Row],[Holding cost]])+0.2</f>
        <v>0.76783197823385296</v>
      </c>
      <c r="J9277" s="9">
        <f ca="1">SUM(Packaging[[#This Row],[Purchase Cost]:[Taxes]])</f>
        <v>49.117831978233852</v>
      </c>
      <c r="K9277" s="9" t="str">
        <f>TEXT(Packaging[[#This Row],[Deliverydate_C]],"mmm")</f>
        <v>Jan</v>
      </c>
      <c r="L9277" s="9"/>
      <c r="M9277" s="9" t="s">
        <v>220</v>
      </c>
    </row>
    <row r="9278" spans="3:13" x14ac:dyDescent="0.25">
      <c r="C9278" s="9">
        <f t="shared" ca="1" si="737"/>
        <v>25</v>
      </c>
      <c r="D9278" s="9" cm="1">
        <f t="array" aca="1" ref="D9278" ca="1">_xlfn.ANCHORARRAY(C9278)*0.05</f>
        <v>1.25</v>
      </c>
      <c r="E9278" s="9">
        <f t="shared" ca="1" si="738"/>
        <v>1</v>
      </c>
      <c r="F9278" s="9">
        <f t="shared" ca="1" si="736"/>
        <v>4</v>
      </c>
      <c r="G9278" s="9">
        <f t="shared" ca="1" si="739"/>
        <v>13</v>
      </c>
      <c r="H9278" s="9">
        <f t="shared" ca="1" si="740"/>
        <v>4</v>
      </c>
      <c r="I9278" s="9">
        <f ca="1">RAND()*(Packaging[[#This Row],[Ordering cost]]+Packaging[[#This Row],[Holding cost]])+0.2</f>
        <v>0.92081642524624852</v>
      </c>
      <c r="J9278" s="9">
        <f ca="1">SUM(Packaging[[#This Row],[Purchase Cost]:[Taxes]])</f>
        <v>49.170816425246251</v>
      </c>
      <c r="K9278" s="9" t="str">
        <f>TEXT(Packaging[[#This Row],[Deliverydate_C]],"mmm")</f>
        <v>Jan</v>
      </c>
      <c r="L9278" s="9"/>
      <c r="M9278" s="9" t="s">
        <v>220</v>
      </c>
    </row>
    <row r="9279" spans="3:13" x14ac:dyDescent="0.25">
      <c r="C9279" s="9">
        <f t="shared" ca="1" si="737"/>
        <v>30</v>
      </c>
      <c r="D9279" s="9" cm="1">
        <f t="array" aca="1" ref="D9279" ca="1">_xlfn.ANCHORARRAY(C9279)*0.05</f>
        <v>1.5</v>
      </c>
      <c r="E9279" s="9">
        <f t="shared" ca="1" si="738"/>
        <v>2</v>
      </c>
      <c r="F9279" s="9">
        <f t="shared" ca="1" si="736"/>
        <v>3</v>
      </c>
      <c r="G9279" s="9">
        <f t="shared" ca="1" si="739"/>
        <v>13</v>
      </c>
      <c r="H9279" s="9">
        <f t="shared" ca="1" si="740"/>
        <v>4</v>
      </c>
      <c r="I9279" s="9">
        <f ca="1">RAND()*(Packaging[[#This Row],[Ordering cost]]+Packaging[[#This Row],[Holding cost]])+0.2</f>
        <v>1.9934497199871526</v>
      </c>
      <c r="J9279" s="9">
        <f ca="1">SUM(Packaging[[#This Row],[Purchase Cost]:[Taxes]])</f>
        <v>55.493449719987154</v>
      </c>
      <c r="K9279" s="9" t="str">
        <f>TEXT(Packaging[[#This Row],[Deliverydate_C]],"mmm")</f>
        <v>Jan</v>
      </c>
      <c r="L9279" s="9"/>
      <c r="M9279" s="9" t="s">
        <v>220</v>
      </c>
    </row>
    <row r="9280" spans="3:13" x14ac:dyDescent="0.25">
      <c r="C9280" s="9">
        <f t="shared" ca="1" si="737"/>
        <v>25</v>
      </c>
      <c r="D9280" s="9" cm="1">
        <f t="array" aca="1" ref="D9280" ca="1">_xlfn.ANCHORARRAY(C9280)*0.05</f>
        <v>1.25</v>
      </c>
      <c r="E9280" s="9">
        <f t="shared" ca="1" si="738"/>
        <v>1</v>
      </c>
      <c r="F9280" s="9">
        <f t="shared" ca="1" si="736"/>
        <v>3</v>
      </c>
      <c r="G9280" s="9">
        <f t="shared" ca="1" si="739"/>
        <v>10</v>
      </c>
      <c r="H9280" s="9">
        <f t="shared" ca="1" si="740"/>
        <v>4</v>
      </c>
      <c r="I9280" s="9">
        <f ca="1">RAND()*(Packaging[[#This Row],[Ordering cost]]+Packaging[[#This Row],[Holding cost]])+0.2</f>
        <v>0.3432491333132931</v>
      </c>
      <c r="J9280" s="9">
        <f ca="1">SUM(Packaging[[#This Row],[Purchase Cost]:[Taxes]])</f>
        <v>44.593249133313293</v>
      </c>
      <c r="K9280" s="9" t="str">
        <f>TEXT(Packaging[[#This Row],[Deliverydate_C]],"mmm")</f>
        <v>Jan</v>
      </c>
      <c r="L9280" s="9"/>
      <c r="M9280" s="9" t="s">
        <v>219</v>
      </c>
    </row>
    <row r="9281" spans="3:13" x14ac:dyDescent="0.25">
      <c r="C9281" s="9">
        <f t="shared" ca="1" si="737"/>
        <v>23</v>
      </c>
      <c r="D9281" s="9" cm="1">
        <f t="array" aca="1" ref="D9281" ca="1">_xlfn.ANCHORARRAY(C9281)*0.05</f>
        <v>1.1500000000000001</v>
      </c>
      <c r="E9281" s="9">
        <f t="shared" ca="1" si="738"/>
        <v>1</v>
      </c>
      <c r="F9281" s="9">
        <f t="shared" ca="1" si="736"/>
        <v>3</v>
      </c>
      <c r="G9281" s="9">
        <f t="shared" ca="1" si="739"/>
        <v>11</v>
      </c>
      <c r="H9281" s="9">
        <f t="shared" ca="1" si="740"/>
        <v>4</v>
      </c>
      <c r="I9281" s="9">
        <f ca="1">RAND()*(Packaging[[#This Row],[Ordering cost]]+Packaging[[#This Row],[Holding cost]])+0.2</f>
        <v>0.98628024498724276</v>
      </c>
      <c r="J9281" s="9">
        <f ca="1">SUM(Packaging[[#This Row],[Purchase Cost]:[Taxes]])</f>
        <v>44.13628024498724</v>
      </c>
      <c r="K9281" s="9" t="str">
        <f>TEXT(Packaging[[#This Row],[Deliverydate_C]],"mmm")</f>
        <v>Jan</v>
      </c>
      <c r="L9281" s="9"/>
      <c r="M9281" s="9" t="s">
        <v>219</v>
      </c>
    </row>
    <row r="9282" spans="3:13" x14ac:dyDescent="0.25">
      <c r="C9282" s="9">
        <f t="shared" ca="1" si="737"/>
        <v>24</v>
      </c>
      <c r="D9282" s="9" cm="1">
        <f t="array" aca="1" ref="D9282" ca="1">_xlfn.ANCHORARRAY(C9282)*0.05</f>
        <v>1.2000000000000002</v>
      </c>
      <c r="E9282" s="9">
        <f t="shared" ca="1" si="738"/>
        <v>1</v>
      </c>
      <c r="F9282" s="9">
        <f t="shared" ref="F9282:F9345" ca="1" si="741">RANDBETWEEN(3,4)</f>
        <v>3</v>
      </c>
      <c r="G9282" s="9">
        <f t="shared" ca="1" si="739"/>
        <v>12</v>
      </c>
      <c r="H9282" s="9">
        <f t="shared" ca="1" si="740"/>
        <v>5</v>
      </c>
      <c r="I9282" s="9">
        <f ca="1">RAND()*(Packaging[[#This Row],[Ordering cost]]+Packaging[[#This Row],[Holding cost]])+0.2</f>
        <v>1.4201342431624275</v>
      </c>
      <c r="J9282" s="9">
        <f ca="1">SUM(Packaging[[#This Row],[Purchase Cost]:[Taxes]])</f>
        <v>47.620134243162433</v>
      </c>
      <c r="K9282" s="9" t="str">
        <f>TEXT(Packaging[[#This Row],[Deliverydate_C]],"mmm")</f>
        <v>Jan</v>
      </c>
      <c r="L9282" s="9"/>
      <c r="M9282" s="9" t="s">
        <v>220</v>
      </c>
    </row>
    <row r="9283" spans="3:13" x14ac:dyDescent="0.25">
      <c r="C9283" s="9">
        <f t="shared" ca="1" si="737"/>
        <v>30</v>
      </c>
      <c r="D9283" s="9" cm="1">
        <f t="array" aca="1" ref="D9283" ca="1">_xlfn.ANCHORARRAY(C9283)*0.05</f>
        <v>1.5</v>
      </c>
      <c r="E9283" s="9">
        <f t="shared" ca="1" si="738"/>
        <v>1</v>
      </c>
      <c r="F9283" s="9">
        <f t="shared" ca="1" si="741"/>
        <v>3</v>
      </c>
      <c r="G9283" s="9">
        <f t="shared" ca="1" si="739"/>
        <v>15</v>
      </c>
      <c r="H9283" s="9">
        <f t="shared" ca="1" si="740"/>
        <v>2</v>
      </c>
      <c r="I9283" s="9">
        <f ca="1">RAND()*(Packaging[[#This Row],[Ordering cost]]+Packaging[[#This Row],[Holding cost]])+0.2</f>
        <v>0.95112986261225219</v>
      </c>
      <c r="J9283" s="9">
        <f ca="1">SUM(Packaging[[#This Row],[Purchase Cost]:[Taxes]])</f>
        <v>53.451129862612255</v>
      </c>
      <c r="K9283" s="9" t="str">
        <f>TEXT(Packaging[[#This Row],[Deliverydate_C]],"mmm")</f>
        <v>Jan</v>
      </c>
      <c r="L9283" s="9"/>
      <c r="M9283" s="9" t="s">
        <v>219</v>
      </c>
    </row>
    <row r="9284" spans="3:13" x14ac:dyDescent="0.25">
      <c r="C9284" s="9">
        <f t="shared" ca="1" si="737"/>
        <v>25</v>
      </c>
      <c r="D9284" s="9" cm="1">
        <f t="array" aca="1" ref="D9284" ca="1">_xlfn.ANCHORARRAY(C9284)*0.05</f>
        <v>1.25</v>
      </c>
      <c r="E9284" s="9">
        <f t="shared" ca="1" si="738"/>
        <v>1</v>
      </c>
      <c r="F9284" s="9">
        <f t="shared" ca="1" si="741"/>
        <v>3</v>
      </c>
      <c r="G9284" s="9">
        <f t="shared" ca="1" si="739"/>
        <v>15</v>
      </c>
      <c r="H9284" s="9">
        <f t="shared" ca="1" si="740"/>
        <v>3</v>
      </c>
      <c r="I9284" s="9">
        <f ca="1">RAND()*(Packaging[[#This Row],[Ordering cost]]+Packaging[[#This Row],[Holding cost]])+0.2</f>
        <v>0.32329840330066617</v>
      </c>
      <c r="J9284" s="9">
        <f ca="1">SUM(Packaging[[#This Row],[Purchase Cost]:[Taxes]])</f>
        <v>48.573298403300669</v>
      </c>
      <c r="K9284" s="9" t="str">
        <f>TEXT(Packaging[[#This Row],[Deliverydate_C]],"mmm")</f>
        <v>Jan</v>
      </c>
      <c r="L9284" s="9"/>
      <c r="M9284" s="9" t="s">
        <v>220</v>
      </c>
    </row>
    <row r="9285" spans="3:13" x14ac:dyDescent="0.25">
      <c r="C9285" s="9">
        <f t="shared" ca="1" si="737"/>
        <v>26</v>
      </c>
      <c r="D9285" s="9" cm="1">
        <f t="array" aca="1" ref="D9285" ca="1">_xlfn.ANCHORARRAY(C9285)*0.05</f>
        <v>1.3</v>
      </c>
      <c r="E9285" s="9">
        <f t="shared" ca="1" si="738"/>
        <v>2</v>
      </c>
      <c r="F9285" s="9">
        <f t="shared" ca="1" si="741"/>
        <v>3</v>
      </c>
      <c r="G9285" s="9">
        <f t="shared" ca="1" si="739"/>
        <v>11</v>
      </c>
      <c r="H9285" s="9">
        <f t="shared" ca="1" si="740"/>
        <v>2</v>
      </c>
      <c r="I9285" s="9">
        <f ca="1">RAND()*(Packaging[[#This Row],[Ordering cost]]+Packaging[[#This Row],[Holding cost]])+0.2</f>
        <v>0.23722785681923855</v>
      </c>
      <c r="J9285" s="9">
        <f ca="1">SUM(Packaging[[#This Row],[Purchase Cost]:[Taxes]])</f>
        <v>45.537227856819236</v>
      </c>
      <c r="K9285" s="9" t="str">
        <f>TEXT(Packaging[[#This Row],[Deliverydate_C]],"mmm")</f>
        <v>Jan</v>
      </c>
      <c r="L9285" s="9"/>
      <c r="M9285" s="9" t="s">
        <v>221</v>
      </c>
    </row>
    <row r="9286" spans="3:13" x14ac:dyDescent="0.25">
      <c r="C9286" s="9">
        <f t="shared" ca="1" si="737"/>
        <v>20</v>
      </c>
      <c r="D9286" s="9" cm="1">
        <f t="array" aca="1" ref="D9286" ca="1">_xlfn.ANCHORARRAY(C9286)*0.05</f>
        <v>1</v>
      </c>
      <c r="E9286" s="9">
        <f t="shared" ca="1" si="738"/>
        <v>1</v>
      </c>
      <c r="F9286" s="9">
        <f t="shared" ca="1" si="741"/>
        <v>4</v>
      </c>
      <c r="G9286" s="9">
        <f t="shared" ca="1" si="739"/>
        <v>14</v>
      </c>
      <c r="H9286" s="9">
        <f t="shared" ca="1" si="740"/>
        <v>5</v>
      </c>
      <c r="I9286" s="9">
        <f ca="1">RAND()*(Packaging[[#This Row],[Ordering cost]]+Packaging[[#This Row],[Holding cost]])+0.2</f>
        <v>1.6212480194546774</v>
      </c>
      <c r="J9286" s="9">
        <f ca="1">SUM(Packaging[[#This Row],[Purchase Cost]:[Taxes]])</f>
        <v>46.621248019454676</v>
      </c>
      <c r="K9286" s="9" t="str">
        <f>TEXT(Packaging[[#This Row],[Deliverydate_C]],"mmm")</f>
        <v>Jan</v>
      </c>
      <c r="L9286" s="9"/>
      <c r="M9286" s="9" t="s">
        <v>219</v>
      </c>
    </row>
    <row r="9287" spans="3:13" x14ac:dyDescent="0.25">
      <c r="C9287" s="9">
        <f t="shared" ca="1" si="737"/>
        <v>23</v>
      </c>
      <c r="D9287" s="9" cm="1">
        <f t="array" aca="1" ref="D9287" ca="1">_xlfn.ANCHORARRAY(C9287)*0.05</f>
        <v>1.1500000000000001</v>
      </c>
      <c r="E9287" s="9">
        <f t="shared" ca="1" si="738"/>
        <v>1</v>
      </c>
      <c r="F9287" s="9">
        <f t="shared" ca="1" si="741"/>
        <v>3</v>
      </c>
      <c r="G9287" s="9">
        <f t="shared" ca="1" si="739"/>
        <v>15</v>
      </c>
      <c r="H9287" s="9">
        <f t="shared" ca="1" si="740"/>
        <v>2</v>
      </c>
      <c r="I9287" s="9">
        <f ca="1">RAND()*(Packaging[[#This Row],[Ordering cost]]+Packaging[[#This Row],[Holding cost]])+0.2</f>
        <v>1.4067563260697282</v>
      </c>
      <c r="J9287" s="9">
        <f ca="1">SUM(Packaging[[#This Row],[Purchase Cost]:[Taxes]])</f>
        <v>46.556756326069724</v>
      </c>
      <c r="K9287" s="9" t="str">
        <f>TEXT(Packaging[[#This Row],[Deliverydate_C]],"mmm")</f>
        <v>Jan</v>
      </c>
      <c r="L9287" s="9"/>
      <c r="M9287" s="9" t="s">
        <v>219</v>
      </c>
    </row>
    <row r="9288" spans="3:13" x14ac:dyDescent="0.25">
      <c r="C9288" s="9">
        <f t="shared" ca="1" si="737"/>
        <v>29</v>
      </c>
      <c r="D9288" s="9" cm="1">
        <f t="array" aca="1" ref="D9288" ca="1">_xlfn.ANCHORARRAY(C9288)*0.05</f>
        <v>1.4500000000000002</v>
      </c>
      <c r="E9288" s="9">
        <f t="shared" ca="1" si="738"/>
        <v>2</v>
      </c>
      <c r="F9288" s="9">
        <f t="shared" ca="1" si="741"/>
        <v>3</v>
      </c>
      <c r="G9288" s="9">
        <f t="shared" ca="1" si="739"/>
        <v>11</v>
      </c>
      <c r="H9288" s="9">
        <f t="shared" ca="1" si="740"/>
        <v>5</v>
      </c>
      <c r="I9288" s="9">
        <f ca="1">RAND()*(Packaging[[#This Row],[Ordering cost]]+Packaging[[#This Row],[Holding cost]])+0.2</f>
        <v>1.2509705675029705</v>
      </c>
      <c r="J9288" s="9">
        <f ca="1">SUM(Packaging[[#This Row],[Purchase Cost]:[Taxes]])</f>
        <v>52.700970567502971</v>
      </c>
      <c r="K9288" s="9" t="str">
        <f>TEXT(Packaging[[#This Row],[Deliverydate_C]],"mmm")</f>
        <v>Jan</v>
      </c>
      <c r="L9288" s="9"/>
      <c r="M9288" s="9" t="s">
        <v>220</v>
      </c>
    </row>
    <row r="9289" spans="3:13" x14ac:dyDescent="0.25">
      <c r="C9289" s="9">
        <f t="shared" ref="C9289:C9352" ca="1" si="742">RANDBETWEEN(20,30)</f>
        <v>27</v>
      </c>
      <c r="D9289" s="9" cm="1">
        <f t="array" aca="1" ref="D9289" ca="1">_xlfn.ANCHORARRAY(C9289)*0.05</f>
        <v>1.35</v>
      </c>
      <c r="E9289" s="9">
        <f t="shared" ref="E9289:E9352" ca="1" si="743">RANDBETWEEN(1,2)</f>
        <v>2</v>
      </c>
      <c r="F9289" s="9">
        <f t="shared" ca="1" si="741"/>
        <v>3</v>
      </c>
      <c r="G9289" s="9">
        <f t="shared" ref="G9289:G9352" ca="1" si="744">RANDBETWEEN(10,15)</f>
        <v>11</v>
      </c>
      <c r="H9289" s="9">
        <f t="shared" ref="H9289:H9352" ca="1" si="745">RANDBETWEEN(2,5)</f>
        <v>4</v>
      </c>
      <c r="I9289" s="9">
        <f ca="1">RAND()*(Packaging[[#This Row],[Ordering cost]]+Packaging[[#This Row],[Holding cost]])+0.2</f>
        <v>0.97255468090460351</v>
      </c>
      <c r="J9289" s="9">
        <f ca="1">SUM(Packaging[[#This Row],[Purchase Cost]:[Taxes]])</f>
        <v>49.322554680904602</v>
      </c>
      <c r="K9289" s="9" t="str">
        <f>TEXT(Packaging[[#This Row],[Deliverydate_C]],"mmm")</f>
        <v>Jan</v>
      </c>
      <c r="L9289" s="9"/>
      <c r="M9289" s="9" t="s">
        <v>220</v>
      </c>
    </row>
    <row r="9290" spans="3:13" x14ac:dyDescent="0.25">
      <c r="C9290" s="9">
        <f t="shared" ca="1" si="742"/>
        <v>27</v>
      </c>
      <c r="D9290" s="9" cm="1">
        <f t="array" aca="1" ref="D9290" ca="1">_xlfn.ANCHORARRAY(C9290)*0.05</f>
        <v>1.35</v>
      </c>
      <c r="E9290" s="9">
        <f t="shared" ca="1" si="743"/>
        <v>1</v>
      </c>
      <c r="F9290" s="9">
        <f t="shared" ca="1" si="741"/>
        <v>3</v>
      </c>
      <c r="G9290" s="9">
        <f t="shared" ca="1" si="744"/>
        <v>13</v>
      </c>
      <c r="H9290" s="9">
        <f t="shared" ca="1" si="745"/>
        <v>2</v>
      </c>
      <c r="I9290" s="9">
        <f ca="1">RAND()*(Packaging[[#This Row],[Ordering cost]]+Packaging[[#This Row],[Holding cost]])+0.2</f>
        <v>0.93482307030973666</v>
      </c>
      <c r="J9290" s="9">
        <f ca="1">SUM(Packaging[[#This Row],[Purchase Cost]:[Taxes]])</f>
        <v>48.284823070309741</v>
      </c>
      <c r="K9290" s="9" t="str">
        <f>TEXT(Packaging[[#This Row],[Deliverydate_C]],"mmm")</f>
        <v>Jan</v>
      </c>
      <c r="L9290" s="9"/>
      <c r="M9290" s="9" t="s">
        <v>221</v>
      </c>
    </row>
    <row r="9291" spans="3:13" x14ac:dyDescent="0.25">
      <c r="C9291" s="9">
        <f t="shared" ca="1" si="742"/>
        <v>29</v>
      </c>
      <c r="D9291" s="9" cm="1">
        <f t="array" aca="1" ref="D9291" ca="1">_xlfn.ANCHORARRAY(C9291)*0.05</f>
        <v>1.4500000000000002</v>
      </c>
      <c r="E9291" s="9">
        <f t="shared" ca="1" si="743"/>
        <v>2</v>
      </c>
      <c r="F9291" s="9">
        <f t="shared" ca="1" si="741"/>
        <v>4</v>
      </c>
      <c r="G9291" s="9">
        <f t="shared" ca="1" si="744"/>
        <v>11</v>
      </c>
      <c r="H9291" s="9">
        <f t="shared" ca="1" si="745"/>
        <v>4</v>
      </c>
      <c r="I9291" s="9">
        <f ca="1">RAND()*(Packaging[[#This Row],[Ordering cost]]+Packaging[[#This Row],[Holding cost]])+0.2</f>
        <v>0.99193879113913574</v>
      </c>
      <c r="J9291" s="9">
        <f ca="1">SUM(Packaging[[#This Row],[Purchase Cost]:[Taxes]])</f>
        <v>52.441938791139137</v>
      </c>
      <c r="K9291" s="9" t="str">
        <f>TEXT(Packaging[[#This Row],[Deliverydate_C]],"mmm")</f>
        <v>Jan</v>
      </c>
      <c r="L9291" s="9"/>
      <c r="M9291" s="9" t="s">
        <v>219</v>
      </c>
    </row>
    <row r="9292" spans="3:13" x14ac:dyDescent="0.25">
      <c r="C9292" s="9">
        <f t="shared" ca="1" si="742"/>
        <v>30</v>
      </c>
      <c r="D9292" s="9" cm="1">
        <f t="array" aca="1" ref="D9292" ca="1">_xlfn.ANCHORARRAY(C9292)*0.05</f>
        <v>1.5</v>
      </c>
      <c r="E9292" s="9">
        <f t="shared" ca="1" si="743"/>
        <v>2</v>
      </c>
      <c r="F9292" s="9">
        <f t="shared" ca="1" si="741"/>
        <v>4</v>
      </c>
      <c r="G9292" s="9">
        <f t="shared" ca="1" si="744"/>
        <v>13</v>
      </c>
      <c r="H9292" s="9">
        <f t="shared" ca="1" si="745"/>
        <v>3</v>
      </c>
      <c r="I9292" s="9">
        <f ca="1">RAND()*(Packaging[[#This Row],[Ordering cost]]+Packaging[[#This Row],[Holding cost]])+0.2</f>
        <v>1.0687890413345951</v>
      </c>
      <c r="J9292" s="9">
        <f ca="1">SUM(Packaging[[#This Row],[Purchase Cost]:[Taxes]])</f>
        <v>54.568789041334597</v>
      </c>
      <c r="K9292" s="9" t="str">
        <f>TEXT(Packaging[[#This Row],[Deliverydate_C]],"mmm")</f>
        <v>Jan</v>
      </c>
      <c r="L9292" s="9"/>
      <c r="M9292" s="9" t="s">
        <v>219</v>
      </c>
    </row>
    <row r="9293" spans="3:13" x14ac:dyDescent="0.25">
      <c r="C9293" s="9">
        <f t="shared" ca="1" si="742"/>
        <v>25</v>
      </c>
      <c r="D9293" s="9" cm="1">
        <f t="array" aca="1" ref="D9293" ca="1">_xlfn.ANCHORARRAY(C9293)*0.05</f>
        <v>1.25</v>
      </c>
      <c r="E9293" s="9">
        <f t="shared" ca="1" si="743"/>
        <v>2</v>
      </c>
      <c r="F9293" s="9">
        <f t="shared" ca="1" si="741"/>
        <v>4</v>
      </c>
      <c r="G9293" s="9">
        <f t="shared" ca="1" si="744"/>
        <v>15</v>
      </c>
      <c r="H9293" s="9">
        <f t="shared" ca="1" si="745"/>
        <v>4</v>
      </c>
      <c r="I9293" s="9">
        <f ca="1">RAND()*(Packaging[[#This Row],[Ordering cost]]+Packaging[[#This Row],[Holding cost]])+0.2</f>
        <v>1.9072568849109444</v>
      </c>
      <c r="J9293" s="9">
        <f ca="1">SUM(Packaging[[#This Row],[Purchase Cost]:[Taxes]])</f>
        <v>53.157256884910943</v>
      </c>
      <c r="K9293" s="9" t="str">
        <f>TEXT(Packaging[[#This Row],[Deliverydate_C]],"mmm")</f>
        <v>Jan</v>
      </c>
      <c r="L9293" s="9"/>
      <c r="M9293" s="9" t="s">
        <v>220</v>
      </c>
    </row>
    <row r="9294" spans="3:13" x14ac:dyDescent="0.25">
      <c r="C9294" s="9">
        <f t="shared" ca="1" si="742"/>
        <v>24</v>
      </c>
      <c r="D9294" s="9" cm="1">
        <f t="array" aca="1" ref="D9294" ca="1">_xlfn.ANCHORARRAY(C9294)*0.05</f>
        <v>1.2000000000000002</v>
      </c>
      <c r="E9294" s="9">
        <f t="shared" ca="1" si="743"/>
        <v>2</v>
      </c>
      <c r="F9294" s="9">
        <f t="shared" ca="1" si="741"/>
        <v>4</v>
      </c>
      <c r="G9294" s="9">
        <f t="shared" ca="1" si="744"/>
        <v>10</v>
      </c>
      <c r="H9294" s="9">
        <f t="shared" ca="1" si="745"/>
        <v>3</v>
      </c>
      <c r="I9294" s="9">
        <f ca="1">RAND()*(Packaging[[#This Row],[Ordering cost]]+Packaging[[#This Row],[Holding cost]])+0.2</f>
        <v>3.0182837941929241</v>
      </c>
      <c r="J9294" s="9">
        <f ca="1">SUM(Packaging[[#This Row],[Purchase Cost]:[Taxes]])</f>
        <v>47.218283794192928</v>
      </c>
      <c r="K9294" s="9" t="str">
        <f>TEXT(Packaging[[#This Row],[Deliverydate_C]],"mmm")</f>
        <v>Jan</v>
      </c>
      <c r="L9294" s="9"/>
      <c r="M9294" s="9" t="s">
        <v>220</v>
      </c>
    </row>
    <row r="9295" spans="3:13" x14ac:dyDescent="0.25">
      <c r="C9295" s="9">
        <f t="shared" ca="1" si="742"/>
        <v>23</v>
      </c>
      <c r="D9295" s="9" cm="1">
        <f t="array" aca="1" ref="D9295" ca="1">_xlfn.ANCHORARRAY(C9295)*0.05</f>
        <v>1.1500000000000001</v>
      </c>
      <c r="E9295" s="9">
        <f t="shared" ca="1" si="743"/>
        <v>2</v>
      </c>
      <c r="F9295" s="9">
        <f t="shared" ca="1" si="741"/>
        <v>4</v>
      </c>
      <c r="G9295" s="9">
        <f t="shared" ca="1" si="744"/>
        <v>13</v>
      </c>
      <c r="H9295" s="9">
        <f t="shared" ca="1" si="745"/>
        <v>4</v>
      </c>
      <c r="I9295" s="9">
        <f ca="1">RAND()*(Packaging[[#This Row],[Ordering cost]]+Packaging[[#This Row],[Holding cost]])+0.2</f>
        <v>0.4278808182043794</v>
      </c>
      <c r="J9295" s="9">
        <f ca="1">SUM(Packaging[[#This Row],[Purchase Cost]:[Taxes]])</f>
        <v>47.577880818204378</v>
      </c>
      <c r="K9295" s="9" t="str">
        <f>TEXT(Packaging[[#This Row],[Deliverydate_C]],"mmm")</f>
        <v>Jan</v>
      </c>
      <c r="L9295" s="9"/>
      <c r="M9295" s="9" t="s">
        <v>220</v>
      </c>
    </row>
    <row r="9296" spans="3:13" x14ac:dyDescent="0.25">
      <c r="C9296" s="9">
        <f t="shared" ca="1" si="742"/>
        <v>23</v>
      </c>
      <c r="D9296" s="9" cm="1">
        <f t="array" aca="1" ref="D9296" ca="1">_xlfn.ANCHORARRAY(C9296)*0.05</f>
        <v>1.1500000000000001</v>
      </c>
      <c r="E9296" s="9">
        <f t="shared" ca="1" si="743"/>
        <v>1</v>
      </c>
      <c r="F9296" s="9">
        <f t="shared" ca="1" si="741"/>
        <v>3</v>
      </c>
      <c r="G9296" s="9">
        <f t="shared" ca="1" si="744"/>
        <v>10</v>
      </c>
      <c r="H9296" s="9">
        <f t="shared" ca="1" si="745"/>
        <v>4</v>
      </c>
      <c r="I9296" s="9">
        <f ca="1">RAND()*(Packaging[[#This Row],[Ordering cost]]+Packaging[[#This Row],[Holding cost]])+0.2</f>
        <v>2.0428760561133896</v>
      </c>
      <c r="J9296" s="9">
        <f ca="1">SUM(Packaging[[#This Row],[Purchase Cost]:[Taxes]])</f>
        <v>44.192876056113391</v>
      </c>
      <c r="K9296" s="9" t="str">
        <f>TEXT(Packaging[[#This Row],[Deliverydate_C]],"mmm")</f>
        <v>Jan</v>
      </c>
      <c r="L9296" s="9"/>
      <c r="M9296" s="9" t="s">
        <v>220</v>
      </c>
    </row>
    <row r="9297" spans="3:13" x14ac:dyDescent="0.25">
      <c r="C9297" s="9">
        <f t="shared" ca="1" si="742"/>
        <v>29</v>
      </c>
      <c r="D9297" s="9" cm="1">
        <f t="array" aca="1" ref="D9297" ca="1">_xlfn.ANCHORARRAY(C9297)*0.05</f>
        <v>1.4500000000000002</v>
      </c>
      <c r="E9297" s="9">
        <f t="shared" ca="1" si="743"/>
        <v>1</v>
      </c>
      <c r="F9297" s="9">
        <f t="shared" ca="1" si="741"/>
        <v>4</v>
      </c>
      <c r="G9297" s="9">
        <f t="shared" ca="1" si="744"/>
        <v>14</v>
      </c>
      <c r="H9297" s="9">
        <f t="shared" ca="1" si="745"/>
        <v>3</v>
      </c>
      <c r="I9297" s="9">
        <f ca="1">RAND()*(Packaging[[#This Row],[Ordering cost]]+Packaging[[#This Row],[Holding cost]])+0.2</f>
        <v>1.2387699734625364</v>
      </c>
      <c r="J9297" s="9">
        <f ca="1">SUM(Packaging[[#This Row],[Purchase Cost]:[Taxes]])</f>
        <v>53.688769973462541</v>
      </c>
      <c r="K9297" s="9" t="str">
        <f>TEXT(Packaging[[#This Row],[Deliverydate_C]],"mmm")</f>
        <v>Jan</v>
      </c>
      <c r="L9297" s="9"/>
      <c r="M9297" s="9" t="s">
        <v>220</v>
      </c>
    </row>
    <row r="9298" spans="3:13" x14ac:dyDescent="0.25">
      <c r="C9298" s="9">
        <f t="shared" ca="1" si="742"/>
        <v>23</v>
      </c>
      <c r="D9298" s="9" cm="1">
        <f t="array" aca="1" ref="D9298" ca="1">_xlfn.ANCHORARRAY(C9298)*0.05</f>
        <v>1.1500000000000001</v>
      </c>
      <c r="E9298" s="9">
        <f t="shared" ca="1" si="743"/>
        <v>1</v>
      </c>
      <c r="F9298" s="9">
        <f t="shared" ca="1" si="741"/>
        <v>4</v>
      </c>
      <c r="G9298" s="9">
        <f t="shared" ca="1" si="744"/>
        <v>15</v>
      </c>
      <c r="H9298" s="9">
        <f t="shared" ca="1" si="745"/>
        <v>2</v>
      </c>
      <c r="I9298" s="9">
        <f ca="1">RAND()*(Packaging[[#This Row],[Ordering cost]]+Packaging[[#This Row],[Holding cost]])+0.2</f>
        <v>1.758838727904608</v>
      </c>
      <c r="J9298" s="9">
        <f ca="1">SUM(Packaging[[#This Row],[Purchase Cost]:[Taxes]])</f>
        <v>47.908838727904609</v>
      </c>
      <c r="K9298" s="9" t="str">
        <f>TEXT(Packaging[[#This Row],[Deliverydate_C]],"mmm")</f>
        <v>Jan</v>
      </c>
      <c r="L9298" s="9"/>
      <c r="M9298" s="9" t="s">
        <v>219</v>
      </c>
    </row>
    <row r="9299" spans="3:13" x14ac:dyDescent="0.25">
      <c r="C9299" s="9">
        <f t="shared" ca="1" si="742"/>
        <v>28</v>
      </c>
      <c r="D9299" s="9" cm="1">
        <f t="array" aca="1" ref="D9299" ca="1">_xlfn.ANCHORARRAY(C9299)*0.05</f>
        <v>1.4000000000000001</v>
      </c>
      <c r="E9299" s="9">
        <f t="shared" ca="1" si="743"/>
        <v>1</v>
      </c>
      <c r="F9299" s="9">
        <f t="shared" ca="1" si="741"/>
        <v>3</v>
      </c>
      <c r="G9299" s="9">
        <f t="shared" ca="1" si="744"/>
        <v>14</v>
      </c>
      <c r="H9299" s="9">
        <f t="shared" ca="1" si="745"/>
        <v>3</v>
      </c>
      <c r="I9299" s="9">
        <f ca="1">RAND()*(Packaging[[#This Row],[Ordering cost]]+Packaging[[#This Row],[Holding cost]])+0.2</f>
        <v>1.6566314431373854</v>
      </c>
      <c r="J9299" s="9">
        <f ca="1">SUM(Packaging[[#This Row],[Purchase Cost]:[Taxes]])</f>
        <v>52.056631443137384</v>
      </c>
      <c r="K9299" s="9" t="str">
        <f>TEXT(Packaging[[#This Row],[Deliverydate_C]],"mmm")</f>
        <v>Jan</v>
      </c>
      <c r="L9299" s="9"/>
      <c r="M9299" s="9" t="s">
        <v>220</v>
      </c>
    </row>
    <row r="9300" spans="3:13" x14ac:dyDescent="0.25">
      <c r="C9300" s="9">
        <f t="shared" ca="1" si="742"/>
        <v>29</v>
      </c>
      <c r="D9300" s="9" cm="1">
        <f t="array" aca="1" ref="D9300" ca="1">_xlfn.ANCHORARRAY(C9300)*0.05</f>
        <v>1.4500000000000002</v>
      </c>
      <c r="E9300" s="9">
        <f t="shared" ca="1" si="743"/>
        <v>2</v>
      </c>
      <c r="F9300" s="9">
        <f t="shared" ca="1" si="741"/>
        <v>3</v>
      </c>
      <c r="G9300" s="9">
        <f t="shared" ca="1" si="744"/>
        <v>15</v>
      </c>
      <c r="H9300" s="9">
        <f t="shared" ca="1" si="745"/>
        <v>5</v>
      </c>
      <c r="I9300" s="9">
        <f ca="1">RAND()*(Packaging[[#This Row],[Ordering cost]]+Packaging[[#This Row],[Holding cost]])+0.2</f>
        <v>2.1779477777129825</v>
      </c>
      <c r="J9300" s="9">
        <f ca="1">SUM(Packaging[[#This Row],[Purchase Cost]:[Taxes]])</f>
        <v>57.627947777712983</v>
      </c>
      <c r="K9300" s="9" t="str">
        <f>TEXT(Packaging[[#This Row],[Deliverydate_C]],"mmm")</f>
        <v>Jan</v>
      </c>
      <c r="L9300" s="9"/>
      <c r="M9300" s="9" t="s">
        <v>220</v>
      </c>
    </row>
    <row r="9301" spans="3:13" x14ac:dyDescent="0.25">
      <c r="C9301" s="9">
        <f t="shared" ca="1" si="742"/>
        <v>20</v>
      </c>
      <c r="D9301" s="9" cm="1">
        <f t="array" aca="1" ref="D9301" ca="1">_xlfn.ANCHORARRAY(C9301)*0.05</f>
        <v>1</v>
      </c>
      <c r="E9301" s="9">
        <f t="shared" ca="1" si="743"/>
        <v>2</v>
      </c>
      <c r="F9301" s="9">
        <f t="shared" ca="1" si="741"/>
        <v>4</v>
      </c>
      <c r="G9301" s="9">
        <f t="shared" ca="1" si="744"/>
        <v>13</v>
      </c>
      <c r="H9301" s="9">
        <f t="shared" ca="1" si="745"/>
        <v>5</v>
      </c>
      <c r="I9301" s="9">
        <f ca="1">RAND()*(Packaging[[#This Row],[Ordering cost]]+Packaging[[#This Row],[Holding cost]])+0.2</f>
        <v>1.0677169438715854</v>
      </c>
      <c r="J9301" s="9">
        <f ca="1">SUM(Packaging[[#This Row],[Purchase Cost]:[Taxes]])</f>
        <v>46.067716943871588</v>
      </c>
      <c r="K9301" s="9" t="str">
        <f>TEXT(Packaging[[#This Row],[Deliverydate_C]],"mmm")</f>
        <v>Jan</v>
      </c>
      <c r="L9301" s="9"/>
      <c r="M9301" s="9" t="s">
        <v>220</v>
      </c>
    </row>
    <row r="9302" spans="3:13" x14ac:dyDescent="0.25">
      <c r="C9302" s="9">
        <f t="shared" ca="1" si="742"/>
        <v>20</v>
      </c>
      <c r="D9302" s="9" cm="1">
        <f t="array" aca="1" ref="D9302" ca="1">_xlfn.ANCHORARRAY(C9302)*0.05</f>
        <v>1</v>
      </c>
      <c r="E9302" s="9">
        <f t="shared" ca="1" si="743"/>
        <v>2</v>
      </c>
      <c r="F9302" s="9">
        <f t="shared" ca="1" si="741"/>
        <v>4</v>
      </c>
      <c r="G9302" s="9">
        <f t="shared" ca="1" si="744"/>
        <v>10</v>
      </c>
      <c r="H9302" s="9">
        <f t="shared" ca="1" si="745"/>
        <v>3</v>
      </c>
      <c r="I9302" s="9">
        <f ca="1">RAND()*(Packaging[[#This Row],[Ordering cost]]+Packaging[[#This Row],[Holding cost]])+0.2</f>
        <v>0.90235255391355462</v>
      </c>
      <c r="J9302" s="9">
        <f ca="1">SUM(Packaging[[#This Row],[Purchase Cost]:[Taxes]])</f>
        <v>40.902352553913552</v>
      </c>
      <c r="K9302" s="9" t="str">
        <f>TEXT(Packaging[[#This Row],[Deliverydate_C]],"mmm")</f>
        <v>Jan</v>
      </c>
      <c r="L9302" s="9"/>
      <c r="M9302" s="9" t="s">
        <v>219</v>
      </c>
    </row>
    <row r="9303" spans="3:13" x14ac:dyDescent="0.25">
      <c r="C9303" s="9">
        <f t="shared" ca="1" si="742"/>
        <v>27</v>
      </c>
      <c r="D9303" s="9" cm="1">
        <f t="array" aca="1" ref="D9303" ca="1">_xlfn.ANCHORARRAY(C9303)*0.05</f>
        <v>1.35</v>
      </c>
      <c r="E9303" s="9">
        <f t="shared" ca="1" si="743"/>
        <v>2</v>
      </c>
      <c r="F9303" s="9">
        <f t="shared" ca="1" si="741"/>
        <v>4</v>
      </c>
      <c r="G9303" s="9">
        <f t="shared" ca="1" si="744"/>
        <v>15</v>
      </c>
      <c r="H9303" s="9">
        <f t="shared" ca="1" si="745"/>
        <v>2</v>
      </c>
      <c r="I9303" s="9">
        <f ca="1">RAND()*(Packaging[[#This Row],[Ordering cost]]+Packaging[[#This Row],[Holding cost]])+0.2</f>
        <v>3.1154561101484624</v>
      </c>
      <c r="J9303" s="9">
        <f ca="1">SUM(Packaging[[#This Row],[Purchase Cost]:[Taxes]])</f>
        <v>54.465456110148466</v>
      </c>
      <c r="K9303" s="9" t="str">
        <f>TEXT(Packaging[[#This Row],[Deliverydate_C]],"mmm")</f>
        <v>Jan</v>
      </c>
      <c r="L9303" s="9"/>
      <c r="M9303" s="9" t="s">
        <v>220</v>
      </c>
    </row>
    <row r="9304" spans="3:13" x14ac:dyDescent="0.25">
      <c r="C9304" s="9">
        <f t="shared" ca="1" si="742"/>
        <v>30</v>
      </c>
      <c r="D9304" s="9" cm="1">
        <f t="array" aca="1" ref="D9304" ca="1">_xlfn.ANCHORARRAY(C9304)*0.05</f>
        <v>1.5</v>
      </c>
      <c r="E9304" s="9">
        <f t="shared" ca="1" si="743"/>
        <v>2</v>
      </c>
      <c r="F9304" s="9">
        <f t="shared" ca="1" si="741"/>
        <v>3</v>
      </c>
      <c r="G9304" s="9">
        <f t="shared" ca="1" si="744"/>
        <v>10</v>
      </c>
      <c r="H9304" s="9">
        <f t="shared" ca="1" si="745"/>
        <v>4</v>
      </c>
      <c r="I9304" s="9">
        <f ca="1">RAND()*(Packaging[[#This Row],[Ordering cost]]+Packaging[[#This Row],[Holding cost]])+0.2</f>
        <v>0.82749284310506921</v>
      </c>
      <c r="J9304" s="9">
        <f ca="1">SUM(Packaging[[#This Row],[Purchase Cost]:[Taxes]])</f>
        <v>51.32749284310507</v>
      </c>
      <c r="K9304" s="9" t="str">
        <f>TEXT(Packaging[[#This Row],[Deliverydate_C]],"mmm")</f>
        <v>Jan</v>
      </c>
      <c r="L9304" s="9"/>
      <c r="M9304" s="9" t="s">
        <v>220</v>
      </c>
    </row>
    <row r="9305" spans="3:13" x14ac:dyDescent="0.25">
      <c r="C9305" s="9">
        <f t="shared" ca="1" si="742"/>
        <v>21</v>
      </c>
      <c r="D9305" s="9" cm="1">
        <f t="array" aca="1" ref="D9305" ca="1">_xlfn.ANCHORARRAY(C9305)*0.05</f>
        <v>1.05</v>
      </c>
      <c r="E9305" s="9">
        <f t="shared" ca="1" si="743"/>
        <v>1</v>
      </c>
      <c r="F9305" s="9">
        <f t="shared" ca="1" si="741"/>
        <v>4</v>
      </c>
      <c r="G9305" s="9">
        <f t="shared" ca="1" si="744"/>
        <v>12</v>
      </c>
      <c r="H9305" s="9">
        <f t="shared" ca="1" si="745"/>
        <v>3</v>
      </c>
      <c r="I9305" s="9">
        <f ca="1">RAND()*(Packaging[[#This Row],[Ordering cost]]+Packaging[[#This Row],[Holding cost]])+0.2</f>
        <v>0.31247176704850654</v>
      </c>
      <c r="J9305" s="9">
        <f ca="1">SUM(Packaging[[#This Row],[Purchase Cost]:[Taxes]])</f>
        <v>42.362471767048504</v>
      </c>
      <c r="K9305" s="9" t="str">
        <f>TEXT(Packaging[[#This Row],[Deliverydate_C]],"mmm")</f>
        <v>Jan</v>
      </c>
      <c r="L9305" s="9"/>
      <c r="M9305" s="9" t="s">
        <v>219</v>
      </c>
    </row>
    <row r="9306" spans="3:13" x14ac:dyDescent="0.25">
      <c r="C9306" s="9">
        <f t="shared" ca="1" si="742"/>
        <v>27</v>
      </c>
      <c r="D9306" s="9" cm="1">
        <f t="array" aca="1" ref="D9306" ca="1">_xlfn.ANCHORARRAY(C9306)*0.05</f>
        <v>1.35</v>
      </c>
      <c r="E9306" s="9">
        <f t="shared" ca="1" si="743"/>
        <v>1</v>
      </c>
      <c r="F9306" s="9">
        <f t="shared" ca="1" si="741"/>
        <v>4</v>
      </c>
      <c r="G9306" s="9">
        <f t="shared" ca="1" si="744"/>
        <v>15</v>
      </c>
      <c r="H9306" s="9">
        <f t="shared" ca="1" si="745"/>
        <v>2</v>
      </c>
      <c r="I9306" s="9">
        <f ca="1">RAND()*(Packaging[[#This Row],[Ordering cost]]+Packaging[[#This Row],[Holding cost]])+0.2</f>
        <v>0.59412056167490657</v>
      </c>
      <c r="J9306" s="9">
        <f ca="1">SUM(Packaging[[#This Row],[Purchase Cost]:[Taxes]])</f>
        <v>50.944120561674907</v>
      </c>
      <c r="K9306" s="9" t="str">
        <f>TEXT(Packaging[[#This Row],[Deliverydate_C]],"mmm")</f>
        <v>Jan</v>
      </c>
      <c r="L9306" s="9"/>
      <c r="M9306" s="9" t="s">
        <v>220</v>
      </c>
    </row>
    <row r="9307" spans="3:13" x14ac:dyDescent="0.25">
      <c r="C9307" s="9">
        <f t="shared" ca="1" si="742"/>
        <v>23</v>
      </c>
      <c r="D9307" s="9" cm="1">
        <f t="array" aca="1" ref="D9307" ca="1">_xlfn.ANCHORARRAY(C9307)*0.05</f>
        <v>1.1500000000000001</v>
      </c>
      <c r="E9307" s="9">
        <f t="shared" ca="1" si="743"/>
        <v>2</v>
      </c>
      <c r="F9307" s="9">
        <f t="shared" ca="1" si="741"/>
        <v>3</v>
      </c>
      <c r="G9307" s="9">
        <f t="shared" ca="1" si="744"/>
        <v>11</v>
      </c>
      <c r="H9307" s="9">
        <f t="shared" ca="1" si="745"/>
        <v>2</v>
      </c>
      <c r="I9307" s="9">
        <f ca="1">RAND()*(Packaging[[#This Row],[Ordering cost]]+Packaging[[#This Row],[Holding cost]])+0.2</f>
        <v>0.5622650587400515</v>
      </c>
      <c r="J9307" s="9">
        <f ca="1">SUM(Packaging[[#This Row],[Purchase Cost]:[Taxes]])</f>
        <v>42.712265058740051</v>
      </c>
      <c r="K9307" s="9" t="str">
        <f>TEXT(Packaging[[#This Row],[Deliverydate_C]],"mmm")</f>
        <v>Jan</v>
      </c>
      <c r="L9307" s="9"/>
      <c r="M9307" s="9" t="s">
        <v>220</v>
      </c>
    </row>
    <row r="9308" spans="3:13" x14ac:dyDescent="0.25">
      <c r="C9308" s="9">
        <f t="shared" ca="1" si="742"/>
        <v>29</v>
      </c>
      <c r="D9308" s="9" cm="1">
        <f t="array" aca="1" ref="D9308" ca="1">_xlfn.ANCHORARRAY(C9308)*0.05</f>
        <v>1.4500000000000002</v>
      </c>
      <c r="E9308" s="9">
        <f t="shared" ca="1" si="743"/>
        <v>1</v>
      </c>
      <c r="F9308" s="9">
        <f t="shared" ca="1" si="741"/>
        <v>4</v>
      </c>
      <c r="G9308" s="9">
        <f t="shared" ca="1" si="744"/>
        <v>15</v>
      </c>
      <c r="H9308" s="9">
        <f t="shared" ca="1" si="745"/>
        <v>4</v>
      </c>
      <c r="I9308" s="9">
        <f ca="1">RAND()*(Packaging[[#This Row],[Ordering cost]]+Packaging[[#This Row],[Holding cost]])+0.2</f>
        <v>2.0344413904201373</v>
      </c>
      <c r="J9308" s="9">
        <f ca="1">SUM(Packaging[[#This Row],[Purchase Cost]:[Taxes]])</f>
        <v>56.484441390420137</v>
      </c>
      <c r="K9308" s="9" t="str">
        <f>TEXT(Packaging[[#This Row],[Deliverydate_C]],"mmm")</f>
        <v>Jan</v>
      </c>
      <c r="L9308" s="9"/>
      <c r="M9308" s="9" t="s">
        <v>221</v>
      </c>
    </row>
    <row r="9309" spans="3:13" x14ac:dyDescent="0.25">
      <c r="C9309" s="9">
        <f t="shared" ca="1" si="742"/>
        <v>26</v>
      </c>
      <c r="D9309" s="9" cm="1">
        <f t="array" aca="1" ref="D9309" ca="1">_xlfn.ANCHORARRAY(C9309)*0.05</f>
        <v>1.3</v>
      </c>
      <c r="E9309" s="9">
        <f t="shared" ca="1" si="743"/>
        <v>2</v>
      </c>
      <c r="F9309" s="9">
        <f t="shared" ca="1" si="741"/>
        <v>4</v>
      </c>
      <c r="G9309" s="9">
        <f t="shared" ca="1" si="744"/>
        <v>15</v>
      </c>
      <c r="H9309" s="9">
        <f t="shared" ca="1" si="745"/>
        <v>4</v>
      </c>
      <c r="I9309" s="9">
        <f ca="1">RAND()*(Packaging[[#This Row],[Ordering cost]]+Packaging[[#This Row],[Holding cost]])+0.2</f>
        <v>1.9789636605469791</v>
      </c>
      <c r="J9309" s="9">
        <f ca="1">SUM(Packaging[[#This Row],[Purchase Cost]:[Taxes]])</f>
        <v>54.278963660546978</v>
      </c>
      <c r="K9309" s="9" t="str">
        <f>TEXT(Packaging[[#This Row],[Deliverydate_C]],"mmm")</f>
        <v>Jan</v>
      </c>
      <c r="L9309" s="9"/>
      <c r="M9309" s="9" t="s">
        <v>219</v>
      </c>
    </row>
    <row r="9310" spans="3:13" x14ac:dyDescent="0.25">
      <c r="C9310" s="9">
        <f t="shared" ca="1" si="742"/>
        <v>28</v>
      </c>
      <c r="D9310" s="9" cm="1">
        <f t="array" aca="1" ref="D9310" ca="1">_xlfn.ANCHORARRAY(C9310)*0.05</f>
        <v>1.4000000000000001</v>
      </c>
      <c r="E9310" s="9">
        <f t="shared" ca="1" si="743"/>
        <v>2</v>
      </c>
      <c r="F9310" s="9">
        <f t="shared" ca="1" si="741"/>
        <v>4</v>
      </c>
      <c r="G9310" s="9">
        <f t="shared" ca="1" si="744"/>
        <v>14</v>
      </c>
      <c r="H9310" s="9">
        <f t="shared" ca="1" si="745"/>
        <v>2</v>
      </c>
      <c r="I9310" s="9">
        <f ca="1">RAND()*(Packaging[[#This Row],[Ordering cost]]+Packaging[[#This Row],[Holding cost]])+0.2</f>
        <v>0.89397761301259027</v>
      </c>
      <c r="J9310" s="9">
        <f ca="1">SUM(Packaging[[#This Row],[Purchase Cost]:[Taxes]])</f>
        <v>52.293977613012586</v>
      </c>
      <c r="K9310" s="9" t="str">
        <f>TEXT(Packaging[[#This Row],[Deliverydate_C]],"mmm")</f>
        <v>Jan</v>
      </c>
      <c r="L9310" s="9"/>
      <c r="M9310" s="9" t="s">
        <v>220</v>
      </c>
    </row>
    <row r="9311" spans="3:13" x14ac:dyDescent="0.25">
      <c r="C9311" s="9">
        <f t="shared" ca="1" si="742"/>
        <v>29</v>
      </c>
      <c r="D9311" s="9" cm="1">
        <f t="array" aca="1" ref="D9311" ca="1">_xlfn.ANCHORARRAY(C9311)*0.05</f>
        <v>1.4500000000000002</v>
      </c>
      <c r="E9311" s="9">
        <f t="shared" ca="1" si="743"/>
        <v>2</v>
      </c>
      <c r="F9311" s="9">
        <f t="shared" ca="1" si="741"/>
        <v>4</v>
      </c>
      <c r="G9311" s="9">
        <f t="shared" ca="1" si="744"/>
        <v>12</v>
      </c>
      <c r="H9311" s="9">
        <f t="shared" ca="1" si="745"/>
        <v>3</v>
      </c>
      <c r="I9311" s="9">
        <f ca="1">RAND()*(Packaging[[#This Row],[Ordering cost]]+Packaging[[#This Row],[Holding cost]])+0.2</f>
        <v>0.88610836832387774</v>
      </c>
      <c r="J9311" s="9">
        <f ca="1">SUM(Packaging[[#This Row],[Purchase Cost]:[Taxes]])</f>
        <v>52.336108368323877</v>
      </c>
      <c r="K9311" s="9" t="str">
        <f>TEXT(Packaging[[#This Row],[Deliverydate_C]],"mmm")</f>
        <v>Jan</v>
      </c>
      <c r="L9311" s="9"/>
      <c r="M9311" s="9" t="s">
        <v>220</v>
      </c>
    </row>
    <row r="9312" spans="3:13" x14ac:dyDescent="0.25">
      <c r="C9312" s="9">
        <f t="shared" ca="1" si="742"/>
        <v>29</v>
      </c>
      <c r="D9312" s="9" cm="1">
        <f t="array" aca="1" ref="D9312" ca="1">_xlfn.ANCHORARRAY(C9312)*0.05</f>
        <v>1.4500000000000002</v>
      </c>
      <c r="E9312" s="9">
        <f t="shared" ca="1" si="743"/>
        <v>1</v>
      </c>
      <c r="F9312" s="9">
        <f t="shared" ca="1" si="741"/>
        <v>4</v>
      </c>
      <c r="G9312" s="9">
        <f t="shared" ca="1" si="744"/>
        <v>14</v>
      </c>
      <c r="H9312" s="9">
        <f t="shared" ca="1" si="745"/>
        <v>4</v>
      </c>
      <c r="I9312" s="9">
        <f ca="1">RAND()*(Packaging[[#This Row],[Ordering cost]]+Packaging[[#This Row],[Holding cost]])+0.2</f>
        <v>1.2942638043309176</v>
      </c>
      <c r="J9312" s="9">
        <f ca="1">SUM(Packaging[[#This Row],[Purchase Cost]:[Taxes]])</f>
        <v>54.74426380433092</v>
      </c>
      <c r="K9312" s="9" t="str">
        <f>TEXT(Packaging[[#This Row],[Deliverydate_C]],"mmm")</f>
        <v>Jan</v>
      </c>
      <c r="L9312" s="9"/>
      <c r="M9312" s="9" t="s">
        <v>220</v>
      </c>
    </row>
    <row r="9313" spans="3:13" x14ac:dyDescent="0.25">
      <c r="C9313" s="9">
        <f t="shared" ca="1" si="742"/>
        <v>24</v>
      </c>
      <c r="D9313" s="9" cm="1">
        <f t="array" aca="1" ref="D9313" ca="1">_xlfn.ANCHORARRAY(C9313)*0.05</f>
        <v>1.2000000000000002</v>
      </c>
      <c r="E9313" s="9">
        <f t="shared" ca="1" si="743"/>
        <v>1</v>
      </c>
      <c r="F9313" s="9">
        <f t="shared" ca="1" si="741"/>
        <v>3</v>
      </c>
      <c r="G9313" s="9">
        <f t="shared" ca="1" si="744"/>
        <v>11</v>
      </c>
      <c r="H9313" s="9">
        <f t="shared" ca="1" si="745"/>
        <v>4</v>
      </c>
      <c r="I9313" s="9">
        <f ca="1">RAND()*(Packaging[[#This Row],[Ordering cost]]+Packaging[[#This Row],[Holding cost]])+0.2</f>
        <v>1.5090584674610064</v>
      </c>
      <c r="J9313" s="9">
        <f ca="1">SUM(Packaging[[#This Row],[Purchase Cost]:[Taxes]])</f>
        <v>45.709058467461006</v>
      </c>
      <c r="K9313" s="9" t="str">
        <f>TEXT(Packaging[[#This Row],[Deliverydate_C]],"mmm")</f>
        <v>Jan</v>
      </c>
      <c r="L9313" s="9"/>
      <c r="M9313" s="9" t="s">
        <v>219</v>
      </c>
    </row>
    <row r="9314" spans="3:13" x14ac:dyDescent="0.25">
      <c r="C9314" s="9">
        <f t="shared" ca="1" si="742"/>
        <v>24</v>
      </c>
      <c r="D9314" s="9" cm="1">
        <f t="array" aca="1" ref="D9314" ca="1">_xlfn.ANCHORARRAY(C9314)*0.05</f>
        <v>1.2000000000000002</v>
      </c>
      <c r="E9314" s="9">
        <f t="shared" ca="1" si="743"/>
        <v>1</v>
      </c>
      <c r="F9314" s="9">
        <f t="shared" ca="1" si="741"/>
        <v>3</v>
      </c>
      <c r="G9314" s="9">
        <f t="shared" ca="1" si="744"/>
        <v>14</v>
      </c>
      <c r="H9314" s="9">
        <f t="shared" ca="1" si="745"/>
        <v>5</v>
      </c>
      <c r="I9314" s="9">
        <f ca="1">RAND()*(Packaging[[#This Row],[Ordering cost]]+Packaging[[#This Row],[Holding cost]])+0.2</f>
        <v>0.84370577257204893</v>
      </c>
      <c r="J9314" s="9">
        <f ca="1">SUM(Packaging[[#This Row],[Purchase Cost]:[Taxes]])</f>
        <v>49.043705772572054</v>
      </c>
      <c r="K9314" s="9" t="str">
        <f>TEXT(Packaging[[#This Row],[Deliverydate_C]],"mmm")</f>
        <v>Jan</v>
      </c>
      <c r="L9314" s="9"/>
      <c r="M9314" s="9" t="s">
        <v>220</v>
      </c>
    </row>
    <row r="9315" spans="3:13" x14ac:dyDescent="0.25">
      <c r="C9315" s="9">
        <f t="shared" ca="1" si="742"/>
        <v>25</v>
      </c>
      <c r="D9315" s="9" cm="1">
        <f t="array" aca="1" ref="D9315" ca="1">_xlfn.ANCHORARRAY(C9315)*0.05</f>
        <v>1.25</v>
      </c>
      <c r="E9315" s="9">
        <f t="shared" ca="1" si="743"/>
        <v>1</v>
      </c>
      <c r="F9315" s="9">
        <f t="shared" ca="1" si="741"/>
        <v>3</v>
      </c>
      <c r="G9315" s="9">
        <f t="shared" ca="1" si="744"/>
        <v>14</v>
      </c>
      <c r="H9315" s="9">
        <f t="shared" ca="1" si="745"/>
        <v>2</v>
      </c>
      <c r="I9315" s="9">
        <f ca="1">RAND()*(Packaging[[#This Row],[Ordering cost]]+Packaging[[#This Row],[Holding cost]])+0.2</f>
        <v>1.0770188725882677</v>
      </c>
      <c r="J9315" s="9">
        <f ca="1">SUM(Packaging[[#This Row],[Purchase Cost]:[Taxes]])</f>
        <v>47.327018872588269</v>
      </c>
      <c r="K9315" s="9" t="str">
        <f>TEXT(Packaging[[#This Row],[Deliverydate_C]],"mmm")</f>
        <v>Jan</v>
      </c>
      <c r="L9315" s="9"/>
      <c r="M9315" s="9" t="s">
        <v>219</v>
      </c>
    </row>
    <row r="9316" spans="3:13" x14ac:dyDescent="0.25">
      <c r="C9316" s="9">
        <f t="shared" ca="1" si="742"/>
        <v>25</v>
      </c>
      <c r="D9316" s="9" cm="1">
        <f t="array" aca="1" ref="D9316" ca="1">_xlfn.ANCHORARRAY(C9316)*0.05</f>
        <v>1.25</v>
      </c>
      <c r="E9316" s="9">
        <f t="shared" ca="1" si="743"/>
        <v>1</v>
      </c>
      <c r="F9316" s="9">
        <f t="shared" ca="1" si="741"/>
        <v>3</v>
      </c>
      <c r="G9316" s="9">
        <f t="shared" ca="1" si="744"/>
        <v>11</v>
      </c>
      <c r="H9316" s="9">
        <f t="shared" ca="1" si="745"/>
        <v>3</v>
      </c>
      <c r="I9316" s="9">
        <f ca="1">RAND()*(Packaging[[#This Row],[Ordering cost]]+Packaging[[#This Row],[Holding cost]])+0.2</f>
        <v>1.1607844078451122</v>
      </c>
      <c r="J9316" s="9">
        <f ca="1">SUM(Packaging[[#This Row],[Purchase Cost]:[Taxes]])</f>
        <v>45.410784407845114</v>
      </c>
      <c r="K9316" s="9" t="str">
        <f>TEXT(Packaging[[#This Row],[Deliverydate_C]],"mmm")</f>
        <v>Jan</v>
      </c>
      <c r="L9316" s="9"/>
      <c r="M9316" s="9" t="s">
        <v>219</v>
      </c>
    </row>
    <row r="9317" spans="3:13" x14ac:dyDescent="0.25">
      <c r="C9317" s="9">
        <f t="shared" ca="1" si="742"/>
        <v>24</v>
      </c>
      <c r="D9317" s="9" cm="1">
        <f t="array" aca="1" ref="D9317" ca="1">_xlfn.ANCHORARRAY(C9317)*0.05</f>
        <v>1.2000000000000002</v>
      </c>
      <c r="E9317" s="9">
        <f t="shared" ca="1" si="743"/>
        <v>2</v>
      </c>
      <c r="F9317" s="9">
        <f t="shared" ca="1" si="741"/>
        <v>4</v>
      </c>
      <c r="G9317" s="9">
        <f t="shared" ca="1" si="744"/>
        <v>14</v>
      </c>
      <c r="H9317" s="9">
        <f t="shared" ca="1" si="745"/>
        <v>3</v>
      </c>
      <c r="I9317" s="9">
        <f ca="1">RAND()*(Packaging[[#This Row],[Ordering cost]]+Packaging[[#This Row],[Holding cost]])+0.2</f>
        <v>2.3844546937304298</v>
      </c>
      <c r="J9317" s="9">
        <f ca="1">SUM(Packaging[[#This Row],[Purchase Cost]:[Taxes]])</f>
        <v>50.584454693730436</v>
      </c>
      <c r="K9317" s="9" t="str">
        <f>TEXT(Packaging[[#This Row],[Deliverydate_C]],"mmm")</f>
        <v>Jan</v>
      </c>
      <c r="L9317" s="9"/>
      <c r="M9317" s="9" t="s">
        <v>220</v>
      </c>
    </row>
    <row r="9318" spans="3:13" x14ac:dyDescent="0.25">
      <c r="C9318" s="9">
        <f t="shared" ca="1" si="742"/>
        <v>21</v>
      </c>
      <c r="D9318" s="9" cm="1">
        <f t="array" aca="1" ref="D9318" ca="1">_xlfn.ANCHORARRAY(C9318)*0.05</f>
        <v>1.05</v>
      </c>
      <c r="E9318" s="9">
        <f t="shared" ca="1" si="743"/>
        <v>1</v>
      </c>
      <c r="F9318" s="9">
        <f t="shared" ca="1" si="741"/>
        <v>4</v>
      </c>
      <c r="G9318" s="9">
        <f t="shared" ca="1" si="744"/>
        <v>10</v>
      </c>
      <c r="H9318" s="9">
        <f t="shared" ca="1" si="745"/>
        <v>2</v>
      </c>
      <c r="I9318" s="9">
        <f ca="1">RAND()*(Packaging[[#This Row],[Ordering cost]]+Packaging[[#This Row],[Holding cost]])+0.2</f>
        <v>1.4677117524795871</v>
      </c>
      <c r="J9318" s="9">
        <f ca="1">SUM(Packaging[[#This Row],[Purchase Cost]:[Taxes]])</f>
        <v>40.517711752479585</v>
      </c>
      <c r="K9318" s="9" t="str">
        <f>TEXT(Packaging[[#This Row],[Deliverydate_C]],"mmm")</f>
        <v>Jan</v>
      </c>
      <c r="L9318" s="9"/>
      <c r="M9318" s="9" t="s">
        <v>220</v>
      </c>
    </row>
    <row r="9319" spans="3:13" x14ac:dyDescent="0.25">
      <c r="C9319" s="9">
        <f t="shared" ca="1" si="742"/>
        <v>22</v>
      </c>
      <c r="D9319" s="9" cm="1">
        <f t="array" aca="1" ref="D9319" ca="1">_xlfn.ANCHORARRAY(C9319)*0.05</f>
        <v>1.1000000000000001</v>
      </c>
      <c r="E9319" s="9">
        <f t="shared" ca="1" si="743"/>
        <v>1</v>
      </c>
      <c r="F9319" s="9">
        <f t="shared" ca="1" si="741"/>
        <v>3</v>
      </c>
      <c r="G9319" s="9">
        <f t="shared" ca="1" si="744"/>
        <v>12</v>
      </c>
      <c r="H9319" s="9">
        <f t="shared" ca="1" si="745"/>
        <v>5</v>
      </c>
      <c r="I9319" s="9">
        <f ca="1">RAND()*(Packaging[[#This Row],[Ordering cost]]+Packaging[[#This Row],[Holding cost]])+0.2</f>
        <v>0.87557462246210527</v>
      </c>
      <c r="J9319" s="9">
        <f ca="1">SUM(Packaging[[#This Row],[Purchase Cost]:[Taxes]])</f>
        <v>44.975574622462105</v>
      </c>
      <c r="K9319" s="9" t="str">
        <f>TEXT(Packaging[[#This Row],[Deliverydate_C]],"mmm")</f>
        <v>Jan</v>
      </c>
      <c r="L9319" s="9"/>
      <c r="M9319" s="9" t="s">
        <v>220</v>
      </c>
    </row>
    <row r="9320" spans="3:13" x14ac:dyDescent="0.25">
      <c r="C9320" s="9">
        <f t="shared" ca="1" si="742"/>
        <v>21</v>
      </c>
      <c r="D9320" s="9" cm="1">
        <f t="array" aca="1" ref="D9320" ca="1">_xlfn.ANCHORARRAY(C9320)*0.05</f>
        <v>1.05</v>
      </c>
      <c r="E9320" s="9">
        <f t="shared" ca="1" si="743"/>
        <v>1</v>
      </c>
      <c r="F9320" s="9">
        <f t="shared" ca="1" si="741"/>
        <v>4</v>
      </c>
      <c r="G9320" s="9">
        <f t="shared" ca="1" si="744"/>
        <v>13</v>
      </c>
      <c r="H9320" s="9">
        <f t="shared" ca="1" si="745"/>
        <v>2</v>
      </c>
      <c r="I9320" s="9">
        <f ca="1">RAND()*(Packaging[[#This Row],[Ordering cost]]+Packaging[[#This Row],[Holding cost]])+0.2</f>
        <v>0.89369778049380422</v>
      </c>
      <c r="J9320" s="9">
        <f ca="1">SUM(Packaging[[#This Row],[Purchase Cost]:[Taxes]])</f>
        <v>42.9436977804938</v>
      </c>
      <c r="K9320" s="9" t="str">
        <f>TEXT(Packaging[[#This Row],[Deliverydate_C]],"mmm")</f>
        <v>Jan</v>
      </c>
      <c r="L9320" s="9"/>
      <c r="M9320" s="9" t="s">
        <v>220</v>
      </c>
    </row>
    <row r="9321" spans="3:13" x14ac:dyDescent="0.25">
      <c r="C9321" s="9">
        <f t="shared" ca="1" si="742"/>
        <v>27</v>
      </c>
      <c r="D9321" s="9" cm="1">
        <f t="array" aca="1" ref="D9321" ca="1">_xlfn.ANCHORARRAY(C9321)*0.05</f>
        <v>1.35</v>
      </c>
      <c r="E9321" s="9">
        <f t="shared" ca="1" si="743"/>
        <v>1</v>
      </c>
      <c r="F9321" s="9">
        <f t="shared" ca="1" si="741"/>
        <v>4</v>
      </c>
      <c r="G9321" s="9">
        <f t="shared" ca="1" si="744"/>
        <v>13</v>
      </c>
      <c r="H9321" s="9">
        <f t="shared" ca="1" si="745"/>
        <v>5</v>
      </c>
      <c r="I9321" s="9">
        <f ca="1">RAND()*(Packaging[[#This Row],[Ordering cost]]+Packaging[[#This Row],[Holding cost]])+0.2</f>
        <v>0.98494220749319661</v>
      </c>
      <c r="J9321" s="9">
        <f ca="1">SUM(Packaging[[#This Row],[Purchase Cost]:[Taxes]])</f>
        <v>52.334942207493199</v>
      </c>
      <c r="K9321" s="9" t="str">
        <f>TEXT(Packaging[[#This Row],[Deliverydate_C]],"mmm")</f>
        <v>Jan</v>
      </c>
      <c r="L9321" s="9"/>
      <c r="M9321" s="9" t="s">
        <v>219</v>
      </c>
    </row>
    <row r="9322" spans="3:13" x14ac:dyDescent="0.25">
      <c r="C9322" s="9">
        <f t="shared" ca="1" si="742"/>
        <v>24</v>
      </c>
      <c r="D9322" s="9" cm="1">
        <f t="array" aca="1" ref="D9322" ca="1">_xlfn.ANCHORARRAY(C9322)*0.05</f>
        <v>1.2000000000000002</v>
      </c>
      <c r="E9322" s="9">
        <f t="shared" ca="1" si="743"/>
        <v>1</v>
      </c>
      <c r="F9322" s="9">
        <f t="shared" ca="1" si="741"/>
        <v>3</v>
      </c>
      <c r="G9322" s="9">
        <f t="shared" ca="1" si="744"/>
        <v>12</v>
      </c>
      <c r="H9322" s="9">
        <f t="shared" ca="1" si="745"/>
        <v>3</v>
      </c>
      <c r="I9322" s="9">
        <f ca="1">RAND()*(Packaging[[#This Row],[Ordering cost]]+Packaging[[#This Row],[Holding cost]])+0.2</f>
        <v>1.3701352765324106</v>
      </c>
      <c r="J9322" s="9">
        <f ca="1">SUM(Packaging[[#This Row],[Purchase Cost]:[Taxes]])</f>
        <v>45.570135276532412</v>
      </c>
      <c r="K9322" s="9" t="str">
        <f>TEXT(Packaging[[#This Row],[Deliverydate_C]],"mmm")</f>
        <v>Jan</v>
      </c>
      <c r="L9322" s="9"/>
      <c r="M9322" s="9" t="s">
        <v>220</v>
      </c>
    </row>
    <row r="9323" spans="3:13" x14ac:dyDescent="0.25">
      <c r="C9323" s="9">
        <f t="shared" ca="1" si="742"/>
        <v>21</v>
      </c>
      <c r="D9323" s="9" cm="1">
        <f t="array" aca="1" ref="D9323" ca="1">_xlfn.ANCHORARRAY(C9323)*0.05</f>
        <v>1.05</v>
      </c>
      <c r="E9323" s="9">
        <f t="shared" ca="1" si="743"/>
        <v>2</v>
      </c>
      <c r="F9323" s="9">
        <f t="shared" ca="1" si="741"/>
        <v>3</v>
      </c>
      <c r="G9323" s="9">
        <f t="shared" ca="1" si="744"/>
        <v>15</v>
      </c>
      <c r="H9323" s="9">
        <f t="shared" ca="1" si="745"/>
        <v>5</v>
      </c>
      <c r="I9323" s="9">
        <f ca="1">RAND()*(Packaging[[#This Row],[Ordering cost]]+Packaging[[#This Row],[Holding cost]])+0.2</f>
        <v>1.3443510213550764</v>
      </c>
      <c r="J9323" s="9">
        <f ca="1">SUM(Packaging[[#This Row],[Purchase Cost]:[Taxes]])</f>
        <v>48.394351021355071</v>
      </c>
      <c r="K9323" s="9" t="str">
        <f>TEXT(Packaging[[#This Row],[Deliverydate_C]],"mmm")</f>
        <v>Jan</v>
      </c>
      <c r="L9323" s="9"/>
      <c r="M9323" s="9" t="s">
        <v>219</v>
      </c>
    </row>
    <row r="9324" spans="3:13" x14ac:dyDescent="0.25">
      <c r="C9324" s="9">
        <f t="shared" ca="1" si="742"/>
        <v>28</v>
      </c>
      <c r="D9324" s="9" cm="1">
        <f t="array" aca="1" ref="D9324" ca="1">_xlfn.ANCHORARRAY(C9324)*0.05</f>
        <v>1.4000000000000001</v>
      </c>
      <c r="E9324" s="9">
        <f t="shared" ca="1" si="743"/>
        <v>2</v>
      </c>
      <c r="F9324" s="9">
        <f t="shared" ca="1" si="741"/>
        <v>4</v>
      </c>
      <c r="G9324" s="9">
        <f t="shared" ca="1" si="744"/>
        <v>11</v>
      </c>
      <c r="H9324" s="9">
        <f t="shared" ca="1" si="745"/>
        <v>3</v>
      </c>
      <c r="I9324" s="9">
        <f ca="1">RAND()*(Packaging[[#This Row],[Ordering cost]]+Packaging[[#This Row],[Holding cost]])+0.2</f>
        <v>0.2402543738285563</v>
      </c>
      <c r="J9324" s="9">
        <f ca="1">SUM(Packaging[[#This Row],[Purchase Cost]:[Taxes]])</f>
        <v>49.640254373828554</v>
      </c>
      <c r="K9324" s="9" t="str">
        <f>TEXT(Packaging[[#This Row],[Deliverydate_C]],"mmm")</f>
        <v>Jan</v>
      </c>
      <c r="L9324" s="9"/>
      <c r="M9324" s="9" t="s">
        <v>220</v>
      </c>
    </row>
    <row r="9325" spans="3:13" x14ac:dyDescent="0.25">
      <c r="C9325" s="9">
        <f t="shared" ca="1" si="742"/>
        <v>24</v>
      </c>
      <c r="D9325" s="9" cm="1">
        <f t="array" aca="1" ref="D9325" ca="1">_xlfn.ANCHORARRAY(C9325)*0.05</f>
        <v>1.2000000000000002</v>
      </c>
      <c r="E9325" s="9">
        <f t="shared" ca="1" si="743"/>
        <v>1</v>
      </c>
      <c r="F9325" s="9">
        <f t="shared" ca="1" si="741"/>
        <v>4</v>
      </c>
      <c r="G9325" s="9">
        <f t="shared" ca="1" si="744"/>
        <v>14</v>
      </c>
      <c r="H9325" s="9">
        <f t="shared" ca="1" si="745"/>
        <v>5</v>
      </c>
      <c r="I9325" s="9">
        <f ca="1">RAND()*(Packaging[[#This Row],[Ordering cost]]+Packaging[[#This Row],[Holding cost]])+0.2</f>
        <v>1.6535916739013414</v>
      </c>
      <c r="J9325" s="9">
        <f ca="1">SUM(Packaging[[#This Row],[Purchase Cost]:[Taxes]])</f>
        <v>50.853591673901342</v>
      </c>
      <c r="K9325" s="9" t="str">
        <f>TEXT(Packaging[[#This Row],[Deliverydate_C]],"mmm")</f>
        <v>Jan</v>
      </c>
      <c r="L9325" s="9"/>
      <c r="M9325" s="9" t="s">
        <v>220</v>
      </c>
    </row>
    <row r="9326" spans="3:13" x14ac:dyDescent="0.25">
      <c r="C9326" s="9">
        <f t="shared" ca="1" si="742"/>
        <v>26</v>
      </c>
      <c r="D9326" s="9" cm="1">
        <f t="array" aca="1" ref="D9326" ca="1">_xlfn.ANCHORARRAY(C9326)*0.05</f>
        <v>1.3</v>
      </c>
      <c r="E9326" s="9">
        <f t="shared" ca="1" si="743"/>
        <v>1</v>
      </c>
      <c r="F9326" s="9">
        <f t="shared" ca="1" si="741"/>
        <v>3</v>
      </c>
      <c r="G9326" s="9">
        <f t="shared" ca="1" si="744"/>
        <v>13</v>
      </c>
      <c r="H9326" s="9">
        <f t="shared" ca="1" si="745"/>
        <v>5</v>
      </c>
      <c r="I9326" s="9">
        <f ca="1">RAND()*(Packaging[[#This Row],[Ordering cost]]+Packaging[[#This Row],[Holding cost]])+0.2</f>
        <v>2.0235507675985427</v>
      </c>
      <c r="J9326" s="9">
        <f ca="1">SUM(Packaging[[#This Row],[Purchase Cost]:[Taxes]])</f>
        <v>51.32355076759854</v>
      </c>
      <c r="K9326" s="9" t="str">
        <f>TEXT(Packaging[[#This Row],[Deliverydate_C]],"mmm")</f>
        <v>Jan</v>
      </c>
      <c r="L9326" s="9"/>
      <c r="M9326" s="9" t="s">
        <v>219</v>
      </c>
    </row>
    <row r="9327" spans="3:13" x14ac:dyDescent="0.25">
      <c r="C9327" s="9">
        <f t="shared" ca="1" si="742"/>
        <v>23</v>
      </c>
      <c r="D9327" s="9" cm="1">
        <f t="array" aca="1" ref="D9327" ca="1">_xlfn.ANCHORARRAY(C9327)*0.05</f>
        <v>1.1500000000000001</v>
      </c>
      <c r="E9327" s="9">
        <f t="shared" ca="1" si="743"/>
        <v>2</v>
      </c>
      <c r="F9327" s="9">
        <f t="shared" ca="1" si="741"/>
        <v>3</v>
      </c>
      <c r="G9327" s="9">
        <f t="shared" ca="1" si="744"/>
        <v>15</v>
      </c>
      <c r="H9327" s="9">
        <f t="shared" ca="1" si="745"/>
        <v>3</v>
      </c>
      <c r="I9327" s="9">
        <f ca="1">RAND()*(Packaging[[#This Row],[Ordering cost]]+Packaging[[#This Row],[Holding cost]])+0.2</f>
        <v>2.8603979887988285</v>
      </c>
      <c r="J9327" s="9">
        <f ca="1">SUM(Packaging[[#This Row],[Purchase Cost]:[Taxes]])</f>
        <v>50.010397988798829</v>
      </c>
      <c r="K9327" s="9" t="str">
        <f>TEXT(Packaging[[#This Row],[Deliverydate_C]],"mmm")</f>
        <v>Jan</v>
      </c>
      <c r="L9327" s="9"/>
      <c r="M9327" s="9" t="s">
        <v>219</v>
      </c>
    </row>
    <row r="9328" spans="3:13" x14ac:dyDescent="0.25">
      <c r="C9328" s="9">
        <f t="shared" ca="1" si="742"/>
        <v>23</v>
      </c>
      <c r="D9328" s="9" cm="1">
        <f t="array" aca="1" ref="D9328" ca="1">_xlfn.ANCHORARRAY(C9328)*0.05</f>
        <v>1.1500000000000001</v>
      </c>
      <c r="E9328" s="9">
        <f t="shared" ca="1" si="743"/>
        <v>1</v>
      </c>
      <c r="F9328" s="9">
        <f t="shared" ca="1" si="741"/>
        <v>4</v>
      </c>
      <c r="G9328" s="9">
        <f t="shared" ca="1" si="744"/>
        <v>11</v>
      </c>
      <c r="H9328" s="9">
        <f t="shared" ca="1" si="745"/>
        <v>4</v>
      </c>
      <c r="I9328" s="9">
        <f ca="1">RAND()*(Packaging[[#This Row],[Ordering cost]]+Packaging[[#This Row],[Holding cost]])+0.2</f>
        <v>1.3235169814746335</v>
      </c>
      <c r="J9328" s="9">
        <f ca="1">SUM(Packaging[[#This Row],[Purchase Cost]:[Taxes]])</f>
        <v>45.473516981474631</v>
      </c>
      <c r="K9328" s="9" t="str">
        <f>TEXT(Packaging[[#This Row],[Deliverydate_C]],"mmm")</f>
        <v>Jan</v>
      </c>
      <c r="L9328" s="9"/>
      <c r="M9328" s="9" t="s">
        <v>220</v>
      </c>
    </row>
    <row r="9329" spans="3:13" x14ac:dyDescent="0.25">
      <c r="C9329" s="9">
        <f t="shared" ca="1" si="742"/>
        <v>21</v>
      </c>
      <c r="D9329" s="9" cm="1">
        <f t="array" aca="1" ref="D9329" ca="1">_xlfn.ANCHORARRAY(C9329)*0.05</f>
        <v>1.05</v>
      </c>
      <c r="E9329" s="9">
        <f t="shared" ca="1" si="743"/>
        <v>2</v>
      </c>
      <c r="F9329" s="9">
        <f t="shared" ca="1" si="741"/>
        <v>4</v>
      </c>
      <c r="G9329" s="9">
        <f t="shared" ca="1" si="744"/>
        <v>15</v>
      </c>
      <c r="H9329" s="9">
        <f t="shared" ca="1" si="745"/>
        <v>3</v>
      </c>
      <c r="I9329" s="9">
        <f ca="1">RAND()*(Packaging[[#This Row],[Ordering cost]]+Packaging[[#This Row],[Holding cost]])+0.2</f>
        <v>1.7322140359990754</v>
      </c>
      <c r="J9329" s="9">
        <f ca="1">SUM(Packaging[[#This Row],[Purchase Cost]:[Taxes]])</f>
        <v>47.782214035999075</v>
      </c>
      <c r="K9329" s="9" t="str">
        <f>TEXT(Packaging[[#This Row],[Deliverydate_C]],"mmm")</f>
        <v>Jan</v>
      </c>
      <c r="L9329" s="9"/>
      <c r="M9329" s="9" t="s">
        <v>219</v>
      </c>
    </row>
    <row r="9330" spans="3:13" x14ac:dyDescent="0.25">
      <c r="C9330" s="9">
        <f t="shared" ca="1" si="742"/>
        <v>22</v>
      </c>
      <c r="D9330" s="9" cm="1">
        <f t="array" aca="1" ref="D9330" ca="1">_xlfn.ANCHORARRAY(C9330)*0.05</f>
        <v>1.1000000000000001</v>
      </c>
      <c r="E9330" s="9">
        <f t="shared" ca="1" si="743"/>
        <v>1</v>
      </c>
      <c r="F9330" s="9">
        <f t="shared" ca="1" si="741"/>
        <v>3</v>
      </c>
      <c r="G9330" s="9">
        <f t="shared" ca="1" si="744"/>
        <v>15</v>
      </c>
      <c r="H9330" s="9">
        <f t="shared" ca="1" si="745"/>
        <v>4</v>
      </c>
      <c r="I9330" s="9">
        <f ca="1">RAND()*(Packaging[[#This Row],[Ordering cost]]+Packaging[[#This Row],[Holding cost]])+0.2</f>
        <v>1.1292197750812256</v>
      </c>
      <c r="J9330" s="9">
        <f ca="1">SUM(Packaging[[#This Row],[Purchase Cost]:[Taxes]])</f>
        <v>47.229219775081226</v>
      </c>
      <c r="K9330" s="9" t="str">
        <f>TEXT(Packaging[[#This Row],[Deliverydate_C]],"mmm")</f>
        <v>Jan</v>
      </c>
      <c r="L9330" s="9"/>
      <c r="M9330" s="9" t="s">
        <v>220</v>
      </c>
    </row>
    <row r="9331" spans="3:13" x14ac:dyDescent="0.25">
      <c r="C9331" s="9">
        <f t="shared" ca="1" si="742"/>
        <v>29</v>
      </c>
      <c r="D9331" s="9" cm="1">
        <f t="array" aca="1" ref="D9331" ca="1">_xlfn.ANCHORARRAY(C9331)*0.05</f>
        <v>1.4500000000000002</v>
      </c>
      <c r="E9331" s="9">
        <f t="shared" ca="1" si="743"/>
        <v>1</v>
      </c>
      <c r="F9331" s="9">
        <f t="shared" ca="1" si="741"/>
        <v>4</v>
      </c>
      <c r="G9331" s="9">
        <f t="shared" ca="1" si="744"/>
        <v>10</v>
      </c>
      <c r="H9331" s="9">
        <f t="shared" ca="1" si="745"/>
        <v>5</v>
      </c>
      <c r="I9331" s="9">
        <f ca="1">RAND()*(Packaging[[#This Row],[Ordering cost]]+Packaging[[#This Row],[Holding cost]])+0.2</f>
        <v>1.5103395519760516</v>
      </c>
      <c r="J9331" s="9">
        <f ca="1">SUM(Packaging[[#This Row],[Purchase Cost]:[Taxes]])</f>
        <v>51.960339551976055</v>
      </c>
      <c r="K9331" s="9" t="str">
        <f>TEXT(Packaging[[#This Row],[Deliverydate_C]],"mmm")</f>
        <v>Jan</v>
      </c>
      <c r="L9331" s="9"/>
      <c r="M9331" s="9" t="s">
        <v>220</v>
      </c>
    </row>
    <row r="9332" spans="3:13" x14ac:dyDescent="0.25">
      <c r="C9332" s="9">
        <f t="shared" ca="1" si="742"/>
        <v>30</v>
      </c>
      <c r="D9332" s="9" cm="1">
        <f t="array" aca="1" ref="D9332" ca="1">_xlfn.ANCHORARRAY(C9332)*0.05</f>
        <v>1.5</v>
      </c>
      <c r="E9332" s="9">
        <f t="shared" ca="1" si="743"/>
        <v>2</v>
      </c>
      <c r="F9332" s="9">
        <f t="shared" ca="1" si="741"/>
        <v>4</v>
      </c>
      <c r="G9332" s="9">
        <f t="shared" ca="1" si="744"/>
        <v>11</v>
      </c>
      <c r="H9332" s="9">
        <f t="shared" ca="1" si="745"/>
        <v>5</v>
      </c>
      <c r="I9332" s="9">
        <f ca="1">RAND()*(Packaging[[#This Row],[Ordering cost]]+Packaging[[#This Row],[Holding cost]])+0.2</f>
        <v>2.9202652710940922</v>
      </c>
      <c r="J9332" s="9">
        <f ca="1">SUM(Packaging[[#This Row],[Purchase Cost]:[Taxes]])</f>
        <v>56.420265271094095</v>
      </c>
      <c r="K9332" s="9" t="str">
        <f>TEXT(Packaging[[#This Row],[Deliverydate_C]],"mmm")</f>
        <v>Jan</v>
      </c>
      <c r="L9332" s="9"/>
      <c r="M9332" s="9" t="s">
        <v>220</v>
      </c>
    </row>
    <row r="9333" spans="3:13" x14ac:dyDescent="0.25">
      <c r="C9333" s="9">
        <f t="shared" ca="1" si="742"/>
        <v>26</v>
      </c>
      <c r="D9333" s="9" cm="1">
        <f t="array" aca="1" ref="D9333" ca="1">_xlfn.ANCHORARRAY(C9333)*0.05</f>
        <v>1.3</v>
      </c>
      <c r="E9333" s="9">
        <f t="shared" ca="1" si="743"/>
        <v>2</v>
      </c>
      <c r="F9333" s="9">
        <f t="shared" ca="1" si="741"/>
        <v>4</v>
      </c>
      <c r="G9333" s="9">
        <f t="shared" ca="1" si="744"/>
        <v>12</v>
      </c>
      <c r="H9333" s="9">
        <f t="shared" ca="1" si="745"/>
        <v>3</v>
      </c>
      <c r="I9333" s="9">
        <f ca="1">RAND()*(Packaging[[#This Row],[Ordering cost]]+Packaging[[#This Row],[Holding cost]])+0.2</f>
        <v>0.47527023980747862</v>
      </c>
      <c r="J9333" s="9">
        <f ca="1">SUM(Packaging[[#This Row],[Purchase Cost]:[Taxes]])</f>
        <v>48.775270239807476</v>
      </c>
      <c r="K9333" s="9" t="str">
        <f>TEXT(Packaging[[#This Row],[Deliverydate_C]],"mmm")</f>
        <v>Jan</v>
      </c>
      <c r="L9333" s="9"/>
      <c r="M9333" s="9" t="s">
        <v>219</v>
      </c>
    </row>
    <row r="9334" spans="3:13" x14ac:dyDescent="0.25">
      <c r="C9334" s="9">
        <f t="shared" ca="1" si="742"/>
        <v>28</v>
      </c>
      <c r="D9334" s="9" cm="1">
        <f t="array" aca="1" ref="D9334" ca="1">_xlfn.ANCHORARRAY(C9334)*0.05</f>
        <v>1.4000000000000001</v>
      </c>
      <c r="E9334" s="9">
        <f t="shared" ca="1" si="743"/>
        <v>1</v>
      </c>
      <c r="F9334" s="9">
        <f t="shared" ca="1" si="741"/>
        <v>3</v>
      </c>
      <c r="G9334" s="9">
        <f t="shared" ca="1" si="744"/>
        <v>11</v>
      </c>
      <c r="H9334" s="9">
        <f t="shared" ca="1" si="745"/>
        <v>5</v>
      </c>
      <c r="I9334" s="9">
        <f ca="1">RAND()*(Packaging[[#This Row],[Ordering cost]]+Packaging[[#This Row],[Holding cost]])+0.2</f>
        <v>1.5856042488279012</v>
      </c>
      <c r="J9334" s="9">
        <f ca="1">SUM(Packaging[[#This Row],[Purchase Cost]:[Taxes]])</f>
        <v>50.985604248827897</v>
      </c>
      <c r="K9334" s="9" t="str">
        <f>TEXT(Packaging[[#This Row],[Deliverydate_C]],"mmm")</f>
        <v>Jan</v>
      </c>
      <c r="L9334" s="9"/>
      <c r="M9334" s="9" t="s">
        <v>221</v>
      </c>
    </row>
    <row r="9335" spans="3:13" x14ac:dyDescent="0.25">
      <c r="C9335" s="9">
        <f t="shared" ca="1" si="742"/>
        <v>30</v>
      </c>
      <c r="D9335" s="9" cm="1">
        <f t="array" aca="1" ref="D9335" ca="1">_xlfn.ANCHORARRAY(C9335)*0.05</f>
        <v>1.5</v>
      </c>
      <c r="E9335" s="9">
        <f t="shared" ca="1" si="743"/>
        <v>1</v>
      </c>
      <c r="F9335" s="9">
        <f t="shared" ca="1" si="741"/>
        <v>3</v>
      </c>
      <c r="G9335" s="9">
        <f t="shared" ca="1" si="744"/>
        <v>10</v>
      </c>
      <c r="H9335" s="9">
        <f t="shared" ca="1" si="745"/>
        <v>2</v>
      </c>
      <c r="I9335" s="9">
        <f ca="1">RAND()*(Packaging[[#This Row],[Ordering cost]]+Packaging[[#This Row],[Holding cost]])+0.2</f>
        <v>0.98455474705335511</v>
      </c>
      <c r="J9335" s="9">
        <f ca="1">SUM(Packaging[[#This Row],[Purchase Cost]:[Taxes]])</f>
        <v>48.484554747053352</v>
      </c>
      <c r="K9335" s="9" t="str">
        <f>TEXT(Packaging[[#This Row],[Deliverydate_C]],"mmm")</f>
        <v>Jan</v>
      </c>
      <c r="L9335" s="9"/>
      <c r="M9335" s="9" t="s">
        <v>219</v>
      </c>
    </row>
    <row r="9336" spans="3:13" x14ac:dyDescent="0.25">
      <c r="C9336" s="9">
        <f t="shared" ca="1" si="742"/>
        <v>26</v>
      </c>
      <c r="D9336" s="9" cm="1">
        <f t="array" aca="1" ref="D9336" ca="1">_xlfn.ANCHORARRAY(C9336)*0.05</f>
        <v>1.3</v>
      </c>
      <c r="E9336" s="9">
        <f t="shared" ca="1" si="743"/>
        <v>1</v>
      </c>
      <c r="F9336" s="9">
        <f t="shared" ca="1" si="741"/>
        <v>4</v>
      </c>
      <c r="G9336" s="9">
        <f t="shared" ca="1" si="744"/>
        <v>12</v>
      </c>
      <c r="H9336" s="9">
        <f t="shared" ca="1" si="745"/>
        <v>4</v>
      </c>
      <c r="I9336" s="9">
        <f ca="1">RAND()*(Packaging[[#This Row],[Ordering cost]]+Packaging[[#This Row],[Holding cost]])+0.2</f>
        <v>0.64926928380529891</v>
      </c>
      <c r="J9336" s="9">
        <f ca="1">SUM(Packaging[[#This Row],[Purchase Cost]:[Taxes]])</f>
        <v>48.949269283805293</v>
      </c>
      <c r="K9336" s="9" t="str">
        <f>TEXT(Packaging[[#This Row],[Deliverydate_C]],"mmm")</f>
        <v>Jan</v>
      </c>
      <c r="L9336" s="9"/>
      <c r="M9336" s="9" t="s">
        <v>220</v>
      </c>
    </row>
    <row r="9337" spans="3:13" x14ac:dyDescent="0.25">
      <c r="C9337" s="9">
        <f t="shared" ca="1" si="742"/>
        <v>28</v>
      </c>
      <c r="D9337" s="9" cm="1">
        <f t="array" aca="1" ref="D9337" ca="1">_xlfn.ANCHORARRAY(C9337)*0.05</f>
        <v>1.4000000000000001</v>
      </c>
      <c r="E9337" s="9">
        <f t="shared" ca="1" si="743"/>
        <v>2</v>
      </c>
      <c r="F9337" s="9">
        <f t="shared" ca="1" si="741"/>
        <v>3</v>
      </c>
      <c r="G9337" s="9">
        <f t="shared" ca="1" si="744"/>
        <v>13</v>
      </c>
      <c r="H9337" s="9">
        <f t="shared" ca="1" si="745"/>
        <v>5</v>
      </c>
      <c r="I9337" s="9">
        <f ca="1">RAND()*(Packaging[[#This Row],[Ordering cost]]+Packaging[[#This Row],[Holding cost]])+0.2</f>
        <v>2.8150340055789687</v>
      </c>
      <c r="J9337" s="9">
        <f ca="1">SUM(Packaging[[#This Row],[Purchase Cost]:[Taxes]])</f>
        <v>55.215034005578964</v>
      </c>
      <c r="K9337" s="9" t="str">
        <f>TEXT(Packaging[[#This Row],[Deliverydate_C]],"mmm")</f>
        <v>Jan</v>
      </c>
      <c r="L9337" s="9"/>
      <c r="M9337" s="9" t="s">
        <v>219</v>
      </c>
    </row>
    <row r="9338" spans="3:13" x14ac:dyDescent="0.25">
      <c r="C9338" s="9">
        <f t="shared" ca="1" si="742"/>
        <v>30</v>
      </c>
      <c r="D9338" s="9" cm="1">
        <f t="array" aca="1" ref="D9338" ca="1">_xlfn.ANCHORARRAY(C9338)*0.05</f>
        <v>1.5</v>
      </c>
      <c r="E9338" s="9">
        <f t="shared" ca="1" si="743"/>
        <v>2</v>
      </c>
      <c r="F9338" s="9">
        <f t="shared" ca="1" si="741"/>
        <v>4</v>
      </c>
      <c r="G9338" s="9">
        <f t="shared" ca="1" si="744"/>
        <v>14</v>
      </c>
      <c r="H9338" s="9">
        <f t="shared" ca="1" si="745"/>
        <v>5</v>
      </c>
      <c r="I9338" s="9">
        <f ca="1">RAND()*(Packaging[[#This Row],[Ordering cost]]+Packaging[[#This Row],[Holding cost]])+0.2</f>
        <v>2.1340030845510163</v>
      </c>
      <c r="J9338" s="9">
        <f ca="1">SUM(Packaging[[#This Row],[Purchase Cost]:[Taxes]])</f>
        <v>58.634003084551019</v>
      </c>
      <c r="K9338" s="9" t="str">
        <f>TEXT(Packaging[[#This Row],[Deliverydate_C]],"mmm")</f>
        <v>Jan</v>
      </c>
      <c r="L9338" s="9"/>
      <c r="M9338" s="9" t="s">
        <v>219</v>
      </c>
    </row>
    <row r="9339" spans="3:13" x14ac:dyDescent="0.25">
      <c r="C9339" s="9">
        <f t="shared" ca="1" si="742"/>
        <v>21</v>
      </c>
      <c r="D9339" s="9" cm="1">
        <f t="array" aca="1" ref="D9339" ca="1">_xlfn.ANCHORARRAY(C9339)*0.05</f>
        <v>1.05</v>
      </c>
      <c r="E9339" s="9">
        <f t="shared" ca="1" si="743"/>
        <v>1</v>
      </c>
      <c r="F9339" s="9">
        <f t="shared" ca="1" si="741"/>
        <v>4</v>
      </c>
      <c r="G9339" s="9">
        <f t="shared" ca="1" si="744"/>
        <v>14</v>
      </c>
      <c r="H9339" s="9">
        <f t="shared" ca="1" si="745"/>
        <v>2</v>
      </c>
      <c r="I9339" s="9">
        <f ca="1">RAND()*(Packaging[[#This Row],[Ordering cost]]+Packaging[[#This Row],[Holding cost]])+0.2</f>
        <v>1.5840615211911833</v>
      </c>
      <c r="J9339" s="9">
        <f ca="1">SUM(Packaging[[#This Row],[Purchase Cost]:[Taxes]])</f>
        <v>44.634061521191178</v>
      </c>
      <c r="K9339" s="9" t="str">
        <f>TEXT(Packaging[[#This Row],[Deliverydate_C]],"mmm")</f>
        <v>Jan</v>
      </c>
      <c r="L9339" s="9"/>
      <c r="M9339" s="9" t="s">
        <v>220</v>
      </c>
    </row>
    <row r="9340" spans="3:13" x14ac:dyDescent="0.25">
      <c r="C9340" s="9">
        <f t="shared" ca="1" si="742"/>
        <v>21</v>
      </c>
      <c r="D9340" s="9" cm="1">
        <f t="array" aca="1" ref="D9340" ca="1">_xlfn.ANCHORARRAY(C9340)*0.05</f>
        <v>1.05</v>
      </c>
      <c r="E9340" s="9">
        <f t="shared" ca="1" si="743"/>
        <v>1</v>
      </c>
      <c r="F9340" s="9">
        <f t="shared" ca="1" si="741"/>
        <v>4</v>
      </c>
      <c r="G9340" s="9">
        <f t="shared" ca="1" si="744"/>
        <v>10</v>
      </c>
      <c r="H9340" s="9">
        <f t="shared" ca="1" si="745"/>
        <v>3</v>
      </c>
      <c r="I9340" s="9">
        <f ca="1">RAND()*(Packaging[[#This Row],[Ordering cost]]+Packaging[[#This Row],[Holding cost]])+0.2</f>
        <v>0.99176067817255342</v>
      </c>
      <c r="J9340" s="9">
        <f ca="1">SUM(Packaging[[#This Row],[Purchase Cost]:[Taxes]])</f>
        <v>41.041760678172551</v>
      </c>
      <c r="K9340" s="9" t="str">
        <f>TEXT(Packaging[[#This Row],[Deliverydate_C]],"mmm")</f>
        <v>Jan</v>
      </c>
      <c r="L9340" s="9"/>
      <c r="M9340" s="9" t="s">
        <v>221</v>
      </c>
    </row>
    <row r="9341" spans="3:13" x14ac:dyDescent="0.25">
      <c r="C9341" s="9">
        <f t="shared" ca="1" si="742"/>
        <v>25</v>
      </c>
      <c r="D9341" s="9" cm="1">
        <f t="array" aca="1" ref="D9341" ca="1">_xlfn.ANCHORARRAY(C9341)*0.05</f>
        <v>1.25</v>
      </c>
      <c r="E9341" s="9">
        <f t="shared" ca="1" si="743"/>
        <v>2</v>
      </c>
      <c r="F9341" s="9">
        <f t="shared" ca="1" si="741"/>
        <v>4</v>
      </c>
      <c r="G9341" s="9">
        <f t="shared" ca="1" si="744"/>
        <v>14</v>
      </c>
      <c r="H9341" s="9">
        <f t="shared" ca="1" si="745"/>
        <v>5</v>
      </c>
      <c r="I9341" s="9">
        <f ca="1">RAND()*(Packaging[[#This Row],[Ordering cost]]+Packaging[[#This Row],[Holding cost]])+0.2</f>
        <v>2.253937758726031</v>
      </c>
      <c r="J9341" s="9">
        <f ca="1">SUM(Packaging[[#This Row],[Purchase Cost]:[Taxes]])</f>
        <v>53.503937758726032</v>
      </c>
      <c r="K9341" s="9" t="str">
        <f>TEXT(Packaging[[#This Row],[Deliverydate_C]],"mmm")</f>
        <v>Jan</v>
      </c>
      <c r="L9341" s="9"/>
      <c r="M9341" s="9" t="s">
        <v>220</v>
      </c>
    </row>
    <row r="9342" spans="3:13" x14ac:dyDescent="0.25">
      <c r="C9342" s="9">
        <f t="shared" ca="1" si="742"/>
        <v>27</v>
      </c>
      <c r="D9342" s="9" cm="1">
        <f t="array" aca="1" ref="D9342" ca="1">_xlfn.ANCHORARRAY(C9342)*0.05</f>
        <v>1.35</v>
      </c>
      <c r="E9342" s="9">
        <f t="shared" ca="1" si="743"/>
        <v>1</v>
      </c>
      <c r="F9342" s="9">
        <f t="shared" ca="1" si="741"/>
        <v>4</v>
      </c>
      <c r="G9342" s="9">
        <f t="shared" ca="1" si="744"/>
        <v>10</v>
      </c>
      <c r="H9342" s="9">
        <f t="shared" ca="1" si="745"/>
        <v>3</v>
      </c>
      <c r="I9342" s="9">
        <f ca="1">RAND()*(Packaging[[#This Row],[Ordering cost]]+Packaging[[#This Row],[Holding cost]])+0.2</f>
        <v>1.9426736907643603</v>
      </c>
      <c r="J9342" s="9">
        <f ca="1">SUM(Packaging[[#This Row],[Purchase Cost]:[Taxes]])</f>
        <v>48.29267369076436</v>
      </c>
      <c r="K9342" s="9" t="str">
        <f>TEXT(Packaging[[#This Row],[Deliverydate_C]],"mmm")</f>
        <v>Jan</v>
      </c>
      <c r="L9342" s="9"/>
      <c r="M9342" s="9" t="s">
        <v>220</v>
      </c>
    </row>
    <row r="9343" spans="3:13" x14ac:dyDescent="0.25">
      <c r="C9343" s="9">
        <f t="shared" ca="1" si="742"/>
        <v>23</v>
      </c>
      <c r="D9343" s="9" cm="1">
        <f t="array" aca="1" ref="D9343" ca="1">_xlfn.ANCHORARRAY(C9343)*0.05</f>
        <v>1.1500000000000001</v>
      </c>
      <c r="E9343" s="9">
        <f t="shared" ca="1" si="743"/>
        <v>2</v>
      </c>
      <c r="F9343" s="9">
        <f t="shared" ca="1" si="741"/>
        <v>3</v>
      </c>
      <c r="G9343" s="9">
        <f t="shared" ca="1" si="744"/>
        <v>14</v>
      </c>
      <c r="H9343" s="9">
        <f t="shared" ca="1" si="745"/>
        <v>2</v>
      </c>
      <c r="I9343" s="9">
        <f ca="1">RAND()*(Packaging[[#This Row],[Ordering cost]]+Packaging[[#This Row],[Holding cost]])+0.2</f>
        <v>1.9776228263774085</v>
      </c>
      <c r="J9343" s="9">
        <f ca="1">SUM(Packaging[[#This Row],[Purchase Cost]:[Taxes]])</f>
        <v>47.127622826377404</v>
      </c>
      <c r="K9343" s="9" t="str">
        <f>TEXT(Packaging[[#This Row],[Deliverydate_C]],"mmm")</f>
        <v>Jan</v>
      </c>
      <c r="L9343" s="9"/>
      <c r="M9343" s="9" t="s">
        <v>220</v>
      </c>
    </row>
    <row r="9344" spans="3:13" x14ac:dyDescent="0.25">
      <c r="C9344" s="9">
        <f t="shared" ca="1" si="742"/>
        <v>29</v>
      </c>
      <c r="D9344" s="9" cm="1">
        <f t="array" aca="1" ref="D9344" ca="1">_xlfn.ANCHORARRAY(C9344)*0.05</f>
        <v>1.4500000000000002</v>
      </c>
      <c r="E9344" s="9">
        <f t="shared" ca="1" si="743"/>
        <v>2</v>
      </c>
      <c r="F9344" s="9">
        <f t="shared" ca="1" si="741"/>
        <v>4</v>
      </c>
      <c r="G9344" s="9">
        <f t="shared" ca="1" si="744"/>
        <v>11</v>
      </c>
      <c r="H9344" s="9">
        <f t="shared" ca="1" si="745"/>
        <v>2</v>
      </c>
      <c r="I9344" s="9">
        <f ca="1">RAND()*(Packaging[[#This Row],[Ordering cost]]+Packaging[[#This Row],[Holding cost]])+0.2</f>
        <v>2.052710629772426</v>
      </c>
      <c r="J9344" s="9">
        <f ca="1">SUM(Packaging[[#This Row],[Purchase Cost]:[Taxes]])</f>
        <v>51.50271062977243</v>
      </c>
      <c r="K9344" s="9" t="str">
        <f>TEXT(Packaging[[#This Row],[Deliverydate_C]],"mmm")</f>
        <v>Jan</v>
      </c>
      <c r="L9344" s="9"/>
      <c r="M9344" s="9" t="s">
        <v>221</v>
      </c>
    </row>
    <row r="9345" spans="3:13" x14ac:dyDescent="0.25">
      <c r="C9345" s="9">
        <f t="shared" ca="1" si="742"/>
        <v>22</v>
      </c>
      <c r="D9345" s="9" cm="1">
        <f t="array" aca="1" ref="D9345" ca="1">_xlfn.ANCHORARRAY(C9345)*0.05</f>
        <v>1.1000000000000001</v>
      </c>
      <c r="E9345" s="9">
        <f t="shared" ca="1" si="743"/>
        <v>1</v>
      </c>
      <c r="F9345" s="9">
        <f t="shared" ca="1" si="741"/>
        <v>3</v>
      </c>
      <c r="G9345" s="9">
        <f t="shared" ca="1" si="744"/>
        <v>12</v>
      </c>
      <c r="H9345" s="9">
        <f t="shared" ca="1" si="745"/>
        <v>4</v>
      </c>
      <c r="I9345" s="9">
        <f ca="1">RAND()*(Packaging[[#This Row],[Ordering cost]]+Packaging[[#This Row],[Holding cost]])+0.2</f>
        <v>1.0108499052499473</v>
      </c>
      <c r="J9345" s="9">
        <f ca="1">SUM(Packaging[[#This Row],[Purchase Cost]:[Taxes]])</f>
        <v>44.11084990524995</v>
      </c>
      <c r="K9345" s="9" t="str">
        <f>TEXT(Packaging[[#This Row],[Deliverydate_C]],"mmm")</f>
        <v>Jan</v>
      </c>
      <c r="L9345" s="9"/>
      <c r="M9345" s="9" t="s">
        <v>221</v>
      </c>
    </row>
    <row r="9346" spans="3:13" x14ac:dyDescent="0.25">
      <c r="C9346" s="9">
        <f t="shared" ca="1" si="742"/>
        <v>24</v>
      </c>
      <c r="D9346" s="9" cm="1">
        <f t="array" aca="1" ref="D9346" ca="1">_xlfn.ANCHORARRAY(C9346)*0.05</f>
        <v>1.2000000000000002</v>
      </c>
      <c r="E9346" s="9">
        <f t="shared" ca="1" si="743"/>
        <v>2</v>
      </c>
      <c r="F9346" s="9">
        <f t="shared" ref="F9346:F9409" ca="1" si="746">RANDBETWEEN(3,4)</f>
        <v>4</v>
      </c>
      <c r="G9346" s="9">
        <f t="shared" ca="1" si="744"/>
        <v>15</v>
      </c>
      <c r="H9346" s="9">
        <f t="shared" ca="1" si="745"/>
        <v>5</v>
      </c>
      <c r="I9346" s="9">
        <f ca="1">RAND()*(Packaging[[#This Row],[Ordering cost]]+Packaging[[#This Row],[Holding cost]])+0.2</f>
        <v>3.2550626076641538</v>
      </c>
      <c r="J9346" s="9">
        <f ca="1">SUM(Packaging[[#This Row],[Purchase Cost]:[Taxes]])</f>
        <v>54.455062607664154</v>
      </c>
      <c r="K9346" s="9" t="str">
        <f>TEXT(Packaging[[#This Row],[Deliverydate_C]],"mmm")</f>
        <v>Jan</v>
      </c>
      <c r="L9346" s="9"/>
      <c r="M9346" s="9" t="s">
        <v>220</v>
      </c>
    </row>
    <row r="9347" spans="3:13" x14ac:dyDescent="0.25">
      <c r="C9347" s="9">
        <f t="shared" ca="1" si="742"/>
        <v>22</v>
      </c>
      <c r="D9347" s="9" cm="1">
        <f t="array" aca="1" ref="D9347" ca="1">_xlfn.ANCHORARRAY(C9347)*0.05</f>
        <v>1.1000000000000001</v>
      </c>
      <c r="E9347" s="9">
        <f t="shared" ca="1" si="743"/>
        <v>2</v>
      </c>
      <c r="F9347" s="9">
        <f t="shared" ca="1" si="746"/>
        <v>4</v>
      </c>
      <c r="G9347" s="9">
        <f t="shared" ca="1" si="744"/>
        <v>10</v>
      </c>
      <c r="H9347" s="9">
        <f t="shared" ca="1" si="745"/>
        <v>2</v>
      </c>
      <c r="I9347" s="9">
        <f ca="1">RAND()*(Packaging[[#This Row],[Ordering cost]]+Packaging[[#This Row],[Holding cost]])+0.2</f>
        <v>2.4605155575424305</v>
      </c>
      <c r="J9347" s="9">
        <f ca="1">SUM(Packaging[[#This Row],[Purchase Cost]:[Taxes]])</f>
        <v>43.560515557542431</v>
      </c>
      <c r="K9347" s="9" t="str">
        <f>TEXT(Packaging[[#This Row],[Deliverydate_C]],"mmm")</f>
        <v>Jan</v>
      </c>
      <c r="L9347" s="9"/>
      <c r="M9347" s="9" t="s">
        <v>220</v>
      </c>
    </row>
    <row r="9348" spans="3:13" x14ac:dyDescent="0.25">
      <c r="C9348" s="9">
        <f t="shared" ca="1" si="742"/>
        <v>29</v>
      </c>
      <c r="D9348" s="9" cm="1">
        <f t="array" aca="1" ref="D9348" ca="1">_xlfn.ANCHORARRAY(C9348)*0.05</f>
        <v>1.4500000000000002</v>
      </c>
      <c r="E9348" s="9">
        <f t="shared" ca="1" si="743"/>
        <v>1</v>
      </c>
      <c r="F9348" s="9">
        <f t="shared" ca="1" si="746"/>
        <v>3</v>
      </c>
      <c r="G9348" s="9">
        <f t="shared" ca="1" si="744"/>
        <v>14</v>
      </c>
      <c r="H9348" s="9">
        <f t="shared" ca="1" si="745"/>
        <v>4</v>
      </c>
      <c r="I9348" s="9">
        <f ca="1">RAND()*(Packaging[[#This Row],[Ordering cost]]+Packaging[[#This Row],[Holding cost]])+0.2</f>
        <v>1.6529386565220727</v>
      </c>
      <c r="J9348" s="9">
        <f ca="1">SUM(Packaging[[#This Row],[Purchase Cost]:[Taxes]])</f>
        <v>54.102938656522078</v>
      </c>
      <c r="K9348" s="9" t="str">
        <f>TEXT(Packaging[[#This Row],[Deliverydate_C]],"mmm")</f>
        <v>Jan</v>
      </c>
      <c r="L9348" s="9"/>
      <c r="M9348" s="9" t="s">
        <v>220</v>
      </c>
    </row>
    <row r="9349" spans="3:13" x14ac:dyDescent="0.25">
      <c r="C9349" s="9">
        <f t="shared" ca="1" si="742"/>
        <v>30</v>
      </c>
      <c r="D9349" s="9" cm="1">
        <f t="array" aca="1" ref="D9349" ca="1">_xlfn.ANCHORARRAY(C9349)*0.05</f>
        <v>1.5</v>
      </c>
      <c r="E9349" s="9">
        <f t="shared" ca="1" si="743"/>
        <v>1</v>
      </c>
      <c r="F9349" s="9">
        <f t="shared" ca="1" si="746"/>
        <v>4</v>
      </c>
      <c r="G9349" s="9">
        <f t="shared" ca="1" si="744"/>
        <v>13</v>
      </c>
      <c r="H9349" s="9">
        <f t="shared" ca="1" si="745"/>
        <v>3</v>
      </c>
      <c r="I9349" s="9">
        <f ca="1">RAND()*(Packaging[[#This Row],[Ordering cost]]+Packaging[[#This Row],[Holding cost]])+0.2</f>
        <v>2.5795301677395708</v>
      </c>
      <c r="J9349" s="9">
        <f ca="1">SUM(Packaging[[#This Row],[Purchase Cost]:[Taxes]])</f>
        <v>55.07953016773957</v>
      </c>
      <c r="K9349" s="9" t="str">
        <f>TEXT(Packaging[[#This Row],[Deliverydate_C]],"mmm")</f>
        <v>Jan</v>
      </c>
      <c r="L9349" s="9"/>
      <c r="M9349" s="9" t="s">
        <v>219</v>
      </c>
    </row>
    <row r="9350" spans="3:13" x14ac:dyDescent="0.25">
      <c r="C9350" s="9">
        <f t="shared" ca="1" si="742"/>
        <v>27</v>
      </c>
      <c r="D9350" s="9" cm="1">
        <f t="array" aca="1" ref="D9350" ca="1">_xlfn.ANCHORARRAY(C9350)*0.05</f>
        <v>1.35</v>
      </c>
      <c r="E9350" s="9">
        <f t="shared" ca="1" si="743"/>
        <v>1</v>
      </c>
      <c r="F9350" s="9">
        <f t="shared" ca="1" si="746"/>
        <v>4</v>
      </c>
      <c r="G9350" s="9">
        <f t="shared" ca="1" si="744"/>
        <v>15</v>
      </c>
      <c r="H9350" s="9">
        <f t="shared" ca="1" si="745"/>
        <v>2</v>
      </c>
      <c r="I9350" s="9">
        <f ca="1">RAND()*(Packaging[[#This Row],[Ordering cost]]+Packaging[[#This Row],[Holding cost]])+0.2</f>
        <v>0.40662527286814648</v>
      </c>
      <c r="J9350" s="9">
        <f ca="1">SUM(Packaging[[#This Row],[Purchase Cost]:[Taxes]])</f>
        <v>50.756625272868149</v>
      </c>
      <c r="K9350" s="9" t="str">
        <f>TEXT(Packaging[[#This Row],[Deliverydate_C]],"mmm")</f>
        <v>Jan</v>
      </c>
      <c r="L9350" s="9"/>
      <c r="M9350" s="9" t="s">
        <v>219</v>
      </c>
    </row>
    <row r="9351" spans="3:13" x14ac:dyDescent="0.25">
      <c r="C9351" s="9">
        <f t="shared" ca="1" si="742"/>
        <v>23</v>
      </c>
      <c r="D9351" s="9" cm="1">
        <f t="array" aca="1" ref="D9351" ca="1">_xlfn.ANCHORARRAY(C9351)*0.05</f>
        <v>1.1500000000000001</v>
      </c>
      <c r="E9351" s="9">
        <f t="shared" ca="1" si="743"/>
        <v>1</v>
      </c>
      <c r="F9351" s="9">
        <f t="shared" ca="1" si="746"/>
        <v>3</v>
      </c>
      <c r="G9351" s="9">
        <f t="shared" ca="1" si="744"/>
        <v>11</v>
      </c>
      <c r="H9351" s="9">
        <f t="shared" ca="1" si="745"/>
        <v>3</v>
      </c>
      <c r="I9351" s="9">
        <f ca="1">RAND()*(Packaging[[#This Row],[Ordering cost]]+Packaging[[#This Row],[Holding cost]])+0.2</f>
        <v>2.0231606976370551</v>
      </c>
      <c r="J9351" s="9">
        <f ca="1">SUM(Packaging[[#This Row],[Purchase Cost]:[Taxes]])</f>
        <v>44.173160697637051</v>
      </c>
      <c r="K9351" s="9" t="str">
        <f>TEXT(Packaging[[#This Row],[Deliverydate_C]],"mmm")</f>
        <v>Jan</v>
      </c>
      <c r="L9351" s="9"/>
      <c r="M9351" s="9" t="s">
        <v>219</v>
      </c>
    </row>
    <row r="9352" spans="3:13" x14ac:dyDescent="0.25">
      <c r="C9352" s="9">
        <f t="shared" ca="1" si="742"/>
        <v>27</v>
      </c>
      <c r="D9352" s="9" cm="1">
        <f t="array" aca="1" ref="D9352" ca="1">_xlfn.ANCHORARRAY(C9352)*0.05</f>
        <v>1.35</v>
      </c>
      <c r="E9352" s="9">
        <f t="shared" ca="1" si="743"/>
        <v>1</v>
      </c>
      <c r="F9352" s="9">
        <f t="shared" ca="1" si="746"/>
        <v>4</v>
      </c>
      <c r="G9352" s="9">
        <f t="shared" ca="1" si="744"/>
        <v>15</v>
      </c>
      <c r="H9352" s="9">
        <f t="shared" ca="1" si="745"/>
        <v>5</v>
      </c>
      <c r="I9352" s="9">
        <f ca="1">RAND()*(Packaging[[#This Row],[Ordering cost]]+Packaging[[#This Row],[Holding cost]])+0.2</f>
        <v>2.2826441009556051</v>
      </c>
      <c r="J9352" s="9">
        <f ca="1">SUM(Packaging[[#This Row],[Purchase Cost]:[Taxes]])</f>
        <v>55.632644100955609</v>
      </c>
      <c r="K9352" s="9" t="str">
        <f>TEXT(Packaging[[#This Row],[Deliverydate_C]],"mmm")</f>
        <v>Jan</v>
      </c>
      <c r="L9352" s="9"/>
      <c r="M9352" s="9" t="s">
        <v>219</v>
      </c>
    </row>
    <row r="9353" spans="3:13" x14ac:dyDescent="0.25">
      <c r="C9353" s="9">
        <f t="shared" ref="C9353:C9416" ca="1" si="747">RANDBETWEEN(20,30)</f>
        <v>27</v>
      </c>
      <c r="D9353" s="9" cm="1">
        <f t="array" aca="1" ref="D9353" ca="1">_xlfn.ANCHORARRAY(C9353)*0.05</f>
        <v>1.35</v>
      </c>
      <c r="E9353" s="9">
        <f t="shared" ref="E9353:E9416" ca="1" si="748">RANDBETWEEN(1,2)</f>
        <v>2</v>
      </c>
      <c r="F9353" s="9">
        <f t="shared" ca="1" si="746"/>
        <v>3</v>
      </c>
      <c r="G9353" s="9">
        <f t="shared" ref="G9353:G9416" ca="1" si="749">RANDBETWEEN(10,15)</f>
        <v>10</v>
      </c>
      <c r="H9353" s="9">
        <f t="shared" ref="H9353:H9416" ca="1" si="750">RANDBETWEEN(2,5)</f>
        <v>5</v>
      </c>
      <c r="I9353" s="9">
        <f ca="1">RAND()*(Packaging[[#This Row],[Ordering cost]]+Packaging[[#This Row],[Holding cost]])+0.2</f>
        <v>2.738483290442348</v>
      </c>
      <c r="J9353" s="9">
        <f ca="1">SUM(Packaging[[#This Row],[Purchase Cost]:[Taxes]])</f>
        <v>51.088483290442348</v>
      </c>
      <c r="K9353" s="9" t="str">
        <f>TEXT(Packaging[[#This Row],[Deliverydate_C]],"mmm")</f>
        <v>Jan</v>
      </c>
      <c r="L9353" s="9"/>
      <c r="M9353" s="9" t="s">
        <v>220</v>
      </c>
    </row>
    <row r="9354" spans="3:13" x14ac:dyDescent="0.25">
      <c r="C9354" s="9">
        <f t="shared" ca="1" si="747"/>
        <v>27</v>
      </c>
      <c r="D9354" s="9" cm="1">
        <f t="array" aca="1" ref="D9354" ca="1">_xlfn.ANCHORARRAY(C9354)*0.05</f>
        <v>1.35</v>
      </c>
      <c r="E9354" s="9">
        <f t="shared" ca="1" si="748"/>
        <v>2</v>
      </c>
      <c r="F9354" s="9">
        <f t="shared" ca="1" si="746"/>
        <v>3</v>
      </c>
      <c r="G9354" s="9">
        <f t="shared" ca="1" si="749"/>
        <v>14</v>
      </c>
      <c r="H9354" s="9">
        <f t="shared" ca="1" si="750"/>
        <v>5</v>
      </c>
      <c r="I9354" s="9">
        <f ca="1">RAND()*(Packaging[[#This Row],[Ordering cost]]+Packaging[[#This Row],[Holding cost]])+0.2</f>
        <v>1.7106407187657795</v>
      </c>
      <c r="J9354" s="9">
        <f ca="1">SUM(Packaging[[#This Row],[Purchase Cost]:[Taxes]])</f>
        <v>54.060640718765782</v>
      </c>
      <c r="K9354" s="9" t="str">
        <f>TEXT(Packaging[[#This Row],[Deliverydate_C]],"mmm")</f>
        <v>Jan</v>
      </c>
      <c r="L9354" s="9"/>
      <c r="M9354" s="9" t="s">
        <v>220</v>
      </c>
    </row>
    <row r="9355" spans="3:13" x14ac:dyDescent="0.25">
      <c r="C9355" s="9">
        <f t="shared" ca="1" si="747"/>
        <v>20</v>
      </c>
      <c r="D9355" s="9" cm="1">
        <f t="array" aca="1" ref="D9355" ca="1">_xlfn.ANCHORARRAY(C9355)*0.05</f>
        <v>1</v>
      </c>
      <c r="E9355" s="9">
        <f t="shared" ca="1" si="748"/>
        <v>1</v>
      </c>
      <c r="F9355" s="9">
        <f t="shared" ca="1" si="746"/>
        <v>3</v>
      </c>
      <c r="G9355" s="9">
        <f t="shared" ca="1" si="749"/>
        <v>15</v>
      </c>
      <c r="H9355" s="9">
        <f t="shared" ca="1" si="750"/>
        <v>4</v>
      </c>
      <c r="I9355" s="9">
        <f ca="1">RAND()*(Packaging[[#This Row],[Ordering cost]]+Packaging[[#This Row],[Holding cost]])+0.2</f>
        <v>1.0511723460557916</v>
      </c>
      <c r="J9355" s="9">
        <f ca="1">SUM(Packaging[[#This Row],[Purchase Cost]:[Taxes]])</f>
        <v>45.051172346055793</v>
      </c>
      <c r="K9355" s="9" t="str">
        <f>TEXT(Packaging[[#This Row],[Deliverydate_C]],"mmm")</f>
        <v>Jan</v>
      </c>
      <c r="L9355" s="9"/>
      <c r="M9355" s="9" t="s">
        <v>219</v>
      </c>
    </row>
    <row r="9356" spans="3:13" x14ac:dyDescent="0.25">
      <c r="C9356" s="9">
        <f t="shared" ca="1" si="747"/>
        <v>25</v>
      </c>
      <c r="D9356" s="9" cm="1">
        <f t="array" aca="1" ref="D9356" ca="1">_xlfn.ANCHORARRAY(C9356)*0.05</f>
        <v>1.25</v>
      </c>
      <c r="E9356" s="9">
        <f t="shared" ca="1" si="748"/>
        <v>1</v>
      </c>
      <c r="F9356" s="9">
        <f t="shared" ca="1" si="746"/>
        <v>4</v>
      </c>
      <c r="G9356" s="9">
        <f t="shared" ca="1" si="749"/>
        <v>15</v>
      </c>
      <c r="H9356" s="9">
        <f t="shared" ca="1" si="750"/>
        <v>5</v>
      </c>
      <c r="I9356" s="9">
        <f ca="1">RAND()*(Packaging[[#This Row],[Ordering cost]]+Packaging[[#This Row],[Holding cost]])+0.2</f>
        <v>0.37658985293597258</v>
      </c>
      <c r="J9356" s="9">
        <f ca="1">SUM(Packaging[[#This Row],[Purchase Cost]:[Taxes]])</f>
        <v>51.626589852935972</v>
      </c>
      <c r="K9356" s="9" t="str">
        <f>TEXT(Packaging[[#This Row],[Deliverydate_C]],"mmm")</f>
        <v>Jan</v>
      </c>
      <c r="L9356" s="9"/>
      <c r="M9356" s="9" t="s">
        <v>220</v>
      </c>
    </row>
    <row r="9357" spans="3:13" x14ac:dyDescent="0.25">
      <c r="C9357" s="9">
        <f t="shared" ca="1" si="747"/>
        <v>24</v>
      </c>
      <c r="D9357" s="9" cm="1">
        <f t="array" aca="1" ref="D9357" ca="1">_xlfn.ANCHORARRAY(C9357)*0.05</f>
        <v>1.2000000000000002</v>
      </c>
      <c r="E9357" s="9">
        <f t="shared" ca="1" si="748"/>
        <v>1</v>
      </c>
      <c r="F9357" s="9">
        <f t="shared" ca="1" si="746"/>
        <v>3</v>
      </c>
      <c r="G9357" s="9">
        <f t="shared" ca="1" si="749"/>
        <v>15</v>
      </c>
      <c r="H9357" s="9">
        <f t="shared" ca="1" si="750"/>
        <v>4</v>
      </c>
      <c r="I9357" s="9">
        <f ca="1">RAND()*(Packaging[[#This Row],[Ordering cost]]+Packaging[[#This Row],[Holding cost]])+0.2</f>
        <v>0.57881163472924846</v>
      </c>
      <c r="J9357" s="9">
        <f ca="1">SUM(Packaging[[#This Row],[Purchase Cost]:[Taxes]])</f>
        <v>48.778811634729252</v>
      </c>
      <c r="K9357" s="9" t="str">
        <f>TEXT(Packaging[[#This Row],[Deliverydate_C]],"mmm")</f>
        <v>Jan</v>
      </c>
      <c r="L9357" s="9"/>
      <c r="M9357" s="9" t="s">
        <v>219</v>
      </c>
    </row>
    <row r="9358" spans="3:13" x14ac:dyDescent="0.25">
      <c r="C9358" s="9">
        <f t="shared" ca="1" si="747"/>
        <v>22</v>
      </c>
      <c r="D9358" s="9" cm="1">
        <f t="array" aca="1" ref="D9358" ca="1">_xlfn.ANCHORARRAY(C9358)*0.05</f>
        <v>1.1000000000000001</v>
      </c>
      <c r="E9358" s="9">
        <f t="shared" ca="1" si="748"/>
        <v>1</v>
      </c>
      <c r="F9358" s="9">
        <f t="shared" ca="1" si="746"/>
        <v>3</v>
      </c>
      <c r="G9358" s="9">
        <f t="shared" ca="1" si="749"/>
        <v>13</v>
      </c>
      <c r="H9358" s="9">
        <f t="shared" ca="1" si="750"/>
        <v>2</v>
      </c>
      <c r="I9358" s="9">
        <f ca="1">RAND()*(Packaging[[#This Row],[Ordering cost]]+Packaging[[#This Row],[Holding cost]])+0.2</f>
        <v>0.70340215602724032</v>
      </c>
      <c r="J9358" s="9">
        <f ca="1">SUM(Packaging[[#This Row],[Purchase Cost]:[Taxes]])</f>
        <v>42.803402156027239</v>
      </c>
      <c r="K9358" s="9" t="str">
        <f>TEXT(Packaging[[#This Row],[Deliverydate_C]],"mmm")</f>
        <v>Jan</v>
      </c>
      <c r="L9358" s="9"/>
      <c r="M9358" s="9" t="s">
        <v>220</v>
      </c>
    </row>
    <row r="9359" spans="3:13" x14ac:dyDescent="0.25">
      <c r="C9359" s="9">
        <f t="shared" ca="1" si="747"/>
        <v>30</v>
      </c>
      <c r="D9359" s="9" cm="1">
        <f t="array" aca="1" ref="D9359" ca="1">_xlfn.ANCHORARRAY(C9359)*0.05</f>
        <v>1.5</v>
      </c>
      <c r="E9359" s="9">
        <f t="shared" ca="1" si="748"/>
        <v>2</v>
      </c>
      <c r="F9359" s="9">
        <f t="shared" ca="1" si="746"/>
        <v>4</v>
      </c>
      <c r="G9359" s="9">
        <f t="shared" ca="1" si="749"/>
        <v>15</v>
      </c>
      <c r="H9359" s="9">
        <f t="shared" ca="1" si="750"/>
        <v>2</v>
      </c>
      <c r="I9359" s="9">
        <f ca="1">RAND()*(Packaging[[#This Row],[Ordering cost]]+Packaging[[#This Row],[Holding cost]])+0.2</f>
        <v>0.65477090317574449</v>
      </c>
      <c r="J9359" s="9">
        <f ca="1">SUM(Packaging[[#This Row],[Purchase Cost]:[Taxes]])</f>
        <v>55.154770903175745</v>
      </c>
      <c r="K9359" s="9" t="str">
        <f>TEXT(Packaging[[#This Row],[Deliverydate_C]],"mmm")</f>
        <v>Jan</v>
      </c>
      <c r="L9359" s="9"/>
      <c r="M9359" s="9" t="s">
        <v>219</v>
      </c>
    </row>
    <row r="9360" spans="3:13" x14ac:dyDescent="0.25">
      <c r="C9360" s="9">
        <f t="shared" ca="1" si="747"/>
        <v>26</v>
      </c>
      <c r="D9360" s="9" cm="1">
        <f t="array" aca="1" ref="D9360" ca="1">_xlfn.ANCHORARRAY(C9360)*0.05</f>
        <v>1.3</v>
      </c>
      <c r="E9360" s="9">
        <f t="shared" ca="1" si="748"/>
        <v>2</v>
      </c>
      <c r="F9360" s="9">
        <f t="shared" ca="1" si="746"/>
        <v>3</v>
      </c>
      <c r="G9360" s="9">
        <f t="shared" ca="1" si="749"/>
        <v>15</v>
      </c>
      <c r="H9360" s="9">
        <f t="shared" ca="1" si="750"/>
        <v>5</v>
      </c>
      <c r="I9360" s="9">
        <f ca="1">RAND()*(Packaging[[#This Row],[Ordering cost]]+Packaging[[#This Row],[Holding cost]])+0.2</f>
        <v>3.4809722335311077</v>
      </c>
      <c r="J9360" s="9">
        <f ca="1">SUM(Packaging[[#This Row],[Purchase Cost]:[Taxes]])</f>
        <v>55.780972233531102</v>
      </c>
      <c r="K9360" s="9" t="str">
        <f>TEXT(Packaging[[#This Row],[Deliverydate_C]],"mmm")</f>
        <v>Jan</v>
      </c>
      <c r="L9360" s="9"/>
      <c r="M9360" s="9" t="s">
        <v>220</v>
      </c>
    </row>
    <row r="9361" spans="3:13" x14ac:dyDescent="0.25">
      <c r="C9361" s="9">
        <f t="shared" ca="1" si="747"/>
        <v>25</v>
      </c>
      <c r="D9361" s="9" cm="1">
        <f t="array" aca="1" ref="D9361" ca="1">_xlfn.ANCHORARRAY(C9361)*0.05</f>
        <v>1.25</v>
      </c>
      <c r="E9361" s="9">
        <f t="shared" ca="1" si="748"/>
        <v>2</v>
      </c>
      <c r="F9361" s="9">
        <f t="shared" ca="1" si="746"/>
        <v>3</v>
      </c>
      <c r="G9361" s="9">
        <f t="shared" ca="1" si="749"/>
        <v>11</v>
      </c>
      <c r="H9361" s="9">
        <f t="shared" ca="1" si="750"/>
        <v>4</v>
      </c>
      <c r="I9361" s="9">
        <f ca="1">RAND()*(Packaging[[#This Row],[Ordering cost]]+Packaging[[#This Row],[Holding cost]])+0.2</f>
        <v>0.2038497385333165</v>
      </c>
      <c r="J9361" s="9">
        <f ca="1">SUM(Packaging[[#This Row],[Purchase Cost]:[Taxes]])</f>
        <v>46.453849738533314</v>
      </c>
      <c r="K9361" s="9" t="str">
        <f>TEXT(Packaging[[#This Row],[Deliverydate_C]],"mmm")</f>
        <v>Jan</v>
      </c>
      <c r="L9361" s="9"/>
      <c r="M9361" s="9" t="s">
        <v>221</v>
      </c>
    </row>
    <row r="9362" spans="3:13" x14ac:dyDescent="0.25">
      <c r="C9362" s="9">
        <f t="shared" ca="1" si="747"/>
        <v>28</v>
      </c>
      <c r="D9362" s="9" cm="1">
        <f t="array" aca="1" ref="D9362" ca="1">_xlfn.ANCHORARRAY(C9362)*0.05</f>
        <v>1.4000000000000001</v>
      </c>
      <c r="E9362" s="9">
        <f t="shared" ca="1" si="748"/>
        <v>2</v>
      </c>
      <c r="F9362" s="9">
        <f t="shared" ca="1" si="746"/>
        <v>4</v>
      </c>
      <c r="G9362" s="9">
        <f t="shared" ca="1" si="749"/>
        <v>12</v>
      </c>
      <c r="H9362" s="9">
        <f t="shared" ca="1" si="750"/>
        <v>4</v>
      </c>
      <c r="I9362" s="9">
        <f ca="1">RAND()*(Packaging[[#This Row],[Ordering cost]]+Packaging[[#This Row],[Holding cost]])+0.2</f>
        <v>1.5292202114063382</v>
      </c>
      <c r="J9362" s="9">
        <f ca="1">SUM(Packaging[[#This Row],[Purchase Cost]:[Taxes]])</f>
        <v>52.929220211406339</v>
      </c>
      <c r="K9362" s="9" t="str">
        <f>TEXT(Packaging[[#This Row],[Deliverydate_C]],"mmm")</f>
        <v>Jan</v>
      </c>
      <c r="L9362" s="9"/>
      <c r="M9362" s="9" t="s">
        <v>219</v>
      </c>
    </row>
    <row r="9363" spans="3:13" x14ac:dyDescent="0.25">
      <c r="C9363" s="9">
        <f t="shared" ca="1" si="747"/>
        <v>20</v>
      </c>
      <c r="D9363" s="9" cm="1">
        <f t="array" aca="1" ref="D9363" ca="1">_xlfn.ANCHORARRAY(C9363)*0.05</f>
        <v>1</v>
      </c>
      <c r="E9363" s="9">
        <f t="shared" ca="1" si="748"/>
        <v>2</v>
      </c>
      <c r="F9363" s="9">
        <f t="shared" ca="1" si="746"/>
        <v>4</v>
      </c>
      <c r="G9363" s="9">
        <f t="shared" ca="1" si="749"/>
        <v>13</v>
      </c>
      <c r="H9363" s="9">
        <f t="shared" ca="1" si="750"/>
        <v>5</v>
      </c>
      <c r="I9363" s="9">
        <f ca="1">RAND()*(Packaging[[#This Row],[Ordering cost]]+Packaging[[#This Row],[Holding cost]])+0.2</f>
        <v>1.6190532160115911</v>
      </c>
      <c r="J9363" s="9">
        <f ca="1">SUM(Packaging[[#This Row],[Purchase Cost]:[Taxes]])</f>
        <v>46.619053216011594</v>
      </c>
      <c r="K9363" s="9" t="str">
        <f>TEXT(Packaging[[#This Row],[Deliverydate_C]],"mmm")</f>
        <v>Jan</v>
      </c>
      <c r="L9363" s="9"/>
      <c r="M9363" s="9" t="s">
        <v>219</v>
      </c>
    </row>
    <row r="9364" spans="3:13" x14ac:dyDescent="0.25">
      <c r="C9364" s="9">
        <f t="shared" ca="1" si="747"/>
        <v>22</v>
      </c>
      <c r="D9364" s="9" cm="1">
        <f t="array" aca="1" ref="D9364" ca="1">_xlfn.ANCHORARRAY(C9364)*0.05</f>
        <v>1.1000000000000001</v>
      </c>
      <c r="E9364" s="9">
        <f t="shared" ca="1" si="748"/>
        <v>2</v>
      </c>
      <c r="F9364" s="9">
        <f t="shared" ca="1" si="746"/>
        <v>4</v>
      </c>
      <c r="G9364" s="9">
        <f t="shared" ca="1" si="749"/>
        <v>15</v>
      </c>
      <c r="H9364" s="9">
        <f t="shared" ca="1" si="750"/>
        <v>2</v>
      </c>
      <c r="I9364" s="9">
        <f ca="1">RAND()*(Packaging[[#This Row],[Ordering cost]]+Packaging[[#This Row],[Holding cost]])+0.2</f>
        <v>1.9653111321623862</v>
      </c>
      <c r="J9364" s="9">
        <f ca="1">SUM(Packaging[[#This Row],[Purchase Cost]:[Taxes]])</f>
        <v>48.065311132162385</v>
      </c>
      <c r="K9364" s="9" t="str">
        <f>TEXT(Packaging[[#This Row],[Deliverydate_C]],"mmm")</f>
        <v>Jan</v>
      </c>
      <c r="L9364" s="9"/>
      <c r="M9364" s="9" t="s">
        <v>220</v>
      </c>
    </row>
    <row r="9365" spans="3:13" x14ac:dyDescent="0.25">
      <c r="C9365" s="9">
        <f t="shared" ca="1" si="747"/>
        <v>24</v>
      </c>
      <c r="D9365" s="9" cm="1">
        <f t="array" aca="1" ref="D9365" ca="1">_xlfn.ANCHORARRAY(C9365)*0.05</f>
        <v>1.2000000000000002</v>
      </c>
      <c r="E9365" s="9">
        <f t="shared" ca="1" si="748"/>
        <v>2</v>
      </c>
      <c r="F9365" s="9">
        <f t="shared" ca="1" si="746"/>
        <v>4</v>
      </c>
      <c r="G9365" s="9">
        <f t="shared" ca="1" si="749"/>
        <v>11</v>
      </c>
      <c r="H9365" s="9">
        <f t="shared" ca="1" si="750"/>
        <v>5</v>
      </c>
      <c r="I9365" s="9">
        <f ca="1">RAND()*(Packaging[[#This Row],[Ordering cost]]+Packaging[[#This Row],[Holding cost]])+0.2</f>
        <v>2.8520342269892196</v>
      </c>
      <c r="J9365" s="9">
        <f ca="1">SUM(Packaging[[#This Row],[Purchase Cost]:[Taxes]])</f>
        <v>50.052034226989221</v>
      </c>
      <c r="K9365" s="9" t="str">
        <f>TEXT(Packaging[[#This Row],[Deliverydate_C]],"mmm")</f>
        <v>Jan</v>
      </c>
      <c r="L9365" s="9"/>
      <c r="M9365" s="9" t="s">
        <v>220</v>
      </c>
    </row>
    <row r="9366" spans="3:13" x14ac:dyDescent="0.25">
      <c r="C9366" s="9">
        <f t="shared" ca="1" si="747"/>
        <v>21</v>
      </c>
      <c r="D9366" s="9" cm="1">
        <f t="array" aca="1" ref="D9366" ca="1">_xlfn.ANCHORARRAY(C9366)*0.05</f>
        <v>1.05</v>
      </c>
      <c r="E9366" s="9">
        <f t="shared" ca="1" si="748"/>
        <v>2</v>
      </c>
      <c r="F9366" s="9">
        <f t="shared" ca="1" si="746"/>
        <v>4</v>
      </c>
      <c r="G9366" s="9">
        <f t="shared" ca="1" si="749"/>
        <v>14</v>
      </c>
      <c r="H9366" s="9">
        <f t="shared" ca="1" si="750"/>
        <v>3</v>
      </c>
      <c r="I9366" s="9">
        <f ca="1">RAND()*(Packaging[[#This Row],[Ordering cost]]+Packaging[[#This Row],[Holding cost]])+0.2</f>
        <v>3.209551268260264</v>
      </c>
      <c r="J9366" s="9">
        <f ca="1">SUM(Packaging[[#This Row],[Purchase Cost]:[Taxes]])</f>
        <v>48.25955126826026</v>
      </c>
      <c r="K9366" s="9" t="str">
        <f>TEXT(Packaging[[#This Row],[Deliverydate_C]],"mmm")</f>
        <v>Jan</v>
      </c>
      <c r="L9366" s="9"/>
      <c r="M9366" s="9" t="s">
        <v>219</v>
      </c>
    </row>
    <row r="9367" spans="3:13" x14ac:dyDescent="0.25">
      <c r="C9367" s="9">
        <f t="shared" ca="1" si="747"/>
        <v>25</v>
      </c>
      <c r="D9367" s="9" cm="1">
        <f t="array" aca="1" ref="D9367" ca="1">_xlfn.ANCHORARRAY(C9367)*0.05</f>
        <v>1.25</v>
      </c>
      <c r="E9367" s="9">
        <f t="shared" ca="1" si="748"/>
        <v>2</v>
      </c>
      <c r="F9367" s="9">
        <f t="shared" ca="1" si="746"/>
        <v>4</v>
      </c>
      <c r="G9367" s="9">
        <f t="shared" ca="1" si="749"/>
        <v>13</v>
      </c>
      <c r="H9367" s="9">
        <f t="shared" ca="1" si="750"/>
        <v>4</v>
      </c>
      <c r="I9367" s="9">
        <f ca="1">RAND()*(Packaging[[#This Row],[Ordering cost]]+Packaging[[#This Row],[Holding cost]])+0.2</f>
        <v>2.329999925933758</v>
      </c>
      <c r="J9367" s="9">
        <f ca="1">SUM(Packaging[[#This Row],[Purchase Cost]:[Taxes]])</f>
        <v>51.579999925933755</v>
      </c>
      <c r="K9367" s="9" t="str">
        <f>TEXT(Packaging[[#This Row],[Deliverydate_C]],"mmm")</f>
        <v>Jan</v>
      </c>
      <c r="L9367" s="9"/>
      <c r="M9367" s="9" t="s">
        <v>220</v>
      </c>
    </row>
    <row r="9368" spans="3:13" x14ac:dyDescent="0.25">
      <c r="C9368" s="9">
        <f t="shared" ca="1" si="747"/>
        <v>22</v>
      </c>
      <c r="D9368" s="9" cm="1">
        <f t="array" aca="1" ref="D9368" ca="1">_xlfn.ANCHORARRAY(C9368)*0.05</f>
        <v>1.1000000000000001</v>
      </c>
      <c r="E9368" s="9">
        <f t="shared" ca="1" si="748"/>
        <v>2</v>
      </c>
      <c r="F9368" s="9">
        <f t="shared" ca="1" si="746"/>
        <v>4</v>
      </c>
      <c r="G9368" s="9">
        <f t="shared" ca="1" si="749"/>
        <v>12</v>
      </c>
      <c r="H9368" s="9">
        <f t="shared" ca="1" si="750"/>
        <v>3</v>
      </c>
      <c r="I9368" s="9">
        <f ca="1">RAND()*(Packaging[[#This Row],[Ordering cost]]+Packaging[[#This Row],[Holding cost]])+0.2</f>
        <v>2.7709042917090008</v>
      </c>
      <c r="J9368" s="9">
        <f ca="1">SUM(Packaging[[#This Row],[Purchase Cost]:[Taxes]])</f>
        <v>46.870904291709003</v>
      </c>
      <c r="K9368" s="9" t="str">
        <f>TEXT(Packaging[[#This Row],[Deliverydate_C]],"mmm")</f>
        <v>Jan</v>
      </c>
      <c r="L9368" s="9"/>
      <c r="M9368" s="9" t="s">
        <v>220</v>
      </c>
    </row>
    <row r="9369" spans="3:13" x14ac:dyDescent="0.25">
      <c r="C9369" s="9">
        <f t="shared" ca="1" si="747"/>
        <v>21</v>
      </c>
      <c r="D9369" s="9" cm="1">
        <f t="array" aca="1" ref="D9369" ca="1">_xlfn.ANCHORARRAY(C9369)*0.05</f>
        <v>1.05</v>
      </c>
      <c r="E9369" s="9">
        <f t="shared" ca="1" si="748"/>
        <v>1</v>
      </c>
      <c r="F9369" s="9">
        <f t="shared" ca="1" si="746"/>
        <v>3</v>
      </c>
      <c r="G9369" s="9">
        <f t="shared" ca="1" si="749"/>
        <v>10</v>
      </c>
      <c r="H9369" s="9">
        <f t="shared" ca="1" si="750"/>
        <v>2</v>
      </c>
      <c r="I9369" s="9">
        <f ca="1">RAND()*(Packaging[[#This Row],[Ordering cost]]+Packaging[[#This Row],[Holding cost]])+0.2</f>
        <v>0.77314996305252093</v>
      </c>
      <c r="J9369" s="9">
        <f ca="1">SUM(Packaging[[#This Row],[Purchase Cost]:[Taxes]])</f>
        <v>38.823149963052515</v>
      </c>
      <c r="K9369" s="9" t="str">
        <f>TEXT(Packaging[[#This Row],[Deliverydate_C]],"mmm")</f>
        <v>Jan</v>
      </c>
      <c r="L9369" s="9"/>
      <c r="M9369" s="9" t="s">
        <v>220</v>
      </c>
    </row>
    <row r="9370" spans="3:13" x14ac:dyDescent="0.25">
      <c r="C9370" s="9">
        <f t="shared" ca="1" si="747"/>
        <v>20</v>
      </c>
      <c r="D9370" s="9" cm="1">
        <f t="array" aca="1" ref="D9370" ca="1">_xlfn.ANCHORARRAY(C9370)*0.05</f>
        <v>1</v>
      </c>
      <c r="E9370" s="9">
        <f t="shared" ca="1" si="748"/>
        <v>1</v>
      </c>
      <c r="F9370" s="9">
        <f t="shared" ca="1" si="746"/>
        <v>3</v>
      </c>
      <c r="G9370" s="9">
        <f t="shared" ca="1" si="749"/>
        <v>12</v>
      </c>
      <c r="H9370" s="9">
        <f t="shared" ca="1" si="750"/>
        <v>5</v>
      </c>
      <c r="I9370" s="9">
        <f ca="1">RAND()*(Packaging[[#This Row],[Ordering cost]]+Packaging[[#This Row],[Holding cost]])+0.2</f>
        <v>0.34011630560875622</v>
      </c>
      <c r="J9370" s="9">
        <f ca="1">SUM(Packaging[[#This Row],[Purchase Cost]:[Taxes]])</f>
        <v>42.34011630560876</v>
      </c>
      <c r="K9370" s="9" t="str">
        <f>TEXT(Packaging[[#This Row],[Deliverydate_C]],"mmm")</f>
        <v>Jan</v>
      </c>
      <c r="L9370" s="9"/>
      <c r="M9370" s="9" t="s">
        <v>219</v>
      </c>
    </row>
    <row r="9371" spans="3:13" x14ac:dyDescent="0.25">
      <c r="C9371" s="9">
        <f t="shared" ca="1" si="747"/>
        <v>30</v>
      </c>
      <c r="D9371" s="9" cm="1">
        <f t="array" aca="1" ref="D9371" ca="1">_xlfn.ANCHORARRAY(C9371)*0.05</f>
        <v>1.5</v>
      </c>
      <c r="E9371" s="9">
        <f t="shared" ca="1" si="748"/>
        <v>2</v>
      </c>
      <c r="F9371" s="9">
        <f t="shared" ca="1" si="746"/>
        <v>4</v>
      </c>
      <c r="G9371" s="9">
        <f t="shared" ca="1" si="749"/>
        <v>11</v>
      </c>
      <c r="H9371" s="9">
        <f t="shared" ca="1" si="750"/>
        <v>4</v>
      </c>
      <c r="I9371" s="9">
        <f ca="1">RAND()*(Packaging[[#This Row],[Ordering cost]]+Packaging[[#This Row],[Holding cost]])+0.2</f>
        <v>2.7712665548444857</v>
      </c>
      <c r="J9371" s="9">
        <f ca="1">SUM(Packaging[[#This Row],[Purchase Cost]:[Taxes]])</f>
        <v>55.271266554844487</v>
      </c>
      <c r="K9371" s="9" t="str">
        <f>TEXT(Packaging[[#This Row],[Deliverydate_C]],"mmm")</f>
        <v>Jan</v>
      </c>
      <c r="L9371" s="9"/>
      <c r="M9371" s="9" t="s">
        <v>221</v>
      </c>
    </row>
    <row r="9372" spans="3:13" x14ac:dyDescent="0.25">
      <c r="C9372" s="9">
        <f t="shared" ca="1" si="747"/>
        <v>27</v>
      </c>
      <c r="D9372" s="9" cm="1">
        <f t="array" aca="1" ref="D9372" ca="1">_xlfn.ANCHORARRAY(C9372)*0.05</f>
        <v>1.35</v>
      </c>
      <c r="E9372" s="9">
        <f t="shared" ca="1" si="748"/>
        <v>1</v>
      </c>
      <c r="F9372" s="9">
        <f t="shared" ca="1" si="746"/>
        <v>3</v>
      </c>
      <c r="G9372" s="9">
        <f t="shared" ca="1" si="749"/>
        <v>12</v>
      </c>
      <c r="H9372" s="9">
        <f t="shared" ca="1" si="750"/>
        <v>4</v>
      </c>
      <c r="I9372" s="9">
        <f ca="1">RAND()*(Packaging[[#This Row],[Ordering cost]]+Packaging[[#This Row],[Holding cost]])+0.2</f>
        <v>0.8011818793403982</v>
      </c>
      <c r="J9372" s="9">
        <f ca="1">SUM(Packaging[[#This Row],[Purchase Cost]:[Taxes]])</f>
        <v>49.151181879340399</v>
      </c>
      <c r="K9372" s="9" t="str">
        <f>TEXT(Packaging[[#This Row],[Deliverydate_C]],"mmm")</f>
        <v>Jan</v>
      </c>
      <c r="L9372" s="9"/>
      <c r="M9372" s="9" t="s">
        <v>219</v>
      </c>
    </row>
    <row r="9373" spans="3:13" x14ac:dyDescent="0.25">
      <c r="C9373" s="9">
        <f t="shared" ca="1" si="747"/>
        <v>24</v>
      </c>
      <c r="D9373" s="9" cm="1">
        <f t="array" aca="1" ref="D9373" ca="1">_xlfn.ANCHORARRAY(C9373)*0.05</f>
        <v>1.2000000000000002</v>
      </c>
      <c r="E9373" s="9">
        <f t="shared" ca="1" si="748"/>
        <v>1</v>
      </c>
      <c r="F9373" s="9">
        <f t="shared" ca="1" si="746"/>
        <v>3</v>
      </c>
      <c r="G9373" s="9">
        <f t="shared" ca="1" si="749"/>
        <v>15</v>
      </c>
      <c r="H9373" s="9">
        <f t="shared" ca="1" si="750"/>
        <v>4</v>
      </c>
      <c r="I9373" s="9">
        <f ca="1">RAND()*(Packaging[[#This Row],[Ordering cost]]+Packaging[[#This Row],[Holding cost]])+0.2</f>
        <v>0.42283394347169745</v>
      </c>
      <c r="J9373" s="9">
        <f ca="1">SUM(Packaging[[#This Row],[Purchase Cost]:[Taxes]])</f>
        <v>48.622833943471697</v>
      </c>
      <c r="K9373" s="9" t="str">
        <f>TEXT(Packaging[[#This Row],[Deliverydate_C]],"mmm")</f>
        <v>Jan</v>
      </c>
      <c r="L9373" s="9"/>
      <c r="M9373" s="9" t="s">
        <v>220</v>
      </c>
    </row>
    <row r="9374" spans="3:13" x14ac:dyDescent="0.25">
      <c r="C9374" s="9">
        <f t="shared" ca="1" si="747"/>
        <v>25</v>
      </c>
      <c r="D9374" s="9" cm="1">
        <f t="array" aca="1" ref="D9374" ca="1">_xlfn.ANCHORARRAY(C9374)*0.05</f>
        <v>1.25</v>
      </c>
      <c r="E9374" s="9">
        <f t="shared" ca="1" si="748"/>
        <v>1</v>
      </c>
      <c r="F9374" s="9">
        <f t="shared" ca="1" si="746"/>
        <v>3</v>
      </c>
      <c r="G9374" s="9">
        <f t="shared" ca="1" si="749"/>
        <v>13</v>
      </c>
      <c r="H9374" s="9">
        <f t="shared" ca="1" si="750"/>
        <v>3</v>
      </c>
      <c r="I9374" s="9">
        <f ca="1">RAND()*(Packaging[[#This Row],[Ordering cost]]+Packaging[[#This Row],[Holding cost]])+0.2</f>
        <v>1.5031686048096649</v>
      </c>
      <c r="J9374" s="9">
        <f ca="1">SUM(Packaging[[#This Row],[Purchase Cost]:[Taxes]])</f>
        <v>47.753168604809666</v>
      </c>
      <c r="K9374" s="9" t="str">
        <f>TEXT(Packaging[[#This Row],[Deliverydate_C]],"mmm")</f>
        <v>Jan</v>
      </c>
      <c r="L9374" s="9"/>
      <c r="M9374" s="9" t="s">
        <v>219</v>
      </c>
    </row>
    <row r="9375" spans="3:13" x14ac:dyDescent="0.25">
      <c r="C9375" s="9">
        <f t="shared" ca="1" si="747"/>
        <v>20</v>
      </c>
      <c r="D9375" s="9" cm="1">
        <f t="array" aca="1" ref="D9375" ca="1">_xlfn.ANCHORARRAY(C9375)*0.05</f>
        <v>1</v>
      </c>
      <c r="E9375" s="9">
        <f t="shared" ca="1" si="748"/>
        <v>1</v>
      </c>
      <c r="F9375" s="9">
        <f t="shared" ca="1" si="746"/>
        <v>3</v>
      </c>
      <c r="G9375" s="9">
        <f t="shared" ca="1" si="749"/>
        <v>12</v>
      </c>
      <c r="H9375" s="9">
        <f t="shared" ca="1" si="750"/>
        <v>5</v>
      </c>
      <c r="I9375" s="9">
        <f ca="1">RAND()*(Packaging[[#This Row],[Ordering cost]]+Packaging[[#This Row],[Holding cost]])+0.2</f>
        <v>0.70231103859518762</v>
      </c>
      <c r="J9375" s="9">
        <f ca="1">SUM(Packaging[[#This Row],[Purchase Cost]:[Taxes]])</f>
        <v>42.702311038595191</v>
      </c>
      <c r="K9375" s="9" t="str">
        <f>TEXT(Packaging[[#This Row],[Deliverydate_C]],"mmm")</f>
        <v>Jan</v>
      </c>
      <c r="L9375" s="9"/>
      <c r="M9375" s="9" t="s">
        <v>221</v>
      </c>
    </row>
    <row r="9376" spans="3:13" x14ac:dyDescent="0.25">
      <c r="C9376" s="9">
        <f t="shared" ca="1" si="747"/>
        <v>29</v>
      </c>
      <c r="D9376" s="9" cm="1">
        <f t="array" aca="1" ref="D9376" ca="1">_xlfn.ANCHORARRAY(C9376)*0.05</f>
        <v>1.4500000000000002</v>
      </c>
      <c r="E9376" s="9">
        <f t="shared" ca="1" si="748"/>
        <v>1</v>
      </c>
      <c r="F9376" s="9">
        <f t="shared" ca="1" si="746"/>
        <v>3</v>
      </c>
      <c r="G9376" s="9">
        <f t="shared" ca="1" si="749"/>
        <v>15</v>
      </c>
      <c r="H9376" s="9">
        <f t="shared" ca="1" si="750"/>
        <v>5</v>
      </c>
      <c r="I9376" s="9">
        <f ca="1">RAND()*(Packaging[[#This Row],[Ordering cost]]+Packaging[[#This Row],[Holding cost]])+0.2</f>
        <v>1.5244185598887026</v>
      </c>
      <c r="J9376" s="9">
        <f ca="1">SUM(Packaging[[#This Row],[Purchase Cost]:[Taxes]])</f>
        <v>55.974418559888704</v>
      </c>
      <c r="K9376" s="9" t="str">
        <f>TEXT(Packaging[[#This Row],[Deliverydate_C]],"mmm")</f>
        <v>Jan</v>
      </c>
      <c r="L9376" s="9"/>
      <c r="M9376" s="9" t="s">
        <v>220</v>
      </c>
    </row>
    <row r="9377" spans="3:13" x14ac:dyDescent="0.25">
      <c r="C9377" s="9">
        <f t="shared" ca="1" si="747"/>
        <v>20</v>
      </c>
      <c r="D9377" s="9" cm="1">
        <f t="array" aca="1" ref="D9377" ca="1">_xlfn.ANCHORARRAY(C9377)*0.05</f>
        <v>1</v>
      </c>
      <c r="E9377" s="9">
        <f t="shared" ca="1" si="748"/>
        <v>1</v>
      </c>
      <c r="F9377" s="9">
        <f t="shared" ca="1" si="746"/>
        <v>4</v>
      </c>
      <c r="G9377" s="9">
        <f t="shared" ca="1" si="749"/>
        <v>11</v>
      </c>
      <c r="H9377" s="9">
        <f t="shared" ca="1" si="750"/>
        <v>3</v>
      </c>
      <c r="I9377" s="9">
        <f ca="1">RAND()*(Packaging[[#This Row],[Ordering cost]]+Packaging[[#This Row],[Holding cost]])+0.2</f>
        <v>1.9755427485988062</v>
      </c>
      <c r="J9377" s="9">
        <f ca="1">SUM(Packaging[[#This Row],[Purchase Cost]:[Taxes]])</f>
        <v>41.975542748598805</v>
      </c>
      <c r="K9377" s="9" t="str">
        <f>TEXT(Packaging[[#This Row],[Deliverydate_C]],"mmm")</f>
        <v>Jan</v>
      </c>
      <c r="L9377" s="9"/>
      <c r="M9377" s="9" t="s">
        <v>220</v>
      </c>
    </row>
    <row r="9378" spans="3:13" x14ac:dyDescent="0.25">
      <c r="C9378" s="9">
        <f t="shared" ca="1" si="747"/>
        <v>26</v>
      </c>
      <c r="D9378" s="9" cm="1">
        <f t="array" aca="1" ref="D9378" ca="1">_xlfn.ANCHORARRAY(C9378)*0.05</f>
        <v>1.3</v>
      </c>
      <c r="E9378" s="9">
        <f t="shared" ca="1" si="748"/>
        <v>2</v>
      </c>
      <c r="F9378" s="9">
        <f t="shared" ca="1" si="746"/>
        <v>3</v>
      </c>
      <c r="G9378" s="9">
        <f t="shared" ca="1" si="749"/>
        <v>11</v>
      </c>
      <c r="H9378" s="9">
        <f t="shared" ca="1" si="750"/>
        <v>4</v>
      </c>
      <c r="I9378" s="9">
        <f ca="1">RAND()*(Packaging[[#This Row],[Ordering cost]]+Packaging[[#This Row],[Holding cost]])+0.2</f>
        <v>1.2729304912894144</v>
      </c>
      <c r="J9378" s="9">
        <f ca="1">SUM(Packaging[[#This Row],[Purchase Cost]:[Taxes]])</f>
        <v>48.572930491289412</v>
      </c>
      <c r="K9378" s="9" t="str">
        <f>TEXT(Packaging[[#This Row],[Deliverydate_C]],"mmm")</f>
        <v>Jan</v>
      </c>
      <c r="L9378" s="9"/>
      <c r="M9378" s="9" t="s">
        <v>220</v>
      </c>
    </row>
    <row r="9379" spans="3:13" x14ac:dyDescent="0.25">
      <c r="C9379" s="9">
        <f t="shared" ca="1" si="747"/>
        <v>27</v>
      </c>
      <c r="D9379" s="9" cm="1">
        <f t="array" aca="1" ref="D9379" ca="1">_xlfn.ANCHORARRAY(C9379)*0.05</f>
        <v>1.35</v>
      </c>
      <c r="E9379" s="9">
        <f t="shared" ca="1" si="748"/>
        <v>1</v>
      </c>
      <c r="F9379" s="9">
        <f t="shared" ca="1" si="746"/>
        <v>3</v>
      </c>
      <c r="G9379" s="9">
        <f t="shared" ca="1" si="749"/>
        <v>11</v>
      </c>
      <c r="H9379" s="9">
        <f t="shared" ca="1" si="750"/>
        <v>3</v>
      </c>
      <c r="I9379" s="9">
        <f ca="1">RAND()*(Packaging[[#This Row],[Ordering cost]]+Packaging[[#This Row],[Holding cost]])+0.2</f>
        <v>0.31702201272078057</v>
      </c>
      <c r="J9379" s="9">
        <f ca="1">SUM(Packaging[[#This Row],[Purchase Cost]:[Taxes]])</f>
        <v>46.667022012720778</v>
      </c>
      <c r="K9379" s="9" t="str">
        <f>TEXT(Packaging[[#This Row],[Deliverydate_C]],"mmm")</f>
        <v>Jan</v>
      </c>
      <c r="L9379" s="9"/>
      <c r="M9379" s="9" t="s">
        <v>221</v>
      </c>
    </row>
    <row r="9380" spans="3:13" x14ac:dyDescent="0.25">
      <c r="C9380" s="9">
        <f t="shared" ca="1" si="747"/>
        <v>28</v>
      </c>
      <c r="D9380" s="9" cm="1">
        <f t="array" aca="1" ref="D9380" ca="1">_xlfn.ANCHORARRAY(C9380)*0.05</f>
        <v>1.4000000000000001</v>
      </c>
      <c r="E9380" s="9">
        <f t="shared" ca="1" si="748"/>
        <v>1</v>
      </c>
      <c r="F9380" s="9">
        <f t="shared" ca="1" si="746"/>
        <v>3</v>
      </c>
      <c r="G9380" s="9">
        <f t="shared" ca="1" si="749"/>
        <v>10</v>
      </c>
      <c r="H9380" s="9">
        <f t="shared" ca="1" si="750"/>
        <v>4</v>
      </c>
      <c r="I9380" s="9">
        <f ca="1">RAND()*(Packaging[[#This Row],[Ordering cost]]+Packaging[[#This Row],[Holding cost]])+0.2</f>
        <v>0.40404857142627004</v>
      </c>
      <c r="J9380" s="9">
        <f ca="1">SUM(Packaging[[#This Row],[Purchase Cost]:[Taxes]])</f>
        <v>47.804048571426272</v>
      </c>
      <c r="K9380" s="9" t="str">
        <f>TEXT(Packaging[[#This Row],[Deliverydate_C]],"mmm")</f>
        <v>Jan</v>
      </c>
      <c r="L9380" s="9"/>
      <c r="M9380" s="9" t="s">
        <v>220</v>
      </c>
    </row>
    <row r="9381" spans="3:13" x14ac:dyDescent="0.25">
      <c r="C9381" s="9">
        <f t="shared" ca="1" si="747"/>
        <v>21</v>
      </c>
      <c r="D9381" s="9" cm="1">
        <f t="array" aca="1" ref="D9381" ca="1">_xlfn.ANCHORARRAY(C9381)*0.05</f>
        <v>1.05</v>
      </c>
      <c r="E9381" s="9">
        <f t="shared" ca="1" si="748"/>
        <v>2</v>
      </c>
      <c r="F9381" s="9">
        <f t="shared" ca="1" si="746"/>
        <v>3</v>
      </c>
      <c r="G9381" s="9">
        <f t="shared" ca="1" si="749"/>
        <v>13</v>
      </c>
      <c r="H9381" s="9">
        <f t="shared" ca="1" si="750"/>
        <v>2</v>
      </c>
      <c r="I9381" s="9">
        <f ca="1">RAND()*(Packaging[[#This Row],[Ordering cost]]+Packaging[[#This Row],[Holding cost]])+0.2</f>
        <v>1.0394434527445851</v>
      </c>
      <c r="J9381" s="9">
        <f ca="1">SUM(Packaging[[#This Row],[Purchase Cost]:[Taxes]])</f>
        <v>43.089443452744582</v>
      </c>
      <c r="K9381" s="9" t="str">
        <f>TEXT(Packaging[[#This Row],[Deliverydate_C]],"mmm")</f>
        <v>Jan</v>
      </c>
      <c r="L9381" s="9"/>
      <c r="M9381" s="9" t="s">
        <v>221</v>
      </c>
    </row>
    <row r="9382" spans="3:13" x14ac:dyDescent="0.25">
      <c r="C9382" s="9">
        <f t="shared" ca="1" si="747"/>
        <v>22</v>
      </c>
      <c r="D9382" s="9" cm="1">
        <f t="array" aca="1" ref="D9382" ca="1">_xlfn.ANCHORARRAY(C9382)*0.05</f>
        <v>1.1000000000000001</v>
      </c>
      <c r="E9382" s="9">
        <f t="shared" ca="1" si="748"/>
        <v>1</v>
      </c>
      <c r="F9382" s="9">
        <f t="shared" ca="1" si="746"/>
        <v>4</v>
      </c>
      <c r="G9382" s="9">
        <f t="shared" ca="1" si="749"/>
        <v>14</v>
      </c>
      <c r="H9382" s="9">
        <f t="shared" ca="1" si="750"/>
        <v>4</v>
      </c>
      <c r="I9382" s="9">
        <f ca="1">RAND()*(Packaging[[#This Row],[Ordering cost]]+Packaging[[#This Row],[Holding cost]])+0.2</f>
        <v>1.9717469002462076</v>
      </c>
      <c r="J9382" s="9">
        <f ca="1">SUM(Packaging[[#This Row],[Purchase Cost]:[Taxes]])</f>
        <v>48.071746900246211</v>
      </c>
      <c r="K9382" s="9" t="str">
        <f>TEXT(Packaging[[#This Row],[Deliverydate_C]],"mmm")</f>
        <v>Jan</v>
      </c>
      <c r="L9382" s="9"/>
      <c r="M9382" s="9" t="s">
        <v>220</v>
      </c>
    </row>
    <row r="9383" spans="3:13" x14ac:dyDescent="0.25">
      <c r="C9383" s="9">
        <f t="shared" ca="1" si="747"/>
        <v>24</v>
      </c>
      <c r="D9383" s="9" cm="1">
        <f t="array" aca="1" ref="D9383" ca="1">_xlfn.ANCHORARRAY(C9383)*0.05</f>
        <v>1.2000000000000002</v>
      </c>
      <c r="E9383" s="9">
        <f t="shared" ca="1" si="748"/>
        <v>1</v>
      </c>
      <c r="F9383" s="9">
        <f t="shared" ca="1" si="746"/>
        <v>3</v>
      </c>
      <c r="G9383" s="9">
        <f t="shared" ca="1" si="749"/>
        <v>15</v>
      </c>
      <c r="H9383" s="9">
        <f t="shared" ca="1" si="750"/>
        <v>3</v>
      </c>
      <c r="I9383" s="9">
        <f ca="1">RAND()*(Packaging[[#This Row],[Ordering cost]]+Packaging[[#This Row],[Holding cost]])+0.2</f>
        <v>0.30060119134352437</v>
      </c>
      <c r="J9383" s="9">
        <f ca="1">SUM(Packaging[[#This Row],[Purchase Cost]:[Taxes]])</f>
        <v>47.500601191343527</v>
      </c>
      <c r="K9383" s="9" t="str">
        <f>TEXT(Packaging[[#This Row],[Deliverydate_C]],"mmm")</f>
        <v>Jan</v>
      </c>
      <c r="L9383" s="9"/>
      <c r="M9383" s="9" t="s">
        <v>220</v>
      </c>
    </row>
    <row r="9384" spans="3:13" x14ac:dyDescent="0.25">
      <c r="C9384" s="9">
        <f t="shared" ca="1" si="747"/>
        <v>30</v>
      </c>
      <c r="D9384" s="9" cm="1">
        <f t="array" aca="1" ref="D9384" ca="1">_xlfn.ANCHORARRAY(C9384)*0.05</f>
        <v>1.5</v>
      </c>
      <c r="E9384" s="9">
        <f t="shared" ca="1" si="748"/>
        <v>1</v>
      </c>
      <c r="F9384" s="9">
        <f t="shared" ca="1" si="746"/>
        <v>4</v>
      </c>
      <c r="G9384" s="9">
        <f t="shared" ca="1" si="749"/>
        <v>10</v>
      </c>
      <c r="H9384" s="9">
        <f t="shared" ca="1" si="750"/>
        <v>3</v>
      </c>
      <c r="I9384" s="9">
        <f ca="1">RAND()*(Packaging[[#This Row],[Ordering cost]]+Packaging[[#This Row],[Holding cost]])+0.2</f>
        <v>1.946712570085126</v>
      </c>
      <c r="J9384" s="9">
        <f ca="1">SUM(Packaging[[#This Row],[Purchase Cost]:[Taxes]])</f>
        <v>51.446712570085126</v>
      </c>
      <c r="K9384" s="9" t="str">
        <f>TEXT(Packaging[[#This Row],[Deliverydate_C]],"mmm")</f>
        <v>Jan</v>
      </c>
      <c r="L9384" s="9"/>
      <c r="M9384" s="9" t="s">
        <v>220</v>
      </c>
    </row>
    <row r="9385" spans="3:13" x14ac:dyDescent="0.25">
      <c r="C9385" s="9">
        <f t="shared" ca="1" si="747"/>
        <v>26</v>
      </c>
      <c r="D9385" s="9" cm="1">
        <f t="array" aca="1" ref="D9385" ca="1">_xlfn.ANCHORARRAY(C9385)*0.05</f>
        <v>1.3</v>
      </c>
      <c r="E9385" s="9">
        <f t="shared" ca="1" si="748"/>
        <v>1</v>
      </c>
      <c r="F9385" s="9">
        <f t="shared" ca="1" si="746"/>
        <v>4</v>
      </c>
      <c r="G9385" s="9">
        <f t="shared" ca="1" si="749"/>
        <v>13</v>
      </c>
      <c r="H9385" s="9">
        <f t="shared" ca="1" si="750"/>
        <v>2</v>
      </c>
      <c r="I9385" s="9">
        <f ca="1">RAND()*(Packaging[[#This Row],[Ordering cost]]+Packaging[[#This Row],[Holding cost]])+0.2</f>
        <v>2.2794341531000111</v>
      </c>
      <c r="J9385" s="9">
        <f ca="1">SUM(Packaging[[#This Row],[Purchase Cost]:[Taxes]])</f>
        <v>49.57943415310001</v>
      </c>
      <c r="K9385" s="9" t="str">
        <f>TEXT(Packaging[[#This Row],[Deliverydate_C]],"mmm")</f>
        <v>Jan</v>
      </c>
      <c r="L9385" s="9"/>
      <c r="M9385" s="9" t="s">
        <v>219</v>
      </c>
    </row>
    <row r="9386" spans="3:13" x14ac:dyDescent="0.25">
      <c r="C9386" s="9">
        <f t="shared" ca="1" si="747"/>
        <v>27</v>
      </c>
      <c r="D9386" s="9" cm="1">
        <f t="array" aca="1" ref="D9386" ca="1">_xlfn.ANCHORARRAY(C9386)*0.05</f>
        <v>1.35</v>
      </c>
      <c r="E9386" s="9">
        <f t="shared" ca="1" si="748"/>
        <v>2</v>
      </c>
      <c r="F9386" s="9">
        <f t="shared" ca="1" si="746"/>
        <v>4</v>
      </c>
      <c r="G9386" s="9">
        <f t="shared" ca="1" si="749"/>
        <v>13</v>
      </c>
      <c r="H9386" s="9">
        <f t="shared" ca="1" si="750"/>
        <v>5</v>
      </c>
      <c r="I9386" s="9">
        <f ca="1">RAND()*(Packaging[[#This Row],[Ordering cost]]+Packaging[[#This Row],[Holding cost]])+0.2</f>
        <v>1.9560435835305432</v>
      </c>
      <c r="J9386" s="9">
        <f ca="1">SUM(Packaging[[#This Row],[Purchase Cost]:[Taxes]])</f>
        <v>54.306043583530546</v>
      </c>
      <c r="K9386" s="9" t="str">
        <f>TEXT(Packaging[[#This Row],[Deliverydate_C]],"mmm")</f>
        <v>Jan</v>
      </c>
      <c r="L9386" s="9"/>
      <c r="M9386" s="9" t="s">
        <v>219</v>
      </c>
    </row>
    <row r="9387" spans="3:13" x14ac:dyDescent="0.25">
      <c r="C9387" s="9">
        <f t="shared" ca="1" si="747"/>
        <v>30</v>
      </c>
      <c r="D9387" s="9" cm="1">
        <f t="array" aca="1" ref="D9387" ca="1">_xlfn.ANCHORARRAY(C9387)*0.05</f>
        <v>1.5</v>
      </c>
      <c r="E9387" s="9">
        <f t="shared" ca="1" si="748"/>
        <v>2</v>
      </c>
      <c r="F9387" s="9">
        <f t="shared" ca="1" si="746"/>
        <v>4</v>
      </c>
      <c r="G9387" s="9">
        <f t="shared" ca="1" si="749"/>
        <v>12</v>
      </c>
      <c r="H9387" s="9">
        <f t="shared" ca="1" si="750"/>
        <v>4</v>
      </c>
      <c r="I9387" s="9">
        <f ca="1">RAND()*(Packaging[[#This Row],[Ordering cost]]+Packaging[[#This Row],[Holding cost]])+0.2</f>
        <v>2.3379511088966369</v>
      </c>
      <c r="J9387" s="9">
        <f ca="1">SUM(Packaging[[#This Row],[Purchase Cost]:[Taxes]])</f>
        <v>55.83795110889664</v>
      </c>
      <c r="K9387" s="9" t="str">
        <f>TEXT(Packaging[[#This Row],[Deliverydate_C]],"mmm")</f>
        <v>Jan</v>
      </c>
      <c r="L9387" s="9"/>
      <c r="M9387" s="9" t="s">
        <v>220</v>
      </c>
    </row>
    <row r="9388" spans="3:13" x14ac:dyDescent="0.25">
      <c r="C9388" s="9">
        <f t="shared" ca="1" si="747"/>
        <v>21</v>
      </c>
      <c r="D9388" s="9" cm="1">
        <f t="array" aca="1" ref="D9388" ca="1">_xlfn.ANCHORARRAY(C9388)*0.05</f>
        <v>1.05</v>
      </c>
      <c r="E9388" s="9">
        <f t="shared" ca="1" si="748"/>
        <v>1</v>
      </c>
      <c r="F9388" s="9">
        <f t="shared" ca="1" si="746"/>
        <v>4</v>
      </c>
      <c r="G9388" s="9">
        <f t="shared" ca="1" si="749"/>
        <v>13</v>
      </c>
      <c r="H9388" s="9">
        <f t="shared" ca="1" si="750"/>
        <v>5</v>
      </c>
      <c r="I9388" s="9">
        <f ca="1">RAND()*(Packaging[[#This Row],[Ordering cost]]+Packaging[[#This Row],[Holding cost]])+0.2</f>
        <v>1.3428615600663636</v>
      </c>
      <c r="J9388" s="9">
        <f ca="1">SUM(Packaging[[#This Row],[Purchase Cost]:[Taxes]])</f>
        <v>46.392861560066358</v>
      </c>
      <c r="K9388" s="9" t="str">
        <f>TEXT(Packaging[[#This Row],[Deliverydate_C]],"mmm")</f>
        <v>Jan</v>
      </c>
      <c r="L9388" s="9"/>
      <c r="M9388" s="9" t="s">
        <v>219</v>
      </c>
    </row>
    <row r="9389" spans="3:13" x14ac:dyDescent="0.25">
      <c r="C9389" s="9">
        <f t="shared" ca="1" si="747"/>
        <v>23</v>
      </c>
      <c r="D9389" s="9" cm="1">
        <f t="array" aca="1" ref="D9389" ca="1">_xlfn.ANCHORARRAY(C9389)*0.05</f>
        <v>1.1500000000000001</v>
      </c>
      <c r="E9389" s="9">
        <f t="shared" ca="1" si="748"/>
        <v>2</v>
      </c>
      <c r="F9389" s="9">
        <f t="shared" ca="1" si="746"/>
        <v>4</v>
      </c>
      <c r="G9389" s="9">
        <f t="shared" ca="1" si="749"/>
        <v>14</v>
      </c>
      <c r="H9389" s="9">
        <f t="shared" ca="1" si="750"/>
        <v>5</v>
      </c>
      <c r="I9389" s="9">
        <f ca="1">RAND()*(Packaging[[#This Row],[Ordering cost]]+Packaging[[#This Row],[Holding cost]])+0.2</f>
        <v>3.1350499537323002</v>
      </c>
      <c r="J9389" s="9">
        <f ca="1">SUM(Packaging[[#This Row],[Purchase Cost]:[Taxes]])</f>
        <v>52.285049953732297</v>
      </c>
      <c r="K9389" s="9" t="str">
        <f>TEXT(Packaging[[#This Row],[Deliverydate_C]],"mmm")</f>
        <v>Jan</v>
      </c>
      <c r="L9389" s="9"/>
      <c r="M9389" s="9" t="s">
        <v>220</v>
      </c>
    </row>
    <row r="9390" spans="3:13" x14ac:dyDescent="0.25">
      <c r="C9390" s="9">
        <f t="shared" ca="1" si="747"/>
        <v>21</v>
      </c>
      <c r="D9390" s="9" cm="1">
        <f t="array" aca="1" ref="D9390" ca="1">_xlfn.ANCHORARRAY(C9390)*0.05</f>
        <v>1.05</v>
      </c>
      <c r="E9390" s="9">
        <f t="shared" ca="1" si="748"/>
        <v>1</v>
      </c>
      <c r="F9390" s="9">
        <f t="shared" ca="1" si="746"/>
        <v>4</v>
      </c>
      <c r="G9390" s="9">
        <f t="shared" ca="1" si="749"/>
        <v>12</v>
      </c>
      <c r="H9390" s="9">
        <f t="shared" ca="1" si="750"/>
        <v>3</v>
      </c>
      <c r="I9390" s="9">
        <f ca="1">RAND()*(Packaging[[#This Row],[Ordering cost]]+Packaging[[#This Row],[Holding cost]])+0.2</f>
        <v>0.81612526910913208</v>
      </c>
      <c r="J9390" s="9">
        <f ca="1">SUM(Packaging[[#This Row],[Purchase Cost]:[Taxes]])</f>
        <v>42.866125269109126</v>
      </c>
      <c r="K9390" s="9" t="str">
        <f>TEXT(Packaging[[#This Row],[Deliverydate_C]],"mmm")</f>
        <v>Jan</v>
      </c>
      <c r="L9390" s="9"/>
      <c r="M9390" s="9" t="s">
        <v>220</v>
      </c>
    </row>
    <row r="9391" spans="3:13" x14ac:dyDescent="0.25">
      <c r="C9391" s="9">
        <f t="shared" ca="1" si="747"/>
        <v>23</v>
      </c>
      <c r="D9391" s="9" cm="1">
        <f t="array" aca="1" ref="D9391" ca="1">_xlfn.ANCHORARRAY(C9391)*0.05</f>
        <v>1.1500000000000001</v>
      </c>
      <c r="E9391" s="9">
        <f t="shared" ca="1" si="748"/>
        <v>1</v>
      </c>
      <c r="F9391" s="9">
        <f t="shared" ca="1" si="746"/>
        <v>3</v>
      </c>
      <c r="G9391" s="9">
        <f t="shared" ca="1" si="749"/>
        <v>12</v>
      </c>
      <c r="H9391" s="9">
        <f t="shared" ca="1" si="750"/>
        <v>2</v>
      </c>
      <c r="I9391" s="9">
        <f ca="1">RAND()*(Packaging[[#This Row],[Ordering cost]]+Packaging[[#This Row],[Holding cost]])+0.2</f>
        <v>1.2013226051022203</v>
      </c>
      <c r="J9391" s="9">
        <f ca="1">SUM(Packaging[[#This Row],[Purchase Cost]:[Taxes]])</f>
        <v>43.351322605102219</v>
      </c>
      <c r="K9391" s="9" t="str">
        <f>TEXT(Packaging[[#This Row],[Deliverydate_C]],"mmm")</f>
        <v>Jan</v>
      </c>
      <c r="L9391" s="9"/>
      <c r="M9391" s="9" t="s">
        <v>220</v>
      </c>
    </row>
    <row r="9392" spans="3:13" x14ac:dyDescent="0.25">
      <c r="C9392" s="9">
        <f t="shared" ca="1" si="747"/>
        <v>27</v>
      </c>
      <c r="D9392" s="9" cm="1">
        <f t="array" aca="1" ref="D9392" ca="1">_xlfn.ANCHORARRAY(C9392)*0.05</f>
        <v>1.35</v>
      </c>
      <c r="E9392" s="9">
        <f t="shared" ca="1" si="748"/>
        <v>1</v>
      </c>
      <c r="F9392" s="9">
        <f t="shared" ca="1" si="746"/>
        <v>3</v>
      </c>
      <c r="G9392" s="9">
        <f t="shared" ca="1" si="749"/>
        <v>13</v>
      </c>
      <c r="H9392" s="9">
        <f t="shared" ca="1" si="750"/>
        <v>5</v>
      </c>
      <c r="I9392" s="9">
        <f ca="1">RAND()*(Packaging[[#This Row],[Ordering cost]]+Packaging[[#This Row],[Holding cost]])+0.2</f>
        <v>1.0030668812517056</v>
      </c>
      <c r="J9392" s="9">
        <f ca="1">SUM(Packaging[[#This Row],[Purchase Cost]:[Taxes]])</f>
        <v>51.353066881251706</v>
      </c>
      <c r="K9392" s="9" t="str">
        <f>TEXT(Packaging[[#This Row],[Deliverydate_C]],"mmm")</f>
        <v>Jan</v>
      </c>
      <c r="L9392" s="9"/>
      <c r="M9392" s="9" t="s">
        <v>219</v>
      </c>
    </row>
    <row r="9393" spans="3:13" x14ac:dyDescent="0.25">
      <c r="C9393" s="9">
        <f t="shared" ca="1" si="747"/>
        <v>30</v>
      </c>
      <c r="D9393" s="9" cm="1">
        <f t="array" aca="1" ref="D9393" ca="1">_xlfn.ANCHORARRAY(C9393)*0.05</f>
        <v>1.5</v>
      </c>
      <c r="E9393" s="9">
        <f t="shared" ca="1" si="748"/>
        <v>2</v>
      </c>
      <c r="F9393" s="9">
        <f t="shared" ca="1" si="746"/>
        <v>3</v>
      </c>
      <c r="G9393" s="9">
        <f t="shared" ca="1" si="749"/>
        <v>15</v>
      </c>
      <c r="H9393" s="9">
        <f t="shared" ca="1" si="750"/>
        <v>2</v>
      </c>
      <c r="I9393" s="9">
        <f ca="1">RAND()*(Packaging[[#This Row],[Ordering cost]]+Packaging[[#This Row],[Holding cost]])+0.2</f>
        <v>0.71514885496418668</v>
      </c>
      <c r="J9393" s="9">
        <f ca="1">SUM(Packaging[[#This Row],[Purchase Cost]:[Taxes]])</f>
        <v>54.215148854964184</v>
      </c>
      <c r="K9393" s="9" t="str">
        <f>TEXT(Packaging[[#This Row],[Deliverydate_C]],"mmm")</f>
        <v>Jan</v>
      </c>
      <c r="L9393" s="9"/>
      <c r="M9393" s="9" t="s">
        <v>219</v>
      </c>
    </row>
    <row r="9394" spans="3:13" x14ac:dyDescent="0.25">
      <c r="C9394" s="9">
        <f t="shared" ca="1" si="747"/>
        <v>20</v>
      </c>
      <c r="D9394" s="9" cm="1">
        <f t="array" aca="1" ref="D9394" ca="1">_xlfn.ANCHORARRAY(C9394)*0.05</f>
        <v>1</v>
      </c>
      <c r="E9394" s="9">
        <f t="shared" ca="1" si="748"/>
        <v>2</v>
      </c>
      <c r="F9394" s="9">
        <f t="shared" ca="1" si="746"/>
        <v>3</v>
      </c>
      <c r="G9394" s="9">
        <f t="shared" ca="1" si="749"/>
        <v>15</v>
      </c>
      <c r="H9394" s="9">
        <f t="shared" ca="1" si="750"/>
        <v>4</v>
      </c>
      <c r="I9394" s="9">
        <f ca="1">RAND()*(Packaging[[#This Row],[Ordering cost]]+Packaging[[#This Row],[Holding cost]])+0.2</f>
        <v>2.33063784409992</v>
      </c>
      <c r="J9394" s="9">
        <f ca="1">SUM(Packaging[[#This Row],[Purchase Cost]:[Taxes]])</f>
        <v>47.330637844099918</v>
      </c>
      <c r="K9394" s="9" t="str">
        <f>TEXT(Packaging[[#This Row],[Deliverydate_C]],"mmm")</f>
        <v>Jan</v>
      </c>
      <c r="L9394" s="9"/>
      <c r="M9394" s="9" t="s">
        <v>219</v>
      </c>
    </row>
    <row r="9395" spans="3:13" x14ac:dyDescent="0.25">
      <c r="C9395" s="9">
        <f t="shared" ca="1" si="747"/>
        <v>28</v>
      </c>
      <c r="D9395" s="9" cm="1">
        <f t="array" aca="1" ref="D9395" ca="1">_xlfn.ANCHORARRAY(C9395)*0.05</f>
        <v>1.4000000000000001</v>
      </c>
      <c r="E9395" s="9">
        <f t="shared" ca="1" si="748"/>
        <v>2</v>
      </c>
      <c r="F9395" s="9">
        <f t="shared" ca="1" si="746"/>
        <v>3</v>
      </c>
      <c r="G9395" s="9">
        <f t="shared" ca="1" si="749"/>
        <v>10</v>
      </c>
      <c r="H9395" s="9">
        <f t="shared" ca="1" si="750"/>
        <v>5</v>
      </c>
      <c r="I9395" s="9">
        <f ca="1">RAND()*(Packaging[[#This Row],[Ordering cost]]+Packaging[[#This Row],[Holding cost]])+0.2</f>
        <v>2.5580209029325345</v>
      </c>
      <c r="J9395" s="9">
        <f ca="1">SUM(Packaging[[#This Row],[Purchase Cost]:[Taxes]])</f>
        <v>51.958020902932532</v>
      </c>
      <c r="K9395" s="9" t="str">
        <f>TEXT(Packaging[[#This Row],[Deliverydate_C]],"mmm")</f>
        <v>Jan</v>
      </c>
      <c r="L9395" s="9"/>
      <c r="M9395" s="9" t="s">
        <v>221</v>
      </c>
    </row>
    <row r="9396" spans="3:13" x14ac:dyDescent="0.25">
      <c r="C9396" s="9">
        <f t="shared" ca="1" si="747"/>
        <v>26</v>
      </c>
      <c r="D9396" s="9" cm="1">
        <f t="array" aca="1" ref="D9396" ca="1">_xlfn.ANCHORARRAY(C9396)*0.05</f>
        <v>1.3</v>
      </c>
      <c r="E9396" s="9">
        <f t="shared" ca="1" si="748"/>
        <v>2</v>
      </c>
      <c r="F9396" s="9">
        <f t="shared" ca="1" si="746"/>
        <v>3</v>
      </c>
      <c r="G9396" s="9">
        <f t="shared" ca="1" si="749"/>
        <v>14</v>
      </c>
      <c r="H9396" s="9">
        <f t="shared" ca="1" si="750"/>
        <v>4</v>
      </c>
      <c r="I9396" s="9">
        <f ca="1">RAND()*(Packaging[[#This Row],[Ordering cost]]+Packaging[[#This Row],[Holding cost]])+0.2</f>
        <v>0.75376369575672486</v>
      </c>
      <c r="J9396" s="9">
        <f ca="1">SUM(Packaging[[#This Row],[Purchase Cost]:[Taxes]])</f>
        <v>51.053763695756722</v>
      </c>
      <c r="K9396" s="9" t="str">
        <f>TEXT(Packaging[[#This Row],[Deliverydate_C]],"mmm")</f>
        <v>Jan</v>
      </c>
      <c r="L9396" s="9"/>
      <c r="M9396" s="9" t="s">
        <v>220</v>
      </c>
    </row>
    <row r="9397" spans="3:13" x14ac:dyDescent="0.25">
      <c r="C9397" s="9">
        <f t="shared" ca="1" si="747"/>
        <v>20</v>
      </c>
      <c r="D9397" s="9" cm="1">
        <f t="array" aca="1" ref="D9397" ca="1">_xlfn.ANCHORARRAY(C9397)*0.05</f>
        <v>1</v>
      </c>
      <c r="E9397" s="9">
        <f t="shared" ca="1" si="748"/>
        <v>2</v>
      </c>
      <c r="F9397" s="9">
        <f t="shared" ca="1" si="746"/>
        <v>3</v>
      </c>
      <c r="G9397" s="9">
        <f t="shared" ca="1" si="749"/>
        <v>14</v>
      </c>
      <c r="H9397" s="9">
        <f t="shared" ca="1" si="750"/>
        <v>2</v>
      </c>
      <c r="I9397" s="9">
        <f ca="1">RAND()*(Packaging[[#This Row],[Ordering cost]]+Packaging[[#This Row],[Holding cost]])+0.2</f>
        <v>2.0276174434983649</v>
      </c>
      <c r="J9397" s="9">
        <f ca="1">SUM(Packaging[[#This Row],[Purchase Cost]:[Taxes]])</f>
        <v>44.027617443498364</v>
      </c>
      <c r="K9397" s="9" t="str">
        <f>TEXT(Packaging[[#This Row],[Deliverydate_C]],"mmm")</f>
        <v>Jan</v>
      </c>
      <c r="L9397" s="9"/>
      <c r="M9397" s="9" t="s">
        <v>219</v>
      </c>
    </row>
    <row r="9398" spans="3:13" x14ac:dyDescent="0.25">
      <c r="C9398" s="9">
        <f t="shared" ca="1" si="747"/>
        <v>26</v>
      </c>
      <c r="D9398" s="9" cm="1">
        <f t="array" aca="1" ref="D9398" ca="1">_xlfn.ANCHORARRAY(C9398)*0.05</f>
        <v>1.3</v>
      </c>
      <c r="E9398" s="9">
        <f t="shared" ca="1" si="748"/>
        <v>2</v>
      </c>
      <c r="F9398" s="9">
        <f t="shared" ca="1" si="746"/>
        <v>4</v>
      </c>
      <c r="G9398" s="9">
        <f t="shared" ca="1" si="749"/>
        <v>15</v>
      </c>
      <c r="H9398" s="9">
        <f t="shared" ca="1" si="750"/>
        <v>5</v>
      </c>
      <c r="I9398" s="9">
        <f ca="1">RAND()*(Packaging[[#This Row],[Ordering cost]]+Packaging[[#This Row],[Holding cost]])+0.2</f>
        <v>1.0160883263264249</v>
      </c>
      <c r="J9398" s="9">
        <f ca="1">SUM(Packaging[[#This Row],[Purchase Cost]:[Taxes]])</f>
        <v>54.316088326326422</v>
      </c>
      <c r="K9398" s="9" t="str">
        <f>TEXT(Packaging[[#This Row],[Deliverydate_C]],"mmm")</f>
        <v>Jan</v>
      </c>
      <c r="L9398" s="9"/>
      <c r="M9398" s="9" t="s">
        <v>219</v>
      </c>
    </row>
    <row r="9399" spans="3:13" x14ac:dyDescent="0.25">
      <c r="C9399" s="9">
        <f t="shared" ca="1" si="747"/>
        <v>30</v>
      </c>
      <c r="D9399" s="9" cm="1">
        <f t="array" aca="1" ref="D9399" ca="1">_xlfn.ANCHORARRAY(C9399)*0.05</f>
        <v>1.5</v>
      </c>
      <c r="E9399" s="9">
        <f t="shared" ca="1" si="748"/>
        <v>2</v>
      </c>
      <c r="F9399" s="9">
        <f t="shared" ca="1" si="746"/>
        <v>3</v>
      </c>
      <c r="G9399" s="9">
        <f t="shared" ca="1" si="749"/>
        <v>10</v>
      </c>
      <c r="H9399" s="9">
        <f t="shared" ca="1" si="750"/>
        <v>3</v>
      </c>
      <c r="I9399" s="9">
        <f ca="1">RAND()*(Packaging[[#This Row],[Ordering cost]]+Packaging[[#This Row],[Holding cost]])+0.2</f>
        <v>0.89316913975841072</v>
      </c>
      <c r="J9399" s="9">
        <f ca="1">SUM(Packaging[[#This Row],[Purchase Cost]:[Taxes]])</f>
        <v>50.393169139758413</v>
      </c>
      <c r="K9399" s="9" t="str">
        <f>TEXT(Packaging[[#This Row],[Deliverydate_C]],"mmm")</f>
        <v>Jan</v>
      </c>
      <c r="L9399" s="9"/>
      <c r="M9399" s="9" t="s">
        <v>220</v>
      </c>
    </row>
    <row r="9400" spans="3:13" x14ac:dyDescent="0.25">
      <c r="C9400" s="9">
        <f t="shared" ca="1" si="747"/>
        <v>20</v>
      </c>
      <c r="D9400" s="9" cm="1">
        <f t="array" aca="1" ref="D9400" ca="1">_xlfn.ANCHORARRAY(C9400)*0.05</f>
        <v>1</v>
      </c>
      <c r="E9400" s="9">
        <f t="shared" ca="1" si="748"/>
        <v>1</v>
      </c>
      <c r="F9400" s="9">
        <f t="shared" ca="1" si="746"/>
        <v>3</v>
      </c>
      <c r="G9400" s="9">
        <f t="shared" ca="1" si="749"/>
        <v>13</v>
      </c>
      <c r="H9400" s="9">
        <f t="shared" ca="1" si="750"/>
        <v>4</v>
      </c>
      <c r="I9400" s="9">
        <f ca="1">RAND()*(Packaging[[#This Row],[Ordering cost]]+Packaging[[#This Row],[Holding cost]])+0.2</f>
        <v>1.1896144046162576</v>
      </c>
      <c r="J9400" s="9">
        <f ca="1">SUM(Packaging[[#This Row],[Purchase Cost]:[Taxes]])</f>
        <v>43.189614404616258</v>
      </c>
      <c r="K9400" s="9" t="str">
        <f>TEXT(Packaging[[#This Row],[Deliverydate_C]],"mmm")</f>
        <v>Jan</v>
      </c>
      <c r="L9400" s="9"/>
      <c r="M9400" s="9" t="s">
        <v>220</v>
      </c>
    </row>
    <row r="9401" spans="3:13" x14ac:dyDescent="0.25">
      <c r="C9401" s="9">
        <f t="shared" ca="1" si="747"/>
        <v>27</v>
      </c>
      <c r="D9401" s="9" cm="1">
        <f t="array" aca="1" ref="D9401" ca="1">_xlfn.ANCHORARRAY(C9401)*0.05</f>
        <v>1.35</v>
      </c>
      <c r="E9401" s="9">
        <f t="shared" ca="1" si="748"/>
        <v>1</v>
      </c>
      <c r="F9401" s="9">
        <f t="shared" ca="1" si="746"/>
        <v>3</v>
      </c>
      <c r="G9401" s="9">
        <f t="shared" ca="1" si="749"/>
        <v>11</v>
      </c>
      <c r="H9401" s="9">
        <f t="shared" ca="1" si="750"/>
        <v>5</v>
      </c>
      <c r="I9401" s="9">
        <f ca="1">RAND()*(Packaging[[#This Row],[Ordering cost]]+Packaging[[#This Row],[Holding cost]])+0.2</f>
        <v>2.1280246929590483</v>
      </c>
      <c r="J9401" s="9">
        <f ca="1">SUM(Packaging[[#This Row],[Purchase Cost]:[Taxes]])</f>
        <v>50.478024692959053</v>
      </c>
      <c r="K9401" s="9" t="str">
        <f>TEXT(Packaging[[#This Row],[Deliverydate_C]],"mmm")</f>
        <v>Jan</v>
      </c>
      <c r="L9401" s="9"/>
      <c r="M9401" s="9" t="s">
        <v>219</v>
      </c>
    </row>
    <row r="9402" spans="3:13" x14ac:dyDescent="0.25">
      <c r="C9402" s="9">
        <f t="shared" ca="1" si="747"/>
        <v>30</v>
      </c>
      <c r="D9402" s="9" cm="1">
        <f t="array" aca="1" ref="D9402" ca="1">_xlfn.ANCHORARRAY(C9402)*0.05</f>
        <v>1.5</v>
      </c>
      <c r="E9402" s="9">
        <f t="shared" ca="1" si="748"/>
        <v>1</v>
      </c>
      <c r="F9402" s="9">
        <f t="shared" ca="1" si="746"/>
        <v>4</v>
      </c>
      <c r="G9402" s="9">
        <f t="shared" ca="1" si="749"/>
        <v>10</v>
      </c>
      <c r="H9402" s="9">
        <f t="shared" ca="1" si="750"/>
        <v>2</v>
      </c>
      <c r="I9402" s="9">
        <f ca="1">RAND()*(Packaging[[#This Row],[Ordering cost]]+Packaging[[#This Row],[Holding cost]])+0.2</f>
        <v>1.7920080638491165</v>
      </c>
      <c r="J9402" s="9">
        <f ca="1">SUM(Packaging[[#This Row],[Purchase Cost]:[Taxes]])</f>
        <v>50.292008063849117</v>
      </c>
      <c r="K9402" s="9" t="str">
        <f>TEXT(Packaging[[#This Row],[Deliverydate_C]],"mmm")</f>
        <v>Jan</v>
      </c>
      <c r="L9402" s="9"/>
      <c r="M9402" s="9" t="s">
        <v>220</v>
      </c>
    </row>
    <row r="9403" spans="3:13" x14ac:dyDescent="0.25">
      <c r="C9403" s="9">
        <f t="shared" ca="1" si="747"/>
        <v>22</v>
      </c>
      <c r="D9403" s="9" cm="1">
        <f t="array" aca="1" ref="D9403" ca="1">_xlfn.ANCHORARRAY(C9403)*0.05</f>
        <v>1.1000000000000001</v>
      </c>
      <c r="E9403" s="9">
        <f t="shared" ca="1" si="748"/>
        <v>1</v>
      </c>
      <c r="F9403" s="9">
        <f t="shared" ca="1" si="746"/>
        <v>4</v>
      </c>
      <c r="G9403" s="9">
        <f t="shared" ca="1" si="749"/>
        <v>12</v>
      </c>
      <c r="H9403" s="9">
        <f t="shared" ca="1" si="750"/>
        <v>2</v>
      </c>
      <c r="I9403" s="9">
        <f ca="1">RAND()*(Packaging[[#This Row],[Ordering cost]]+Packaging[[#This Row],[Holding cost]])+0.2</f>
        <v>0.6589956309987266</v>
      </c>
      <c r="J9403" s="9">
        <f ca="1">SUM(Packaging[[#This Row],[Purchase Cost]:[Taxes]])</f>
        <v>42.758995630998726</v>
      </c>
      <c r="K9403" s="9" t="str">
        <f>TEXT(Packaging[[#This Row],[Deliverydate_C]],"mmm")</f>
        <v>Jan</v>
      </c>
      <c r="L9403" s="9"/>
      <c r="M9403" s="9" t="s">
        <v>220</v>
      </c>
    </row>
    <row r="9404" spans="3:13" x14ac:dyDescent="0.25">
      <c r="C9404" s="9">
        <f t="shared" ca="1" si="747"/>
        <v>25</v>
      </c>
      <c r="D9404" s="9" cm="1">
        <f t="array" aca="1" ref="D9404" ca="1">_xlfn.ANCHORARRAY(C9404)*0.05</f>
        <v>1.25</v>
      </c>
      <c r="E9404" s="9">
        <f t="shared" ca="1" si="748"/>
        <v>1</v>
      </c>
      <c r="F9404" s="9">
        <f t="shared" ca="1" si="746"/>
        <v>4</v>
      </c>
      <c r="G9404" s="9">
        <f t="shared" ca="1" si="749"/>
        <v>15</v>
      </c>
      <c r="H9404" s="9">
        <f t="shared" ca="1" si="750"/>
        <v>4</v>
      </c>
      <c r="I9404" s="9">
        <f ca="1">RAND()*(Packaging[[#This Row],[Ordering cost]]+Packaging[[#This Row],[Holding cost]])+0.2</f>
        <v>0.22827551370098764</v>
      </c>
      <c r="J9404" s="9">
        <f ca="1">SUM(Packaging[[#This Row],[Purchase Cost]:[Taxes]])</f>
        <v>50.478275513700986</v>
      </c>
      <c r="K9404" s="9" t="str">
        <f>TEXT(Packaging[[#This Row],[Deliverydate_C]],"mmm")</f>
        <v>Jan</v>
      </c>
      <c r="L9404" s="9"/>
      <c r="M9404" s="9" t="s">
        <v>220</v>
      </c>
    </row>
    <row r="9405" spans="3:13" x14ac:dyDescent="0.25">
      <c r="C9405" s="9">
        <f t="shared" ca="1" si="747"/>
        <v>26</v>
      </c>
      <c r="D9405" s="9" cm="1">
        <f t="array" aca="1" ref="D9405" ca="1">_xlfn.ANCHORARRAY(C9405)*0.05</f>
        <v>1.3</v>
      </c>
      <c r="E9405" s="9">
        <f t="shared" ca="1" si="748"/>
        <v>1</v>
      </c>
      <c r="F9405" s="9">
        <f t="shared" ca="1" si="746"/>
        <v>3</v>
      </c>
      <c r="G9405" s="9">
        <f t="shared" ca="1" si="749"/>
        <v>12</v>
      </c>
      <c r="H9405" s="9">
        <f t="shared" ca="1" si="750"/>
        <v>2</v>
      </c>
      <c r="I9405" s="9">
        <f ca="1">RAND()*(Packaging[[#This Row],[Ordering cost]]+Packaging[[#This Row],[Holding cost]])+0.2</f>
        <v>0.65900909555322784</v>
      </c>
      <c r="J9405" s="9">
        <f ca="1">SUM(Packaging[[#This Row],[Purchase Cost]:[Taxes]])</f>
        <v>45.959009095553228</v>
      </c>
      <c r="K9405" s="9" t="str">
        <f>TEXT(Packaging[[#This Row],[Deliverydate_C]],"mmm")</f>
        <v>Jan</v>
      </c>
      <c r="L9405" s="9"/>
      <c r="M9405" s="9" t="s">
        <v>220</v>
      </c>
    </row>
    <row r="9406" spans="3:13" x14ac:dyDescent="0.25">
      <c r="C9406" s="9">
        <f t="shared" ca="1" si="747"/>
        <v>26</v>
      </c>
      <c r="D9406" s="9" cm="1">
        <f t="array" aca="1" ref="D9406" ca="1">_xlfn.ANCHORARRAY(C9406)*0.05</f>
        <v>1.3</v>
      </c>
      <c r="E9406" s="9">
        <f t="shared" ca="1" si="748"/>
        <v>2</v>
      </c>
      <c r="F9406" s="9">
        <f t="shared" ca="1" si="746"/>
        <v>4</v>
      </c>
      <c r="G9406" s="9">
        <f t="shared" ca="1" si="749"/>
        <v>15</v>
      </c>
      <c r="H9406" s="9">
        <f t="shared" ca="1" si="750"/>
        <v>5</v>
      </c>
      <c r="I9406" s="9">
        <f ca="1">RAND()*(Packaging[[#This Row],[Ordering cost]]+Packaging[[#This Row],[Holding cost]])+0.2</f>
        <v>1.1034694589943848</v>
      </c>
      <c r="J9406" s="9">
        <f ca="1">SUM(Packaging[[#This Row],[Purchase Cost]:[Taxes]])</f>
        <v>54.40346945899438</v>
      </c>
      <c r="K9406" s="9" t="str">
        <f>TEXT(Packaging[[#This Row],[Deliverydate_C]],"mmm")</f>
        <v>Jan</v>
      </c>
      <c r="L9406" s="9"/>
      <c r="M9406" s="9" t="s">
        <v>221</v>
      </c>
    </row>
    <row r="9407" spans="3:13" x14ac:dyDescent="0.25">
      <c r="C9407" s="9">
        <f t="shared" ca="1" si="747"/>
        <v>23</v>
      </c>
      <c r="D9407" s="9" cm="1">
        <f t="array" aca="1" ref="D9407" ca="1">_xlfn.ANCHORARRAY(C9407)*0.05</f>
        <v>1.1500000000000001</v>
      </c>
      <c r="E9407" s="9">
        <f t="shared" ca="1" si="748"/>
        <v>2</v>
      </c>
      <c r="F9407" s="9">
        <f t="shared" ca="1" si="746"/>
        <v>4</v>
      </c>
      <c r="G9407" s="9">
        <f t="shared" ca="1" si="749"/>
        <v>15</v>
      </c>
      <c r="H9407" s="9">
        <f t="shared" ca="1" si="750"/>
        <v>4</v>
      </c>
      <c r="I9407" s="9">
        <f ca="1">RAND()*(Packaging[[#This Row],[Ordering cost]]+Packaging[[#This Row],[Holding cost]])+0.2</f>
        <v>0.33634935894459994</v>
      </c>
      <c r="J9407" s="9">
        <f ca="1">SUM(Packaging[[#This Row],[Purchase Cost]:[Taxes]])</f>
        <v>49.486349358944601</v>
      </c>
      <c r="K9407" s="9" t="str">
        <f>TEXT(Packaging[[#This Row],[Deliverydate_C]],"mmm")</f>
        <v>Jan</v>
      </c>
      <c r="L9407" s="9"/>
      <c r="M9407" s="9" t="s">
        <v>219</v>
      </c>
    </row>
    <row r="9408" spans="3:13" x14ac:dyDescent="0.25">
      <c r="C9408" s="9">
        <f t="shared" ca="1" si="747"/>
        <v>28</v>
      </c>
      <c r="D9408" s="9" cm="1">
        <f t="array" aca="1" ref="D9408" ca="1">_xlfn.ANCHORARRAY(C9408)*0.05</f>
        <v>1.4000000000000001</v>
      </c>
      <c r="E9408" s="9">
        <f t="shared" ca="1" si="748"/>
        <v>1</v>
      </c>
      <c r="F9408" s="9">
        <f t="shared" ca="1" si="746"/>
        <v>4</v>
      </c>
      <c r="G9408" s="9">
        <f t="shared" ca="1" si="749"/>
        <v>15</v>
      </c>
      <c r="H9408" s="9">
        <f t="shared" ca="1" si="750"/>
        <v>3</v>
      </c>
      <c r="I9408" s="9">
        <f ca="1">RAND()*(Packaging[[#This Row],[Ordering cost]]+Packaging[[#This Row],[Holding cost]])+0.2</f>
        <v>2.5123229774768236</v>
      </c>
      <c r="J9408" s="9">
        <f ca="1">SUM(Packaging[[#This Row],[Purchase Cost]:[Taxes]])</f>
        <v>54.912322977476819</v>
      </c>
      <c r="K9408" s="9" t="str">
        <f>TEXT(Packaging[[#This Row],[Deliverydate_C]],"mmm")</f>
        <v>Jan</v>
      </c>
      <c r="L9408" s="9"/>
      <c r="M9408" s="9" t="s">
        <v>220</v>
      </c>
    </row>
    <row r="9409" spans="3:13" x14ac:dyDescent="0.25">
      <c r="C9409" s="9">
        <f t="shared" ca="1" si="747"/>
        <v>28</v>
      </c>
      <c r="D9409" s="9" cm="1">
        <f t="array" aca="1" ref="D9409" ca="1">_xlfn.ANCHORARRAY(C9409)*0.05</f>
        <v>1.4000000000000001</v>
      </c>
      <c r="E9409" s="9">
        <f t="shared" ca="1" si="748"/>
        <v>2</v>
      </c>
      <c r="F9409" s="9">
        <f t="shared" ca="1" si="746"/>
        <v>4</v>
      </c>
      <c r="G9409" s="9">
        <f t="shared" ca="1" si="749"/>
        <v>14</v>
      </c>
      <c r="H9409" s="9">
        <f t="shared" ca="1" si="750"/>
        <v>2</v>
      </c>
      <c r="I9409" s="9">
        <f ca="1">RAND()*(Packaging[[#This Row],[Ordering cost]]+Packaging[[#This Row],[Holding cost]])+0.2</f>
        <v>2.054692234134861</v>
      </c>
      <c r="J9409" s="9">
        <f ca="1">SUM(Packaging[[#This Row],[Purchase Cost]:[Taxes]])</f>
        <v>53.45469223413486</v>
      </c>
      <c r="K9409" s="9" t="str">
        <f>TEXT(Packaging[[#This Row],[Deliverydate_C]],"mmm")</f>
        <v>Jan</v>
      </c>
      <c r="L9409" s="9"/>
      <c r="M9409" s="9" t="s">
        <v>219</v>
      </c>
    </row>
    <row r="9410" spans="3:13" x14ac:dyDescent="0.25">
      <c r="C9410" s="9">
        <f t="shared" ca="1" si="747"/>
        <v>27</v>
      </c>
      <c r="D9410" s="9" cm="1">
        <f t="array" aca="1" ref="D9410" ca="1">_xlfn.ANCHORARRAY(C9410)*0.05</f>
        <v>1.35</v>
      </c>
      <c r="E9410" s="9">
        <f t="shared" ca="1" si="748"/>
        <v>2</v>
      </c>
      <c r="F9410" s="9">
        <f t="shared" ref="F9410:F9473" ca="1" si="751">RANDBETWEEN(3,4)</f>
        <v>4</v>
      </c>
      <c r="G9410" s="9">
        <f t="shared" ca="1" si="749"/>
        <v>14</v>
      </c>
      <c r="H9410" s="9">
        <f t="shared" ca="1" si="750"/>
        <v>2</v>
      </c>
      <c r="I9410" s="9">
        <f ca="1">RAND()*(Packaging[[#This Row],[Ordering cost]]+Packaging[[#This Row],[Holding cost]])+0.2</f>
        <v>1.8154099156402508</v>
      </c>
      <c r="J9410" s="9">
        <f ca="1">SUM(Packaging[[#This Row],[Purchase Cost]:[Taxes]])</f>
        <v>52.165409915640254</v>
      </c>
      <c r="K9410" s="9" t="str">
        <f>TEXT(Packaging[[#This Row],[Deliverydate_C]],"mmm")</f>
        <v>Jan</v>
      </c>
      <c r="L9410" s="9"/>
      <c r="M9410" s="9" t="s">
        <v>220</v>
      </c>
    </row>
    <row r="9411" spans="3:13" x14ac:dyDescent="0.25">
      <c r="C9411" s="9">
        <f t="shared" ca="1" si="747"/>
        <v>27</v>
      </c>
      <c r="D9411" s="9" cm="1">
        <f t="array" aca="1" ref="D9411" ca="1">_xlfn.ANCHORARRAY(C9411)*0.05</f>
        <v>1.35</v>
      </c>
      <c r="E9411" s="9">
        <f t="shared" ca="1" si="748"/>
        <v>1</v>
      </c>
      <c r="F9411" s="9">
        <f t="shared" ca="1" si="751"/>
        <v>4</v>
      </c>
      <c r="G9411" s="9">
        <f t="shared" ca="1" si="749"/>
        <v>15</v>
      </c>
      <c r="H9411" s="9">
        <f t="shared" ca="1" si="750"/>
        <v>5</v>
      </c>
      <c r="I9411" s="9">
        <f ca="1">RAND()*(Packaging[[#This Row],[Ordering cost]]+Packaging[[#This Row],[Holding cost]])+0.2</f>
        <v>1.117405404974998</v>
      </c>
      <c r="J9411" s="9">
        <f ca="1">SUM(Packaging[[#This Row],[Purchase Cost]:[Taxes]])</f>
        <v>54.467405404974997</v>
      </c>
      <c r="K9411" s="9" t="str">
        <f>TEXT(Packaging[[#This Row],[Deliverydate_C]],"mmm")</f>
        <v>Jan</v>
      </c>
      <c r="L9411" s="9"/>
      <c r="M9411" s="9" t="s">
        <v>220</v>
      </c>
    </row>
    <row r="9412" spans="3:13" x14ac:dyDescent="0.25">
      <c r="C9412" s="9">
        <f t="shared" ca="1" si="747"/>
        <v>29</v>
      </c>
      <c r="D9412" s="9" cm="1">
        <f t="array" aca="1" ref="D9412" ca="1">_xlfn.ANCHORARRAY(C9412)*0.05</f>
        <v>1.4500000000000002</v>
      </c>
      <c r="E9412" s="9">
        <f t="shared" ca="1" si="748"/>
        <v>1</v>
      </c>
      <c r="F9412" s="9">
        <f t="shared" ca="1" si="751"/>
        <v>3</v>
      </c>
      <c r="G9412" s="9">
        <f t="shared" ca="1" si="749"/>
        <v>12</v>
      </c>
      <c r="H9412" s="9">
        <f t="shared" ca="1" si="750"/>
        <v>3</v>
      </c>
      <c r="I9412" s="9">
        <f ca="1">RAND()*(Packaging[[#This Row],[Ordering cost]]+Packaging[[#This Row],[Holding cost]])+0.2</f>
        <v>0.38484270288346167</v>
      </c>
      <c r="J9412" s="9">
        <f ca="1">SUM(Packaging[[#This Row],[Purchase Cost]:[Taxes]])</f>
        <v>49.834842702883464</v>
      </c>
      <c r="K9412" s="9" t="str">
        <f>TEXT(Packaging[[#This Row],[Deliverydate_C]],"mmm")</f>
        <v>Jan</v>
      </c>
      <c r="L9412" s="9"/>
      <c r="M9412" s="9" t="s">
        <v>220</v>
      </c>
    </row>
    <row r="9413" spans="3:13" x14ac:dyDescent="0.25">
      <c r="C9413" s="9">
        <f t="shared" ca="1" si="747"/>
        <v>26</v>
      </c>
      <c r="D9413" s="9" cm="1">
        <f t="array" aca="1" ref="D9413" ca="1">_xlfn.ANCHORARRAY(C9413)*0.05</f>
        <v>1.3</v>
      </c>
      <c r="E9413" s="9">
        <f t="shared" ca="1" si="748"/>
        <v>1</v>
      </c>
      <c r="F9413" s="9">
        <f t="shared" ca="1" si="751"/>
        <v>3</v>
      </c>
      <c r="G9413" s="9">
        <f t="shared" ca="1" si="749"/>
        <v>13</v>
      </c>
      <c r="H9413" s="9">
        <f t="shared" ca="1" si="750"/>
        <v>4</v>
      </c>
      <c r="I9413" s="9">
        <f ca="1">RAND()*(Packaging[[#This Row],[Ordering cost]]+Packaging[[#This Row],[Holding cost]])+0.2</f>
        <v>1.8165241001356607</v>
      </c>
      <c r="J9413" s="9">
        <f ca="1">SUM(Packaging[[#This Row],[Purchase Cost]:[Taxes]])</f>
        <v>50.116524100135656</v>
      </c>
      <c r="K9413" s="9" t="str">
        <f>TEXT(Packaging[[#This Row],[Deliverydate_C]],"mmm")</f>
        <v>Jan</v>
      </c>
      <c r="L9413" s="9"/>
      <c r="M9413" s="9" t="s">
        <v>220</v>
      </c>
    </row>
    <row r="9414" spans="3:13" x14ac:dyDescent="0.25">
      <c r="C9414" s="9">
        <f t="shared" ca="1" si="747"/>
        <v>20</v>
      </c>
      <c r="D9414" s="9" cm="1">
        <f t="array" aca="1" ref="D9414" ca="1">_xlfn.ANCHORARRAY(C9414)*0.05</f>
        <v>1</v>
      </c>
      <c r="E9414" s="9">
        <f t="shared" ca="1" si="748"/>
        <v>2</v>
      </c>
      <c r="F9414" s="9">
        <f t="shared" ca="1" si="751"/>
        <v>4</v>
      </c>
      <c r="G9414" s="9">
        <f t="shared" ca="1" si="749"/>
        <v>13</v>
      </c>
      <c r="H9414" s="9">
        <f t="shared" ca="1" si="750"/>
        <v>4</v>
      </c>
      <c r="I9414" s="9">
        <f ca="1">RAND()*(Packaging[[#This Row],[Ordering cost]]+Packaging[[#This Row],[Holding cost]])+0.2</f>
        <v>0.49183447275716402</v>
      </c>
      <c r="J9414" s="9">
        <f ca="1">SUM(Packaging[[#This Row],[Purchase Cost]:[Taxes]])</f>
        <v>44.491834472757162</v>
      </c>
      <c r="K9414" s="9" t="str">
        <f>TEXT(Packaging[[#This Row],[Deliverydate_C]],"mmm")</f>
        <v>Jan</v>
      </c>
      <c r="L9414" s="9"/>
      <c r="M9414" s="9" t="s">
        <v>219</v>
      </c>
    </row>
    <row r="9415" spans="3:13" x14ac:dyDescent="0.25">
      <c r="C9415" s="9">
        <f t="shared" ca="1" si="747"/>
        <v>25</v>
      </c>
      <c r="D9415" s="9" cm="1">
        <f t="array" aca="1" ref="D9415" ca="1">_xlfn.ANCHORARRAY(C9415)*0.05</f>
        <v>1.25</v>
      </c>
      <c r="E9415" s="9">
        <f t="shared" ca="1" si="748"/>
        <v>2</v>
      </c>
      <c r="F9415" s="9">
        <f t="shared" ca="1" si="751"/>
        <v>4</v>
      </c>
      <c r="G9415" s="9">
        <f t="shared" ca="1" si="749"/>
        <v>11</v>
      </c>
      <c r="H9415" s="9">
        <f t="shared" ca="1" si="750"/>
        <v>5</v>
      </c>
      <c r="I9415" s="9">
        <f ca="1">RAND()*(Packaging[[#This Row],[Ordering cost]]+Packaging[[#This Row],[Holding cost]])+0.2</f>
        <v>3.3658321222988827</v>
      </c>
      <c r="J9415" s="9">
        <f ca="1">SUM(Packaging[[#This Row],[Purchase Cost]:[Taxes]])</f>
        <v>51.615832122298883</v>
      </c>
      <c r="K9415" s="9" t="str">
        <f>TEXT(Packaging[[#This Row],[Deliverydate_C]],"mmm")</f>
        <v>Jan</v>
      </c>
      <c r="L9415" s="9"/>
      <c r="M9415" s="9" t="s">
        <v>220</v>
      </c>
    </row>
    <row r="9416" spans="3:13" x14ac:dyDescent="0.25">
      <c r="C9416" s="9">
        <f t="shared" ca="1" si="747"/>
        <v>28</v>
      </c>
      <c r="D9416" s="9" cm="1">
        <f t="array" aca="1" ref="D9416" ca="1">_xlfn.ANCHORARRAY(C9416)*0.05</f>
        <v>1.4000000000000001</v>
      </c>
      <c r="E9416" s="9">
        <f t="shared" ca="1" si="748"/>
        <v>1</v>
      </c>
      <c r="F9416" s="9">
        <f t="shared" ca="1" si="751"/>
        <v>4</v>
      </c>
      <c r="G9416" s="9">
        <f t="shared" ca="1" si="749"/>
        <v>15</v>
      </c>
      <c r="H9416" s="9">
        <f t="shared" ca="1" si="750"/>
        <v>2</v>
      </c>
      <c r="I9416" s="9">
        <f ca="1">RAND()*(Packaging[[#This Row],[Ordering cost]]+Packaging[[#This Row],[Holding cost]])+0.2</f>
        <v>0.9258137769431678</v>
      </c>
      <c r="J9416" s="9">
        <f ca="1">SUM(Packaging[[#This Row],[Purchase Cost]:[Taxes]])</f>
        <v>52.325813776943164</v>
      </c>
      <c r="K9416" s="9" t="str">
        <f>TEXT(Packaging[[#This Row],[Deliverydate_C]],"mmm")</f>
        <v>Jan</v>
      </c>
      <c r="L9416" s="9"/>
      <c r="M9416" s="9" t="s">
        <v>220</v>
      </c>
    </row>
    <row r="9417" spans="3:13" x14ac:dyDescent="0.25">
      <c r="C9417" s="9">
        <f t="shared" ref="C9417:C9480" ca="1" si="752">RANDBETWEEN(20,30)</f>
        <v>25</v>
      </c>
      <c r="D9417" s="9" cm="1">
        <f t="array" aca="1" ref="D9417" ca="1">_xlfn.ANCHORARRAY(C9417)*0.05</f>
        <v>1.25</v>
      </c>
      <c r="E9417" s="9">
        <f t="shared" ref="E9417:E9480" ca="1" si="753">RANDBETWEEN(1,2)</f>
        <v>1</v>
      </c>
      <c r="F9417" s="9">
        <f t="shared" ca="1" si="751"/>
        <v>3</v>
      </c>
      <c r="G9417" s="9">
        <f t="shared" ref="G9417:G9480" ca="1" si="754">RANDBETWEEN(10,15)</f>
        <v>13</v>
      </c>
      <c r="H9417" s="9">
        <f t="shared" ref="H9417:H9480" ca="1" si="755">RANDBETWEEN(2,5)</f>
        <v>2</v>
      </c>
      <c r="I9417" s="9">
        <f ca="1">RAND()*(Packaging[[#This Row],[Ordering cost]]+Packaging[[#This Row],[Holding cost]])+0.2</f>
        <v>1.964292164746094</v>
      </c>
      <c r="J9417" s="9">
        <f ca="1">SUM(Packaging[[#This Row],[Purchase Cost]:[Taxes]])</f>
        <v>47.214292164746091</v>
      </c>
      <c r="K9417" s="9" t="str">
        <f>TEXT(Packaging[[#This Row],[Deliverydate_C]],"mmm")</f>
        <v>Jan</v>
      </c>
      <c r="L9417" s="9"/>
      <c r="M9417" s="9" t="s">
        <v>220</v>
      </c>
    </row>
    <row r="9418" spans="3:13" x14ac:dyDescent="0.25">
      <c r="C9418" s="9">
        <f t="shared" ca="1" si="752"/>
        <v>26</v>
      </c>
      <c r="D9418" s="9" cm="1">
        <f t="array" aca="1" ref="D9418" ca="1">_xlfn.ANCHORARRAY(C9418)*0.05</f>
        <v>1.3</v>
      </c>
      <c r="E9418" s="9">
        <f t="shared" ca="1" si="753"/>
        <v>1</v>
      </c>
      <c r="F9418" s="9">
        <f t="shared" ca="1" si="751"/>
        <v>3</v>
      </c>
      <c r="G9418" s="9">
        <f t="shared" ca="1" si="754"/>
        <v>10</v>
      </c>
      <c r="H9418" s="9">
        <f t="shared" ca="1" si="755"/>
        <v>5</v>
      </c>
      <c r="I9418" s="9">
        <f ca="1">RAND()*(Packaging[[#This Row],[Ordering cost]]+Packaging[[#This Row],[Holding cost]])+0.2</f>
        <v>0.33749388496255533</v>
      </c>
      <c r="J9418" s="9">
        <f ca="1">SUM(Packaging[[#This Row],[Purchase Cost]:[Taxes]])</f>
        <v>46.637493884962552</v>
      </c>
      <c r="K9418" s="9" t="str">
        <f>TEXT(Packaging[[#This Row],[Deliverydate_C]],"mmm")</f>
        <v>Jan</v>
      </c>
      <c r="L9418" s="9"/>
      <c r="M9418" s="9" t="s">
        <v>221</v>
      </c>
    </row>
    <row r="9419" spans="3:13" x14ac:dyDescent="0.25">
      <c r="C9419" s="9">
        <f t="shared" ca="1" si="752"/>
        <v>25</v>
      </c>
      <c r="D9419" s="9" cm="1">
        <f t="array" aca="1" ref="D9419" ca="1">_xlfn.ANCHORARRAY(C9419)*0.05</f>
        <v>1.25</v>
      </c>
      <c r="E9419" s="9">
        <f t="shared" ca="1" si="753"/>
        <v>1</v>
      </c>
      <c r="F9419" s="9">
        <f t="shared" ca="1" si="751"/>
        <v>4</v>
      </c>
      <c r="G9419" s="9">
        <f t="shared" ca="1" si="754"/>
        <v>10</v>
      </c>
      <c r="H9419" s="9">
        <f t="shared" ca="1" si="755"/>
        <v>2</v>
      </c>
      <c r="I9419" s="9">
        <f ca="1">RAND()*(Packaging[[#This Row],[Ordering cost]]+Packaging[[#This Row],[Holding cost]])+0.2</f>
        <v>0.98747194246083336</v>
      </c>
      <c r="J9419" s="9">
        <f ca="1">SUM(Packaging[[#This Row],[Purchase Cost]:[Taxes]])</f>
        <v>44.237471942460836</v>
      </c>
      <c r="K9419" s="9" t="str">
        <f>TEXT(Packaging[[#This Row],[Deliverydate_C]],"mmm")</f>
        <v>Jan</v>
      </c>
      <c r="L9419" s="9"/>
      <c r="M9419" s="9" t="s">
        <v>220</v>
      </c>
    </row>
    <row r="9420" spans="3:13" x14ac:dyDescent="0.25">
      <c r="C9420" s="9">
        <f t="shared" ca="1" si="752"/>
        <v>27</v>
      </c>
      <c r="D9420" s="9" cm="1">
        <f t="array" aca="1" ref="D9420" ca="1">_xlfn.ANCHORARRAY(C9420)*0.05</f>
        <v>1.35</v>
      </c>
      <c r="E9420" s="9">
        <f t="shared" ca="1" si="753"/>
        <v>2</v>
      </c>
      <c r="F9420" s="9">
        <f t="shared" ca="1" si="751"/>
        <v>3</v>
      </c>
      <c r="G9420" s="9">
        <f t="shared" ca="1" si="754"/>
        <v>13</v>
      </c>
      <c r="H9420" s="9">
        <f t="shared" ca="1" si="755"/>
        <v>3</v>
      </c>
      <c r="I9420" s="9">
        <f ca="1">RAND()*(Packaging[[#This Row],[Ordering cost]]+Packaging[[#This Row],[Holding cost]])+0.2</f>
        <v>1.7747652284835529</v>
      </c>
      <c r="J9420" s="9">
        <f ca="1">SUM(Packaging[[#This Row],[Purchase Cost]:[Taxes]])</f>
        <v>51.124765228483554</v>
      </c>
      <c r="K9420" s="9" t="str">
        <f>TEXT(Packaging[[#This Row],[Deliverydate_C]],"mmm")</f>
        <v>Jan</v>
      </c>
      <c r="L9420" s="9"/>
      <c r="M9420" s="9" t="s">
        <v>219</v>
      </c>
    </row>
    <row r="9421" spans="3:13" x14ac:dyDescent="0.25">
      <c r="C9421" s="9">
        <f t="shared" ca="1" si="752"/>
        <v>28</v>
      </c>
      <c r="D9421" s="9" cm="1">
        <f t="array" aca="1" ref="D9421" ca="1">_xlfn.ANCHORARRAY(C9421)*0.05</f>
        <v>1.4000000000000001</v>
      </c>
      <c r="E9421" s="9">
        <f t="shared" ca="1" si="753"/>
        <v>1</v>
      </c>
      <c r="F9421" s="9">
        <f t="shared" ca="1" si="751"/>
        <v>4</v>
      </c>
      <c r="G9421" s="9">
        <f t="shared" ca="1" si="754"/>
        <v>12</v>
      </c>
      <c r="H9421" s="9">
        <f t="shared" ca="1" si="755"/>
        <v>3</v>
      </c>
      <c r="I9421" s="9">
        <f ca="1">RAND()*(Packaging[[#This Row],[Ordering cost]]+Packaging[[#This Row],[Holding cost]])+0.2</f>
        <v>0.60609697795934725</v>
      </c>
      <c r="J9421" s="9">
        <f ca="1">SUM(Packaging[[#This Row],[Purchase Cost]:[Taxes]])</f>
        <v>50.006096977959345</v>
      </c>
      <c r="K9421" s="9" t="str">
        <f>TEXT(Packaging[[#This Row],[Deliverydate_C]],"mmm")</f>
        <v>Jan</v>
      </c>
      <c r="L9421" s="9"/>
      <c r="M9421" s="9" t="s">
        <v>220</v>
      </c>
    </row>
    <row r="9422" spans="3:13" x14ac:dyDescent="0.25">
      <c r="C9422" s="9">
        <f t="shared" ca="1" si="752"/>
        <v>29</v>
      </c>
      <c r="D9422" s="9" cm="1">
        <f t="array" aca="1" ref="D9422" ca="1">_xlfn.ANCHORARRAY(C9422)*0.05</f>
        <v>1.4500000000000002</v>
      </c>
      <c r="E9422" s="9">
        <f t="shared" ca="1" si="753"/>
        <v>1</v>
      </c>
      <c r="F9422" s="9">
        <f t="shared" ca="1" si="751"/>
        <v>4</v>
      </c>
      <c r="G9422" s="9">
        <f t="shared" ca="1" si="754"/>
        <v>15</v>
      </c>
      <c r="H9422" s="9">
        <f t="shared" ca="1" si="755"/>
        <v>3</v>
      </c>
      <c r="I9422" s="9">
        <f ca="1">RAND()*(Packaging[[#This Row],[Ordering cost]]+Packaging[[#This Row],[Holding cost]])+0.2</f>
        <v>2.1617656667542793</v>
      </c>
      <c r="J9422" s="9">
        <f ca="1">SUM(Packaging[[#This Row],[Purchase Cost]:[Taxes]])</f>
        <v>55.61176566675428</v>
      </c>
      <c r="K9422" s="9" t="str">
        <f>TEXT(Packaging[[#This Row],[Deliverydate_C]],"mmm")</f>
        <v>Jan</v>
      </c>
      <c r="L9422" s="9"/>
      <c r="M9422" s="9" t="s">
        <v>220</v>
      </c>
    </row>
    <row r="9423" spans="3:13" x14ac:dyDescent="0.25">
      <c r="C9423" s="9">
        <f t="shared" ca="1" si="752"/>
        <v>27</v>
      </c>
      <c r="D9423" s="9" cm="1">
        <f t="array" aca="1" ref="D9423" ca="1">_xlfn.ANCHORARRAY(C9423)*0.05</f>
        <v>1.35</v>
      </c>
      <c r="E9423" s="9">
        <f t="shared" ca="1" si="753"/>
        <v>1</v>
      </c>
      <c r="F9423" s="9">
        <f t="shared" ca="1" si="751"/>
        <v>4</v>
      </c>
      <c r="G9423" s="9">
        <f t="shared" ca="1" si="754"/>
        <v>11</v>
      </c>
      <c r="H9423" s="9">
        <f t="shared" ca="1" si="755"/>
        <v>4</v>
      </c>
      <c r="I9423" s="9">
        <f ca="1">RAND()*(Packaging[[#This Row],[Ordering cost]]+Packaging[[#This Row],[Holding cost]])+0.2</f>
        <v>2.3078841860227395</v>
      </c>
      <c r="J9423" s="9">
        <f ca="1">SUM(Packaging[[#This Row],[Purchase Cost]:[Taxes]])</f>
        <v>50.657884186022741</v>
      </c>
      <c r="K9423" s="9" t="str">
        <f>TEXT(Packaging[[#This Row],[Deliverydate_C]],"mmm")</f>
        <v>Jan</v>
      </c>
      <c r="L9423" s="9"/>
      <c r="M9423" s="9" t="s">
        <v>220</v>
      </c>
    </row>
    <row r="9424" spans="3:13" x14ac:dyDescent="0.25">
      <c r="C9424" s="9">
        <f t="shared" ca="1" si="752"/>
        <v>22</v>
      </c>
      <c r="D9424" s="9" cm="1">
        <f t="array" aca="1" ref="D9424" ca="1">_xlfn.ANCHORARRAY(C9424)*0.05</f>
        <v>1.1000000000000001</v>
      </c>
      <c r="E9424" s="9">
        <f t="shared" ca="1" si="753"/>
        <v>2</v>
      </c>
      <c r="F9424" s="9">
        <f t="shared" ca="1" si="751"/>
        <v>4</v>
      </c>
      <c r="G9424" s="9">
        <f t="shared" ca="1" si="754"/>
        <v>11</v>
      </c>
      <c r="H9424" s="9">
        <f t="shared" ca="1" si="755"/>
        <v>2</v>
      </c>
      <c r="I9424" s="9">
        <f ca="1">RAND()*(Packaging[[#This Row],[Ordering cost]]+Packaging[[#This Row],[Holding cost]])+0.2</f>
        <v>1.3420503250073059</v>
      </c>
      <c r="J9424" s="9">
        <f ca="1">SUM(Packaging[[#This Row],[Purchase Cost]:[Taxes]])</f>
        <v>43.442050325007308</v>
      </c>
      <c r="K9424" s="9" t="str">
        <f>TEXT(Packaging[[#This Row],[Deliverydate_C]],"mmm")</f>
        <v>Jan</v>
      </c>
      <c r="L9424" s="9"/>
      <c r="M9424" s="9" t="s">
        <v>219</v>
      </c>
    </row>
    <row r="9425" spans="3:13" x14ac:dyDescent="0.25">
      <c r="C9425" s="9">
        <f t="shared" ca="1" si="752"/>
        <v>26</v>
      </c>
      <c r="D9425" s="9" cm="1">
        <f t="array" aca="1" ref="D9425" ca="1">_xlfn.ANCHORARRAY(C9425)*0.05</f>
        <v>1.3</v>
      </c>
      <c r="E9425" s="9">
        <f t="shared" ca="1" si="753"/>
        <v>1</v>
      </c>
      <c r="F9425" s="9">
        <f t="shared" ca="1" si="751"/>
        <v>4</v>
      </c>
      <c r="G9425" s="9">
        <f t="shared" ca="1" si="754"/>
        <v>12</v>
      </c>
      <c r="H9425" s="9">
        <f t="shared" ca="1" si="755"/>
        <v>5</v>
      </c>
      <c r="I9425" s="9">
        <f ca="1">RAND()*(Packaging[[#This Row],[Ordering cost]]+Packaging[[#This Row],[Holding cost]])+0.2</f>
        <v>1.2427702781702883</v>
      </c>
      <c r="J9425" s="9">
        <f ca="1">SUM(Packaging[[#This Row],[Purchase Cost]:[Taxes]])</f>
        <v>50.542770278170288</v>
      </c>
      <c r="K9425" s="9" t="str">
        <f>TEXT(Packaging[[#This Row],[Deliverydate_C]],"mmm")</f>
        <v>Jan</v>
      </c>
      <c r="L9425" s="9"/>
      <c r="M9425" s="9" t="s">
        <v>219</v>
      </c>
    </row>
    <row r="9426" spans="3:13" x14ac:dyDescent="0.25">
      <c r="C9426" s="9">
        <f t="shared" ca="1" si="752"/>
        <v>20</v>
      </c>
      <c r="D9426" s="9" cm="1">
        <f t="array" aca="1" ref="D9426" ca="1">_xlfn.ANCHORARRAY(C9426)*0.05</f>
        <v>1</v>
      </c>
      <c r="E9426" s="9">
        <f t="shared" ca="1" si="753"/>
        <v>1</v>
      </c>
      <c r="F9426" s="9">
        <f t="shared" ca="1" si="751"/>
        <v>4</v>
      </c>
      <c r="G9426" s="9">
        <f t="shared" ca="1" si="754"/>
        <v>10</v>
      </c>
      <c r="H9426" s="9">
        <f t="shared" ca="1" si="755"/>
        <v>3</v>
      </c>
      <c r="I9426" s="9">
        <f ca="1">RAND()*(Packaging[[#This Row],[Ordering cost]]+Packaging[[#This Row],[Holding cost]])+0.2</f>
        <v>1.1437796497349548</v>
      </c>
      <c r="J9426" s="9">
        <f ca="1">SUM(Packaging[[#This Row],[Purchase Cost]:[Taxes]])</f>
        <v>40.143779649734952</v>
      </c>
      <c r="K9426" s="9" t="str">
        <f>TEXT(Packaging[[#This Row],[Deliverydate_C]],"mmm")</f>
        <v>Jan</v>
      </c>
      <c r="L9426" s="9"/>
      <c r="M9426" s="9" t="s">
        <v>219</v>
      </c>
    </row>
    <row r="9427" spans="3:13" x14ac:dyDescent="0.25">
      <c r="C9427" s="9">
        <f t="shared" ca="1" si="752"/>
        <v>26</v>
      </c>
      <c r="D9427" s="9" cm="1">
        <f t="array" aca="1" ref="D9427" ca="1">_xlfn.ANCHORARRAY(C9427)*0.05</f>
        <v>1.3</v>
      </c>
      <c r="E9427" s="9">
        <f t="shared" ca="1" si="753"/>
        <v>1</v>
      </c>
      <c r="F9427" s="9">
        <f t="shared" ca="1" si="751"/>
        <v>3</v>
      </c>
      <c r="G9427" s="9">
        <f t="shared" ca="1" si="754"/>
        <v>15</v>
      </c>
      <c r="H9427" s="9">
        <f t="shared" ca="1" si="755"/>
        <v>3</v>
      </c>
      <c r="I9427" s="9">
        <f ca="1">RAND()*(Packaging[[#This Row],[Ordering cost]]+Packaging[[#This Row],[Holding cost]])+0.2</f>
        <v>1.1814359443437208</v>
      </c>
      <c r="J9427" s="9">
        <f ca="1">SUM(Packaging[[#This Row],[Purchase Cost]:[Taxes]])</f>
        <v>50.481435944343716</v>
      </c>
      <c r="K9427" s="9" t="str">
        <f>TEXT(Packaging[[#This Row],[Deliverydate_C]],"mmm")</f>
        <v>Jan</v>
      </c>
      <c r="L9427" s="9"/>
      <c r="M9427" s="9" t="s">
        <v>220</v>
      </c>
    </row>
    <row r="9428" spans="3:13" x14ac:dyDescent="0.25">
      <c r="C9428" s="9">
        <f t="shared" ca="1" si="752"/>
        <v>24</v>
      </c>
      <c r="D9428" s="9" cm="1">
        <f t="array" aca="1" ref="D9428" ca="1">_xlfn.ANCHORARRAY(C9428)*0.05</f>
        <v>1.2000000000000002</v>
      </c>
      <c r="E9428" s="9">
        <f t="shared" ca="1" si="753"/>
        <v>2</v>
      </c>
      <c r="F9428" s="9">
        <f t="shared" ca="1" si="751"/>
        <v>3</v>
      </c>
      <c r="G9428" s="9">
        <f t="shared" ca="1" si="754"/>
        <v>12</v>
      </c>
      <c r="H9428" s="9">
        <f t="shared" ca="1" si="755"/>
        <v>4</v>
      </c>
      <c r="I9428" s="9">
        <f ca="1">RAND()*(Packaging[[#This Row],[Ordering cost]]+Packaging[[#This Row],[Holding cost]])+0.2</f>
        <v>2.0616098536170324</v>
      </c>
      <c r="J9428" s="9">
        <f ca="1">SUM(Packaging[[#This Row],[Purchase Cost]:[Taxes]])</f>
        <v>48.261609853617038</v>
      </c>
      <c r="K9428" s="9" t="str">
        <f>TEXT(Packaging[[#This Row],[Deliverydate_C]],"mmm")</f>
        <v>Jan</v>
      </c>
      <c r="L9428" s="9"/>
      <c r="M9428" s="9" t="s">
        <v>219</v>
      </c>
    </row>
    <row r="9429" spans="3:13" x14ac:dyDescent="0.25">
      <c r="C9429" s="9">
        <f t="shared" ca="1" si="752"/>
        <v>29</v>
      </c>
      <c r="D9429" s="9" cm="1">
        <f t="array" aca="1" ref="D9429" ca="1">_xlfn.ANCHORARRAY(C9429)*0.05</f>
        <v>1.4500000000000002</v>
      </c>
      <c r="E9429" s="9">
        <f t="shared" ca="1" si="753"/>
        <v>2</v>
      </c>
      <c r="F9429" s="9">
        <f t="shared" ca="1" si="751"/>
        <v>3</v>
      </c>
      <c r="G9429" s="9">
        <f t="shared" ca="1" si="754"/>
        <v>13</v>
      </c>
      <c r="H9429" s="9">
        <f t="shared" ca="1" si="755"/>
        <v>3</v>
      </c>
      <c r="I9429" s="9">
        <f ca="1">RAND()*(Packaging[[#This Row],[Ordering cost]]+Packaging[[#This Row],[Holding cost]])+0.2</f>
        <v>2.9623065151437356</v>
      </c>
      <c r="J9429" s="9">
        <f ca="1">SUM(Packaging[[#This Row],[Purchase Cost]:[Taxes]])</f>
        <v>54.41230651514374</v>
      </c>
      <c r="K9429" s="9" t="str">
        <f>TEXT(Packaging[[#This Row],[Deliverydate_C]],"mmm")</f>
        <v>Jan</v>
      </c>
      <c r="L9429" s="9"/>
      <c r="M9429" s="9" t="s">
        <v>219</v>
      </c>
    </row>
    <row r="9430" spans="3:13" x14ac:dyDescent="0.25">
      <c r="C9430" s="9">
        <f t="shared" ca="1" si="752"/>
        <v>20</v>
      </c>
      <c r="D9430" s="9" cm="1">
        <f t="array" aca="1" ref="D9430" ca="1">_xlfn.ANCHORARRAY(C9430)*0.05</f>
        <v>1</v>
      </c>
      <c r="E9430" s="9">
        <f t="shared" ca="1" si="753"/>
        <v>2</v>
      </c>
      <c r="F9430" s="9">
        <f t="shared" ca="1" si="751"/>
        <v>4</v>
      </c>
      <c r="G9430" s="9">
        <f t="shared" ca="1" si="754"/>
        <v>13</v>
      </c>
      <c r="H9430" s="9">
        <f t="shared" ca="1" si="755"/>
        <v>4</v>
      </c>
      <c r="I9430" s="9">
        <f ca="1">RAND()*(Packaging[[#This Row],[Ordering cost]]+Packaging[[#This Row],[Holding cost]])+0.2</f>
        <v>0.21923765776069831</v>
      </c>
      <c r="J9430" s="9">
        <f ca="1">SUM(Packaging[[#This Row],[Purchase Cost]:[Taxes]])</f>
        <v>44.219237657760701</v>
      </c>
      <c r="K9430" s="9" t="str">
        <f>TEXT(Packaging[[#This Row],[Deliverydate_C]],"mmm")</f>
        <v>Jan</v>
      </c>
      <c r="L9430" s="9"/>
      <c r="M9430" s="9" t="s">
        <v>219</v>
      </c>
    </row>
    <row r="9431" spans="3:13" x14ac:dyDescent="0.25">
      <c r="C9431" s="9">
        <f t="shared" ca="1" si="752"/>
        <v>28</v>
      </c>
      <c r="D9431" s="9" cm="1">
        <f t="array" aca="1" ref="D9431" ca="1">_xlfn.ANCHORARRAY(C9431)*0.05</f>
        <v>1.4000000000000001</v>
      </c>
      <c r="E9431" s="9">
        <f t="shared" ca="1" si="753"/>
        <v>2</v>
      </c>
      <c r="F9431" s="9">
        <f t="shared" ca="1" si="751"/>
        <v>4</v>
      </c>
      <c r="G9431" s="9">
        <f t="shared" ca="1" si="754"/>
        <v>13</v>
      </c>
      <c r="H9431" s="9">
        <f t="shared" ca="1" si="755"/>
        <v>5</v>
      </c>
      <c r="I9431" s="9">
        <f ca="1">RAND()*(Packaging[[#This Row],[Ordering cost]]+Packaging[[#This Row],[Holding cost]])+0.2</f>
        <v>2.573249911754953</v>
      </c>
      <c r="J9431" s="9">
        <f ca="1">SUM(Packaging[[#This Row],[Purchase Cost]:[Taxes]])</f>
        <v>55.973249911754948</v>
      </c>
      <c r="K9431" s="9" t="str">
        <f>TEXT(Packaging[[#This Row],[Deliverydate_C]],"mmm")</f>
        <v>Jan</v>
      </c>
      <c r="L9431" s="9"/>
      <c r="M9431" s="9" t="s">
        <v>220</v>
      </c>
    </row>
    <row r="9432" spans="3:13" x14ac:dyDescent="0.25">
      <c r="C9432" s="9">
        <f t="shared" ca="1" si="752"/>
        <v>22</v>
      </c>
      <c r="D9432" s="9" cm="1">
        <f t="array" aca="1" ref="D9432" ca="1">_xlfn.ANCHORARRAY(C9432)*0.05</f>
        <v>1.1000000000000001</v>
      </c>
      <c r="E9432" s="9">
        <f t="shared" ca="1" si="753"/>
        <v>1</v>
      </c>
      <c r="F9432" s="9">
        <f t="shared" ca="1" si="751"/>
        <v>3</v>
      </c>
      <c r="G9432" s="9">
        <f t="shared" ca="1" si="754"/>
        <v>10</v>
      </c>
      <c r="H9432" s="9">
        <f t="shared" ca="1" si="755"/>
        <v>4</v>
      </c>
      <c r="I9432" s="9">
        <f ca="1">RAND()*(Packaging[[#This Row],[Ordering cost]]+Packaging[[#This Row],[Holding cost]])+0.2</f>
        <v>0.99210370667622949</v>
      </c>
      <c r="J9432" s="9">
        <f ca="1">SUM(Packaging[[#This Row],[Purchase Cost]:[Taxes]])</f>
        <v>42.092103706676234</v>
      </c>
      <c r="K9432" s="9" t="str">
        <f>TEXT(Packaging[[#This Row],[Deliverydate_C]],"mmm")</f>
        <v>Jan</v>
      </c>
      <c r="L9432" s="9"/>
      <c r="M9432" s="9" t="s">
        <v>219</v>
      </c>
    </row>
    <row r="9433" spans="3:13" x14ac:dyDescent="0.25">
      <c r="C9433" s="9">
        <f t="shared" ca="1" si="752"/>
        <v>23</v>
      </c>
      <c r="D9433" s="9" cm="1">
        <f t="array" aca="1" ref="D9433" ca="1">_xlfn.ANCHORARRAY(C9433)*0.05</f>
        <v>1.1500000000000001</v>
      </c>
      <c r="E9433" s="9">
        <f t="shared" ca="1" si="753"/>
        <v>2</v>
      </c>
      <c r="F9433" s="9">
        <f t="shared" ca="1" si="751"/>
        <v>4</v>
      </c>
      <c r="G9433" s="9">
        <f t="shared" ca="1" si="754"/>
        <v>15</v>
      </c>
      <c r="H9433" s="9">
        <f t="shared" ca="1" si="755"/>
        <v>4</v>
      </c>
      <c r="I9433" s="9">
        <f ca="1">RAND()*(Packaging[[#This Row],[Ordering cost]]+Packaging[[#This Row],[Holding cost]])+0.2</f>
        <v>1.0743149900494948</v>
      </c>
      <c r="J9433" s="9">
        <f ca="1">SUM(Packaging[[#This Row],[Purchase Cost]:[Taxes]])</f>
        <v>50.224314990049493</v>
      </c>
      <c r="K9433" s="9" t="str">
        <f>TEXT(Packaging[[#This Row],[Deliverydate_C]],"mmm")</f>
        <v>Jan</v>
      </c>
      <c r="L9433" s="9"/>
      <c r="M9433" s="9" t="s">
        <v>220</v>
      </c>
    </row>
    <row r="9434" spans="3:13" x14ac:dyDescent="0.25">
      <c r="C9434" s="9">
        <f t="shared" ca="1" si="752"/>
        <v>25</v>
      </c>
      <c r="D9434" s="9" cm="1">
        <f t="array" aca="1" ref="D9434" ca="1">_xlfn.ANCHORARRAY(C9434)*0.05</f>
        <v>1.25</v>
      </c>
      <c r="E9434" s="9">
        <f t="shared" ca="1" si="753"/>
        <v>2</v>
      </c>
      <c r="F9434" s="9">
        <f t="shared" ca="1" si="751"/>
        <v>4</v>
      </c>
      <c r="G9434" s="9">
        <f t="shared" ca="1" si="754"/>
        <v>14</v>
      </c>
      <c r="H9434" s="9">
        <f t="shared" ca="1" si="755"/>
        <v>4</v>
      </c>
      <c r="I9434" s="9">
        <f ca="1">RAND()*(Packaging[[#This Row],[Ordering cost]]+Packaging[[#This Row],[Holding cost]])+0.2</f>
        <v>0.63709960723083559</v>
      </c>
      <c r="J9434" s="9">
        <f ca="1">SUM(Packaging[[#This Row],[Purchase Cost]:[Taxes]])</f>
        <v>50.887099607230837</v>
      </c>
      <c r="K9434" s="9" t="str">
        <f>TEXT(Packaging[[#This Row],[Deliverydate_C]],"mmm")</f>
        <v>Jan</v>
      </c>
      <c r="L9434" s="9"/>
      <c r="M9434" s="9" t="s">
        <v>221</v>
      </c>
    </row>
    <row r="9435" spans="3:13" x14ac:dyDescent="0.25">
      <c r="C9435" s="9">
        <f t="shared" ca="1" si="752"/>
        <v>28</v>
      </c>
      <c r="D9435" s="9" cm="1">
        <f t="array" aca="1" ref="D9435" ca="1">_xlfn.ANCHORARRAY(C9435)*0.05</f>
        <v>1.4000000000000001</v>
      </c>
      <c r="E9435" s="9">
        <f t="shared" ca="1" si="753"/>
        <v>2</v>
      </c>
      <c r="F9435" s="9">
        <f t="shared" ca="1" si="751"/>
        <v>4</v>
      </c>
      <c r="G9435" s="9">
        <f t="shared" ca="1" si="754"/>
        <v>13</v>
      </c>
      <c r="H9435" s="9">
        <f t="shared" ca="1" si="755"/>
        <v>5</v>
      </c>
      <c r="I9435" s="9">
        <f ca="1">RAND()*(Packaging[[#This Row],[Ordering cost]]+Packaging[[#This Row],[Holding cost]])+0.2</f>
        <v>0.92152624770907088</v>
      </c>
      <c r="J9435" s="9">
        <f ca="1">SUM(Packaging[[#This Row],[Purchase Cost]:[Taxes]])</f>
        <v>54.321526247709066</v>
      </c>
      <c r="K9435" s="9" t="str">
        <f>TEXT(Packaging[[#This Row],[Deliverydate_C]],"mmm")</f>
        <v>Jan</v>
      </c>
      <c r="L9435" s="9"/>
      <c r="M9435" s="9" t="s">
        <v>220</v>
      </c>
    </row>
    <row r="9436" spans="3:13" x14ac:dyDescent="0.25">
      <c r="C9436" s="9">
        <f t="shared" ca="1" si="752"/>
        <v>29</v>
      </c>
      <c r="D9436" s="9" cm="1">
        <f t="array" aca="1" ref="D9436" ca="1">_xlfn.ANCHORARRAY(C9436)*0.05</f>
        <v>1.4500000000000002</v>
      </c>
      <c r="E9436" s="9">
        <f t="shared" ca="1" si="753"/>
        <v>2</v>
      </c>
      <c r="F9436" s="9">
        <f t="shared" ca="1" si="751"/>
        <v>3</v>
      </c>
      <c r="G9436" s="9">
        <f t="shared" ca="1" si="754"/>
        <v>15</v>
      </c>
      <c r="H9436" s="9">
        <f t="shared" ca="1" si="755"/>
        <v>3</v>
      </c>
      <c r="I9436" s="9">
        <f ca="1">RAND()*(Packaging[[#This Row],[Ordering cost]]+Packaging[[#This Row],[Holding cost]])+0.2</f>
        <v>2.8485255867499371</v>
      </c>
      <c r="J9436" s="9">
        <f ca="1">SUM(Packaging[[#This Row],[Purchase Cost]:[Taxes]])</f>
        <v>56.298525586749939</v>
      </c>
      <c r="K9436" s="9" t="str">
        <f>TEXT(Packaging[[#This Row],[Deliverydate_C]],"mmm")</f>
        <v>Jan</v>
      </c>
      <c r="L9436" s="9"/>
      <c r="M9436" s="9" t="s">
        <v>219</v>
      </c>
    </row>
    <row r="9437" spans="3:13" x14ac:dyDescent="0.25">
      <c r="C9437" s="9">
        <f t="shared" ca="1" si="752"/>
        <v>29</v>
      </c>
      <c r="D9437" s="9" cm="1">
        <f t="array" aca="1" ref="D9437" ca="1">_xlfn.ANCHORARRAY(C9437)*0.05</f>
        <v>1.4500000000000002</v>
      </c>
      <c r="E9437" s="9">
        <f t="shared" ca="1" si="753"/>
        <v>2</v>
      </c>
      <c r="F9437" s="9">
        <f t="shared" ca="1" si="751"/>
        <v>4</v>
      </c>
      <c r="G9437" s="9">
        <f t="shared" ca="1" si="754"/>
        <v>12</v>
      </c>
      <c r="H9437" s="9">
        <f t="shared" ca="1" si="755"/>
        <v>4</v>
      </c>
      <c r="I9437" s="9">
        <f ca="1">RAND()*(Packaging[[#This Row],[Ordering cost]]+Packaging[[#This Row],[Holding cost]])+0.2</f>
        <v>2.2934342677005981</v>
      </c>
      <c r="J9437" s="9">
        <f ca="1">SUM(Packaging[[#This Row],[Purchase Cost]:[Taxes]])</f>
        <v>54.7434342677006</v>
      </c>
      <c r="K9437" s="9" t="str">
        <f>TEXT(Packaging[[#This Row],[Deliverydate_C]],"mmm")</f>
        <v>Jan</v>
      </c>
      <c r="L9437" s="9"/>
      <c r="M9437" s="9" t="s">
        <v>220</v>
      </c>
    </row>
    <row r="9438" spans="3:13" x14ac:dyDescent="0.25">
      <c r="C9438" s="9">
        <f t="shared" ca="1" si="752"/>
        <v>21</v>
      </c>
      <c r="D9438" s="9" cm="1">
        <f t="array" aca="1" ref="D9438" ca="1">_xlfn.ANCHORARRAY(C9438)*0.05</f>
        <v>1.05</v>
      </c>
      <c r="E9438" s="9">
        <f t="shared" ca="1" si="753"/>
        <v>1</v>
      </c>
      <c r="F9438" s="9">
        <f t="shared" ca="1" si="751"/>
        <v>3</v>
      </c>
      <c r="G9438" s="9">
        <f t="shared" ca="1" si="754"/>
        <v>10</v>
      </c>
      <c r="H9438" s="9">
        <f t="shared" ca="1" si="755"/>
        <v>3</v>
      </c>
      <c r="I9438" s="9">
        <f ca="1">RAND()*(Packaging[[#This Row],[Ordering cost]]+Packaging[[#This Row],[Holding cost]])+0.2</f>
        <v>1.0600059473762928</v>
      </c>
      <c r="J9438" s="9">
        <f ca="1">SUM(Packaging[[#This Row],[Purchase Cost]:[Taxes]])</f>
        <v>40.110005947376287</v>
      </c>
      <c r="K9438" s="9" t="str">
        <f>TEXT(Packaging[[#This Row],[Deliverydate_C]],"mmm")</f>
        <v>Jan</v>
      </c>
      <c r="L9438" s="9"/>
      <c r="M9438" s="9" t="s">
        <v>220</v>
      </c>
    </row>
    <row r="9439" spans="3:13" x14ac:dyDescent="0.25">
      <c r="C9439" s="9">
        <f t="shared" ca="1" si="752"/>
        <v>29</v>
      </c>
      <c r="D9439" s="9" cm="1">
        <f t="array" aca="1" ref="D9439" ca="1">_xlfn.ANCHORARRAY(C9439)*0.05</f>
        <v>1.4500000000000002</v>
      </c>
      <c r="E9439" s="9">
        <f t="shared" ca="1" si="753"/>
        <v>2</v>
      </c>
      <c r="F9439" s="9">
        <f t="shared" ca="1" si="751"/>
        <v>4</v>
      </c>
      <c r="G9439" s="9">
        <f t="shared" ca="1" si="754"/>
        <v>10</v>
      </c>
      <c r="H9439" s="9">
        <f t="shared" ca="1" si="755"/>
        <v>4</v>
      </c>
      <c r="I9439" s="9">
        <f ca="1">RAND()*(Packaging[[#This Row],[Ordering cost]]+Packaging[[#This Row],[Holding cost]])+0.2</f>
        <v>2.5579907599491127</v>
      </c>
      <c r="J9439" s="9">
        <f ca="1">SUM(Packaging[[#This Row],[Purchase Cost]:[Taxes]])</f>
        <v>53.007990759949116</v>
      </c>
      <c r="K9439" s="9" t="str">
        <f>TEXT(Packaging[[#This Row],[Deliverydate_C]],"mmm")</f>
        <v>Jan</v>
      </c>
      <c r="L9439" s="9"/>
      <c r="M9439" s="9" t="s">
        <v>219</v>
      </c>
    </row>
    <row r="9440" spans="3:13" x14ac:dyDescent="0.25">
      <c r="C9440" s="9">
        <f t="shared" ca="1" si="752"/>
        <v>25</v>
      </c>
      <c r="D9440" s="9" cm="1">
        <f t="array" aca="1" ref="D9440" ca="1">_xlfn.ANCHORARRAY(C9440)*0.05</f>
        <v>1.25</v>
      </c>
      <c r="E9440" s="9">
        <f t="shared" ca="1" si="753"/>
        <v>1</v>
      </c>
      <c r="F9440" s="9">
        <f t="shared" ca="1" si="751"/>
        <v>4</v>
      </c>
      <c r="G9440" s="9">
        <f t="shared" ca="1" si="754"/>
        <v>13</v>
      </c>
      <c r="H9440" s="9">
        <f t="shared" ca="1" si="755"/>
        <v>2</v>
      </c>
      <c r="I9440" s="9">
        <f ca="1">RAND()*(Packaging[[#This Row],[Ordering cost]]+Packaging[[#This Row],[Holding cost]])+0.2</f>
        <v>2.4055562829463542</v>
      </c>
      <c r="J9440" s="9">
        <f ca="1">SUM(Packaging[[#This Row],[Purchase Cost]:[Taxes]])</f>
        <v>48.655556282946357</v>
      </c>
      <c r="K9440" s="9" t="str">
        <f>TEXT(Packaging[[#This Row],[Deliverydate_C]],"mmm")</f>
        <v>Jan</v>
      </c>
      <c r="L9440" s="9"/>
      <c r="M9440" s="9" t="s">
        <v>219</v>
      </c>
    </row>
    <row r="9441" spans="3:13" x14ac:dyDescent="0.25">
      <c r="C9441" s="9">
        <f t="shared" ca="1" si="752"/>
        <v>28</v>
      </c>
      <c r="D9441" s="9" cm="1">
        <f t="array" aca="1" ref="D9441" ca="1">_xlfn.ANCHORARRAY(C9441)*0.05</f>
        <v>1.4000000000000001</v>
      </c>
      <c r="E9441" s="9">
        <f t="shared" ca="1" si="753"/>
        <v>2</v>
      </c>
      <c r="F9441" s="9">
        <f t="shared" ca="1" si="751"/>
        <v>4</v>
      </c>
      <c r="G9441" s="9">
        <f t="shared" ca="1" si="754"/>
        <v>12</v>
      </c>
      <c r="H9441" s="9">
        <f t="shared" ca="1" si="755"/>
        <v>3</v>
      </c>
      <c r="I9441" s="9">
        <f ca="1">RAND()*(Packaging[[#This Row],[Ordering cost]]+Packaging[[#This Row],[Holding cost]])+0.2</f>
        <v>1.3811049923972933</v>
      </c>
      <c r="J9441" s="9">
        <f ca="1">SUM(Packaging[[#This Row],[Purchase Cost]:[Taxes]])</f>
        <v>51.781104992397289</v>
      </c>
      <c r="K9441" s="9" t="str">
        <f>TEXT(Packaging[[#This Row],[Deliverydate_C]],"mmm")</f>
        <v>Jan</v>
      </c>
      <c r="L9441" s="9"/>
      <c r="M9441" s="9" t="s">
        <v>220</v>
      </c>
    </row>
    <row r="9442" spans="3:13" x14ac:dyDescent="0.25">
      <c r="C9442" s="9">
        <f t="shared" ca="1" si="752"/>
        <v>26</v>
      </c>
      <c r="D9442" s="9" cm="1">
        <f t="array" aca="1" ref="D9442" ca="1">_xlfn.ANCHORARRAY(C9442)*0.05</f>
        <v>1.3</v>
      </c>
      <c r="E9442" s="9">
        <f t="shared" ca="1" si="753"/>
        <v>2</v>
      </c>
      <c r="F9442" s="9">
        <f t="shared" ca="1" si="751"/>
        <v>3</v>
      </c>
      <c r="G9442" s="9">
        <f t="shared" ca="1" si="754"/>
        <v>14</v>
      </c>
      <c r="H9442" s="9">
        <f t="shared" ca="1" si="755"/>
        <v>5</v>
      </c>
      <c r="I9442" s="9">
        <f ca="1">RAND()*(Packaging[[#This Row],[Ordering cost]]+Packaging[[#This Row],[Holding cost]])+0.2</f>
        <v>3.3709229485839454</v>
      </c>
      <c r="J9442" s="9">
        <f ca="1">SUM(Packaging[[#This Row],[Purchase Cost]:[Taxes]])</f>
        <v>54.670922948583943</v>
      </c>
      <c r="K9442" s="9" t="str">
        <f>TEXT(Packaging[[#This Row],[Deliverydate_C]],"mmm")</f>
        <v>Jan</v>
      </c>
      <c r="L9442" s="9"/>
      <c r="M9442" s="9" t="s">
        <v>221</v>
      </c>
    </row>
    <row r="9443" spans="3:13" x14ac:dyDescent="0.25">
      <c r="C9443" s="9">
        <f t="shared" ca="1" si="752"/>
        <v>22</v>
      </c>
      <c r="D9443" s="9" cm="1">
        <f t="array" aca="1" ref="D9443" ca="1">_xlfn.ANCHORARRAY(C9443)*0.05</f>
        <v>1.1000000000000001</v>
      </c>
      <c r="E9443" s="9">
        <f t="shared" ca="1" si="753"/>
        <v>2</v>
      </c>
      <c r="F9443" s="9">
        <f t="shared" ca="1" si="751"/>
        <v>3</v>
      </c>
      <c r="G9443" s="9">
        <f t="shared" ca="1" si="754"/>
        <v>11</v>
      </c>
      <c r="H9443" s="9">
        <f t="shared" ca="1" si="755"/>
        <v>5</v>
      </c>
      <c r="I9443" s="9">
        <f ca="1">RAND()*(Packaging[[#This Row],[Ordering cost]]+Packaging[[#This Row],[Holding cost]])+0.2</f>
        <v>2.2771194372569883</v>
      </c>
      <c r="J9443" s="9">
        <f ca="1">SUM(Packaging[[#This Row],[Purchase Cost]:[Taxes]])</f>
        <v>46.377119437256987</v>
      </c>
      <c r="K9443" s="9" t="str">
        <f>TEXT(Packaging[[#This Row],[Deliverydate_C]],"mmm")</f>
        <v>Jan</v>
      </c>
      <c r="L9443" s="9"/>
      <c r="M9443" s="9" t="s">
        <v>219</v>
      </c>
    </row>
    <row r="9444" spans="3:13" x14ac:dyDescent="0.25">
      <c r="C9444" s="9">
        <f t="shared" ca="1" si="752"/>
        <v>21</v>
      </c>
      <c r="D9444" s="9" cm="1">
        <f t="array" aca="1" ref="D9444" ca="1">_xlfn.ANCHORARRAY(C9444)*0.05</f>
        <v>1.05</v>
      </c>
      <c r="E9444" s="9">
        <f t="shared" ca="1" si="753"/>
        <v>2</v>
      </c>
      <c r="F9444" s="9">
        <f t="shared" ca="1" si="751"/>
        <v>3</v>
      </c>
      <c r="G9444" s="9">
        <f t="shared" ca="1" si="754"/>
        <v>11</v>
      </c>
      <c r="H9444" s="9">
        <f t="shared" ca="1" si="755"/>
        <v>3</v>
      </c>
      <c r="I9444" s="9">
        <f ca="1">RAND()*(Packaging[[#This Row],[Ordering cost]]+Packaging[[#This Row],[Holding cost]])+0.2</f>
        <v>2.6026537995187295</v>
      </c>
      <c r="J9444" s="9">
        <f ca="1">SUM(Packaging[[#This Row],[Purchase Cost]:[Taxes]])</f>
        <v>43.652653799518724</v>
      </c>
      <c r="K9444" s="9" t="str">
        <f>TEXT(Packaging[[#This Row],[Deliverydate_C]],"mmm")</f>
        <v>Jan</v>
      </c>
      <c r="L9444" s="9"/>
      <c r="M9444" s="9" t="s">
        <v>219</v>
      </c>
    </row>
    <row r="9445" spans="3:13" x14ac:dyDescent="0.25">
      <c r="C9445" s="9">
        <f t="shared" ca="1" si="752"/>
        <v>29</v>
      </c>
      <c r="D9445" s="9" cm="1">
        <f t="array" aca="1" ref="D9445" ca="1">_xlfn.ANCHORARRAY(C9445)*0.05</f>
        <v>1.4500000000000002</v>
      </c>
      <c r="E9445" s="9">
        <f t="shared" ca="1" si="753"/>
        <v>2</v>
      </c>
      <c r="F9445" s="9">
        <f t="shared" ca="1" si="751"/>
        <v>3</v>
      </c>
      <c r="G9445" s="9">
        <f t="shared" ca="1" si="754"/>
        <v>11</v>
      </c>
      <c r="H9445" s="9">
        <f t="shared" ca="1" si="755"/>
        <v>3</v>
      </c>
      <c r="I9445" s="9">
        <f ca="1">RAND()*(Packaging[[#This Row],[Ordering cost]]+Packaging[[#This Row],[Holding cost]])+0.2</f>
        <v>3.5191436201427977</v>
      </c>
      <c r="J9445" s="9">
        <f ca="1">SUM(Packaging[[#This Row],[Purchase Cost]:[Taxes]])</f>
        <v>52.969143620142802</v>
      </c>
      <c r="K9445" s="9" t="str">
        <f>TEXT(Packaging[[#This Row],[Deliverydate_C]],"mmm")</f>
        <v>Jan</v>
      </c>
      <c r="L9445" s="9"/>
      <c r="M9445" s="9" t="s">
        <v>220</v>
      </c>
    </row>
    <row r="9446" spans="3:13" x14ac:dyDescent="0.25">
      <c r="C9446" s="9">
        <f t="shared" ca="1" si="752"/>
        <v>25</v>
      </c>
      <c r="D9446" s="9" cm="1">
        <f t="array" aca="1" ref="D9446" ca="1">_xlfn.ANCHORARRAY(C9446)*0.05</f>
        <v>1.25</v>
      </c>
      <c r="E9446" s="9">
        <f t="shared" ca="1" si="753"/>
        <v>1</v>
      </c>
      <c r="F9446" s="9">
        <f t="shared" ca="1" si="751"/>
        <v>4</v>
      </c>
      <c r="G9446" s="9">
        <f t="shared" ca="1" si="754"/>
        <v>14</v>
      </c>
      <c r="H9446" s="9">
        <f t="shared" ca="1" si="755"/>
        <v>5</v>
      </c>
      <c r="I9446" s="9">
        <f ca="1">RAND()*(Packaging[[#This Row],[Ordering cost]]+Packaging[[#This Row],[Holding cost]])+0.2</f>
        <v>1.5606547121830903</v>
      </c>
      <c r="J9446" s="9">
        <f ca="1">SUM(Packaging[[#This Row],[Purchase Cost]:[Taxes]])</f>
        <v>51.810654712183087</v>
      </c>
      <c r="K9446" s="9" t="str">
        <f>TEXT(Packaging[[#This Row],[Deliverydate_C]],"mmm")</f>
        <v>Jan</v>
      </c>
      <c r="L9446" s="9"/>
      <c r="M9446" s="9" t="s">
        <v>220</v>
      </c>
    </row>
    <row r="9447" spans="3:13" x14ac:dyDescent="0.25">
      <c r="C9447" s="9">
        <f t="shared" ca="1" si="752"/>
        <v>28</v>
      </c>
      <c r="D9447" s="9" cm="1">
        <f t="array" aca="1" ref="D9447" ca="1">_xlfn.ANCHORARRAY(C9447)*0.05</f>
        <v>1.4000000000000001</v>
      </c>
      <c r="E9447" s="9">
        <f t="shared" ca="1" si="753"/>
        <v>2</v>
      </c>
      <c r="F9447" s="9">
        <f t="shared" ca="1" si="751"/>
        <v>4</v>
      </c>
      <c r="G9447" s="9">
        <f t="shared" ca="1" si="754"/>
        <v>13</v>
      </c>
      <c r="H9447" s="9">
        <f t="shared" ca="1" si="755"/>
        <v>4</v>
      </c>
      <c r="I9447" s="9">
        <f ca="1">RAND()*(Packaging[[#This Row],[Ordering cost]]+Packaging[[#This Row],[Holding cost]])+0.2</f>
        <v>1.6005895417299287</v>
      </c>
      <c r="J9447" s="9">
        <f ca="1">SUM(Packaging[[#This Row],[Purchase Cost]:[Taxes]])</f>
        <v>54.00058954172993</v>
      </c>
      <c r="K9447" s="9" t="str">
        <f>TEXT(Packaging[[#This Row],[Deliverydate_C]],"mmm")</f>
        <v>Jan</v>
      </c>
      <c r="L9447" s="9"/>
      <c r="M9447" s="9" t="s">
        <v>220</v>
      </c>
    </row>
    <row r="9448" spans="3:13" x14ac:dyDescent="0.25">
      <c r="C9448" s="9">
        <f t="shared" ca="1" si="752"/>
        <v>28</v>
      </c>
      <c r="D9448" s="9" cm="1">
        <f t="array" aca="1" ref="D9448" ca="1">_xlfn.ANCHORARRAY(C9448)*0.05</f>
        <v>1.4000000000000001</v>
      </c>
      <c r="E9448" s="9">
        <f t="shared" ca="1" si="753"/>
        <v>2</v>
      </c>
      <c r="F9448" s="9">
        <f t="shared" ca="1" si="751"/>
        <v>4</v>
      </c>
      <c r="G9448" s="9">
        <f t="shared" ca="1" si="754"/>
        <v>13</v>
      </c>
      <c r="H9448" s="9">
        <f t="shared" ca="1" si="755"/>
        <v>4</v>
      </c>
      <c r="I9448" s="9">
        <f ca="1">RAND()*(Packaging[[#This Row],[Ordering cost]]+Packaging[[#This Row],[Holding cost]])+0.2</f>
        <v>1.0825180084030468</v>
      </c>
      <c r="J9448" s="9">
        <f ca="1">SUM(Packaging[[#This Row],[Purchase Cost]:[Taxes]])</f>
        <v>53.482518008403048</v>
      </c>
      <c r="K9448" s="9" t="str">
        <f>TEXT(Packaging[[#This Row],[Deliverydate_C]],"mmm")</f>
        <v>Jan</v>
      </c>
      <c r="L9448" s="9"/>
      <c r="M9448" s="9" t="s">
        <v>220</v>
      </c>
    </row>
    <row r="9449" spans="3:13" x14ac:dyDescent="0.25">
      <c r="C9449" s="9">
        <f t="shared" ca="1" si="752"/>
        <v>21</v>
      </c>
      <c r="D9449" s="9" cm="1">
        <f t="array" aca="1" ref="D9449" ca="1">_xlfn.ANCHORARRAY(C9449)*0.05</f>
        <v>1.05</v>
      </c>
      <c r="E9449" s="9">
        <f t="shared" ca="1" si="753"/>
        <v>1</v>
      </c>
      <c r="F9449" s="9">
        <f t="shared" ca="1" si="751"/>
        <v>3</v>
      </c>
      <c r="G9449" s="9">
        <f t="shared" ca="1" si="754"/>
        <v>11</v>
      </c>
      <c r="H9449" s="9">
        <f t="shared" ca="1" si="755"/>
        <v>3</v>
      </c>
      <c r="I9449" s="9">
        <f ca="1">RAND()*(Packaging[[#This Row],[Ordering cost]]+Packaging[[#This Row],[Holding cost]])+0.2</f>
        <v>2.168338713920007</v>
      </c>
      <c r="J9449" s="9">
        <f ca="1">SUM(Packaging[[#This Row],[Purchase Cost]:[Taxes]])</f>
        <v>42.218338713920005</v>
      </c>
      <c r="K9449" s="9" t="str">
        <f>TEXT(Packaging[[#This Row],[Deliverydate_C]],"mmm")</f>
        <v>Jan</v>
      </c>
      <c r="L9449" s="9"/>
      <c r="M9449" s="9" t="s">
        <v>221</v>
      </c>
    </row>
    <row r="9450" spans="3:13" x14ac:dyDescent="0.25">
      <c r="C9450" s="9">
        <f t="shared" ca="1" si="752"/>
        <v>22</v>
      </c>
      <c r="D9450" s="9" cm="1">
        <f t="array" aca="1" ref="D9450" ca="1">_xlfn.ANCHORARRAY(C9450)*0.05</f>
        <v>1.1000000000000001</v>
      </c>
      <c r="E9450" s="9">
        <f t="shared" ca="1" si="753"/>
        <v>1</v>
      </c>
      <c r="F9450" s="9">
        <f t="shared" ca="1" si="751"/>
        <v>4</v>
      </c>
      <c r="G9450" s="9">
        <f t="shared" ca="1" si="754"/>
        <v>14</v>
      </c>
      <c r="H9450" s="9">
        <f t="shared" ca="1" si="755"/>
        <v>3</v>
      </c>
      <c r="I9450" s="9">
        <f ca="1">RAND()*(Packaging[[#This Row],[Ordering cost]]+Packaging[[#This Row],[Holding cost]])+0.2</f>
        <v>1.8464581615343714</v>
      </c>
      <c r="J9450" s="9">
        <f ca="1">SUM(Packaging[[#This Row],[Purchase Cost]:[Taxes]])</f>
        <v>46.946458161534373</v>
      </c>
      <c r="K9450" s="9" t="str">
        <f>TEXT(Packaging[[#This Row],[Deliverydate_C]],"mmm")</f>
        <v>Jan</v>
      </c>
      <c r="L9450" s="9"/>
      <c r="M9450" s="9" t="s">
        <v>219</v>
      </c>
    </row>
    <row r="9451" spans="3:13" x14ac:dyDescent="0.25">
      <c r="C9451" s="9">
        <f t="shared" ca="1" si="752"/>
        <v>27</v>
      </c>
      <c r="D9451" s="9" cm="1">
        <f t="array" aca="1" ref="D9451" ca="1">_xlfn.ANCHORARRAY(C9451)*0.05</f>
        <v>1.35</v>
      </c>
      <c r="E9451" s="9">
        <f t="shared" ca="1" si="753"/>
        <v>2</v>
      </c>
      <c r="F9451" s="9">
        <f t="shared" ca="1" si="751"/>
        <v>3</v>
      </c>
      <c r="G9451" s="9">
        <f t="shared" ca="1" si="754"/>
        <v>12</v>
      </c>
      <c r="H9451" s="9">
        <f t="shared" ca="1" si="755"/>
        <v>3</v>
      </c>
      <c r="I9451" s="9">
        <f ca="1">RAND()*(Packaging[[#This Row],[Ordering cost]]+Packaging[[#This Row],[Holding cost]])+0.2</f>
        <v>0.81079708088106428</v>
      </c>
      <c r="J9451" s="9">
        <f ca="1">SUM(Packaging[[#This Row],[Purchase Cost]:[Taxes]])</f>
        <v>49.160797080881068</v>
      </c>
      <c r="K9451" s="9" t="str">
        <f>TEXT(Packaging[[#This Row],[Deliverydate_C]],"mmm")</f>
        <v>Jan</v>
      </c>
      <c r="L9451" s="9"/>
      <c r="M9451" s="9" t="s">
        <v>220</v>
      </c>
    </row>
    <row r="9452" spans="3:13" x14ac:dyDescent="0.25">
      <c r="C9452" s="9">
        <f t="shared" ca="1" si="752"/>
        <v>27</v>
      </c>
      <c r="D9452" s="9" cm="1">
        <f t="array" aca="1" ref="D9452" ca="1">_xlfn.ANCHORARRAY(C9452)*0.05</f>
        <v>1.35</v>
      </c>
      <c r="E9452" s="9">
        <f t="shared" ca="1" si="753"/>
        <v>2</v>
      </c>
      <c r="F9452" s="9">
        <f t="shared" ca="1" si="751"/>
        <v>3</v>
      </c>
      <c r="G9452" s="9">
        <f t="shared" ca="1" si="754"/>
        <v>15</v>
      </c>
      <c r="H9452" s="9">
        <f t="shared" ca="1" si="755"/>
        <v>2</v>
      </c>
      <c r="I9452" s="9">
        <f ca="1">RAND()*(Packaging[[#This Row],[Ordering cost]]+Packaging[[#This Row],[Holding cost]])+0.2</f>
        <v>1.5595733754041348</v>
      </c>
      <c r="J9452" s="9">
        <f ca="1">SUM(Packaging[[#This Row],[Purchase Cost]:[Taxes]])</f>
        <v>51.909573375404136</v>
      </c>
      <c r="K9452" s="9" t="str">
        <f>TEXT(Packaging[[#This Row],[Deliverydate_C]],"mmm")</f>
        <v>Jan</v>
      </c>
      <c r="L9452" s="9"/>
      <c r="M9452" s="9" t="s">
        <v>219</v>
      </c>
    </row>
    <row r="9453" spans="3:13" x14ac:dyDescent="0.25">
      <c r="C9453" s="9">
        <f t="shared" ca="1" si="752"/>
        <v>25</v>
      </c>
      <c r="D9453" s="9" cm="1">
        <f t="array" aca="1" ref="D9453" ca="1">_xlfn.ANCHORARRAY(C9453)*0.05</f>
        <v>1.25</v>
      </c>
      <c r="E9453" s="9">
        <f t="shared" ca="1" si="753"/>
        <v>2</v>
      </c>
      <c r="F9453" s="9">
        <f t="shared" ca="1" si="751"/>
        <v>4</v>
      </c>
      <c r="G9453" s="9">
        <f t="shared" ca="1" si="754"/>
        <v>11</v>
      </c>
      <c r="H9453" s="9">
        <f t="shared" ca="1" si="755"/>
        <v>3</v>
      </c>
      <c r="I9453" s="9">
        <f ca="1">RAND()*(Packaging[[#This Row],[Ordering cost]]+Packaging[[#This Row],[Holding cost]])+0.2</f>
        <v>2.5266516794177942</v>
      </c>
      <c r="J9453" s="9">
        <f ca="1">SUM(Packaging[[#This Row],[Purchase Cost]:[Taxes]])</f>
        <v>48.776651679417796</v>
      </c>
      <c r="K9453" s="9" t="str">
        <f>TEXT(Packaging[[#This Row],[Deliverydate_C]],"mmm")</f>
        <v>Jan</v>
      </c>
      <c r="L9453" s="9"/>
      <c r="M9453" s="9" t="s">
        <v>219</v>
      </c>
    </row>
    <row r="9454" spans="3:13" x14ac:dyDescent="0.25">
      <c r="C9454" s="9">
        <f t="shared" ca="1" si="752"/>
        <v>21</v>
      </c>
      <c r="D9454" s="9" cm="1">
        <f t="array" aca="1" ref="D9454" ca="1">_xlfn.ANCHORARRAY(C9454)*0.05</f>
        <v>1.05</v>
      </c>
      <c r="E9454" s="9">
        <f t="shared" ca="1" si="753"/>
        <v>1</v>
      </c>
      <c r="F9454" s="9">
        <f t="shared" ca="1" si="751"/>
        <v>4</v>
      </c>
      <c r="G9454" s="9">
        <f t="shared" ca="1" si="754"/>
        <v>13</v>
      </c>
      <c r="H9454" s="9">
        <f t="shared" ca="1" si="755"/>
        <v>3</v>
      </c>
      <c r="I9454" s="9">
        <f ca="1">RAND()*(Packaging[[#This Row],[Ordering cost]]+Packaging[[#This Row],[Holding cost]])+0.2</f>
        <v>1.7495971739134843</v>
      </c>
      <c r="J9454" s="9">
        <f ca="1">SUM(Packaging[[#This Row],[Purchase Cost]:[Taxes]])</f>
        <v>44.799597173913483</v>
      </c>
      <c r="K9454" s="9" t="str">
        <f>TEXT(Packaging[[#This Row],[Deliverydate_C]],"mmm")</f>
        <v>Jan</v>
      </c>
      <c r="L9454" s="9"/>
      <c r="M9454" s="9" t="s">
        <v>219</v>
      </c>
    </row>
    <row r="9455" spans="3:13" x14ac:dyDescent="0.25">
      <c r="C9455" s="9">
        <f t="shared" ca="1" si="752"/>
        <v>30</v>
      </c>
      <c r="D9455" s="9" cm="1">
        <f t="array" aca="1" ref="D9455" ca="1">_xlfn.ANCHORARRAY(C9455)*0.05</f>
        <v>1.5</v>
      </c>
      <c r="E9455" s="9">
        <f t="shared" ca="1" si="753"/>
        <v>1</v>
      </c>
      <c r="F9455" s="9">
        <f t="shared" ca="1" si="751"/>
        <v>3</v>
      </c>
      <c r="G9455" s="9">
        <f t="shared" ca="1" si="754"/>
        <v>14</v>
      </c>
      <c r="H9455" s="9">
        <f t="shared" ca="1" si="755"/>
        <v>4</v>
      </c>
      <c r="I9455" s="9">
        <f ca="1">RAND()*(Packaging[[#This Row],[Ordering cost]]+Packaging[[#This Row],[Holding cost]])+0.2</f>
        <v>1.8727427770906369</v>
      </c>
      <c r="J9455" s="9">
        <f ca="1">SUM(Packaging[[#This Row],[Purchase Cost]:[Taxes]])</f>
        <v>55.372742777090636</v>
      </c>
      <c r="K9455" s="9" t="str">
        <f>TEXT(Packaging[[#This Row],[Deliverydate_C]],"mmm")</f>
        <v>Jan</v>
      </c>
      <c r="L9455" s="9"/>
      <c r="M9455" s="9" t="s">
        <v>220</v>
      </c>
    </row>
    <row r="9456" spans="3:13" x14ac:dyDescent="0.25">
      <c r="C9456" s="9">
        <f t="shared" ca="1" si="752"/>
        <v>28</v>
      </c>
      <c r="D9456" s="9" cm="1">
        <f t="array" aca="1" ref="D9456" ca="1">_xlfn.ANCHORARRAY(C9456)*0.05</f>
        <v>1.4000000000000001</v>
      </c>
      <c r="E9456" s="9">
        <f t="shared" ca="1" si="753"/>
        <v>2</v>
      </c>
      <c r="F9456" s="9">
        <f t="shared" ca="1" si="751"/>
        <v>3</v>
      </c>
      <c r="G9456" s="9">
        <f t="shared" ca="1" si="754"/>
        <v>11</v>
      </c>
      <c r="H9456" s="9">
        <f t="shared" ca="1" si="755"/>
        <v>3</v>
      </c>
      <c r="I9456" s="9">
        <f ca="1">RAND()*(Packaging[[#This Row],[Ordering cost]]+Packaging[[#This Row],[Holding cost]])+0.2</f>
        <v>2.7118627016384012</v>
      </c>
      <c r="J9456" s="9">
        <f ca="1">SUM(Packaging[[#This Row],[Purchase Cost]:[Taxes]])</f>
        <v>51.111862701638401</v>
      </c>
      <c r="K9456" s="9" t="str">
        <f>TEXT(Packaging[[#This Row],[Deliverydate_C]],"mmm")</f>
        <v>Jan</v>
      </c>
      <c r="L9456" s="9"/>
      <c r="M9456" s="9" t="s">
        <v>221</v>
      </c>
    </row>
    <row r="9457" spans="3:13" x14ac:dyDescent="0.25">
      <c r="C9457" s="9">
        <f t="shared" ca="1" si="752"/>
        <v>24</v>
      </c>
      <c r="D9457" s="9" cm="1">
        <f t="array" aca="1" ref="D9457" ca="1">_xlfn.ANCHORARRAY(C9457)*0.05</f>
        <v>1.2000000000000002</v>
      </c>
      <c r="E9457" s="9">
        <f t="shared" ca="1" si="753"/>
        <v>2</v>
      </c>
      <c r="F9457" s="9">
        <f t="shared" ca="1" si="751"/>
        <v>3</v>
      </c>
      <c r="G9457" s="9">
        <f t="shared" ca="1" si="754"/>
        <v>11</v>
      </c>
      <c r="H9457" s="9">
        <f t="shared" ca="1" si="755"/>
        <v>5</v>
      </c>
      <c r="I9457" s="9">
        <f ca="1">RAND()*(Packaging[[#This Row],[Ordering cost]]+Packaging[[#This Row],[Holding cost]])+0.2</f>
        <v>2.8972070398411285</v>
      </c>
      <c r="J9457" s="9">
        <f ca="1">SUM(Packaging[[#This Row],[Purchase Cost]:[Taxes]])</f>
        <v>49.09720703984113</v>
      </c>
      <c r="K9457" s="9" t="str">
        <f>TEXT(Packaging[[#This Row],[Deliverydate_C]],"mmm")</f>
        <v>Jan</v>
      </c>
      <c r="L9457" s="9"/>
      <c r="M9457" s="9" t="s">
        <v>220</v>
      </c>
    </row>
    <row r="9458" spans="3:13" x14ac:dyDescent="0.25">
      <c r="C9458" s="9">
        <f t="shared" ca="1" si="752"/>
        <v>22</v>
      </c>
      <c r="D9458" s="9" cm="1">
        <f t="array" aca="1" ref="D9458" ca="1">_xlfn.ANCHORARRAY(C9458)*0.05</f>
        <v>1.1000000000000001</v>
      </c>
      <c r="E9458" s="9">
        <f t="shared" ca="1" si="753"/>
        <v>2</v>
      </c>
      <c r="F9458" s="9">
        <f t="shared" ca="1" si="751"/>
        <v>4</v>
      </c>
      <c r="G9458" s="9">
        <f t="shared" ca="1" si="754"/>
        <v>11</v>
      </c>
      <c r="H9458" s="9">
        <f t="shared" ca="1" si="755"/>
        <v>4</v>
      </c>
      <c r="I9458" s="9">
        <f ca="1">RAND()*(Packaging[[#This Row],[Ordering cost]]+Packaging[[#This Row],[Holding cost]])+0.2</f>
        <v>1.4592097696586017</v>
      </c>
      <c r="J9458" s="9">
        <f ca="1">SUM(Packaging[[#This Row],[Purchase Cost]:[Taxes]])</f>
        <v>45.559209769658601</v>
      </c>
      <c r="K9458" s="9" t="str">
        <f>TEXT(Packaging[[#This Row],[Deliverydate_C]],"mmm")</f>
        <v>Jan</v>
      </c>
      <c r="L9458" s="9"/>
      <c r="M9458" s="9" t="s">
        <v>219</v>
      </c>
    </row>
    <row r="9459" spans="3:13" x14ac:dyDescent="0.25">
      <c r="C9459" s="9">
        <f t="shared" ca="1" si="752"/>
        <v>20</v>
      </c>
      <c r="D9459" s="9" cm="1">
        <f t="array" aca="1" ref="D9459" ca="1">_xlfn.ANCHORARRAY(C9459)*0.05</f>
        <v>1</v>
      </c>
      <c r="E9459" s="9">
        <f t="shared" ca="1" si="753"/>
        <v>2</v>
      </c>
      <c r="F9459" s="9">
        <f t="shared" ca="1" si="751"/>
        <v>3</v>
      </c>
      <c r="G9459" s="9">
        <f t="shared" ca="1" si="754"/>
        <v>14</v>
      </c>
      <c r="H9459" s="9">
        <f t="shared" ca="1" si="755"/>
        <v>2</v>
      </c>
      <c r="I9459" s="9">
        <f ca="1">RAND()*(Packaging[[#This Row],[Ordering cost]]+Packaging[[#This Row],[Holding cost]])+0.2</f>
        <v>1.0875233838479488</v>
      </c>
      <c r="J9459" s="9">
        <f ca="1">SUM(Packaging[[#This Row],[Purchase Cost]:[Taxes]])</f>
        <v>43.087523383847952</v>
      </c>
      <c r="K9459" s="9" t="str">
        <f>TEXT(Packaging[[#This Row],[Deliverydate_C]],"mmm")</f>
        <v>Jan</v>
      </c>
      <c r="L9459" s="9"/>
      <c r="M9459" s="9" t="s">
        <v>220</v>
      </c>
    </row>
    <row r="9460" spans="3:13" x14ac:dyDescent="0.25">
      <c r="C9460" s="9">
        <f t="shared" ca="1" si="752"/>
        <v>29</v>
      </c>
      <c r="D9460" s="9" cm="1">
        <f t="array" aca="1" ref="D9460" ca="1">_xlfn.ANCHORARRAY(C9460)*0.05</f>
        <v>1.4500000000000002</v>
      </c>
      <c r="E9460" s="9">
        <f t="shared" ca="1" si="753"/>
        <v>2</v>
      </c>
      <c r="F9460" s="9">
        <f t="shared" ca="1" si="751"/>
        <v>4</v>
      </c>
      <c r="G9460" s="9">
        <f t="shared" ca="1" si="754"/>
        <v>11</v>
      </c>
      <c r="H9460" s="9">
        <f t="shared" ca="1" si="755"/>
        <v>5</v>
      </c>
      <c r="I9460" s="9">
        <f ca="1">RAND()*(Packaging[[#This Row],[Ordering cost]]+Packaging[[#This Row],[Holding cost]])+0.2</f>
        <v>1.8267005855834553</v>
      </c>
      <c r="J9460" s="9">
        <f ca="1">SUM(Packaging[[#This Row],[Purchase Cost]:[Taxes]])</f>
        <v>54.276700585583455</v>
      </c>
      <c r="K9460" s="9" t="str">
        <f>TEXT(Packaging[[#This Row],[Deliverydate_C]],"mmm")</f>
        <v>Jan</v>
      </c>
      <c r="L9460" s="9"/>
      <c r="M9460" s="9" t="s">
        <v>220</v>
      </c>
    </row>
    <row r="9461" spans="3:13" x14ac:dyDescent="0.25">
      <c r="C9461" s="9">
        <f t="shared" ca="1" si="752"/>
        <v>26</v>
      </c>
      <c r="D9461" s="9" cm="1">
        <f t="array" aca="1" ref="D9461" ca="1">_xlfn.ANCHORARRAY(C9461)*0.05</f>
        <v>1.3</v>
      </c>
      <c r="E9461" s="9">
        <f t="shared" ca="1" si="753"/>
        <v>1</v>
      </c>
      <c r="F9461" s="9">
        <f t="shared" ca="1" si="751"/>
        <v>4</v>
      </c>
      <c r="G9461" s="9">
        <f t="shared" ca="1" si="754"/>
        <v>11</v>
      </c>
      <c r="H9461" s="9">
        <f t="shared" ca="1" si="755"/>
        <v>5</v>
      </c>
      <c r="I9461" s="9">
        <f ca="1">RAND()*(Packaging[[#This Row],[Ordering cost]]+Packaging[[#This Row],[Holding cost]])+0.2</f>
        <v>2.1365731651577473</v>
      </c>
      <c r="J9461" s="9">
        <f ca="1">SUM(Packaging[[#This Row],[Purchase Cost]:[Taxes]])</f>
        <v>50.436573165157746</v>
      </c>
      <c r="K9461" s="9" t="str">
        <f>TEXT(Packaging[[#This Row],[Deliverydate_C]],"mmm")</f>
        <v>Jan</v>
      </c>
      <c r="L9461" s="9"/>
      <c r="M9461" s="9" t="s">
        <v>220</v>
      </c>
    </row>
    <row r="9462" spans="3:13" x14ac:dyDescent="0.25">
      <c r="C9462" s="9">
        <f t="shared" ca="1" si="752"/>
        <v>21</v>
      </c>
      <c r="D9462" s="9" cm="1">
        <f t="array" aca="1" ref="D9462" ca="1">_xlfn.ANCHORARRAY(C9462)*0.05</f>
        <v>1.05</v>
      </c>
      <c r="E9462" s="9">
        <f t="shared" ca="1" si="753"/>
        <v>2</v>
      </c>
      <c r="F9462" s="9">
        <f t="shared" ca="1" si="751"/>
        <v>4</v>
      </c>
      <c r="G9462" s="9">
        <f t="shared" ca="1" si="754"/>
        <v>11</v>
      </c>
      <c r="H9462" s="9">
        <f t="shared" ca="1" si="755"/>
        <v>2</v>
      </c>
      <c r="I9462" s="9">
        <f ca="1">RAND()*(Packaging[[#This Row],[Ordering cost]]+Packaging[[#This Row],[Holding cost]])+0.2</f>
        <v>1.2234846652745706</v>
      </c>
      <c r="J9462" s="9">
        <f ca="1">SUM(Packaging[[#This Row],[Purchase Cost]:[Taxes]])</f>
        <v>42.273484665274566</v>
      </c>
      <c r="K9462" s="9" t="str">
        <f>TEXT(Packaging[[#This Row],[Deliverydate_C]],"mmm")</f>
        <v>Jan</v>
      </c>
      <c r="L9462" s="9"/>
      <c r="M9462" s="9" t="s">
        <v>220</v>
      </c>
    </row>
    <row r="9463" spans="3:13" x14ac:dyDescent="0.25">
      <c r="C9463" s="9">
        <f t="shared" ca="1" si="752"/>
        <v>23</v>
      </c>
      <c r="D9463" s="9" cm="1">
        <f t="array" aca="1" ref="D9463" ca="1">_xlfn.ANCHORARRAY(C9463)*0.05</f>
        <v>1.1500000000000001</v>
      </c>
      <c r="E9463" s="9">
        <f t="shared" ca="1" si="753"/>
        <v>1</v>
      </c>
      <c r="F9463" s="9">
        <f t="shared" ca="1" si="751"/>
        <v>3</v>
      </c>
      <c r="G9463" s="9">
        <f t="shared" ca="1" si="754"/>
        <v>13</v>
      </c>
      <c r="H9463" s="9">
        <f t="shared" ca="1" si="755"/>
        <v>3</v>
      </c>
      <c r="I9463" s="9">
        <f ca="1">RAND()*(Packaging[[#This Row],[Ordering cost]]+Packaging[[#This Row],[Holding cost]])+0.2</f>
        <v>1.348020554450803</v>
      </c>
      <c r="J9463" s="9">
        <f ca="1">SUM(Packaging[[#This Row],[Purchase Cost]:[Taxes]])</f>
        <v>45.498020554450804</v>
      </c>
      <c r="K9463" s="9" t="str">
        <f>TEXT(Packaging[[#This Row],[Deliverydate_C]],"mmm")</f>
        <v>Jan</v>
      </c>
      <c r="L9463" s="9"/>
      <c r="M9463" s="9" t="s">
        <v>220</v>
      </c>
    </row>
    <row r="9464" spans="3:13" x14ac:dyDescent="0.25">
      <c r="C9464" s="9">
        <f t="shared" ca="1" si="752"/>
        <v>21</v>
      </c>
      <c r="D9464" s="9" cm="1">
        <f t="array" aca="1" ref="D9464" ca="1">_xlfn.ANCHORARRAY(C9464)*0.05</f>
        <v>1.05</v>
      </c>
      <c r="E9464" s="9">
        <f t="shared" ca="1" si="753"/>
        <v>1</v>
      </c>
      <c r="F9464" s="9">
        <f t="shared" ca="1" si="751"/>
        <v>4</v>
      </c>
      <c r="G9464" s="9">
        <f t="shared" ca="1" si="754"/>
        <v>11</v>
      </c>
      <c r="H9464" s="9">
        <f t="shared" ca="1" si="755"/>
        <v>4</v>
      </c>
      <c r="I9464" s="9">
        <f ca="1">RAND()*(Packaging[[#This Row],[Ordering cost]]+Packaging[[#This Row],[Holding cost]])+0.2</f>
        <v>1.8975930613651872</v>
      </c>
      <c r="J9464" s="9">
        <f ca="1">SUM(Packaging[[#This Row],[Purchase Cost]:[Taxes]])</f>
        <v>43.947593061365183</v>
      </c>
      <c r="K9464" s="9" t="str">
        <f>TEXT(Packaging[[#This Row],[Deliverydate_C]],"mmm")</f>
        <v>Jan</v>
      </c>
      <c r="L9464" s="9"/>
      <c r="M9464" s="9" t="s">
        <v>219</v>
      </c>
    </row>
    <row r="9465" spans="3:13" x14ac:dyDescent="0.25">
      <c r="C9465" s="9">
        <f t="shared" ca="1" si="752"/>
        <v>21</v>
      </c>
      <c r="D9465" s="9" cm="1">
        <f t="array" aca="1" ref="D9465" ca="1">_xlfn.ANCHORARRAY(C9465)*0.05</f>
        <v>1.05</v>
      </c>
      <c r="E9465" s="9">
        <f t="shared" ca="1" si="753"/>
        <v>2</v>
      </c>
      <c r="F9465" s="9">
        <f t="shared" ca="1" si="751"/>
        <v>4</v>
      </c>
      <c r="G9465" s="9">
        <f t="shared" ca="1" si="754"/>
        <v>14</v>
      </c>
      <c r="H9465" s="9">
        <f t="shared" ca="1" si="755"/>
        <v>3</v>
      </c>
      <c r="I9465" s="9">
        <f ca="1">RAND()*(Packaging[[#This Row],[Ordering cost]]+Packaging[[#This Row],[Holding cost]])+0.2</f>
        <v>0.40312135244922903</v>
      </c>
      <c r="J9465" s="9">
        <f ca="1">SUM(Packaging[[#This Row],[Purchase Cost]:[Taxes]])</f>
        <v>45.453121352449223</v>
      </c>
      <c r="K9465" s="9" t="str">
        <f>TEXT(Packaging[[#This Row],[Deliverydate_C]],"mmm")</f>
        <v>Jan</v>
      </c>
      <c r="L9465" s="9"/>
      <c r="M9465" s="9" t="s">
        <v>219</v>
      </c>
    </row>
    <row r="9466" spans="3:13" x14ac:dyDescent="0.25">
      <c r="C9466" s="9">
        <f t="shared" ca="1" si="752"/>
        <v>21</v>
      </c>
      <c r="D9466" s="9" cm="1">
        <f t="array" aca="1" ref="D9466" ca="1">_xlfn.ANCHORARRAY(C9466)*0.05</f>
        <v>1.05</v>
      </c>
      <c r="E9466" s="9">
        <f t="shared" ca="1" si="753"/>
        <v>2</v>
      </c>
      <c r="F9466" s="9">
        <f t="shared" ca="1" si="751"/>
        <v>3</v>
      </c>
      <c r="G9466" s="9">
        <f t="shared" ca="1" si="754"/>
        <v>11</v>
      </c>
      <c r="H9466" s="9">
        <f t="shared" ca="1" si="755"/>
        <v>4</v>
      </c>
      <c r="I9466" s="9">
        <f ca="1">RAND()*(Packaging[[#This Row],[Ordering cost]]+Packaging[[#This Row],[Holding cost]])+0.2</f>
        <v>1.4830511347559758</v>
      </c>
      <c r="J9466" s="9">
        <f ca="1">SUM(Packaging[[#This Row],[Purchase Cost]:[Taxes]])</f>
        <v>43.533051134755972</v>
      </c>
      <c r="K9466" s="9" t="str">
        <f>TEXT(Packaging[[#This Row],[Deliverydate_C]],"mmm")</f>
        <v>Jan</v>
      </c>
      <c r="L9466" s="9"/>
      <c r="M9466" s="9" t="s">
        <v>221</v>
      </c>
    </row>
    <row r="9467" spans="3:13" x14ac:dyDescent="0.25">
      <c r="C9467" s="9">
        <f t="shared" ca="1" si="752"/>
        <v>28</v>
      </c>
      <c r="D9467" s="9" cm="1">
        <f t="array" aca="1" ref="D9467" ca="1">_xlfn.ANCHORARRAY(C9467)*0.05</f>
        <v>1.4000000000000001</v>
      </c>
      <c r="E9467" s="9">
        <f t="shared" ca="1" si="753"/>
        <v>2</v>
      </c>
      <c r="F9467" s="9">
        <f t="shared" ca="1" si="751"/>
        <v>4</v>
      </c>
      <c r="G9467" s="9">
        <f t="shared" ca="1" si="754"/>
        <v>12</v>
      </c>
      <c r="H9467" s="9">
        <f t="shared" ca="1" si="755"/>
        <v>3</v>
      </c>
      <c r="I9467" s="9">
        <f ca="1">RAND()*(Packaging[[#This Row],[Ordering cost]]+Packaging[[#This Row],[Holding cost]])+0.2</f>
        <v>0.95301789045109619</v>
      </c>
      <c r="J9467" s="9">
        <f ca="1">SUM(Packaging[[#This Row],[Purchase Cost]:[Taxes]])</f>
        <v>51.353017890451092</v>
      </c>
      <c r="K9467" s="9" t="str">
        <f>TEXT(Packaging[[#This Row],[Deliverydate_C]],"mmm")</f>
        <v>Jan</v>
      </c>
      <c r="L9467" s="9"/>
      <c r="M9467" s="9" t="s">
        <v>220</v>
      </c>
    </row>
    <row r="9468" spans="3:13" x14ac:dyDescent="0.25">
      <c r="C9468" s="9">
        <f t="shared" ca="1" si="752"/>
        <v>24</v>
      </c>
      <c r="D9468" s="9" cm="1">
        <f t="array" aca="1" ref="D9468" ca="1">_xlfn.ANCHORARRAY(C9468)*0.05</f>
        <v>1.2000000000000002</v>
      </c>
      <c r="E9468" s="9">
        <f t="shared" ca="1" si="753"/>
        <v>2</v>
      </c>
      <c r="F9468" s="9">
        <f t="shared" ca="1" si="751"/>
        <v>4</v>
      </c>
      <c r="G9468" s="9">
        <f t="shared" ca="1" si="754"/>
        <v>11</v>
      </c>
      <c r="H9468" s="9">
        <f t="shared" ca="1" si="755"/>
        <v>5</v>
      </c>
      <c r="I9468" s="9">
        <f ca="1">RAND()*(Packaging[[#This Row],[Ordering cost]]+Packaging[[#This Row],[Holding cost]])+0.2</f>
        <v>3.0539407245246548</v>
      </c>
      <c r="J9468" s="9">
        <f ca="1">SUM(Packaging[[#This Row],[Purchase Cost]:[Taxes]])</f>
        <v>50.253940724524661</v>
      </c>
      <c r="K9468" s="9" t="str">
        <f>TEXT(Packaging[[#This Row],[Deliverydate_C]],"mmm")</f>
        <v>Jan</v>
      </c>
      <c r="L9468" s="9"/>
      <c r="M9468" s="9" t="s">
        <v>221</v>
      </c>
    </row>
    <row r="9469" spans="3:13" x14ac:dyDescent="0.25">
      <c r="C9469" s="9">
        <f t="shared" ca="1" si="752"/>
        <v>26</v>
      </c>
      <c r="D9469" s="9" cm="1">
        <f t="array" aca="1" ref="D9469" ca="1">_xlfn.ANCHORARRAY(C9469)*0.05</f>
        <v>1.3</v>
      </c>
      <c r="E9469" s="9">
        <f t="shared" ca="1" si="753"/>
        <v>1</v>
      </c>
      <c r="F9469" s="9">
        <f t="shared" ca="1" si="751"/>
        <v>4</v>
      </c>
      <c r="G9469" s="9">
        <f t="shared" ca="1" si="754"/>
        <v>14</v>
      </c>
      <c r="H9469" s="9">
        <f t="shared" ca="1" si="755"/>
        <v>2</v>
      </c>
      <c r="I9469" s="9">
        <f ca="1">RAND()*(Packaging[[#This Row],[Ordering cost]]+Packaging[[#This Row],[Holding cost]])+0.2</f>
        <v>2.3655119642039302</v>
      </c>
      <c r="J9469" s="9">
        <f ca="1">SUM(Packaging[[#This Row],[Purchase Cost]:[Taxes]])</f>
        <v>50.66551196420393</v>
      </c>
      <c r="K9469" s="9" t="str">
        <f>TEXT(Packaging[[#This Row],[Deliverydate_C]],"mmm")</f>
        <v>Jan</v>
      </c>
      <c r="L9469" s="9"/>
      <c r="M9469" s="9" t="s">
        <v>219</v>
      </c>
    </row>
    <row r="9470" spans="3:13" x14ac:dyDescent="0.25">
      <c r="C9470" s="9">
        <f t="shared" ca="1" si="752"/>
        <v>22</v>
      </c>
      <c r="D9470" s="9" cm="1">
        <f t="array" aca="1" ref="D9470" ca="1">_xlfn.ANCHORARRAY(C9470)*0.05</f>
        <v>1.1000000000000001</v>
      </c>
      <c r="E9470" s="9">
        <f t="shared" ca="1" si="753"/>
        <v>2</v>
      </c>
      <c r="F9470" s="9">
        <f t="shared" ca="1" si="751"/>
        <v>3</v>
      </c>
      <c r="G9470" s="9">
        <f t="shared" ca="1" si="754"/>
        <v>11</v>
      </c>
      <c r="H9470" s="9">
        <f t="shared" ca="1" si="755"/>
        <v>2</v>
      </c>
      <c r="I9470" s="9">
        <f ca="1">RAND()*(Packaging[[#This Row],[Ordering cost]]+Packaging[[#This Row],[Holding cost]])+0.2</f>
        <v>2.6182749105183305</v>
      </c>
      <c r="J9470" s="9">
        <f ca="1">SUM(Packaging[[#This Row],[Purchase Cost]:[Taxes]])</f>
        <v>43.718274910518332</v>
      </c>
      <c r="K9470" s="9" t="str">
        <f>TEXT(Packaging[[#This Row],[Deliverydate_C]],"mmm")</f>
        <v>Jan</v>
      </c>
      <c r="L9470" s="9"/>
      <c r="M9470" s="9" t="s">
        <v>220</v>
      </c>
    </row>
    <row r="9471" spans="3:13" x14ac:dyDescent="0.25">
      <c r="C9471" s="9">
        <f t="shared" ca="1" si="752"/>
        <v>25</v>
      </c>
      <c r="D9471" s="9" cm="1">
        <f t="array" aca="1" ref="D9471" ca="1">_xlfn.ANCHORARRAY(C9471)*0.05</f>
        <v>1.25</v>
      </c>
      <c r="E9471" s="9">
        <f t="shared" ca="1" si="753"/>
        <v>2</v>
      </c>
      <c r="F9471" s="9">
        <f t="shared" ca="1" si="751"/>
        <v>4</v>
      </c>
      <c r="G9471" s="9">
        <f t="shared" ca="1" si="754"/>
        <v>10</v>
      </c>
      <c r="H9471" s="9">
        <f t="shared" ca="1" si="755"/>
        <v>3</v>
      </c>
      <c r="I9471" s="9">
        <f ca="1">RAND()*(Packaging[[#This Row],[Ordering cost]]+Packaging[[#This Row],[Holding cost]])+0.2</f>
        <v>1.9076017950334454</v>
      </c>
      <c r="J9471" s="9">
        <f ca="1">SUM(Packaging[[#This Row],[Purchase Cost]:[Taxes]])</f>
        <v>47.157601795033443</v>
      </c>
      <c r="K9471" s="9" t="str">
        <f>TEXT(Packaging[[#This Row],[Deliverydate_C]],"mmm")</f>
        <v>Jan</v>
      </c>
      <c r="L9471" s="9"/>
      <c r="M9471" s="9" t="s">
        <v>219</v>
      </c>
    </row>
    <row r="9472" spans="3:13" x14ac:dyDescent="0.25">
      <c r="C9472" s="9">
        <f t="shared" ca="1" si="752"/>
        <v>27</v>
      </c>
      <c r="D9472" s="9" cm="1">
        <f t="array" aca="1" ref="D9472" ca="1">_xlfn.ANCHORARRAY(C9472)*0.05</f>
        <v>1.35</v>
      </c>
      <c r="E9472" s="9">
        <f t="shared" ca="1" si="753"/>
        <v>1</v>
      </c>
      <c r="F9472" s="9">
        <f t="shared" ca="1" si="751"/>
        <v>4</v>
      </c>
      <c r="G9472" s="9">
        <f t="shared" ca="1" si="754"/>
        <v>14</v>
      </c>
      <c r="H9472" s="9">
        <f t="shared" ca="1" si="755"/>
        <v>5</v>
      </c>
      <c r="I9472" s="9">
        <f ca="1">RAND()*(Packaging[[#This Row],[Ordering cost]]+Packaging[[#This Row],[Holding cost]])+0.2</f>
        <v>1.1054737253124063</v>
      </c>
      <c r="J9472" s="9">
        <f ca="1">SUM(Packaging[[#This Row],[Purchase Cost]:[Taxes]])</f>
        <v>53.455473725312409</v>
      </c>
      <c r="K9472" s="9" t="str">
        <f>TEXT(Packaging[[#This Row],[Deliverydate_C]],"mmm")</f>
        <v>Jan</v>
      </c>
      <c r="L9472" s="9"/>
      <c r="M9472" s="9" t="s">
        <v>220</v>
      </c>
    </row>
    <row r="9473" spans="3:13" x14ac:dyDescent="0.25">
      <c r="C9473" s="9">
        <f t="shared" ca="1" si="752"/>
        <v>30</v>
      </c>
      <c r="D9473" s="9" cm="1">
        <f t="array" aca="1" ref="D9473" ca="1">_xlfn.ANCHORARRAY(C9473)*0.05</f>
        <v>1.5</v>
      </c>
      <c r="E9473" s="9">
        <f t="shared" ca="1" si="753"/>
        <v>1</v>
      </c>
      <c r="F9473" s="9">
        <f t="shared" ca="1" si="751"/>
        <v>3</v>
      </c>
      <c r="G9473" s="9">
        <f t="shared" ca="1" si="754"/>
        <v>15</v>
      </c>
      <c r="H9473" s="9">
        <f t="shared" ca="1" si="755"/>
        <v>3</v>
      </c>
      <c r="I9473" s="9">
        <f ca="1">RAND()*(Packaging[[#This Row],[Ordering cost]]+Packaging[[#This Row],[Holding cost]])+0.2</f>
        <v>2.0095672214078504</v>
      </c>
      <c r="J9473" s="9">
        <f ca="1">SUM(Packaging[[#This Row],[Purchase Cost]:[Taxes]])</f>
        <v>55.509567221407849</v>
      </c>
      <c r="K9473" s="9" t="str">
        <f>TEXT(Packaging[[#This Row],[Deliverydate_C]],"mmm")</f>
        <v>Jan</v>
      </c>
      <c r="L9473" s="9"/>
      <c r="M9473" s="9" t="s">
        <v>220</v>
      </c>
    </row>
    <row r="9474" spans="3:13" x14ac:dyDescent="0.25">
      <c r="C9474" s="9">
        <f t="shared" ca="1" si="752"/>
        <v>30</v>
      </c>
      <c r="D9474" s="9" cm="1">
        <f t="array" aca="1" ref="D9474" ca="1">_xlfn.ANCHORARRAY(C9474)*0.05</f>
        <v>1.5</v>
      </c>
      <c r="E9474" s="9">
        <f t="shared" ca="1" si="753"/>
        <v>2</v>
      </c>
      <c r="F9474" s="9">
        <f t="shared" ref="F9474:F9537" ca="1" si="756">RANDBETWEEN(3,4)</f>
        <v>3</v>
      </c>
      <c r="G9474" s="9">
        <f t="shared" ca="1" si="754"/>
        <v>10</v>
      </c>
      <c r="H9474" s="9">
        <f t="shared" ca="1" si="755"/>
        <v>4</v>
      </c>
      <c r="I9474" s="9">
        <f ca="1">RAND()*(Packaging[[#This Row],[Ordering cost]]+Packaging[[#This Row],[Holding cost]])+0.2</f>
        <v>2.7762948100219873</v>
      </c>
      <c r="J9474" s="9">
        <f ca="1">SUM(Packaging[[#This Row],[Purchase Cost]:[Taxes]])</f>
        <v>53.276294810021987</v>
      </c>
      <c r="K9474" s="9" t="str">
        <f>TEXT(Packaging[[#This Row],[Deliverydate_C]],"mmm")</f>
        <v>Jan</v>
      </c>
      <c r="L9474" s="9"/>
      <c r="M9474" s="9" t="s">
        <v>220</v>
      </c>
    </row>
    <row r="9475" spans="3:13" x14ac:dyDescent="0.25">
      <c r="C9475" s="9">
        <f t="shared" ca="1" si="752"/>
        <v>29</v>
      </c>
      <c r="D9475" s="9" cm="1">
        <f t="array" aca="1" ref="D9475" ca="1">_xlfn.ANCHORARRAY(C9475)*0.05</f>
        <v>1.4500000000000002</v>
      </c>
      <c r="E9475" s="9">
        <f t="shared" ca="1" si="753"/>
        <v>1</v>
      </c>
      <c r="F9475" s="9">
        <f t="shared" ca="1" si="756"/>
        <v>3</v>
      </c>
      <c r="G9475" s="9">
        <f t="shared" ca="1" si="754"/>
        <v>14</v>
      </c>
      <c r="H9475" s="9">
        <f t="shared" ca="1" si="755"/>
        <v>3</v>
      </c>
      <c r="I9475" s="9">
        <f ca="1">RAND()*(Packaging[[#This Row],[Ordering cost]]+Packaging[[#This Row],[Holding cost]])+0.2</f>
        <v>2.269560488165312</v>
      </c>
      <c r="J9475" s="9">
        <f ca="1">SUM(Packaging[[#This Row],[Purchase Cost]:[Taxes]])</f>
        <v>53.719560488165314</v>
      </c>
      <c r="K9475" s="9" t="str">
        <f>TEXT(Packaging[[#This Row],[Deliverydate_C]],"mmm")</f>
        <v>Jan</v>
      </c>
      <c r="L9475" s="9"/>
      <c r="M9475" s="9" t="s">
        <v>221</v>
      </c>
    </row>
    <row r="9476" spans="3:13" x14ac:dyDescent="0.25">
      <c r="C9476" s="9">
        <f t="shared" ca="1" si="752"/>
        <v>24</v>
      </c>
      <c r="D9476" s="9" cm="1">
        <f t="array" aca="1" ref="D9476" ca="1">_xlfn.ANCHORARRAY(C9476)*0.05</f>
        <v>1.2000000000000002</v>
      </c>
      <c r="E9476" s="9">
        <f t="shared" ca="1" si="753"/>
        <v>2</v>
      </c>
      <c r="F9476" s="9">
        <f t="shared" ca="1" si="756"/>
        <v>3</v>
      </c>
      <c r="G9476" s="9">
        <f t="shared" ca="1" si="754"/>
        <v>14</v>
      </c>
      <c r="H9476" s="9">
        <f t="shared" ca="1" si="755"/>
        <v>4</v>
      </c>
      <c r="I9476" s="9">
        <f ca="1">RAND()*(Packaging[[#This Row],[Ordering cost]]+Packaging[[#This Row],[Holding cost]])+0.2</f>
        <v>1.4202035616076465</v>
      </c>
      <c r="J9476" s="9">
        <f ca="1">SUM(Packaging[[#This Row],[Purchase Cost]:[Taxes]])</f>
        <v>49.620203561607653</v>
      </c>
      <c r="K9476" s="9" t="str">
        <f>TEXT(Packaging[[#This Row],[Deliverydate_C]],"mmm")</f>
        <v>Jan</v>
      </c>
      <c r="L9476" s="9"/>
      <c r="M9476" s="9" t="s">
        <v>220</v>
      </c>
    </row>
    <row r="9477" spans="3:13" x14ac:dyDescent="0.25">
      <c r="C9477" s="9">
        <f t="shared" ca="1" si="752"/>
        <v>20</v>
      </c>
      <c r="D9477" s="9" cm="1">
        <f t="array" aca="1" ref="D9477" ca="1">_xlfn.ANCHORARRAY(C9477)*0.05</f>
        <v>1</v>
      </c>
      <c r="E9477" s="9">
        <f t="shared" ca="1" si="753"/>
        <v>1</v>
      </c>
      <c r="F9477" s="9">
        <f t="shared" ca="1" si="756"/>
        <v>3</v>
      </c>
      <c r="G9477" s="9">
        <f t="shared" ca="1" si="754"/>
        <v>13</v>
      </c>
      <c r="H9477" s="9">
        <f t="shared" ca="1" si="755"/>
        <v>3</v>
      </c>
      <c r="I9477" s="9">
        <f ca="1">RAND()*(Packaging[[#This Row],[Ordering cost]]+Packaging[[#This Row],[Holding cost]])+0.2</f>
        <v>2.166956745823525</v>
      </c>
      <c r="J9477" s="9">
        <f ca="1">SUM(Packaging[[#This Row],[Purchase Cost]:[Taxes]])</f>
        <v>43.166956745823526</v>
      </c>
      <c r="K9477" s="9" t="str">
        <f>TEXT(Packaging[[#This Row],[Deliverydate_C]],"mmm")</f>
        <v>Jan</v>
      </c>
      <c r="L9477" s="9"/>
      <c r="M9477" s="9" t="s">
        <v>220</v>
      </c>
    </row>
    <row r="9478" spans="3:13" x14ac:dyDescent="0.25">
      <c r="C9478" s="9">
        <f t="shared" ca="1" si="752"/>
        <v>20</v>
      </c>
      <c r="D9478" s="9" cm="1">
        <f t="array" aca="1" ref="D9478" ca="1">_xlfn.ANCHORARRAY(C9478)*0.05</f>
        <v>1</v>
      </c>
      <c r="E9478" s="9">
        <f t="shared" ca="1" si="753"/>
        <v>2</v>
      </c>
      <c r="F9478" s="9">
        <f t="shared" ca="1" si="756"/>
        <v>4</v>
      </c>
      <c r="G9478" s="9">
        <f t="shared" ca="1" si="754"/>
        <v>11</v>
      </c>
      <c r="H9478" s="9">
        <f t="shared" ca="1" si="755"/>
        <v>2</v>
      </c>
      <c r="I9478" s="9">
        <f ca="1">RAND()*(Packaging[[#This Row],[Ordering cost]]+Packaging[[#This Row],[Holding cost]])+0.2</f>
        <v>0.2885686991948771</v>
      </c>
      <c r="J9478" s="9">
        <f ca="1">SUM(Packaging[[#This Row],[Purchase Cost]:[Taxes]])</f>
        <v>40.288568699194876</v>
      </c>
      <c r="K9478" s="9" t="str">
        <f>TEXT(Packaging[[#This Row],[Deliverydate_C]],"mmm")</f>
        <v>Jan</v>
      </c>
      <c r="L9478" s="9"/>
      <c r="M9478" s="9" t="s">
        <v>219</v>
      </c>
    </row>
    <row r="9479" spans="3:13" x14ac:dyDescent="0.25">
      <c r="C9479" s="9">
        <f t="shared" ca="1" si="752"/>
        <v>23</v>
      </c>
      <c r="D9479" s="9" cm="1">
        <f t="array" aca="1" ref="D9479" ca="1">_xlfn.ANCHORARRAY(C9479)*0.05</f>
        <v>1.1500000000000001</v>
      </c>
      <c r="E9479" s="9">
        <f t="shared" ca="1" si="753"/>
        <v>2</v>
      </c>
      <c r="F9479" s="9">
        <f t="shared" ca="1" si="756"/>
        <v>3</v>
      </c>
      <c r="G9479" s="9">
        <f t="shared" ca="1" si="754"/>
        <v>11</v>
      </c>
      <c r="H9479" s="9">
        <f t="shared" ca="1" si="755"/>
        <v>5</v>
      </c>
      <c r="I9479" s="9">
        <f ca="1">RAND()*(Packaging[[#This Row],[Ordering cost]]+Packaging[[#This Row],[Holding cost]])+0.2</f>
        <v>0.38913323750776468</v>
      </c>
      <c r="J9479" s="9">
        <f ca="1">SUM(Packaging[[#This Row],[Purchase Cost]:[Taxes]])</f>
        <v>45.539133237507762</v>
      </c>
      <c r="K9479" s="9" t="str">
        <f>TEXT(Packaging[[#This Row],[Deliverydate_C]],"mmm")</f>
        <v>Jan</v>
      </c>
      <c r="L9479" s="9"/>
      <c r="M9479" s="9" t="s">
        <v>219</v>
      </c>
    </row>
    <row r="9480" spans="3:13" x14ac:dyDescent="0.25">
      <c r="C9480" s="9">
        <f t="shared" ca="1" si="752"/>
        <v>28</v>
      </c>
      <c r="D9480" s="9" cm="1">
        <f t="array" aca="1" ref="D9480" ca="1">_xlfn.ANCHORARRAY(C9480)*0.05</f>
        <v>1.4000000000000001</v>
      </c>
      <c r="E9480" s="9">
        <f t="shared" ca="1" si="753"/>
        <v>1</v>
      </c>
      <c r="F9480" s="9">
        <f t="shared" ca="1" si="756"/>
        <v>4</v>
      </c>
      <c r="G9480" s="9">
        <f t="shared" ca="1" si="754"/>
        <v>13</v>
      </c>
      <c r="H9480" s="9">
        <f t="shared" ca="1" si="755"/>
        <v>4</v>
      </c>
      <c r="I9480" s="9">
        <f ca="1">RAND()*(Packaging[[#This Row],[Ordering cost]]+Packaging[[#This Row],[Holding cost]])+0.2</f>
        <v>2.0456022292488716</v>
      </c>
      <c r="J9480" s="9">
        <f ca="1">SUM(Packaging[[#This Row],[Purchase Cost]:[Taxes]])</f>
        <v>53.44560222924887</v>
      </c>
      <c r="K9480" s="9" t="str">
        <f>TEXT(Packaging[[#This Row],[Deliverydate_C]],"mmm")</f>
        <v>Jan</v>
      </c>
      <c r="L9480" s="9"/>
      <c r="M9480" s="9" t="s">
        <v>220</v>
      </c>
    </row>
    <row r="9481" spans="3:13" x14ac:dyDescent="0.25">
      <c r="C9481" s="9">
        <f t="shared" ref="C9481:C9544" ca="1" si="757">RANDBETWEEN(20,30)</f>
        <v>29</v>
      </c>
      <c r="D9481" s="9" cm="1">
        <f t="array" aca="1" ref="D9481" ca="1">_xlfn.ANCHORARRAY(C9481)*0.05</f>
        <v>1.4500000000000002</v>
      </c>
      <c r="E9481" s="9">
        <f t="shared" ref="E9481:E9544" ca="1" si="758">RANDBETWEEN(1,2)</f>
        <v>2</v>
      </c>
      <c r="F9481" s="9">
        <f t="shared" ca="1" si="756"/>
        <v>4</v>
      </c>
      <c r="G9481" s="9">
        <f t="shared" ref="G9481:G9544" ca="1" si="759">RANDBETWEEN(10,15)</f>
        <v>10</v>
      </c>
      <c r="H9481" s="9">
        <f t="shared" ref="H9481:H9544" ca="1" si="760">RANDBETWEEN(2,5)</f>
        <v>3</v>
      </c>
      <c r="I9481" s="9">
        <f ca="1">RAND()*(Packaging[[#This Row],[Ordering cost]]+Packaging[[#This Row],[Holding cost]])+0.2</f>
        <v>0.9024918235854793</v>
      </c>
      <c r="J9481" s="9">
        <f ca="1">SUM(Packaging[[#This Row],[Purchase Cost]:[Taxes]])</f>
        <v>50.352491823585481</v>
      </c>
      <c r="K9481" s="9" t="str">
        <f>TEXT(Packaging[[#This Row],[Deliverydate_C]],"mmm")</f>
        <v>Jan</v>
      </c>
      <c r="L9481" s="9"/>
      <c r="M9481" s="9" t="s">
        <v>220</v>
      </c>
    </row>
    <row r="9482" spans="3:13" x14ac:dyDescent="0.25">
      <c r="C9482" s="9">
        <f t="shared" ca="1" si="757"/>
        <v>22</v>
      </c>
      <c r="D9482" s="9" cm="1">
        <f t="array" aca="1" ref="D9482" ca="1">_xlfn.ANCHORARRAY(C9482)*0.05</f>
        <v>1.1000000000000001</v>
      </c>
      <c r="E9482" s="9">
        <f t="shared" ca="1" si="758"/>
        <v>1</v>
      </c>
      <c r="F9482" s="9">
        <f t="shared" ca="1" si="756"/>
        <v>3</v>
      </c>
      <c r="G9482" s="9">
        <f t="shared" ca="1" si="759"/>
        <v>11</v>
      </c>
      <c r="H9482" s="9">
        <f t="shared" ca="1" si="760"/>
        <v>4</v>
      </c>
      <c r="I9482" s="9">
        <f ca="1">RAND()*(Packaging[[#This Row],[Ordering cost]]+Packaging[[#This Row],[Holding cost]])+0.2</f>
        <v>0.54144754681429841</v>
      </c>
      <c r="J9482" s="9">
        <f ca="1">SUM(Packaging[[#This Row],[Purchase Cost]:[Taxes]])</f>
        <v>42.641447546814298</v>
      </c>
      <c r="K9482" s="9" t="str">
        <f>TEXT(Packaging[[#This Row],[Deliverydate_C]],"mmm")</f>
        <v>Jan</v>
      </c>
      <c r="L9482" s="9"/>
      <c r="M9482" s="9" t="s">
        <v>220</v>
      </c>
    </row>
    <row r="9483" spans="3:13" x14ac:dyDescent="0.25">
      <c r="C9483" s="9">
        <f t="shared" ca="1" si="757"/>
        <v>20</v>
      </c>
      <c r="D9483" s="9" cm="1">
        <f t="array" aca="1" ref="D9483" ca="1">_xlfn.ANCHORARRAY(C9483)*0.05</f>
        <v>1</v>
      </c>
      <c r="E9483" s="9">
        <f t="shared" ca="1" si="758"/>
        <v>1</v>
      </c>
      <c r="F9483" s="9">
        <f t="shared" ca="1" si="756"/>
        <v>3</v>
      </c>
      <c r="G9483" s="9">
        <f t="shared" ca="1" si="759"/>
        <v>14</v>
      </c>
      <c r="H9483" s="9">
        <f t="shared" ca="1" si="760"/>
        <v>2</v>
      </c>
      <c r="I9483" s="9">
        <f ca="1">RAND()*(Packaging[[#This Row],[Ordering cost]]+Packaging[[#This Row],[Holding cost]])+0.2</f>
        <v>1.5143495693175588</v>
      </c>
      <c r="J9483" s="9">
        <f ca="1">SUM(Packaging[[#This Row],[Purchase Cost]:[Taxes]])</f>
        <v>42.514349569317559</v>
      </c>
      <c r="K9483" s="9" t="str">
        <f>TEXT(Packaging[[#This Row],[Deliverydate_C]],"mmm")</f>
        <v>Jan</v>
      </c>
      <c r="L9483" s="9"/>
      <c r="M9483" s="9" t="s">
        <v>221</v>
      </c>
    </row>
    <row r="9484" spans="3:13" x14ac:dyDescent="0.25">
      <c r="C9484" s="9">
        <f t="shared" ca="1" si="757"/>
        <v>22</v>
      </c>
      <c r="D9484" s="9" cm="1">
        <f t="array" aca="1" ref="D9484" ca="1">_xlfn.ANCHORARRAY(C9484)*0.05</f>
        <v>1.1000000000000001</v>
      </c>
      <c r="E9484" s="9">
        <f t="shared" ca="1" si="758"/>
        <v>2</v>
      </c>
      <c r="F9484" s="9">
        <f t="shared" ca="1" si="756"/>
        <v>3</v>
      </c>
      <c r="G9484" s="9">
        <f t="shared" ca="1" si="759"/>
        <v>13</v>
      </c>
      <c r="H9484" s="9">
        <f t="shared" ca="1" si="760"/>
        <v>2</v>
      </c>
      <c r="I9484" s="9">
        <f ca="1">RAND()*(Packaging[[#This Row],[Ordering cost]]+Packaging[[#This Row],[Holding cost]])+0.2</f>
        <v>1.6495436692390357</v>
      </c>
      <c r="J9484" s="9">
        <f ca="1">SUM(Packaging[[#This Row],[Purchase Cost]:[Taxes]])</f>
        <v>44.749543669239038</v>
      </c>
      <c r="K9484" s="9" t="str">
        <f>TEXT(Packaging[[#This Row],[Deliverydate_C]],"mmm")</f>
        <v>Jan</v>
      </c>
      <c r="L9484" s="9"/>
      <c r="M9484" s="9" t="s">
        <v>220</v>
      </c>
    </row>
    <row r="9485" spans="3:13" x14ac:dyDescent="0.25">
      <c r="C9485" s="9">
        <f t="shared" ca="1" si="757"/>
        <v>27</v>
      </c>
      <c r="D9485" s="9" cm="1">
        <f t="array" aca="1" ref="D9485" ca="1">_xlfn.ANCHORARRAY(C9485)*0.05</f>
        <v>1.35</v>
      </c>
      <c r="E9485" s="9">
        <f t="shared" ca="1" si="758"/>
        <v>2</v>
      </c>
      <c r="F9485" s="9">
        <f t="shared" ca="1" si="756"/>
        <v>3</v>
      </c>
      <c r="G9485" s="9">
        <f t="shared" ca="1" si="759"/>
        <v>15</v>
      </c>
      <c r="H9485" s="9">
        <f t="shared" ca="1" si="760"/>
        <v>3</v>
      </c>
      <c r="I9485" s="9">
        <f ca="1">RAND()*(Packaging[[#This Row],[Ordering cost]]+Packaging[[#This Row],[Holding cost]])+0.2</f>
        <v>2.060962871746518</v>
      </c>
      <c r="J9485" s="9">
        <f ca="1">SUM(Packaging[[#This Row],[Purchase Cost]:[Taxes]])</f>
        <v>53.41096287174652</v>
      </c>
      <c r="K9485" s="9" t="str">
        <f>TEXT(Packaging[[#This Row],[Deliverydate_C]],"mmm")</f>
        <v>Jan</v>
      </c>
      <c r="L9485" s="9"/>
      <c r="M9485" s="9" t="s">
        <v>220</v>
      </c>
    </row>
    <row r="9486" spans="3:13" x14ac:dyDescent="0.25">
      <c r="C9486" s="9">
        <f t="shared" ca="1" si="757"/>
        <v>21</v>
      </c>
      <c r="D9486" s="9" cm="1">
        <f t="array" aca="1" ref="D9486" ca="1">_xlfn.ANCHORARRAY(C9486)*0.05</f>
        <v>1.05</v>
      </c>
      <c r="E9486" s="9">
        <f t="shared" ca="1" si="758"/>
        <v>1</v>
      </c>
      <c r="F9486" s="9">
        <f t="shared" ca="1" si="756"/>
        <v>4</v>
      </c>
      <c r="G9486" s="9">
        <f t="shared" ca="1" si="759"/>
        <v>12</v>
      </c>
      <c r="H9486" s="9">
        <f t="shared" ca="1" si="760"/>
        <v>2</v>
      </c>
      <c r="I9486" s="9">
        <f ca="1">RAND()*(Packaging[[#This Row],[Ordering cost]]+Packaging[[#This Row],[Holding cost]])+0.2</f>
        <v>0.91474298720051439</v>
      </c>
      <c r="J9486" s="9">
        <f ca="1">SUM(Packaging[[#This Row],[Purchase Cost]:[Taxes]])</f>
        <v>41.964742987200509</v>
      </c>
      <c r="K9486" s="9" t="str">
        <f>TEXT(Packaging[[#This Row],[Deliverydate_C]],"mmm")</f>
        <v>Jan</v>
      </c>
      <c r="L9486" s="9"/>
      <c r="M9486" s="9" t="s">
        <v>219</v>
      </c>
    </row>
    <row r="9487" spans="3:13" x14ac:dyDescent="0.25">
      <c r="C9487" s="9">
        <f t="shared" ca="1" si="757"/>
        <v>20</v>
      </c>
      <c r="D9487" s="9" cm="1">
        <f t="array" aca="1" ref="D9487" ca="1">_xlfn.ANCHORARRAY(C9487)*0.05</f>
        <v>1</v>
      </c>
      <c r="E9487" s="9">
        <f t="shared" ca="1" si="758"/>
        <v>1</v>
      </c>
      <c r="F9487" s="9">
        <f t="shared" ca="1" si="756"/>
        <v>4</v>
      </c>
      <c r="G9487" s="9">
        <f t="shared" ca="1" si="759"/>
        <v>10</v>
      </c>
      <c r="H9487" s="9">
        <f t="shared" ca="1" si="760"/>
        <v>2</v>
      </c>
      <c r="I9487" s="9">
        <f ca="1">RAND()*(Packaging[[#This Row],[Ordering cost]]+Packaging[[#This Row],[Holding cost]])+0.2</f>
        <v>0.6024881776953297</v>
      </c>
      <c r="J9487" s="9">
        <f ca="1">SUM(Packaging[[#This Row],[Purchase Cost]:[Taxes]])</f>
        <v>38.602488177695328</v>
      </c>
      <c r="K9487" s="9" t="str">
        <f>TEXT(Packaging[[#This Row],[Deliverydate_C]],"mmm")</f>
        <v>Jan</v>
      </c>
      <c r="L9487" s="9"/>
      <c r="M9487" s="9" t="s">
        <v>220</v>
      </c>
    </row>
    <row r="9488" spans="3:13" x14ac:dyDescent="0.25">
      <c r="C9488" s="9">
        <f t="shared" ca="1" si="757"/>
        <v>26</v>
      </c>
      <c r="D9488" s="9" cm="1">
        <f t="array" aca="1" ref="D9488" ca="1">_xlfn.ANCHORARRAY(C9488)*0.05</f>
        <v>1.3</v>
      </c>
      <c r="E9488" s="9">
        <f t="shared" ca="1" si="758"/>
        <v>2</v>
      </c>
      <c r="F9488" s="9">
        <f t="shared" ca="1" si="756"/>
        <v>3</v>
      </c>
      <c r="G9488" s="9">
        <f t="shared" ca="1" si="759"/>
        <v>13</v>
      </c>
      <c r="H9488" s="9">
        <f t="shared" ca="1" si="760"/>
        <v>4</v>
      </c>
      <c r="I9488" s="9">
        <f ca="1">RAND()*(Packaging[[#This Row],[Ordering cost]]+Packaging[[#This Row],[Holding cost]])+0.2</f>
        <v>1.7495778306346024</v>
      </c>
      <c r="J9488" s="9">
        <f ca="1">SUM(Packaging[[#This Row],[Purchase Cost]:[Taxes]])</f>
        <v>51.049577830634597</v>
      </c>
      <c r="K9488" s="9" t="str">
        <f>TEXT(Packaging[[#This Row],[Deliverydate_C]],"mmm")</f>
        <v>Jan</v>
      </c>
      <c r="L9488" s="9"/>
      <c r="M9488" s="9" t="s">
        <v>219</v>
      </c>
    </row>
    <row r="9489" spans="3:13" x14ac:dyDescent="0.25">
      <c r="C9489" s="9">
        <f t="shared" ca="1" si="757"/>
        <v>22</v>
      </c>
      <c r="D9489" s="9" cm="1">
        <f t="array" aca="1" ref="D9489" ca="1">_xlfn.ANCHORARRAY(C9489)*0.05</f>
        <v>1.1000000000000001</v>
      </c>
      <c r="E9489" s="9">
        <f t="shared" ca="1" si="758"/>
        <v>2</v>
      </c>
      <c r="F9489" s="9">
        <f t="shared" ca="1" si="756"/>
        <v>4</v>
      </c>
      <c r="G9489" s="9">
        <f t="shared" ca="1" si="759"/>
        <v>10</v>
      </c>
      <c r="H9489" s="9">
        <f t="shared" ca="1" si="760"/>
        <v>4</v>
      </c>
      <c r="I9489" s="9">
        <f ca="1">RAND()*(Packaging[[#This Row],[Ordering cost]]+Packaging[[#This Row],[Holding cost]])+0.2</f>
        <v>2.7786948117623389</v>
      </c>
      <c r="J9489" s="9">
        <f ca="1">SUM(Packaging[[#This Row],[Purchase Cost]:[Taxes]])</f>
        <v>45.878694811762344</v>
      </c>
      <c r="K9489" s="9" t="str">
        <f>TEXT(Packaging[[#This Row],[Deliverydate_C]],"mmm")</f>
        <v>Jan</v>
      </c>
      <c r="L9489" s="9"/>
      <c r="M9489" s="9" t="s">
        <v>220</v>
      </c>
    </row>
    <row r="9490" spans="3:13" x14ac:dyDescent="0.25">
      <c r="C9490" s="9">
        <f t="shared" ca="1" si="757"/>
        <v>24</v>
      </c>
      <c r="D9490" s="9" cm="1">
        <f t="array" aca="1" ref="D9490" ca="1">_xlfn.ANCHORARRAY(C9490)*0.05</f>
        <v>1.2000000000000002</v>
      </c>
      <c r="E9490" s="9">
        <f t="shared" ca="1" si="758"/>
        <v>1</v>
      </c>
      <c r="F9490" s="9">
        <f t="shared" ca="1" si="756"/>
        <v>4</v>
      </c>
      <c r="G9490" s="9">
        <f t="shared" ca="1" si="759"/>
        <v>14</v>
      </c>
      <c r="H9490" s="9">
        <f t="shared" ca="1" si="760"/>
        <v>4</v>
      </c>
      <c r="I9490" s="9">
        <f ca="1">RAND()*(Packaging[[#This Row],[Ordering cost]]+Packaging[[#This Row],[Holding cost]])+0.2</f>
        <v>2.1909660435801621</v>
      </c>
      <c r="J9490" s="9">
        <f ca="1">SUM(Packaging[[#This Row],[Purchase Cost]:[Taxes]])</f>
        <v>50.390966043580164</v>
      </c>
      <c r="K9490" s="9" t="str">
        <f>TEXT(Packaging[[#This Row],[Deliverydate_C]],"mmm")</f>
        <v>Jan</v>
      </c>
      <c r="L9490" s="9"/>
      <c r="M9490" s="9" t="s">
        <v>220</v>
      </c>
    </row>
    <row r="9491" spans="3:13" x14ac:dyDescent="0.25">
      <c r="C9491" s="9">
        <f t="shared" ca="1" si="757"/>
        <v>27</v>
      </c>
      <c r="D9491" s="9" cm="1">
        <f t="array" aca="1" ref="D9491" ca="1">_xlfn.ANCHORARRAY(C9491)*0.05</f>
        <v>1.35</v>
      </c>
      <c r="E9491" s="9">
        <f t="shared" ca="1" si="758"/>
        <v>1</v>
      </c>
      <c r="F9491" s="9">
        <f t="shared" ca="1" si="756"/>
        <v>4</v>
      </c>
      <c r="G9491" s="9">
        <f t="shared" ca="1" si="759"/>
        <v>14</v>
      </c>
      <c r="H9491" s="9">
        <f t="shared" ca="1" si="760"/>
        <v>4</v>
      </c>
      <c r="I9491" s="9">
        <f ca="1">RAND()*(Packaging[[#This Row],[Ordering cost]]+Packaging[[#This Row],[Holding cost]])+0.2</f>
        <v>1.8128604471417595</v>
      </c>
      <c r="J9491" s="9">
        <f ca="1">SUM(Packaging[[#This Row],[Purchase Cost]:[Taxes]])</f>
        <v>53.16286044714176</v>
      </c>
      <c r="K9491" s="9" t="str">
        <f>TEXT(Packaging[[#This Row],[Deliverydate_C]],"mmm")</f>
        <v>Jan</v>
      </c>
      <c r="L9491" s="9"/>
      <c r="M9491" s="9" t="s">
        <v>220</v>
      </c>
    </row>
    <row r="9492" spans="3:13" x14ac:dyDescent="0.25">
      <c r="C9492" s="9">
        <f t="shared" ca="1" si="757"/>
        <v>29</v>
      </c>
      <c r="D9492" s="9" cm="1">
        <f t="array" aca="1" ref="D9492" ca="1">_xlfn.ANCHORARRAY(C9492)*0.05</f>
        <v>1.4500000000000002</v>
      </c>
      <c r="E9492" s="9">
        <f t="shared" ca="1" si="758"/>
        <v>1</v>
      </c>
      <c r="F9492" s="9">
        <f t="shared" ca="1" si="756"/>
        <v>3</v>
      </c>
      <c r="G9492" s="9">
        <f t="shared" ca="1" si="759"/>
        <v>10</v>
      </c>
      <c r="H9492" s="9">
        <f t="shared" ca="1" si="760"/>
        <v>4</v>
      </c>
      <c r="I9492" s="9">
        <f ca="1">RAND()*(Packaging[[#This Row],[Ordering cost]]+Packaging[[#This Row],[Holding cost]])+0.2</f>
        <v>0.78200122791612969</v>
      </c>
      <c r="J9492" s="9">
        <f ca="1">SUM(Packaging[[#This Row],[Purchase Cost]:[Taxes]])</f>
        <v>49.232001227916129</v>
      </c>
      <c r="K9492" s="9" t="str">
        <f>TEXT(Packaging[[#This Row],[Deliverydate_C]],"mmm")</f>
        <v>Jan</v>
      </c>
      <c r="L9492" s="9"/>
      <c r="M9492" s="9" t="s">
        <v>220</v>
      </c>
    </row>
    <row r="9493" spans="3:13" x14ac:dyDescent="0.25">
      <c r="C9493" s="9">
        <f t="shared" ca="1" si="757"/>
        <v>21</v>
      </c>
      <c r="D9493" s="9" cm="1">
        <f t="array" aca="1" ref="D9493" ca="1">_xlfn.ANCHORARRAY(C9493)*0.05</f>
        <v>1.05</v>
      </c>
      <c r="E9493" s="9">
        <f t="shared" ca="1" si="758"/>
        <v>1</v>
      </c>
      <c r="F9493" s="9">
        <f t="shared" ca="1" si="756"/>
        <v>3</v>
      </c>
      <c r="G9493" s="9">
        <f t="shared" ca="1" si="759"/>
        <v>14</v>
      </c>
      <c r="H9493" s="9">
        <f t="shared" ca="1" si="760"/>
        <v>5</v>
      </c>
      <c r="I9493" s="9">
        <f ca="1">RAND()*(Packaging[[#This Row],[Ordering cost]]+Packaging[[#This Row],[Holding cost]])+0.2</f>
        <v>0.24342404106907703</v>
      </c>
      <c r="J9493" s="9">
        <f ca="1">SUM(Packaging[[#This Row],[Purchase Cost]:[Taxes]])</f>
        <v>45.293424041069073</v>
      </c>
      <c r="K9493" s="9" t="str">
        <f>TEXT(Packaging[[#This Row],[Deliverydate_C]],"mmm")</f>
        <v>Jan</v>
      </c>
      <c r="L9493" s="9"/>
      <c r="M9493" s="9" t="s">
        <v>220</v>
      </c>
    </row>
    <row r="9494" spans="3:13" x14ac:dyDescent="0.25">
      <c r="C9494" s="9">
        <f t="shared" ca="1" si="757"/>
        <v>28</v>
      </c>
      <c r="D9494" s="9" cm="1">
        <f t="array" aca="1" ref="D9494" ca="1">_xlfn.ANCHORARRAY(C9494)*0.05</f>
        <v>1.4000000000000001</v>
      </c>
      <c r="E9494" s="9">
        <f t="shared" ca="1" si="758"/>
        <v>1</v>
      </c>
      <c r="F9494" s="9">
        <f t="shared" ca="1" si="756"/>
        <v>4</v>
      </c>
      <c r="G9494" s="9">
        <f t="shared" ca="1" si="759"/>
        <v>13</v>
      </c>
      <c r="H9494" s="9">
        <f t="shared" ca="1" si="760"/>
        <v>2</v>
      </c>
      <c r="I9494" s="9">
        <f ca="1">RAND()*(Packaging[[#This Row],[Ordering cost]]+Packaging[[#This Row],[Holding cost]])+0.2</f>
        <v>1.3244614210653209</v>
      </c>
      <c r="J9494" s="9">
        <f ca="1">SUM(Packaging[[#This Row],[Purchase Cost]:[Taxes]])</f>
        <v>50.724461421065321</v>
      </c>
      <c r="K9494" s="9" t="str">
        <f>TEXT(Packaging[[#This Row],[Deliverydate_C]],"mmm")</f>
        <v>Jan</v>
      </c>
      <c r="L9494" s="9"/>
      <c r="M9494" s="9" t="s">
        <v>220</v>
      </c>
    </row>
    <row r="9495" spans="3:13" x14ac:dyDescent="0.25">
      <c r="C9495" s="9">
        <f t="shared" ca="1" si="757"/>
        <v>20</v>
      </c>
      <c r="D9495" s="9" cm="1">
        <f t="array" aca="1" ref="D9495" ca="1">_xlfn.ANCHORARRAY(C9495)*0.05</f>
        <v>1</v>
      </c>
      <c r="E9495" s="9">
        <f t="shared" ca="1" si="758"/>
        <v>2</v>
      </c>
      <c r="F9495" s="9">
        <f t="shared" ca="1" si="756"/>
        <v>4</v>
      </c>
      <c r="G9495" s="9">
        <f t="shared" ca="1" si="759"/>
        <v>15</v>
      </c>
      <c r="H9495" s="9">
        <f t="shared" ca="1" si="760"/>
        <v>3</v>
      </c>
      <c r="I9495" s="9">
        <f ca="1">RAND()*(Packaging[[#This Row],[Ordering cost]]+Packaging[[#This Row],[Holding cost]])+0.2</f>
        <v>2.3916855581569711</v>
      </c>
      <c r="J9495" s="9">
        <f ca="1">SUM(Packaging[[#This Row],[Purchase Cost]:[Taxes]])</f>
        <v>47.391685558156972</v>
      </c>
      <c r="K9495" s="9" t="str">
        <f>TEXT(Packaging[[#This Row],[Deliverydate_C]],"mmm")</f>
        <v>Jan</v>
      </c>
      <c r="L9495" s="9"/>
      <c r="M9495" s="9" t="s">
        <v>219</v>
      </c>
    </row>
    <row r="9496" spans="3:13" x14ac:dyDescent="0.25">
      <c r="C9496" s="9">
        <f t="shared" ca="1" si="757"/>
        <v>22</v>
      </c>
      <c r="D9496" s="9" cm="1">
        <f t="array" aca="1" ref="D9496" ca="1">_xlfn.ANCHORARRAY(C9496)*0.05</f>
        <v>1.1000000000000001</v>
      </c>
      <c r="E9496" s="9">
        <f t="shared" ca="1" si="758"/>
        <v>2</v>
      </c>
      <c r="F9496" s="9">
        <f t="shared" ca="1" si="756"/>
        <v>4</v>
      </c>
      <c r="G9496" s="9">
        <f t="shared" ca="1" si="759"/>
        <v>12</v>
      </c>
      <c r="H9496" s="9">
        <f t="shared" ca="1" si="760"/>
        <v>4</v>
      </c>
      <c r="I9496" s="9">
        <f ca="1">RAND()*(Packaging[[#This Row],[Ordering cost]]+Packaging[[#This Row],[Holding cost]])+0.2</f>
        <v>2.9991637681166772</v>
      </c>
      <c r="J9496" s="9">
        <f ca="1">SUM(Packaging[[#This Row],[Purchase Cost]:[Taxes]])</f>
        <v>48.099163768116682</v>
      </c>
      <c r="K9496" s="9" t="str">
        <f>TEXT(Packaging[[#This Row],[Deliverydate_C]],"mmm")</f>
        <v>Jan</v>
      </c>
      <c r="L9496" s="9"/>
      <c r="M9496" s="9" t="s">
        <v>220</v>
      </c>
    </row>
    <row r="9497" spans="3:13" x14ac:dyDescent="0.25">
      <c r="C9497" s="9">
        <f t="shared" ca="1" si="757"/>
        <v>24</v>
      </c>
      <c r="D9497" s="9" cm="1">
        <f t="array" aca="1" ref="D9497" ca="1">_xlfn.ANCHORARRAY(C9497)*0.05</f>
        <v>1.2000000000000002</v>
      </c>
      <c r="E9497" s="9">
        <f t="shared" ca="1" si="758"/>
        <v>1</v>
      </c>
      <c r="F9497" s="9">
        <f t="shared" ca="1" si="756"/>
        <v>3</v>
      </c>
      <c r="G9497" s="9">
        <f t="shared" ca="1" si="759"/>
        <v>14</v>
      </c>
      <c r="H9497" s="9">
        <f t="shared" ca="1" si="760"/>
        <v>4</v>
      </c>
      <c r="I9497" s="9">
        <f ca="1">RAND()*(Packaging[[#This Row],[Ordering cost]]+Packaging[[#This Row],[Holding cost]])+0.2</f>
        <v>0.56564901997198924</v>
      </c>
      <c r="J9497" s="9">
        <f ca="1">SUM(Packaging[[#This Row],[Purchase Cost]:[Taxes]])</f>
        <v>47.765649019971995</v>
      </c>
      <c r="K9497" s="9" t="str">
        <f>TEXT(Packaging[[#This Row],[Deliverydate_C]],"mmm")</f>
        <v>Jan</v>
      </c>
      <c r="L9497" s="9"/>
      <c r="M9497" s="9" t="s">
        <v>220</v>
      </c>
    </row>
    <row r="9498" spans="3:13" x14ac:dyDescent="0.25">
      <c r="C9498" s="9">
        <f t="shared" ca="1" si="757"/>
        <v>26</v>
      </c>
      <c r="D9498" s="9" cm="1">
        <f t="array" aca="1" ref="D9498" ca="1">_xlfn.ANCHORARRAY(C9498)*0.05</f>
        <v>1.3</v>
      </c>
      <c r="E9498" s="9">
        <f t="shared" ca="1" si="758"/>
        <v>2</v>
      </c>
      <c r="F9498" s="9">
        <f t="shared" ca="1" si="756"/>
        <v>3</v>
      </c>
      <c r="G9498" s="9">
        <f t="shared" ca="1" si="759"/>
        <v>12</v>
      </c>
      <c r="H9498" s="9">
        <f t="shared" ca="1" si="760"/>
        <v>3</v>
      </c>
      <c r="I9498" s="9">
        <f ca="1">RAND()*(Packaging[[#This Row],[Ordering cost]]+Packaging[[#This Row],[Holding cost]])+0.2</f>
        <v>0.94655665528694333</v>
      </c>
      <c r="J9498" s="9">
        <f ca="1">SUM(Packaging[[#This Row],[Purchase Cost]:[Taxes]])</f>
        <v>48.246556655286938</v>
      </c>
      <c r="K9498" s="9" t="str">
        <f>TEXT(Packaging[[#This Row],[Deliverydate_C]],"mmm")</f>
        <v>Jan</v>
      </c>
      <c r="L9498" s="9"/>
      <c r="M9498" s="9" t="s">
        <v>220</v>
      </c>
    </row>
    <row r="9499" spans="3:13" x14ac:dyDescent="0.25">
      <c r="C9499" s="9">
        <f t="shared" ca="1" si="757"/>
        <v>22</v>
      </c>
      <c r="D9499" s="9" cm="1">
        <f t="array" aca="1" ref="D9499" ca="1">_xlfn.ANCHORARRAY(C9499)*0.05</f>
        <v>1.1000000000000001</v>
      </c>
      <c r="E9499" s="9">
        <f t="shared" ca="1" si="758"/>
        <v>1</v>
      </c>
      <c r="F9499" s="9">
        <f t="shared" ca="1" si="756"/>
        <v>4</v>
      </c>
      <c r="G9499" s="9">
        <f t="shared" ca="1" si="759"/>
        <v>13</v>
      </c>
      <c r="H9499" s="9">
        <f t="shared" ca="1" si="760"/>
        <v>3</v>
      </c>
      <c r="I9499" s="9">
        <f ca="1">RAND()*(Packaging[[#This Row],[Ordering cost]]+Packaging[[#This Row],[Holding cost]])+0.2</f>
        <v>1.0021936166249397</v>
      </c>
      <c r="J9499" s="9">
        <f ca="1">SUM(Packaging[[#This Row],[Purchase Cost]:[Taxes]])</f>
        <v>45.102193616624945</v>
      </c>
      <c r="K9499" s="9" t="str">
        <f>TEXT(Packaging[[#This Row],[Deliverydate_C]],"mmm")</f>
        <v>Jan</v>
      </c>
      <c r="L9499" s="9"/>
      <c r="M9499" s="9" t="s">
        <v>220</v>
      </c>
    </row>
    <row r="9500" spans="3:13" x14ac:dyDescent="0.25">
      <c r="C9500" s="9">
        <f t="shared" ca="1" si="757"/>
        <v>30</v>
      </c>
      <c r="D9500" s="9" cm="1">
        <f t="array" aca="1" ref="D9500" ca="1">_xlfn.ANCHORARRAY(C9500)*0.05</f>
        <v>1.5</v>
      </c>
      <c r="E9500" s="9">
        <f t="shared" ca="1" si="758"/>
        <v>1</v>
      </c>
      <c r="F9500" s="9">
        <f t="shared" ca="1" si="756"/>
        <v>4</v>
      </c>
      <c r="G9500" s="9">
        <f t="shared" ca="1" si="759"/>
        <v>12</v>
      </c>
      <c r="H9500" s="9">
        <f t="shared" ca="1" si="760"/>
        <v>5</v>
      </c>
      <c r="I9500" s="9">
        <f ca="1">RAND()*(Packaging[[#This Row],[Ordering cost]]+Packaging[[#This Row],[Holding cost]])+0.2</f>
        <v>0.59557064635749879</v>
      </c>
      <c r="J9500" s="9">
        <f ca="1">SUM(Packaging[[#This Row],[Purchase Cost]:[Taxes]])</f>
        <v>54.095570646357501</v>
      </c>
      <c r="K9500" s="9" t="str">
        <f>TEXT(Packaging[[#This Row],[Deliverydate_C]],"mmm")</f>
        <v>Jan</v>
      </c>
      <c r="L9500" s="9"/>
      <c r="M9500" s="9" t="s">
        <v>221</v>
      </c>
    </row>
    <row r="9501" spans="3:13" x14ac:dyDescent="0.25">
      <c r="C9501" s="9">
        <f t="shared" ca="1" si="757"/>
        <v>23</v>
      </c>
      <c r="D9501" s="9" cm="1">
        <f t="array" aca="1" ref="D9501" ca="1">_xlfn.ANCHORARRAY(C9501)*0.05</f>
        <v>1.1500000000000001</v>
      </c>
      <c r="E9501" s="9">
        <f t="shared" ca="1" si="758"/>
        <v>1</v>
      </c>
      <c r="F9501" s="9">
        <f t="shared" ca="1" si="756"/>
        <v>4</v>
      </c>
      <c r="G9501" s="9">
        <f t="shared" ca="1" si="759"/>
        <v>14</v>
      </c>
      <c r="H9501" s="9">
        <f t="shared" ca="1" si="760"/>
        <v>3</v>
      </c>
      <c r="I9501" s="9">
        <f ca="1">RAND()*(Packaging[[#This Row],[Ordering cost]]+Packaging[[#This Row],[Holding cost]])+0.2</f>
        <v>1.9025686294901558</v>
      </c>
      <c r="J9501" s="9">
        <f ca="1">SUM(Packaging[[#This Row],[Purchase Cost]:[Taxes]])</f>
        <v>48.052568629490153</v>
      </c>
      <c r="K9501" s="9" t="str">
        <f>TEXT(Packaging[[#This Row],[Deliverydate_C]],"mmm")</f>
        <v>Jan</v>
      </c>
      <c r="L9501" s="9"/>
      <c r="M9501" s="9" t="s">
        <v>220</v>
      </c>
    </row>
    <row r="9502" spans="3:13" x14ac:dyDescent="0.25">
      <c r="C9502" s="9">
        <f t="shared" ca="1" si="757"/>
        <v>25</v>
      </c>
      <c r="D9502" s="9" cm="1">
        <f t="array" aca="1" ref="D9502" ca="1">_xlfn.ANCHORARRAY(C9502)*0.05</f>
        <v>1.25</v>
      </c>
      <c r="E9502" s="9">
        <f t="shared" ca="1" si="758"/>
        <v>2</v>
      </c>
      <c r="F9502" s="9">
        <f t="shared" ca="1" si="756"/>
        <v>3</v>
      </c>
      <c r="G9502" s="9">
        <f t="shared" ca="1" si="759"/>
        <v>10</v>
      </c>
      <c r="H9502" s="9">
        <f t="shared" ca="1" si="760"/>
        <v>3</v>
      </c>
      <c r="I9502" s="9">
        <f ca="1">RAND()*(Packaging[[#This Row],[Ordering cost]]+Packaging[[#This Row],[Holding cost]])+0.2</f>
        <v>2.4646879152679428</v>
      </c>
      <c r="J9502" s="9">
        <f ca="1">SUM(Packaging[[#This Row],[Purchase Cost]:[Taxes]])</f>
        <v>46.714687915267945</v>
      </c>
      <c r="K9502" s="9" t="str">
        <f>TEXT(Packaging[[#This Row],[Deliverydate_C]],"mmm")</f>
        <v>Jan</v>
      </c>
      <c r="L9502" s="9"/>
      <c r="M9502" s="9" t="s">
        <v>219</v>
      </c>
    </row>
    <row r="9503" spans="3:13" x14ac:dyDescent="0.25">
      <c r="C9503" s="9">
        <f t="shared" ca="1" si="757"/>
        <v>28</v>
      </c>
      <c r="D9503" s="9" cm="1">
        <f t="array" aca="1" ref="D9503" ca="1">_xlfn.ANCHORARRAY(C9503)*0.05</f>
        <v>1.4000000000000001</v>
      </c>
      <c r="E9503" s="9">
        <f t="shared" ca="1" si="758"/>
        <v>1</v>
      </c>
      <c r="F9503" s="9">
        <f t="shared" ca="1" si="756"/>
        <v>4</v>
      </c>
      <c r="G9503" s="9">
        <f t="shared" ca="1" si="759"/>
        <v>15</v>
      </c>
      <c r="H9503" s="9">
        <f t="shared" ca="1" si="760"/>
        <v>2</v>
      </c>
      <c r="I9503" s="9">
        <f ca="1">RAND()*(Packaging[[#This Row],[Ordering cost]]+Packaging[[#This Row],[Holding cost]])+0.2</f>
        <v>2.4085063734254804</v>
      </c>
      <c r="J9503" s="9">
        <f ca="1">SUM(Packaging[[#This Row],[Purchase Cost]:[Taxes]])</f>
        <v>53.80850637342548</v>
      </c>
      <c r="K9503" s="9" t="str">
        <f>TEXT(Packaging[[#This Row],[Deliverydate_C]],"mmm")</f>
        <v>Jan</v>
      </c>
      <c r="L9503" s="9"/>
      <c r="M9503" s="9" t="s">
        <v>219</v>
      </c>
    </row>
    <row r="9504" spans="3:13" x14ac:dyDescent="0.25">
      <c r="C9504" s="9">
        <f t="shared" ca="1" si="757"/>
        <v>28</v>
      </c>
      <c r="D9504" s="9" cm="1">
        <f t="array" aca="1" ref="D9504" ca="1">_xlfn.ANCHORARRAY(C9504)*0.05</f>
        <v>1.4000000000000001</v>
      </c>
      <c r="E9504" s="9">
        <f t="shared" ca="1" si="758"/>
        <v>1</v>
      </c>
      <c r="F9504" s="9">
        <f t="shared" ca="1" si="756"/>
        <v>3</v>
      </c>
      <c r="G9504" s="9">
        <f t="shared" ca="1" si="759"/>
        <v>12</v>
      </c>
      <c r="H9504" s="9">
        <f t="shared" ca="1" si="760"/>
        <v>5</v>
      </c>
      <c r="I9504" s="9">
        <f ca="1">RAND()*(Packaging[[#This Row],[Ordering cost]]+Packaging[[#This Row],[Holding cost]])+0.2</f>
        <v>1.5140634608206875</v>
      </c>
      <c r="J9504" s="9">
        <f ca="1">SUM(Packaging[[#This Row],[Purchase Cost]:[Taxes]])</f>
        <v>51.914063460820685</v>
      </c>
      <c r="K9504" s="9" t="str">
        <f>TEXT(Packaging[[#This Row],[Deliverydate_C]],"mmm")</f>
        <v>Jan</v>
      </c>
      <c r="L9504" s="9"/>
      <c r="M9504" s="9" t="s">
        <v>219</v>
      </c>
    </row>
    <row r="9505" spans="3:13" x14ac:dyDescent="0.25">
      <c r="C9505" s="9">
        <f t="shared" ca="1" si="757"/>
        <v>30</v>
      </c>
      <c r="D9505" s="9" cm="1">
        <f t="array" aca="1" ref="D9505" ca="1">_xlfn.ANCHORARRAY(C9505)*0.05</f>
        <v>1.5</v>
      </c>
      <c r="E9505" s="9">
        <f t="shared" ca="1" si="758"/>
        <v>1</v>
      </c>
      <c r="F9505" s="9">
        <f t="shared" ca="1" si="756"/>
        <v>4</v>
      </c>
      <c r="G9505" s="9">
        <f t="shared" ca="1" si="759"/>
        <v>15</v>
      </c>
      <c r="H9505" s="9">
        <f t="shared" ca="1" si="760"/>
        <v>4</v>
      </c>
      <c r="I9505" s="9">
        <f ca="1">RAND()*(Packaging[[#This Row],[Ordering cost]]+Packaging[[#This Row],[Holding cost]])+0.2</f>
        <v>0.70976607161435146</v>
      </c>
      <c r="J9505" s="9">
        <f ca="1">SUM(Packaging[[#This Row],[Purchase Cost]:[Taxes]])</f>
        <v>56.209766071614354</v>
      </c>
      <c r="K9505" s="9" t="str">
        <f>TEXT(Packaging[[#This Row],[Deliverydate_C]],"mmm")</f>
        <v>Jan</v>
      </c>
      <c r="L9505" s="9"/>
      <c r="M9505" s="9" t="s">
        <v>221</v>
      </c>
    </row>
    <row r="9506" spans="3:13" x14ac:dyDescent="0.25">
      <c r="C9506" s="9">
        <f t="shared" ca="1" si="757"/>
        <v>20</v>
      </c>
      <c r="D9506" s="9" cm="1">
        <f t="array" aca="1" ref="D9506" ca="1">_xlfn.ANCHORARRAY(C9506)*0.05</f>
        <v>1</v>
      </c>
      <c r="E9506" s="9">
        <f t="shared" ca="1" si="758"/>
        <v>2</v>
      </c>
      <c r="F9506" s="9">
        <f t="shared" ca="1" si="756"/>
        <v>4</v>
      </c>
      <c r="G9506" s="9">
        <f t="shared" ca="1" si="759"/>
        <v>10</v>
      </c>
      <c r="H9506" s="9">
        <f t="shared" ca="1" si="760"/>
        <v>2</v>
      </c>
      <c r="I9506" s="9">
        <f ca="1">RAND()*(Packaging[[#This Row],[Ordering cost]]+Packaging[[#This Row],[Holding cost]])+0.2</f>
        <v>0.99471740294232069</v>
      </c>
      <c r="J9506" s="9">
        <f ca="1">SUM(Packaging[[#This Row],[Purchase Cost]:[Taxes]])</f>
        <v>39.994717402942321</v>
      </c>
      <c r="K9506" s="9" t="str">
        <f>TEXT(Packaging[[#This Row],[Deliverydate_C]],"mmm")</f>
        <v>Jan</v>
      </c>
      <c r="L9506" s="9"/>
      <c r="M9506" s="9" t="s">
        <v>221</v>
      </c>
    </row>
    <row r="9507" spans="3:13" x14ac:dyDescent="0.25">
      <c r="C9507" s="9">
        <f t="shared" ca="1" si="757"/>
        <v>29</v>
      </c>
      <c r="D9507" s="9" cm="1">
        <f t="array" aca="1" ref="D9507" ca="1">_xlfn.ANCHORARRAY(C9507)*0.05</f>
        <v>1.4500000000000002</v>
      </c>
      <c r="E9507" s="9">
        <f t="shared" ca="1" si="758"/>
        <v>1</v>
      </c>
      <c r="F9507" s="9">
        <f t="shared" ca="1" si="756"/>
        <v>3</v>
      </c>
      <c r="G9507" s="9">
        <f t="shared" ca="1" si="759"/>
        <v>10</v>
      </c>
      <c r="H9507" s="9">
        <f t="shared" ca="1" si="760"/>
        <v>2</v>
      </c>
      <c r="I9507" s="9">
        <f ca="1">RAND()*(Packaging[[#This Row],[Ordering cost]]+Packaging[[#This Row],[Holding cost]])+0.2</f>
        <v>0.60358063699352504</v>
      </c>
      <c r="J9507" s="9">
        <f ca="1">SUM(Packaging[[#This Row],[Purchase Cost]:[Taxes]])</f>
        <v>47.05358063699353</v>
      </c>
      <c r="K9507" s="9" t="str">
        <f>TEXT(Packaging[[#This Row],[Deliverydate_C]],"mmm")</f>
        <v>Jan</v>
      </c>
      <c r="L9507" s="9"/>
      <c r="M9507" s="9" t="s">
        <v>220</v>
      </c>
    </row>
    <row r="9508" spans="3:13" x14ac:dyDescent="0.25">
      <c r="C9508" s="9">
        <f t="shared" ca="1" si="757"/>
        <v>20</v>
      </c>
      <c r="D9508" s="9" cm="1">
        <f t="array" aca="1" ref="D9508" ca="1">_xlfn.ANCHORARRAY(C9508)*0.05</f>
        <v>1</v>
      </c>
      <c r="E9508" s="9">
        <f t="shared" ca="1" si="758"/>
        <v>1</v>
      </c>
      <c r="F9508" s="9">
        <f t="shared" ca="1" si="756"/>
        <v>4</v>
      </c>
      <c r="G9508" s="9">
        <f t="shared" ca="1" si="759"/>
        <v>14</v>
      </c>
      <c r="H9508" s="9">
        <f t="shared" ca="1" si="760"/>
        <v>3</v>
      </c>
      <c r="I9508" s="9">
        <f ca="1">RAND()*(Packaging[[#This Row],[Ordering cost]]+Packaging[[#This Row],[Holding cost]])+0.2</f>
        <v>1.3465051725550499</v>
      </c>
      <c r="J9508" s="9">
        <f ca="1">SUM(Packaging[[#This Row],[Purchase Cost]:[Taxes]])</f>
        <v>44.346505172555048</v>
      </c>
      <c r="K9508" s="9" t="str">
        <f>TEXT(Packaging[[#This Row],[Deliverydate_C]],"mmm")</f>
        <v>Jan</v>
      </c>
      <c r="L9508" s="9"/>
      <c r="M9508" s="9" t="s">
        <v>220</v>
      </c>
    </row>
    <row r="9509" spans="3:13" x14ac:dyDescent="0.25">
      <c r="C9509" s="9">
        <f t="shared" ca="1" si="757"/>
        <v>20</v>
      </c>
      <c r="D9509" s="9" cm="1">
        <f t="array" aca="1" ref="D9509" ca="1">_xlfn.ANCHORARRAY(C9509)*0.05</f>
        <v>1</v>
      </c>
      <c r="E9509" s="9">
        <f t="shared" ca="1" si="758"/>
        <v>2</v>
      </c>
      <c r="F9509" s="9">
        <f t="shared" ca="1" si="756"/>
        <v>3</v>
      </c>
      <c r="G9509" s="9">
        <f t="shared" ca="1" si="759"/>
        <v>14</v>
      </c>
      <c r="H9509" s="9">
        <f t="shared" ca="1" si="760"/>
        <v>2</v>
      </c>
      <c r="I9509" s="9">
        <f ca="1">RAND()*(Packaging[[#This Row],[Ordering cost]]+Packaging[[#This Row],[Holding cost]])+0.2</f>
        <v>2.2992718494235378</v>
      </c>
      <c r="J9509" s="9">
        <f ca="1">SUM(Packaging[[#This Row],[Purchase Cost]:[Taxes]])</f>
        <v>44.29927184942354</v>
      </c>
      <c r="K9509" s="9" t="str">
        <f>TEXT(Packaging[[#This Row],[Deliverydate_C]],"mmm")</f>
        <v>Jan</v>
      </c>
      <c r="L9509" s="9"/>
      <c r="M9509" s="9" t="s">
        <v>220</v>
      </c>
    </row>
    <row r="9510" spans="3:13" x14ac:dyDescent="0.25">
      <c r="C9510" s="9">
        <f t="shared" ca="1" si="757"/>
        <v>22</v>
      </c>
      <c r="D9510" s="9" cm="1">
        <f t="array" aca="1" ref="D9510" ca="1">_xlfn.ANCHORARRAY(C9510)*0.05</f>
        <v>1.1000000000000001</v>
      </c>
      <c r="E9510" s="9">
        <f t="shared" ca="1" si="758"/>
        <v>1</v>
      </c>
      <c r="F9510" s="9">
        <f t="shared" ca="1" si="756"/>
        <v>4</v>
      </c>
      <c r="G9510" s="9">
        <f t="shared" ca="1" si="759"/>
        <v>10</v>
      </c>
      <c r="H9510" s="9">
        <f t="shared" ca="1" si="760"/>
        <v>3</v>
      </c>
      <c r="I9510" s="9">
        <f ca="1">RAND()*(Packaging[[#This Row],[Ordering cost]]+Packaging[[#This Row],[Holding cost]])+0.2</f>
        <v>2.089392360315502</v>
      </c>
      <c r="J9510" s="9">
        <f ca="1">SUM(Packaging[[#This Row],[Purchase Cost]:[Taxes]])</f>
        <v>43.189392360315502</v>
      </c>
      <c r="K9510" s="9" t="str">
        <f>TEXT(Packaging[[#This Row],[Deliverydate_C]],"mmm")</f>
        <v>Jan</v>
      </c>
      <c r="L9510" s="9"/>
      <c r="M9510" s="9" t="s">
        <v>221</v>
      </c>
    </row>
    <row r="9511" spans="3:13" x14ac:dyDescent="0.25">
      <c r="C9511" s="9">
        <f t="shared" ca="1" si="757"/>
        <v>25</v>
      </c>
      <c r="D9511" s="9" cm="1">
        <f t="array" aca="1" ref="D9511" ca="1">_xlfn.ANCHORARRAY(C9511)*0.05</f>
        <v>1.25</v>
      </c>
      <c r="E9511" s="9">
        <f t="shared" ca="1" si="758"/>
        <v>1</v>
      </c>
      <c r="F9511" s="9">
        <f t="shared" ca="1" si="756"/>
        <v>3</v>
      </c>
      <c r="G9511" s="9">
        <f t="shared" ca="1" si="759"/>
        <v>10</v>
      </c>
      <c r="H9511" s="9">
        <f t="shared" ca="1" si="760"/>
        <v>3</v>
      </c>
      <c r="I9511" s="9">
        <f ca="1">RAND()*(Packaging[[#This Row],[Ordering cost]]+Packaging[[#This Row],[Holding cost]])+0.2</f>
        <v>0.39814595163476413</v>
      </c>
      <c r="J9511" s="9">
        <f ca="1">SUM(Packaging[[#This Row],[Purchase Cost]:[Taxes]])</f>
        <v>43.648145951634767</v>
      </c>
      <c r="K9511" s="9" t="str">
        <f>TEXT(Packaging[[#This Row],[Deliverydate_C]],"mmm")</f>
        <v>Jan</v>
      </c>
      <c r="L9511" s="9"/>
      <c r="M9511" s="9" t="s">
        <v>221</v>
      </c>
    </row>
    <row r="9512" spans="3:13" x14ac:dyDescent="0.25">
      <c r="C9512" s="9">
        <f t="shared" ca="1" si="757"/>
        <v>22</v>
      </c>
      <c r="D9512" s="9" cm="1">
        <f t="array" aca="1" ref="D9512" ca="1">_xlfn.ANCHORARRAY(C9512)*0.05</f>
        <v>1.1000000000000001</v>
      </c>
      <c r="E9512" s="9">
        <f t="shared" ca="1" si="758"/>
        <v>2</v>
      </c>
      <c r="F9512" s="9">
        <f t="shared" ca="1" si="756"/>
        <v>4</v>
      </c>
      <c r="G9512" s="9">
        <f t="shared" ca="1" si="759"/>
        <v>11</v>
      </c>
      <c r="H9512" s="9">
        <f t="shared" ca="1" si="760"/>
        <v>3</v>
      </c>
      <c r="I9512" s="9">
        <f ca="1">RAND()*(Packaging[[#This Row],[Ordering cost]]+Packaging[[#This Row],[Holding cost]])+0.2</f>
        <v>1.5515249015603989</v>
      </c>
      <c r="J9512" s="9">
        <f ca="1">SUM(Packaging[[#This Row],[Purchase Cost]:[Taxes]])</f>
        <v>44.6515249015604</v>
      </c>
      <c r="K9512" s="9" t="str">
        <f>TEXT(Packaging[[#This Row],[Deliverydate_C]],"mmm")</f>
        <v>Jan</v>
      </c>
      <c r="L9512" s="9"/>
      <c r="M9512" s="9" t="s">
        <v>220</v>
      </c>
    </row>
    <row r="9513" spans="3:13" x14ac:dyDescent="0.25">
      <c r="C9513" s="9">
        <f t="shared" ca="1" si="757"/>
        <v>25</v>
      </c>
      <c r="D9513" s="9" cm="1">
        <f t="array" aca="1" ref="D9513" ca="1">_xlfn.ANCHORARRAY(C9513)*0.05</f>
        <v>1.25</v>
      </c>
      <c r="E9513" s="9">
        <f t="shared" ca="1" si="758"/>
        <v>1</v>
      </c>
      <c r="F9513" s="9">
        <f t="shared" ca="1" si="756"/>
        <v>4</v>
      </c>
      <c r="G9513" s="9">
        <f t="shared" ca="1" si="759"/>
        <v>14</v>
      </c>
      <c r="H9513" s="9">
        <f t="shared" ca="1" si="760"/>
        <v>2</v>
      </c>
      <c r="I9513" s="9">
        <f ca="1">RAND()*(Packaging[[#This Row],[Ordering cost]]+Packaging[[#This Row],[Holding cost]])+0.2</f>
        <v>0.90459886886759677</v>
      </c>
      <c r="J9513" s="9">
        <f ca="1">SUM(Packaging[[#This Row],[Purchase Cost]:[Taxes]])</f>
        <v>48.154598868867595</v>
      </c>
      <c r="K9513" s="9" t="str">
        <f>TEXT(Packaging[[#This Row],[Deliverydate_C]],"mmm")</f>
        <v>Jan</v>
      </c>
      <c r="L9513" s="9"/>
      <c r="M9513" s="9" t="s">
        <v>220</v>
      </c>
    </row>
    <row r="9514" spans="3:13" x14ac:dyDescent="0.25">
      <c r="C9514" s="9">
        <f t="shared" ca="1" si="757"/>
        <v>30</v>
      </c>
      <c r="D9514" s="9" cm="1">
        <f t="array" aca="1" ref="D9514" ca="1">_xlfn.ANCHORARRAY(C9514)*0.05</f>
        <v>1.5</v>
      </c>
      <c r="E9514" s="9">
        <f t="shared" ca="1" si="758"/>
        <v>1</v>
      </c>
      <c r="F9514" s="9">
        <f t="shared" ca="1" si="756"/>
        <v>3</v>
      </c>
      <c r="G9514" s="9">
        <f t="shared" ca="1" si="759"/>
        <v>12</v>
      </c>
      <c r="H9514" s="9">
        <f t="shared" ca="1" si="760"/>
        <v>2</v>
      </c>
      <c r="I9514" s="9">
        <f ca="1">RAND()*(Packaging[[#This Row],[Ordering cost]]+Packaging[[#This Row],[Holding cost]])+0.2</f>
        <v>2.0009621968257307</v>
      </c>
      <c r="J9514" s="9">
        <f ca="1">SUM(Packaging[[#This Row],[Purchase Cost]:[Taxes]])</f>
        <v>51.500962196825732</v>
      </c>
      <c r="K9514" s="9" t="str">
        <f>TEXT(Packaging[[#This Row],[Deliverydate_C]],"mmm")</f>
        <v>Jan</v>
      </c>
      <c r="L9514" s="9"/>
      <c r="M9514" s="9" t="s">
        <v>219</v>
      </c>
    </row>
    <row r="9515" spans="3:13" x14ac:dyDescent="0.25">
      <c r="C9515" s="9">
        <f t="shared" ca="1" si="757"/>
        <v>23</v>
      </c>
      <c r="D9515" s="9" cm="1">
        <f t="array" aca="1" ref="D9515" ca="1">_xlfn.ANCHORARRAY(C9515)*0.05</f>
        <v>1.1500000000000001</v>
      </c>
      <c r="E9515" s="9">
        <f t="shared" ca="1" si="758"/>
        <v>2</v>
      </c>
      <c r="F9515" s="9">
        <f t="shared" ca="1" si="756"/>
        <v>3</v>
      </c>
      <c r="G9515" s="9">
        <f t="shared" ca="1" si="759"/>
        <v>12</v>
      </c>
      <c r="H9515" s="9">
        <f t="shared" ca="1" si="760"/>
        <v>3</v>
      </c>
      <c r="I9515" s="9">
        <f ca="1">RAND()*(Packaging[[#This Row],[Ordering cost]]+Packaging[[#This Row],[Holding cost]])+0.2</f>
        <v>1.8582580067465215</v>
      </c>
      <c r="J9515" s="9">
        <f ca="1">SUM(Packaging[[#This Row],[Purchase Cost]:[Taxes]])</f>
        <v>46.008258006746523</v>
      </c>
      <c r="K9515" s="9" t="str">
        <f>TEXT(Packaging[[#This Row],[Deliverydate_C]],"mmm")</f>
        <v>Jan</v>
      </c>
      <c r="L9515" s="9"/>
      <c r="M9515" s="9" t="s">
        <v>219</v>
      </c>
    </row>
    <row r="9516" spans="3:13" x14ac:dyDescent="0.25">
      <c r="C9516" s="9">
        <f t="shared" ca="1" si="757"/>
        <v>20</v>
      </c>
      <c r="D9516" s="9" cm="1">
        <f t="array" aca="1" ref="D9516" ca="1">_xlfn.ANCHORARRAY(C9516)*0.05</f>
        <v>1</v>
      </c>
      <c r="E9516" s="9">
        <f t="shared" ca="1" si="758"/>
        <v>2</v>
      </c>
      <c r="F9516" s="9">
        <f t="shared" ca="1" si="756"/>
        <v>4</v>
      </c>
      <c r="G9516" s="9">
        <f t="shared" ca="1" si="759"/>
        <v>10</v>
      </c>
      <c r="H9516" s="9">
        <f t="shared" ca="1" si="760"/>
        <v>2</v>
      </c>
      <c r="I9516" s="9">
        <f ca="1">RAND()*(Packaging[[#This Row],[Ordering cost]]+Packaging[[#This Row],[Holding cost]])+0.2</f>
        <v>2.6656622077751355</v>
      </c>
      <c r="J9516" s="9">
        <f ca="1">SUM(Packaging[[#This Row],[Purchase Cost]:[Taxes]])</f>
        <v>41.665662207775135</v>
      </c>
      <c r="K9516" s="9" t="str">
        <f>TEXT(Packaging[[#This Row],[Deliverydate_C]],"mmm")</f>
        <v>Jan</v>
      </c>
      <c r="L9516" s="9"/>
      <c r="M9516" s="9" t="s">
        <v>220</v>
      </c>
    </row>
    <row r="9517" spans="3:13" x14ac:dyDescent="0.25">
      <c r="C9517" s="9">
        <f t="shared" ca="1" si="757"/>
        <v>25</v>
      </c>
      <c r="D9517" s="9" cm="1">
        <f t="array" aca="1" ref="D9517" ca="1">_xlfn.ANCHORARRAY(C9517)*0.05</f>
        <v>1.25</v>
      </c>
      <c r="E9517" s="9">
        <f t="shared" ca="1" si="758"/>
        <v>1</v>
      </c>
      <c r="F9517" s="9">
        <f t="shared" ca="1" si="756"/>
        <v>3</v>
      </c>
      <c r="G9517" s="9">
        <f t="shared" ca="1" si="759"/>
        <v>13</v>
      </c>
      <c r="H9517" s="9">
        <f t="shared" ca="1" si="760"/>
        <v>4</v>
      </c>
      <c r="I9517" s="9">
        <f ca="1">RAND()*(Packaging[[#This Row],[Ordering cost]]+Packaging[[#This Row],[Holding cost]])+0.2</f>
        <v>1.1966569224771584</v>
      </c>
      <c r="J9517" s="9">
        <f ca="1">SUM(Packaging[[#This Row],[Purchase Cost]:[Taxes]])</f>
        <v>48.44665692247716</v>
      </c>
      <c r="K9517" s="9" t="str">
        <f>TEXT(Packaging[[#This Row],[Deliverydate_C]],"mmm")</f>
        <v>Jan</v>
      </c>
      <c r="L9517" s="9"/>
      <c r="M9517" s="9" t="s">
        <v>220</v>
      </c>
    </row>
    <row r="9518" spans="3:13" x14ac:dyDescent="0.25">
      <c r="C9518" s="9">
        <f t="shared" ca="1" si="757"/>
        <v>22</v>
      </c>
      <c r="D9518" s="9" cm="1">
        <f t="array" aca="1" ref="D9518" ca="1">_xlfn.ANCHORARRAY(C9518)*0.05</f>
        <v>1.1000000000000001</v>
      </c>
      <c r="E9518" s="9">
        <f t="shared" ca="1" si="758"/>
        <v>1</v>
      </c>
      <c r="F9518" s="9">
        <f t="shared" ca="1" si="756"/>
        <v>4</v>
      </c>
      <c r="G9518" s="9">
        <f t="shared" ca="1" si="759"/>
        <v>12</v>
      </c>
      <c r="H9518" s="9">
        <f t="shared" ca="1" si="760"/>
        <v>2</v>
      </c>
      <c r="I9518" s="9">
        <f ca="1">RAND()*(Packaging[[#This Row],[Ordering cost]]+Packaging[[#This Row],[Holding cost]])+0.2</f>
        <v>1.7091311852555022</v>
      </c>
      <c r="J9518" s="9">
        <f ca="1">SUM(Packaging[[#This Row],[Purchase Cost]:[Taxes]])</f>
        <v>43.809131185255502</v>
      </c>
      <c r="K9518" s="9" t="str">
        <f>TEXT(Packaging[[#This Row],[Deliverydate_C]],"mmm")</f>
        <v>Jan</v>
      </c>
      <c r="L9518" s="9"/>
      <c r="M9518" s="9" t="s">
        <v>219</v>
      </c>
    </row>
    <row r="9519" spans="3:13" x14ac:dyDescent="0.25">
      <c r="C9519" s="9">
        <f t="shared" ca="1" si="757"/>
        <v>29</v>
      </c>
      <c r="D9519" s="9" cm="1">
        <f t="array" aca="1" ref="D9519" ca="1">_xlfn.ANCHORARRAY(C9519)*0.05</f>
        <v>1.4500000000000002</v>
      </c>
      <c r="E9519" s="9">
        <f t="shared" ca="1" si="758"/>
        <v>2</v>
      </c>
      <c r="F9519" s="9">
        <f t="shared" ca="1" si="756"/>
        <v>4</v>
      </c>
      <c r="G9519" s="9">
        <f t="shared" ca="1" si="759"/>
        <v>13</v>
      </c>
      <c r="H9519" s="9">
        <f t="shared" ca="1" si="760"/>
        <v>5</v>
      </c>
      <c r="I9519" s="9">
        <f ca="1">RAND()*(Packaging[[#This Row],[Ordering cost]]+Packaging[[#This Row],[Holding cost]])+0.2</f>
        <v>1.0915292755185486</v>
      </c>
      <c r="J9519" s="9">
        <f ca="1">SUM(Packaging[[#This Row],[Purchase Cost]:[Taxes]])</f>
        <v>55.541529275518549</v>
      </c>
      <c r="K9519" s="9" t="str">
        <f>TEXT(Packaging[[#This Row],[Deliverydate_C]],"mmm")</f>
        <v>Jan</v>
      </c>
      <c r="L9519" s="9"/>
      <c r="M9519" s="9" t="s">
        <v>219</v>
      </c>
    </row>
    <row r="9520" spans="3:13" x14ac:dyDescent="0.25">
      <c r="C9520" s="9">
        <f t="shared" ca="1" si="757"/>
        <v>27</v>
      </c>
      <c r="D9520" s="9" cm="1">
        <f t="array" aca="1" ref="D9520" ca="1">_xlfn.ANCHORARRAY(C9520)*0.05</f>
        <v>1.35</v>
      </c>
      <c r="E9520" s="9">
        <f t="shared" ca="1" si="758"/>
        <v>1</v>
      </c>
      <c r="F9520" s="9">
        <f t="shared" ca="1" si="756"/>
        <v>3</v>
      </c>
      <c r="G9520" s="9">
        <f t="shared" ca="1" si="759"/>
        <v>10</v>
      </c>
      <c r="H9520" s="9">
        <f t="shared" ca="1" si="760"/>
        <v>2</v>
      </c>
      <c r="I9520" s="9">
        <f ca="1">RAND()*(Packaging[[#This Row],[Ordering cost]]+Packaging[[#This Row],[Holding cost]])+0.2</f>
        <v>0.37442615561243231</v>
      </c>
      <c r="J9520" s="9">
        <f ca="1">SUM(Packaging[[#This Row],[Purchase Cost]:[Taxes]])</f>
        <v>44.724426155612434</v>
      </c>
      <c r="K9520" s="9" t="str">
        <f>TEXT(Packaging[[#This Row],[Deliverydate_C]],"mmm")</f>
        <v>Jan</v>
      </c>
      <c r="L9520" s="9"/>
      <c r="M9520" s="9" t="s">
        <v>220</v>
      </c>
    </row>
    <row r="9521" spans="3:13" x14ac:dyDescent="0.25">
      <c r="C9521" s="9">
        <f t="shared" ca="1" si="757"/>
        <v>21</v>
      </c>
      <c r="D9521" s="9" cm="1">
        <f t="array" aca="1" ref="D9521" ca="1">_xlfn.ANCHORARRAY(C9521)*0.05</f>
        <v>1.05</v>
      </c>
      <c r="E9521" s="9">
        <f t="shared" ca="1" si="758"/>
        <v>2</v>
      </c>
      <c r="F9521" s="9">
        <f t="shared" ca="1" si="756"/>
        <v>3</v>
      </c>
      <c r="G9521" s="9">
        <f t="shared" ca="1" si="759"/>
        <v>11</v>
      </c>
      <c r="H9521" s="9">
        <f t="shared" ca="1" si="760"/>
        <v>3</v>
      </c>
      <c r="I9521" s="9">
        <f ca="1">RAND()*(Packaging[[#This Row],[Ordering cost]]+Packaging[[#This Row],[Holding cost]])+0.2</f>
        <v>0.60610340351733316</v>
      </c>
      <c r="J9521" s="9">
        <f ca="1">SUM(Packaging[[#This Row],[Purchase Cost]:[Taxes]])</f>
        <v>41.656103403517328</v>
      </c>
      <c r="K9521" s="9" t="str">
        <f>TEXT(Packaging[[#This Row],[Deliverydate_C]],"mmm")</f>
        <v>Jan</v>
      </c>
      <c r="L9521" s="9"/>
      <c r="M9521" s="9" t="s">
        <v>221</v>
      </c>
    </row>
    <row r="9522" spans="3:13" x14ac:dyDescent="0.25">
      <c r="C9522" s="9">
        <f t="shared" ca="1" si="757"/>
        <v>27</v>
      </c>
      <c r="D9522" s="9" cm="1">
        <f t="array" aca="1" ref="D9522" ca="1">_xlfn.ANCHORARRAY(C9522)*0.05</f>
        <v>1.35</v>
      </c>
      <c r="E9522" s="9">
        <f t="shared" ca="1" si="758"/>
        <v>1</v>
      </c>
      <c r="F9522" s="9">
        <f t="shared" ca="1" si="756"/>
        <v>4</v>
      </c>
      <c r="G9522" s="9">
        <f t="shared" ca="1" si="759"/>
        <v>13</v>
      </c>
      <c r="H9522" s="9">
        <f t="shared" ca="1" si="760"/>
        <v>2</v>
      </c>
      <c r="I9522" s="9">
        <f ca="1">RAND()*(Packaging[[#This Row],[Ordering cost]]+Packaging[[#This Row],[Holding cost]])+0.2</f>
        <v>2.1223609325796651</v>
      </c>
      <c r="J9522" s="9">
        <f ca="1">SUM(Packaging[[#This Row],[Purchase Cost]:[Taxes]])</f>
        <v>50.472360932579669</v>
      </c>
      <c r="K9522" s="9" t="str">
        <f>TEXT(Packaging[[#This Row],[Deliverydate_C]],"mmm")</f>
        <v>Jan</v>
      </c>
      <c r="L9522" s="9"/>
      <c r="M9522" s="9" t="s">
        <v>219</v>
      </c>
    </row>
    <row r="9523" spans="3:13" x14ac:dyDescent="0.25">
      <c r="C9523" s="9">
        <f t="shared" ca="1" si="757"/>
        <v>21</v>
      </c>
      <c r="D9523" s="9" cm="1">
        <f t="array" aca="1" ref="D9523" ca="1">_xlfn.ANCHORARRAY(C9523)*0.05</f>
        <v>1.05</v>
      </c>
      <c r="E9523" s="9">
        <f t="shared" ca="1" si="758"/>
        <v>2</v>
      </c>
      <c r="F9523" s="9">
        <f t="shared" ca="1" si="756"/>
        <v>3</v>
      </c>
      <c r="G9523" s="9">
        <f t="shared" ca="1" si="759"/>
        <v>11</v>
      </c>
      <c r="H9523" s="9">
        <f t="shared" ca="1" si="760"/>
        <v>2</v>
      </c>
      <c r="I9523" s="9">
        <f ca="1">RAND()*(Packaging[[#This Row],[Ordering cost]]+Packaging[[#This Row],[Holding cost]])+0.2</f>
        <v>2.6942418335869602</v>
      </c>
      <c r="J9523" s="9">
        <f ca="1">SUM(Packaging[[#This Row],[Purchase Cost]:[Taxes]])</f>
        <v>42.744241833586955</v>
      </c>
      <c r="K9523" s="9" t="str">
        <f>TEXT(Packaging[[#This Row],[Deliverydate_C]],"mmm")</f>
        <v>Jan</v>
      </c>
      <c r="L9523" s="9"/>
      <c r="M9523" s="9" t="s">
        <v>220</v>
      </c>
    </row>
    <row r="9524" spans="3:13" x14ac:dyDescent="0.25">
      <c r="C9524" s="9">
        <f t="shared" ca="1" si="757"/>
        <v>27</v>
      </c>
      <c r="D9524" s="9" cm="1">
        <f t="array" aca="1" ref="D9524" ca="1">_xlfn.ANCHORARRAY(C9524)*0.05</f>
        <v>1.35</v>
      </c>
      <c r="E9524" s="9">
        <f t="shared" ca="1" si="758"/>
        <v>2</v>
      </c>
      <c r="F9524" s="9">
        <f t="shared" ca="1" si="756"/>
        <v>4</v>
      </c>
      <c r="G9524" s="9">
        <f t="shared" ca="1" si="759"/>
        <v>14</v>
      </c>
      <c r="H9524" s="9">
        <f t="shared" ca="1" si="760"/>
        <v>3</v>
      </c>
      <c r="I9524" s="9">
        <f ca="1">RAND()*(Packaging[[#This Row],[Ordering cost]]+Packaging[[#This Row],[Holding cost]])+0.2</f>
        <v>1.8995494794650838</v>
      </c>
      <c r="J9524" s="9">
        <f ca="1">SUM(Packaging[[#This Row],[Purchase Cost]:[Taxes]])</f>
        <v>53.249549479465088</v>
      </c>
      <c r="K9524" s="9" t="str">
        <f>TEXT(Packaging[[#This Row],[Deliverydate_C]],"mmm")</f>
        <v>Jan</v>
      </c>
      <c r="L9524" s="9"/>
      <c r="M9524" s="9" t="s">
        <v>220</v>
      </c>
    </row>
    <row r="9525" spans="3:13" x14ac:dyDescent="0.25">
      <c r="C9525" s="9">
        <f t="shared" ca="1" si="757"/>
        <v>30</v>
      </c>
      <c r="D9525" s="9" cm="1">
        <f t="array" aca="1" ref="D9525" ca="1">_xlfn.ANCHORARRAY(C9525)*0.05</f>
        <v>1.5</v>
      </c>
      <c r="E9525" s="9">
        <f t="shared" ca="1" si="758"/>
        <v>2</v>
      </c>
      <c r="F9525" s="9">
        <f t="shared" ca="1" si="756"/>
        <v>3</v>
      </c>
      <c r="G9525" s="9">
        <f t="shared" ca="1" si="759"/>
        <v>11</v>
      </c>
      <c r="H9525" s="9">
        <f t="shared" ca="1" si="760"/>
        <v>2</v>
      </c>
      <c r="I9525" s="9">
        <f ca="1">RAND()*(Packaging[[#This Row],[Ordering cost]]+Packaging[[#This Row],[Holding cost]])+0.2</f>
        <v>1.0252386422927866</v>
      </c>
      <c r="J9525" s="9">
        <f ca="1">SUM(Packaging[[#This Row],[Purchase Cost]:[Taxes]])</f>
        <v>50.525238642292784</v>
      </c>
      <c r="K9525" s="9" t="str">
        <f>TEXT(Packaging[[#This Row],[Deliverydate_C]],"mmm")</f>
        <v>Jan</v>
      </c>
      <c r="L9525" s="9"/>
      <c r="M9525" s="9" t="s">
        <v>221</v>
      </c>
    </row>
    <row r="9526" spans="3:13" x14ac:dyDescent="0.25">
      <c r="C9526" s="9">
        <f t="shared" ca="1" si="757"/>
        <v>29</v>
      </c>
      <c r="D9526" s="9" cm="1">
        <f t="array" aca="1" ref="D9526" ca="1">_xlfn.ANCHORARRAY(C9526)*0.05</f>
        <v>1.4500000000000002</v>
      </c>
      <c r="E9526" s="9">
        <f t="shared" ca="1" si="758"/>
        <v>1</v>
      </c>
      <c r="F9526" s="9">
        <f t="shared" ca="1" si="756"/>
        <v>4</v>
      </c>
      <c r="G9526" s="9">
        <f t="shared" ca="1" si="759"/>
        <v>14</v>
      </c>
      <c r="H9526" s="9">
        <f t="shared" ca="1" si="760"/>
        <v>4</v>
      </c>
      <c r="I9526" s="9">
        <f ca="1">RAND()*(Packaging[[#This Row],[Ordering cost]]+Packaging[[#This Row],[Holding cost]])+0.2</f>
        <v>1.0565085806673322</v>
      </c>
      <c r="J9526" s="9">
        <f ca="1">SUM(Packaging[[#This Row],[Purchase Cost]:[Taxes]])</f>
        <v>54.506508580667337</v>
      </c>
      <c r="K9526" s="9" t="str">
        <f>TEXT(Packaging[[#This Row],[Deliverydate_C]],"mmm")</f>
        <v>Jan</v>
      </c>
      <c r="L9526" s="9"/>
      <c r="M9526" s="9" t="s">
        <v>220</v>
      </c>
    </row>
    <row r="9527" spans="3:13" x14ac:dyDescent="0.25">
      <c r="C9527" s="9">
        <f t="shared" ca="1" si="757"/>
        <v>28</v>
      </c>
      <c r="D9527" s="9" cm="1">
        <f t="array" aca="1" ref="D9527" ca="1">_xlfn.ANCHORARRAY(C9527)*0.05</f>
        <v>1.4000000000000001</v>
      </c>
      <c r="E9527" s="9">
        <f t="shared" ca="1" si="758"/>
        <v>2</v>
      </c>
      <c r="F9527" s="9">
        <f t="shared" ca="1" si="756"/>
        <v>4</v>
      </c>
      <c r="G9527" s="9">
        <f t="shared" ca="1" si="759"/>
        <v>12</v>
      </c>
      <c r="H9527" s="9">
        <f t="shared" ca="1" si="760"/>
        <v>3</v>
      </c>
      <c r="I9527" s="9">
        <f ca="1">RAND()*(Packaging[[#This Row],[Ordering cost]]+Packaging[[#This Row],[Holding cost]])+0.2</f>
        <v>2.3279726162562784</v>
      </c>
      <c r="J9527" s="9">
        <f ca="1">SUM(Packaging[[#This Row],[Purchase Cost]:[Taxes]])</f>
        <v>52.727972616256274</v>
      </c>
      <c r="K9527" s="9" t="str">
        <f>TEXT(Packaging[[#This Row],[Deliverydate_C]],"mmm")</f>
        <v>Jan</v>
      </c>
      <c r="L9527" s="9"/>
      <c r="M9527" s="9" t="s">
        <v>220</v>
      </c>
    </row>
    <row r="9528" spans="3:13" x14ac:dyDescent="0.25">
      <c r="C9528" s="9">
        <f t="shared" ca="1" si="757"/>
        <v>23</v>
      </c>
      <c r="D9528" s="9" cm="1">
        <f t="array" aca="1" ref="D9528" ca="1">_xlfn.ANCHORARRAY(C9528)*0.05</f>
        <v>1.1500000000000001</v>
      </c>
      <c r="E9528" s="9">
        <f t="shared" ca="1" si="758"/>
        <v>2</v>
      </c>
      <c r="F9528" s="9">
        <f t="shared" ca="1" si="756"/>
        <v>3</v>
      </c>
      <c r="G9528" s="9">
        <f t="shared" ca="1" si="759"/>
        <v>14</v>
      </c>
      <c r="H9528" s="9">
        <f t="shared" ca="1" si="760"/>
        <v>4</v>
      </c>
      <c r="I9528" s="9">
        <f ca="1">RAND()*(Packaging[[#This Row],[Ordering cost]]+Packaging[[#This Row],[Holding cost]])+0.2</f>
        <v>2.7719021224063121</v>
      </c>
      <c r="J9528" s="9">
        <f ca="1">SUM(Packaging[[#This Row],[Purchase Cost]:[Taxes]])</f>
        <v>49.921902122406308</v>
      </c>
      <c r="K9528" s="9" t="str">
        <f>TEXT(Packaging[[#This Row],[Deliverydate_C]],"mmm")</f>
        <v>Jan</v>
      </c>
      <c r="L9528" s="9"/>
      <c r="M9528" s="9" t="s">
        <v>220</v>
      </c>
    </row>
    <row r="9529" spans="3:13" x14ac:dyDescent="0.25">
      <c r="C9529" s="9">
        <f t="shared" ca="1" si="757"/>
        <v>25</v>
      </c>
      <c r="D9529" s="9" cm="1">
        <f t="array" aca="1" ref="D9529" ca="1">_xlfn.ANCHORARRAY(C9529)*0.05</f>
        <v>1.25</v>
      </c>
      <c r="E9529" s="9">
        <f t="shared" ca="1" si="758"/>
        <v>1</v>
      </c>
      <c r="F9529" s="9">
        <f t="shared" ca="1" si="756"/>
        <v>4</v>
      </c>
      <c r="G9529" s="9">
        <f t="shared" ca="1" si="759"/>
        <v>10</v>
      </c>
      <c r="H9529" s="9">
        <f t="shared" ca="1" si="760"/>
        <v>2</v>
      </c>
      <c r="I9529" s="9">
        <f ca="1">RAND()*(Packaging[[#This Row],[Ordering cost]]+Packaging[[#This Row],[Holding cost]])+0.2</f>
        <v>0.81224130544334883</v>
      </c>
      <c r="J9529" s="9">
        <f ca="1">SUM(Packaging[[#This Row],[Purchase Cost]:[Taxes]])</f>
        <v>44.062241305443351</v>
      </c>
      <c r="K9529" s="9" t="str">
        <f>TEXT(Packaging[[#This Row],[Deliverydate_C]],"mmm")</f>
        <v>Jan</v>
      </c>
      <c r="L9529" s="9"/>
      <c r="M9529" s="9" t="s">
        <v>220</v>
      </c>
    </row>
    <row r="9530" spans="3:13" x14ac:dyDescent="0.25">
      <c r="C9530" s="9">
        <f t="shared" ca="1" si="757"/>
        <v>27</v>
      </c>
      <c r="D9530" s="9" cm="1">
        <f t="array" aca="1" ref="D9530" ca="1">_xlfn.ANCHORARRAY(C9530)*0.05</f>
        <v>1.35</v>
      </c>
      <c r="E9530" s="9">
        <f t="shared" ca="1" si="758"/>
        <v>1</v>
      </c>
      <c r="F9530" s="9">
        <f t="shared" ca="1" si="756"/>
        <v>4</v>
      </c>
      <c r="G9530" s="9">
        <f t="shared" ca="1" si="759"/>
        <v>14</v>
      </c>
      <c r="H9530" s="9">
        <f t="shared" ca="1" si="760"/>
        <v>5</v>
      </c>
      <c r="I9530" s="9">
        <f ca="1">RAND()*(Packaging[[#This Row],[Ordering cost]]+Packaging[[#This Row],[Holding cost]])+0.2</f>
        <v>1.9780825475609911</v>
      </c>
      <c r="J9530" s="9">
        <f ca="1">SUM(Packaging[[#This Row],[Purchase Cost]:[Taxes]])</f>
        <v>54.328082547560996</v>
      </c>
      <c r="K9530" s="9" t="str">
        <f>TEXT(Packaging[[#This Row],[Deliverydate_C]],"mmm")</f>
        <v>Jan</v>
      </c>
      <c r="L9530" s="9"/>
      <c r="M9530" s="9" t="s">
        <v>221</v>
      </c>
    </row>
    <row r="9531" spans="3:13" x14ac:dyDescent="0.25">
      <c r="C9531" s="9">
        <f t="shared" ca="1" si="757"/>
        <v>24</v>
      </c>
      <c r="D9531" s="9" cm="1">
        <f t="array" aca="1" ref="D9531" ca="1">_xlfn.ANCHORARRAY(C9531)*0.05</f>
        <v>1.2000000000000002</v>
      </c>
      <c r="E9531" s="9">
        <f t="shared" ca="1" si="758"/>
        <v>2</v>
      </c>
      <c r="F9531" s="9">
        <f t="shared" ca="1" si="756"/>
        <v>4</v>
      </c>
      <c r="G9531" s="9">
        <f t="shared" ca="1" si="759"/>
        <v>11</v>
      </c>
      <c r="H9531" s="9">
        <f t="shared" ca="1" si="760"/>
        <v>2</v>
      </c>
      <c r="I9531" s="9">
        <f ca="1">RAND()*(Packaging[[#This Row],[Ordering cost]]+Packaging[[#This Row],[Holding cost]])+0.2</f>
        <v>1.3751953521049542</v>
      </c>
      <c r="J9531" s="9">
        <f ca="1">SUM(Packaging[[#This Row],[Purchase Cost]:[Taxes]])</f>
        <v>45.575195352104956</v>
      </c>
      <c r="K9531" s="9" t="str">
        <f>TEXT(Packaging[[#This Row],[Deliverydate_C]],"mmm")</f>
        <v>Jan</v>
      </c>
      <c r="L9531" s="9"/>
      <c r="M9531" s="9" t="s">
        <v>220</v>
      </c>
    </row>
    <row r="9532" spans="3:13" x14ac:dyDescent="0.25">
      <c r="C9532" s="9">
        <f t="shared" ca="1" si="757"/>
        <v>25</v>
      </c>
      <c r="D9532" s="9" cm="1">
        <f t="array" aca="1" ref="D9532" ca="1">_xlfn.ANCHORARRAY(C9532)*0.05</f>
        <v>1.25</v>
      </c>
      <c r="E9532" s="9">
        <f t="shared" ca="1" si="758"/>
        <v>2</v>
      </c>
      <c r="F9532" s="9">
        <f t="shared" ca="1" si="756"/>
        <v>3</v>
      </c>
      <c r="G9532" s="9">
        <f t="shared" ca="1" si="759"/>
        <v>11</v>
      </c>
      <c r="H9532" s="9">
        <f t="shared" ca="1" si="760"/>
        <v>3</v>
      </c>
      <c r="I9532" s="9">
        <f ca="1">RAND()*(Packaging[[#This Row],[Ordering cost]]+Packaging[[#This Row],[Holding cost]])+0.2</f>
        <v>0.81354256741478559</v>
      </c>
      <c r="J9532" s="9">
        <f ca="1">SUM(Packaging[[#This Row],[Purchase Cost]:[Taxes]])</f>
        <v>46.063542567414785</v>
      </c>
      <c r="K9532" s="9" t="str">
        <f>TEXT(Packaging[[#This Row],[Deliverydate_C]],"mmm")</f>
        <v>Jan</v>
      </c>
      <c r="L9532" s="9"/>
      <c r="M9532" s="9" t="s">
        <v>220</v>
      </c>
    </row>
    <row r="9533" spans="3:13" x14ac:dyDescent="0.25">
      <c r="C9533" s="9">
        <f t="shared" ca="1" si="757"/>
        <v>30</v>
      </c>
      <c r="D9533" s="9" cm="1">
        <f t="array" aca="1" ref="D9533" ca="1">_xlfn.ANCHORARRAY(C9533)*0.05</f>
        <v>1.5</v>
      </c>
      <c r="E9533" s="9">
        <f t="shared" ca="1" si="758"/>
        <v>1</v>
      </c>
      <c r="F9533" s="9">
        <f t="shared" ca="1" si="756"/>
        <v>3</v>
      </c>
      <c r="G9533" s="9">
        <f t="shared" ca="1" si="759"/>
        <v>14</v>
      </c>
      <c r="H9533" s="9">
        <f t="shared" ca="1" si="760"/>
        <v>5</v>
      </c>
      <c r="I9533" s="9">
        <f ca="1">RAND()*(Packaging[[#This Row],[Ordering cost]]+Packaging[[#This Row],[Holding cost]])+0.2</f>
        <v>0.30107395830867922</v>
      </c>
      <c r="J9533" s="9">
        <f ca="1">SUM(Packaging[[#This Row],[Purchase Cost]:[Taxes]])</f>
        <v>54.801073958308677</v>
      </c>
      <c r="K9533" s="9" t="str">
        <f>TEXT(Packaging[[#This Row],[Deliverydate_C]],"mmm")</f>
        <v>Jan</v>
      </c>
      <c r="L9533" s="9"/>
      <c r="M9533" s="9" t="s">
        <v>219</v>
      </c>
    </row>
    <row r="9534" spans="3:13" x14ac:dyDescent="0.25">
      <c r="C9534" s="9">
        <f t="shared" ca="1" si="757"/>
        <v>24</v>
      </c>
      <c r="D9534" s="9" cm="1">
        <f t="array" aca="1" ref="D9534" ca="1">_xlfn.ANCHORARRAY(C9534)*0.05</f>
        <v>1.2000000000000002</v>
      </c>
      <c r="E9534" s="9">
        <f t="shared" ca="1" si="758"/>
        <v>2</v>
      </c>
      <c r="F9534" s="9">
        <f t="shared" ca="1" si="756"/>
        <v>4</v>
      </c>
      <c r="G9534" s="9">
        <f t="shared" ca="1" si="759"/>
        <v>13</v>
      </c>
      <c r="H9534" s="9">
        <f t="shared" ca="1" si="760"/>
        <v>3</v>
      </c>
      <c r="I9534" s="9">
        <f ca="1">RAND()*(Packaging[[#This Row],[Ordering cost]]+Packaging[[#This Row],[Holding cost]])+0.2</f>
        <v>1.6529988489661278</v>
      </c>
      <c r="J9534" s="9">
        <f ca="1">SUM(Packaging[[#This Row],[Purchase Cost]:[Taxes]])</f>
        <v>48.852998848966131</v>
      </c>
      <c r="K9534" s="9" t="str">
        <f>TEXT(Packaging[[#This Row],[Deliverydate_C]],"mmm")</f>
        <v>Jan</v>
      </c>
      <c r="L9534" s="9"/>
      <c r="M9534" s="9" t="s">
        <v>219</v>
      </c>
    </row>
    <row r="9535" spans="3:13" x14ac:dyDescent="0.25">
      <c r="C9535" s="9">
        <f t="shared" ca="1" si="757"/>
        <v>25</v>
      </c>
      <c r="D9535" s="9" cm="1">
        <f t="array" aca="1" ref="D9535" ca="1">_xlfn.ANCHORARRAY(C9535)*0.05</f>
        <v>1.25</v>
      </c>
      <c r="E9535" s="9">
        <f t="shared" ca="1" si="758"/>
        <v>2</v>
      </c>
      <c r="F9535" s="9">
        <f t="shared" ca="1" si="756"/>
        <v>3</v>
      </c>
      <c r="G9535" s="9">
        <f t="shared" ca="1" si="759"/>
        <v>14</v>
      </c>
      <c r="H9535" s="9">
        <f t="shared" ca="1" si="760"/>
        <v>2</v>
      </c>
      <c r="I9535" s="9">
        <f ca="1">RAND()*(Packaging[[#This Row],[Ordering cost]]+Packaging[[#This Row],[Holding cost]])+0.2</f>
        <v>0.27125662492020486</v>
      </c>
      <c r="J9535" s="9">
        <f ca="1">SUM(Packaging[[#This Row],[Purchase Cost]:[Taxes]])</f>
        <v>47.521256624920206</v>
      </c>
      <c r="K9535" s="9" t="str">
        <f>TEXT(Packaging[[#This Row],[Deliverydate_C]],"mmm")</f>
        <v>Jan</v>
      </c>
      <c r="L9535" s="9"/>
      <c r="M9535" s="9" t="s">
        <v>221</v>
      </c>
    </row>
    <row r="9536" spans="3:13" x14ac:dyDescent="0.25">
      <c r="C9536" s="9">
        <f t="shared" ca="1" si="757"/>
        <v>27</v>
      </c>
      <c r="D9536" s="9" cm="1">
        <f t="array" aca="1" ref="D9536" ca="1">_xlfn.ANCHORARRAY(C9536)*0.05</f>
        <v>1.35</v>
      </c>
      <c r="E9536" s="9">
        <f t="shared" ca="1" si="758"/>
        <v>2</v>
      </c>
      <c r="F9536" s="9">
        <f t="shared" ca="1" si="756"/>
        <v>4</v>
      </c>
      <c r="G9536" s="9">
        <f t="shared" ca="1" si="759"/>
        <v>10</v>
      </c>
      <c r="H9536" s="9">
        <f t="shared" ca="1" si="760"/>
        <v>2</v>
      </c>
      <c r="I9536" s="9">
        <f ca="1">RAND()*(Packaging[[#This Row],[Ordering cost]]+Packaging[[#This Row],[Holding cost]])+0.2</f>
        <v>1.4379833976281893</v>
      </c>
      <c r="J9536" s="9">
        <f ca="1">SUM(Packaging[[#This Row],[Purchase Cost]:[Taxes]])</f>
        <v>47.787983397628189</v>
      </c>
      <c r="K9536" s="9" t="str">
        <f>TEXT(Packaging[[#This Row],[Deliverydate_C]],"mmm")</f>
        <v>Jan</v>
      </c>
      <c r="L9536" s="9"/>
      <c r="M9536" s="9" t="s">
        <v>220</v>
      </c>
    </row>
    <row r="9537" spans="3:13" x14ac:dyDescent="0.25">
      <c r="C9537" s="9">
        <f t="shared" ca="1" si="757"/>
        <v>29</v>
      </c>
      <c r="D9537" s="9" cm="1">
        <f t="array" aca="1" ref="D9537" ca="1">_xlfn.ANCHORARRAY(C9537)*0.05</f>
        <v>1.4500000000000002</v>
      </c>
      <c r="E9537" s="9">
        <f t="shared" ca="1" si="758"/>
        <v>1</v>
      </c>
      <c r="F9537" s="9">
        <f t="shared" ca="1" si="756"/>
        <v>4</v>
      </c>
      <c r="G9537" s="9">
        <f t="shared" ca="1" si="759"/>
        <v>13</v>
      </c>
      <c r="H9537" s="9">
        <f t="shared" ca="1" si="760"/>
        <v>3</v>
      </c>
      <c r="I9537" s="9">
        <f ca="1">RAND()*(Packaging[[#This Row],[Ordering cost]]+Packaging[[#This Row],[Holding cost]])+0.2</f>
        <v>0.23042594751403456</v>
      </c>
      <c r="J9537" s="9">
        <f ca="1">SUM(Packaging[[#This Row],[Purchase Cost]:[Taxes]])</f>
        <v>51.680425947514038</v>
      </c>
      <c r="K9537" s="9" t="str">
        <f>TEXT(Packaging[[#This Row],[Deliverydate_C]],"mmm")</f>
        <v>Jan</v>
      </c>
      <c r="L9537" s="9"/>
      <c r="M9537" s="9" t="s">
        <v>219</v>
      </c>
    </row>
    <row r="9538" spans="3:13" x14ac:dyDescent="0.25">
      <c r="C9538" s="9">
        <f t="shared" ca="1" si="757"/>
        <v>25</v>
      </c>
      <c r="D9538" s="9" cm="1">
        <f t="array" aca="1" ref="D9538" ca="1">_xlfn.ANCHORARRAY(C9538)*0.05</f>
        <v>1.25</v>
      </c>
      <c r="E9538" s="9">
        <f t="shared" ca="1" si="758"/>
        <v>1</v>
      </c>
      <c r="F9538" s="9">
        <f t="shared" ref="F9538:F9601" ca="1" si="761">RANDBETWEEN(3,4)</f>
        <v>3</v>
      </c>
      <c r="G9538" s="9">
        <f t="shared" ca="1" si="759"/>
        <v>14</v>
      </c>
      <c r="H9538" s="9">
        <f t="shared" ca="1" si="760"/>
        <v>5</v>
      </c>
      <c r="I9538" s="9">
        <f ca="1">RAND()*(Packaging[[#This Row],[Ordering cost]]+Packaging[[#This Row],[Holding cost]])+0.2</f>
        <v>2.4252793970608599</v>
      </c>
      <c r="J9538" s="9">
        <f ca="1">SUM(Packaging[[#This Row],[Purchase Cost]:[Taxes]])</f>
        <v>51.675279397060862</v>
      </c>
      <c r="K9538" s="9" t="str">
        <f>TEXT(Packaging[[#This Row],[Deliverydate_C]],"mmm")</f>
        <v>Jan</v>
      </c>
      <c r="L9538" s="9"/>
      <c r="M9538" s="9" t="s">
        <v>219</v>
      </c>
    </row>
    <row r="9539" spans="3:13" x14ac:dyDescent="0.25">
      <c r="C9539" s="9">
        <f t="shared" ca="1" si="757"/>
        <v>27</v>
      </c>
      <c r="D9539" s="9" cm="1">
        <f t="array" aca="1" ref="D9539" ca="1">_xlfn.ANCHORARRAY(C9539)*0.05</f>
        <v>1.35</v>
      </c>
      <c r="E9539" s="9">
        <f t="shared" ca="1" si="758"/>
        <v>1</v>
      </c>
      <c r="F9539" s="9">
        <f t="shared" ca="1" si="761"/>
        <v>4</v>
      </c>
      <c r="G9539" s="9">
        <f t="shared" ca="1" si="759"/>
        <v>14</v>
      </c>
      <c r="H9539" s="9">
        <f t="shared" ca="1" si="760"/>
        <v>5</v>
      </c>
      <c r="I9539" s="9">
        <f ca="1">RAND()*(Packaging[[#This Row],[Ordering cost]]+Packaging[[#This Row],[Holding cost]])+0.2</f>
        <v>2.5047580853410247</v>
      </c>
      <c r="J9539" s="9">
        <f ca="1">SUM(Packaging[[#This Row],[Purchase Cost]:[Taxes]])</f>
        <v>54.854758085341025</v>
      </c>
      <c r="K9539" s="9" t="str">
        <f>TEXT(Packaging[[#This Row],[Deliverydate_C]],"mmm")</f>
        <v>Jan</v>
      </c>
      <c r="L9539" s="9"/>
      <c r="M9539" s="9" t="s">
        <v>220</v>
      </c>
    </row>
    <row r="9540" spans="3:13" x14ac:dyDescent="0.25">
      <c r="C9540" s="9">
        <f t="shared" ca="1" si="757"/>
        <v>26</v>
      </c>
      <c r="D9540" s="9" cm="1">
        <f t="array" aca="1" ref="D9540" ca="1">_xlfn.ANCHORARRAY(C9540)*0.05</f>
        <v>1.3</v>
      </c>
      <c r="E9540" s="9">
        <f t="shared" ca="1" si="758"/>
        <v>2</v>
      </c>
      <c r="F9540" s="9">
        <f t="shared" ca="1" si="761"/>
        <v>3</v>
      </c>
      <c r="G9540" s="9">
        <f t="shared" ca="1" si="759"/>
        <v>11</v>
      </c>
      <c r="H9540" s="9">
        <f t="shared" ca="1" si="760"/>
        <v>4</v>
      </c>
      <c r="I9540" s="9">
        <f ca="1">RAND()*(Packaging[[#This Row],[Ordering cost]]+Packaging[[#This Row],[Holding cost]])+0.2</f>
        <v>0.67678005984989009</v>
      </c>
      <c r="J9540" s="9">
        <f ca="1">SUM(Packaging[[#This Row],[Purchase Cost]:[Taxes]])</f>
        <v>47.976780059849887</v>
      </c>
      <c r="K9540" s="9" t="str">
        <f>TEXT(Packaging[[#This Row],[Deliverydate_C]],"mmm")</f>
        <v>Jan</v>
      </c>
      <c r="L9540" s="9"/>
      <c r="M9540" s="9" t="s">
        <v>220</v>
      </c>
    </row>
    <row r="9541" spans="3:13" x14ac:dyDescent="0.25">
      <c r="C9541" s="9">
        <f t="shared" ca="1" si="757"/>
        <v>30</v>
      </c>
      <c r="D9541" s="9" cm="1">
        <f t="array" aca="1" ref="D9541" ca="1">_xlfn.ANCHORARRAY(C9541)*0.05</f>
        <v>1.5</v>
      </c>
      <c r="E9541" s="9">
        <f t="shared" ca="1" si="758"/>
        <v>1</v>
      </c>
      <c r="F9541" s="9">
        <f t="shared" ca="1" si="761"/>
        <v>3</v>
      </c>
      <c r="G9541" s="9">
        <f t="shared" ca="1" si="759"/>
        <v>12</v>
      </c>
      <c r="H9541" s="9">
        <f t="shared" ca="1" si="760"/>
        <v>3</v>
      </c>
      <c r="I9541" s="9">
        <f ca="1">RAND()*(Packaging[[#This Row],[Ordering cost]]+Packaging[[#This Row],[Holding cost]])+0.2</f>
        <v>1.1203921780603254</v>
      </c>
      <c r="J9541" s="9">
        <f ca="1">SUM(Packaging[[#This Row],[Purchase Cost]:[Taxes]])</f>
        <v>51.620392178060328</v>
      </c>
      <c r="K9541" s="9" t="str">
        <f>TEXT(Packaging[[#This Row],[Deliverydate_C]],"mmm")</f>
        <v>Jan</v>
      </c>
      <c r="L9541" s="9"/>
      <c r="M9541" s="9" t="s">
        <v>220</v>
      </c>
    </row>
    <row r="9542" spans="3:13" x14ac:dyDescent="0.25">
      <c r="C9542" s="9">
        <f t="shared" ca="1" si="757"/>
        <v>30</v>
      </c>
      <c r="D9542" s="9" cm="1">
        <f t="array" aca="1" ref="D9542" ca="1">_xlfn.ANCHORARRAY(C9542)*0.05</f>
        <v>1.5</v>
      </c>
      <c r="E9542" s="9">
        <f t="shared" ca="1" si="758"/>
        <v>2</v>
      </c>
      <c r="F9542" s="9">
        <f t="shared" ca="1" si="761"/>
        <v>3</v>
      </c>
      <c r="G9542" s="9">
        <f t="shared" ca="1" si="759"/>
        <v>13</v>
      </c>
      <c r="H9542" s="9">
        <f t="shared" ca="1" si="760"/>
        <v>4</v>
      </c>
      <c r="I9542" s="9">
        <f ca="1">RAND()*(Packaging[[#This Row],[Ordering cost]]+Packaging[[#This Row],[Holding cost]])+0.2</f>
        <v>2.6100179606994662</v>
      </c>
      <c r="J9542" s="9">
        <f ca="1">SUM(Packaging[[#This Row],[Purchase Cost]:[Taxes]])</f>
        <v>56.110017960699466</v>
      </c>
      <c r="K9542" s="9" t="str">
        <f>TEXT(Packaging[[#This Row],[Deliverydate_C]],"mmm")</f>
        <v>Jan</v>
      </c>
      <c r="L9542" s="9"/>
      <c r="M9542" s="9" t="s">
        <v>219</v>
      </c>
    </row>
    <row r="9543" spans="3:13" x14ac:dyDescent="0.25">
      <c r="C9543" s="9">
        <f t="shared" ca="1" si="757"/>
        <v>24</v>
      </c>
      <c r="D9543" s="9" cm="1">
        <f t="array" aca="1" ref="D9543" ca="1">_xlfn.ANCHORARRAY(C9543)*0.05</f>
        <v>1.2000000000000002</v>
      </c>
      <c r="E9543" s="9">
        <f t="shared" ca="1" si="758"/>
        <v>2</v>
      </c>
      <c r="F9543" s="9">
        <f t="shared" ca="1" si="761"/>
        <v>3</v>
      </c>
      <c r="G9543" s="9">
        <f t="shared" ca="1" si="759"/>
        <v>11</v>
      </c>
      <c r="H9543" s="9">
        <f t="shared" ca="1" si="760"/>
        <v>3</v>
      </c>
      <c r="I9543" s="9">
        <f ca="1">RAND()*(Packaging[[#This Row],[Ordering cost]]+Packaging[[#This Row],[Holding cost]])+0.2</f>
        <v>0.63868771216132814</v>
      </c>
      <c r="J9543" s="9">
        <f ca="1">SUM(Packaging[[#This Row],[Purchase Cost]:[Taxes]])</f>
        <v>44.838687712161331</v>
      </c>
      <c r="K9543" s="9" t="str">
        <f>TEXT(Packaging[[#This Row],[Deliverydate_C]],"mmm")</f>
        <v>Jan</v>
      </c>
      <c r="L9543" s="9"/>
      <c r="M9543" s="9" t="s">
        <v>220</v>
      </c>
    </row>
    <row r="9544" spans="3:13" x14ac:dyDescent="0.25">
      <c r="C9544" s="9">
        <f t="shared" ca="1" si="757"/>
        <v>27</v>
      </c>
      <c r="D9544" s="9" cm="1">
        <f t="array" aca="1" ref="D9544" ca="1">_xlfn.ANCHORARRAY(C9544)*0.05</f>
        <v>1.35</v>
      </c>
      <c r="E9544" s="9">
        <f t="shared" ca="1" si="758"/>
        <v>2</v>
      </c>
      <c r="F9544" s="9">
        <f t="shared" ca="1" si="761"/>
        <v>4</v>
      </c>
      <c r="G9544" s="9">
        <f t="shared" ca="1" si="759"/>
        <v>13</v>
      </c>
      <c r="H9544" s="9">
        <f t="shared" ca="1" si="760"/>
        <v>2</v>
      </c>
      <c r="I9544" s="9">
        <f ca="1">RAND()*(Packaging[[#This Row],[Ordering cost]]+Packaging[[#This Row],[Holding cost]])+0.2</f>
        <v>2.6437529094778411</v>
      </c>
      <c r="J9544" s="9">
        <f ca="1">SUM(Packaging[[#This Row],[Purchase Cost]:[Taxes]])</f>
        <v>51.993752909477841</v>
      </c>
      <c r="K9544" s="9" t="str">
        <f>TEXT(Packaging[[#This Row],[Deliverydate_C]],"mmm")</f>
        <v>Jan</v>
      </c>
      <c r="L9544" s="9"/>
      <c r="M9544" s="9" t="s">
        <v>221</v>
      </c>
    </row>
    <row r="9545" spans="3:13" x14ac:dyDescent="0.25">
      <c r="C9545" s="9">
        <f t="shared" ref="C9545:C9608" ca="1" si="762">RANDBETWEEN(20,30)</f>
        <v>24</v>
      </c>
      <c r="D9545" s="9" cm="1">
        <f t="array" aca="1" ref="D9545" ca="1">_xlfn.ANCHORARRAY(C9545)*0.05</f>
        <v>1.2000000000000002</v>
      </c>
      <c r="E9545" s="9">
        <f t="shared" ref="E9545:E9608" ca="1" si="763">RANDBETWEEN(1,2)</f>
        <v>2</v>
      </c>
      <c r="F9545" s="9">
        <f t="shared" ca="1" si="761"/>
        <v>3</v>
      </c>
      <c r="G9545" s="9">
        <f t="shared" ref="G9545:G9608" ca="1" si="764">RANDBETWEEN(10,15)</f>
        <v>10</v>
      </c>
      <c r="H9545" s="9">
        <f t="shared" ref="H9545:H9608" ca="1" si="765">RANDBETWEEN(2,5)</f>
        <v>5</v>
      </c>
      <c r="I9545" s="9">
        <f ca="1">RAND()*(Packaging[[#This Row],[Ordering cost]]+Packaging[[#This Row],[Holding cost]])+0.2</f>
        <v>2.4691609346172143</v>
      </c>
      <c r="J9545" s="9">
        <f ca="1">SUM(Packaging[[#This Row],[Purchase Cost]:[Taxes]])</f>
        <v>47.669160934617217</v>
      </c>
      <c r="K9545" s="9" t="str">
        <f>TEXT(Packaging[[#This Row],[Deliverydate_C]],"mmm")</f>
        <v>Jan</v>
      </c>
      <c r="L9545" s="9"/>
      <c r="M9545" s="9" t="s">
        <v>220</v>
      </c>
    </row>
    <row r="9546" spans="3:13" x14ac:dyDescent="0.25">
      <c r="C9546" s="9">
        <f t="shared" ca="1" si="762"/>
        <v>22</v>
      </c>
      <c r="D9546" s="9" cm="1">
        <f t="array" aca="1" ref="D9546" ca="1">_xlfn.ANCHORARRAY(C9546)*0.05</f>
        <v>1.1000000000000001</v>
      </c>
      <c r="E9546" s="9">
        <f t="shared" ca="1" si="763"/>
        <v>1</v>
      </c>
      <c r="F9546" s="9">
        <f t="shared" ca="1" si="761"/>
        <v>4</v>
      </c>
      <c r="G9546" s="9">
        <f t="shared" ca="1" si="764"/>
        <v>12</v>
      </c>
      <c r="H9546" s="9">
        <f t="shared" ca="1" si="765"/>
        <v>3</v>
      </c>
      <c r="I9546" s="9">
        <f ca="1">RAND()*(Packaging[[#This Row],[Ordering cost]]+Packaging[[#This Row],[Holding cost]])+0.2</f>
        <v>1.8859332149489847</v>
      </c>
      <c r="J9546" s="9">
        <f ca="1">SUM(Packaging[[#This Row],[Purchase Cost]:[Taxes]])</f>
        <v>44.985933214948986</v>
      </c>
      <c r="K9546" s="9" t="str">
        <f>TEXT(Packaging[[#This Row],[Deliverydate_C]],"mmm")</f>
        <v>Jan</v>
      </c>
      <c r="L9546" s="9"/>
      <c r="M9546" s="9" t="s">
        <v>220</v>
      </c>
    </row>
    <row r="9547" spans="3:13" x14ac:dyDescent="0.25">
      <c r="C9547" s="9">
        <f t="shared" ca="1" si="762"/>
        <v>22</v>
      </c>
      <c r="D9547" s="9" cm="1">
        <f t="array" aca="1" ref="D9547" ca="1">_xlfn.ANCHORARRAY(C9547)*0.05</f>
        <v>1.1000000000000001</v>
      </c>
      <c r="E9547" s="9">
        <f t="shared" ca="1" si="763"/>
        <v>1</v>
      </c>
      <c r="F9547" s="9">
        <f t="shared" ca="1" si="761"/>
        <v>3</v>
      </c>
      <c r="G9547" s="9">
        <f t="shared" ca="1" si="764"/>
        <v>12</v>
      </c>
      <c r="H9547" s="9">
        <f t="shared" ca="1" si="765"/>
        <v>2</v>
      </c>
      <c r="I9547" s="9">
        <f ca="1">RAND()*(Packaging[[#This Row],[Ordering cost]]+Packaging[[#This Row],[Holding cost]])+0.2</f>
        <v>0.97695299347138675</v>
      </c>
      <c r="J9547" s="9">
        <f ca="1">SUM(Packaging[[#This Row],[Purchase Cost]:[Taxes]])</f>
        <v>42.076952993471387</v>
      </c>
      <c r="K9547" s="9" t="str">
        <f>TEXT(Packaging[[#This Row],[Deliverydate_C]],"mmm")</f>
        <v>Jan</v>
      </c>
      <c r="L9547" s="9"/>
      <c r="M9547" s="9" t="s">
        <v>219</v>
      </c>
    </row>
    <row r="9548" spans="3:13" x14ac:dyDescent="0.25">
      <c r="C9548" s="9">
        <f t="shared" ca="1" si="762"/>
        <v>29</v>
      </c>
      <c r="D9548" s="9" cm="1">
        <f t="array" aca="1" ref="D9548" ca="1">_xlfn.ANCHORARRAY(C9548)*0.05</f>
        <v>1.4500000000000002</v>
      </c>
      <c r="E9548" s="9">
        <f t="shared" ca="1" si="763"/>
        <v>2</v>
      </c>
      <c r="F9548" s="9">
        <f t="shared" ca="1" si="761"/>
        <v>4</v>
      </c>
      <c r="G9548" s="9">
        <f t="shared" ca="1" si="764"/>
        <v>15</v>
      </c>
      <c r="H9548" s="9">
        <f t="shared" ca="1" si="765"/>
        <v>3</v>
      </c>
      <c r="I9548" s="9">
        <f ca="1">RAND()*(Packaging[[#This Row],[Ordering cost]]+Packaging[[#This Row],[Holding cost]])+0.2</f>
        <v>0.7898641589308133</v>
      </c>
      <c r="J9548" s="9">
        <f ca="1">SUM(Packaging[[#This Row],[Purchase Cost]:[Taxes]])</f>
        <v>55.239864158930814</v>
      </c>
      <c r="K9548" s="9" t="str">
        <f>TEXT(Packaging[[#This Row],[Deliverydate_C]],"mmm")</f>
        <v>Jan</v>
      </c>
      <c r="L9548" s="9"/>
      <c r="M9548" s="9" t="s">
        <v>220</v>
      </c>
    </row>
    <row r="9549" spans="3:13" x14ac:dyDescent="0.25">
      <c r="C9549" s="9">
        <f t="shared" ca="1" si="762"/>
        <v>30</v>
      </c>
      <c r="D9549" s="9" cm="1">
        <f t="array" aca="1" ref="D9549" ca="1">_xlfn.ANCHORARRAY(C9549)*0.05</f>
        <v>1.5</v>
      </c>
      <c r="E9549" s="9">
        <f t="shared" ca="1" si="763"/>
        <v>1</v>
      </c>
      <c r="F9549" s="9">
        <f t="shared" ca="1" si="761"/>
        <v>4</v>
      </c>
      <c r="G9549" s="9">
        <f t="shared" ca="1" si="764"/>
        <v>10</v>
      </c>
      <c r="H9549" s="9">
        <f t="shared" ca="1" si="765"/>
        <v>4</v>
      </c>
      <c r="I9549" s="9">
        <f ca="1">RAND()*(Packaging[[#This Row],[Ordering cost]]+Packaging[[#This Row],[Holding cost]])+0.2</f>
        <v>2.1510706700749522</v>
      </c>
      <c r="J9549" s="9">
        <f ca="1">SUM(Packaging[[#This Row],[Purchase Cost]:[Taxes]])</f>
        <v>52.651070670074951</v>
      </c>
      <c r="K9549" s="9" t="str">
        <f>TEXT(Packaging[[#This Row],[Deliverydate_C]],"mmm")</f>
        <v>Jan</v>
      </c>
      <c r="L9549" s="9"/>
      <c r="M9549" s="9" t="s">
        <v>219</v>
      </c>
    </row>
    <row r="9550" spans="3:13" x14ac:dyDescent="0.25">
      <c r="C9550" s="9">
        <f t="shared" ca="1" si="762"/>
        <v>24</v>
      </c>
      <c r="D9550" s="9" cm="1">
        <f t="array" aca="1" ref="D9550" ca="1">_xlfn.ANCHORARRAY(C9550)*0.05</f>
        <v>1.2000000000000002</v>
      </c>
      <c r="E9550" s="9">
        <f t="shared" ca="1" si="763"/>
        <v>1</v>
      </c>
      <c r="F9550" s="9">
        <f t="shared" ca="1" si="761"/>
        <v>4</v>
      </c>
      <c r="G9550" s="9">
        <f t="shared" ca="1" si="764"/>
        <v>10</v>
      </c>
      <c r="H9550" s="9">
        <f t="shared" ca="1" si="765"/>
        <v>5</v>
      </c>
      <c r="I9550" s="9">
        <f ca="1">RAND()*(Packaging[[#This Row],[Ordering cost]]+Packaging[[#This Row],[Holding cost]])+0.2</f>
        <v>0.34915664261520518</v>
      </c>
      <c r="J9550" s="9">
        <f ca="1">SUM(Packaging[[#This Row],[Purchase Cost]:[Taxes]])</f>
        <v>45.549156642615209</v>
      </c>
      <c r="K9550" s="9" t="str">
        <f>TEXT(Packaging[[#This Row],[Deliverydate_C]],"mmm")</f>
        <v>Jan</v>
      </c>
      <c r="L9550" s="9"/>
      <c r="M9550" s="9" t="s">
        <v>220</v>
      </c>
    </row>
    <row r="9551" spans="3:13" x14ac:dyDescent="0.25">
      <c r="C9551" s="9">
        <f t="shared" ca="1" si="762"/>
        <v>27</v>
      </c>
      <c r="D9551" s="9" cm="1">
        <f t="array" aca="1" ref="D9551" ca="1">_xlfn.ANCHORARRAY(C9551)*0.05</f>
        <v>1.35</v>
      </c>
      <c r="E9551" s="9">
        <f t="shared" ca="1" si="763"/>
        <v>1</v>
      </c>
      <c r="F9551" s="9">
        <f t="shared" ca="1" si="761"/>
        <v>3</v>
      </c>
      <c r="G9551" s="9">
        <f t="shared" ca="1" si="764"/>
        <v>13</v>
      </c>
      <c r="H9551" s="9">
        <f t="shared" ca="1" si="765"/>
        <v>4</v>
      </c>
      <c r="I9551" s="9">
        <f ca="1">RAND()*(Packaging[[#This Row],[Ordering cost]]+Packaging[[#This Row],[Holding cost]])+0.2</f>
        <v>2.3964202760987292</v>
      </c>
      <c r="J9551" s="9">
        <f ca="1">SUM(Packaging[[#This Row],[Purchase Cost]:[Taxes]])</f>
        <v>51.746420276098732</v>
      </c>
      <c r="K9551" s="9" t="str">
        <f>TEXT(Packaging[[#This Row],[Deliverydate_C]],"mmm")</f>
        <v>Jan</v>
      </c>
      <c r="L9551" s="9"/>
      <c r="M9551" s="9" t="s">
        <v>219</v>
      </c>
    </row>
    <row r="9552" spans="3:13" x14ac:dyDescent="0.25">
      <c r="C9552" s="9">
        <f t="shared" ca="1" si="762"/>
        <v>25</v>
      </c>
      <c r="D9552" s="9" cm="1">
        <f t="array" aca="1" ref="D9552" ca="1">_xlfn.ANCHORARRAY(C9552)*0.05</f>
        <v>1.25</v>
      </c>
      <c r="E9552" s="9">
        <f t="shared" ca="1" si="763"/>
        <v>1</v>
      </c>
      <c r="F9552" s="9">
        <f t="shared" ca="1" si="761"/>
        <v>4</v>
      </c>
      <c r="G9552" s="9">
        <f t="shared" ca="1" si="764"/>
        <v>14</v>
      </c>
      <c r="H9552" s="9">
        <f t="shared" ca="1" si="765"/>
        <v>5</v>
      </c>
      <c r="I9552" s="9">
        <f ca="1">RAND()*(Packaging[[#This Row],[Ordering cost]]+Packaging[[#This Row],[Holding cost]])+0.2</f>
        <v>2.3427468423262443</v>
      </c>
      <c r="J9552" s="9">
        <f ca="1">SUM(Packaging[[#This Row],[Purchase Cost]:[Taxes]])</f>
        <v>52.592746842326243</v>
      </c>
      <c r="K9552" s="9" t="str">
        <f>TEXT(Packaging[[#This Row],[Deliverydate_C]],"mmm")</f>
        <v>Jan</v>
      </c>
      <c r="L9552" s="9"/>
      <c r="M9552" s="9" t="s">
        <v>221</v>
      </c>
    </row>
    <row r="9553" spans="3:13" x14ac:dyDescent="0.25">
      <c r="C9553" s="9">
        <f t="shared" ca="1" si="762"/>
        <v>25</v>
      </c>
      <c r="D9553" s="9" cm="1">
        <f t="array" aca="1" ref="D9553" ca="1">_xlfn.ANCHORARRAY(C9553)*0.05</f>
        <v>1.25</v>
      </c>
      <c r="E9553" s="9">
        <f t="shared" ca="1" si="763"/>
        <v>2</v>
      </c>
      <c r="F9553" s="9">
        <f t="shared" ca="1" si="761"/>
        <v>3</v>
      </c>
      <c r="G9553" s="9">
        <f t="shared" ca="1" si="764"/>
        <v>14</v>
      </c>
      <c r="H9553" s="9">
        <f t="shared" ca="1" si="765"/>
        <v>5</v>
      </c>
      <c r="I9553" s="9">
        <f ca="1">RAND()*(Packaging[[#This Row],[Ordering cost]]+Packaging[[#This Row],[Holding cost]])+0.2</f>
        <v>2.9857951237962448</v>
      </c>
      <c r="J9553" s="9">
        <f ca="1">SUM(Packaging[[#This Row],[Purchase Cost]:[Taxes]])</f>
        <v>53.235795123796244</v>
      </c>
      <c r="K9553" s="9" t="str">
        <f>TEXT(Packaging[[#This Row],[Deliverydate_C]],"mmm")</f>
        <v>Jan</v>
      </c>
      <c r="L9553" s="9"/>
      <c r="M9553" s="9" t="s">
        <v>220</v>
      </c>
    </row>
    <row r="9554" spans="3:13" x14ac:dyDescent="0.25">
      <c r="C9554" s="9">
        <f t="shared" ca="1" si="762"/>
        <v>21</v>
      </c>
      <c r="D9554" s="9" cm="1">
        <f t="array" aca="1" ref="D9554" ca="1">_xlfn.ANCHORARRAY(C9554)*0.05</f>
        <v>1.05</v>
      </c>
      <c r="E9554" s="9">
        <f t="shared" ca="1" si="763"/>
        <v>1</v>
      </c>
      <c r="F9554" s="9">
        <f t="shared" ca="1" si="761"/>
        <v>4</v>
      </c>
      <c r="G9554" s="9">
        <f t="shared" ca="1" si="764"/>
        <v>15</v>
      </c>
      <c r="H9554" s="9">
        <f t="shared" ca="1" si="765"/>
        <v>3</v>
      </c>
      <c r="I9554" s="9">
        <f ca="1">RAND()*(Packaging[[#This Row],[Ordering cost]]+Packaging[[#This Row],[Holding cost]])+0.2</f>
        <v>1.6992772326291137</v>
      </c>
      <c r="J9554" s="9">
        <f ca="1">SUM(Packaging[[#This Row],[Purchase Cost]:[Taxes]])</f>
        <v>46.749277232629112</v>
      </c>
      <c r="K9554" s="9" t="str">
        <f>TEXT(Packaging[[#This Row],[Deliverydate_C]],"mmm")</f>
        <v>Jan</v>
      </c>
      <c r="L9554" s="9"/>
      <c r="M9554" s="9" t="s">
        <v>220</v>
      </c>
    </row>
    <row r="9555" spans="3:13" x14ac:dyDescent="0.25">
      <c r="C9555" s="9">
        <f t="shared" ca="1" si="762"/>
        <v>21</v>
      </c>
      <c r="D9555" s="9" cm="1">
        <f t="array" aca="1" ref="D9555" ca="1">_xlfn.ANCHORARRAY(C9555)*0.05</f>
        <v>1.05</v>
      </c>
      <c r="E9555" s="9">
        <f t="shared" ca="1" si="763"/>
        <v>2</v>
      </c>
      <c r="F9555" s="9">
        <f t="shared" ca="1" si="761"/>
        <v>4</v>
      </c>
      <c r="G9555" s="9">
        <f t="shared" ca="1" si="764"/>
        <v>10</v>
      </c>
      <c r="H9555" s="9">
        <f t="shared" ca="1" si="765"/>
        <v>4</v>
      </c>
      <c r="I9555" s="9">
        <f ca="1">RAND()*(Packaging[[#This Row],[Ordering cost]]+Packaging[[#This Row],[Holding cost]])+0.2</f>
        <v>2.5195892848540793</v>
      </c>
      <c r="J9555" s="9">
        <f ca="1">SUM(Packaging[[#This Row],[Purchase Cost]:[Taxes]])</f>
        <v>44.569589284854075</v>
      </c>
      <c r="K9555" s="9" t="str">
        <f>TEXT(Packaging[[#This Row],[Deliverydate_C]],"mmm")</f>
        <v>Jan</v>
      </c>
      <c r="L9555" s="9"/>
      <c r="M9555" s="9" t="s">
        <v>221</v>
      </c>
    </row>
    <row r="9556" spans="3:13" x14ac:dyDescent="0.25">
      <c r="C9556" s="9">
        <f t="shared" ca="1" si="762"/>
        <v>26</v>
      </c>
      <c r="D9556" s="9" cm="1">
        <f t="array" aca="1" ref="D9556" ca="1">_xlfn.ANCHORARRAY(C9556)*0.05</f>
        <v>1.3</v>
      </c>
      <c r="E9556" s="9">
        <f t="shared" ca="1" si="763"/>
        <v>2</v>
      </c>
      <c r="F9556" s="9">
        <f t="shared" ca="1" si="761"/>
        <v>3</v>
      </c>
      <c r="G9556" s="9">
        <f t="shared" ca="1" si="764"/>
        <v>12</v>
      </c>
      <c r="H9556" s="9">
        <f t="shared" ca="1" si="765"/>
        <v>5</v>
      </c>
      <c r="I9556" s="9">
        <f ca="1">RAND()*(Packaging[[#This Row],[Ordering cost]]+Packaging[[#This Row],[Holding cost]])+0.2</f>
        <v>0.24934998105687695</v>
      </c>
      <c r="J9556" s="9">
        <f ca="1">SUM(Packaging[[#This Row],[Purchase Cost]:[Taxes]])</f>
        <v>49.549349981056871</v>
      </c>
      <c r="K9556" s="9" t="str">
        <f>TEXT(Packaging[[#This Row],[Deliverydate_C]],"mmm")</f>
        <v>Jan</v>
      </c>
      <c r="L9556" s="9"/>
      <c r="M9556" s="9" t="s">
        <v>220</v>
      </c>
    </row>
    <row r="9557" spans="3:13" x14ac:dyDescent="0.25">
      <c r="C9557" s="9">
        <f t="shared" ca="1" si="762"/>
        <v>27</v>
      </c>
      <c r="D9557" s="9" cm="1">
        <f t="array" aca="1" ref="D9557" ca="1">_xlfn.ANCHORARRAY(C9557)*0.05</f>
        <v>1.35</v>
      </c>
      <c r="E9557" s="9">
        <f t="shared" ca="1" si="763"/>
        <v>2</v>
      </c>
      <c r="F9557" s="9">
        <f t="shared" ca="1" si="761"/>
        <v>4</v>
      </c>
      <c r="G9557" s="9">
        <f t="shared" ca="1" si="764"/>
        <v>12</v>
      </c>
      <c r="H9557" s="9">
        <f t="shared" ca="1" si="765"/>
        <v>2</v>
      </c>
      <c r="I9557" s="9">
        <f ca="1">RAND()*(Packaging[[#This Row],[Ordering cost]]+Packaging[[#This Row],[Holding cost]])+0.2</f>
        <v>1.2990076602562146</v>
      </c>
      <c r="J9557" s="9">
        <f ca="1">SUM(Packaging[[#This Row],[Purchase Cost]:[Taxes]])</f>
        <v>49.649007660256217</v>
      </c>
      <c r="K9557" s="9" t="str">
        <f>TEXT(Packaging[[#This Row],[Deliverydate_C]],"mmm")</f>
        <v>Jan</v>
      </c>
      <c r="L9557" s="9"/>
      <c r="M9557" s="9" t="s">
        <v>221</v>
      </c>
    </row>
    <row r="9558" spans="3:13" x14ac:dyDescent="0.25">
      <c r="C9558" s="9">
        <f t="shared" ca="1" si="762"/>
        <v>28</v>
      </c>
      <c r="D9558" s="9" cm="1">
        <f t="array" aca="1" ref="D9558" ca="1">_xlfn.ANCHORARRAY(C9558)*0.05</f>
        <v>1.4000000000000001</v>
      </c>
      <c r="E9558" s="9">
        <f t="shared" ca="1" si="763"/>
        <v>1</v>
      </c>
      <c r="F9558" s="9">
        <f t="shared" ca="1" si="761"/>
        <v>3</v>
      </c>
      <c r="G9558" s="9">
        <f t="shared" ca="1" si="764"/>
        <v>11</v>
      </c>
      <c r="H9558" s="9">
        <f t="shared" ca="1" si="765"/>
        <v>3</v>
      </c>
      <c r="I9558" s="9">
        <f ca="1">RAND()*(Packaging[[#This Row],[Ordering cost]]+Packaging[[#This Row],[Holding cost]])+0.2</f>
        <v>0.36971916724661025</v>
      </c>
      <c r="J9558" s="9">
        <f ca="1">SUM(Packaging[[#This Row],[Purchase Cost]:[Taxes]])</f>
        <v>47.769719167246606</v>
      </c>
      <c r="K9558" s="9" t="str">
        <f>TEXT(Packaging[[#This Row],[Deliverydate_C]],"mmm")</f>
        <v>Jan</v>
      </c>
      <c r="L9558" s="9"/>
      <c r="M9558" s="9" t="s">
        <v>220</v>
      </c>
    </row>
    <row r="9559" spans="3:13" x14ac:dyDescent="0.25">
      <c r="C9559" s="9">
        <f t="shared" ca="1" si="762"/>
        <v>30</v>
      </c>
      <c r="D9559" s="9" cm="1">
        <f t="array" aca="1" ref="D9559" ca="1">_xlfn.ANCHORARRAY(C9559)*0.05</f>
        <v>1.5</v>
      </c>
      <c r="E9559" s="9">
        <f t="shared" ca="1" si="763"/>
        <v>2</v>
      </c>
      <c r="F9559" s="9">
        <f t="shared" ca="1" si="761"/>
        <v>3</v>
      </c>
      <c r="G9559" s="9">
        <f t="shared" ca="1" si="764"/>
        <v>15</v>
      </c>
      <c r="H9559" s="9">
        <f t="shared" ca="1" si="765"/>
        <v>2</v>
      </c>
      <c r="I9559" s="9">
        <f ca="1">RAND()*(Packaging[[#This Row],[Ordering cost]]+Packaging[[#This Row],[Holding cost]])+0.2</f>
        <v>1.4828569058403276</v>
      </c>
      <c r="J9559" s="9">
        <f ca="1">SUM(Packaging[[#This Row],[Purchase Cost]:[Taxes]])</f>
        <v>54.982856905840329</v>
      </c>
      <c r="K9559" s="9" t="str">
        <f>TEXT(Packaging[[#This Row],[Deliverydate_C]],"mmm")</f>
        <v>Jan</v>
      </c>
      <c r="L9559" s="9"/>
      <c r="M9559" s="9" t="s">
        <v>219</v>
      </c>
    </row>
    <row r="9560" spans="3:13" x14ac:dyDescent="0.25">
      <c r="C9560" s="9">
        <f t="shared" ca="1" si="762"/>
        <v>24</v>
      </c>
      <c r="D9560" s="9" cm="1">
        <f t="array" aca="1" ref="D9560" ca="1">_xlfn.ANCHORARRAY(C9560)*0.05</f>
        <v>1.2000000000000002</v>
      </c>
      <c r="E9560" s="9">
        <f t="shared" ca="1" si="763"/>
        <v>1</v>
      </c>
      <c r="F9560" s="9">
        <f t="shared" ca="1" si="761"/>
        <v>4</v>
      </c>
      <c r="G9560" s="9">
        <f t="shared" ca="1" si="764"/>
        <v>12</v>
      </c>
      <c r="H9560" s="9">
        <f t="shared" ca="1" si="765"/>
        <v>3</v>
      </c>
      <c r="I9560" s="9">
        <f ca="1">RAND()*(Packaging[[#This Row],[Ordering cost]]+Packaging[[#This Row],[Holding cost]])+0.2</f>
        <v>1.6516722341783794</v>
      </c>
      <c r="J9560" s="9">
        <f ca="1">SUM(Packaging[[#This Row],[Purchase Cost]:[Taxes]])</f>
        <v>46.85167223417838</v>
      </c>
      <c r="K9560" s="9" t="str">
        <f>TEXT(Packaging[[#This Row],[Deliverydate_C]],"mmm")</f>
        <v>Jan</v>
      </c>
      <c r="L9560" s="9"/>
      <c r="M9560" s="9" t="s">
        <v>220</v>
      </c>
    </row>
    <row r="9561" spans="3:13" x14ac:dyDescent="0.25">
      <c r="C9561" s="9">
        <f t="shared" ca="1" si="762"/>
        <v>24</v>
      </c>
      <c r="D9561" s="9" cm="1">
        <f t="array" aca="1" ref="D9561" ca="1">_xlfn.ANCHORARRAY(C9561)*0.05</f>
        <v>1.2000000000000002</v>
      </c>
      <c r="E9561" s="9">
        <f t="shared" ca="1" si="763"/>
        <v>2</v>
      </c>
      <c r="F9561" s="9">
        <f t="shared" ca="1" si="761"/>
        <v>3</v>
      </c>
      <c r="G9561" s="9">
        <f t="shared" ca="1" si="764"/>
        <v>12</v>
      </c>
      <c r="H9561" s="9">
        <f t="shared" ca="1" si="765"/>
        <v>5</v>
      </c>
      <c r="I9561" s="9">
        <f ca="1">RAND()*(Packaging[[#This Row],[Ordering cost]]+Packaging[[#This Row],[Holding cost]])+0.2</f>
        <v>1.0378129793267263</v>
      </c>
      <c r="J9561" s="9">
        <f ca="1">SUM(Packaging[[#This Row],[Purchase Cost]:[Taxes]])</f>
        <v>48.237812979326726</v>
      </c>
      <c r="K9561" s="9" t="str">
        <f>TEXT(Packaging[[#This Row],[Deliverydate_C]],"mmm")</f>
        <v>Jan</v>
      </c>
      <c r="L9561" s="9"/>
      <c r="M9561" s="9" t="s">
        <v>219</v>
      </c>
    </row>
    <row r="9562" spans="3:13" x14ac:dyDescent="0.25">
      <c r="C9562" s="9">
        <f t="shared" ca="1" si="762"/>
        <v>23</v>
      </c>
      <c r="D9562" s="9" cm="1">
        <f t="array" aca="1" ref="D9562" ca="1">_xlfn.ANCHORARRAY(C9562)*0.05</f>
        <v>1.1500000000000001</v>
      </c>
      <c r="E9562" s="9">
        <f t="shared" ca="1" si="763"/>
        <v>1</v>
      </c>
      <c r="F9562" s="9">
        <f t="shared" ca="1" si="761"/>
        <v>4</v>
      </c>
      <c r="G9562" s="9">
        <f t="shared" ca="1" si="764"/>
        <v>13</v>
      </c>
      <c r="H9562" s="9">
        <f t="shared" ca="1" si="765"/>
        <v>4</v>
      </c>
      <c r="I9562" s="9">
        <f ca="1">RAND()*(Packaging[[#This Row],[Ordering cost]]+Packaging[[#This Row],[Holding cost]])+0.2</f>
        <v>1.7202966722452726</v>
      </c>
      <c r="J9562" s="9">
        <f ca="1">SUM(Packaging[[#This Row],[Purchase Cost]:[Taxes]])</f>
        <v>47.870296672245274</v>
      </c>
      <c r="K9562" s="9" t="str">
        <f>TEXT(Packaging[[#This Row],[Deliverydate_C]],"mmm")</f>
        <v>Jan</v>
      </c>
      <c r="L9562" s="9"/>
      <c r="M9562" s="9" t="s">
        <v>221</v>
      </c>
    </row>
    <row r="9563" spans="3:13" x14ac:dyDescent="0.25">
      <c r="C9563" s="9">
        <f t="shared" ca="1" si="762"/>
        <v>22</v>
      </c>
      <c r="D9563" s="9" cm="1">
        <f t="array" aca="1" ref="D9563" ca="1">_xlfn.ANCHORARRAY(C9563)*0.05</f>
        <v>1.1000000000000001</v>
      </c>
      <c r="E9563" s="9">
        <f t="shared" ca="1" si="763"/>
        <v>2</v>
      </c>
      <c r="F9563" s="9">
        <f t="shared" ca="1" si="761"/>
        <v>3</v>
      </c>
      <c r="G9563" s="9">
        <f t="shared" ca="1" si="764"/>
        <v>10</v>
      </c>
      <c r="H9563" s="9">
        <f t="shared" ca="1" si="765"/>
        <v>4</v>
      </c>
      <c r="I9563" s="9">
        <f ca="1">RAND()*(Packaging[[#This Row],[Ordering cost]]+Packaging[[#This Row],[Holding cost]])+0.2</f>
        <v>1.6245214237975256</v>
      </c>
      <c r="J9563" s="9">
        <f ca="1">SUM(Packaging[[#This Row],[Purchase Cost]:[Taxes]])</f>
        <v>43.724521423797526</v>
      </c>
      <c r="K9563" s="9" t="str">
        <f>TEXT(Packaging[[#This Row],[Deliverydate_C]],"mmm")</f>
        <v>Jan</v>
      </c>
      <c r="L9563" s="9"/>
      <c r="M9563" s="9" t="s">
        <v>220</v>
      </c>
    </row>
    <row r="9564" spans="3:13" x14ac:dyDescent="0.25">
      <c r="C9564" s="9">
        <f t="shared" ca="1" si="762"/>
        <v>23</v>
      </c>
      <c r="D9564" s="9" cm="1">
        <f t="array" aca="1" ref="D9564" ca="1">_xlfn.ANCHORARRAY(C9564)*0.05</f>
        <v>1.1500000000000001</v>
      </c>
      <c r="E9564" s="9">
        <f t="shared" ca="1" si="763"/>
        <v>1</v>
      </c>
      <c r="F9564" s="9">
        <f t="shared" ca="1" si="761"/>
        <v>3</v>
      </c>
      <c r="G9564" s="9">
        <f t="shared" ca="1" si="764"/>
        <v>15</v>
      </c>
      <c r="H9564" s="9">
        <f t="shared" ca="1" si="765"/>
        <v>2</v>
      </c>
      <c r="I9564" s="9">
        <f ca="1">RAND()*(Packaging[[#This Row],[Ordering cost]]+Packaging[[#This Row],[Holding cost]])+0.2</f>
        <v>2.2488791298532655</v>
      </c>
      <c r="J9564" s="9">
        <f ca="1">SUM(Packaging[[#This Row],[Purchase Cost]:[Taxes]])</f>
        <v>47.398879129853263</v>
      </c>
      <c r="K9564" s="9" t="str">
        <f>TEXT(Packaging[[#This Row],[Deliverydate_C]],"mmm")</f>
        <v>Jan</v>
      </c>
      <c r="L9564" s="9"/>
      <c r="M9564" s="9" t="s">
        <v>220</v>
      </c>
    </row>
    <row r="9565" spans="3:13" x14ac:dyDescent="0.25">
      <c r="C9565" s="9">
        <f t="shared" ca="1" si="762"/>
        <v>28</v>
      </c>
      <c r="D9565" s="9" cm="1">
        <f t="array" aca="1" ref="D9565" ca="1">_xlfn.ANCHORARRAY(C9565)*0.05</f>
        <v>1.4000000000000001</v>
      </c>
      <c r="E9565" s="9">
        <f t="shared" ca="1" si="763"/>
        <v>1</v>
      </c>
      <c r="F9565" s="9">
        <f t="shared" ca="1" si="761"/>
        <v>3</v>
      </c>
      <c r="G9565" s="9">
        <f t="shared" ca="1" si="764"/>
        <v>13</v>
      </c>
      <c r="H9565" s="9">
        <f t="shared" ca="1" si="765"/>
        <v>2</v>
      </c>
      <c r="I9565" s="9">
        <f ca="1">RAND()*(Packaging[[#This Row],[Ordering cost]]+Packaging[[#This Row],[Holding cost]])+0.2</f>
        <v>1.4204512512769925</v>
      </c>
      <c r="J9565" s="9">
        <f ca="1">SUM(Packaging[[#This Row],[Purchase Cost]:[Taxes]])</f>
        <v>49.820451251276992</v>
      </c>
      <c r="K9565" s="9" t="str">
        <f>TEXT(Packaging[[#This Row],[Deliverydate_C]],"mmm")</f>
        <v>Jan</v>
      </c>
      <c r="L9565" s="9"/>
      <c r="M9565" s="9" t="s">
        <v>220</v>
      </c>
    </row>
    <row r="9566" spans="3:13" x14ac:dyDescent="0.25">
      <c r="C9566" s="9">
        <f t="shared" ca="1" si="762"/>
        <v>24</v>
      </c>
      <c r="D9566" s="9" cm="1">
        <f t="array" aca="1" ref="D9566" ca="1">_xlfn.ANCHORARRAY(C9566)*0.05</f>
        <v>1.2000000000000002</v>
      </c>
      <c r="E9566" s="9">
        <f t="shared" ca="1" si="763"/>
        <v>2</v>
      </c>
      <c r="F9566" s="9">
        <f t="shared" ca="1" si="761"/>
        <v>3</v>
      </c>
      <c r="G9566" s="9">
        <f t="shared" ca="1" si="764"/>
        <v>13</v>
      </c>
      <c r="H9566" s="9">
        <f t="shared" ca="1" si="765"/>
        <v>3</v>
      </c>
      <c r="I9566" s="9">
        <f ca="1">RAND()*(Packaging[[#This Row],[Ordering cost]]+Packaging[[#This Row],[Holding cost]])+0.2</f>
        <v>1.1377111540509077</v>
      </c>
      <c r="J9566" s="9">
        <f ca="1">SUM(Packaging[[#This Row],[Purchase Cost]:[Taxes]])</f>
        <v>47.337711154050908</v>
      </c>
      <c r="K9566" s="9" t="str">
        <f>TEXT(Packaging[[#This Row],[Deliverydate_C]],"mmm")</f>
        <v>Jan</v>
      </c>
      <c r="L9566" s="9"/>
      <c r="M9566" s="9" t="s">
        <v>220</v>
      </c>
    </row>
    <row r="9567" spans="3:13" x14ac:dyDescent="0.25">
      <c r="C9567" s="9">
        <f t="shared" ca="1" si="762"/>
        <v>22</v>
      </c>
      <c r="D9567" s="9" cm="1">
        <f t="array" aca="1" ref="D9567" ca="1">_xlfn.ANCHORARRAY(C9567)*0.05</f>
        <v>1.1000000000000001</v>
      </c>
      <c r="E9567" s="9">
        <f t="shared" ca="1" si="763"/>
        <v>2</v>
      </c>
      <c r="F9567" s="9">
        <f t="shared" ca="1" si="761"/>
        <v>4</v>
      </c>
      <c r="G9567" s="9">
        <f t="shared" ca="1" si="764"/>
        <v>12</v>
      </c>
      <c r="H9567" s="9">
        <f t="shared" ca="1" si="765"/>
        <v>3</v>
      </c>
      <c r="I9567" s="9">
        <f ca="1">RAND()*(Packaging[[#This Row],[Ordering cost]]+Packaging[[#This Row],[Holding cost]])+0.2</f>
        <v>0.74771135123909671</v>
      </c>
      <c r="J9567" s="9">
        <f ca="1">SUM(Packaging[[#This Row],[Purchase Cost]:[Taxes]])</f>
        <v>44.847711351239099</v>
      </c>
      <c r="K9567" s="9" t="str">
        <f>TEXT(Packaging[[#This Row],[Deliverydate_C]],"mmm")</f>
        <v>Jan</v>
      </c>
      <c r="L9567" s="9"/>
      <c r="M9567" s="9" t="s">
        <v>220</v>
      </c>
    </row>
    <row r="9568" spans="3:13" x14ac:dyDescent="0.25">
      <c r="C9568" s="9">
        <f t="shared" ca="1" si="762"/>
        <v>20</v>
      </c>
      <c r="D9568" s="9" cm="1">
        <f t="array" aca="1" ref="D9568" ca="1">_xlfn.ANCHORARRAY(C9568)*0.05</f>
        <v>1</v>
      </c>
      <c r="E9568" s="9">
        <f t="shared" ca="1" si="763"/>
        <v>2</v>
      </c>
      <c r="F9568" s="9">
        <f t="shared" ca="1" si="761"/>
        <v>4</v>
      </c>
      <c r="G9568" s="9">
        <f t="shared" ca="1" si="764"/>
        <v>14</v>
      </c>
      <c r="H9568" s="9">
        <f t="shared" ca="1" si="765"/>
        <v>5</v>
      </c>
      <c r="I9568" s="9">
        <f ca="1">RAND()*(Packaging[[#This Row],[Ordering cost]]+Packaging[[#This Row],[Holding cost]])+0.2</f>
        <v>0.85420847344478745</v>
      </c>
      <c r="J9568" s="9">
        <f ca="1">SUM(Packaging[[#This Row],[Purchase Cost]:[Taxes]])</f>
        <v>46.854208473444785</v>
      </c>
      <c r="K9568" s="9" t="str">
        <f>TEXT(Packaging[[#This Row],[Deliverydate_C]],"mmm")</f>
        <v>Jan</v>
      </c>
      <c r="L9568" s="9"/>
      <c r="M9568" s="9" t="s">
        <v>219</v>
      </c>
    </row>
    <row r="9569" spans="3:13" x14ac:dyDescent="0.25">
      <c r="C9569" s="9">
        <f t="shared" ca="1" si="762"/>
        <v>28</v>
      </c>
      <c r="D9569" s="9" cm="1">
        <f t="array" aca="1" ref="D9569" ca="1">_xlfn.ANCHORARRAY(C9569)*0.05</f>
        <v>1.4000000000000001</v>
      </c>
      <c r="E9569" s="9">
        <f t="shared" ca="1" si="763"/>
        <v>2</v>
      </c>
      <c r="F9569" s="9">
        <f t="shared" ca="1" si="761"/>
        <v>3</v>
      </c>
      <c r="G9569" s="9">
        <f t="shared" ca="1" si="764"/>
        <v>13</v>
      </c>
      <c r="H9569" s="9">
        <f t="shared" ca="1" si="765"/>
        <v>4</v>
      </c>
      <c r="I9569" s="9">
        <f ca="1">RAND()*(Packaging[[#This Row],[Ordering cost]]+Packaging[[#This Row],[Holding cost]])+0.2</f>
        <v>0.6960570636388419</v>
      </c>
      <c r="J9569" s="9">
        <f ca="1">SUM(Packaging[[#This Row],[Purchase Cost]:[Taxes]])</f>
        <v>52.096057063638838</v>
      </c>
      <c r="K9569" s="9" t="str">
        <f>TEXT(Packaging[[#This Row],[Deliverydate_C]],"mmm")</f>
        <v>Jan</v>
      </c>
      <c r="L9569" s="9"/>
      <c r="M9569" s="9" t="s">
        <v>220</v>
      </c>
    </row>
    <row r="9570" spans="3:13" x14ac:dyDescent="0.25">
      <c r="C9570" s="9">
        <f t="shared" ca="1" si="762"/>
        <v>29</v>
      </c>
      <c r="D9570" s="9" cm="1">
        <f t="array" aca="1" ref="D9570" ca="1">_xlfn.ANCHORARRAY(C9570)*0.05</f>
        <v>1.4500000000000002</v>
      </c>
      <c r="E9570" s="9">
        <f t="shared" ca="1" si="763"/>
        <v>2</v>
      </c>
      <c r="F9570" s="9">
        <f t="shared" ca="1" si="761"/>
        <v>4</v>
      </c>
      <c r="G9570" s="9">
        <f t="shared" ca="1" si="764"/>
        <v>13</v>
      </c>
      <c r="H9570" s="9">
        <f t="shared" ca="1" si="765"/>
        <v>2</v>
      </c>
      <c r="I9570" s="9">
        <f ca="1">RAND()*(Packaging[[#This Row],[Ordering cost]]+Packaging[[#This Row],[Holding cost]])+0.2</f>
        <v>0.21638839713418126</v>
      </c>
      <c r="J9570" s="9">
        <f ca="1">SUM(Packaging[[#This Row],[Purchase Cost]:[Taxes]])</f>
        <v>51.666388397134185</v>
      </c>
      <c r="K9570" s="9" t="str">
        <f>TEXT(Packaging[[#This Row],[Deliverydate_C]],"mmm")</f>
        <v>Jan</v>
      </c>
      <c r="L9570" s="9"/>
      <c r="M9570" s="9" t="s">
        <v>220</v>
      </c>
    </row>
    <row r="9571" spans="3:13" x14ac:dyDescent="0.25">
      <c r="C9571" s="9">
        <f t="shared" ca="1" si="762"/>
        <v>25</v>
      </c>
      <c r="D9571" s="9" cm="1">
        <f t="array" aca="1" ref="D9571" ca="1">_xlfn.ANCHORARRAY(C9571)*0.05</f>
        <v>1.25</v>
      </c>
      <c r="E9571" s="9">
        <f t="shared" ca="1" si="763"/>
        <v>1</v>
      </c>
      <c r="F9571" s="9">
        <f t="shared" ca="1" si="761"/>
        <v>4</v>
      </c>
      <c r="G9571" s="9">
        <f t="shared" ca="1" si="764"/>
        <v>14</v>
      </c>
      <c r="H9571" s="9">
        <f t="shared" ca="1" si="765"/>
        <v>5</v>
      </c>
      <c r="I9571" s="9">
        <f ca="1">RAND()*(Packaging[[#This Row],[Ordering cost]]+Packaging[[#This Row],[Holding cost]])+0.2</f>
        <v>2.3168824141493367</v>
      </c>
      <c r="J9571" s="9">
        <f ca="1">SUM(Packaging[[#This Row],[Purchase Cost]:[Taxes]])</f>
        <v>52.566882414149333</v>
      </c>
      <c r="K9571" s="9" t="str">
        <f>TEXT(Packaging[[#This Row],[Deliverydate_C]],"mmm")</f>
        <v>Jan</v>
      </c>
      <c r="L9571" s="9"/>
      <c r="M9571" s="9" t="s">
        <v>220</v>
      </c>
    </row>
    <row r="9572" spans="3:13" x14ac:dyDescent="0.25">
      <c r="C9572" s="9">
        <f t="shared" ca="1" si="762"/>
        <v>27</v>
      </c>
      <c r="D9572" s="9" cm="1">
        <f t="array" aca="1" ref="D9572" ca="1">_xlfn.ANCHORARRAY(C9572)*0.05</f>
        <v>1.35</v>
      </c>
      <c r="E9572" s="9">
        <f t="shared" ca="1" si="763"/>
        <v>1</v>
      </c>
      <c r="F9572" s="9">
        <f t="shared" ca="1" si="761"/>
        <v>3</v>
      </c>
      <c r="G9572" s="9">
        <f t="shared" ca="1" si="764"/>
        <v>11</v>
      </c>
      <c r="H9572" s="9">
        <f t="shared" ca="1" si="765"/>
        <v>3</v>
      </c>
      <c r="I9572" s="9">
        <f ca="1">RAND()*(Packaging[[#This Row],[Ordering cost]]+Packaging[[#This Row],[Holding cost]])+0.2</f>
        <v>0.64499327196301315</v>
      </c>
      <c r="J9572" s="9">
        <f ca="1">SUM(Packaging[[#This Row],[Purchase Cost]:[Taxes]])</f>
        <v>46.994993271963011</v>
      </c>
      <c r="K9572" s="9" t="str">
        <f>TEXT(Packaging[[#This Row],[Deliverydate_C]],"mmm")</f>
        <v>Jan</v>
      </c>
      <c r="L9572" s="9"/>
      <c r="M9572" s="9" t="s">
        <v>221</v>
      </c>
    </row>
    <row r="9573" spans="3:13" x14ac:dyDescent="0.25">
      <c r="C9573" s="9">
        <f t="shared" ca="1" si="762"/>
        <v>27</v>
      </c>
      <c r="D9573" s="9" cm="1">
        <f t="array" aca="1" ref="D9573" ca="1">_xlfn.ANCHORARRAY(C9573)*0.05</f>
        <v>1.35</v>
      </c>
      <c r="E9573" s="9">
        <f t="shared" ca="1" si="763"/>
        <v>1</v>
      </c>
      <c r="F9573" s="9">
        <f t="shared" ca="1" si="761"/>
        <v>4</v>
      </c>
      <c r="G9573" s="9">
        <f t="shared" ca="1" si="764"/>
        <v>15</v>
      </c>
      <c r="H9573" s="9">
        <f t="shared" ca="1" si="765"/>
        <v>4</v>
      </c>
      <c r="I9573" s="9">
        <f ca="1">RAND()*(Packaging[[#This Row],[Ordering cost]]+Packaging[[#This Row],[Holding cost]])+0.2</f>
        <v>1.9990573934339115</v>
      </c>
      <c r="J9573" s="9">
        <f ca="1">SUM(Packaging[[#This Row],[Purchase Cost]:[Taxes]])</f>
        <v>54.34905739343391</v>
      </c>
      <c r="K9573" s="9" t="str">
        <f>TEXT(Packaging[[#This Row],[Deliverydate_C]],"mmm")</f>
        <v>Jan</v>
      </c>
      <c r="L9573" s="9"/>
      <c r="M9573" s="9" t="s">
        <v>221</v>
      </c>
    </row>
    <row r="9574" spans="3:13" x14ac:dyDescent="0.25">
      <c r="C9574" s="9">
        <f t="shared" ca="1" si="762"/>
        <v>22</v>
      </c>
      <c r="D9574" s="9" cm="1">
        <f t="array" aca="1" ref="D9574" ca="1">_xlfn.ANCHORARRAY(C9574)*0.05</f>
        <v>1.1000000000000001</v>
      </c>
      <c r="E9574" s="9">
        <f t="shared" ca="1" si="763"/>
        <v>1</v>
      </c>
      <c r="F9574" s="9">
        <f t="shared" ca="1" si="761"/>
        <v>3</v>
      </c>
      <c r="G9574" s="9">
        <f t="shared" ca="1" si="764"/>
        <v>11</v>
      </c>
      <c r="H9574" s="9">
        <f t="shared" ca="1" si="765"/>
        <v>5</v>
      </c>
      <c r="I9574" s="9">
        <f ca="1">RAND()*(Packaging[[#This Row],[Ordering cost]]+Packaging[[#This Row],[Holding cost]])+0.2</f>
        <v>1.6949613519729203</v>
      </c>
      <c r="J9574" s="9">
        <f ca="1">SUM(Packaging[[#This Row],[Purchase Cost]:[Taxes]])</f>
        <v>44.794961351972923</v>
      </c>
      <c r="K9574" s="9" t="str">
        <f>TEXT(Packaging[[#This Row],[Deliverydate_C]],"mmm")</f>
        <v>Jan</v>
      </c>
      <c r="L9574" s="9"/>
      <c r="M9574" s="9" t="s">
        <v>219</v>
      </c>
    </row>
    <row r="9575" spans="3:13" x14ac:dyDescent="0.25">
      <c r="C9575" s="9">
        <f t="shared" ca="1" si="762"/>
        <v>28</v>
      </c>
      <c r="D9575" s="9" cm="1">
        <f t="array" aca="1" ref="D9575" ca="1">_xlfn.ANCHORARRAY(C9575)*0.05</f>
        <v>1.4000000000000001</v>
      </c>
      <c r="E9575" s="9">
        <f t="shared" ca="1" si="763"/>
        <v>2</v>
      </c>
      <c r="F9575" s="9">
        <f t="shared" ca="1" si="761"/>
        <v>3</v>
      </c>
      <c r="G9575" s="9">
        <f t="shared" ca="1" si="764"/>
        <v>13</v>
      </c>
      <c r="H9575" s="9">
        <f t="shared" ca="1" si="765"/>
        <v>2</v>
      </c>
      <c r="I9575" s="9">
        <f ca="1">RAND()*(Packaging[[#This Row],[Ordering cost]]+Packaging[[#This Row],[Holding cost]])+0.2</f>
        <v>1.7273560881953356</v>
      </c>
      <c r="J9575" s="9">
        <f ca="1">SUM(Packaging[[#This Row],[Purchase Cost]:[Taxes]])</f>
        <v>51.127356088195334</v>
      </c>
      <c r="K9575" s="9" t="str">
        <f>TEXT(Packaging[[#This Row],[Deliverydate_C]],"mmm")</f>
        <v>Jan</v>
      </c>
      <c r="L9575" s="9"/>
      <c r="M9575" s="9" t="s">
        <v>220</v>
      </c>
    </row>
    <row r="9576" spans="3:13" x14ac:dyDescent="0.25">
      <c r="C9576" s="9">
        <f t="shared" ca="1" si="762"/>
        <v>24</v>
      </c>
      <c r="D9576" s="9" cm="1">
        <f t="array" aca="1" ref="D9576" ca="1">_xlfn.ANCHORARRAY(C9576)*0.05</f>
        <v>1.2000000000000002</v>
      </c>
      <c r="E9576" s="9">
        <f t="shared" ca="1" si="763"/>
        <v>2</v>
      </c>
      <c r="F9576" s="9">
        <f t="shared" ca="1" si="761"/>
        <v>4</v>
      </c>
      <c r="G9576" s="9">
        <f t="shared" ca="1" si="764"/>
        <v>14</v>
      </c>
      <c r="H9576" s="9">
        <f t="shared" ca="1" si="765"/>
        <v>2</v>
      </c>
      <c r="I9576" s="9">
        <f ca="1">RAND()*(Packaging[[#This Row],[Ordering cost]]+Packaging[[#This Row],[Holding cost]])+0.2</f>
        <v>1.8002970652178589</v>
      </c>
      <c r="J9576" s="9">
        <f ca="1">SUM(Packaging[[#This Row],[Purchase Cost]:[Taxes]])</f>
        <v>49.000297065217865</v>
      </c>
      <c r="K9576" s="9" t="str">
        <f>TEXT(Packaging[[#This Row],[Deliverydate_C]],"mmm")</f>
        <v>Jan</v>
      </c>
      <c r="L9576" s="9"/>
      <c r="M9576" s="9" t="s">
        <v>220</v>
      </c>
    </row>
    <row r="9577" spans="3:13" x14ac:dyDescent="0.25">
      <c r="C9577" s="9">
        <f t="shared" ca="1" si="762"/>
        <v>21</v>
      </c>
      <c r="D9577" s="9" cm="1">
        <f t="array" aca="1" ref="D9577" ca="1">_xlfn.ANCHORARRAY(C9577)*0.05</f>
        <v>1.05</v>
      </c>
      <c r="E9577" s="9">
        <f t="shared" ca="1" si="763"/>
        <v>2</v>
      </c>
      <c r="F9577" s="9">
        <f t="shared" ca="1" si="761"/>
        <v>3</v>
      </c>
      <c r="G9577" s="9">
        <f t="shared" ca="1" si="764"/>
        <v>14</v>
      </c>
      <c r="H9577" s="9">
        <f t="shared" ca="1" si="765"/>
        <v>2</v>
      </c>
      <c r="I9577" s="9">
        <f ca="1">RAND()*(Packaging[[#This Row],[Ordering cost]]+Packaging[[#This Row],[Holding cost]])+0.2</f>
        <v>3.0690976213542145</v>
      </c>
      <c r="J9577" s="9">
        <f ca="1">SUM(Packaging[[#This Row],[Purchase Cost]:[Taxes]])</f>
        <v>46.119097621354214</v>
      </c>
      <c r="K9577" s="9" t="str">
        <f>TEXT(Packaging[[#This Row],[Deliverydate_C]],"mmm")</f>
        <v>Jan</v>
      </c>
      <c r="L9577" s="9"/>
      <c r="M9577" s="9" t="s">
        <v>219</v>
      </c>
    </row>
    <row r="9578" spans="3:13" x14ac:dyDescent="0.25">
      <c r="C9578" s="9">
        <f t="shared" ca="1" si="762"/>
        <v>20</v>
      </c>
      <c r="D9578" s="9" cm="1">
        <f t="array" aca="1" ref="D9578" ca="1">_xlfn.ANCHORARRAY(C9578)*0.05</f>
        <v>1</v>
      </c>
      <c r="E9578" s="9">
        <f t="shared" ca="1" si="763"/>
        <v>2</v>
      </c>
      <c r="F9578" s="9">
        <f t="shared" ca="1" si="761"/>
        <v>3</v>
      </c>
      <c r="G9578" s="9">
        <f t="shared" ca="1" si="764"/>
        <v>13</v>
      </c>
      <c r="H9578" s="9">
        <f t="shared" ca="1" si="765"/>
        <v>2</v>
      </c>
      <c r="I9578" s="9">
        <f ca="1">RAND()*(Packaging[[#This Row],[Ordering cost]]+Packaging[[#This Row],[Holding cost]])+0.2</f>
        <v>1.2146979232118091</v>
      </c>
      <c r="J9578" s="9">
        <f ca="1">SUM(Packaging[[#This Row],[Purchase Cost]:[Taxes]])</f>
        <v>42.214697923211808</v>
      </c>
      <c r="K9578" s="9" t="str">
        <f>TEXT(Packaging[[#This Row],[Deliverydate_C]],"mmm")</f>
        <v>Jan</v>
      </c>
      <c r="L9578" s="9"/>
      <c r="M9578" s="9" t="s">
        <v>219</v>
      </c>
    </row>
    <row r="9579" spans="3:13" x14ac:dyDescent="0.25">
      <c r="C9579" s="9">
        <f t="shared" ca="1" si="762"/>
        <v>27</v>
      </c>
      <c r="D9579" s="9" cm="1">
        <f t="array" aca="1" ref="D9579" ca="1">_xlfn.ANCHORARRAY(C9579)*0.05</f>
        <v>1.35</v>
      </c>
      <c r="E9579" s="9">
        <f t="shared" ca="1" si="763"/>
        <v>2</v>
      </c>
      <c r="F9579" s="9">
        <f t="shared" ca="1" si="761"/>
        <v>3</v>
      </c>
      <c r="G9579" s="9">
        <f t="shared" ca="1" si="764"/>
        <v>12</v>
      </c>
      <c r="H9579" s="9">
        <f t="shared" ca="1" si="765"/>
        <v>2</v>
      </c>
      <c r="I9579" s="9">
        <f ca="1">RAND()*(Packaging[[#This Row],[Ordering cost]]+Packaging[[#This Row],[Holding cost]])+0.2</f>
        <v>3.0318137987312999</v>
      </c>
      <c r="J9579" s="9">
        <f ca="1">SUM(Packaging[[#This Row],[Purchase Cost]:[Taxes]])</f>
        <v>50.381813798731301</v>
      </c>
      <c r="K9579" s="9" t="str">
        <f>TEXT(Packaging[[#This Row],[Deliverydate_C]],"mmm")</f>
        <v>Jan</v>
      </c>
      <c r="L9579" s="9"/>
      <c r="M9579" s="9" t="s">
        <v>220</v>
      </c>
    </row>
    <row r="9580" spans="3:13" x14ac:dyDescent="0.25">
      <c r="C9580" s="9">
        <f t="shared" ca="1" si="762"/>
        <v>27</v>
      </c>
      <c r="D9580" s="9" cm="1">
        <f t="array" aca="1" ref="D9580" ca="1">_xlfn.ANCHORARRAY(C9580)*0.05</f>
        <v>1.35</v>
      </c>
      <c r="E9580" s="9">
        <f t="shared" ca="1" si="763"/>
        <v>1</v>
      </c>
      <c r="F9580" s="9">
        <f t="shared" ca="1" si="761"/>
        <v>3</v>
      </c>
      <c r="G9580" s="9">
        <f t="shared" ca="1" si="764"/>
        <v>15</v>
      </c>
      <c r="H9580" s="9">
        <f t="shared" ca="1" si="765"/>
        <v>3</v>
      </c>
      <c r="I9580" s="9">
        <f ca="1">RAND()*(Packaging[[#This Row],[Ordering cost]]+Packaging[[#This Row],[Holding cost]])+0.2</f>
        <v>0.45761426203274014</v>
      </c>
      <c r="J9580" s="9">
        <f ca="1">SUM(Packaging[[#This Row],[Purchase Cost]:[Taxes]])</f>
        <v>50.807614262032743</v>
      </c>
      <c r="K9580" s="9" t="str">
        <f>TEXT(Packaging[[#This Row],[Deliverydate_C]],"mmm")</f>
        <v>Jan</v>
      </c>
      <c r="L9580" s="9"/>
      <c r="M9580" s="9" t="s">
        <v>220</v>
      </c>
    </row>
    <row r="9581" spans="3:13" x14ac:dyDescent="0.25">
      <c r="C9581" s="9">
        <f t="shared" ca="1" si="762"/>
        <v>24</v>
      </c>
      <c r="D9581" s="9" cm="1">
        <f t="array" aca="1" ref="D9581" ca="1">_xlfn.ANCHORARRAY(C9581)*0.05</f>
        <v>1.2000000000000002</v>
      </c>
      <c r="E9581" s="9">
        <f t="shared" ca="1" si="763"/>
        <v>1</v>
      </c>
      <c r="F9581" s="9">
        <f t="shared" ca="1" si="761"/>
        <v>4</v>
      </c>
      <c r="G9581" s="9">
        <f t="shared" ca="1" si="764"/>
        <v>11</v>
      </c>
      <c r="H9581" s="9">
        <f t="shared" ca="1" si="765"/>
        <v>3</v>
      </c>
      <c r="I9581" s="9">
        <f ca="1">RAND()*(Packaging[[#This Row],[Ordering cost]]+Packaging[[#This Row],[Holding cost]])+0.2</f>
        <v>1.6694892477327581</v>
      </c>
      <c r="J9581" s="9">
        <f ca="1">SUM(Packaging[[#This Row],[Purchase Cost]:[Taxes]])</f>
        <v>45.869489247732758</v>
      </c>
      <c r="K9581" s="9" t="str">
        <f>TEXT(Packaging[[#This Row],[Deliverydate_C]],"mmm")</f>
        <v>Jan</v>
      </c>
      <c r="L9581" s="9"/>
      <c r="M9581" s="9" t="s">
        <v>220</v>
      </c>
    </row>
    <row r="9582" spans="3:13" x14ac:dyDescent="0.25">
      <c r="C9582" s="9">
        <f t="shared" ca="1" si="762"/>
        <v>28</v>
      </c>
      <c r="D9582" s="9" cm="1">
        <f t="array" aca="1" ref="D9582" ca="1">_xlfn.ANCHORARRAY(C9582)*0.05</f>
        <v>1.4000000000000001</v>
      </c>
      <c r="E9582" s="9">
        <f t="shared" ca="1" si="763"/>
        <v>2</v>
      </c>
      <c r="F9582" s="9">
        <f t="shared" ca="1" si="761"/>
        <v>4</v>
      </c>
      <c r="G9582" s="9">
        <f t="shared" ca="1" si="764"/>
        <v>15</v>
      </c>
      <c r="H9582" s="9">
        <f t="shared" ca="1" si="765"/>
        <v>2</v>
      </c>
      <c r="I9582" s="9">
        <f ca="1">RAND()*(Packaging[[#This Row],[Ordering cost]]+Packaging[[#This Row],[Holding cost]])+0.2</f>
        <v>3.2078305943824317</v>
      </c>
      <c r="J9582" s="9">
        <f ca="1">SUM(Packaging[[#This Row],[Purchase Cost]:[Taxes]])</f>
        <v>55.607830594382428</v>
      </c>
      <c r="K9582" s="9" t="str">
        <f>TEXT(Packaging[[#This Row],[Deliverydate_C]],"mmm")</f>
        <v>Jan</v>
      </c>
      <c r="L9582" s="9"/>
      <c r="M9582" s="9" t="s">
        <v>220</v>
      </c>
    </row>
    <row r="9583" spans="3:13" x14ac:dyDescent="0.25">
      <c r="C9583" s="9">
        <f t="shared" ca="1" si="762"/>
        <v>20</v>
      </c>
      <c r="D9583" s="9" cm="1">
        <f t="array" aca="1" ref="D9583" ca="1">_xlfn.ANCHORARRAY(C9583)*0.05</f>
        <v>1</v>
      </c>
      <c r="E9583" s="9">
        <f t="shared" ca="1" si="763"/>
        <v>1</v>
      </c>
      <c r="F9583" s="9">
        <f t="shared" ca="1" si="761"/>
        <v>4</v>
      </c>
      <c r="G9583" s="9">
        <f t="shared" ca="1" si="764"/>
        <v>12</v>
      </c>
      <c r="H9583" s="9">
        <f t="shared" ca="1" si="765"/>
        <v>5</v>
      </c>
      <c r="I9583" s="9">
        <f ca="1">RAND()*(Packaging[[#This Row],[Ordering cost]]+Packaging[[#This Row],[Holding cost]])+0.2</f>
        <v>0.77236082308146603</v>
      </c>
      <c r="J9583" s="9">
        <f ca="1">SUM(Packaging[[#This Row],[Purchase Cost]:[Taxes]])</f>
        <v>43.772360823081463</v>
      </c>
      <c r="K9583" s="9" t="str">
        <f>TEXT(Packaging[[#This Row],[Deliverydate_C]],"mmm")</f>
        <v>Jan</v>
      </c>
      <c r="L9583" s="9"/>
      <c r="M9583" s="9" t="s">
        <v>220</v>
      </c>
    </row>
    <row r="9584" spans="3:13" x14ac:dyDescent="0.25">
      <c r="C9584" s="9">
        <f t="shared" ca="1" si="762"/>
        <v>24</v>
      </c>
      <c r="D9584" s="9" cm="1">
        <f t="array" aca="1" ref="D9584" ca="1">_xlfn.ANCHORARRAY(C9584)*0.05</f>
        <v>1.2000000000000002</v>
      </c>
      <c r="E9584" s="9">
        <f t="shared" ca="1" si="763"/>
        <v>1</v>
      </c>
      <c r="F9584" s="9">
        <f t="shared" ca="1" si="761"/>
        <v>3</v>
      </c>
      <c r="G9584" s="9">
        <f t="shared" ca="1" si="764"/>
        <v>10</v>
      </c>
      <c r="H9584" s="9">
        <f t="shared" ca="1" si="765"/>
        <v>5</v>
      </c>
      <c r="I9584" s="9">
        <f ca="1">RAND()*(Packaging[[#This Row],[Ordering cost]]+Packaging[[#This Row],[Holding cost]])+0.2</f>
        <v>0.89825856898021361</v>
      </c>
      <c r="J9584" s="9">
        <f ca="1">SUM(Packaging[[#This Row],[Purchase Cost]:[Taxes]])</f>
        <v>45.098258568980214</v>
      </c>
      <c r="K9584" s="9" t="str">
        <f>TEXT(Packaging[[#This Row],[Deliverydate_C]],"mmm")</f>
        <v>Jan</v>
      </c>
      <c r="L9584" s="9"/>
      <c r="M9584" s="9" t="s">
        <v>219</v>
      </c>
    </row>
    <row r="9585" spans="3:13" x14ac:dyDescent="0.25">
      <c r="C9585" s="9">
        <f t="shared" ca="1" si="762"/>
        <v>27</v>
      </c>
      <c r="D9585" s="9" cm="1">
        <f t="array" aca="1" ref="D9585" ca="1">_xlfn.ANCHORARRAY(C9585)*0.05</f>
        <v>1.35</v>
      </c>
      <c r="E9585" s="9">
        <f t="shared" ca="1" si="763"/>
        <v>1</v>
      </c>
      <c r="F9585" s="9">
        <f t="shared" ca="1" si="761"/>
        <v>3</v>
      </c>
      <c r="G9585" s="9">
        <f t="shared" ca="1" si="764"/>
        <v>11</v>
      </c>
      <c r="H9585" s="9">
        <f t="shared" ca="1" si="765"/>
        <v>2</v>
      </c>
      <c r="I9585" s="9">
        <f ca="1">RAND()*(Packaging[[#This Row],[Ordering cost]]+Packaging[[#This Row],[Holding cost]])+0.2</f>
        <v>1.3923738025982793</v>
      </c>
      <c r="J9585" s="9">
        <f ca="1">SUM(Packaging[[#This Row],[Purchase Cost]:[Taxes]])</f>
        <v>46.74237380259828</v>
      </c>
      <c r="K9585" s="9" t="str">
        <f>TEXT(Packaging[[#This Row],[Deliverydate_C]],"mmm")</f>
        <v>Jan</v>
      </c>
      <c r="L9585" s="9"/>
      <c r="M9585" s="9" t="s">
        <v>220</v>
      </c>
    </row>
    <row r="9586" spans="3:13" x14ac:dyDescent="0.25">
      <c r="C9586" s="9">
        <f t="shared" ca="1" si="762"/>
        <v>22</v>
      </c>
      <c r="D9586" s="9" cm="1">
        <f t="array" aca="1" ref="D9586" ca="1">_xlfn.ANCHORARRAY(C9586)*0.05</f>
        <v>1.1000000000000001</v>
      </c>
      <c r="E9586" s="9">
        <f t="shared" ca="1" si="763"/>
        <v>2</v>
      </c>
      <c r="F9586" s="9">
        <f t="shared" ca="1" si="761"/>
        <v>3</v>
      </c>
      <c r="G9586" s="9">
        <f t="shared" ca="1" si="764"/>
        <v>13</v>
      </c>
      <c r="H9586" s="9">
        <f t="shared" ca="1" si="765"/>
        <v>4</v>
      </c>
      <c r="I9586" s="9">
        <f ca="1">RAND()*(Packaging[[#This Row],[Ordering cost]]+Packaging[[#This Row],[Holding cost]])+0.2</f>
        <v>1.9059356981258493</v>
      </c>
      <c r="J9586" s="9">
        <f ca="1">SUM(Packaging[[#This Row],[Purchase Cost]:[Taxes]])</f>
        <v>47.005935698125853</v>
      </c>
      <c r="K9586" s="9" t="str">
        <f>TEXT(Packaging[[#This Row],[Deliverydate_C]],"mmm")</f>
        <v>Jan</v>
      </c>
      <c r="L9586" s="9"/>
      <c r="M9586" s="9" t="s">
        <v>219</v>
      </c>
    </row>
    <row r="9587" spans="3:13" x14ac:dyDescent="0.25">
      <c r="C9587" s="9">
        <f t="shared" ca="1" si="762"/>
        <v>30</v>
      </c>
      <c r="D9587" s="9" cm="1">
        <f t="array" aca="1" ref="D9587" ca="1">_xlfn.ANCHORARRAY(C9587)*0.05</f>
        <v>1.5</v>
      </c>
      <c r="E9587" s="9">
        <f t="shared" ca="1" si="763"/>
        <v>1</v>
      </c>
      <c r="F9587" s="9">
        <f t="shared" ca="1" si="761"/>
        <v>4</v>
      </c>
      <c r="G9587" s="9">
        <f t="shared" ca="1" si="764"/>
        <v>15</v>
      </c>
      <c r="H9587" s="9">
        <f t="shared" ca="1" si="765"/>
        <v>5</v>
      </c>
      <c r="I9587" s="9">
        <f ca="1">RAND()*(Packaging[[#This Row],[Ordering cost]]+Packaging[[#This Row],[Holding cost]])+0.2</f>
        <v>2.5204078021497187</v>
      </c>
      <c r="J9587" s="9">
        <f ca="1">SUM(Packaging[[#This Row],[Purchase Cost]:[Taxes]])</f>
        <v>59.02040780214972</v>
      </c>
      <c r="K9587" s="9" t="str">
        <f>TEXT(Packaging[[#This Row],[Deliverydate_C]],"mmm")</f>
        <v>Jan</v>
      </c>
      <c r="L9587" s="9"/>
      <c r="M9587" s="9" t="s">
        <v>220</v>
      </c>
    </row>
    <row r="9588" spans="3:13" x14ac:dyDescent="0.25">
      <c r="C9588" s="9">
        <f t="shared" ca="1" si="762"/>
        <v>28</v>
      </c>
      <c r="D9588" s="9" cm="1">
        <f t="array" aca="1" ref="D9588" ca="1">_xlfn.ANCHORARRAY(C9588)*0.05</f>
        <v>1.4000000000000001</v>
      </c>
      <c r="E9588" s="9">
        <f t="shared" ca="1" si="763"/>
        <v>1</v>
      </c>
      <c r="F9588" s="9">
        <f t="shared" ca="1" si="761"/>
        <v>4</v>
      </c>
      <c r="G9588" s="9">
        <f t="shared" ca="1" si="764"/>
        <v>14</v>
      </c>
      <c r="H9588" s="9">
        <f t="shared" ca="1" si="765"/>
        <v>2</v>
      </c>
      <c r="I9588" s="9">
        <f ca="1">RAND()*(Packaging[[#This Row],[Ordering cost]]+Packaging[[#This Row],[Holding cost]])+0.2</f>
        <v>2.514451030187268</v>
      </c>
      <c r="J9588" s="9">
        <f ca="1">SUM(Packaging[[#This Row],[Purchase Cost]:[Taxes]])</f>
        <v>52.914451030187266</v>
      </c>
      <c r="K9588" s="9" t="str">
        <f>TEXT(Packaging[[#This Row],[Deliverydate_C]],"mmm")</f>
        <v>Jan</v>
      </c>
      <c r="L9588" s="9"/>
      <c r="M9588" s="9" t="s">
        <v>219</v>
      </c>
    </row>
    <row r="9589" spans="3:13" x14ac:dyDescent="0.25">
      <c r="C9589" s="9">
        <f t="shared" ca="1" si="762"/>
        <v>23</v>
      </c>
      <c r="D9589" s="9" cm="1">
        <f t="array" aca="1" ref="D9589" ca="1">_xlfn.ANCHORARRAY(C9589)*0.05</f>
        <v>1.1500000000000001</v>
      </c>
      <c r="E9589" s="9">
        <f t="shared" ca="1" si="763"/>
        <v>2</v>
      </c>
      <c r="F9589" s="9">
        <f t="shared" ca="1" si="761"/>
        <v>4</v>
      </c>
      <c r="G9589" s="9">
        <f t="shared" ca="1" si="764"/>
        <v>10</v>
      </c>
      <c r="H9589" s="9">
        <f t="shared" ca="1" si="765"/>
        <v>5</v>
      </c>
      <c r="I9589" s="9">
        <f ca="1">RAND()*(Packaging[[#This Row],[Ordering cost]]+Packaging[[#This Row],[Holding cost]])+0.2</f>
        <v>2.4719010977447446</v>
      </c>
      <c r="J9589" s="9">
        <f ca="1">SUM(Packaging[[#This Row],[Purchase Cost]:[Taxes]])</f>
        <v>47.62190109774474</v>
      </c>
      <c r="K9589" s="9" t="str">
        <f>TEXT(Packaging[[#This Row],[Deliverydate_C]],"mmm")</f>
        <v>Jan</v>
      </c>
      <c r="L9589" s="9"/>
      <c r="M9589" s="9" t="s">
        <v>220</v>
      </c>
    </row>
    <row r="9590" spans="3:13" x14ac:dyDescent="0.25">
      <c r="C9590" s="9">
        <f t="shared" ca="1" si="762"/>
        <v>26</v>
      </c>
      <c r="D9590" s="9" cm="1">
        <f t="array" aca="1" ref="D9590" ca="1">_xlfn.ANCHORARRAY(C9590)*0.05</f>
        <v>1.3</v>
      </c>
      <c r="E9590" s="9">
        <f t="shared" ca="1" si="763"/>
        <v>1</v>
      </c>
      <c r="F9590" s="9">
        <f t="shared" ca="1" si="761"/>
        <v>4</v>
      </c>
      <c r="G9590" s="9">
        <f t="shared" ca="1" si="764"/>
        <v>11</v>
      </c>
      <c r="H9590" s="9">
        <f t="shared" ca="1" si="765"/>
        <v>2</v>
      </c>
      <c r="I9590" s="9">
        <f ca="1">RAND()*(Packaging[[#This Row],[Ordering cost]]+Packaging[[#This Row],[Holding cost]])+0.2</f>
        <v>2.2991822526601986</v>
      </c>
      <c r="J9590" s="9">
        <f ca="1">SUM(Packaging[[#This Row],[Purchase Cost]:[Taxes]])</f>
        <v>47.599182252660199</v>
      </c>
      <c r="K9590" s="9" t="str">
        <f>TEXT(Packaging[[#This Row],[Deliverydate_C]],"mmm")</f>
        <v>Jan</v>
      </c>
      <c r="L9590" s="9"/>
      <c r="M9590" s="9" t="s">
        <v>220</v>
      </c>
    </row>
    <row r="9591" spans="3:13" x14ac:dyDescent="0.25">
      <c r="C9591" s="9">
        <f t="shared" ca="1" si="762"/>
        <v>26</v>
      </c>
      <c r="D9591" s="9" cm="1">
        <f t="array" aca="1" ref="D9591" ca="1">_xlfn.ANCHORARRAY(C9591)*0.05</f>
        <v>1.3</v>
      </c>
      <c r="E9591" s="9">
        <f t="shared" ca="1" si="763"/>
        <v>1</v>
      </c>
      <c r="F9591" s="9">
        <f t="shared" ca="1" si="761"/>
        <v>3</v>
      </c>
      <c r="G9591" s="9">
        <f t="shared" ca="1" si="764"/>
        <v>10</v>
      </c>
      <c r="H9591" s="9">
        <f t="shared" ca="1" si="765"/>
        <v>2</v>
      </c>
      <c r="I9591" s="9">
        <f ca="1">RAND()*(Packaging[[#This Row],[Ordering cost]]+Packaging[[#This Row],[Holding cost]])+0.2</f>
        <v>0.62877737808061551</v>
      </c>
      <c r="J9591" s="9">
        <f ca="1">SUM(Packaging[[#This Row],[Purchase Cost]:[Taxes]])</f>
        <v>43.928777378080611</v>
      </c>
      <c r="K9591" s="9" t="str">
        <f>TEXT(Packaging[[#This Row],[Deliverydate_C]],"mmm")</f>
        <v>Jan</v>
      </c>
      <c r="L9591" s="9"/>
      <c r="M9591" s="9" t="s">
        <v>220</v>
      </c>
    </row>
    <row r="9592" spans="3:13" x14ac:dyDescent="0.25">
      <c r="C9592" s="9">
        <f t="shared" ca="1" si="762"/>
        <v>21</v>
      </c>
      <c r="D9592" s="9" cm="1">
        <f t="array" aca="1" ref="D9592" ca="1">_xlfn.ANCHORARRAY(C9592)*0.05</f>
        <v>1.05</v>
      </c>
      <c r="E9592" s="9">
        <f t="shared" ca="1" si="763"/>
        <v>2</v>
      </c>
      <c r="F9592" s="9">
        <f t="shared" ca="1" si="761"/>
        <v>3</v>
      </c>
      <c r="G9592" s="9">
        <f t="shared" ca="1" si="764"/>
        <v>11</v>
      </c>
      <c r="H9592" s="9">
        <f t="shared" ca="1" si="765"/>
        <v>3</v>
      </c>
      <c r="I9592" s="9">
        <f ca="1">RAND()*(Packaging[[#This Row],[Ordering cost]]+Packaging[[#This Row],[Holding cost]])+0.2</f>
        <v>1.294356456831169</v>
      </c>
      <c r="J9592" s="9">
        <f ca="1">SUM(Packaging[[#This Row],[Purchase Cost]:[Taxes]])</f>
        <v>42.344356456831164</v>
      </c>
      <c r="K9592" s="9" t="str">
        <f>TEXT(Packaging[[#This Row],[Deliverydate_C]],"mmm")</f>
        <v>Jan</v>
      </c>
      <c r="L9592" s="9"/>
      <c r="M9592" s="9" t="s">
        <v>220</v>
      </c>
    </row>
    <row r="9593" spans="3:13" x14ac:dyDescent="0.25">
      <c r="C9593" s="9">
        <f t="shared" ca="1" si="762"/>
        <v>23</v>
      </c>
      <c r="D9593" s="9" cm="1">
        <f t="array" aca="1" ref="D9593" ca="1">_xlfn.ANCHORARRAY(C9593)*0.05</f>
        <v>1.1500000000000001</v>
      </c>
      <c r="E9593" s="9">
        <f t="shared" ca="1" si="763"/>
        <v>2</v>
      </c>
      <c r="F9593" s="9">
        <f t="shared" ca="1" si="761"/>
        <v>3</v>
      </c>
      <c r="G9593" s="9">
        <f t="shared" ca="1" si="764"/>
        <v>14</v>
      </c>
      <c r="H9593" s="9">
        <f t="shared" ca="1" si="765"/>
        <v>4</v>
      </c>
      <c r="I9593" s="9">
        <f ca="1">RAND()*(Packaging[[#This Row],[Ordering cost]]+Packaging[[#This Row],[Holding cost]])+0.2</f>
        <v>2.2163221303333964</v>
      </c>
      <c r="J9593" s="9">
        <f ca="1">SUM(Packaging[[#This Row],[Purchase Cost]:[Taxes]])</f>
        <v>49.366322130333394</v>
      </c>
      <c r="K9593" s="9" t="str">
        <f>TEXT(Packaging[[#This Row],[Deliverydate_C]],"mmm")</f>
        <v>Jan</v>
      </c>
      <c r="L9593" s="9"/>
      <c r="M9593" s="9" t="s">
        <v>221</v>
      </c>
    </row>
    <row r="9594" spans="3:13" x14ac:dyDescent="0.25">
      <c r="C9594" s="9">
        <f t="shared" ca="1" si="762"/>
        <v>27</v>
      </c>
      <c r="D9594" s="9" cm="1">
        <f t="array" aca="1" ref="D9594" ca="1">_xlfn.ANCHORARRAY(C9594)*0.05</f>
        <v>1.35</v>
      </c>
      <c r="E9594" s="9">
        <f t="shared" ca="1" si="763"/>
        <v>1</v>
      </c>
      <c r="F9594" s="9">
        <f t="shared" ca="1" si="761"/>
        <v>4</v>
      </c>
      <c r="G9594" s="9">
        <f t="shared" ca="1" si="764"/>
        <v>15</v>
      </c>
      <c r="H9594" s="9">
        <f t="shared" ca="1" si="765"/>
        <v>2</v>
      </c>
      <c r="I9594" s="9">
        <f ca="1">RAND()*(Packaging[[#This Row],[Ordering cost]]+Packaging[[#This Row],[Holding cost]])+0.2</f>
        <v>0.87510846719075075</v>
      </c>
      <c r="J9594" s="9">
        <f ca="1">SUM(Packaging[[#This Row],[Purchase Cost]:[Taxes]])</f>
        <v>51.225108467190751</v>
      </c>
      <c r="K9594" s="9" t="str">
        <f>TEXT(Packaging[[#This Row],[Deliverydate_C]],"mmm")</f>
        <v>Jan</v>
      </c>
      <c r="L9594" s="9"/>
      <c r="M9594" s="9" t="s">
        <v>219</v>
      </c>
    </row>
    <row r="9595" spans="3:13" x14ac:dyDescent="0.25">
      <c r="C9595" s="9">
        <f t="shared" ca="1" si="762"/>
        <v>24</v>
      </c>
      <c r="D9595" s="9" cm="1">
        <f t="array" aca="1" ref="D9595" ca="1">_xlfn.ANCHORARRAY(C9595)*0.05</f>
        <v>1.2000000000000002</v>
      </c>
      <c r="E9595" s="9">
        <f t="shared" ca="1" si="763"/>
        <v>1</v>
      </c>
      <c r="F9595" s="9">
        <f t="shared" ca="1" si="761"/>
        <v>4</v>
      </c>
      <c r="G9595" s="9">
        <f t="shared" ca="1" si="764"/>
        <v>15</v>
      </c>
      <c r="H9595" s="9">
        <f t="shared" ca="1" si="765"/>
        <v>2</v>
      </c>
      <c r="I9595" s="9">
        <f ca="1">RAND()*(Packaging[[#This Row],[Ordering cost]]+Packaging[[#This Row],[Holding cost]])+0.2</f>
        <v>1.3832910445483249</v>
      </c>
      <c r="J9595" s="9">
        <f ca="1">SUM(Packaging[[#This Row],[Purchase Cost]:[Taxes]])</f>
        <v>48.583291044548325</v>
      </c>
      <c r="K9595" s="9" t="str">
        <f>TEXT(Packaging[[#This Row],[Deliverydate_C]],"mmm")</f>
        <v>Jan</v>
      </c>
      <c r="L9595" s="9"/>
      <c r="M9595" s="9" t="s">
        <v>221</v>
      </c>
    </row>
    <row r="9596" spans="3:13" x14ac:dyDescent="0.25">
      <c r="C9596" s="9">
        <f t="shared" ca="1" si="762"/>
        <v>21</v>
      </c>
      <c r="D9596" s="9" cm="1">
        <f t="array" aca="1" ref="D9596" ca="1">_xlfn.ANCHORARRAY(C9596)*0.05</f>
        <v>1.05</v>
      </c>
      <c r="E9596" s="9">
        <f t="shared" ca="1" si="763"/>
        <v>2</v>
      </c>
      <c r="F9596" s="9">
        <f t="shared" ca="1" si="761"/>
        <v>4</v>
      </c>
      <c r="G9596" s="9">
        <f t="shared" ca="1" si="764"/>
        <v>11</v>
      </c>
      <c r="H9596" s="9">
        <f t="shared" ca="1" si="765"/>
        <v>5</v>
      </c>
      <c r="I9596" s="9">
        <f ca="1">RAND()*(Packaging[[#This Row],[Ordering cost]]+Packaging[[#This Row],[Holding cost]])+0.2</f>
        <v>1.60152499790737</v>
      </c>
      <c r="J9596" s="9">
        <f ca="1">SUM(Packaging[[#This Row],[Purchase Cost]:[Taxes]])</f>
        <v>45.651524997907366</v>
      </c>
      <c r="K9596" s="9" t="str">
        <f>TEXT(Packaging[[#This Row],[Deliverydate_C]],"mmm")</f>
        <v>Jan</v>
      </c>
      <c r="L9596" s="9"/>
      <c r="M9596" s="9" t="s">
        <v>220</v>
      </c>
    </row>
    <row r="9597" spans="3:13" x14ac:dyDescent="0.25">
      <c r="C9597" s="9">
        <f t="shared" ca="1" si="762"/>
        <v>29</v>
      </c>
      <c r="D9597" s="9" cm="1">
        <f t="array" aca="1" ref="D9597" ca="1">_xlfn.ANCHORARRAY(C9597)*0.05</f>
        <v>1.4500000000000002</v>
      </c>
      <c r="E9597" s="9">
        <f t="shared" ca="1" si="763"/>
        <v>2</v>
      </c>
      <c r="F9597" s="9">
        <f t="shared" ca="1" si="761"/>
        <v>3</v>
      </c>
      <c r="G9597" s="9">
        <f t="shared" ca="1" si="764"/>
        <v>15</v>
      </c>
      <c r="H9597" s="9">
        <f t="shared" ca="1" si="765"/>
        <v>3</v>
      </c>
      <c r="I9597" s="9">
        <f ca="1">RAND()*(Packaging[[#This Row],[Ordering cost]]+Packaging[[#This Row],[Holding cost]])+0.2</f>
        <v>3.5404058956644726</v>
      </c>
      <c r="J9597" s="9">
        <f ca="1">SUM(Packaging[[#This Row],[Purchase Cost]:[Taxes]])</f>
        <v>56.990405895664473</v>
      </c>
      <c r="K9597" s="9" t="str">
        <f>TEXT(Packaging[[#This Row],[Deliverydate_C]],"mmm")</f>
        <v>Jan</v>
      </c>
      <c r="L9597" s="9"/>
      <c r="M9597" s="9" t="s">
        <v>220</v>
      </c>
    </row>
    <row r="9598" spans="3:13" x14ac:dyDescent="0.25">
      <c r="C9598" s="9">
        <f t="shared" ca="1" si="762"/>
        <v>27</v>
      </c>
      <c r="D9598" s="9" cm="1">
        <f t="array" aca="1" ref="D9598" ca="1">_xlfn.ANCHORARRAY(C9598)*0.05</f>
        <v>1.35</v>
      </c>
      <c r="E9598" s="9">
        <f t="shared" ca="1" si="763"/>
        <v>1</v>
      </c>
      <c r="F9598" s="9">
        <f t="shared" ca="1" si="761"/>
        <v>4</v>
      </c>
      <c r="G9598" s="9">
        <f t="shared" ca="1" si="764"/>
        <v>13</v>
      </c>
      <c r="H9598" s="9">
        <f t="shared" ca="1" si="765"/>
        <v>4</v>
      </c>
      <c r="I9598" s="9">
        <f ca="1">RAND()*(Packaging[[#This Row],[Ordering cost]]+Packaging[[#This Row],[Holding cost]])+0.2</f>
        <v>1.4760109897206513</v>
      </c>
      <c r="J9598" s="9">
        <f ca="1">SUM(Packaging[[#This Row],[Purchase Cost]:[Taxes]])</f>
        <v>51.82601098972065</v>
      </c>
      <c r="K9598" s="9" t="str">
        <f>TEXT(Packaging[[#This Row],[Deliverydate_C]],"mmm")</f>
        <v>Jan</v>
      </c>
      <c r="L9598" s="9"/>
      <c r="M9598" s="9" t="s">
        <v>220</v>
      </c>
    </row>
    <row r="9599" spans="3:13" x14ac:dyDescent="0.25">
      <c r="C9599" s="9">
        <f t="shared" ca="1" si="762"/>
        <v>29</v>
      </c>
      <c r="D9599" s="9" cm="1">
        <f t="array" aca="1" ref="D9599" ca="1">_xlfn.ANCHORARRAY(C9599)*0.05</f>
        <v>1.4500000000000002</v>
      </c>
      <c r="E9599" s="9">
        <f t="shared" ca="1" si="763"/>
        <v>1</v>
      </c>
      <c r="F9599" s="9">
        <f t="shared" ca="1" si="761"/>
        <v>4</v>
      </c>
      <c r="G9599" s="9">
        <f t="shared" ca="1" si="764"/>
        <v>14</v>
      </c>
      <c r="H9599" s="9">
        <f t="shared" ca="1" si="765"/>
        <v>5</v>
      </c>
      <c r="I9599" s="9">
        <f ca="1">RAND()*(Packaging[[#This Row],[Ordering cost]]+Packaging[[#This Row],[Holding cost]])+0.2</f>
        <v>0.31880144108112318</v>
      </c>
      <c r="J9599" s="9">
        <f ca="1">SUM(Packaging[[#This Row],[Purchase Cost]:[Taxes]])</f>
        <v>54.768801441081123</v>
      </c>
      <c r="K9599" s="9" t="str">
        <f>TEXT(Packaging[[#This Row],[Deliverydate_C]],"mmm")</f>
        <v>Jan</v>
      </c>
      <c r="L9599" s="9"/>
      <c r="M9599" s="9" t="s">
        <v>220</v>
      </c>
    </row>
    <row r="9600" spans="3:13" x14ac:dyDescent="0.25">
      <c r="C9600" s="9">
        <f t="shared" ca="1" si="762"/>
        <v>22</v>
      </c>
      <c r="D9600" s="9" cm="1">
        <f t="array" aca="1" ref="D9600" ca="1">_xlfn.ANCHORARRAY(C9600)*0.05</f>
        <v>1.1000000000000001</v>
      </c>
      <c r="E9600" s="9">
        <f t="shared" ca="1" si="763"/>
        <v>1</v>
      </c>
      <c r="F9600" s="9">
        <f t="shared" ca="1" si="761"/>
        <v>3</v>
      </c>
      <c r="G9600" s="9">
        <f t="shared" ca="1" si="764"/>
        <v>13</v>
      </c>
      <c r="H9600" s="9">
        <f t="shared" ca="1" si="765"/>
        <v>4</v>
      </c>
      <c r="I9600" s="9">
        <f ca="1">RAND()*(Packaging[[#This Row],[Ordering cost]]+Packaging[[#This Row],[Holding cost]])+0.2</f>
        <v>2.1401781161493152</v>
      </c>
      <c r="J9600" s="9">
        <f ca="1">SUM(Packaging[[#This Row],[Purchase Cost]:[Taxes]])</f>
        <v>46.240178116149316</v>
      </c>
      <c r="K9600" s="9" t="str">
        <f>TEXT(Packaging[[#This Row],[Deliverydate_C]],"mmm")</f>
        <v>Jan</v>
      </c>
      <c r="L9600" s="9"/>
      <c r="M9600" s="9" t="s">
        <v>220</v>
      </c>
    </row>
    <row r="9601" spans="3:13" x14ac:dyDescent="0.25">
      <c r="C9601" s="9">
        <f t="shared" ca="1" si="762"/>
        <v>27</v>
      </c>
      <c r="D9601" s="9" cm="1">
        <f t="array" aca="1" ref="D9601" ca="1">_xlfn.ANCHORARRAY(C9601)*0.05</f>
        <v>1.35</v>
      </c>
      <c r="E9601" s="9">
        <f t="shared" ca="1" si="763"/>
        <v>2</v>
      </c>
      <c r="F9601" s="9">
        <f t="shared" ca="1" si="761"/>
        <v>4</v>
      </c>
      <c r="G9601" s="9">
        <f t="shared" ca="1" si="764"/>
        <v>15</v>
      </c>
      <c r="H9601" s="9">
        <f t="shared" ca="1" si="765"/>
        <v>4</v>
      </c>
      <c r="I9601" s="9">
        <f ca="1">RAND()*(Packaging[[#This Row],[Ordering cost]]+Packaging[[#This Row],[Holding cost]])+0.2</f>
        <v>2.1957424914630996</v>
      </c>
      <c r="J9601" s="9">
        <f ca="1">SUM(Packaging[[#This Row],[Purchase Cost]:[Taxes]])</f>
        <v>55.545742491463102</v>
      </c>
      <c r="K9601" s="9" t="str">
        <f>TEXT(Packaging[[#This Row],[Deliverydate_C]],"mmm")</f>
        <v>Jan</v>
      </c>
      <c r="L9601" s="9"/>
      <c r="M9601" s="9" t="s">
        <v>220</v>
      </c>
    </row>
    <row r="9602" spans="3:13" x14ac:dyDescent="0.25">
      <c r="C9602" s="9">
        <f t="shared" ca="1" si="762"/>
        <v>21</v>
      </c>
      <c r="D9602" s="9" cm="1">
        <f t="array" aca="1" ref="D9602" ca="1">_xlfn.ANCHORARRAY(C9602)*0.05</f>
        <v>1.05</v>
      </c>
      <c r="E9602" s="9">
        <f t="shared" ca="1" si="763"/>
        <v>2</v>
      </c>
      <c r="F9602" s="9">
        <f t="shared" ref="F9602:F9665" ca="1" si="766">RANDBETWEEN(3,4)</f>
        <v>4</v>
      </c>
      <c r="G9602" s="9">
        <f t="shared" ca="1" si="764"/>
        <v>10</v>
      </c>
      <c r="H9602" s="9">
        <f t="shared" ca="1" si="765"/>
        <v>5</v>
      </c>
      <c r="I9602" s="9">
        <f ca="1">RAND()*(Packaging[[#This Row],[Ordering cost]]+Packaging[[#This Row],[Holding cost]])+0.2</f>
        <v>0.87991699384362243</v>
      </c>
      <c r="J9602" s="9">
        <f ca="1">SUM(Packaging[[#This Row],[Purchase Cost]:[Taxes]])</f>
        <v>43.929916993843619</v>
      </c>
      <c r="K9602" s="9" t="str">
        <f>TEXT(Packaging[[#This Row],[Deliverydate_C]],"mmm")</f>
        <v>Jan</v>
      </c>
      <c r="L9602" s="9"/>
      <c r="M9602" s="9" t="s">
        <v>221</v>
      </c>
    </row>
    <row r="9603" spans="3:13" x14ac:dyDescent="0.25">
      <c r="C9603" s="9">
        <f t="shared" ca="1" si="762"/>
        <v>30</v>
      </c>
      <c r="D9603" s="9" cm="1">
        <f t="array" aca="1" ref="D9603" ca="1">_xlfn.ANCHORARRAY(C9603)*0.05</f>
        <v>1.5</v>
      </c>
      <c r="E9603" s="9">
        <f t="shared" ca="1" si="763"/>
        <v>1</v>
      </c>
      <c r="F9603" s="9">
        <f t="shared" ca="1" si="766"/>
        <v>4</v>
      </c>
      <c r="G9603" s="9">
        <f t="shared" ca="1" si="764"/>
        <v>10</v>
      </c>
      <c r="H9603" s="9">
        <f t="shared" ca="1" si="765"/>
        <v>4</v>
      </c>
      <c r="I9603" s="9">
        <f ca="1">RAND()*(Packaging[[#This Row],[Ordering cost]]+Packaging[[#This Row],[Holding cost]])+0.2</f>
        <v>2.0932842904209865</v>
      </c>
      <c r="J9603" s="9">
        <f ca="1">SUM(Packaging[[#This Row],[Purchase Cost]:[Taxes]])</f>
        <v>52.593284290420989</v>
      </c>
      <c r="K9603" s="9" t="str">
        <f>TEXT(Packaging[[#This Row],[Deliverydate_C]],"mmm")</f>
        <v>Jan</v>
      </c>
      <c r="L9603" s="9"/>
      <c r="M9603" s="9" t="s">
        <v>219</v>
      </c>
    </row>
    <row r="9604" spans="3:13" x14ac:dyDescent="0.25">
      <c r="C9604" s="9">
        <f t="shared" ca="1" si="762"/>
        <v>21</v>
      </c>
      <c r="D9604" s="9" cm="1">
        <f t="array" aca="1" ref="D9604" ca="1">_xlfn.ANCHORARRAY(C9604)*0.05</f>
        <v>1.05</v>
      </c>
      <c r="E9604" s="9">
        <f t="shared" ca="1" si="763"/>
        <v>2</v>
      </c>
      <c r="F9604" s="9">
        <f t="shared" ca="1" si="766"/>
        <v>4</v>
      </c>
      <c r="G9604" s="9">
        <f t="shared" ca="1" si="764"/>
        <v>13</v>
      </c>
      <c r="H9604" s="9">
        <f t="shared" ca="1" si="765"/>
        <v>4</v>
      </c>
      <c r="I9604" s="9">
        <f ca="1">RAND()*(Packaging[[#This Row],[Ordering cost]]+Packaging[[#This Row],[Holding cost]])+0.2</f>
        <v>2.0756759090650152</v>
      </c>
      <c r="J9604" s="9">
        <f ca="1">SUM(Packaging[[#This Row],[Purchase Cost]:[Taxes]])</f>
        <v>47.125675909065009</v>
      </c>
      <c r="K9604" s="9" t="str">
        <f>TEXT(Packaging[[#This Row],[Deliverydate_C]],"mmm")</f>
        <v>Jan</v>
      </c>
      <c r="L9604" s="9"/>
      <c r="M9604" s="9" t="s">
        <v>220</v>
      </c>
    </row>
    <row r="9605" spans="3:13" x14ac:dyDescent="0.25">
      <c r="C9605" s="9">
        <f t="shared" ca="1" si="762"/>
        <v>25</v>
      </c>
      <c r="D9605" s="9" cm="1">
        <f t="array" aca="1" ref="D9605" ca="1">_xlfn.ANCHORARRAY(C9605)*0.05</f>
        <v>1.25</v>
      </c>
      <c r="E9605" s="9">
        <f t="shared" ca="1" si="763"/>
        <v>1</v>
      </c>
      <c r="F9605" s="9">
        <f t="shared" ca="1" si="766"/>
        <v>4</v>
      </c>
      <c r="G9605" s="9">
        <f t="shared" ca="1" si="764"/>
        <v>11</v>
      </c>
      <c r="H9605" s="9">
        <f t="shared" ca="1" si="765"/>
        <v>3</v>
      </c>
      <c r="I9605" s="9">
        <f ca="1">RAND()*(Packaging[[#This Row],[Ordering cost]]+Packaging[[#This Row],[Holding cost]])+0.2</f>
        <v>0.67730158114162953</v>
      </c>
      <c r="J9605" s="9">
        <f ca="1">SUM(Packaging[[#This Row],[Purchase Cost]:[Taxes]])</f>
        <v>45.927301581141627</v>
      </c>
      <c r="K9605" s="9" t="str">
        <f>TEXT(Packaging[[#This Row],[Deliverydate_C]],"mmm")</f>
        <v>Jan</v>
      </c>
      <c r="L9605" s="9"/>
      <c r="M9605" s="9" t="s">
        <v>220</v>
      </c>
    </row>
    <row r="9606" spans="3:13" x14ac:dyDescent="0.25">
      <c r="C9606" s="9">
        <f t="shared" ca="1" si="762"/>
        <v>30</v>
      </c>
      <c r="D9606" s="9" cm="1">
        <f t="array" aca="1" ref="D9606" ca="1">_xlfn.ANCHORARRAY(C9606)*0.05</f>
        <v>1.5</v>
      </c>
      <c r="E9606" s="9">
        <f t="shared" ca="1" si="763"/>
        <v>2</v>
      </c>
      <c r="F9606" s="9">
        <f t="shared" ca="1" si="766"/>
        <v>4</v>
      </c>
      <c r="G9606" s="9">
        <f t="shared" ca="1" si="764"/>
        <v>12</v>
      </c>
      <c r="H9606" s="9">
        <f t="shared" ca="1" si="765"/>
        <v>5</v>
      </c>
      <c r="I9606" s="9">
        <f ca="1">RAND()*(Packaging[[#This Row],[Ordering cost]]+Packaging[[#This Row],[Holding cost]])+0.2</f>
        <v>0.55035121365670492</v>
      </c>
      <c r="J9606" s="9">
        <f ca="1">SUM(Packaging[[#This Row],[Purchase Cost]:[Taxes]])</f>
        <v>55.050351213656704</v>
      </c>
      <c r="K9606" s="9" t="str">
        <f>TEXT(Packaging[[#This Row],[Deliverydate_C]],"mmm")</f>
        <v>Jan</v>
      </c>
      <c r="L9606" s="9"/>
      <c r="M9606" s="9" t="s">
        <v>219</v>
      </c>
    </row>
    <row r="9607" spans="3:13" x14ac:dyDescent="0.25">
      <c r="C9607" s="9">
        <f t="shared" ca="1" si="762"/>
        <v>23</v>
      </c>
      <c r="D9607" s="9" cm="1">
        <f t="array" aca="1" ref="D9607" ca="1">_xlfn.ANCHORARRAY(C9607)*0.05</f>
        <v>1.1500000000000001</v>
      </c>
      <c r="E9607" s="9">
        <f t="shared" ca="1" si="763"/>
        <v>1</v>
      </c>
      <c r="F9607" s="9">
        <f t="shared" ca="1" si="766"/>
        <v>4</v>
      </c>
      <c r="G9607" s="9">
        <f t="shared" ca="1" si="764"/>
        <v>10</v>
      </c>
      <c r="H9607" s="9">
        <f t="shared" ca="1" si="765"/>
        <v>5</v>
      </c>
      <c r="I9607" s="9">
        <f ca="1">RAND()*(Packaging[[#This Row],[Ordering cost]]+Packaging[[#This Row],[Holding cost]])+0.2</f>
        <v>0.29552267593404774</v>
      </c>
      <c r="J9607" s="9">
        <f ca="1">SUM(Packaging[[#This Row],[Purchase Cost]:[Taxes]])</f>
        <v>44.445522675934043</v>
      </c>
      <c r="K9607" s="9" t="str">
        <f>TEXT(Packaging[[#This Row],[Deliverydate_C]],"mmm")</f>
        <v>Jan</v>
      </c>
      <c r="L9607" s="9"/>
      <c r="M9607" s="9" t="s">
        <v>220</v>
      </c>
    </row>
    <row r="9608" spans="3:13" x14ac:dyDescent="0.25">
      <c r="C9608" s="9">
        <f t="shared" ca="1" si="762"/>
        <v>26</v>
      </c>
      <c r="D9608" s="9" cm="1">
        <f t="array" aca="1" ref="D9608" ca="1">_xlfn.ANCHORARRAY(C9608)*0.05</f>
        <v>1.3</v>
      </c>
      <c r="E9608" s="9">
        <f t="shared" ca="1" si="763"/>
        <v>2</v>
      </c>
      <c r="F9608" s="9">
        <f t="shared" ca="1" si="766"/>
        <v>3</v>
      </c>
      <c r="G9608" s="9">
        <f t="shared" ca="1" si="764"/>
        <v>11</v>
      </c>
      <c r="H9608" s="9">
        <f t="shared" ca="1" si="765"/>
        <v>3</v>
      </c>
      <c r="I9608" s="9">
        <f ca="1">RAND()*(Packaging[[#This Row],[Ordering cost]]+Packaging[[#This Row],[Holding cost]])+0.2</f>
        <v>3.2027146317101676</v>
      </c>
      <c r="J9608" s="9">
        <f ca="1">SUM(Packaging[[#This Row],[Purchase Cost]:[Taxes]])</f>
        <v>49.502714631710163</v>
      </c>
      <c r="K9608" s="9" t="str">
        <f>TEXT(Packaging[[#This Row],[Deliverydate_C]],"mmm")</f>
        <v>Jan</v>
      </c>
      <c r="L9608" s="9"/>
      <c r="M9608" s="9" t="s">
        <v>219</v>
      </c>
    </row>
    <row r="9609" spans="3:13" x14ac:dyDescent="0.25">
      <c r="C9609" s="9">
        <f t="shared" ref="C9609:C9672" ca="1" si="767">RANDBETWEEN(20,30)</f>
        <v>30</v>
      </c>
      <c r="D9609" s="9" cm="1">
        <f t="array" aca="1" ref="D9609" ca="1">_xlfn.ANCHORARRAY(C9609)*0.05</f>
        <v>1.5</v>
      </c>
      <c r="E9609" s="9">
        <f t="shared" ref="E9609:E9672" ca="1" si="768">RANDBETWEEN(1,2)</f>
        <v>2</v>
      </c>
      <c r="F9609" s="9">
        <f t="shared" ca="1" si="766"/>
        <v>4</v>
      </c>
      <c r="G9609" s="9">
        <f t="shared" ref="G9609:G9672" ca="1" si="769">RANDBETWEEN(10,15)</f>
        <v>11</v>
      </c>
      <c r="H9609" s="9">
        <f t="shared" ref="H9609:H9672" ca="1" si="770">RANDBETWEEN(2,5)</f>
        <v>5</v>
      </c>
      <c r="I9609" s="9">
        <f ca="1">RAND()*(Packaging[[#This Row],[Ordering cost]]+Packaging[[#This Row],[Holding cost]])+0.2</f>
        <v>3.514087942096237</v>
      </c>
      <c r="J9609" s="9">
        <f ca="1">SUM(Packaging[[#This Row],[Purchase Cost]:[Taxes]])</f>
        <v>57.014087942096239</v>
      </c>
      <c r="K9609" s="9" t="str">
        <f>TEXT(Packaging[[#This Row],[Deliverydate_C]],"mmm")</f>
        <v>Jan</v>
      </c>
      <c r="L9609" s="9"/>
      <c r="M9609" s="9" t="s">
        <v>221</v>
      </c>
    </row>
    <row r="9610" spans="3:13" x14ac:dyDescent="0.25">
      <c r="C9610" s="9">
        <f t="shared" ca="1" si="767"/>
        <v>20</v>
      </c>
      <c r="D9610" s="9" cm="1">
        <f t="array" aca="1" ref="D9610" ca="1">_xlfn.ANCHORARRAY(C9610)*0.05</f>
        <v>1</v>
      </c>
      <c r="E9610" s="9">
        <f t="shared" ca="1" si="768"/>
        <v>1</v>
      </c>
      <c r="F9610" s="9">
        <f t="shared" ca="1" si="766"/>
        <v>4</v>
      </c>
      <c r="G9610" s="9">
        <f t="shared" ca="1" si="769"/>
        <v>11</v>
      </c>
      <c r="H9610" s="9">
        <f t="shared" ca="1" si="770"/>
        <v>4</v>
      </c>
      <c r="I9610" s="9">
        <f ca="1">RAND()*(Packaging[[#This Row],[Ordering cost]]+Packaging[[#This Row],[Holding cost]])+0.2</f>
        <v>0.92620424624551623</v>
      </c>
      <c r="J9610" s="9">
        <f ca="1">SUM(Packaging[[#This Row],[Purchase Cost]:[Taxes]])</f>
        <v>41.926204246245518</v>
      </c>
      <c r="K9610" s="9" t="str">
        <f>TEXT(Packaging[[#This Row],[Deliverydate_C]],"mmm")</f>
        <v>Jan</v>
      </c>
      <c r="L9610" s="9"/>
      <c r="M9610" s="9" t="s">
        <v>220</v>
      </c>
    </row>
    <row r="9611" spans="3:13" x14ac:dyDescent="0.25">
      <c r="C9611" s="9">
        <f t="shared" ca="1" si="767"/>
        <v>25</v>
      </c>
      <c r="D9611" s="9" cm="1">
        <f t="array" aca="1" ref="D9611" ca="1">_xlfn.ANCHORARRAY(C9611)*0.05</f>
        <v>1.25</v>
      </c>
      <c r="E9611" s="9">
        <f t="shared" ca="1" si="768"/>
        <v>1</v>
      </c>
      <c r="F9611" s="9">
        <f t="shared" ca="1" si="766"/>
        <v>4</v>
      </c>
      <c r="G9611" s="9">
        <f t="shared" ca="1" si="769"/>
        <v>10</v>
      </c>
      <c r="H9611" s="9">
        <f t="shared" ca="1" si="770"/>
        <v>4</v>
      </c>
      <c r="I9611" s="9">
        <f ca="1">RAND()*(Packaging[[#This Row],[Ordering cost]]+Packaging[[#This Row],[Holding cost]])+0.2</f>
        <v>1.9724635320337272</v>
      </c>
      <c r="J9611" s="9">
        <f ca="1">SUM(Packaging[[#This Row],[Purchase Cost]:[Taxes]])</f>
        <v>47.222463532033728</v>
      </c>
      <c r="K9611" s="9" t="str">
        <f>TEXT(Packaging[[#This Row],[Deliverydate_C]],"mmm")</f>
        <v>Jan</v>
      </c>
      <c r="L9611" s="9"/>
      <c r="M9611" s="9" t="s">
        <v>219</v>
      </c>
    </row>
    <row r="9612" spans="3:13" x14ac:dyDescent="0.25">
      <c r="C9612" s="9">
        <f t="shared" ca="1" si="767"/>
        <v>26</v>
      </c>
      <c r="D9612" s="9" cm="1">
        <f t="array" aca="1" ref="D9612" ca="1">_xlfn.ANCHORARRAY(C9612)*0.05</f>
        <v>1.3</v>
      </c>
      <c r="E9612" s="9">
        <f t="shared" ca="1" si="768"/>
        <v>1</v>
      </c>
      <c r="F9612" s="9">
        <f t="shared" ca="1" si="766"/>
        <v>3</v>
      </c>
      <c r="G9612" s="9">
        <f t="shared" ca="1" si="769"/>
        <v>11</v>
      </c>
      <c r="H9612" s="9">
        <f t="shared" ca="1" si="770"/>
        <v>3</v>
      </c>
      <c r="I9612" s="9">
        <f ca="1">RAND()*(Packaging[[#This Row],[Ordering cost]]+Packaging[[#This Row],[Holding cost]])+0.2</f>
        <v>0.66836838503193063</v>
      </c>
      <c r="J9612" s="9">
        <f ca="1">SUM(Packaging[[#This Row],[Purchase Cost]:[Taxes]])</f>
        <v>45.96836838503193</v>
      </c>
      <c r="K9612" s="9" t="str">
        <f>TEXT(Packaging[[#This Row],[Deliverydate_C]],"mmm")</f>
        <v>Jan</v>
      </c>
      <c r="L9612" s="9"/>
      <c r="M9612" s="9" t="s">
        <v>220</v>
      </c>
    </row>
    <row r="9613" spans="3:13" x14ac:dyDescent="0.25">
      <c r="C9613" s="9">
        <f t="shared" ca="1" si="767"/>
        <v>24</v>
      </c>
      <c r="D9613" s="9" cm="1">
        <f t="array" aca="1" ref="D9613" ca="1">_xlfn.ANCHORARRAY(C9613)*0.05</f>
        <v>1.2000000000000002</v>
      </c>
      <c r="E9613" s="9">
        <f t="shared" ca="1" si="768"/>
        <v>2</v>
      </c>
      <c r="F9613" s="9">
        <f t="shared" ca="1" si="766"/>
        <v>3</v>
      </c>
      <c r="G9613" s="9">
        <f t="shared" ca="1" si="769"/>
        <v>11</v>
      </c>
      <c r="H9613" s="9">
        <f t="shared" ca="1" si="770"/>
        <v>3</v>
      </c>
      <c r="I9613" s="9">
        <f ca="1">RAND()*(Packaging[[#This Row],[Ordering cost]]+Packaging[[#This Row],[Holding cost]])+0.2</f>
        <v>2.946926746425059</v>
      </c>
      <c r="J9613" s="9">
        <f ca="1">SUM(Packaging[[#This Row],[Purchase Cost]:[Taxes]])</f>
        <v>47.146926746425059</v>
      </c>
      <c r="K9613" s="9" t="str">
        <f>TEXT(Packaging[[#This Row],[Deliverydate_C]],"mmm")</f>
        <v>Jan</v>
      </c>
      <c r="L9613" s="9"/>
      <c r="M9613" s="9" t="s">
        <v>220</v>
      </c>
    </row>
    <row r="9614" spans="3:13" x14ac:dyDescent="0.25">
      <c r="C9614" s="9">
        <f t="shared" ca="1" si="767"/>
        <v>25</v>
      </c>
      <c r="D9614" s="9" cm="1">
        <f t="array" aca="1" ref="D9614" ca="1">_xlfn.ANCHORARRAY(C9614)*0.05</f>
        <v>1.25</v>
      </c>
      <c r="E9614" s="9">
        <f t="shared" ca="1" si="768"/>
        <v>1</v>
      </c>
      <c r="F9614" s="9">
        <f t="shared" ca="1" si="766"/>
        <v>4</v>
      </c>
      <c r="G9614" s="9">
        <f t="shared" ca="1" si="769"/>
        <v>13</v>
      </c>
      <c r="H9614" s="9">
        <f t="shared" ca="1" si="770"/>
        <v>2</v>
      </c>
      <c r="I9614" s="9">
        <f ca="1">RAND()*(Packaging[[#This Row],[Ordering cost]]+Packaging[[#This Row],[Holding cost]])+0.2</f>
        <v>1.8030674632700383</v>
      </c>
      <c r="J9614" s="9">
        <f ca="1">SUM(Packaging[[#This Row],[Purchase Cost]:[Taxes]])</f>
        <v>48.05306746327004</v>
      </c>
      <c r="K9614" s="9" t="str">
        <f>TEXT(Packaging[[#This Row],[Deliverydate_C]],"mmm")</f>
        <v>Jan</v>
      </c>
      <c r="L9614" s="9"/>
      <c r="M9614" s="9" t="s">
        <v>220</v>
      </c>
    </row>
    <row r="9615" spans="3:13" x14ac:dyDescent="0.25">
      <c r="C9615" s="9">
        <f t="shared" ca="1" si="767"/>
        <v>29</v>
      </c>
      <c r="D9615" s="9" cm="1">
        <f t="array" aca="1" ref="D9615" ca="1">_xlfn.ANCHORARRAY(C9615)*0.05</f>
        <v>1.4500000000000002</v>
      </c>
      <c r="E9615" s="9">
        <f t="shared" ca="1" si="768"/>
        <v>2</v>
      </c>
      <c r="F9615" s="9">
        <f t="shared" ca="1" si="766"/>
        <v>4</v>
      </c>
      <c r="G9615" s="9">
        <f t="shared" ca="1" si="769"/>
        <v>12</v>
      </c>
      <c r="H9615" s="9">
        <f t="shared" ca="1" si="770"/>
        <v>5</v>
      </c>
      <c r="I9615" s="9">
        <f ca="1">RAND()*(Packaging[[#This Row],[Ordering cost]]+Packaging[[#This Row],[Holding cost]])+0.2</f>
        <v>0.80973429994620783</v>
      </c>
      <c r="J9615" s="9">
        <f ca="1">SUM(Packaging[[#This Row],[Purchase Cost]:[Taxes]])</f>
        <v>54.25973429994621</v>
      </c>
      <c r="K9615" s="9" t="str">
        <f>TEXT(Packaging[[#This Row],[Deliverydate_C]],"mmm")</f>
        <v>Jan</v>
      </c>
      <c r="L9615" s="9"/>
      <c r="M9615" s="9" t="s">
        <v>220</v>
      </c>
    </row>
    <row r="9616" spans="3:13" x14ac:dyDescent="0.25">
      <c r="C9616" s="9">
        <f t="shared" ca="1" si="767"/>
        <v>20</v>
      </c>
      <c r="D9616" s="9" cm="1">
        <f t="array" aca="1" ref="D9616" ca="1">_xlfn.ANCHORARRAY(C9616)*0.05</f>
        <v>1</v>
      </c>
      <c r="E9616" s="9">
        <f t="shared" ca="1" si="768"/>
        <v>1</v>
      </c>
      <c r="F9616" s="9">
        <f t="shared" ca="1" si="766"/>
        <v>3</v>
      </c>
      <c r="G9616" s="9">
        <f t="shared" ca="1" si="769"/>
        <v>15</v>
      </c>
      <c r="H9616" s="9">
        <f t="shared" ca="1" si="770"/>
        <v>5</v>
      </c>
      <c r="I9616" s="9">
        <f ca="1">RAND()*(Packaging[[#This Row],[Ordering cost]]+Packaging[[#This Row],[Holding cost]])+0.2</f>
        <v>1.7462090228186853</v>
      </c>
      <c r="J9616" s="9">
        <f ca="1">SUM(Packaging[[#This Row],[Purchase Cost]:[Taxes]])</f>
        <v>46.746209022818682</v>
      </c>
      <c r="K9616" s="9" t="str">
        <f>TEXT(Packaging[[#This Row],[Deliverydate_C]],"mmm")</f>
        <v>Jan</v>
      </c>
      <c r="L9616" s="9"/>
      <c r="M9616" s="9" t="s">
        <v>220</v>
      </c>
    </row>
    <row r="9617" spans="3:13" x14ac:dyDescent="0.25">
      <c r="C9617" s="9">
        <f t="shared" ca="1" si="767"/>
        <v>22</v>
      </c>
      <c r="D9617" s="9" cm="1">
        <f t="array" aca="1" ref="D9617" ca="1">_xlfn.ANCHORARRAY(C9617)*0.05</f>
        <v>1.1000000000000001</v>
      </c>
      <c r="E9617" s="9">
        <f t="shared" ca="1" si="768"/>
        <v>2</v>
      </c>
      <c r="F9617" s="9">
        <f t="shared" ca="1" si="766"/>
        <v>3</v>
      </c>
      <c r="G9617" s="9">
        <f t="shared" ca="1" si="769"/>
        <v>12</v>
      </c>
      <c r="H9617" s="9">
        <f t="shared" ca="1" si="770"/>
        <v>4</v>
      </c>
      <c r="I9617" s="9">
        <f ca="1">RAND()*(Packaging[[#This Row],[Ordering cost]]+Packaging[[#This Row],[Holding cost]])+0.2</f>
        <v>2.5472270567974173</v>
      </c>
      <c r="J9617" s="9">
        <f ca="1">SUM(Packaging[[#This Row],[Purchase Cost]:[Taxes]])</f>
        <v>46.647227056797419</v>
      </c>
      <c r="K9617" s="9" t="str">
        <f>TEXT(Packaging[[#This Row],[Deliverydate_C]],"mmm")</f>
        <v>Jan</v>
      </c>
      <c r="L9617" s="9"/>
      <c r="M9617" s="9" t="s">
        <v>219</v>
      </c>
    </row>
    <row r="9618" spans="3:13" x14ac:dyDescent="0.25">
      <c r="C9618" s="9">
        <f t="shared" ca="1" si="767"/>
        <v>27</v>
      </c>
      <c r="D9618" s="9" cm="1">
        <f t="array" aca="1" ref="D9618" ca="1">_xlfn.ANCHORARRAY(C9618)*0.05</f>
        <v>1.35</v>
      </c>
      <c r="E9618" s="9">
        <f t="shared" ca="1" si="768"/>
        <v>1</v>
      </c>
      <c r="F9618" s="9">
        <f t="shared" ca="1" si="766"/>
        <v>4</v>
      </c>
      <c r="G9618" s="9">
        <f t="shared" ca="1" si="769"/>
        <v>12</v>
      </c>
      <c r="H9618" s="9">
        <f t="shared" ca="1" si="770"/>
        <v>5</v>
      </c>
      <c r="I9618" s="9">
        <f ca="1">RAND()*(Packaging[[#This Row],[Ordering cost]]+Packaging[[#This Row],[Holding cost]])+0.2</f>
        <v>2.0946386197397926</v>
      </c>
      <c r="J9618" s="9">
        <f ca="1">SUM(Packaging[[#This Row],[Purchase Cost]:[Taxes]])</f>
        <v>52.444638619739791</v>
      </c>
      <c r="K9618" s="9" t="str">
        <f>TEXT(Packaging[[#This Row],[Deliverydate_C]],"mmm")</f>
        <v>Jan</v>
      </c>
      <c r="L9618" s="9"/>
      <c r="M9618" s="9" t="s">
        <v>220</v>
      </c>
    </row>
    <row r="9619" spans="3:13" x14ac:dyDescent="0.25">
      <c r="C9619" s="9">
        <f t="shared" ca="1" si="767"/>
        <v>29</v>
      </c>
      <c r="D9619" s="9" cm="1">
        <f t="array" aca="1" ref="D9619" ca="1">_xlfn.ANCHORARRAY(C9619)*0.05</f>
        <v>1.4500000000000002</v>
      </c>
      <c r="E9619" s="9">
        <f t="shared" ca="1" si="768"/>
        <v>2</v>
      </c>
      <c r="F9619" s="9">
        <f t="shared" ca="1" si="766"/>
        <v>3</v>
      </c>
      <c r="G9619" s="9">
        <f t="shared" ca="1" si="769"/>
        <v>11</v>
      </c>
      <c r="H9619" s="9">
        <f t="shared" ca="1" si="770"/>
        <v>4</v>
      </c>
      <c r="I9619" s="9">
        <f ca="1">RAND()*(Packaging[[#This Row],[Ordering cost]]+Packaging[[#This Row],[Holding cost]])+0.2</f>
        <v>2.137533603867058</v>
      </c>
      <c r="J9619" s="9">
        <f ca="1">SUM(Packaging[[#This Row],[Purchase Cost]:[Taxes]])</f>
        <v>52.587533603867058</v>
      </c>
      <c r="K9619" s="9" t="str">
        <f>TEXT(Packaging[[#This Row],[Deliverydate_C]],"mmm")</f>
        <v>Jan</v>
      </c>
      <c r="L9619" s="9"/>
      <c r="M9619" s="9" t="s">
        <v>221</v>
      </c>
    </row>
    <row r="9620" spans="3:13" x14ac:dyDescent="0.25">
      <c r="C9620" s="9">
        <f t="shared" ca="1" si="767"/>
        <v>28</v>
      </c>
      <c r="D9620" s="9" cm="1">
        <f t="array" aca="1" ref="D9620" ca="1">_xlfn.ANCHORARRAY(C9620)*0.05</f>
        <v>1.4000000000000001</v>
      </c>
      <c r="E9620" s="9">
        <f t="shared" ca="1" si="768"/>
        <v>1</v>
      </c>
      <c r="F9620" s="9">
        <f t="shared" ca="1" si="766"/>
        <v>3</v>
      </c>
      <c r="G9620" s="9">
        <f t="shared" ca="1" si="769"/>
        <v>14</v>
      </c>
      <c r="H9620" s="9">
        <f t="shared" ca="1" si="770"/>
        <v>4</v>
      </c>
      <c r="I9620" s="9">
        <f ca="1">RAND()*(Packaging[[#This Row],[Ordering cost]]+Packaging[[#This Row],[Holding cost]])+0.2</f>
        <v>0.66864430072016701</v>
      </c>
      <c r="J9620" s="9">
        <f ca="1">SUM(Packaging[[#This Row],[Purchase Cost]:[Taxes]])</f>
        <v>52.068644300720166</v>
      </c>
      <c r="K9620" s="9" t="str">
        <f>TEXT(Packaging[[#This Row],[Deliverydate_C]],"mmm")</f>
        <v>Jan</v>
      </c>
      <c r="L9620" s="9"/>
      <c r="M9620" s="9" t="s">
        <v>220</v>
      </c>
    </row>
    <row r="9621" spans="3:13" x14ac:dyDescent="0.25">
      <c r="C9621" s="9">
        <f t="shared" ca="1" si="767"/>
        <v>24</v>
      </c>
      <c r="D9621" s="9" cm="1">
        <f t="array" aca="1" ref="D9621" ca="1">_xlfn.ANCHORARRAY(C9621)*0.05</f>
        <v>1.2000000000000002</v>
      </c>
      <c r="E9621" s="9">
        <f t="shared" ca="1" si="768"/>
        <v>1</v>
      </c>
      <c r="F9621" s="9">
        <f t="shared" ca="1" si="766"/>
        <v>4</v>
      </c>
      <c r="G9621" s="9">
        <f t="shared" ca="1" si="769"/>
        <v>14</v>
      </c>
      <c r="H9621" s="9">
        <f t="shared" ca="1" si="770"/>
        <v>4</v>
      </c>
      <c r="I9621" s="9">
        <f ca="1">RAND()*(Packaging[[#This Row],[Ordering cost]]+Packaging[[#This Row],[Holding cost]])+0.2</f>
        <v>0.72442423907372389</v>
      </c>
      <c r="J9621" s="9">
        <f ca="1">SUM(Packaging[[#This Row],[Purchase Cost]:[Taxes]])</f>
        <v>48.92442423907373</v>
      </c>
      <c r="K9621" s="9" t="str">
        <f>TEXT(Packaging[[#This Row],[Deliverydate_C]],"mmm")</f>
        <v>Jan</v>
      </c>
      <c r="L9621" s="9"/>
      <c r="M9621" s="9" t="s">
        <v>219</v>
      </c>
    </row>
    <row r="9622" spans="3:13" x14ac:dyDescent="0.25">
      <c r="C9622" s="9">
        <f t="shared" ca="1" si="767"/>
        <v>27</v>
      </c>
      <c r="D9622" s="9" cm="1">
        <f t="array" aca="1" ref="D9622" ca="1">_xlfn.ANCHORARRAY(C9622)*0.05</f>
        <v>1.35</v>
      </c>
      <c r="E9622" s="9">
        <f t="shared" ca="1" si="768"/>
        <v>2</v>
      </c>
      <c r="F9622" s="9">
        <f t="shared" ca="1" si="766"/>
        <v>4</v>
      </c>
      <c r="G9622" s="9">
        <f t="shared" ca="1" si="769"/>
        <v>10</v>
      </c>
      <c r="H9622" s="9">
        <f t="shared" ca="1" si="770"/>
        <v>3</v>
      </c>
      <c r="I9622" s="9">
        <f ca="1">RAND()*(Packaging[[#This Row],[Ordering cost]]+Packaging[[#This Row],[Holding cost]])+0.2</f>
        <v>2.2940962595106575</v>
      </c>
      <c r="J9622" s="9">
        <f ca="1">SUM(Packaging[[#This Row],[Purchase Cost]:[Taxes]])</f>
        <v>49.644096259510661</v>
      </c>
      <c r="K9622" s="9" t="str">
        <f>TEXT(Packaging[[#This Row],[Deliverydate_C]],"mmm")</f>
        <v>Jan</v>
      </c>
      <c r="L9622" s="9"/>
      <c r="M9622" s="9" t="s">
        <v>219</v>
      </c>
    </row>
    <row r="9623" spans="3:13" x14ac:dyDescent="0.25">
      <c r="C9623" s="9">
        <f t="shared" ca="1" si="767"/>
        <v>23</v>
      </c>
      <c r="D9623" s="9" cm="1">
        <f t="array" aca="1" ref="D9623" ca="1">_xlfn.ANCHORARRAY(C9623)*0.05</f>
        <v>1.1500000000000001</v>
      </c>
      <c r="E9623" s="9">
        <f t="shared" ca="1" si="768"/>
        <v>2</v>
      </c>
      <c r="F9623" s="9">
        <f t="shared" ca="1" si="766"/>
        <v>3</v>
      </c>
      <c r="G9623" s="9">
        <f t="shared" ca="1" si="769"/>
        <v>12</v>
      </c>
      <c r="H9623" s="9">
        <f t="shared" ca="1" si="770"/>
        <v>5</v>
      </c>
      <c r="I9623" s="9">
        <f ca="1">RAND()*(Packaging[[#This Row],[Ordering cost]]+Packaging[[#This Row],[Holding cost]])+0.2</f>
        <v>2.8781019807490713</v>
      </c>
      <c r="J9623" s="9">
        <f ca="1">SUM(Packaging[[#This Row],[Purchase Cost]:[Taxes]])</f>
        <v>49.028101980749071</v>
      </c>
      <c r="K9623" s="9" t="str">
        <f>TEXT(Packaging[[#This Row],[Deliverydate_C]],"mmm")</f>
        <v>Jan</v>
      </c>
      <c r="L9623" s="9"/>
      <c r="M9623" s="9" t="s">
        <v>219</v>
      </c>
    </row>
    <row r="9624" spans="3:13" x14ac:dyDescent="0.25">
      <c r="C9624" s="9">
        <f t="shared" ca="1" si="767"/>
        <v>28</v>
      </c>
      <c r="D9624" s="9" cm="1">
        <f t="array" aca="1" ref="D9624" ca="1">_xlfn.ANCHORARRAY(C9624)*0.05</f>
        <v>1.4000000000000001</v>
      </c>
      <c r="E9624" s="9">
        <f t="shared" ca="1" si="768"/>
        <v>1</v>
      </c>
      <c r="F9624" s="9">
        <f t="shared" ca="1" si="766"/>
        <v>3</v>
      </c>
      <c r="G9624" s="9">
        <f t="shared" ca="1" si="769"/>
        <v>11</v>
      </c>
      <c r="H9624" s="9">
        <f t="shared" ca="1" si="770"/>
        <v>4</v>
      </c>
      <c r="I9624" s="9">
        <f ca="1">RAND()*(Packaging[[#This Row],[Ordering cost]]+Packaging[[#This Row],[Holding cost]])+0.2</f>
        <v>0.38581940394360714</v>
      </c>
      <c r="J9624" s="9">
        <f ca="1">SUM(Packaging[[#This Row],[Purchase Cost]:[Taxes]])</f>
        <v>48.785819403943606</v>
      </c>
      <c r="K9624" s="9" t="str">
        <f>TEXT(Packaging[[#This Row],[Deliverydate_C]],"mmm")</f>
        <v>Jan</v>
      </c>
      <c r="L9624" s="9"/>
      <c r="M9624" s="9" t="s">
        <v>221</v>
      </c>
    </row>
    <row r="9625" spans="3:13" x14ac:dyDescent="0.25">
      <c r="C9625" s="9">
        <f t="shared" ca="1" si="767"/>
        <v>24</v>
      </c>
      <c r="D9625" s="9" cm="1">
        <f t="array" aca="1" ref="D9625" ca="1">_xlfn.ANCHORARRAY(C9625)*0.05</f>
        <v>1.2000000000000002</v>
      </c>
      <c r="E9625" s="9">
        <f t="shared" ca="1" si="768"/>
        <v>1</v>
      </c>
      <c r="F9625" s="9">
        <f t="shared" ca="1" si="766"/>
        <v>3</v>
      </c>
      <c r="G9625" s="9">
        <f t="shared" ca="1" si="769"/>
        <v>14</v>
      </c>
      <c r="H9625" s="9">
        <f t="shared" ca="1" si="770"/>
        <v>2</v>
      </c>
      <c r="I9625" s="9">
        <f ca="1">RAND()*(Packaging[[#This Row],[Ordering cost]]+Packaging[[#This Row],[Holding cost]])+0.2</f>
        <v>2.3290524554286556</v>
      </c>
      <c r="J9625" s="9">
        <f ca="1">SUM(Packaging[[#This Row],[Purchase Cost]:[Taxes]])</f>
        <v>47.529052455428655</v>
      </c>
      <c r="K9625" s="9" t="str">
        <f>TEXT(Packaging[[#This Row],[Deliverydate_C]],"mmm")</f>
        <v>Jan</v>
      </c>
      <c r="L9625" s="9"/>
      <c r="M9625" s="9" t="s">
        <v>219</v>
      </c>
    </row>
    <row r="9626" spans="3:13" x14ac:dyDescent="0.25">
      <c r="C9626" s="9">
        <f t="shared" ca="1" si="767"/>
        <v>28</v>
      </c>
      <c r="D9626" s="9" cm="1">
        <f t="array" aca="1" ref="D9626" ca="1">_xlfn.ANCHORARRAY(C9626)*0.05</f>
        <v>1.4000000000000001</v>
      </c>
      <c r="E9626" s="9">
        <f t="shared" ca="1" si="768"/>
        <v>2</v>
      </c>
      <c r="F9626" s="9">
        <f t="shared" ca="1" si="766"/>
        <v>3</v>
      </c>
      <c r="G9626" s="9">
        <f t="shared" ca="1" si="769"/>
        <v>10</v>
      </c>
      <c r="H9626" s="9">
        <f t="shared" ca="1" si="770"/>
        <v>4</v>
      </c>
      <c r="I9626" s="9">
        <f ca="1">RAND()*(Packaging[[#This Row],[Ordering cost]]+Packaging[[#This Row],[Holding cost]])+0.2</f>
        <v>1.7217054547718702</v>
      </c>
      <c r="J9626" s="9">
        <f ca="1">SUM(Packaging[[#This Row],[Purchase Cost]:[Taxes]])</f>
        <v>50.12170545477187</v>
      </c>
      <c r="K9626" s="9" t="str">
        <f>TEXT(Packaging[[#This Row],[Deliverydate_C]],"mmm")</f>
        <v>Jan</v>
      </c>
      <c r="L9626" s="9"/>
      <c r="M9626" s="9" t="s">
        <v>220</v>
      </c>
    </row>
    <row r="9627" spans="3:13" x14ac:dyDescent="0.25">
      <c r="C9627" s="9">
        <f t="shared" ca="1" si="767"/>
        <v>25</v>
      </c>
      <c r="D9627" s="9" cm="1">
        <f t="array" aca="1" ref="D9627" ca="1">_xlfn.ANCHORARRAY(C9627)*0.05</f>
        <v>1.25</v>
      </c>
      <c r="E9627" s="9">
        <f t="shared" ca="1" si="768"/>
        <v>2</v>
      </c>
      <c r="F9627" s="9">
        <f t="shared" ca="1" si="766"/>
        <v>3</v>
      </c>
      <c r="G9627" s="9">
        <f t="shared" ca="1" si="769"/>
        <v>11</v>
      </c>
      <c r="H9627" s="9">
        <f t="shared" ca="1" si="770"/>
        <v>2</v>
      </c>
      <c r="I9627" s="9">
        <f ca="1">RAND()*(Packaging[[#This Row],[Ordering cost]]+Packaging[[#This Row],[Holding cost]])+0.2</f>
        <v>1.9884007173520011</v>
      </c>
      <c r="J9627" s="9">
        <f ca="1">SUM(Packaging[[#This Row],[Purchase Cost]:[Taxes]])</f>
        <v>46.238400717352</v>
      </c>
      <c r="K9627" s="9" t="str">
        <f>TEXT(Packaging[[#This Row],[Deliverydate_C]],"mmm")</f>
        <v>Jan</v>
      </c>
      <c r="L9627" s="9"/>
      <c r="M9627" s="9" t="s">
        <v>221</v>
      </c>
    </row>
    <row r="9628" spans="3:13" x14ac:dyDescent="0.25">
      <c r="C9628" s="9">
        <f t="shared" ca="1" si="767"/>
        <v>22</v>
      </c>
      <c r="D9628" s="9" cm="1">
        <f t="array" aca="1" ref="D9628" ca="1">_xlfn.ANCHORARRAY(C9628)*0.05</f>
        <v>1.1000000000000001</v>
      </c>
      <c r="E9628" s="9">
        <f t="shared" ca="1" si="768"/>
        <v>2</v>
      </c>
      <c r="F9628" s="9">
        <f t="shared" ca="1" si="766"/>
        <v>4</v>
      </c>
      <c r="G9628" s="9">
        <f t="shared" ca="1" si="769"/>
        <v>11</v>
      </c>
      <c r="H9628" s="9">
        <f t="shared" ca="1" si="770"/>
        <v>4</v>
      </c>
      <c r="I9628" s="9">
        <f ca="1">RAND()*(Packaging[[#This Row],[Ordering cost]]+Packaging[[#This Row],[Holding cost]])+0.2</f>
        <v>2.7663079635209633</v>
      </c>
      <c r="J9628" s="9">
        <f ca="1">SUM(Packaging[[#This Row],[Purchase Cost]:[Taxes]])</f>
        <v>46.866307963520967</v>
      </c>
      <c r="K9628" s="9" t="str">
        <f>TEXT(Packaging[[#This Row],[Deliverydate_C]],"mmm")</f>
        <v>Jan</v>
      </c>
      <c r="L9628" s="9"/>
      <c r="M9628" s="9" t="s">
        <v>221</v>
      </c>
    </row>
    <row r="9629" spans="3:13" x14ac:dyDescent="0.25">
      <c r="C9629" s="9">
        <f t="shared" ca="1" si="767"/>
        <v>28</v>
      </c>
      <c r="D9629" s="9" cm="1">
        <f t="array" aca="1" ref="D9629" ca="1">_xlfn.ANCHORARRAY(C9629)*0.05</f>
        <v>1.4000000000000001</v>
      </c>
      <c r="E9629" s="9">
        <f t="shared" ca="1" si="768"/>
        <v>2</v>
      </c>
      <c r="F9629" s="9">
        <f t="shared" ca="1" si="766"/>
        <v>3</v>
      </c>
      <c r="G9629" s="9">
        <f t="shared" ca="1" si="769"/>
        <v>12</v>
      </c>
      <c r="H9629" s="9">
        <f t="shared" ca="1" si="770"/>
        <v>3</v>
      </c>
      <c r="I9629" s="9">
        <f ca="1">RAND()*(Packaging[[#This Row],[Ordering cost]]+Packaging[[#This Row],[Holding cost]])+0.2</f>
        <v>2.6539751918044727</v>
      </c>
      <c r="J9629" s="9">
        <f ca="1">SUM(Packaging[[#This Row],[Purchase Cost]:[Taxes]])</f>
        <v>52.053975191804469</v>
      </c>
      <c r="K9629" s="9" t="str">
        <f>TEXT(Packaging[[#This Row],[Deliverydate_C]],"mmm")</f>
        <v>Jan</v>
      </c>
      <c r="L9629" s="9"/>
      <c r="M9629" s="9" t="s">
        <v>221</v>
      </c>
    </row>
    <row r="9630" spans="3:13" x14ac:dyDescent="0.25">
      <c r="C9630" s="9">
        <f t="shared" ca="1" si="767"/>
        <v>27</v>
      </c>
      <c r="D9630" s="9" cm="1">
        <f t="array" aca="1" ref="D9630" ca="1">_xlfn.ANCHORARRAY(C9630)*0.05</f>
        <v>1.35</v>
      </c>
      <c r="E9630" s="9">
        <f t="shared" ca="1" si="768"/>
        <v>2</v>
      </c>
      <c r="F9630" s="9">
        <f t="shared" ca="1" si="766"/>
        <v>4</v>
      </c>
      <c r="G9630" s="9">
        <f t="shared" ca="1" si="769"/>
        <v>11</v>
      </c>
      <c r="H9630" s="9">
        <f t="shared" ca="1" si="770"/>
        <v>5</v>
      </c>
      <c r="I9630" s="9">
        <f ca="1">RAND()*(Packaging[[#This Row],[Ordering cost]]+Packaging[[#This Row],[Holding cost]])+0.2</f>
        <v>1.1853852963847018</v>
      </c>
      <c r="J9630" s="9">
        <f ca="1">SUM(Packaging[[#This Row],[Purchase Cost]:[Taxes]])</f>
        <v>51.535385296384703</v>
      </c>
      <c r="K9630" s="9" t="str">
        <f>TEXT(Packaging[[#This Row],[Deliverydate_C]],"mmm")</f>
        <v>Jan</v>
      </c>
      <c r="L9630" s="9"/>
      <c r="M9630" s="9" t="s">
        <v>220</v>
      </c>
    </row>
    <row r="9631" spans="3:13" x14ac:dyDescent="0.25">
      <c r="C9631" s="9">
        <f t="shared" ca="1" si="767"/>
        <v>30</v>
      </c>
      <c r="D9631" s="9" cm="1">
        <f t="array" aca="1" ref="D9631" ca="1">_xlfn.ANCHORARRAY(C9631)*0.05</f>
        <v>1.5</v>
      </c>
      <c r="E9631" s="9">
        <f t="shared" ca="1" si="768"/>
        <v>2</v>
      </c>
      <c r="F9631" s="9">
        <f t="shared" ca="1" si="766"/>
        <v>4</v>
      </c>
      <c r="G9631" s="9">
        <f t="shared" ca="1" si="769"/>
        <v>10</v>
      </c>
      <c r="H9631" s="9">
        <f t="shared" ca="1" si="770"/>
        <v>2</v>
      </c>
      <c r="I9631" s="9">
        <f ca="1">RAND()*(Packaging[[#This Row],[Ordering cost]]+Packaging[[#This Row],[Holding cost]])+0.2</f>
        <v>2.0859658541450008</v>
      </c>
      <c r="J9631" s="9">
        <f ca="1">SUM(Packaging[[#This Row],[Purchase Cost]:[Taxes]])</f>
        <v>51.585965854145002</v>
      </c>
      <c r="K9631" s="9" t="str">
        <f>TEXT(Packaging[[#This Row],[Deliverydate_C]],"mmm")</f>
        <v>Jan</v>
      </c>
      <c r="L9631" s="9"/>
      <c r="M9631" s="9" t="s">
        <v>221</v>
      </c>
    </row>
    <row r="9632" spans="3:13" x14ac:dyDescent="0.25">
      <c r="C9632" s="9">
        <f t="shared" ca="1" si="767"/>
        <v>25</v>
      </c>
      <c r="D9632" s="9" cm="1">
        <f t="array" aca="1" ref="D9632" ca="1">_xlfn.ANCHORARRAY(C9632)*0.05</f>
        <v>1.25</v>
      </c>
      <c r="E9632" s="9">
        <f t="shared" ca="1" si="768"/>
        <v>2</v>
      </c>
      <c r="F9632" s="9">
        <f t="shared" ca="1" si="766"/>
        <v>3</v>
      </c>
      <c r="G9632" s="9">
        <f t="shared" ca="1" si="769"/>
        <v>10</v>
      </c>
      <c r="H9632" s="9">
        <f t="shared" ca="1" si="770"/>
        <v>4</v>
      </c>
      <c r="I9632" s="9">
        <f ca="1">RAND()*(Packaging[[#This Row],[Ordering cost]]+Packaging[[#This Row],[Holding cost]])+0.2</f>
        <v>0.53854175918492952</v>
      </c>
      <c r="J9632" s="9">
        <f ca="1">SUM(Packaging[[#This Row],[Purchase Cost]:[Taxes]])</f>
        <v>45.78854175918493</v>
      </c>
      <c r="K9632" s="9" t="str">
        <f>TEXT(Packaging[[#This Row],[Deliverydate_C]],"mmm")</f>
        <v>Jan</v>
      </c>
      <c r="L9632" s="9"/>
      <c r="M9632" s="9" t="s">
        <v>219</v>
      </c>
    </row>
    <row r="9633" spans="3:13" x14ac:dyDescent="0.25">
      <c r="C9633" s="9">
        <f t="shared" ca="1" si="767"/>
        <v>21</v>
      </c>
      <c r="D9633" s="9" cm="1">
        <f t="array" aca="1" ref="D9633" ca="1">_xlfn.ANCHORARRAY(C9633)*0.05</f>
        <v>1.05</v>
      </c>
      <c r="E9633" s="9">
        <f t="shared" ca="1" si="768"/>
        <v>2</v>
      </c>
      <c r="F9633" s="9">
        <f t="shared" ca="1" si="766"/>
        <v>3</v>
      </c>
      <c r="G9633" s="9">
        <f t="shared" ca="1" si="769"/>
        <v>14</v>
      </c>
      <c r="H9633" s="9">
        <f t="shared" ca="1" si="770"/>
        <v>2</v>
      </c>
      <c r="I9633" s="9">
        <f ca="1">RAND()*(Packaging[[#This Row],[Ordering cost]]+Packaging[[#This Row],[Holding cost]])+0.2</f>
        <v>2.3054618236150306</v>
      </c>
      <c r="J9633" s="9">
        <f ca="1">SUM(Packaging[[#This Row],[Purchase Cost]:[Taxes]])</f>
        <v>45.35546182361503</v>
      </c>
      <c r="K9633" s="9" t="str">
        <f>TEXT(Packaging[[#This Row],[Deliverydate_C]],"mmm")</f>
        <v>Jan</v>
      </c>
      <c r="L9633" s="9"/>
      <c r="M9633" s="9" t="s">
        <v>219</v>
      </c>
    </row>
    <row r="9634" spans="3:13" x14ac:dyDescent="0.25">
      <c r="C9634" s="9">
        <f t="shared" ca="1" si="767"/>
        <v>24</v>
      </c>
      <c r="D9634" s="9" cm="1">
        <f t="array" aca="1" ref="D9634" ca="1">_xlfn.ANCHORARRAY(C9634)*0.05</f>
        <v>1.2000000000000002</v>
      </c>
      <c r="E9634" s="9">
        <f t="shared" ca="1" si="768"/>
        <v>1</v>
      </c>
      <c r="F9634" s="9">
        <f t="shared" ca="1" si="766"/>
        <v>3</v>
      </c>
      <c r="G9634" s="9">
        <f t="shared" ca="1" si="769"/>
        <v>12</v>
      </c>
      <c r="H9634" s="9">
        <f t="shared" ca="1" si="770"/>
        <v>3</v>
      </c>
      <c r="I9634" s="9">
        <f ca="1">RAND()*(Packaging[[#This Row],[Ordering cost]]+Packaging[[#This Row],[Holding cost]])+0.2</f>
        <v>1.6315277881285419</v>
      </c>
      <c r="J9634" s="9">
        <f ca="1">SUM(Packaging[[#This Row],[Purchase Cost]:[Taxes]])</f>
        <v>45.831527788128547</v>
      </c>
      <c r="K9634" s="9" t="str">
        <f>TEXT(Packaging[[#This Row],[Deliverydate_C]],"mmm")</f>
        <v>Jan</v>
      </c>
      <c r="L9634" s="9"/>
      <c r="M9634" s="9" t="s">
        <v>220</v>
      </c>
    </row>
    <row r="9635" spans="3:13" x14ac:dyDescent="0.25">
      <c r="C9635" s="9">
        <f t="shared" ca="1" si="767"/>
        <v>29</v>
      </c>
      <c r="D9635" s="9" cm="1">
        <f t="array" aca="1" ref="D9635" ca="1">_xlfn.ANCHORARRAY(C9635)*0.05</f>
        <v>1.4500000000000002</v>
      </c>
      <c r="E9635" s="9">
        <f t="shared" ca="1" si="768"/>
        <v>1</v>
      </c>
      <c r="F9635" s="9">
        <f t="shared" ca="1" si="766"/>
        <v>4</v>
      </c>
      <c r="G9635" s="9">
        <f t="shared" ca="1" si="769"/>
        <v>11</v>
      </c>
      <c r="H9635" s="9">
        <f t="shared" ca="1" si="770"/>
        <v>4</v>
      </c>
      <c r="I9635" s="9">
        <f ca="1">RAND()*(Packaging[[#This Row],[Ordering cost]]+Packaging[[#This Row],[Holding cost]])+0.2</f>
        <v>1.1186523477258332</v>
      </c>
      <c r="J9635" s="9">
        <f ca="1">SUM(Packaging[[#This Row],[Purchase Cost]:[Taxes]])</f>
        <v>51.568652347725838</v>
      </c>
      <c r="K9635" s="9" t="str">
        <f>TEXT(Packaging[[#This Row],[Deliverydate_C]],"mmm")</f>
        <v>Jan</v>
      </c>
      <c r="L9635" s="9"/>
      <c r="M9635" s="9" t="s">
        <v>220</v>
      </c>
    </row>
    <row r="9636" spans="3:13" x14ac:dyDescent="0.25">
      <c r="C9636" s="9">
        <f t="shared" ca="1" si="767"/>
        <v>26</v>
      </c>
      <c r="D9636" s="9" cm="1">
        <f t="array" aca="1" ref="D9636" ca="1">_xlfn.ANCHORARRAY(C9636)*0.05</f>
        <v>1.3</v>
      </c>
      <c r="E9636" s="9">
        <f t="shared" ca="1" si="768"/>
        <v>1</v>
      </c>
      <c r="F9636" s="9">
        <f t="shared" ca="1" si="766"/>
        <v>3</v>
      </c>
      <c r="G9636" s="9">
        <f t="shared" ca="1" si="769"/>
        <v>14</v>
      </c>
      <c r="H9636" s="9">
        <f t="shared" ca="1" si="770"/>
        <v>5</v>
      </c>
      <c r="I9636" s="9">
        <f ca="1">RAND()*(Packaging[[#This Row],[Ordering cost]]+Packaging[[#This Row],[Holding cost]])+0.2</f>
        <v>0.76185681077553657</v>
      </c>
      <c r="J9636" s="9">
        <f ca="1">SUM(Packaging[[#This Row],[Purchase Cost]:[Taxes]])</f>
        <v>51.061856810775531</v>
      </c>
      <c r="K9636" s="9" t="str">
        <f>TEXT(Packaging[[#This Row],[Deliverydate_C]],"mmm")</f>
        <v>Jan</v>
      </c>
      <c r="L9636" s="9"/>
      <c r="M9636" s="9" t="s">
        <v>220</v>
      </c>
    </row>
    <row r="9637" spans="3:13" x14ac:dyDescent="0.25">
      <c r="C9637" s="9">
        <f t="shared" ca="1" si="767"/>
        <v>22</v>
      </c>
      <c r="D9637" s="9" cm="1">
        <f t="array" aca="1" ref="D9637" ca="1">_xlfn.ANCHORARRAY(C9637)*0.05</f>
        <v>1.1000000000000001</v>
      </c>
      <c r="E9637" s="9">
        <f t="shared" ca="1" si="768"/>
        <v>2</v>
      </c>
      <c r="F9637" s="9">
        <f t="shared" ca="1" si="766"/>
        <v>3</v>
      </c>
      <c r="G9637" s="9">
        <f t="shared" ca="1" si="769"/>
        <v>12</v>
      </c>
      <c r="H9637" s="9">
        <f t="shared" ca="1" si="770"/>
        <v>4</v>
      </c>
      <c r="I9637" s="9">
        <f ca="1">RAND()*(Packaging[[#This Row],[Ordering cost]]+Packaging[[#This Row],[Holding cost]])+0.2</f>
        <v>0.24271431760661408</v>
      </c>
      <c r="J9637" s="9">
        <f ca="1">SUM(Packaging[[#This Row],[Purchase Cost]:[Taxes]])</f>
        <v>44.342714317606614</v>
      </c>
      <c r="K9637" s="9" t="str">
        <f>TEXT(Packaging[[#This Row],[Deliverydate_C]],"mmm")</f>
        <v>Jan</v>
      </c>
      <c r="L9637" s="9"/>
      <c r="M9637" s="9" t="s">
        <v>220</v>
      </c>
    </row>
    <row r="9638" spans="3:13" x14ac:dyDescent="0.25">
      <c r="C9638" s="9">
        <f t="shared" ca="1" si="767"/>
        <v>29</v>
      </c>
      <c r="D9638" s="9" cm="1">
        <f t="array" aca="1" ref="D9638" ca="1">_xlfn.ANCHORARRAY(C9638)*0.05</f>
        <v>1.4500000000000002</v>
      </c>
      <c r="E9638" s="9">
        <f t="shared" ca="1" si="768"/>
        <v>1</v>
      </c>
      <c r="F9638" s="9">
        <f t="shared" ca="1" si="766"/>
        <v>4</v>
      </c>
      <c r="G9638" s="9">
        <f t="shared" ca="1" si="769"/>
        <v>10</v>
      </c>
      <c r="H9638" s="9">
        <f t="shared" ca="1" si="770"/>
        <v>5</v>
      </c>
      <c r="I9638" s="9">
        <f ca="1">RAND()*(Packaging[[#This Row],[Ordering cost]]+Packaging[[#This Row],[Holding cost]])+0.2</f>
        <v>1.8949196846779168</v>
      </c>
      <c r="J9638" s="9">
        <f ca="1">SUM(Packaging[[#This Row],[Purchase Cost]:[Taxes]])</f>
        <v>52.344919684677919</v>
      </c>
      <c r="K9638" s="9" t="str">
        <f>TEXT(Packaging[[#This Row],[Deliverydate_C]],"mmm")</f>
        <v>Jan</v>
      </c>
      <c r="L9638" s="9"/>
      <c r="M9638" s="9" t="s">
        <v>220</v>
      </c>
    </row>
    <row r="9639" spans="3:13" x14ac:dyDescent="0.25">
      <c r="C9639" s="9">
        <f t="shared" ca="1" si="767"/>
        <v>21</v>
      </c>
      <c r="D9639" s="9" cm="1">
        <f t="array" aca="1" ref="D9639" ca="1">_xlfn.ANCHORARRAY(C9639)*0.05</f>
        <v>1.05</v>
      </c>
      <c r="E9639" s="9">
        <f t="shared" ca="1" si="768"/>
        <v>2</v>
      </c>
      <c r="F9639" s="9">
        <f t="shared" ca="1" si="766"/>
        <v>3</v>
      </c>
      <c r="G9639" s="9">
        <f t="shared" ca="1" si="769"/>
        <v>10</v>
      </c>
      <c r="H9639" s="9">
        <f t="shared" ca="1" si="770"/>
        <v>5</v>
      </c>
      <c r="I9639" s="9">
        <f ca="1">RAND()*(Packaging[[#This Row],[Ordering cost]]+Packaging[[#This Row],[Holding cost]])+0.2</f>
        <v>2.9645192064334265</v>
      </c>
      <c r="J9639" s="9">
        <f ca="1">SUM(Packaging[[#This Row],[Purchase Cost]:[Taxes]])</f>
        <v>45.014519206433427</v>
      </c>
      <c r="K9639" s="9" t="str">
        <f>TEXT(Packaging[[#This Row],[Deliverydate_C]],"mmm")</f>
        <v>Jan</v>
      </c>
      <c r="L9639" s="9"/>
      <c r="M9639" s="9" t="s">
        <v>219</v>
      </c>
    </row>
    <row r="9640" spans="3:13" x14ac:dyDescent="0.25">
      <c r="C9640" s="9">
        <f t="shared" ca="1" si="767"/>
        <v>28</v>
      </c>
      <c r="D9640" s="9" cm="1">
        <f t="array" aca="1" ref="D9640" ca="1">_xlfn.ANCHORARRAY(C9640)*0.05</f>
        <v>1.4000000000000001</v>
      </c>
      <c r="E9640" s="9">
        <f t="shared" ca="1" si="768"/>
        <v>1</v>
      </c>
      <c r="F9640" s="9">
        <f t="shared" ca="1" si="766"/>
        <v>3</v>
      </c>
      <c r="G9640" s="9">
        <f t="shared" ca="1" si="769"/>
        <v>11</v>
      </c>
      <c r="H9640" s="9">
        <f t="shared" ca="1" si="770"/>
        <v>3</v>
      </c>
      <c r="I9640" s="9">
        <f ca="1">RAND()*(Packaging[[#This Row],[Ordering cost]]+Packaging[[#This Row],[Holding cost]])+0.2</f>
        <v>2.0856275955058479</v>
      </c>
      <c r="J9640" s="9">
        <f ca="1">SUM(Packaging[[#This Row],[Purchase Cost]:[Taxes]])</f>
        <v>49.485627595505846</v>
      </c>
      <c r="K9640" s="9" t="str">
        <f>TEXT(Packaging[[#This Row],[Deliverydate_C]],"mmm")</f>
        <v>Jan</v>
      </c>
      <c r="L9640" s="9"/>
      <c r="M9640" s="9" t="s">
        <v>219</v>
      </c>
    </row>
    <row r="9641" spans="3:13" x14ac:dyDescent="0.25">
      <c r="C9641" s="9">
        <f t="shared" ca="1" si="767"/>
        <v>21</v>
      </c>
      <c r="D9641" s="9" cm="1">
        <f t="array" aca="1" ref="D9641" ca="1">_xlfn.ANCHORARRAY(C9641)*0.05</f>
        <v>1.05</v>
      </c>
      <c r="E9641" s="9">
        <f t="shared" ca="1" si="768"/>
        <v>2</v>
      </c>
      <c r="F9641" s="9">
        <f t="shared" ca="1" si="766"/>
        <v>3</v>
      </c>
      <c r="G9641" s="9">
        <f t="shared" ca="1" si="769"/>
        <v>12</v>
      </c>
      <c r="H9641" s="9">
        <f t="shared" ca="1" si="770"/>
        <v>4</v>
      </c>
      <c r="I9641" s="9">
        <f ca="1">RAND()*(Packaging[[#This Row],[Ordering cost]]+Packaging[[#This Row],[Holding cost]])+0.2</f>
        <v>0.78233114372017232</v>
      </c>
      <c r="J9641" s="9">
        <f ca="1">SUM(Packaging[[#This Row],[Purchase Cost]:[Taxes]])</f>
        <v>43.832331143720168</v>
      </c>
      <c r="K9641" s="9" t="str">
        <f>TEXT(Packaging[[#This Row],[Deliverydate_C]],"mmm")</f>
        <v>Jan</v>
      </c>
      <c r="L9641" s="9"/>
      <c r="M9641" s="9" t="s">
        <v>221</v>
      </c>
    </row>
    <row r="9642" spans="3:13" x14ac:dyDescent="0.25">
      <c r="C9642" s="9">
        <f t="shared" ca="1" si="767"/>
        <v>29</v>
      </c>
      <c r="D9642" s="9" cm="1">
        <f t="array" aca="1" ref="D9642" ca="1">_xlfn.ANCHORARRAY(C9642)*0.05</f>
        <v>1.4500000000000002</v>
      </c>
      <c r="E9642" s="9">
        <f t="shared" ca="1" si="768"/>
        <v>1</v>
      </c>
      <c r="F9642" s="9">
        <f t="shared" ca="1" si="766"/>
        <v>4</v>
      </c>
      <c r="G9642" s="9">
        <f t="shared" ca="1" si="769"/>
        <v>13</v>
      </c>
      <c r="H9642" s="9">
        <f t="shared" ca="1" si="770"/>
        <v>5</v>
      </c>
      <c r="I9642" s="9">
        <f ca="1">RAND()*(Packaging[[#This Row],[Ordering cost]]+Packaging[[#This Row],[Holding cost]])+0.2</f>
        <v>0.79043103523221325</v>
      </c>
      <c r="J9642" s="9">
        <f ca="1">SUM(Packaging[[#This Row],[Purchase Cost]:[Taxes]])</f>
        <v>54.240431035232213</v>
      </c>
      <c r="K9642" s="9" t="str">
        <f>TEXT(Packaging[[#This Row],[Deliverydate_C]],"mmm")</f>
        <v>Jan</v>
      </c>
      <c r="L9642" s="9"/>
      <c r="M9642" s="9" t="s">
        <v>219</v>
      </c>
    </row>
    <row r="9643" spans="3:13" x14ac:dyDescent="0.25">
      <c r="C9643" s="9">
        <f t="shared" ca="1" si="767"/>
        <v>24</v>
      </c>
      <c r="D9643" s="9" cm="1">
        <f t="array" aca="1" ref="D9643" ca="1">_xlfn.ANCHORARRAY(C9643)*0.05</f>
        <v>1.2000000000000002</v>
      </c>
      <c r="E9643" s="9">
        <f t="shared" ca="1" si="768"/>
        <v>1</v>
      </c>
      <c r="F9643" s="9">
        <f t="shared" ca="1" si="766"/>
        <v>4</v>
      </c>
      <c r="G9643" s="9">
        <f t="shared" ca="1" si="769"/>
        <v>10</v>
      </c>
      <c r="H9643" s="9">
        <f t="shared" ca="1" si="770"/>
        <v>2</v>
      </c>
      <c r="I9643" s="9">
        <f ca="1">RAND()*(Packaging[[#This Row],[Ordering cost]]+Packaging[[#This Row],[Holding cost]])+0.2</f>
        <v>0.57875947797769656</v>
      </c>
      <c r="J9643" s="9">
        <f ca="1">SUM(Packaging[[#This Row],[Purchase Cost]:[Taxes]])</f>
        <v>42.778759477977701</v>
      </c>
      <c r="K9643" s="9" t="str">
        <f>TEXT(Packaging[[#This Row],[Deliverydate_C]],"mmm")</f>
        <v>Jan</v>
      </c>
      <c r="L9643" s="9"/>
      <c r="M9643" s="9" t="s">
        <v>220</v>
      </c>
    </row>
    <row r="9644" spans="3:13" x14ac:dyDescent="0.25">
      <c r="C9644" s="9">
        <f t="shared" ca="1" si="767"/>
        <v>22</v>
      </c>
      <c r="D9644" s="9" cm="1">
        <f t="array" aca="1" ref="D9644" ca="1">_xlfn.ANCHORARRAY(C9644)*0.05</f>
        <v>1.1000000000000001</v>
      </c>
      <c r="E9644" s="9">
        <f t="shared" ca="1" si="768"/>
        <v>1</v>
      </c>
      <c r="F9644" s="9">
        <f t="shared" ca="1" si="766"/>
        <v>3</v>
      </c>
      <c r="G9644" s="9">
        <f t="shared" ca="1" si="769"/>
        <v>15</v>
      </c>
      <c r="H9644" s="9">
        <f t="shared" ca="1" si="770"/>
        <v>3</v>
      </c>
      <c r="I9644" s="9">
        <f ca="1">RAND()*(Packaging[[#This Row],[Ordering cost]]+Packaging[[#This Row],[Holding cost]])+0.2</f>
        <v>0.50772990038338928</v>
      </c>
      <c r="J9644" s="9">
        <f ca="1">SUM(Packaging[[#This Row],[Purchase Cost]:[Taxes]])</f>
        <v>45.60772990038339</v>
      </c>
      <c r="K9644" s="9" t="str">
        <f>TEXT(Packaging[[#This Row],[Deliverydate_C]],"mmm")</f>
        <v>Jan</v>
      </c>
      <c r="L9644" s="9"/>
      <c r="M9644" s="9" t="s">
        <v>220</v>
      </c>
    </row>
    <row r="9645" spans="3:13" x14ac:dyDescent="0.25">
      <c r="C9645" s="9">
        <f t="shared" ca="1" si="767"/>
        <v>23</v>
      </c>
      <c r="D9645" s="9" cm="1">
        <f t="array" aca="1" ref="D9645" ca="1">_xlfn.ANCHORARRAY(C9645)*0.05</f>
        <v>1.1500000000000001</v>
      </c>
      <c r="E9645" s="9">
        <f t="shared" ca="1" si="768"/>
        <v>2</v>
      </c>
      <c r="F9645" s="9">
        <f t="shared" ca="1" si="766"/>
        <v>3</v>
      </c>
      <c r="G9645" s="9">
        <f t="shared" ca="1" si="769"/>
        <v>11</v>
      </c>
      <c r="H9645" s="9">
        <f t="shared" ca="1" si="770"/>
        <v>4</v>
      </c>
      <c r="I9645" s="9">
        <f ca="1">RAND()*(Packaging[[#This Row],[Ordering cost]]+Packaging[[#This Row],[Holding cost]])+0.2</f>
        <v>2.990262093544843</v>
      </c>
      <c r="J9645" s="9">
        <f ca="1">SUM(Packaging[[#This Row],[Purchase Cost]:[Taxes]])</f>
        <v>47.140262093544841</v>
      </c>
      <c r="K9645" s="9" t="str">
        <f>TEXT(Packaging[[#This Row],[Deliverydate_C]],"mmm")</f>
        <v>Jan</v>
      </c>
      <c r="L9645" s="9"/>
      <c r="M9645" s="9" t="s">
        <v>221</v>
      </c>
    </row>
    <row r="9646" spans="3:13" x14ac:dyDescent="0.25">
      <c r="C9646" s="9">
        <f t="shared" ca="1" si="767"/>
        <v>29</v>
      </c>
      <c r="D9646" s="9" cm="1">
        <f t="array" aca="1" ref="D9646" ca="1">_xlfn.ANCHORARRAY(C9646)*0.05</f>
        <v>1.4500000000000002</v>
      </c>
      <c r="E9646" s="9">
        <f t="shared" ca="1" si="768"/>
        <v>1</v>
      </c>
      <c r="F9646" s="9">
        <f t="shared" ca="1" si="766"/>
        <v>4</v>
      </c>
      <c r="G9646" s="9">
        <f t="shared" ca="1" si="769"/>
        <v>15</v>
      </c>
      <c r="H9646" s="9">
        <f t="shared" ca="1" si="770"/>
        <v>2</v>
      </c>
      <c r="I9646" s="9">
        <f ca="1">RAND()*(Packaging[[#This Row],[Ordering cost]]+Packaging[[#This Row],[Holding cost]])+0.2</f>
        <v>2.042163002635152</v>
      </c>
      <c r="J9646" s="9">
        <f ca="1">SUM(Packaging[[#This Row],[Purchase Cost]:[Taxes]])</f>
        <v>54.492163002635152</v>
      </c>
      <c r="K9646" s="9" t="str">
        <f>TEXT(Packaging[[#This Row],[Deliverydate_C]],"mmm")</f>
        <v>Jan</v>
      </c>
      <c r="L9646" s="9"/>
      <c r="M9646" s="9" t="s">
        <v>220</v>
      </c>
    </row>
    <row r="9647" spans="3:13" x14ac:dyDescent="0.25">
      <c r="C9647" s="9">
        <f t="shared" ca="1" si="767"/>
        <v>21</v>
      </c>
      <c r="D9647" s="9" cm="1">
        <f t="array" aca="1" ref="D9647" ca="1">_xlfn.ANCHORARRAY(C9647)*0.05</f>
        <v>1.05</v>
      </c>
      <c r="E9647" s="9">
        <f t="shared" ca="1" si="768"/>
        <v>1</v>
      </c>
      <c r="F9647" s="9">
        <f t="shared" ca="1" si="766"/>
        <v>4</v>
      </c>
      <c r="G9647" s="9">
        <f t="shared" ca="1" si="769"/>
        <v>11</v>
      </c>
      <c r="H9647" s="9">
        <f t="shared" ca="1" si="770"/>
        <v>2</v>
      </c>
      <c r="I9647" s="9">
        <f ca="1">RAND()*(Packaging[[#This Row],[Ordering cost]]+Packaging[[#This Row],[Holding cost]])+0.2</f>
        <v>1.5885521403693614</v>
      </c>
      <c r="J9647" s="9">
        <f ca="1">SUM(Packaging[[#This Row],[Purchase Cost]:[Taxes]])</f>
        <v>41.638552140369356</v>
      </c>
      <c r="K9647" s="9" t="str">
        <f>TEXT(Packaging[[#This Row],[Deliverydate_C]],"mmm")</f>
        <v>Jan</v>
      </c>
      <c r="L9647" s="9"/>
      <c r="M9647" s="9" t="s">
        <v>220</v>
      </c>
    </row>
    <row r="9648" spans="3:13" x14ac:dyDescent="0.25">
      <c r="C9648" s="9">
        <f t="shared" ca="1" si="767"/>
        <v>26</v>
      </c>
      <c r="D9648" s="9" cm="1">
        <f t="array" aca="1" ref="D9648" ca="1">_xlfn.ANCHORARRAY(C9648)*0.05</f>
        <v>1.3</v>
      </c>
      <c r="E9648" s="9">
        <f t="shared" ca="1" si="768"/>
        <v>1</v>
      </c>
      <c r="F9648" s="9">
        <f t="shared" ca="1" si="766"/>
        <v>3</v>
      </c>
      <c r="G9648" s="9">
        <f t="shared" ca="1" si="769"/>
        <v>10</v>
      </c>
      <c r="H9648" s="9">
        <f t="shared" ca="1" si="770"/>
        <v>4</v>
      </c>
      <c r="I9648" s="9">
        <f ca="1">RAND()*(Packaging[[#This Row],[Ordering cost]]+Packaging[[#This Row],[Holding cost]])+0.2</f>
        <v>2.1929647713654314</v>
      </c>
      <c r="J9648" s="9">
        <f ca="1">SUM(Packaging[[#This Row],[Purchase Cost]:[Taxes]])</f>
        <v>47.492964771365429</v>
      </c>
      <c r="K9648" s="9" t="str">
        <f>TEXT(Packaging[[#This Row],[Deliverydate_C]],"mmm")</f>
        <v>Jan</v>
      </c>
      <c r="L9648" s="9"/>
      <c r="M9648" s="9" t="s">
        <v>220</v>
      </c>
    </row>
    <row r="9649" spans="3:13" x14ac:dyDescent="0.25">
      <c r="C9649" s="9">
        <f t="shared" ca="1" si="767"/>
        <v>20</v>
      </c>
      <c r="D9649" s="9" cm="1">
        <f t="array" aca="1" ref="D9649" ca="1">_xlfn.ANCHORARRAY(C9649)*0.05</f>
        <v>1</v>
      </c>
      <c r="E9649" s="9">
        <f t="shared" ca="1" si="768"/>
        <v>2</v>
      </c>
      <c r="F9649" s="9">
        <f t="shared" ca="1" si="766"/>
        <v>4</v>
      </c>
      <c r="G9649" s="9">
        <f t="shared" ca="1" si="769"/>
        <v>13</v>
      </c>
      <c r="H9649" s="9">
        <f t="shared" ca="1" si="770"/>
        <v>2</v>
      </c>
      <c r="I9649" s="9">
        <f ca="1">RAND()*(Packaging[[#This Row],[Ordering cost]]+Packaging[[#This Row],[Holding cost]])+0.2</f>
        <v>2.6657826319083271</v>
      </c>
      <c r="J9649" s="9">
        <f ca="1">SUM(Packaging[[#This Row],[Purchase Cost]:[Taxes]])</f>
        <v>44.665782631908328</v>
      </c>
      <c r="K9649" s="9" t="str">
        <f>TEXT(Packaging[[#This Row],[Deliverydate_C]],"mmm")</f>
        <v>Jan</v>
      </c>
      <c r="L9649" s="9"/>
      <c r="M9649" s="9" t="s">
        <v>219</v>
      </c>
    </row>
    <row r="9650" spans="3:13" x14ac:dyDescent="0.25">
      <c r="C9650" s="9">
        <f t="shared" ca="1" si="767"/>
        <v>27</v>
      </c>
      <c r="D9650" s="9" cm="1">
        <f t="array" aca="1" ref="D9650" ca="1">_xlfn.ANCHORARRAY(C9650)*0.05</f>
        <v>1.35</v>
      </c>
      <c r="E9650" s="9">
        <f t="shared" ca="1" si="768"/>
        <v>2</v>
      </c>
      <c r="F9650" s="9">
        <f t="shared" ca="1" si="766"/>
        <v>4</v>
      </c>
      <c r="G9650" s="9">
        <f t="shared" ca="1" si="769"/>
        <v>14</v>
      </c>
      <c r="H9650" s="9">
        <f t="shared" ca="1" si="770"/>
        <v>4</v>
      </c>
      <c r="I9650" s="9">
        <f ca="1">RAND()*(Packaging[[#This Row],[Ordering cost]]+Packaging[[#This Row],[Holding cost]])+0.2</f>
        <v>2.061195150688476</v>
      </c>
      <c r="J9650" s="9">
        <f ca="1">SUM(Packaging[[#This Row],[Purchase Cost]:[Taxes]])</f>
        <v>54.411195150688478</v>
      </c>
      <c r="K9650" s="9" t="str">
        <f>TEXT(Packaging[[#This Row],[Deliverydate_C]],"mmm")</f>
        <v>Jan</v>
      </c>
      <c r="L9650" s="9"/>
      <c r="M9650" s="9" t="s">
        <v>219</v>
      </c>
    </row>
    <row r="9651" spans="3:13" x14ac:dyDescent="0.25">
      <c r="C9651" s="9">
        <f t="shared" ca="1" si="767"/>
        <v>30</v>
      </c>
      <c r="D9651" s="9" cm="1">
        <f t="array" aca="1" ref="D9651" ca="1">_xlfn.ANCHORARRAY(C9651)*0.05</f>
        <v>1.5</v>
      </c>
      <c r="E9651" s="9">
        <f t="shared" ca="1" si="768"/>
        <v>2</v>
      </c>
      <c r="F9651" s="9">
        <f t="shared" ca="1" si="766"/>
        <v>4</v>
      </c>
      <c r="G9651" s="9">
        <f t="shared" ca="1" si="769"/>
        <v>11</v>
      </c>
      <c r="H9651" s="9">
        <f t="shared" ca="1" si="770"/>
        <v>3</v>
      </c>
      <c r="I9651" s="9">
        <f ca="1">RAND()*(Packaging[[#This Row],[Ordering cost]]+Packaging[[#This Row],[Holding cost]])+0.2</f>
        <v>2.8509013801268863</v>
      </c>
      <c r="J9651" s="9">
        <f ca="1">SUM(Packaging[[#This Row],[Purchase Cost]:[Taxes]])</f>
        <v>54.350901380126885</v>
      </c>
      <c r="K9651" s="9" t="str">
        <f>TEXT(Packaging[[#This Row],[Deliverydate_C]],"mmm")</f>
        <v>Jan</v>
      </c>
      <c r="L9651" s="9"/>
      <c r="M9651" s="9" t="s">
        <v>219</v>
      </c>
    </row>
    <row r="9652" spans="3:13" x14ac:dyDescent="0.25">
      <c r="C9652" s="9">
        <f t="shared" ca="1" si="767"/>
        <v>22</v>
      </c>
      <c r="D9652" s="9" cm="1">
        <f t="array" aca="1" ref="D9652" ca="1">_xlfn.ANCHORARRAY(C9652)*0.05</f>
        <v>1.1000000000000001</v>
      </c>
      <c r="E9652" s="9">
        <f t="shared" ca="1" si="768"/>
        <v>1</v>
      </c>
      <c r="F9652" s="9">
        <f t="shared" ca="1" si="766"/>
        <v>3</v>
      </c>
      <c r="G9652" s="9">
        <f t="shared" ca="1" si="769"/>
        <v>14</v>
      </c>
      <c r="H9652" s="9">
        <f t="shared" ca="1" si="770"/>
        <v>5</v>
      </c>
      <c r="I9652" s="9">
        <f ca="1">RAND()*(Packaging[[#This Row],[Ordering cost]]+Packaging[[#This Row],[Holding cost]])+0.2</f>
        <v>0.22768734192154741</v>
      </c>
      <c r="J9652" s="9">
        <f ca="1">SUM(Packaging[[#This Row],[Purchase Cost]:[Taxes]])</f>
        <v>46.327687341921546</v>
      </c>
      <c r="K9652" s="9" t="str">
        <f>TEXT(Packaging[[#This Row],[Deliverydate_C]],"mmm")</f>
        <v>Jan</v>
      </c>
      <c r="L9652" s="9"/>
      <c r="M9652" s="9" t="s">
        <v>219</v>
      </c>
    </row>
    <row r="9653" spans="3:13" x14ac:dyDescent="0.25">
      <c r="C9653" s="9">
        <f t="shared" ca="1" si="767"/>
        <v>22</v>
      </c>
      <c r="D9653" s="9" cm="1">
        <f t="array" aca="1" ref="D9653" ca="1">_xlfn.ANCHORARRAY(C9653)*0.05</f>
        <v>1.1000000000000001</v>
      </c>
      <c r="E9653" s="9">
        <f t="shared" ca="1" si="768"/>
        <v>2</v>
      </c>
      <c r="F9653" s="9">
        <f t="shared" ca="1" si="766"/>
        <v>4</v>
      </c>
      <c r="G9653" s="9">
        <f t="shared" ca="1" si="769"/>
        <v>10</v>
      </c>
      <c r="H9653" s="9">
        <f t="shared" ca="1" si="770"/>
        <v>3</v>
      </c>
      <c r="I9653" s="9">
        <f ca="1">RAND()*(Packaging[[#This Row],[Ordering cost]]+Packaging[[#This Row],[Holding cost]])+0.2</f>
        <v>1.6944556350253215</v>
      </c>
      <c r="J9653" s="9">
        <f ca="1">SUM(Packaging[[#This Row],[Purchase Cost]:[Taxes]])</f>
        <v>43.794455635025322</v>
      </c>
      <c r="K9653" s="9" t="str">
        <f>TEXT(Packaging[[#This Row],[Deliverydate_C]],"mmm")</f>
        <v>Jan</v>
      </c>
      <c r="L9653" s="9"/>
      <c r="M9653" s="9" t="s">
        <v>221</v>
      </c>
    </row>
    <row r="9654" spans="3:13" x14ac:dyDescent="0.25">
      <c r="C9654" s="9">
        <f t="shared" ca="1" si="767"/>
        <v>23</v>
      </c>
      <c r="D9654" s="9" cm="1">
        <f t="array" aca="1" ref="D9654" ca="1">_xlfn.ANCHORARRAY(C9654)*0.05</f>
        <v>1.1500000000000001</v>
      </c>
      <c r="E9654" s="9">
        <f t="shared" ca="1" si="768"/>
        <v>1</v>
      </c>
      <c r="F9654" s="9">
        <f t="shared" ca="1" si="766"/>
        <v>3</v>
      </c>
      <c r="G9654" s="9">
        <f t="shared" ca="1" si="769"/>
        <v>14</v>
      </c>
      <c r="H9654" s="9">
        <f t="shared" ca="1" si="770"/>
        <v>3</v>
      </c>
      <c r="I9654" s="9">
        <f ca="1">RAND()*(Packaging[[#This Row],[Ordering cost]]+Packaging[[#This Row],[Holding cost]])+0.2</f>
        <v>0.80413050337703962</v>
      </c>
      <c r="J9654" s="9">
        <f ca="1">SUM(Packaging[[#This Row],[Purchase Cost]:[Taxes]])</f>
        <v>45.954130503377037</v>
      </c>
      <c r="K9654" s="9" t="str">
        <f>TEXT(Packaging[[#This Row],[Deliverydate_C]],"mmm")</f>
        <v>Jan</v>
      </c>
      <c r="L9654" s="9"/>
      <c r="M9654" s="9" t="s">
        <v>219</v>
      </c>
    </row>
    <row r="9655" spans="3:13" x14ac:dyDescent="0.25">
      <c r="C9655" s="9">
        <f t="shared" ca="1" si="767"/>
        <v>23</v>
      </c>
      <c r="D9655" s="9" cm="1">
        <f t="array" aca="1" ref="D9655" ca="1">_xlfn.ANCHORARRAY(C9655)*0.05</f>
        <v>1.1500000000000001</v>
      </c>
      <c r="E9655" s="9">
        <f t="shared" ca="1" si="768"/>
        <v>1</v>
      </c>
      <c r="F9655" s="9">
        <f t="shared" ca="1" si="766"/>
        <v>3</v>
      </c>
      <c r="G9655" s="9">
        <f t="shared" ca="1" si="769"/>
        <v>12</v>
      </c>
      <c r="H9655" s="9">
        <f t="shared" ca="1" si="770"/>
        <v>5</v>
      </c>
      <c r="I9655" s="9">
        <f ca="1">RAND()*(Packaging[[#This Row],[Ordering cost]]+Packaging[[#This Row],[Holding cost]])+0.2</f>
        <v>0.79399121515150095</v>
      </c>
      <c r="J9655" s="9">
        <f ca="1">SUM(Packaging[[#This Row],[Purchase Cost]:[Taxes]])</f>
        <v>45.943991215151499</v>
      </c>
      <c r="K9655" s="9" t="str">
        <f>TEXT(Packaging[[#This Row],[Deliverydate_C]],"mmm")</f>
        <v>Jan</v>
      </c>
      <c r="L9655" s="9"/>
      <c r="M9655" s="9" t="s">
        <v>219</v>
      </c>
    </row>
    <row r="9656" spans="3:13" x14ac:dyDescent="0.25">
      <c r="C9656" s="9">
        <f t="shared" ca="1" si="767"/>
        <v>25</v>
      </c>
      <c r="D9656" s="9" cm="1">
        <f t="array" aca="1" ref="D9656" ca="1">_xlfn.ANCHORARRAY(C9656)*0.05</f>
        <v>1.25</v>
      </c>
      <c r="E9656" s="9">
        <f t="shared" ca="1" si="768"/>
        <v>1</v>
      </c>
      <c r="F9656" s="9">
        <f t="shared" ca="1" si="766"/>
        <v>4</v>
      </c>
      <c r="G9656" s="9">
        <f t="shared" ca="1" si="769"/>
        <v>10</v>
      </c>
      <c r="H9656" s="9">
        <f t="shared" ca="1" si="770"/>
        <v>5</v>
      </c>
      <c r="I9656" s="9">
        <f ca="1">RAND()*(Packaging[[#This Row],[Ordering cost]]+Packaging[[#This Row],[Holding cost]])+0.2</f>
        <v>1.7550400700049107</v>
      </c>
      <c r="J9656" s="9">
        <f ca="1">SUM(Packaging[[#This Row],[Purchase Cost]:[Taxes]])</f>
        <v>48.00504007000491</v>
      </c>
      <c r="K9656" s="9" t="str">
        <f>TEXT(Packaging[[#This Row],[Deliverydate_C]],"mmm")</f>
        <v>Jan</v>
      </c>
      <c r="L9656" s="9"/>
      <c r="M9656" s="9" t="s">
        <v>220</v>
      </c>
    </row>
    <row r="9657" spans="3:13" x14ac:dyDescent="0.25">
      <c r="C9657" s="9">
        <f t="shared" ca="1" si="767"/>
        <v>27</v>
      </c>
      <c r="D9657" s="9" cm="1">
        <f t="array" aca="1" ref="D9657" ca="1">_xlfn.ANCHORARRAY(C9657)*0.05</f>
        <v>1.35</v>
      </c>
      <c r="E9657" s="9">
        <f t="shared" ca="1" si="768"/>
        <v>1</v>
      </c>
      <c r="F9657" s="9">
        <f t="shared" ca="1" si="766"/>
        <v>4</v>
      </c>
      <c r="G9657" s="9">
        <f t="shared" ca="1" si="769"/>
        <v>14</v>
      </c>
      <c r="H9657" s="9">
        <f t="shared" ca="1" si="770"/>
        <v>4</v>
      </c>
      <c r="I9657" s="9">
        <f ca="1">RAND()*(Packaging[[#This Row],[Ordering cost]]+Packaging[[#This Row],[Holding cost]])+0.2</f>
        <v>0.84735737634845965</v>
      </c>
      <c r="J9657" s="9">
        <f ca="1">SUM(Packaging[[#This Row],[Purchase Cost]:[Taxes]])</f>
        <v>52.197357376348464</v>
      </c>
      <c r="K9657" s="9" t="str">
        <f>TEXT(Packaging[[#This Row],[Deliverydate_C]],"mmm")</f>
        <v>Jan</v>
      </c>
      <c r="L9657" s="9"/>
      <c r="M9657" s="9" t="s">
        <v>219</v>
      </c>
    </row>
    <row r="9658" spans="3:13" x14ac:dyDescent="0.25">
      <c r="C9658" s="9">
        <f t="shared" ca="1" si="767"/>
        <v>26</v>
      </c>
      <c r="D9658" s="9" cm="1">
        <f t="array" aca="1" ref="D9658" ca="1">_xlfn.ANCHORARRAY(C9658)*0.05</f>
        <v>1.3</v>
      </c>
      <c r="E9658" s="9">
        <f t="shared" ca="1" si="768"/>
        <v>1</v>
      </c>
      <c r="F9658" s="9">
        <f t="shared" ca="1" si="766"/>
        <v>4</v>
      </c>
      <c r="G9658" s="9">
        <f t="shared" ca="1" si="769"/>
        <v>11</v>
      </c>
      <c r="H9658" s="9">
        <f t="shared" ca="1" si="770"/>
        <v>2</v>
      </c>
      <c r="I9658" s="9">
        <f ca="1">RAND()*(Packaging[[#This Row],[Ordering cost]]+Packaging[[#This Row],[Holding cost]])+0.2</f>
        <v>0.35602795532617804</v>
      </c>
      <c r="J9658" s="9">
        <f ca="1">SUM(Packaging[[#This Row],[Purchase Cost]:[Taxes]])</f>
        <v>45.656027955326174</v>
      </c>
      <c r="K9658" s="9" t="str">
        <f>TEXT(Packaging[[#This Row],[Deliverydate_C]],"mmm")</f>
        <v>Jan</v>
      </c>
      <c r="L9658" s="9"/>
      <c r="M9658" s="9" t="s">
        <v>220</v>
      </c>
    </row>
    <row r="9659" spans="3:13" x14ac:dyDescent="0.25">
      <c r="C9659" s="9">
        <f t="shared" ca="1" si="767"/>
        <v>21</v>
      </c>
      <c r="D9659" s="9" cm="1">
        <f t="array" aca="1" ref="D9659" ca="1">_xlfn.ANCHORARRAY(C9659)*0.05</f>
        <v>1.05</v>
      </c>
      <c r="E9659" s="9">
        <f t="shared" ca="1" si="768"/>
        <v>1</v>
      </c>
      <c r="F9659" s="9">
        <f t="shared" ca="1" si="766"/>
        <v>3</v>
      </c>
      <c r="G9659" s="9">
        <f t="shared" ca="1" si="769"/>
        <v>12</v>
      </c>
      <c r="H9659" s="9">
        <f t="shared" ca="1" si="770"/>
        <v>3</v>
      </c>
      <c r="I9659" s="9">
        <f ca="1">RAND()*(Packaging[[#This Row],[Ordering cost]]+Packaging[[#This Row],[Holding cost]])+0.2</f>
        <v>1.9322321681301053</v>
      </c>
      <c r="J9659" s="9">
        <f ca="1">SUM(Packaging[[#This Row],[Purchase Cost]:[Taxes]])</f>
        <v>42.982232168130103</v>
      </c>
      <c r="K9659" s="9" t="str">
        <f>TEXT(Packaging[[#This Row],[Deliverydate_C]],"mmm")</f>
        <v>Jan</v>
      </c>
      <c r="L9659" s="9"/>
      <c r="M9659" s="9" t="s">
        <v>219</v>
      </c>
    </row>
    <row r="9660" spans="3:13" x14ac:dyDescent="0.25">
      <c r="C9660" s="9">
        <f t="shared" ca="1" si="767"/>
        <v>30</v>
      </c>
      <c r="D9660" s="9" cm="1">
        <f t="array" aca="1" ref="D9660" ca="1">_xlfn.ANCHORARRAY(C9660)*0.05</f>
        <v>1.5</v>
      </c>
      <c r="E9660" s="9">
        <f t="shared" ca="1" si="768"/>
        <v>2</v>
      </c>
      <c r="F9660" s="9">
        <f t="shared" ca="1" si="766"/>
        <v>3</v>
      </c>
      <c r="G9660" s="9">
        <f t="shared" ca="1" si="769"/>
        <v>11</v>
      </c>
      <c r="H9660" s="9">
        <f t="shared" ca="1" si="770"/>
        <v>2</v>
      </c>
      <c r="I9660" s="9">
        <f ca="1">RAND()*(Packaging[[#This Row],[Ordering cost]]+Packaging[[#This Row],[Holding cost]])+0.2</f>
        <v>1.3927580187767747</v>
      </c>
      <c r="J9660" s="9">
        <f ca="1">SUM(Packaging[[#This Row],[Purchase Cost]:[Taxes]])</f>
        <v>50.892758018776775</v>
      </c>
      <c r="K9660" s="9" t="str">
        <f>TEXT(Packaging[[#This Row],[Deliverydate_C]],"mmm")</f>
        <v>Jan</v>
      </c>
      <c r="L9660" s="9"/>
      <c r="M9660" s="9" t="s">
        <v>220</v>
      </c>
    </row>
    <row r="9661" spans="3:13" x14ac:dyDescent="0.25">
      <c r="C9661" s="9">
        <f t="shared" ca="1" si="767"/>
        <v>26</v>
      </c>
      <c r="D9661" s="9" cm="1">
        <f t="array" aca="1" ref="D9661" ca="1">_xlfn.ANCHORARRAY(C9661)*0.05</f>
        <v>1.3</v>
      </c>
      <c r="E9661" s="9">
        <f t="shared" ca="1" si="768"/>
        <v>1</v>
      </c>
      <c r="F9661" s="9">
        <f t="shared" ca="1" si="766"/>
        <v>3</v>
      </c>
      <c r="G9661" s="9">
        <f t="shared" ca="1" si="769"/>
        <v>12</v>
      </c>
      <c r="H9661" s="9">
        <f t="shared" ca="1" si="770"/>
        <v>5</v>
      </c>
      <c r="I9661" s="9">
        <f ca="1">RAND()*(Packaging[[#This Row],[Ordering cost]]+Packaging[[#This Row],[Holding cost]])+0.2</f>
        <v>2.2785804953080198</v>
      </c>
      <c r="J9661" s="9">
        <f ca="1">SUM(Packaging[[#This Row],[Purchase Cost]:[Taxes]])</f>
        <v>50.578580495308017</v>
      </c>
      <c r="K9661" s="9" t="str">
        <f>TEXT(Packaging[[#This Row],[Deliverydate_C]],"mmm")</f>
        <v>Jan</v>
      </c>
      <c r="L9661" s="9"/>
      <c r="M9661" s="9" t="s">
        <v>220</v>
      </c>
    </row>
    <row r="9662" spans="3:13" x14ac:dyDescent="0.25">
      <c r="C9662" s="9">
        <f t="shared" ca="1" si="767"/>
        <v>30</v>
      </c>
      <c r="D9662" s="9" cm="1">
        <f t="array" aca="1" ref="D9662" ca="1">_xlfn.ANCHORARRAY(C9662)*0.05</f>
        <v>1.5</v>
      </c>
      <c r="E9662" s="9">
        <f t="shared" ca="1" si="768"/>
        <v>1</v>
      </c>
      <c r="F9662" s="9">
        <f t="shared" ca="1" si="766"/>
        <v>3</v>
      </c>
      <c r="G9662" s="9">
        <f t="shared" ca="1" si="769"/>
        <v>11</v>
      </c>
      <c r="H9662" s="9">
        <f t="shared" ca="1" si="770"/>
        <v>5</v>
      </c>
      <c r="I9662" s="9">
        <f ca="1">RAND()*(Packaging[[#This Row],[Ordering cost]]+Packaging[[#This Row],[Holding cost]])+0.2</f>
        <v>1.3306786283003131</v>
      </c>
      <c r="J9662" s="9">
        <f ca="1">SUM(Packaging[[#This Row],[Purchase Cost]:[Taxes]])</f>
        <v>52.830678628300312</v>
      </c>
      <c r="K9662" s="9" t="str">
        <f>TEXT(Packaging[[#This Row],[Deliverydate_C]],"mmm")</f>
        <v>Jan</v>
      </c>
      <c r="L9662" s="9"/>
      <c r="M9662" s="9" t="s">
        <v>220</v>
      </c>
    </row>
    <row r="9663" spans="3:13" x14ac:dyDescent="0.25">
      <c r="C9663" s="9">
        <f t="shared" ca="1" si="767"/>
        <v>25</v>
      </c>
      <c r="D9663" s="9" cm="1">
        <f t="array" aca="1" ref="D9663" ca="1">_xlfn.ANCHORARRAY(C9663)*0.05</f>
        <v>1.25</v>
      </c>
      <c r="E9663" s="9">
        <f t="shared" ca="1" si="768"/>
        <v>1</v>
      </c>
      <c r="F9663" s="9">
        <f t="shared" ca="1" si="766"/>
        <v>4</v>
      </c>
      <c r="G9663" s="9">
        <f t="shared" ca="1" si="769"/>
        <v>15</v>
      </c>
      <c r="H9663" s="9">
        <f t="shared" ca="1" si="770"/>
        <v>3</v>
      </c>
      <c r="I9663" s="9">
        <f ca="1">RAND()*(Packaging[[#This Row],[Ordering cost]]+Packaging[[#This Row],[Holding cost]])+0.2</f>
        <v>2.1842711857621171</v>
      </c>
      <c r="J9663" s="9">
        <f ca="1">SUM(Packaging[[#This Row],[Purchase Cost]:[Taxes]])</f>
        <v>51.434271185762114</v>
      </c>
      <c r="K9663" s="9" t="str">
        <f>TEXT(Packaging[[#This Row],[Deliverydate_C]],"mmm")</f>
        <v>Jan</v>
      </c>
      <c r="L9663" s="9"/>
      <c r="M9663" s="9" t="s">
        <v>220</v>
      </c>
    </row>
    <row r="9664" spans="3:13" x14ac:dyDescent="0.25">
      <c r="C9664" s="9">
        <f t="shared" ca="1" si="767"/>
        <v>30</v>
      </c>
      <c r="D9664" s="9" cm="1">
        <f t="array" aca="1" ref="D9664" ca="1">_xlfn.ANCHORARRAY(C9664)*0.05</f>
        <v>1.5</v>
      </c>
      <c r="E9664" s="9">
        <f t="shared" ca="1" si="768"/>
        <v>1</v>
      </c>
      <c r="F9664" s="9">
        <f t="shared" ca="1" si="766"/>
        <v>3</v>
      </c>
      <c r="G9664" s="9">
        <f t="shared" ca="1" si="769"/>
        <v>11</v>
      </c>
      <c r="H9664" s="9">
        <f t="shared" ca="1" si="770"/>
        <v>5</v>
      </c>
      <c r="I9664" s="9">
        <f ca="1">RAND()*(Packaging[[#This Row],[Ordering cost]]+Packaging[[#This Row],[Holding cost]])+0.2</f>
        <v>0.72322368672938153</v>
      </c>
      <c r="J9664" s="9">
        <f ca="1">SUM(Packaging[[#This Row],[Purchase Cost]:[Taxes]])</f>
        <v>52.223223686729384</v>
      </c>
      <c r="K9664" s="9" t="str">
        <f>TEXT(Packaging[[#This Row],[Deliverydate_C]],"mmm")</f>
        <v>Jan</v>
      </c>
      <c r="L9664" s="9"/>
      <c r="M9664" s="9" t="s">
        <v>219</v>
      </c>
    </row>
    <row r="9665" spans="3:13" x14ac:dyDescent="0.25">
      <c r="C9665" s="9">
        <f t="shared" ca="1" si="767"/>
        <v>27</v>
      </c>
      <c r="D9665" s="9" cm="1">
        <f t="array" aca="1" ref="D9665" ca="1">_xlfn.ANCHORARRAY(C9665)*0.05</f>
        <v>1.35</v>
      </c>
      <c r="E9665" s="9">
        <f t="shared" ca="1" si="768"/>
        <v>1</v>
      </c>
      <c r="F9665" s="9">
        <f t="shared" ca="1" si="766"/>
        <v>3</v>
      </c>
      <c r="G9665" s="9">
        <f t="shared" ca="1" si="769"/>
        <v>10</v>
      </c>
      <c r="H9665" s="9">
        <f t="shared" ca="1" si="770"/>
        <v>5</v>
      </c>
      <c r="I9665" s="9">
        <f ca="1">RAND()*(Packaging[[#This Row],[Ordering cost]]+Packaging[[#This Row],[Holding cost]])+0.2</f>
        <v>1.2460048849879879</v>
      </c>
      <c r="J9665" s="9">
        <f ca="1">SUM(Packaging[[#This Row],[Purchase Cost]:[Taxes]])</f>
        <v>48.596004884987991</v>
      </c>
      <c r="K9665" s="9" t="str">
        <f>TEXT(Packaging[[#This Row],[Deliverydate_C]],"mmm")</f>
        <v>Jan</v>
      </c>
      <c r="L9665" s="9"/>
      <c r="M9665" s="9" t="s">
        <v>219</v>
      </c>
    </row>
    <row r="9666" spans="3:13" x14ac:dyDescent="0.25">
      <c r="C9666" s="9">
        <f t="shared" ca="1" si="767"/>
        <v>29</v>
      </c>
      <c r="D9666" s="9" cm="1">
        <f t="array" aca="1" ref="D9666" ca="1">_xlfn.ANCHORARRAY(C9666)*0.05</f>
        <v>1.4500000000000002</v>
      </c>
      <c r="E9666" s="9">
        <f t="shared" ca="1" si="768"/>
        <v>1</v>
      </c>
      <c r="F9666" s="9">
        <f t="shared" ref="F9666:F9729" ca="1" si="771">RANDBETWEEN(3,4)</f>
        <v>3</v>
      </c>
      <c r="G9666" s="9">
        <f t="shared" ca="1" si="769"/>
        <v>15</v>
      </c>
      <c r="H9666" s="9">
        <f t="shared" ca="1" si="770"/>
        <v>4</v>
      </c>
      <c r="I9666" s="9">
        <f ca="1">RAND()*(Packaging[[#This Row],[Ordering cost]]+Packaging[[#This Row],[Holding cost]])+0.2</f>
        <v>0.5263378273172008</v>
      </c>
      <c r="J9666" s="9">
        <f ca="1">SUM(Packaging[[#This Row],[Purchase Cost]:[Taxes]])</f>
        <v>53.976337827317202</v>
      </c>
      <c r="K9666" s="9" t="str">
        <f>TEXT(Packaging[[#This Row],[Deliverydate_C]],"mmm")</f>
        <v>Jan</v>
      </c>
      <c r="L9666" s="9"/>
      <c r="M9666" s="9" t="s">
        <v>220</v>
      </c>
    </row>
    <row r="9667" spans="3:13" x14ac:dyDescent="0.25">
      <c r="C9667" s="9">
        <f t="shared" ca="1" si="767"/>
        <v>20</v>
      </c>
      <c r="D9667" s="9" cm="1">
        <f t="array" aca="1" ref="D9667" ca="1">_xlfn.ANCHORARRAY(C9667)*0.05</f>
        <v>1</v>
      </c>
      <c r="E9667" s="9">
        <f t="shared" ca="1" si="768"/>
        <v>2</v>
      </c>
      <c r="F9667" s="9">
        <f t="shared" ca="1" si="771"/>
        <v>3</v>
      </c>
      <c r="G9667" s="9">
        <f t="shared" ca="1" si="769"/>
        <v>11</v>
      </c>
      <c r="H9667" s="9">
        <f t="shared" ca="1" si="770"/>
        <v>2</v>
      </c>
      <c r="I9667" s="9">
        <f ca="1">RAND()*(Packaging[[#This Row],[Ordering cost]]+Packaging[[#This Row],[Holding cost]])+0.2</f>
        <v>2.2991713067948925</v>
      </c>
      <c r="J9667" s="9">
        <f ca="1">SUM(Packaging[[#This Row],[Purchase Cost]:[Taxes]])</f>
        <v>41.299171306794889</v>
      </c>
      <c r="K9667" s="9" t="str">
        <f>TEXT(Packaging[[#This Row],[Deliverydate_C]],"mmm")</f>
        <v>Jan</v>
      </c>
      <c r="L9667" s="9"/>
      <c r="M9667" s="9" t="s">
        <v>221</v>
      </c>
    </row>
    <row r="9668" spans="3:13" x14ac:dyDescent="0.25">
      <c r="C9668" s="9">
        <f t="shared" ca="1" si="767"/>
        <v>29</v>
      </c>
      <c r="D9668" s="9" cm="1">
        <f t="array" aca="1" ref="D9668" ca="1">_xlfn.ANCHORARRAY(C9668)*0.05</f>
        <v>1.4500000000000002</v>
      </c>
      <c r="E9668" s="9">
        <f t="shared" ca="1" si="768"/>
        <v>1</v>
      </c>
      <c r="F9668" s="9">
        <f t="shared" ca="1" si="771"/>
        <v>4</v>
      </c>
      <c r="G9668" s="9">
        <f t="shared" ca="1" si="769"/>
        <v>15</v>
      </c>
      <c r="H9668" s="9">
        <f t="shared" ca="1" si="770"/>
        <v>4</v>
      </c>
      <c r="I9668" s="9">
        <f ca="1">RAND()*(Packaging[[#This Row],[Ordering cost]]+Packaging[[#This Row],[Holding cost]])+0.2</f>
        <v>2.0091941831039817</v>
      </c>
      <c r="J9668" s="9">
        <f ca="1">SUM(Packaging[[#This Row],[Purchase Cost]:[Taxes]])</f>
        <v>56.459194183103982</v>
      </c>
      <c r="K9668" s="9" t="str">
        <f>TEXT(Packaging[[#This Row],[Deliverydate_C]],"mmm")</f>
        <v>Jan</v>
      </c>
      <c r="L9668" s="9"/>
      <c r="M9668" s="9" t="s">
        <v>221</v>
      </c>
    </row>
    <row r="9669" spans="3:13" x14ac:dyDescent="0.25">
      <c r="C9669" s="9">
        <f t="shared" ca="1" si="767"/>
        <v>29</v>
      </c>
      <c r="D9669" s="9" cm="1">
        <f t="array" aca="1" ref="D9669" ca="1">_xlfn.ANCHORARRAY(C9669)*0.05</f>
        <v>1.4500000000000002</v>
      </c>
      <c r="E9669" s="9">
        <f t="shared" ca="1" si="768"/>
        <v>2</v>
      </c>
      <c r="F9669" s="9">
        <f t="shared" ca="1" si="771"/>
        <v>4</v>
      </c>
      <c r="G9669" s="9">
        <f t="shared" ca="1" si="769"/>
        <v>14</v>
      </c>
      <c r="H9669" s="9">
        <f t="shared" ca="1" si="770"/>
        <v>5</v>
      </c>
      <c r="I9669" s="9">
        <f ca="1">RAND()*(Packaging[[#This Row],[Ordering cost]]+Packaging[[#This Row],[Holding cost]])+0.2</f>
        <v>0.22515439089864236</v>
      </c>
      <c r="J9669" s="9">
        <f ca="1">SUM(Packaging[[#This Row],[Purchase Cost]:[Taxes]])</f>
        <v>55.675154390898648</v>
      </c>
      <c r="K9669" s="9" t="str">
        <f>TEXT(Packaging[[#This Row],[Deliverydate_C]],"mmm")</f>
        <v>Jan</v>
      </c>
      <c r="L9669" s="9"/>
      <c r="M9669" s="9" t="s">
        <v>220</v>
      </c>
    </row>
    <row r="9670" spans="3:13" x14ac:dyDescent="0.25">
      <c r="C9670" s="9">
        <f t="shared" ca="1" si="767"/>
        <v>29</v>
      </c>
      <c r="D9670" s="9" cm="1">
        <f t="array" aca="1" ref="D9670" ca="1">_xlfn.ANCHORARRAY(C9670)*0.05</f>
        <v>1.4500000000000002</v>
      </c>
      <c r="E9670" s="9">
        <f t="shared" ca="1" si="768"/>
        <v>2</v>
      </c>
      <c r="F9670" s="9">
        <f t="shared" ca="1" si="771"/>
        <v>4</v>
      </c>
      <c r="G9670" s="9">
        <f t="shared" ca="1" si="769"/>
        <v>14</v>
      </c>
      <c r="H9670" s="9">
        <f t="shared" ca="1" si="770"/>
        <v>5</v>
      </c>
      <c r="I9670" s="9">
        <f ca="1">RAND()*(Packaging[[#This Row],[Ordering cost]]+Packaging[[#This Row],[Holding cost]])+0.2</f>
        <v>3.0755858828685581</v>
      </c>
      <c r="J9670" s="9">
        <f ca="1">SUM(Packaging[[#This Row],[Purchase Cost]:[Taxes]])</f>
        <v>58.525585882868562</v>
      </c>
      <c r="K9670" s="9" t="str">
        <f>TEXT(Packaging[[#This Row],[Deliverydate_C]],"mmm")</f>
        <v>Jan</v>
      </c>
      <c r="L9670" s="9"/>
      <c r="M9670" s="9" t="s">
        <v>220</v>
      </c>
    </row>
    <row r="9671" spans="3:13" x14ac:dyDescent="0.25">
      <c r="C9671" s="9">
        <f t="shared" ca="1" si="767"/>
        <v>25</v>
      </c>
      <c r="D9671" s="9" cm="1">
        <f t="array" aca="1" ref="D9671" ca="1">_xlfn.ANCHORARRAY(C9671)*0.05</f>
        <v>1.25</v>
      </c>
      <c r="E9671" s="9">
        <f t="shared" ca="1" si="768"/>
        <v>2</v>
      </c>
      <c r="F9671" s="9">
        <f t="shared" ca="1" si="771"/>
        <v>3</v>
      </c>
      <c r="G9671" s="9">
        <f t="shared" ca="1" si="769"/>
        <v>12</v>
      </c>
      <c r="H9671" s="9">
        <f t="shared" ca="1" si="770"/>
        <v>3</v>
      </c>
      <c r="I9671" s="9">
        <f ca="1">RAND()*(Packaging[[#This Row],[Ordering cost]]+Packaging[[#This Row],[Holding cost]])+0.2</f>
        <v>3.2469401579805779</v>
      </c>
      <c r="J9671" s="9">
        <f ca="1">SUM(Packaging[[#This Row],[Purchase Cost]:[Taxes]])</f>
        <v>49.496940157980575</v>
      </c>
      <c r="K9671" s="9" t="str">
        <f>TEXT(Packaging[[#This Row],[Deliverydate_C]],"mmm")</f>
        <v>Jan</v>
      </c>
      <c r="L9671" s="9"/>
      <c r="M9671" s="9" t="s">
        <v>221</v>
      </c>
    </row>
    <row r="9672" spans="3:13" x14ac:dyDescent="0.25">
      <c r="C9672" s="9">
        <f t="shared" ca="1" si="767"/>
        <v>23</v>
      </c>
      <c r="D9672" s="9" cm="1">
        <f t="array" aca="1" ref="D9672" ca="1">_xlfn.ANCHORARRAY(C9672)*0.05</f>
        <v>1.1500000000000001</v>
      </c>
      <c r="E9672" s="9">
        <f t="shared" ca="1" si="768"/>
        <v>2</v>
      </c>
      <c r="F9672" s="9">
        <f t="shared" ca="1" si="771"/>
        <v>4</v>
      </c>
      <c r="G9672" s="9">
        <f t="shared" ca="1" si="769"/>
        <v>10</v>
      </c>
      <c r="H9672" s="9">
        <f t="shared" ca="1" si="770"/>
        <v>3</v>
      </c>
      <c r="I9672" s="9">
        <f ca="1">RAND()*(Packaging[[#This Row],[Ordering cost]]+Packaging[[#This Row],[Holding cost]])+0.2</f>
        <v>2.547893198591316</v>
      </c>
      <c r="J9672" s="9">
        <f ca="1">SUM(Packaging[[#This Row],[Purchase Cost]:[Taxes]])</f>
        <v>45.697893198591316</v>
      </c>
      <c r="K9672" s="9" t="str">
        <f>TEXT(Packaging[[#This Row],[Deliverydate_C]],"mmm")</f>
        <v>Jan</v>
      </c>
      <c r="L9672" s="9"/>
      <c r="M9672" s="9" t="s">
        <v>220</v>
      </c>
    </row>
    <row r="9673" spans="3:13" x14ac:dyDescent="0.25">
      <c r="C9673" s="9">
        <f t="shared" ref="C9673:C9736" ca="1" si="772">RANDBETWEEN(20,30)</f>
        <v>30</v>
      </c>
      <c r="D9673" s="9" cm="1">
        <f t="array" aca="1" ref="D9673" ca="1">_xlfn.ANCHORARRAY(C9673)*0.05</f>
        <v>1.5</v>
      </c>
      <c r="E9673" s="9">
        <f t="shared" ref="E9673:E9736" ca="1" si="773">RANDBETWEEN(1,2)</f>
        <v>2</v>
      </c>
      <c r="F9673" s="9">
        <f t="shared" ca="1" si="771"/>
        <v>3</v>
      </c>
      <c r="G9673" s="9">
        <f t="shared" ref="G9673:G9736" ca="1" si="774">RANDBETWEEN(10,15)</f>
        <v>11</v>
      </c>
      <c r="H9673" s="9">
        <f t="shared" ref="H9673:H9736" ca="1" si="775">RANDBETWEEN(2,5)</f>
        <v>5</v>
      </c>
      <c r="I9673" s="9">
        <f ca="1">RAND()*(Packaging[[#This Row],[Ordering cost]]+Packaging[[#This Row],[Holding cost]])+0.2</f>
        <v>3.1305903806570692</v>
      </c>
      <c r="J9673" s="9">
        <f ca="1">SUM(Packaging[[#This Row],[Purchase Cost]:[Taxes]])</f>
        <v>55.630590380657068</v>
      </c>
      <c r="K9673" s="9" t="str">
        <f>TEXT(Packaging[[#This Row],[Deliverydate_C]],"mmm")</f>
        <v>Jan</v>
      </c>
      <c r="L9673" s="9"/>
      <c r="M9673" s="9" t="s">
        <v>221</v>
      </c>
    </row>
    <row r="9674" spans="3:13" x14ac:dyDescent="0.25">
      <c r="C9674" s="9">
        <f t="shared" ca="1" si="772"/>
        <v>27</v>
      </c>
      <c r="D9674" s="9" cm="1">
        <f t="array" aca="1" ref="D9674" ca="1">_xlfn.ANCHORARRAY(C9674)*0.05</f>
        <v>1.35</v>
      </c>
      <c r="E9674" s="9">
        <f t="shared" ca="1" si="773"/>
        <v>2</v>
      </c>
      <c r="F9674" s="9">
        <f t="shared" ca="1" si="771"/>
        <v>3</v>
      </c>
      <c r="G9674" s="9">
        <f t="shared" ca="1" si="774"/>
        <v>11</v>
      </c>
      <c r="H9674" s="9">
        <f t="shared" ca="1" si="775"/>
        <v>4</v>
      </c>
      <c r="I9674" s="9">
        <f ca="1">RAND()*(Packaging[[#This Row],[Ordering cost]]+Packaging[[#This Row],[Holding cost]])+0.2</f>
        <v>1.1638651498065635</v>
      </c>
      <c r="J9674" s="9">
        <f ca="1">SUM(Packaging[[#This Row],[Purchase Cost]:[Taxes]])</f>
        <v>49.513865149806563</v>
      </c>
      <c r="K9674" s="9" t="str">
        <f>TEXT(Packaging[[#This Row],[Deliverydate_C]],"mmm")</f>
        <v>Jan</v>
      </c>
      <c r="L9674" s="9"/>
      <c r="M9674" s="9" t="s">
        <v>220</v>
      </c>
    </row>
    <row r="9675" spans="3:13" x14ac:dyDescent="0.25">
      <c r="C9675" s="9">
        <f t="shared" ca="1" si="772"/>
        <v>23</v>
      </c>
      <c r="D9675" s="9" cm="1">
        <f t="array" aca="1" ref="D9675" ca="1">_xlfn.ANCHORARRAY(C9675)*0.05</f>
        <v>1.1500000000000001</v>
      </c>
      <c r="E9675" s="9">
        <f t="shared" ca="1" si="773"/>
        <v>2</v>
      </c>
      <c r="F9675" s="9">
        <f t="shared" ca="1" si="771"/>
        <v>4</v>
      </c>
      <c r="G9675" s="9">
        <f t="shared" ca="1" si="774"/>
        <v>12</v>
      </c>
      <c r="H9675" s="9">
        <f t="shared" ca="1" si="775"/>
        <v>3</v>
      </c>
      <c r="I9675" s="9">
        <f ca="1">RAND()*(Packaging[[#This Row],[Ordering cost]]+Packaging[[#This Row],[Holding cost]])+0.2</f>
        <v>1.2219969335710512</v>
      </c>
      <c r="J9675" s="9">
        <f ca="1">SUM(Packaging[[#This Row],[Purchase Cost]:[Taxes]])</f>
        <v>46.371996933571047</v>
      </c>
      <c r="K9675" s="9" t="str">
        <f>TEXT(Packaging[[#This Row],[Deliverydate_C]],"mmm")</f>
        <v>Jan</v>
      </c>
      <c r="L9675" s="9"/>
      <c r="M9675" s="9" t="s">
        <v>220</v>
      </c>
    </row>
    <row r="9676" spans="3:13" x14ac:dyDescent="0.25">
      <c r="C9676" s="9">
        <f t="shared" ca="1" si="772"/>
        <v>27</v>
      </c>
      <c r="D9676" s="9" cm="1">
        <f t="array" aca="1" ref="D9676" ca="1">_xlfn.ANCHORARRAY(C9676)*0.05</f>
        <v>1.35</v>
      </c>
      <c r="E9676" s="9">
        <f t="shared" ca="1" si="773"/>
        <v>2</v>
      </c>
      <c r="F9676" s="9">
        <f t="shared" ca="1" si="771"/>
        <v>4</v>
      </c>
      <c r="G9676" s="9">
        <f t="shared" ca="1" si="774"/>
        <v>13</v>
      </c>
      <c r="H9676" s="9">
        <f t="shared" ca="1" si="775"/>
        <v>2</v>
      </c>
      <c r="I9676" s="9">
        <f ca="1">RAND()*(Packaging[[#This Row],[Ordering cost]]+Packaging[[#This Row],[Holding cost]])+0.2</f>
        <v>2.2285505347998043</v>
      </c>
      <c r="J9676" s="9">
        <f ca="1">SUM(Packaging[[#This Row],[Purchase Cost]:[Taxes]])</f>
        <v>51.578550534799803</v>
      </c>
      <c r="K9676" s="9" t="str">
        <f>TEXT(Packaging[[#This Row],[Deliverydate_C]],"mmm")</f>
        <v>Jan</v>
      </c>
      <c r="L9676" s="9"/>
      <c r="M9676" s="9" t="s">
        <v>220</v>
      </c>
    </row>
    <row r="9677" spans="3:13" x14ac:dyDescent="0.25">
      <c r="C9677" s="9">
        <f t="shared" ca="1" si="772"/>
        <v>24</v>
      </c>
      <c r="D9677" s="9" cm="1">
        <f t="array" aca="1" ref="D9677" ca="1">_xlfn.ANCHORARRAY(C9677)*0.05</f>
        <v>1.2000000000000002</v>
      </c>
      <c r="E9677" s="9">
        <f t="shared" ca="1" si="773"/>
        <v>2</v>
      </c>
      <c r="F9677" s="9">
        <f t="shared" ca="1" si="771"/>
        <v>3</v>
      </c>
      <c r="G9677" s="9">
        <f t="shared" ca="1" si="774"/>
        <v>10</v>
      </c>
      <c r="H9677" s="9">
        <f t="shared" ca="1" si="775"/>
        <v>3</v>
      </c>
      <c r="I9677" s="9">
        <f ca="1">RAND()*(Packaging[[#This Row],[Ordering cost]]+Packaging[[#This Row],[Holding cost]])+0.2</f>
        <v>0.57351141840607023</v>
      </c>
      <c r="J9677" s="9">
        <f ca="1">SUM(Packaging[[#This Row],[Purchase Cost]:[Taxes]])</f>
        <v>43.773511418406073</v>
      </c>
      <c r="K9677" s="9" t="str">
        <f>TEXT(Packaging[[#This Row],[Deliverydate_C]],"mmm")</f>
        <v>Jan</v>
      </c>
      <c r="L9677" s="9"/>
      <c r="M9677" s="9" t="s">
        <v>221</v>
      </c>
    </row>
    <row r="9678" spans="3:13" x14ac:dyDescent="0.25">
      <c r="C9678" s="9">
        <f t="shared" ca="1" si="772"/>
        <v>23</v>
      </c>
      <c r="D9678" s="9" cm="1">
        <f t="array" aca="1" ref="D9678" ca="1">_xlfn.ANCHORARRAY(C9678)*0.05</f>
        <v>1.1500000000000001</v>
      </c>
      <c r="E9678" s="9">
        <f t="shared" ca="1" si="773"/>
        <v>2</v>
      </c>
      <c r="F9678" s="9">
        <f t="shared" ca="1" si="771"/>
        <v>3</v>
      </c>
      <c r="G9678" s="9">
        <f t="shared" ca="1" si="774"/>
        <v>15</v>
      </c>
      <c r="H9678" s="9">
        <f t="shared" ca="1" si="775"/>
        <v>4</v>
      </c>
      <c r="I9678" s="9">
        <f ca="1">RAND()*(Packaging[[#This Row],[Ordering cost]]+Packaging[[#This Row],[Holding cost]])+0.2</f>
        <v>2.6491803424700247</v>
      </c>
      <c r="J9678" s="9">
        <f ca="1">SUM(Packaging[[#This Row],[Purchase Cost]:[Taxes]])</f>
        <v>50.799180342470024</v>
      </c>
      <c r="K9678" s="9" t="str">
        <f>TEXT(Packaging[[#This Row],[Deliverydate_C]],"mmm")</f>
        <v>Jan</v>
      </c>
      <c r="L9678" s="9"/>
      <c r="M9678" s="9" t="s">
        <v>221</v>
      </c>
    </row>
    <row r="9679" spans="3:13" x14ac:dyDescent="0.25">
      <c r="C9679" s="9">
        <f t="shared" ca="1" si="772"/>
        <v>30</v>
      </c>
      <c r="D9679" s="9" cm="1">
        <f t="array" aca="1" ref="D9679" ca="1">_xlfn.ANCHORARRAY(C9679)*0.05</f>
        <v>1.5</v>
      </c>
      <c r="E9679" s="9">
        <f t="shared" ca="1" si="773"/>
        <v>2</v>
      </c>
      <c r="F9679" s="9">
        <f t="shared" ca="1" si="771"/>
        <v>3</v>
      </c>
      <c r="G9679" s="9">
        <f t="shared" ca="1" si="774"/>
        <v>12</v>
      </c>
      <c r="H9679" s="9">
        <f t="shared" ca="1" si="775"/>
        <v>3</v>
      </c>
      <c r="I9679" s="9">
        <f ca="1">RAND()*(Packaging[[#This Row],[Ordering cost]]+Packaging[[#This Row],[Holding cost]])+0.2</f>
        <v>2.0398686217576101</v>
      </c>
      <c r="J9679" s="9">
        <f ca="1">SUM(Packaging[[#This Row],[Purchase Cost]:[Taxes]])</f>
        <v>53.539868621757613</v>
      </c>
      <c r="K9679" s="9" t="str">
        <f>TEXT(Packaging[[#This Row],[Deliverydate_C]],"mmm")</f>
        <v>Jan</v>
      </c>
      <c r="L9679" s="9"/>
      <c r="M9679" s="9" t="s">
        <v>220</v>
      </c>
    </row>
    <row r="9680" spans="3:13" x14ac:dyDescent="0.25">
      <c r="C9680" s="9">
        <f t="shared" ca="1" si="772"/>
        <v>22</v>
      </c>
      <c r="D9680" s="9" cm="1">
        <f t="array" aca="1" ref="D9680" ca="1">_xlfn.ANCHORARRAY(C9680)*0.05</f>
        <v>1.1000000000000001</v>
      </c>
      <c r="E9680" s="9">
        <f t="shared" ca="1" si="773"/>
        <v>1</v>
      </c>
      <c r="F9680" s="9">
        <f t="shared" ca="1" si="771"/>
        <v>4</v>
      </c>
      <c r="G9680" s="9">
        <f t="shared" ca="1" si="774"/>
        <v>10</v>
      </c>
      <c r="H9680" s="9">
        <f t="shared" ca="1" si="775"/>
        <v>3</v>
      </c>
      <c r="I9680" s="9">
        <f ca="1">RAND()*(Packaging[[#This Row],[Ordering cost]]+Packaging[[#This Row],[Holding cost]])+0.2</f>
        <v>0.47715616276192391</v>
      </c>
      <c r="J9680" s="9">
        <f ca="1">SUM(Packaging[[#This Row],[Purchase Cost]:[Taxes]])</f>
        <v>41.577156162761923</v>
      </c>
      <c r="K9680" s="9" t="str">
        <f>TEXT(Packaging[[#This Row],[Deliverydate_C]],"mmm")</f>
        <v>Jan</v>
      </c>
      <c r="L9680" s="9"/>
      <c r="M9680" s="9" t="s">
        <v>220</v>
      </c>
    </row>
    <row r="9681" spans="3:13" x14ac:dyDescent="0.25">
      <c r="C9681" s="9">
        <f t="shared" ca="1" si="772"/>
        <v>21</v>
      </c>
      <c r="D9681" s="9" cm="1">
        <f t="array" aca="1" ref="D9681" ca="1">_xlfn.ANCHORARRAY(C9681)*0.05</f>
        <v>1.05</v>
      </c>
      <c r="E9681" s="9">
        <f t="shared" ca="1" si="773"/>
        <v>1</v>
      </c>
      <c r="F9681" s="9">
        <f t="shared" ca="1" si="771"/>
        <v>4</v>
      </c>
      <c r="G9681" s="9">
        <f t="shared" ca="1" si="774"/>
        <v>14</v>
      </c>
      <c r="H9681" s="9">
        <f t="shared" ca="1" si="775"/>
        <v>4</v>
      </c>
      <c r="I9681" s="9">
        <f ca="1">RAND()*(Packaging[[#This Row],[Ordering cost]]+Packaging[[#This Row],[Holding cost]])+0.2</f>
        <v>0.33127253188904515</v>
      </c>
      <c r="J9681" s="9">
        <f ca="1">SUM(Packaging[[#This Row],[Purchase Cost]:[Taxes]])</f>
        <v>45.381272531889046</v>
      </c>
      <c r="K9681" s="9" t="str">
        <f>TEXT(Packaging[[#This Row],[Deliverydate_C]],"mmm")</f>
        <v>Jan</v>
      </c>
      <c r="L9681" s="9"/>
      <c r="M9681" s="9" t="s">
        <v>220</v>
      </c>
    </row>
    <row r="9682" spans="3:13" x14ac:dyDescent="0.25">
      <c r="C9682" s="9">
        <f t="shared" ca="1" si="772"/>
        <v>20</v>
      </c>
      <c r="D9682" s="9" cm="1">
        <f t="array" aca="1" ref="D9682" ca="1">_xlfn.ANCHORARRAY(C9682)*0.05</f>
        <v>1</v>
      </c>
      <c r="E9682" s="9">
        <f t="shared" ca="1" si="773"/>
        <v>2</v>
      </c>
      <c r="F9682" s="9">
        <f t="shared" ca="1" si="771"/>
        <v>3</v>
      </c>
      <c r="G9682" s="9">
        <f t="shared" ca="1" si="774"/>
        <v>13</v>
      </c>
      <c r="H9682" s="9">
        <f t="shared" ca="1" si="775"/>
        <v>2</v>
      </c>
      <c r="I9682" s="9">
        <f ca="1">RAND()*(Packaging[[#This Row],[Ordering cost]]+Packaging[[#This Row],[Holding cost]])+0.2</f>
        <v>0.82604152263907205</v>
      </c>
      <c r="J9682" s="9">
        <f ca="1">SUM(Packaging[[#This Row],[Purchase Cost]:[Taxes]])</f>
        <v>41.826041522639073</v>
      </c>
      <c r="K9682" s="9" t="str">
        <f>TEXT(Packaging[[#This Row],[Deliverydate_C]],"mmm")</f>
        <v>Jan</v>
      </c>
      <c r="L9682" s="9"/>
      <c r="M9682" s="9" t="s">
        <v>220</v>
      </c>
    </row>
    <row r="9683" spans="3:13" x14ac:dyDescent="0.25">
      <c r="C9683" s="9">
        <f t="shared" ca="1" si="772"/>
        <v>24</v>
      </c>
      <c r="D9683" s="9" cm="1">
        <f t="array" aca="1" ref="D9683" ca="1">_xlfn.ANCHORARRAY(C9683)*0.05</f>
        <v>1.2000000000000002</v>
      </c>
      <c r="E9683" s="9">
        <f t="shared" ca="1" si="773"/>
        <v>2</v>
      </c>
      <c r="F9683" s="9">
        <f t="shared" ca="1" si="771"/>
        <v>3</v>
      </c>
      <c r="G9683" s="9">
        <f t="shared" ca="1" si="774"/>
        <v>15</v>
      </c>
      <c r="H9683" s="9">
        <f t="shared" ca="1" si="775"/>
        <v>2</v>
      </c>
      <c r="I9683" s="9">
        <f ca="1">RAND()*(Packaging[[#This Row],[Ordering cost]]+Packaging[[#This Row],[Holding cost]])+0.2</f>
        <v>0.53301141648748929</v>
      </c>
      <c r="J9683" s="9">
        <f ca="1">SUM(Packaging[[#This Row],[Purchase Cost]:[Taxes]])</f>
        <v>47.733011416487493</v>
      </c>
      <c r="K9683" s="9" t="str">
        <f>TEXT(Packaging[[#This Row],[Deliverydate_C]],"mmm")</f>
        <v>Jan</v>
      </c>
      <c r="L9683" s="9"/>
      <c r="M9683" s="9" t="s">
        <v>220</v>
      </c>
    </row>
    <row r="9684" spans="3:13" x14ac:dyDescent="0.25">
      <c r="C9684" s="9">
        <f t="shared" ca="1" si="772"/>
        <v>25</v>
      </c>
      <c r="D9684" s="9" cm="1">
        <f t="array" aca="1" ref="D9684" ca="1">_xlfn.ANCHORARRAY(C9684)*0.05</f>
        <v>1.25</v>
      </c>
      <c r="E9684" s="9">
        <f t="shared" ca="1" si="773"/>
        <v>2</v>
      </c>
      <c r="F9684" s="9">
        <f t="shared" ca="1" si="771"/>
        <v>3</v>
      </c>
      <c r="G9684" s="9">
        <f t="shared" ca="1" si="774"/>
        <v>14</v>
      </c>
      <c r="H9684" s="9">
        <f t="shared" ca="1" si="775"/>
        <v>4</v>
      </c>
      <c r="I9684" s="9">
        <f ca="1">RAND()*(Packaging[[#This Row],[Ordering cost]]+Packaging[[#This Row],[Holding cost]])+0.2</f>
        <v>1.5503653607111336</v>
      </c>
      <c r="J9684" s="9">
        <f ca="1">SUM(Packaging[[#This Row],[Purchase Cost]:[Taxes]])</f>
        <v>50.800365360711133</v>
      </c>
      <c r="K9684" s="9" t="str">
        <f>TEXT(Packaging[[#This Row],[Deliverydate_C]],"mmm")</f>
        <v>Jan</v>
      </c>
      <c r="L9684" s="9"/>
      <c r="M9684" s="9" t="s">
        <v>220</v>
      </c>
    </row>
    <row r="9685" spans="3:13" x14ac:dyDescent="0.25">
      <c r="C9685" s="9">
        <f t="shared" ca="1" si="772"/>
        <v>30</v>
      </c>
      <c r="D9685" s="9" cm="1">
        <f t="array" aca="1" ref="D9685" ca="1">_xlfn.ANCHORARRAY(C9685)*0.05</f>
        <v>1.5</v>
      </c>
      <c r="E9685" s="9">
        <f t="shared" ca="1" si="773"/>
        <v>2</v>
      </c>
      <c r="F9685" s="9">
        <f t="shared" ca="1" si="771"/>
        <v>3</v>
      </c>
      <c r="G9685" s="9">
        <f t="shared" ca="1" si="774"/>
        <v>12</v>
      </c>
      <c r="H9685" s="9">
        <f t="shared" ca="1" si="775"/>
        <v>3</v>
      </c>
      <c r="I9685" s="9">
        <f ca="1">RAND()*(Packaging[[#This Row],[Ordering cost]]+Packaging[[#This Row],[Holding cost]])+0.2</f>
        <v>0.74784948322969447</v>
      </c>
      <c r="J9685" s="9">
        <f ca="1">SUM(Packaging[[#This Row],[Purchase Cost]:[Taxes]])</f>
        <v>52.247849483229693</v>
      </c>
      <c r="K9685" s="9" t="str">
        <f>TEXT(Packaging[[#This Row],[Deliverydate_C]],"mmm")</f>
        <v>Jan</v>
      </c>
      <c r="L9685" s="9"/>
      <c r="M9685" s="9" t="s">
        <v>220</v>
      </c>
    </row>
    <row r="9686" spans="3:13" x14ac:dyDescent="0.25">
      <c r="C9686" s="9">
        <f t="shared" ca="1" si="772"/>
        <v>28</v>
      </c>
      <c r="D9686" s="9" cm="1">
        <f t="array" aca="1" ref="D9686" ca="1">_xlfn.ANCHORARRAY(C9686)*0.05</f>
        <v>1.4000000000000001</v>
      </c>
      <c r="E9686" s="9">
        <f t="shared" ca="1" si="773"/>
        <v>2</v>
      </c>
      <c r="F9686" s="9">
        <f t="shared" ca="1" si="771"/>
        <v>3</v>
      </c>
      <c r="G9686" s="9">
        <f t="shared" ca="1" si="774"/>
        <v>13</v>
      </c>
      <c r="H9686" s="9">
        <f t="shared" ca="1" si="775"/>
        <v>2</v>
      </c>
      <c r="I9686" s="9">
        <f ca="1">RAND()*(Packaging[[#This Row],[Ordering cost]]+Packaging[[#This Row],[Holding cost]])+0.2</f>
        <v>1.080513836778634</v>
      </c>
      <c r="J9686" s="9">
        <f ca="1">SUM(Packaging[[#This Row],[Purchase Cost]:[Taxes]])</f>
        <v>50.480513836778634</v>
      </c>
      <c r="K9686" s="9" t="str">
        <f>TEXT(Packaging[[#This Row],[Deliverydate_C]],"mmm")</f>
        <v>Jan</v>
      </c>
      <c r="L9686" s="9"/>
      <c r="M9686" s="9" t="s">
        <v>220</v>
      </c>
    </row>
    <row r="9687" spans="3:13" x14ac:dyDescent="0.25">
      <c r="C9687" s="9">
        <f t="shared" ca="1" si="772"/>
        <v>30</v>
      </c>
      <c r="D9687" s="9" cm="1">
        <f t="array" aca="1" ref="D9687" ca="1">_xlfn.ANCHORARRAY(C9687)*0.05</f>
        <v>1.5</v>
      </c>
      <c r="E9687" s="9">
        <f t="shared" ca="1" si="773"/>
        <v>2</v>
      </c>
      <c r="F9687" s="9">
        <f t="shared" ca="1" si="771"/>
        <v>4</v>
      </c>
      <c r="G9687" s="9">
        <f t="shared" ca="1" si="774"/>
        <v>15</v>
      </c>
      <c r="H9687" s="9">
        <f t="shared" ca="1" si="775"/>
        <v>4</v>
      </c>
      <c r="I9687" s="9">
        <f ca="1">RAND()*(Packaging[[#This Row],[Ordering cost]]+Packaging[[#This Row],[Holding cost]])+0.2</f>
        <v>1.2324814683382825</v>
      </c>
      <c r="J9687" s="9">
        <f ca="1">SUM(Packaging[[#This Row],[Purchase Cost]:[Taxes]])</f>
        <v>57.732481468338285</v>
      </c>
      <c r="K9687" s="9" t="str">
        <f>TEXT(Packaging[[#This Row],[Deliverydate_C]],"mmm")</f>
        <v>Jan</v>
      </c>
      <c r="L9687" s="9"/>
      <c r="M9687" s="9" t="s">
        <v>220</v>
      </c>
    </row>
    <row r="9688" spans="3:13" x14ac:dyDescent="0.25">
      <c r="C9688" s="9">
        <f t="shared" ca="1" si="772"/>
        <v>23</v>
      </c>
      <c r="D9688" s="9" cm="1">
        <f t="array" aca="1" ref="D9688" ca="1">_xlfn.ANCHORARRAY(C9688)*0.05</f>
        <v>1.1500000000000001</v>
      </c>
      <c r="E9688" s="9">
        <f t="shared" ca="1" si="773"/>
        <v>1</v>
      </c>
      <c r="F9688" s="9">
        <f t="shared" ca="1" si="771"/>
        <v>3</v>
      </c>
      <c r="G9688" s="9">
        <f t="shared" ca="1" si="774"/>
        <v>14</v>
      </c>
      <c r="H9688" s="9">
        <f t="shared" ca="1" si="775"/>
        <v>3</v>
      </c>
      <c r="I9688" s="9">
        <f ca="1">RAND()*(Packaging[[#This Row],[Ordering cost]]+Packaging[[#This Row],[Holding cost]])+0.2</f>
        <v>1.4892644399467228</v>
      </c>
      <c r="J9688" s="9">
        <f ca="1">SUM(Packaging[[#This Row],[Purchase Cost]:[Taxes]])</f>
        <v>46.639264439946722</v>
      </c>
      <c r="K9688" s="9" t="str">
        <f>TEXT(Packaging[[#This Row],[Deliverydate_C]],"mmm")</f>
        <v>Jan</v>
      </c>
      <c r="L9688" s="9"/>
      <c r="M9688" s="9" t="s">
        <v>219</v>
      </c>
    </row>
    <row r="9689" spans="3:13" x14ac:dyDescent="0.25">
      <c r="C9689" s="9">
        <f t="shared" ca="1" si="772"/>
        <v>21</v>
      </c>
      <c r="D9689" s="9" cm="1">
        <f t="array" aca="1" ref="D9689" ca="1">_xlfn.ANCHORARRAY(C9689)*0.05</f>
        <v>1.05</v>
      </c>
      <c r="E9689" s="9">
        <f t="shared" ca="1" si="773"/>
        <v>2</v>
      </c>
      <c r="F9689" s="9">
        <f t="shared" ca="1" si="771"/>
        <v>4</v>
      </c>
      <c r="G9689" s="9">
        <f t="shared" ca="1" si="774"/>
        <v>15</v>
      </c>
      <c r="H9689" s="9">
        <f t="shared" ca="1" si="775"/>
        <v>2</v>
      </c>
      <c r="I9689" s="9">
        <f ca="1">RAND()*(Packaging[[#This Row],[Ordering cost]]+Packaging[[#This Row],[Holding cost]])+0.2</f>
        <v>1.03436680505513</v>
      </c>
      <c r="J9689" s="9">
        <f ca="1">SUM(Packaging[[#This Row],[Purchase Cost]:[Taxes]])</f>
        <v>46.084366805055126</v>
      </c>
      <c r="K9689" s="9" t="str">
        <f>TEXT(Packaging[[#This Row],[Deliverydate_C]],"mmm")</f>
        <v>Jan</v>
      </c>
      <c r="L9689" s="9"/>
      <c r="M9689" s="9" t="s">
        <v>221</v>
      </c>
    </row>
    <row r="9690" spans="3:13" x14ac:dyDescent="0.25">
      <c r="C9690" s="9">
        <f t="shared" ca="1" si="772"/>
        <v>23</v>
      </c>
      <c r="D9690" s="9" cm="1">
        <f t="array" aca="1" ref="D9690" ca="1">_xlfn.ANCHORARRAY(C9690)*0.05</f>
        <v>1.1500000000000001</v>
      </c>
      <c r="E9690" s="9">
        <f t="shared" ca="1" si="773"/>
        <v>2</v>
      </c>
      <c r="F9690" s="9">
        <f t="shared" ca="1" si="771"/>
        <v>4</v>
      </c>
      <c r="G9690" s="9">
        <f t="shared" ca="1" si="774"/>
        <v>14</v>
      </c>
      <c r="H9690" s="9">
        <f t="shared" ca="1" si="775"/>
        <v>2</v>
      </c>
      <c r="I9690" s="9">
        <f ca="1">RAND()*(Packaging[[#This Row],[Ordering cost]]+Packaging[[#This Row],[Holding cost]])+0.2</f>
        <v>0.53962127301889429</v>
      </c>
      <c r="J9690" s="9">
        <f ca="1">SUM(Packaging[[#This Row],[Purchase Cost]:[Taxes]])</f>
        <v>46.689621273018894</v>
      </c>
      <c r="K9690" s="9" t="str">
        <f>TEXT(Packaging[[#This Row],[Deliverydate_C]],"mmm")</f>
        <v>Jan</v>
      </c>
      <c r="L9690" s="9"/>
      <c r="M9690" s="9" t="s">
        <v>221</v>
      </c>
    </row>
    <row r="9691" spans="3:13" x14ac:dyDescent="0.25">
      <c r="C9691" s="9">
        <f t="shared" ca="1" si="772"/>
        <v>22</v>
      </c>
      <c r="D9691" s="9" cm="1">
        <f t="array" aca="1" ref="D9691" ca="1">_xlfn.ANCHORARRAY(C9691)*0.05</f>
        <v>1.1000000000000001</v>
      </c>
      <c r="E9691" s="9">
        <f t="shared" ca="1" si="773"/>
        <v>1</v>
      </c>
      <c r="F9691" s="9">
        <f t="shared" ca="1" si="771"/>
        <v>4</v>
      </c>
      <c r="G9691" s="9">
        <f t="shared" ca="1" si="774"/>
        <v>10</v>
      </c>
      <c r="H9691" s="9">
        <f t="shared" ca="1" si="775"/>
        <v>5</v>
      </c>
      <c r="I9691" s="9">
        <f ca="1">RAND()*(Packaging[[#This Row],[Ordering cost]]+Packaging[[#This Row],[Holding cost]])+0.2</f>
        <v>0.30979211827018377</v>
      </c>
      <c r="J9691" s="9">
        <f ca="1">SUM(Packaging[[#This Row],[Purchase Cost]:[Taxes]])</f>
        <v>43.409792118270182</v>
      </c>
      <c r="K9691" s="9" t="str">
        <f>TEXT(Packaging[[#This Row],[Deliverydate_C]],"mmm")</f>
        <v>Jan</v>
      </c>
      <c r="L9691" s="9"/>
      <c r="M9691" s="9" t="s">
        <v>219</v>
      </c>
    </row>
    <row r="9692" spans="3:13" x14ac:dyDescent="0.25">
      <c r="C9692" s="9">
        <f t="shared" ca="1" si="772"/>
        <v>25</v>
      </c>
      <c r="D9692" s="9" cm="1">
        <f t="array" aca="1" ref="D9692" ca="1">_xlfn.ANCHORARRAY(C9692)*0.05</f>
        <v>1.25</v>
      </c>
      <c r="E9692" s="9">
        <f t="shared" ca="1" si="773"/>
        <v>2</v>
      </c>
      <c r="F9692" s="9">
        <f t="shared" ca="1" si="771"/>
        <v>4</v>
      </c>
      <c r="G9692" s="9">
        <f t="shared" ca="1" si="774"/>
        <v>10</v>
      </c>
      <c r="H9692" s="9">
        <f t="shared" ca="1" si="775"/>
        <v>5</v>
      </c>
      <c r="I9692" s="9">
        <f ca="1">RAND()*(Packaging[[#This Row],[Ordering cost]]+Packaging[[#This Row],[Holding cost]])+0.2</f>
        <v>2.9189483625833454</v>
      </c>
      <c r="J9692" s="9">
        <f ca="1">SUM(Packaging[[#This Row],[Purchase Cost]:[Taxes]])</f>
        <v>50.168948362583343</v>
      </c>
      <c r="K9692" s="9" t="str">
        <f>TEXT(Packaging[[#This Row],[Deliverydate_C]],"mmm")</f>
        <v>Jan</v>
      </c>
      <c r="L9692" s="9"/>
      <c r="M9692" s="9" t="s">
        <v>220</v>
      </c>
    </row>
    <row r="9693" spans="3:13" x14ac:dyDescent="0.25">
      <c r="C9693" s="9">
        <f t="shared" ca="1" si="772"/>
        <v>21</v>
      </c>
      <c r="D9693" s="9" cm="1">
        <f t="array" aca="1" ref="D9693" ca="1">_xlfn.ANCHORARRAY(C9693)*0.05</f>
        <v>1.05</v>
      </c>
      <c r="E9693" s="9">
        <f t="shared" ca="1" si="773"/>
        <v>1</v>
      </c>
      <c r="F9693" s="9">
        <f t="shared" ca="1" si="771"/>
        <v>3</v>
      </c>
      <c r="G9693" s="9">
        <f t="shared" ca="1" si="774"/>
        <v>11</v>
      </c>
      <c r="H9693" s="9">
        <f t="shared" ca="1" si="775"/>
        <v>4</v>
      </c>
      <c r="I9693" s="9">
        <f ca="1">RAND()*(Packaging[[#This Row],[Ordering cost]]+Packaging[[#This Row],[Holding cost]])+0.2</f>
        <v>0.56630427866600042</v>
      </c>
      <c r="J9693" s="9">
        <f ca="1">SUM(Packaging[[#This Row],[Purchase Cost]:[Taxes]])</f>
        <v>41.616304278666</v>
      </c>
      <c r="K9693" s="9" t="str">
        <f>TEXT(Packaging[[#This Row],[Deliverydate_C]],"mmm")</f>
        <v>Jan</v>
      </c>
      <c r="L9693" s="9"/>
      <c r="M9693" s="9" t="s">
        <v>219</v>
      </c>
    </row>
    <row r="9694" spans="3:13" x14ac:dyDescent="0.25">
      <c r="C9694" s="9">
        <f t="shared" ca="1" si="772"/>
        <v>30</v>
      </c>
      <c r="D9694" s="9" cm="1">
        <f t="array" aca="1" ref="D9694" ca="1">_xlfn.ANCHORARRAY(C9694)*0.05</f>
        <v>1.5</v>
      </c>
      <c r="E9694" s="9">
        <f t="shared" ca="1" si="773"/>
        <v>2</v>
      </c>
      <c r="F9694" s="9">
        <f t="shared" ca="1" si="771"/>
        <v>3</v>
      </c>
      <c r="G9694" s="9">
        <f t="shared" ca="1" si="774"/>
        <v>15</v>
      </c>
      <c r="H9694" s="9">
        <f t="shared" ca="1" si="775"/>
        <v>3</v>
      </c>
      <c r="I9694" s="9">
        <f ca="1">RAND()*(Packaging[[#This Row],[Ordering cost]]+Packaging[[#This Row],[Holding cost]])+0.2</f>
        <v>1.3186737700982969</v>
      </c>
      <c r="J9694" s="9">
        <f ca="1">SUM(Packaging[[#This Row],[Purchase Cost]:[Taxes]])</f>
        <v>55.8186737700983</v>
      </c>
      <c r="K9694" s="9" t="str">
        <f>TEXT(Packaging[[#This Row],[Deliverydate_C]],"mmm")</f>
        <v>Jan</v>
      </c>
      <c r="L9694" s="9"/>
      <c r="M9694" s="9" t="s">
        <v>219</v>
      </c>
    </row>
    <row r="9695" spans="3:13" x14ac:dyDescent="0.25">
      <c r="C9695" s="9">
        <f t="shared" ca="1" si="772"/>
        <v>30</v>
      </c>
      <c r="D9695" s="9" cm="1">
        <f t="array" aca="1" ref="D9695" ca="1">_xlfn.ANCHORARRAY(C9695)*0.05</f>
        <v>1.5</v>
      </c>
      <c r="E9695" s="9">
        <f t="shared" ca="1" si="773"/>
        <v>2</v>
      </c>
      <c r="F9695" s="9">
        <f t="shared" ca="1" si="771"/>
        <v>3</v>
      </c>
      <c r="G9695" s="9">
        <f t="shared" ca="1" si="774"/>
        <v>12</v>
      </c>
      <c r="H9695" s="9">
        <f t="shared" ca="1" si="775"/>
        <v>2</v>
      </c>
      <c r="I9695" s="9">
        <f ca="1">RAND()*(Packaging[[#This Row],[Ordering cost]]+Packaging[[#This Row],[Holding cost]])+0.2</f>
        <v>3.0772637239579907</v>
      </c>
      <c r="J9695" s="9">
        <f ca="1">SUM(Packaging[[#This Row],[Purchase Cost]:[Taxes]])</f>
        <v>53.577263723957991</v>
      </c>
      <c r="K9695" s="9" t="str">
        <f>TEXT(Packaging[[#This Row],[Deliverydate_C]],"mmm")</f>
        <v>Jan</v>
      </c>
      <c r="L9695" s="9"/>
      <c r="M9695" s="9" t="s">
        <v>220</v>
      </c>
    </row>
    <row r="9696" spans="3:13" x14ac:dyDescent="0.25">
      <c r="C9696" s="9">
        <f t="shared" ca="1" si="772"/>
        <v>23</v>
      </c>
      <c r="D9696" s="9" cm="1">
        <f t="array" aca="1" ref="D9696" ca="1">_xlfn.ANCHORARRAY(C9696)*0.05</f>
        <v>1.1500000000000001</v>
      </c>
      <c r="E9696" s="9">
        <f t="shared" ca="1" si="773"/>
        <v>2</v>
      </c>
      <c r="F9696" s="9">
        <f t="shared" ca="1" si="771"/>
        <v>3</v>
      </c>
      <c r="G9696" s="9">
        <f t="shared" ca="1" si="774"/>
        <v>12</v>
      </c>
      <c r="H9696" s="9">
        <f t="shared" ca="1" si="775"/>
        <v>2</v>
      </c>
      <c r="I9696" s="9">
        <f ca="1">RAND()*(Packaging[[#This Row],[Ordering cost]]+Packaging[[#This Row],[Holding cost]])+0.2</f>
        <v>0.57767176405963161</v>
      </c>
      <c r="J9696" s="9">
        <f ca="1">SUM(Packaging[[#This Row],[Purchase Cost]:[Taxes]])</f>
        <v>43.727671764059629</v>
      </c>
      <c r="K9696" s="9" t="str">
        <f>TEXT(Packaging[[#This Row],[Deliverydate_C]],"mmm")</f>
        <v>Jan</v>
      </c>
      <c r="L9696" s="9"/>
      <c r="M9696" s="9" t="s">
        <v>219</v>
      </c>
    </row>
    <row r="9697" spans="3:13" x14ac:dyDescent="0.25">
      <c r="C9697" s="9">
        <f t="shared" ca="1" si="772"/>
        <v>29</v>
      </c>
      <c r="D9697" s="9" cm="1">
        <f t="array" aca="1" ref="D9697" ca="1">_xlfn.ANCHORARRAY(C9697)*0.05</f>
        <v>1.4500000000000002</v>
      </c>
      <c r="E9697" s="9">
        <f t="shared" ca="1" si="773"/>
        <v>2</v>
      </c>
      <c r="F9697" s="9">
        <f t="shared" ca="1" si="771"/>
        <v>3</v>
      </c>
      <c r="G9697" s="9">
        <f t="shared" ca="1" si="774"/>
        <v>12</v>
      </c>
      <c r="H9697" s="9">
        <f t="shared" ca="1" si="775"/>
        <v>5</v>
      </c>
      <c r="I9697" s="9">
        <f ca="1">RAND()*(Packaging[[#This Row],[Ordering cost]]+Packaging[[#This Row],[Holding cost]])+0.2</f>
        <v>3.1502827667730826</v>
      </c>
      <c r="J9697" s="9">
        <f ca="1">SUM(Packaging[[#This Row],[Purchase Cost]:[Taxes]])</f>
        <v>55.600282766773084</v>
      </c>
      <c r="K9697" s="9" t="str">
        <f>TEXT(Packaging[[#This Row],[Deliverydate_C]],"mmm")</f>
        <v>Jan</v>
      </c>
      <c r="L9697" s="9"/>
      <c r="M9697" s="9" t="s">
        <v>220</v>
      </c>
    </row>
    <row r="9698" spans="3:13" x14ac:dyDescent="0.25">
      <c r="C9698" s="9">
        <f t="shared" ca="1" si="772"/>
        <v>28</v>
      </c>
      <c r="D9698" s="9" cm="1">
        <f t="array" aca="1" ref="D9698" ca="1">_xlfn.ANCHORARRAY(C9698)*0.05</f>
        <v>1.4000000000000001</v>
      </c>
      <c r="E9698" s="9">
        <f t="shared" ca="1" si="773"/>
        <v>1</v>
      </c>
      <c r="F9698" s="9">
        <f t="shared" ca="1" si="771"/>
        <v>3</v>
      </c>
      <c r="G9698" s="9">
        <f t="shared" ca="1" si="774"/>
        <v>15</v>
      </c>
      <c r="H9698" s="9">
        <f t="shared" ca="1" si="775"/>
        <v>2</v>
      </c>
      <c r="I9698" s="9">
        <f ca="1">RAND()*(Packaging[[#This Row],[Ordering cost]]+Packaging[[#This Row],[Holding cost]])+0.2</f>
        <v>0.52958600352364582</v>
      </c>
      <c r="J9698" s="9">
        <f ca="1">SUM(Packaging[[#This Row],[Purchase Cost]:[Taxes]])</f>
        <v>50.929586003523646</v>
      </c>
      <c r="K9698" s="9" t="str">
        <f>TEXT(Packaging[[#This Row],[Deliverydate_C]],"mmm")</f>
        <v>Jan</v>
      </c>
      <c r="L9698" s="9"/>
      <c r="M9698" s="9" t="s">
        <v>220</v>
      </c>
    </row>
    <row r="9699" spans="3:13" x14ac:dyDescent="0.25">
      <c r="C9699" s="9">
        <f t="shared" ca="1" si="772"/>
        <v>28</v>
      </c>
      <c r="D9699" s="9" cm="1">
        <f t="array" aca="1" ref="D9699" ca="1">_xlfn.ANCHORARRAY(C9699)*0.05</f>
        <v>1.4000000000000001</v>
      </c>
      <c r="E9699" s="9">
        <f t="shared" ca="1" si="773"/>
        <v>2</v>
      </c>
      <c r="F9699" s="9">
        <f t="shared" ca="1" si="771"/>
        <v>4</v>
      </c>
      <c r="G9699" s="9">
        <f t="shared" ca="1" si="774"/>
        <v>11</v>
      </c>
      <c r="H9699" s="9">
        <f t="shared" ca="1" si="775"/>
        <v>5</v>
      </c>
      <c r="I9699" s="9">
        <f ca="1">RAND()*(Packaging[[#This Row],[Ordering cost]]+Packaging[[#This Row],[Holding cost]])+0.2</f>
        <v>3.5751295169023316</v>
      </c>
      <c r="J9699" s="9">
        <f ca="1">SUM(Packaging[[#This Row],[Purchase Cost]:[Taxes]])</f>
        <v>54.975129516902328</v>
      </c>
      <c r="K9699" s="9" t="str">
        <f>TEXT(Packaging[[#This Row],[Deliverydate_C]],"mmm")</f>
        <v>Jan</v>
      </c>
      <c r="L9699" s="9"/>
      <c r="M9699" s="9" t="s">
        <v>220</v>
      </c>
    </row>
    <row r="9700" spans="3:13" x14ac:dyDescent="0.25">
      <c r="C9700" s="9">
        <f t="shared" ca="1" si="772"/>
        <v>25</v>
      </c>
      <c r="D9700" s="9" cm="1">
        <f t="array" aca="1" ref="D9700" ca="1">_xlfn.ANCHORARRAY(C9700)*0.05</f>
        <v>1.25</v>
      </c>
      <c r="E9700" s="9">
        <f t="shared" ca="1" si="773"/>
        <v>2</v>
      </c>
      <c r="F9700" s="9">
        <f t="shared" ca="1" si="771"/>
        <v>4</v>
      </c>
      <c r="G9700" s="9">
        <f t="shared" ca="1" si="774"/>
        <v>14</v>
      </c>
      <c r="H9700" s="9">
        <f t="shared" ca="1" si="775"/>
        <v>5</v>
      </c>
      <c r="I9700" s="9">
        <f ca="1">RAND()*(Packaging[[#This Row],[Ordering cost]]+Packaging[[#This Row],[Holding cost]])+0.2</f>
        <v>0.7230585734541406</v>
      </c>
      <c r="J9700" s="9">
        <f ca="1">SUM(Packaging[[#This Row],[Purchase Cost]:[Taxes]])</f>
        <v>51.973058573454139</v>
      </c>
      <c r="K9700" s="9" t="str">
        <f>TEXT(Packaging[[#This Row],[Deliverydate_C]],"mmm")</f>
        <v>Jan</v>
      </c>
      <c r="L9700" s="9"/>
      <c r="M9700" s="9" t="s">
        <v>221</v>
      </c>
    </row>
    <row r="9701" spans="3:13" x14ac:dyDescent="0.25">
      <c r="C9701" s="9">
        <f t="shared" ca="1" si="772"/>
        <v>29</v>
      </c>
      <c r="D9701" s="9" cm="1">
        <f t="array" aca="1" ref="D9701" ca="1">_xlfn.ANCHORARRAY(C9701)*0.05</f>
        <v>1.4500000000000002</v>
      </c>
      <c r="E9701" s="9">
        <f t="shared" ca="1" si="773"/>
        <v>1</v>
      </c>
      <c r="F9701" s="9">
        <f t="shared" ca="1" si="771"/>
        <v>4</v>
      </c>
      <c r="G9701" s="9">
        <f t="shared" ca="1" si="774"/>
        <v>13</v>
      </c>
      <c r="H9701" s="9">
        <f t="shared" ca="1" si="775"/>
        <v>3</v>
      </c>
      <c r="I9701" s="9">
        <f ca="1">RAND()*(Packaging[[#This Row],[Ordering cost]]+Packaging[[#This Row],[Holding cost]])+0.2</f>
        <v>0.23465825263496348</v>
      </c>
      <c r="J9701" s="9">
        <f ca="1">SUM(Packaging[[#This Row],[Purchase Cost]:[Taxes]])</f>
        <v>51.684658252634968</v>
      </c>
      <c r="K9701" s="9" t="str">
        <f>TEXT(Packaging[[#This Row],[Deliverydate_C]],"mmm")</f>
        <v>Jan</v>
      </c>
      <c r="L9701" s="9"/>
      <c r="M9701" s="9" t="s">
        <v>219</v>
      </c>
    </row>
    <row r="9702" spans="3:13" x14ac:dyDescent="0.25">
      <c r="C9702" s="9">
        <f t="shared" ca="1" si="772"/>
        <v>20</v>
      </c>
      <c r="D9702" s="9" cm="1">
        <f t="array" aca="1" ref="D9702" ca="1">_xlfn.ANCHORARRAY(C9702)*0.05</f>
        <v>1</v>
      </c>
      <c r="E9702" s="9">
        <f t="shared" ca="1" si="773"/>
        <v>2</v>
      </c>
      <c r="F9702" s="9">
        <f t="shared" ca="1" si="771"/>
        <v>3</v>
      </c>
      <c r="G9702" s="9">
        <f t="shared" ca="1" si="774"/>
        <v>11</v>
      </c>
      <c r="H9702" s="9">
        <f t="shared" ca="1" si="775"/>
        <v>4</v>
      </c>
      <c r="I9702" s="9">
        <f ca="1">RAND()*(Packaging[[#This Row],[Ordering cost]]+Packaging[[#This Row],[Holding cost]])+0.2</f>
        <v>0.60232979528428143</v>
      </c>
      <c r="J9702" s="9">
        <f ca="1">SUM(Packaging[[#This Row],[Purchase Cost]:[Taxes]])</f>
        <v>41.602329795284284</v>
      </c>
      <c r="K9702" s="9" t="str">
        <f>TEXT(Packaging[[#This Row],[Deliverydate_C]],"mmm")</f>
        <v>Jan</v>
      </c>
      <c r="L9702" s="9"/>
      <c r="M9702" s="9" t="s">
        <v>220</v>
      </c>
    </row>
    <row r="9703" spans="3:13" x14ac:dyDescent="0.25">
      <c r="C9703" s="9">
        <f t="shared" ca="1" si="772"/>
        <v>28</v>
      </c>
      <c r="D9703" s="9" cm="1">
        <f t="array" aca="1" ref="D9703" ca="1">_xlfn.ANCHORARRAY(C9703)*0.05</f>
        <v>1.4000000000000001</v>
      </c>
      <c r="E9703" s="9">
        <f t="shared" ca="1" si="773"/>
        <v>1</v>
      </c>
      <c r="F9703" s="9">
        <f t="shared" ca="1" si="771"/>
        <v>4</v>
      </c>
      <c r="G9703" s="9">
        <f t="shared" ca="1" si="774"/>
        <v>10</v>
      </c>
      <c r="H9703" s="9">
        <f t="shared" ca="1" si="775"/>
        <v>2</v>
      </c>
      <c r="I9703" s="9">
        <f ca="1">RAND()*(Packaging[[#This Row],[Ordering cost]]+Packaging[[#This Row],[Holding cost]])+0.2</f>
        <v>1.3199192786243292</v>
      </c>
      <c r="J9703" s="9">
        <f ca="1">SUM(Packaging[[#This Row],[Purchase Cost]:[Taxes]])</f>
        <v>47.719919278624324</v>
      </c>
      <c r="K9703" s="9" t="str">
        <f>TEXT(Packaging[[#This Row],[Deliverydate_C]],"mmm")</f>
        <v>Jan</v>
      </c>
      <c r="L9703" s="9"/>
      <c r="M9703" s="9" t="s">
        <v>220</v>
      </c>
    </row>
    <row r="9704" spans="3:13" x14ac:dyDescent="0.25">
      <c r="C9704" s="9">
        <f t="shared" ca="1" si="772"/>
        <v>29</v>
      </c>
      <c r="D9704" s="9" cm="1">
        <f t="array" aca="1" ref="D9704" ca="1">_xlfn.ANCHORARRAY(C9704)*0.05</f>
        <v>1.4500000000000002</v>
      </c>
      <c r="E9704" s="9">
        <f t="shared" ca="1" si="773"/>
        <v>1</v>
      </c>
      <c r="F9704" s="9">
        <f t="shared" ca="1" si="771"/>
        <v>4</v>
      </c>
      <c r="G9704" s="9">
        <f t="shared" ca="1" si="774"/>
        <v>12</v>
      </c>
      <c r="H9704" s="9">
        <f t="shared" ca="1" si="775"/>
        <v>3</v>
      </c>
      <c r="I9704" s="9">
        <f ca="1">RAND()*(Packaging[[#This Row],[Ordering cost]]+Packaging[[#This Row],[Holding cost]])+0.2</f>
        <v>0.77689288979475335</v>
      </c>
      <c r="J9704" s="9">
        <f ca="1">SUM(Packaging[[#This Row],[Purchase Cost]:[Taxes]])</f>
        <v>51.226892889794755</v>
      </c>
      <c r="K9704" s="9" t="str">
        <f>TEXT(Packaging[[#This Row],[Deliverydate_C]],"mmm")</f>
        <v>Jan</v>
      </c>
      <c r="L9704" s="9"/>
      <c r="M9704" s="9" t="s">
        <v>220</v>
      </c>
    </row>
    <row r="9705" spans="3:13" x14ac:dyDescent="0.25">
      <c r="C9705" s="9">
        <f t="shared" ca="1" si="772"/>
        <v>20</v>
      </c>
      <c r="D9705" s="9" cm="1">
        <f t="array" aca="1" ref="D9705" ca="1">_xlfn.ANCHORARRAY(C9705)*0.05</f>
        <v>1</v>
      </c>
      <c r="E9705" s="9">
        <f t="shared" ca="1" si="773"/>
        <v>1</v>
      </c>
      <c r="F9705" s="9">
        <f t="shared" ca="1" si="771"/>
        <v>3</v>
      </c>
      <c r="G9705" s="9">
        <f t="shared" ca="1" si="774"/>
        <v>14</v>
      </c>
      <c r="H9705" s="9">
        <f t="shared" ca="1" si="775"/>
        <v>5</v>
      </c>
      <c r="I9705" s="9">
        <f ca="1">RAND()*(Packaging[[#This Row],[Ordering cost]]+Packaging[[#This Row],[Holding cost]])+0.2</f>
        <v>0.22576005045539077</v>
      </c>
      <c r="J9705" s="9">
        <f ca="1">SUM(Packaging[[#This Row],[Purchase Cost]:[Taxes]])</f>
        <v>44.225760050455392</v>
      </c>
      <c r="K9705" s="9" t="str">
        <f>TEXT(Packaging[[#This Row],[Deliverydate_C]],"mmm")</f>
        <v>Jan</v>
      </c>
      <c r="L9705" s="9"/>
      <c r="M9705" s="9" t="s">
        <v>219</v>
      </c>
    </row>
    <row r="9706" spans="3:13" x14ac:dyDescent="0.25">
      <c r="C9706" s="9">
        <f t="shared" ca="1" si="772"/>
        <v>24</v>
      </c>
      <c r="D9706" s="9" cm="1">
        <f t="array" aca="1" ref="D9706" ca="1">_xlfn.ANCHORARRAY(C9706)*0.05</f>
        <v>1.2000000000000002</v>
      </c>
      <c r="E9706" s="9">
        <f t="shared" ca="1" si="773"/>
        <v>1</v>
      </c>
      <c r="F9706" s="9">
        <f t="shared" ca="1" si="771"/>
        <v>4</v>
      </c>
      <c r="G9706" s="9">
        <f t="shared" ca="1" si="774"/>
        <v>15</v>
      </c>
      <c r="H9706" s="9">
        <f t="shared" ca="1" si="775"/>
        <v>4</v>
      </c>
      <c r="I9706" s="9">
        <f ca="1">RAND()*(Packaging[[#This Row],[Ordering cost]]+Packaging[[#This Row],[Holding cost]])+0.2</f>
        <v>0.81476877109795764</v>
      </c>
      <c r="J9706" s="9">
        <f ca="1">SUM(Packaging[[#This Row],[Purchase Cost]:[Taxes]])</f>
        <v>50.014768771097962</v>
      </c>
      <c r="K9706" s="9" t="str">
        <f>TEXT(Packaging[[#This Row],[Deliverydate_C]],"mmm")</f>
        <v>Jan</v>
      </c>
      <c r="L9706" s="9"/>
      <c r="M9706" s="9" t="s">
        <v>219</v>
      </c>
    </row>
    <row r="9707" spans="3:13" x14ac:dyDescent="0.25">
      <c r="C9707" s="9">
        <f t="shared" ca="1" si="772"/>
        <v>23</v>
      </c>
      <c r="D9707" s="9" cm="1">
        <f t="array" aca="1" ref="D9707" ca="1">_xlfn.ANCHORARRAY(C9707)*0.05</f>
        <v>1.1500000000000001</v>
      </c>
      <c r="E9707" s="9">
        <f t="shared" ca="1" si="773"/>
        <v>1</v>
      </c>
      <c r="F9707" s="9">
        <f t="shared" ca="1" si="771"/>
        <v>4</v>
      </c>
      <c r="G9707" s="9">
        <f t="shared" ca="1" si="774"/>
        <v>12</v>
      </c>
      <c r="H9707" s="9">
        <f t="shared" ca="1" si="775"/>
        <v>3</v>
      </c>
      <c r="I9707" s="9">
        <f ca="1">RAND()*(Packaging[[#This Row],[Ordering cost]]+Packaging[[#This Row],[Holding cost]])+0.2</f>
        <v>1.5389832516939739</v>
      </c>
      <c r="J9707" s="9">
        <f ca="1">SUM(Packaging[[#This Row],[Purchase Cost]:[Taxes]])</f>
        <v>45.688983251693969</v>
      </c>
      <c r="K9707" s="9" t="str">
        <f>TEXT(Packaging[[#This Row],[Deliverydate_C]],"mmm")</f>
        <v>Jan</v>
      </c>
      <c r="L9707" s="9"/>
      <c r="M9707" s="9" t="s">
        <v>219</v>
      </c>
    </row>
    <row r="9708" spans="3:13" x14ac:dyDescent="0.25">
      <c r="C9708" s="9">
        <f t="shared" ca="1" si="772"/>
        <v>22</v>
      </c>
      <c r="D9708" s="9" cm="1">
        <f t="array" aca="1" ref="D9708" ca="1">_xlfn.ANCHORARRAY(C9708)*0.05</f>
        <v>1.1000000000000001</v>
      </c>
      <c r="E9708" s="9">
        <f t="shared" ca="1" si="773"/>
        <v>1</v>
      </c>
      <c r="F9708" s="9">
        <f t="shared" ca="1" si="771"/>
        <v>3</v>
      </c>
      <c r="G9708" s="9">
        <f t="shared" ca="1" si="774"/>
        <v>15</v>
      </c>
      <c r="H9708" s="9">
        <f t="shared" ca="1" si="775"/>
        <v>5</v>
      </c>
      <c r="I9708" s="9">
        <f ca="1">RAND()*(Packaging[[#This Row],[Ordering cost]]+Packaging[[#This Row],[Holding cost]])+0.2</f>
        <v>2.0992670797523987</v>
      </c>
      <c r="J9708" s="9">
        <f ca="1">SUM(Packaging[[#This Row],[Purchase Cost]:[Taxes]])</f>
        <v>49.199267079752403</v>
      </c>
      <c r="K9708" s="9" t="str">
        <f>TEXT(Packaging[[#This Row],[Deliverydate_C]],"mmm")</f>
        <v>Jan</v>
      </c>
      <c r="L9708" s="9"/>
      <c r="M9708" s="9" t="s">
        <v>220</v>
      </c>
    </row>
    <row r="9709" spans="3:13" x14ac:dyDescent="0.25">
      <c r="C9709" s="9">
        <f t="shared" ca="1" si="772"/>
        <v>22</v>
      </c>
      <c r="D9709" s="9" cm="1">
        <f t="array" aca="1" ref="D9709" ca="1">_xlfn.ANCHORARRAY(C9709)*0.05</f>
        <v>1.1000000000000001</v>
      </c>
      <c r="E9709" s="9">
        <f t="shared" ca="1" si="773"/>
        <v>1</v>
      </c>
      <c r="F9709" s="9">
        <f t="shared" ca="1" si="771"/>
        <v>4</v>
      </c>
      <c r="G9709" s="9">
        <f t="shared" ca="1" si="774"/>
        <v>15</v>
      </c>
      <c r="H9709" s="9">
        <f t="shared" ca="1" si="775"/>
        <v>2</v>
      </c>
      <c r="I9709" s="9">
        <f ca="1">RAND()*(Packaging[[#This Row],[Ordering cost]]+Packaging[[#This Row],[Holding cost]])+0.2</f>
        <v>1.9073512560470649</v>
      </c>
      <c r="J9709" s="9">
        <f ca="1">SUM(Packaging[[#This Row],[Purchase Cost]:[Taxes]])</f>
        <v>47.007351256047066</v>
      </c>
      <c r="K9709" s="9" t="str">
        <f>TEXT(Packaging[[#This Row],[Deliverydate_C]],"mmm")</f>
        <v>Jan</v>
      </c>
      <c r="L9709" s="9"/>
      <c r="M9709" s="9" t="s">
        <v>221</v>
      </c>
    </row>
    <row r="9710" spans="3:13" x14ac:dyDescent="0.25">
      <c r="C9710" s="9">
        <f t="shared" ca="1" si="772"/>
        <v>30</v>
      </c>
      <c r="D9710" s="9" cm="1">
        <f t="array" aca="1" ref="D9710" ca="1">_xlfn.ANCHORARRAY(C9710)*0.05</f>
        <v>1.5</v>
      </c>
      <c r="E9710" s="9">
        <f t="shared" ca="1" si="773"/>
        <v>1</v>
      </c>
      <c r="F9710" s="9">
        <f t="shared" ca="1" si="771"/>
        <v>3</v>
      </c>
      <c r="G9710" s="9">
        <f t="shared" ca="1" si="774"/>
        <v>12</v>
      </c>
      <c r="H9710" s="9">
        <f t="shared" ca="1" si="775"/>
        <v>3</v>
      </c>
      <c r="I9710" s="9">
        <f ca="1">RAND()*(Packaging[[#This Row],[Ordering cost]]+Packaging[[#This Row],[Holding cost]])+0.2</f>
        <v>1.9824075106570918</v>
      </c>
      <c r="J9710" s="9">
        <f ca="1">SUM(Packaging[[#This Row],[Purchase Cost]:[Taxes]])</f>
        <v>52.48240751065709</v>
      </c>
      <c r="K9710" s="9" t="str">
        <f>TEXT(Packaging[[#This Row],[Deliverydate_C]],"mmm")</f>
        <v>Jan</v>
      </c>
      <c r="L9710" s="9"/>
      <c r="M9710" s="9" t="s">
        <v>221</v>
      </c>
    </row>
    <row r="9711" spans="3:13" x14ac:dyDescent="0.25">
      <c r="C9711" s="9">
        <f t="shared" ca="1" si="772"/>
        <v>27</v>
      </c>
      <c r="D9711" s="9" cm="1">
        <f t="array" aca="1" ref="D9711" ca="1">_xlfn.ANCHORARRAY(C9711)*0.05</f>
        <v>1.35</v>
      </c>
      <c r="E9711" s="9">
        <f t="shared" ca="1" si="773"/>
        <v>1</v>
      </c>
      <c r="F9711" s="9">
        <f t="shared" ca="1" si="771"/>
        <v>3</v>
      </c>
      <c r="G9711" s="9">
        <f t="shared" ca="1" si="774"/>
        <v>14</v>
      </c>
      <c r="H9711" s="9">
        <f t="shared" ca="1" si="775"/>
        <v>3</v>
      </c>
      <c r="I9711" s="9">
        <f ca="1">RAND()*(Packaging[[#This Row],[Ordering cost]]+Packaging[[#This Row],[Holding cost]])+0.2</f>
        <v>0.20701701741022741</v>
      </c>
      <c r="J9711" s="9">
        <f ca="1">SUM(Packaging[[#This Row],[Purchase Cost]:[Taxes]])</f>
        <v>49.557017017410232</v>
      </c>
      <c r="K9711" s="9" t="str">
        <f>TEXT(Packaging[[#This Row],[Deliverydate_C]],"mmm")</f>
        <v>Jan</v>
      </c>
      <c r="L9711" s="9"/>
      <c r="M9711" s="9" t="s">
        <v>220</v>
      </c>
    </row>
    <row r="9712" spans="3:13" x14ac:dyDescent="0.25">
      <c r="C9712" s="9">
        <f t="shared" ca="1" si="772"/>
        <v>20</v>
      </c>
      <c r="D9712" s="9" cm="1">
        <f t="array" aca="1" ref="D9712" ca="1">_xlfn.ANCHORARRAY(C9712)*0.05</f>
        <v>1</v>
      </c>
      <c r="E9712" s="9">
        <f t="shared" ca="1" si="773"/>
        <v>1</v>
      </c>
      <c r="F9712" s="9">
        <f t="shared" ca="1" si="771"/>
        <v>4</v>
      </c>
      <c r="G9712" s="9">
        <f t="shared" ca="1" si="774"/>
        <v>11</v>
      </c>
      <c r="H9712" s="9">
        <f t="shared" ca="1" si="775"/>
        <v>3</v>
      </c>
      <c r="I9712" s="9">
        <f ca="1">RAND()*(Packaging[[#This Row],[Ordering cost]]+Packaging[[#This Row],[Holding cost]])+0.2</f>
        <v>0.27134028016112804</v>
      </c>
      <c r="J9712" s="9">
        <f ca="1">SUM(Packaging[[#This Row],[Purchase Cost]:[Taxes]])</f>
        <v>40.271340280161127</v>
      </c>
      <c r="K9712" s="9" t="str">
        <f>TEXT(Packaging[[#This Row],[Deliverydate_C]],"mmm")</f>
        <v>Jan</v>
      </c>
      <c r="L9712" s="9"/>
      <c r="M9712" s="9" t="s">
        <v>220</v>
      </c>
    </row>
    <row r="9713" spans="3:13" x14ac:dyDescent="0.25">
      <c r="C9713" s="9">
        <f t="shared" ca="1" si="772"/>
        <v>25</v>
      </c>
      <c r="D9713" s="9" cm="1">
        <f t="array" aca="1" ref="D9713" ca="1">_xlfn.ANCHORARRAY(C9713)*0.05</f>
        <v>1.25</v>
      </c>
      <c r="E9713" s="9">
        <f t="shared" ca="1" si="773"/>
        <v>2</v>
      </c>
      <c r="F9713" s="9">
        <f t="shared" ca="1" si="771"/>
        <v>3</v>
      </c>
      <c r="G9713" s="9">
        <f t="shared" ca="1" si="774"/>
        <v>10</v>
      </c>
      <c r="H9713" s="9">
        <f t="shared" ca="1" si="775"/>
        <v>4</v>
      </c>
      <c r="I9713" s="9">
        <f ca="1">RAND()*(Packaging[[#This Row],[Ordering cost]]+Packaging[[#This Row],[Holding cost]])+0.2</f>
        <v>0.7276048126587451</v>
      </c>
      <c r="J9713" s="9">
        <f ca="1">SUM(Packaging[[#This Row],[Purchase Cost]:[Taxes]])</f>
        <v>45.977604812658747</v>
      </c>
      <c r="K9713" s="9" t="str">
        <f>TEXT(Packaging[[#This Row],[Deliverydate_C]],"mmm")</f>
        <v>Jan</v>
      </c>
      <c r="L9713" s="9"/>
      <c r="M9713" s="9" t="s">
        <v>220</v>
      </c>
    </row>
    <row r="9714" spans="3:13" x14ac:dyDescent="0.25">
      <c r="C9714" s="9">
        <f t="shared" ca="1" si="772"/>
        <v>27</v>
      </c>
      <c r="D9714" s="9" cm="1">
        <f t="array" aca="1" ref="D9714" ca="1">_xlfn.ANCHORARRAY(C9714)*0.05</f>
        <v>1.35</v>
      </c>
      <c r="E9714" s="9">
        <f t="shared" ca="1" si="773"/>
        <v>1</v>
      </c>
      <c r="F9714" s="9">
        <f t="shared" ca="1" si="771"/>
        <v>3</v>
      </c>
      <c r="G9714" s="9">
        <f t="shared" ca="1" si="774"/>
        <v>15</v>
      </c>
      <c r="H9714" s="9">
        <f t="shared" ca="1" si="775"/>
        <v>2</v>
      </c>
      <c r="I9714" s="9">
        <f ca="1">RAND()*(Packaging[[#This Row],[Ordering cost]]+Packaging[[#This Row],[Holding cost]])+0.2</f>
        <v>1.123905653614431</v>
      </c>
      <c r="J9714" s="9">
        <f ca="1">SUM(Packaging[[#This Row],[Purchase Cost]:[Taxes]])</f>
        <v>50.47390565361443</v>
      </c>
      <c r="K9714" s="9" t="str">
        <f>TEXT(Packaging[[#This Row],[Deliverydate_C]],"mmm")</f>
        <v>Jan</v>
      </c>
      <c r="L9714" s="9"/>
      <c r="M9714" s="9" t="s">
        <v>220</v>
      </c>
    </row>
    <row r="9715" spans="3:13" x14ac:dyDescent="0.25">
      <c r="C9715" s="9">
        <f t="shared" ca="1" si="772"/>
        <v>22</v>
      </c>
      <c r="D9715" s="9" cm="1">
        <f t="array" aca="1" ref="D9715" ca="1">_xlfn.ANCHORARRAY(C9715)*0.05</f>
        <v>1.1000000000000001</v>
      </c>
      <c r="E9715" s="9">
        <f t="shared" ca="1" si="773"/>
        <v>2</v>
      </c>
      <c r="F9715" s="9">
        <f t="shared" ca="1" si="771"/>
        <v>3</v>
      </c>
      <c r="G9715" s="9">
        <f t="shared" ca="1" si="774"/>
        <v>12</v>
      </c>
      <c r="H9715" s="9">
        <f t="shared" ca="1" si="775"/>
        <v>2</v>
      </c>
      <c r="I9715" s="9">
        <f ca="1">RAND()*(Packaging[[#This Row],[Ordering cost]]+Packaging[[#This Row],[Holding cost]])+0.2</f>
        <v>0.25842937943046435</v>
      </c>
      <c r="J9715" s="9">
        <f ca="1">SUM(Packaging[[#This Row],[Purchase Cost]:[Taxes]])</f>
        <v>42.358429379430468</v>
      </c>
      <c r="K9715" s="9" t="str">
        <f>TEXT(Packaging[[#This Row],[Deliverydate_C]],"mmm")</f>
        <v>Jan</v>
      </c>
      <c r="L9715" s="9"/>
      <c r="M9715" s="9" t="s">
        <v>219</v>
      </c>
    </row>
    <row r="9716" spans="3:13" x14ac:dyDescent="0.25">
      <c r="C9716" s="9">
        <f t="shared" ca="1" si="772"/>
        <v>29</v>
      </c>
      <c r="D9716" s="9" cm="1">
        <f t="array" aca="1" ref="D9716" ca="1">_xlfn.ANCHORARRAY(C9716)*0.05</f>
        <v>1.4500000000000002</v>
      </c>
      <c r="E9716" s="9">
        <f t="shared" ca="1" si="773"/>
        <v>2</v>
      </c>
      <c r="F9716" s="9">
        <f t="shared" ca="1" si="771"/>
        <v>4</v>
      </c>
      <c r="G9716" s="9">
        <f t="shared" ca="1" si="774"/>
        <v>13</v>
      </c>
      <c r="H9716" s="9">
        <f t="shared" ca="1" si="775"/>
        <v>5</v>
      </c>
      <c r="I9716" s="9">
        <f ca="1">RAND()*(Packaging[[#This Row],[Ordering cost]]+Packaging[[#This Row],[Holding cost]])+0.2</f>
        <v>2.8020090690732355</v>
      </c>
      <c r="J9716" s="9">
        <f ca="1">SUM(Packaging[[#This Row],[Purchase Cost]:[Taxes]])</f>
        <v>57.252009069073239</v>
      </c>
      <c r="K9716" s="9" t="str">
        <f>TEXT(Packaging[[#This Row],[Deliverydate_C]],"mmm")</f>
        <v>Jan</v>
      </c>
      <c r="L9716" s="9"/>
      <c r="M9716" s="9" t="s">
        <v>219</v>
      </c>
    </row>
    <row r="9717" spans="3:13" x14ac:dyDescent="0.25">
      <c r="C9717" s="9">
        <f t="shared" ca="1" si="772"/>
        <v>22</v>
      </c>
      <c r="D9717" s="9" cm="1">
        <f t="array" aca="1" ref="D9717" ca="1">_xlfn.ANCHORARRAY(C9717)*0.05</f>
        <v>1.1000000000000001</v>
      </c>
      <c r="E9717" s="9">
        <f t="shared" ca="1" si="773"/>
        <v>2</v>
      </c>
      <c r="F9717" s="9">
        <f t="shared" ca="1" si="771"/>
        <v>4</v>
      </c>
      <c r="G9717" s="9">
        <f t="shared" ca="1" si="774"/>
        <v>10</v>
      </c>
      <c r="H9717" s="9">
        <f t="shared" ca="1" si="775"/>
        <v>4</v>
      </c>
      <c r="I9717" s="9">
        <f ca="1">RAND()*(Packaging[[#This Row],[Ordering cost]]+Packaging[[#This Row],[Holding cost]])+0.2</f>
        <v>0.41281242761158249</v>
      </c>
      <c r="J9717" s="9">
        <f ca="1">SUM(Packaging[[#This Row],[Purchase Cost]:[Taxes]])</f>
        <v>43.512812427611586</v>
      </c>
      <c r="K9717" s="9" t="str">
        <f>TEXT(Packaging[[#This Row],[Deliverydate_C]],"mmm")</f>
        <v>Jan</v>
      </c>
      <c r="L9717" s="9"/>
      <c r="M9717" s="9" t="s">
        <v>219</v>
      </c>
    </row>
    <row r="9718" spans="3:13" x14ac:dyDescent="0.25">
      <c r="C9718" s="9">
        <f t="shared" ca="1" si="772"/>
        <v>29</v>
      </c>
      <c r="D9718" s="9" cm="1">
        <f t="array" aca="1" ref="D9718" ca="1">_xlfn.ANCHORARRAY(C9718)*0.05</f>
        <v>1.4500000000000002</v>
      </c>
      <c r="E9718" s="9">
        <f t="shared" ca="1" si="773"/>
        <v>1</v>
      </c>
      <c r="F9718" s="9">
        <f t="shared" ca="1" si="771"/>
        <v>3</v>
      </c>
      <c r="G9718" s="9">
        <f t="shared" ca="1" si="774"/>
        <v>13</v>
      </c>
      <c r="H9718" s="9">
        <f t="shared" ca="1" si="775"/>
        <v>5</v>
      </c>
      <c r="I9718" s="9">
        <f ca="1">RAND()*(Packaging[[#This Row],[Ordering cost]]+Packaging[[#This Row],[Holding cost]])+0.2</f>
        <v>1.2440233479823026</v>
      </c>
      <c r="J9718" s="9">
        <f ca="1">SUM(Packaging[[#This Row],[Purchase Cost]:[Taxes]])</f>
        <v>53.694023347982302</v>
      </c>
      <c r="K9718" s="9" t="str">
        <f>TEXT(Packaging[[#This Row],[Deliverydate_C]],"mmm")</f>
        <v>Jan</v>
      </c>
      <c r="L9718" s="9"/>
      <c r="M9718" s="9" t="s">
        <v>221</v>
      </c>
    </row>
    <row r="9719" spans="3:13" x14ac:dyDescent="0.25">
      <c r="C9719" s="9">
        <f t="shared" ca="1" si="772"/>
        <v>20</v>
      </c>
      <c r="D9719" s="9" cm="1">
        <f t="array" aca="1" ref="D9719" ca="1">_xlfn.ANCHORARRAY(C9719)*0.05</f>
        <v>1</v>
      </c>
      <c r="E9719" s="9">
        <f t="shared" ca="1" si="773"/>
        <v>1</v>
      </c>
      <c r="F9719" s="9">
        <f t="shared" ca="1" si="771"/>
        <v>3</v>
      </c>
      <c r="G9719" s="9">
        <f t="shared" ca="1" si="774"/>
        <v>13</v>
      </c>
      <c r="H9719" s="9">
        <f t="shared" ca="1" si="775"/>
        <v>3</v>
      </c>
      <c r="I9719" s="9">
        <f ca="1">RAND()*(Packaging[[#This Row],[Ordering cost]]+Packaging[[#This Row],[Holding cost]])+0.2</f>
        <v>0.8403341926910799</v>
      </c>
      <c r="J9719" s="9">
        <f ca="1">SUM(Packaging[[#This Row],[Purchase Cost]:[Taxes]])</f>
        <v>41.840334192691081</v>
      </c>
      <c r="K9719" s="9" t="str">
        <f>TEXT(Packaging[[#This Row],[Deliverydate_C]],"mmm")</f>
        <v>Jan</v>
      </c>
      <c r="L9719" s="9"/>
      <c r="M9719" s="9" t="s">
        <v>221</v>
      </c>
    </row>
    <row r="9720" spans="3:13" x14ac:dyDescent="0.25">
      <c r="C9720" s="9">
        <f t="shared" ca="1" si="772"/>
        <v>30</v>
      </c>
      <c r="D9720" s="9" cm="1">
        <f t="array" aca="1" ref="D9720" ca="1">_xlfn.ANCHORARRAY(C9720)*0.05</f>
        <v>1.5</v>
      </c>
      <c r="E9720" s="9">
        <f t="shared" ca="1" si="773"/>
        <v>1</v>
      </c>
      <c r="F9720" s="9">
        <f t="shared" ca="1" si="771"/>
        <v>4</v>
      </c>
      <c r="G9720" s="9">
        <f t="shared" ca="1" si="774"/>
        <v>14</v>
      </c>
      <c r="H9720" s="9">
        <f t="shared" ca="1" si="775"/>
        <v>2</v>
      </c>
      <c r="I9720" s="9">
        <f ca="1">RAND()*(Packaging[[#This Row],[Ordering cost]]+Packaging[[#This Row],[Holding cost]])+0.2</f>
        <v>1.4477038583707416</v>
      </c>
      <c r="J9720" s="9">
        <f ca="1">SUM(Packaging[[#This Row],[Purchase Cost]:[Taxes]])</f>
        <v>53.947703858370744</v>
      </c>
      <c r="K9720" s="9" t="str">
        <f>TEXT(Packaging[[#This Row],[Deliverydate_C]],"mmm")</f>
        <v>Jan</v>
      </c>
      <c r="L9720" s="9"/>
      <c r="M9720" s="9" t="s">
        <v>220</v>
      </c>
    </row>
    <row r="9721" spans="3:13" x14ac:dyDescent="0.25">
      <c r="C9721" s="9">
        <f t="shared" ca="1" si="772"/>
        <v>30</v>
      </c>
      <c r="D9721" s="9" cm="1">
        <f t="array" aca="1" ref="D9721" ca="1">_xlfn.ANCHORARRAY(C9721)*0.05</f>
        <v>1.5</v>
      </c>
      <c r="E9721" s="9">
        <f t="shared" ca="1" si="773"/>
        <v>2</v>
      </c>
      <c r="F9721" s="9">
        <f t="shared" ca="1" si="771"/>
        <v>3</v>
      </c>
      <c r="G9721" s="9">
        <f t="shared" ca="1" si="774"/>
        <v>14</v>
      </c>
      <c r="H9721" s="9">
        <f t="shared" ca="1" si="775"/>
        <v>4</v>
      </c>
      <c r="I9721" s="9">
        <f ca="1">RAND()*(Packaging[[#This Row],[Ordering cost]]+Packaging[[#This Row],[Holding cost]])+0.2</f>
        <v>0.9422109380924959</v>
      </c>
      <c r="J9721" s="9">
        <f ca="1">SUM(Packaging[[#This Row],[Purchase Cost]:[Taxes]])</f>
        <v>55.442210938092494</v>
      </c>
      <c r="K9721" s="9" t="str">
        <f>TEXT(Packaging[[#This Row],[Deliverydate_C]],"mmm")</f>
        <v>Jan</v>
      </c>
      <c r="L9721" s="9"/>
      <c r="M9721" s="9" t="s">
        <v>220</v>
      </c>
    </row>
    <row r="9722" spans="3:13" x14ac:dyDescent="0.25">
      <c r="C9722" s="9">
        <f t="shared" ca="1" si="772"/>
        <v>24</v>
      </c>
      <c r="D9722" s="9" cm="1">
        <f t="array" aca="1" ref="D9722" ca="1">_xlfn.ANCHORARRAY(C9722)*0.05</f>
        <v>1.2000000000000002</v>
      </c>
      <c r="E9722" s="9">
        <f t="shared" ca="1" si="773"/>
        <v>1</v>
      </c>
      <c r="F9722" s="9">
        <f t="shared" ca="1" si="771"/>
        <v>4</v>
      </c>
      <c r="G9722" s="9">
        <f t="shared" ca="1" si="774"/>
        <v>12</v>
      </c>
      <c r="H9722" s="9">
        <f t="shared" ca="1" si="775"/>
        <v>3</v>
      </c>
      <c r="I9722" s="9">
        <f ca="1">RAND()*(Packaging[[#This Row],[Ordering cost]]+Packaging[[#This Row],[Holding cost]])+0.2</f>
        <v>1.5494998649298612</v>
      </c>
      <c r="J9722" s="9">
        <f ca="1">SUM(Packaging[[#This Row],[Purchase Cost]:[Taxes]])</f>
        <v>46.749499864929867</v>
      </c>
      <c r="K9722" s="9" t="str">
        <f>TEXT(Packaging[[#This Row],[Deliverydate_C]],"mmm")</f>
        <v>Jan</v>
      </c>
      <c r="L9722" s="9"/>
      <c r="M9722" s="9" t="s">
        <v>220</v>
      </c>
    </row>
    <row r="9723" spans="3:13" x14ac:dyDescent="0.25">
      <c r="C9723" s="9">
        <f t="shared" ca="1" si="772"/>
        <v>23</v>
      </c>
      <c r="D9723" s="9" cm="1">
        <f t="array" aca="1" ref="D9723" ca="1">_xlfn.ANCHORARRAY(C9723)*0.05</f>
        <v>1.1500000000000001</v>
      </c>
      <c r="E9723" s="9">
        <f t="shared" ca="1" si="773"/>
        <v>2</v>
      </c>
      <c r="F9723" s="9">
        <f t="shared" ca="1" si="771"/>
        <v>4</v>
      </c>
      <c r="G9723" s="9">
        <f t="shared" ca="1" si="774"/>
        <v>10</v>
      </c>
      <c r="H9723" s="9">
        <f t="shared" ca="1" si="775"/>
        <v>4</v>
      </c>
      <c r="I9723" s="9">
        <f ca="1">RAND()*(Packaging[[#This Row],[Ordering cost]]+Packaging[[#This Row],[Holding cost]])+0.2</f>
        <v>2.1963660195867925</v>
      </c>
      <c r="J9723" s="9">
        <f ca="1">SUM(Packaging[[#This Row],[Purchase Cost]:[Taxes]])</f>
        <v>46.346366019586789</v>
      </c>
      <c r="K9723" s="9" t="str">
        <f>TEXT(Packaging[[#This Row],[Deliverydate_C]],"mmm")</f>
        <v>Jan</v>
      </c>
      <c r="L9723" s="9"/>
      <c r="M9723" s="9" t="s">
        <v>220</v>
      </c>
    </row>
    <row r="9724" spans="3:13" x14ac:dyDescent="0.25">
      <c r="C9724" s="9">
        <f t="shared" ca="1" si="772"/>
        <v>24</v>
      </c>
      <c r="D9724" s="9" cm="1">
        <f t="array" aca="1" ref="D9724" ca="1">_xlfn.ANCHORARRAY(C9724)*0.05</f>
        <v>1.2000000000000002</v>
      </c>
      <c r="E9724" s="9">
        <f t="shared" ca="1" si="773"/>
        <v>1</v>
      </c>
      <c r="F9724" s="9">
        <f t="shared" ca="1" si="771"/>
        <v>3</v>
      </c>
      <c r="G9724" s="9">
        <f t="shared" ca="1" si="774"/>
        <v>11</v>
      </c>
      <c r="H9724" s="9">
        <f t="shared" ca="1" si="775"/>
        <v>3</v>
      </c>
      <c r="I9724" s="9">
        <f ca="1">RAND()*(Packaging[[#This Row],[Ordering cost]]+Packaging[[#This Row],[Holding cost]])+0.2</f>
        <v>2.019385589802706</v>
      </c>
      <c r="J9724" s="9">
        <f ca="1">SUM(Packaging[[#This Row],[Purchase Cost]:[Taxes]])</f>
        <v>45.219385589802712</v>
      </c>
      <c r="K9724" s="9" t="str">
        <f>TEXT(Packaging[[#This Row],[Deliverydate_C]],"mmm")</f>
        <v>Jan</v>
      </c>
      <c r="L9724" s="9"/>
      <c r="M9724" s="9" t="s">
        <v>221</v>
      </c>
    </row>
    <row r="9725" spans="3:13" x14ac:dyDescent="0.25">
      <c r="C9725" s="9">
        <f t="shared" ca="1" si="772"/>
        <v>27</v>
      </c>
      <c r="D9725" s="9" cm="1">
        <f t="array" aca="1" ref="D9725" ca="1">_xlfn.ANCHORARRAY(C9725)*0.05</f>
        <v>1.35</v>
      </c>
      <c r="E9725" s="9">
        <f t="shared" ca="1" si="773"/>
        <v>2</v>
      </c>
      <c r="F9725" s="9">
        <f t="shared" ca="1" si="771"/>
        <v>4</v>
      </c>
      <c r="G9725" s="9">
        <f t="shared" ca="1" si="774"/>
        <v>15</v>
      </c>
      <c r="H9725" s="9">
        <f t="shared" ca="1" si="775"/>
        <v>3</v>
      </c>
      <c r="I9725" s="9">
        <f ca="1">RAND()*(Packaging[[#This Row],[Ordering cost]]+Packaging[[#This Row],[Holding cost]])+0.2</f>
        <v>3.1181270043748661</v>
      </c>
      <c r="J9725" s="9">
        <f ca="1">SUM(Packaging[[#This Row],[Purchase Cost]:[Taxes]])</f>
        <v>55.468127004374864</v>
      </c>
      <c r="K9725" s="9" t="str">
        <f>TEXT(Packaging[[#This Row],[Deliverydate_C]],"mmm")</f>
        <v>Jan</v>
      </c>
      <c r="L9725" s="9"/>
      <c r="M9725" s="9" t="s">
        <v>220</v>
      </c>
    </row>
    <row r="9726" spans="3:13" x14ac:dyDescent="0.25">
      <c r="C9726" s="9">
        <f t="shared" ca="1" si="772"/>
        <v>23</v>
      </c>
      <c r="D9726" s="9" cm="1">
        <f t="array" aca="1" ref="D9726" ca="1">_xlfn.ANCHORARRAY(C9726)*0.05</f>
        <v>1.1500000000000001</v>
      </c>
      <c r="E9726" s="9">
        <f t="shared" ca="1" si="773"/>
        <v>2</v>
      </c>
      <c r="F9726" s="9">
        <f t="shared" ca="1" si="771"/>
        <v>4</v>
      </c>
      <c r="G9726" s="9">
        <f t="shared" ca="1" si="774"/>
        <v>11</v>
      </c>
      <c r="H9726" s="9">
        <f t="shared" ca="1" si="775"/>
        <v>2</v>
      </c>
      <c r="I9726" s="9">
        <f ca="1">RAND()*(Packaging[[#This Row],[Ordering cost]]+Packaging[[#This Row],[Holding cost]])+0.2</f>
        <v>3.1156638733079141</v>
      </c>
      <c r="J9726" s="9">
        <f ca="1">SUM(Packaging[[#This Row],[Purchase Cost]:[Taxes]])</f>
        <v>46.265663873307915</v>
      </c>
      <c r="K9726" s="9" t="str">
        <f>TEXT(Packaging[[#This Row],[Deliverydate_C]],"mmm")</f>
        <v>Jan</v>
      </c>
      <c r="L9726" s="9"/>
      <c r="M9726" s="9" t="s">
        <v>221</v>
      </c>
    </row>
    <row r="9727" spans="3:13" x14ac:dyDescent="0.25">
      <c r="C9727" s="9">
        <f t="shared" ca="1" si="772"/>
        <v>28</v>
      </c>
      <c r="D9727" s="9" cm="1">
        <f t="array" aca="1" ref="D9727" ca="1">_xlfn.ANCHORARRAY(C9727)*0.05</f>
        <v>1.4000000000000001</v>
      </c>
      <c r="E9727" s="9">
        <f t="shared" ca="1" si="773"/>
        <v>1</v>
      </c>
      <c r="F9727" s="9">
        <f t="shared" ca="1" si="771"/>
        <v>3</v>
      </c>
      <c r="G9727" s="9">
        <f t="shared" ca="1" si="774"/>
        <v>11</v>
      </c>
      <c r="H9727" s="9">
        <f t="shared" ca="1" si="775"/>
        <v>4</v>
      </c>
      <c r="I9727" s="9">
        <f ca="1">RAND()*(Packaging[[#This Row],[Ordering cost]]+Packaging[[#This Row],[Holding cost]])+0.2</f>
        <v>0.90833483767487211</v>
      </c>
      <c r="J9727" s="9">
        <f ca="1">SUM(Packaging[[#This Row],[Purchase Cost]:[Taxes]])</f>
        <v>49.30833483767487</v>
      </c>
      <c r="K9727" s="9" t="str">
        <f>TEXT(Packaging[[#This Row],[Deliverydate_C]],"mmm")</f>
        <v>Jan</v>
      </c>
      <c r="L9727" s="9"/>
      <c r="M9727" s="9" t="s">
        <v>219</v>
      </c>
    </row>
    <row r="9728" spans="3:13" x14ac:dyDescent="0.25">
      <c r="C9728" s="9">
        <f t="shared" ca="1" si="772"/>
        <v>28</v>
      </c>
      <c r="D9728" s="9" cm="1">
        <f t="array" aca="1" ref="D9728" ca="1">_xlfn.ANCHORARRAY(C9728)*0.05</f>
        <v>1.4000000000000001</v>
      </c>
      <c r="E9728" s="9">
        <f t="shared" ca="1" si="773"/>
        <v>1</v>
      </c>
      <c r="F9728" s="9">
        <f t="shared" ca="1" si="771"/>
        <v>3</v>
      </c>
      <c r="G9728" s="9">
        <f t="shared" ca="1" si="774"/>
        <v>14</v>
      </c>
      <c r="H9728" s="9">
        <f t="shared" ca="1" si="775"/>
        <v>3</v>
      </c>
      <c r="I9728" s="9">
        <f ca="1">RAND()*(Packaging[[#This Row],[Ordering cost]]+Packaging[[#This Row],[Holding cost]])+0.2</f>
        <v>1.2419956762907276</v>
      </c>
      <c r="J9728" s="9">
        <f ca="1">SUM(Packaging[[#This Row],[Purchase Cost]:[Taxes]])</f>
        <v>51.641995676290726</v>
      </c>
      <c r="K9728" s="9" t="str">
        <f>TEXT(Packaging[[#This Row],[Deliverydate_C]],"mmm")</f>
        <v>Jan</v>
      </c>
      <c r="L9728" s="9"/>
      <c r="M9728" s="9" t="s">
        <v>220</v>
      </c>
    </row>
    <row r="9729" spans="3:13" x14ac:dyDescent="0.25">
      <c r="C9729" s="9">
        <f t="shared" ca="1" si="772"/>
        <v>24</v>
      </c>
      <c r="D9729" s="9" cm="1">
        <f t="array" aca="1" ref="D9729" ca="1">_xlfn.ANCHORARRAY(C9729)*0.05</f>
        <v>1.2000000000000002</v>
      </c>
      <c r="E9729" s="9">
        <f t="shared" ca="1" si="773"/>
        <v>1</v>
      </c>
      <c r="F9729" s="9">
        <f t="shared" ca="1" si="771"/>
        <v>4</v>
      </c>
      <c r="G9729" s="9">
        <f t="shared" ca="1" si="774"/>
        <v>11</v>
      </c>
      <c r="H9729" s="9">
        <f t="shared" ca="1" si="775"/>
        <v>3</v>
      </c>
      <c r="I9729" s="9">
        <f ca="1">RAND()*(Packaging[[#This Row],[Ordering cost]]+Packaging[[#This Row],[Holding cost]])+0.2</f>
        <v>1.3797476624231171</v>
      </c>
      <c r="J9729" s="9">
        <f ca="1">SUM(Packaging[[#This Row],[Purchase Cost]:[Taxes]])</f>
        <v>45.579747662423117</v>
      </c>
      <c r="K9729" s="9" t="str">
        <f>TEXT(Packaging[[#This Row],[Deliverydate_C]],"mmm")</f>
        <v>Jan</v>
      </c>
      <c r="L9729" s="9"/>
      <c r="M9729" s="9" t="s">
        <v>220</v>
      </c>
    </row>
    <row r="9730" spans="3:13" x14ac:dyDescent="0.25">
      <c r="C9730" s="9">
        <f t="shared" ca="1" si="772"/>
        <v>28</v>
      </c>
      <c r="D9730" s="9" cm="1">
        <f t="array" aca="1" ref="D9730" ca="1">_xlfn.ANCHORARRAY(C9730)*0.05</f>
        <v>1.4000000000000001</v>
      </c>
      <c r="E9730" s="9">
        <f t="shared" ca="1" si="773"/>
        <v>1</v>
      </c>
      <c r="F9730" s="9">
        <f t="shared" ref="F9730:F9793" ca="1" si="776">RANDBETWEEN(3,4)</f>
        <v>3</v>
      </c>
      <c r="G9730" s="9">
        <f t="shared" ca="1" si="774"/>
        <v>12</v>
      </c>
      <c r="H9730" s="9">
        <f t="shared" ca="1" si="775"/>
        <v>2</v>
      </c>
      <c r="I9730" s="9">
        <f ca="1">RAND()*(Packaging[[#This Row],[Ordering cost]]+Packaging[[#This Row],[Holding cost]])+0.2</f>
        <v>0.47216074355970039</v>
      </c>
      <c r="J9730" s="9">
        <f ca="1">SUM(Packaging[[#This Row],[Purchase Cost]:[Taxes]])</f>
        <v>47.872160743559697</v>
      </c>
      <c r="K9730" s="9" t="str">
        <f>TEXT(Packaging[[#This Row],[Deliverydate_C]],"mmm")</f>
        <v>Jan</v>
      </c>
      <c r="L9730" s="9"/>
      <c r="M9730" s="9" t="s">
        <v>219</v>
      </c>
    </row>
    <row r="9731" spans="3:13" x14ac:dyDescent="0.25">
      <c r="C9731" s="9">
        <f t="shared" ca="1" si="772"/>
        <v>23</v>
      </c>
      <c r="D9731" s="9" cm="1">
        <f t="array" aca="1" ref="D9731" ca="1">_xlfn.ANCHORARRAY(C9731)*0.05</f>
        <v>1.1500000000000001</v>
      </c>
      <c r="E9731" s="9">
        <f t="shared" ca="1" si="773"/>
        <v>1</v>
      </c>
      <c r="F9731" s="9">
        <f t="shared" ca="1" si="776"/>
        <v>4</v>
      </c>
      <c r="G9731" s="9">
        <f t="shared" ca="1" si="774"/>
        <v>13</v>
      </c>
      <c r="H9731" s="9">
        <f t="shared" ca="1" si="775"/>
        <v>5</v>
      </c>
      <c r="I9731" s="9">
        <f ca="1">RAND()*(Packaging[[#This Row],[Ordering cost]]+Packaging[[#This Row],[Holding cost]])+0.2</f>
        <v>0.93153069075281825</v>
      </c>
      <c r="J9731" s="9">
        <f ca="1">SUM(Packaging[[#This Row],[Purchase Cost]:[Taxes]])</f>
        <v>48.081530690752814</v>
      </c>
      <c r="K9731" s="9" t="str">
        <f>TEXT(Packaging[[#This Row],[Deliverydate_C]],"mmm")</f>
        <v>Jan</v>
      </c>
      <c r="L9731" s="9"/>
      <c r="M9731" s="9" t="s">
        <v>219</v>
      </c>
    </row>
    <row r="9732" spans="3:13" x14ac:dyDescent="0.25">
      <c r="C9732" s="9">
        <f t="shared" ca="1" si="772"/>
        <v>30</v>
      </c>
      <c r="D9732" s="9" cm="1">
        <f t="array" aca="1" ref="D9732" ca="1">_xlfn.ANCHORARRAY(C9732)*0.05</f>
        <v>1.5</v>
      </c>
      <c r="E9732" s="9">
        <f t="shared" ca="1" si="773"/>
        <v>1</v>
      </c>
      <c r="F9732" s="9">
        <f t="shared" ca="1" si="776"/>
        <v>4</v>
      </c>
      <c r="G9732" s="9">
        <f t="shared" ca="1" si="774"/>
        <v>10</v>
      </c>
      <c r="H9732" s="9">
        <f t="shared" ca="1" si="775"/>
        <v>5</v>
      </c>
      <c r="I9732" s="9">
        <f ca="1">RAND()*(Packaging[[#This Row],[Ordering cost]]+Packaging[[#This Row],[Holding cost]])+0.2</f>
        <v>0.78358078671894549</v>
      </c>
      <c r="J9732" s="9">
        <f ca="1">SUM(Packaging[[#This Row],[Purchase Cost]:[Taxes]])</f>
        <v>52.283580786718943</v>
      </c>
      <c r="K9732" s="9" t="str">
        <f>TEXT(Packaging[[#This Row],[Deliverydate_C]],"mmm")</f>
        <v>Jan</v>
      </c>
      <c r="L9732" s="9"/>
      <c r="M9732" s="9" t="s">
        <v>220</v>
      </c>
    </row>
    <row r="9733" spans="3:13" x14ac:dyDescent="0.25">
      <c r="C9733" s="9">
        <f t="shared" ca="1" si="772"/>
        <v>21</v>
      </c>
      <c r="D9733" s="9" cm="1">
        <f t="array" aca="1" ref="D9733" ca="1">_xlfn.ANCHORARRAY(C9733)*0.05</f>
        <v>1.05</v>
      </c>
      <c r="E9733" s="9">
        <f t="shared" ca="1" si="773"/>
        <v>1</v>
      </c>
      <c r="F9733" s="9">
        <f t="shared" ca="1" si="776"/>
        <v>3</v>
      </c>
      <c r="G9733" s="9">
        <f t="shared" ca="1" si="774"/>
        <v>11</v>
      </c>
      <c r="H9733" s="9">
        <f t="shared" ca="1" si="775"/>
        <v>3</v>
      </c>
      <c r="I9733" s="9">
        <f ca="1">RAND()*(Packaging[[#This Row],[Ordering cost]]+Packaging[[#This Row],[Holding cost]])+0.2</f>
        <v>0.97352523628996357</v>
      </c>
      <c r="J9733" s="9">
        <f ca="1">SUM(Packaging[[#This Row],[Purchase Cost]:[Taxes]])</f>
        <v>41.023525236289963</v>
      </c>
      <c r="K9733" s="9" t="str">
        <f>TEXT(Packaging[[#This Row],[Deliverydate_C]],"mmm")</f>
        <v>Jan</v>
      </c>
      <c r="L9733" s="9"/>
      <c r="M9733" s="9" t="s">
        <v>219</v>
      </c>
    </row>
    <row r="9734" spans="3:13" x14ac:dyDescent="0.25">
      <c r="C9734" s="9">
        <f t="shared" ca="1" si="772"/>
        <v>30</v>
      </c>
      <c r="D9734" s="9" cm="1">
        <f t="array" aca="1" ref="D9734" ca="1">_xlfn.ANCHORARRAY(C9734)*0.05</f>
        <v>1.5</v>
      </c>
      <c r="E9734" s="9">
        <f t="shared" ca="1" si="773"/>
        <v>2</v>
      </c>
      <c r="F9734" s="9">
        <f t="shared" ca="1" si="776"/>
        <v>3</v>
      </c>
      <c r="G9734" s="9">
        <f t="shared" ca="1" si="774"/>
        <v>14</v>
      </c>
      <c r="H9734" s="9">
        <f t="shared" ca="1" si="775"/>
        <v>2</v>
      </c>
      <c r="I9734" s="9">
        <f ca="1">RAND()*(Packaging[[#This Row],[Ordering cost]]+Packaging[[#This Row],[Holding cost]])+0.2</f>
        <v>0.82680824031112432</v>
      </c>
      <c r="J9734" s="9">
        <f ca="1">SUM(Packaging[[#This Row],[Purchase Cost]:[Taxes]])</f>
        <v>53.326808240311124</v>
      </c>
      <c r="K9734" s="9" t="str">
        <f>TEXT(Packaging[[#This Row],[Deliverydate_C]],"mmm")</f>
        <v>Jan</v>
      </c>
      <c r="L9734" s="9"/>
      <c r="M9734" s="9" t="s">
        <v>220</v>
      </c>
    </row>
    <row r="9735" spans="3:13" x14ac:dyDescent="0.25">
      <c r="C9735" s="9">
        <f t="shared" ca="1" si="772"/>
        <v>29</v>
      </c>
      <c r="D9735" s="9" cm="1">
        <f t="array" aca="1" ref="D9735" ca="1">_xlfn.ANCHORARRAY(C9735)*0.05</f>
        <v>1.4500000000000002</v>
      </c>
      <c r="E9735" s="9">
        <f t="shared" ca="1" si="773"/>
        <v>1</v>
      </c>
      <c r="F9735" s="9">
        <f t="shared" ca="1" si="776"/>
        <v>4</v>
      </c>
      <c r="G9735" s="9">
        <f t="shared" ca="1" si="774"/>
        <v>12</v>
      </c>
      <c r="H9735" s="9">
        <f t="shared" ca="1" si="775"/>
        <v>4</v>
      </c>
      <c r="I9735" s="9">
        <f ca="1">RAND()*(Packaging[[#This Row],[Ordering cost]]+Packaging[[#This Row],[Holding cost]])+0.2</f>
        <v>1.2844894671066169</v>
      </c>
      <c r="J9735" s="9">
        <f ca="1">SUM(Packaging[[#This Row],[Purchase Cost]:[Taxes]])</f>
        <v>52.73448946710662</v>
      </c>
      <c r="K9735" s="9" t="str">
        <f>TEXT(Packaging[[#This Row],[Deliverydate_C]],"mmm")</f>
        <v>Jan</v>
      </c>
      <c r="L9735" s="9"/>
      <c r="M9735" s="9" t="s">
        <v>221</v>
      </c>
    </row>
    <row r="9736" spans="3:13" x14ac:dyDescent="0.25">
      <c r="C9736" s="9">
        <f t="shared" ca="1" si="772"/>
        <v>27</v>
      </c>
      <c r="D9736" s="9" cm="1">
        <f t="array" aca="1" ref="D9736" ca="1">_xlfn.ANCHORARRAY(C9736)*0.05</f>
        <v>1.35</v>
      </c>
      <c r="E9736" s="9">
        <f t="shared" ca="1" si="773"/>
        <v>1</v>
      </c>
      <c r="F9736" s="9">
        <f t="shared" ca="1" si="776"/>
        <v>4</v>
      </c>
      <c r="G9736" s="9">
        <f t="shared" ca="1" si="774"/>
        <v>12</v>
      </c>
      <c r="H9736" s="9">
        <f t="shared" ca="1" si="775"/>
        <v>2</v>
      </c>
      <c r="I9736" s="9">
        <f ca="1">RAND()*(Packaging[[#This Row],[Ordering cost]]+Packaging[[#This Row],[Holding cost]])+0.2</f>
        <v>1.8511634383172335</v>
      </c>
      <c r="J9736" s="9">
        <f ca="1">SUM(Packaging[[#This Row],[Purchase Cost]:[Taxes]])</f>
        <v>49.201163438317238</v>
      </c>
      <c r="K9736" s="9" t="str">
        <f>TEXT(Packaging[[#This Row],[Deliverydate_C]],"mmm")</f>
        <v>Jan</v>
      </c>
      <c r="L9736" s="9"/>
      <c r="M9736" s="9" t="s">
        <v>219</v>
      </c>
    </row>
    <row r="9737" spans="3:13" x14ac:dyDescent="0.25">
      <c r="C9737" s="9">
        <f t="shared" ref="C9737:C9800" ca="1" si="777">RANDBETWEEN(20,30)</f>
        <v>23</v>
      </c>
      <c r="D9737" s="9" cm="1">
        <f t="array" aca="1" ref="D9737" ca="1">_xlfn.ANCHORARRAY(C9737)*0.05</f>
        <v>1.1500000000000001</v>
      </c>
      <c r="E9737" s="9">
        <f t="shared" ref="E9737:E9800" ca="1" si="778">RANDBETWEEN(1,2)</f>
        <v>1</v>
      </c>
      <c r="F9737" s="9">
        <f t="shared" ca="1" si="776"/>
        <v>3</v>
      </c>
      <c r="G9737" s="9">
        <f t="shared" ref="G9737:G9800" ca="1" si="779">RANDBETWEEN(10,15)</f>
        <v>12</v>
      </c>
      <c r="H9737" s="9">
        <f t="shared" ref="H9737:H9800" ca="1" si="780">RANDBETWEEN(2,5)</f>
        <v>5</v>
      </c>
      <c r="I9737" s="9">
        <f ca="1">RAND()*(Packaging[[#This Row],[Ordering cost]]+Packaging[[#This Row],[Holding cost]])+0.2</f>
        <v>1.6422270512380184</v>
      </c>
      <c r="J9737" s="9">
        <f ca="1">SUM(Packaging[[#This Row],[Purchase Cost]:[Taxes]])</f>
        <v>46.792227051238015</v>
      </c>
      <c r="K9737" s="9" t="str">
        <f>TEXT(Packaging[[#This Row],[Deliverydate_C]],"mmm")</f>
        <v>Jan</v>
      </c>
      <c r="L9737" s="9"/>
      <c r="M9737" s="9" t="s">
        <v>219</v>
      </c>
    </row>
    <row r="9738" spans="3:13" x14ac:dyDescent="0.25">
      <c r="C9738" s="9">
        <f t="shared" ca="1" si="777"/>
        <v>22</v>
      </c>
      <c r="D9738" s="9" cm="1">
        <f t="array" aca="1" ref="D9738" ca="1">_xlfn.ANCHORARRAY(C9738)*0.05</f>
        <v>1.1000000000000001</v>
      </c>
      <c r="E9738" s="9">
        <f t="shared" ca="1" si="778"/>
        <v>1</v>
      </c>
      <c r="F9738" s="9">
        <f t="shared" ca="1" si="776"/>
        <v>3</v>
      </c>
      <c r="G9738" s="9">
        <f t="shared" ca="1" si="779"/>
        <v>12</v>
      </c>
      <c r="H9738" s="9">
        <f t="shared" ca="1" si="780"/>
        <v>4</v>
      </c>
      <c r="I9738" s="9">
        <f ca="1">RAND()*(Packaging[[#This Row],[Ordering cost]]+Packaging[[#This Row],[Holding cost]])+0.2</f>
        <v>1.2341204132169086</v>
      </c>
      <c r="J9738" s="9">
        <f ca="1">SUM(Packaging[[#This Row],[Purchase Cost]:[Taxes]])</f>
        <v>44.334120413216908</v>
      </c>
      <c r="K9738" s="9" t="str">
        <f>TEXT(Packaging[[#This Row],[Deliverydate_C]],"mmm")</f>
        <v>Jan</v>
      </c>
      <c r="L9738" s="9"/>
      <c r="M9738" s="9" t="s">
        <v>219</v>
      </c>
    </row>
    <row r="9739" spans="3:13" x14ac:dyDescent="0.25">
      <c r="C9739" s="9">
        <f t="shared" ca="1" si="777"/>
        <v>20</v>
      </c>
      <c r="D9739" s="9" cm="1">
        <f t="array" aca="1" ref="D9739" ca="1">_xlfn.ANCHORARRAY(C9739)*0.05</f>
        <v>1</v>
      </c>
      <c r="E9739" s="9">
        <f t="shared" ca="1" si="778"/>
        <v>1</v>
      </c>
      <c r="F9739" s="9">
        <f t="shared" ca="1" si="776"/>
        <v>4</v>
      </c>
      <c r="G9739" s="9">
        <f t="shared" ca="1" si="779"/>
        <v>11</v>
      </c>
      <c r="H9739" s="9">
        <f t="shared" ca="1" si="780"/>
        <v>2</v>
      </c>
      <c r="I9739" s="9">
        <f ca="1">RAND()*(Packaging[[#This Row],[Ordering cost]]+Packaging[[#This Row],[Holding cost]])+0.2</f>
        <v>1.1589193847086185</v>
      </c>
      <c r="J9739" s="9">
        <f ca="1">SUM(Packaging[[#This Row],[Purchase Cost]:[Taxes]])</f>
        <v>40.158919384708618</v>
      </c>
      <c r="K9739" s="9" t="str">
        <f>TEXT(Packaging[[#This Row],[Deliverydate_C]],"mmm")</f>
        <v>Jan</v>
      </c>
      <c r="L9739" s="9"/>
      <c r="M9739" s="9" t="s">
        <v>220</v>
      </c>
    </row>
    <row r="9740" spans="3:13" x14ac:dyDescent="0.25">
      <c r="C9740" s="9">
        <f t="shared" ca="1" si="777"/>
        <v>26</v>
      </c>
      <c r="D9740" s="9" cm="1">
        <f t="array" aca="1" ref="D9740" ca="1">_xlfn.ANCHORARRAY(C9740)*0.05</f>
        <v>1.3</v>
      </c>
      <c r="E9740" s="9">
        <f t="shared" ca="1" si="778"/>
        <v>1</v>
      </c>
      <c r="F9740" s="9">
        <f t="shared" ca="1" si="776"/>
        <v>4</v>
      </c>
      <c r="G9740" s="9">
        <f t="shared" ca="1" si="779"/>
        <v>15</v>
      </c>
      <c r="H9740" s="9">
        <f t="shared" ca="1" si="780"/>
        <v>5</v>
      </c>
      <c r="I9740" s="9">
        <f ca="1">RAND()*(Packaging[[#This Row],[Ordering cost]]+Packaging[[#This Row],[Holding cost]])+0.2</f>
        <v>2.3895590083628497</v>
      </c>
      <c r="J9740" s="9">
        <f ca="1">SUM(Packaging[[#This Row],[Purchase Cost]:[Taxes]])</f>
        <v>54.689559008362849</v>
      </c>
      <c r="K9740" s="9" t="str">
        <f>TEXT(Packaging[[#This Row],[Deliverydate_C]],"mmm")</f>
        <v>Jan</v>
      </c>
      <c r="L9740" s="9"/>
      <c r="M9740" s="9" t="s">
        <v>220</v>
      </c>
    </row>
    <row r="9741" spans="3:13" x14ac:dyDescent="0.25">
      <c r="C9741" s="9">
        <f t="shared" ca="1" si="777"/>
        <v>30</v>
      </c>
      <c r="D9741" s="9" cm="1">
        <f t="array" aca="1" ref="D9741" ca="1">_xlfn.ANCHORARRAY(C9741)*0.05</f>
        <v>1.5</v>
      </c>
      <c r="E9741" s="9">
        <f t="shared" ca="1" si="778"/>
        <v>2</v>
      </c>
      <c r="F9741" s="9">
        <f t="shared" ca="1" si="776"/>
        <v>3</v>
      </c>
      <c r="G9741" s="9">
        <f t="shared" ca="1" si="779"/>
        <v>12</v>
      </c>
      <c r="H9741" s="9">
        <f t="shared" ca="1" si="780"/>
        <v>2</v>
      </c>
      <c r="I9741" s="9">
        <f ca="1">RAND()*(Packaging[[#This Row],[Ordering cost]]+Packaging[[#This Row],[Holding cost]])+0.2</f>
        <v>0.87517962556393858</v>
      </c>
      <c r="J9741" s="9">
        <f ca="1">SUM(Packaging[[#This Row],[Purchase Cost]:[Taxes]])</f>
        <v>51.375179625563938</v>
      </c>
      <c r="K9741" s="9" t="str">
        <f>TEXT(Packaging[[#This Row],[Deliverydate_C]],"mmm")</f>
        <v>Jan</v>
      </c>
      <c r="L9741" s="9"/>
      <c r="M9741" s="9" t="s">
        <v>220</v>
      </c>
    </row>
    <row r="9742" spans="3:13" x14ac:dyDescent="0.25">
      <c r="C9742" s="9">
        <f t="shared" ca="1" si="777"/>
        <v>21</v>
      </c>
      <c r="D9742" s="9" cm="1">
        <f t="array" aca="1" ref="D9742" ca="1">_xlfn.ANCHORARRAY(C9742)*0.05</f>
        <v>1.05</v>
      </c>
      <c r="E9742" s="9">
        <f t="shared" ca="1" si="778"/>
        <v>2</v>
      </c>
      <c r="F9742" s="9">
        <f t="shared" ca="1" si="776"/>
        <v>3</v>
      </c>
      <c r="G9742" s="9">
        <f t="shared" ca="1" si="779"/>
        <v>15</v>
      </c>
      <c r="H9742" s="9">
        <f t="shared" ca="1" si="780"/>
        <v>5</v>
      </c>
      <c r="I9742" s="9">
        <f ca="1">RAND()*(Packaging[[#This Row],[Ordering cost]]+Packaging[[#This Row],[Holding cost]])+0.2</f>
        <v>1.0606538830622518</v>
      </c>
      <c r="J9742" s="9">
        <f ca="1">SUM(Packaging[[#This Row],[Purchase Cost]:[Taxes]])</f>
        <v>48.110653883062248</v>
      </c>
      <c r="K9742" s="9" t="str">
        <f>TEXT(Packaging[[#This Row],[Deliverydate_C]],"mmm")</f>
        <v>Jan</v>
      </c>
      <c r="L9742" s="9"/>
      <c r="M9742" s="9" t="s">
        <v>221</v>
      </c>
    </row>
    <row r="9743" spans="3:13" x14ac:dyDescent="0.25">
      <c r="C9743" s="9">
        <f t="shared" ca="1" si="777"/>
        <v>21</v>
      </c>
      <c r="D9743" s="9" cm="1">
        <f t="array" aca="1" ref="D9743" ca="1">_xlfn.ANCHORARRAY(C9743)*0.05</f>
        <v>1.05</v>
      </c>
      <c r="E9743" s="9">
        <f t="shared" ca="1" si="778"/>
        <v>1</v>
      </c>
      <c r="F9743" s="9">
        <f t="shared" ca="1" si="776"/>
        <v>4</v>
      </c>
      <c r="G9743" s="9">
        <f t="shared" ca="1" si="779"/>
        <v>13</v>
      </c>
      <c r="H9743" s="9">
        <f t="shared" ca="1" si="780"/>
        <v>2</v>
      </c>
      <c r="I9743" s="9">
        <f ca="1">RAND()*(Packaging[[#This Row],[Ordering cost]]+Packaging[[#This Row],[Holding cost]])+0.2</f>
        <v>1.7816977460871457</v>
      </c>
      <c r="J9743" s="9">
        <f ca="1">SUM(Packaging[[#This Row],[Purchase Cost]:[Taxes]])</f>
        <v>43.831697746087144</v>
      </c>
      <c r="K9743" s="9" t="str">
        <f>TEXT(Packaging[[#This Row],[Deliverydate_C]],"mmm")</f>
        <v>Jan</v>
      </c>
      <c r="L9743" s="9"/>
      <c r="M9743" s="9" t="s">
        <v>221</v>
      </c>
    </row>
    <row r="9744" spans="3:13" x14ac:dyDescent="0.25">
      <c r="C9744" s="9">
        <f t="shared" ca="1" si="777"/>
        <v>22</v>
      </c>
      <c r="D9744" s="9" cm="1">
        <f t="array" aca="1" ref="D9744" ca="1">_xlfn.ANCHORARRAY(C9744)*0.05</f>
        <v>1.1000000000000001</v>
      </c>
      <c r="E9744" s="9">
        <f t="shared" ca="1" si="778"/>
        <v>2</v>
      </c>
      <c r="F9744" s="9">
        <f t="shared" ca="1" si="776"/>
        <v>3</v>
      </c>
      <c r="G9744" s="9">
        <f t="shared" ca="1" si="779"/>
        <v>14</v>
      </c>
      <c r="H9744" s="9">
        <f t="shared" ca="1" si="780"/>
        <v>3</v>
      </c>
      <c r="I9744" s="9">
        <f ca="1">RAND()*(Packaging[[#This Row],[Ordering cost]]+Packaging[[#This Row],[Holding cost]])+0.2</f>
        <v>0.47895795278122122</v>
      </c>
      <c r="J9744" s="9">
        <f ca="1">SUM(Packaging[[#This Row],[Purchase Cost]:[Taxes]])</f>
        <v>45.578957952781224</v>
      </c>
      <c r="K9744" s="9" t="str">
        <f>TEXT(Packaging[[#This Row],[Deliverydate_C]],"mmm")</f>
        <v>Jan</v>
      </c>
      <c r="L9744" s="9"/>
      <c r="M9744" s="9" t="s">
        <v>219</v>
      </c>
    </row>
    <row r="9745" spans="3:13" x14ac:dyDescent="0.25">
      <c r="C9745" s="9">
        <f t="shared" ca="1" si="777"/>
        <v>20</v>
      </c>
      <c r="D9745" s="9" cm="1">
        <f t="array" aca="1" ref="D9745" ca="1">_xlfn.ANCHORARRAY(C9745)*0.05</f>
        <v>1</v>
      </c>
      <c r="E9745" s="9">
        <f t="shared" ca="1" si="778"/>
        <v>2</v>
      </c>
      <c r="F9745" s="9">
        <f t="shared" ca="1" si="776"/>
        <v>3</v>
      </c>
      <c r="G9745" s="9">
        <f t="shared" ca="1" si="779"/>
        <v>10</v>
      </c>
      <c r="H9745" s="9">
        <f t="shared" ca="1" si="780"/>
        <v>4</v>
      </c>
      <c r="I9745" s="9">
        <f ca="1">RAND()*(Packaging[[#This Row],[Ordering cost]]+Packaging[[#This Row],[Holding cost]])+0.2</f>
        <v>1.1510178818711976</v>
      </c>
      <c r="J9745" s="9">
        <f ca="1">SUM(Packaging[[#This Row],[Purchase Cost]:[Taxes]])</f>
        <v>41.151017881871198</v>
      </c>
      <c r="K9745" s="9" t="str">
        <f>TEXT(Packaging[[#This Row],[Deliverydate_C]],"mmm")</f>
        <v>Jan</v>
      </c>
      <c r="L9745" s="9"/>
      <c r="M9745" s="9" t="s">
        <v>220</v>
      </c>
    </row>
    <row r="9746" spans="3:13" x14ac:dyDescent="0.25">
      <c r="C9746" s="9">
        <f t="shared" ca="1" si="777"/>
        <v>21</v>
      </c>
      <c r="D9746" s="9" cm="1">
        <f t="array" aca="1" ref="D9746" ca="1">_xlfn.ANCHORARRAY(C9746)*0.05</f>
        <v>1.05</v>
      </c>
      <c r="E9746" s="9">
        <f t="shared" ca="1" si="778"/>
        <v>1</v>
      </c>
      <c r="F9746" s="9">
        <f t="shared" ca="1" si="776"/>
        <v>4</v>
      </c>
      <c r="G9746" s="9">
        <f t="shared" ca="1" si="779"/>
        <v>12</v>
      </c>
      <c r="H9746" s="9">
        <f t="shared" ca="1" si="780"/>
        <v>5</v>
      </c>
      <c r="I9746" s="9">
        <f ca="1">RAND()*(Packaging[[#This Row],[Ordering cost]]+Packaging[[#This Row],[Holding cost]])+0.2</f>
        <v>2.1318267849226586</v>
      </c>
      <c r="J9746" s="9">
        <f ca="1">SUM(Packaging[[#This Row],[Purchase Cost]:[Taxes]])</f>
        <v>46.181826784922656</v>
      </c>
      <c r="K9746" s="9" t="str">
        <f>TEXT(Packaging[[#This Row],[Deliverydate_C]],"mmm")</f>
        <v>Jan</v>
      </c>
      <c r="L9746" s="9"/>
      <c r="M9746" s="9" t="s">
        <v>220</v>
      </c>
    </row>
    <row r="9747" spans="3:13" x14ac:dyDescent="0.25">
      <c r="C9747" s="9">
        <f t="shared" ca="1" si="777"/>
        <v>20</v>
      </c>
      <c r="D9747" s="9" cm="1">
        <f t="array" aca="1" ref="D9747" ca="1">_xlfn.ANCHORARRAY(C9747)*0.05</f>
        <v>1</v>
      </c>
      <c r="E9747" s="9">
        <f t="shared" ca="1" si="778"/>
        <v>2</v>
      </c>
      <c r="F9747" s="9">
        <f t="shared" ca="1" si="776"/>
        <v>4</v>
      </c>
      <c r="G9747" s="9">
        <f t="shared" ca="1" si="779"/>
        <v>10</v>
      </c>
      <c r="H9747" s="9">
        <f t="shared" ca="1" si="780"/>
        <v>4</v>
      </c>
      <c r="I9747" s="9">
        <f ca="1">RAND()*(Packaging[[#This Row],[Ordering cost]]+Packaging[[#This Row],[Holding cost]])+0.2</f>
        <v>1.3673956674994192</v>
      </c>
      <c r="J9747" s="9">
        <f ca="1">SUM(Packaging[[#This Row],[Purchase Cost]:[Taxes]])</f>
        <v>42.367395667499416</v>
      </c>
      <c r="K9747" s="9" t="str">
        <f>TEXT(Packaging[[#This Row],[Deliverydate_C]],"mmm")</f>
        <v>Jan</v>
      </c>
      <c r="L9747" s="9"/>
      <c r="M9747" s="9" t="s">
        <v>220</v>
      </c>
    </row>
    <row r="9748" spans="3:13" x14ac:dyDescent="0.25">
      <c r="C9748" s="9">
        <f t="shared" ca="1" si="777"/>
        <v>21</v>
      </c>
      <c r="D9748" s="9" cm="1">
        <f t="array" aca="1" ref="D9748" ca="1">_xlfn.ANCHORARRAY(C9748)*0.05</f>
        <v>1.05</v>
      </c>
      <c r="E9748" s="9">
        <f t="shared" ca="1" si="778"/>
        <v>2</v>
      </c>
      <c r="F9748" s="9">
        <f t="shared" ca="1" si="776"/>
        <v>3</v>
      </c>
      <c r="G9748" s="9">
        <f t="shared" ca="1" si="779"/>
        <v>13</v>
      </c>
      <c r="H9748" s="9">
        <f t="shared" ca="1" si="780"/>
        <v>3</v>
      </c>
      <c r="I9748" s="9">
        <f ca="1">RAND()*(Packaging[[#This Row],[Ordering cost]]+Packaging[[#This Row],[Holding cost]])+0.2</f>
        <v>3.09630654961361</v>
      </c>
      <c r="J9748" s="9">
        <f ca="1">SUM(Packaging[[#This Row],[Purchase Cost]:[Taxes]])</f>
        <v>46.146306549613605</v>
      </c>
      <c r="K9748" s="9" t="str">
        <f>TEXT(Packaging[[#This Row],[Deliverydate_C]],"mmm")</f>
        <v>Jan</v>
      </c>
      <c r="L9748" s="9"/>
      <c r="M9748" s="9" t="s">
        <v>221</v>
      </c>
    </row>
    <row r="9749" spans="3:13" x14ac:dyDescent="0.25">
      <c r="C9749" s="9">
        <f t="shared" ca="1" si="777"/>
        <v>24</v>
      </c>
      <c r="D9749" s="9" cm="1">
        <f t="array" aca="1" ref="D9749" ca="1">_xlfn.ANCHORARRAY(C9749)*0.05</f>
        <v>1.2000000000000002</v>
      </c>
      <c r="E9749" s="9">
        <f t="shared" ca="1" si="778"/>
        <v>2</v>
      </c>
      <c r="F9749" s="9">
        <f t="shared" ca="1" si="776"/>
        <v>3</v>
      </c>
      <c r="G9749" s="9">
        <f t="shared" ca="1" si="779"/>
        <v>12</v>
      </c>
      <c r="H9749" s="9">
        <f t="shared" ca="1" si="780"/>
        <v>2</v>
      </c>
      <c r="I9749" s="9">
        <f ca="1">RAND()*(Packaging[[#This Row],[Ordering cost]]+Packaging[[#This Row],[Holding cost]])+0.2</f>
        <v>2.8429466094925373</v>
      </c>
      <c r="J9749" s="9">
        <f ca="1">SUM(Packaging[[#This Row],[Purchase Cost]:[Taxes]])</f>
        <v>47.042946609492539</v>
      </c>
      <c r="K9749" s="9" t="str">
        <f>TEXT(Packaging[[#This Row],[Deliverydate_C]],"mmm")</f>
        <v>Jan</v>
      </c>
      <c r="L9749" s="9"/>
      <c r="M9749" s="9" t="s">
        <v>219</v>
      </c>
    </row>
    <row r="9750" spans="3:13" x14ac:dyDescent="0.25">
      <c r="C9750" s="9">
        <f t="shared" ca="1" si="777"/>
        <v>25</v>
      </c>
      <c r="D9750" s="9" cm="1">
        <f t="array" aca="1" ref="D9750" ca="1">_xlfn.ANCHORARRAY(C9750)*0.05</f>
        <v>1.25</v>
      </c>
      <c r="E9750" s="9">
        <f t="shared" ca="1" si="778"/>
        <v>1</v>
      </c>
      <c r="F9750" s="9">
        <f t="shared" ca="1" si="776"/>
        <v>4</v>
      </c>
      <c r="G9750" s="9">
        <f t="shared" ca="1" si="779"/>
        <v>15</v>
      </c>
      <c r="H9750" s="9">
        <f t="shared" ca="1" si="780"/>
        <v>4</v>
      </c>
      <c r="I9750" s="9">
        <f ca="1">RAND()*(Packaging[[#This Row],[Ordering cost]]+Packaging[[#This Row],[Holding cost]])+0.2</f>
        <v>2.3997346311278123</v>
      </c>
      <c r="J9750" s="9">
        <f ca="1">SUM(Packaging[[#This Row],[Purchase Cost]:[Taxes]])</f>
        <v>52.649734631127814</v>
      </c>
      <c r="K9750" s="9" t="str">
        <f>TEXT(Packaging[[#This Row],[Deliverydate_C]],"mmm")</f>
        <v>Jan</v>
      </c>
      <c r="L9750" s="9"/>
      <c r="M9750" s="9" t="s">
        <v>220</v>
      </c>
    </row>
    <row r="9751" spans="3:13" x14ac:dyDescent="0.25">
      <c r="C9751" s="9">
        <f t="shared" ca="1" si="777"/>
        <v>27</v>
      </c>
      <c r="D9751" s="9" cm="1">
        <f t="array" aca="1" ref="D9751" ca="1">_xlfn.ANCHORARRAY(C9751)*0.05</f>
        <v>1.35</v>
      </c>
      <c r="E9751" s="9">
        <f t="shared" ca="1" si="778"/>
        <v>1</v>
      </c>
      <c r="F9751" s="9">
        <f t="shared" ca="1" si="776"/>
        <v>4</v>
      </c>
      <c r="G9751" s="9">
        <f t="shared" ca="1" si="779"/>
        <v>10</v>
      </c>
      <c r="H9751" s="9">
        <f t="shared" ca="1" si="780"/>
        <v>3</v>
      </c>
      <c r="I9751" s="9">
        <f ca="1">RAND()*(Packaging[[#This Row],[Ordering cost]]+Packaging[[#This Row],[Holding cost]])+0.2</f>
        <v>2.2945189820340524</v>
      </c>
      <c r="J9751" s="9">
        <f ca="1">SUM(Packaging[[#This Row],[Purchase Cost]:[Taxes]])</f>
        <v>48.644518982034057</v>
      </c>
      <c r="K9751" s="9" t="str">
        <f>TEXT(Packaging[[#This Row],[Deliverydate_C]],"mmm")</f>
        <v>Jan</v>
      </c>
      <c r="L9751" s="9"/>
      <c r="M9751" s="9" t="s">
        <v>220</v>
      </c>
    </row>
    <row r="9752" spans="3:13" x14ac:dyDescent="0.25">
      <c r="C9752" s="9">
        <f t="shared" ca="1" si="777"/>
        <v>25</v>
      </c>
      <c r="D9752" s="9" cm="1">
        <f t="array" aca="1" ref="D9752" ca="1">_xlfn.ANCHORARRAY(C9752)*0.05</f>
        <v>1.25</v>
      </c>
      <c r="E9752" s="9">
        <f t="shared" ca="1" si="778"/>
        <v>2</v>
      </c>
      <c r="F9752" s="9">
        <f t="shared" ca="1" si="776"/>
        <v>3</v>
      </c>
      <c r="G9752" s="9">
        <f t="shared" ca="1" si="779"/>
        <v>10</v>
      </c>
      <c r="H9752" s="9">
        <f t="shared" ca="1" si="780"/>
        <v>3</v>
      </c>
      <c r="I9752" s="9">
        <f ca="1">RAND()*(Packaging[[#This Row],[Ordering cost]]+Packaging[[#This Row],[Holding cost]])+0.2</f>
        <v>0.68573832376723787</v>
      </c>
      <c r="J9752" s="9">
        <f ca="1">SUM(Packaging[[#This Row],[Purchase Cost]:[Taxes]])</f>
        <v>44.935738323767239</v>
      </c>
      <c r="K9752" s="9" t="str">
        <f>TEXT(Packaging[[#This Row],[Deliverydate_C]],"mmm")</f>
        <v>Jan</v>
      </c>
      <c r="L9752" s="9"/>
      <c r="M9752" s="9" t="s">
        <v>219</v>
      </c>
    </row>
    <row r="9753" spans="3:13" x14ac:dyDescent="0.25">
      <c r="C9753" s="9">
        <f t="shared" ca="1" si="777"/>
        <v>28</v>
      </c>
      <c r="D9753" s="9" cm="1">
        <f t="array" aca="1" ref="D9753" ca="1">_xlfn.ANCHORARRAY(C9753)*0.05</f>
        <v>1.4000000000000001</v>
      </c>
      <c r="E9753" s="9">
        <f t="shared" ca="1" si="778"/>
        <v>2</v>
      </c>
      <c r="F9753" s="9">
        <f t="shared" ca="1" si="776"/>
        <v>3</v>
      </c>
      <c r="G9753" s="9">
        <f t="shared" ca="1" si="779"/>
        <v>15</v>
      </c>
      <c r="H9753" s="9">
        <f t="shared" ca="1" si="780"/>
        <v>5</v>
      </c>
      <c r="I9753" s="9">
        <f ca="1">RAND()*(Packaging[[#This Row],[Ordering cost]]+Packaging[[#This Row],[Holding cost]])+0.2</f>
        <v>3.4328394320852733</v>
      </c>
      <c r="J9753" s="9">
        <f ca="1">SUM(Packaging[[#This Row],[Purchase Cost]:[Taxes]])</f>
        <v>57.832839432085272</v>
      </c>
      <c r="K9753" s="9" t="str">
        <f>TEXT(Packaging[[#This Row],[Deliverydate_C]],"mmm")</f>
        <v>Jan</v>
      </c>
      <c r="L9753" s="9"/>
      <c r="M9753" s="9" t="s">
        <v>220</v>
      </c>
    </row>
    <row r="9754" spans="3:13" x14ac:dyDescent="0.25">
      <c r="C9754" s="9">
        <f t="shared" ca="1" si="777"/>
        <v>27</v>
      </c>
      <c r="D9754" s="9" cm="1">
        <f t="array" aca="1" ref="D9754" ca="1">_xlfn.ANCHORARRAY(C9754)*0.05</f>
        <v>1.35</v>
      </c>
      <c r="E9754" s="9">
        <f t="shared" ca="1" si="778"/>
        <v>2</v>
      </c>
      <c r="F9754" s="9">
        <f t="shared" ca="1" si="776"/>
        <v>4</v>
      </c>
      <c r="G9754" s="9">
        <f t="shared" ca="1" si="779"/>
        <v>10</v>
      </c>
      <c r="H9754" s="9">
        <f t="shared" ca="1" si="780"/>
        <v>5</v>
      </c>
      <c r="I9754" s="9">
        <f ca="1">RAND()*(Packaging[[#This Row],[Ordering cost]]+Packaging[[#This Row],[Holding cost]])+0.2</f>
        <v>0.34980395048378077</v>
      </c>
      <c r="J9754" s="9">
        <f ca="1">SUM(Packaging[[#This Row],[Purchase Cost]:[Taxes]])</f>
        <v>49.699803950483783</v>
      </c>
      <c r="K9754" s="9" t="str">
        <f>TEXT(Packaging[[#This Row],[Deliverydate_C]],"mmm")</f>
        <v>Jan</v>
      </c>
      <c r="L9754" s="9"/>
      <c r="M9754" s="9" t="s">
        <v>221</v>
      </c>
    </row>
    <row r="9755" spans="3:13" x14ac:dyDescent="0.25">
      <c r="C9755" s="9">
        <f t="shared" ca="1" si="777"/>
        <v>24</v>
      </c>
      <c r="D9755" s="9" cm="1">
        <f t="array" aca="1" ref="D9755" ca="1">_xlfn.ANCHORARRAY(C9755)*0.05</f>
        <v>1.2000000000000002</v>
      </c>
      <c r="E9755" s="9">
        <f t="shared" ca="1" si="778"/>
        <v>1</v>
      </c>
      <c r="F9755" s="9">
        <f t="shared" ca="1" si="776"/>
        <v>4</v>
      </c>
      <c r="G9755" s="9">
        <f t="shared" ca="1" si="779"/>
        <v>10</v>
      </c>
      <c r="H9755" s="9">
        <f t="shared" ca="1" si="780"/>
        <v>2</v>
      </c>
      <c r="I9755" s="9">
        <f ca="1">RAND()*(Packaging[[#This Row],[Ordering cost]]+Packaging[[#This Row],[Holding cost]])+0.2</f>
        <v>2.1328078398725414</v>
      </c>
      <c r="J9755" s="9">
        <f ca="1">SUM(Packaging[[#This Row],[Purchase Cost]:[Taxes]])</f>
        <v>44.332807839872544</v>
      </c>
      <c r="K9755" s="9" t="str">
        <f>TEXT(Packaging[[#This Row],[Deliverydate_C]],"mmm")</f>
        <v>Jan</v>
      </c>
      <c r="L9755" s="9"/>
      <c r="M9755" s="9" t="s">
        <v>220</v>
      </c>
    </row>
    <row r="9756" spans="3:13" x14ac:dyDescent="0.25">
      <c r="C9756" s="9">
        <f t="shared" ca="1" si="777"/>
        <v>26</v>
      </c>
      <c r="D9756" s="9" cm="1">
        <f t="array" aca="1" ref="D9756" ca="1">_xlfn.ANCHORARRAY(C9756)*0.05</f>
        <v>1.3</v>
      </c>
      <c r="E9756" s="9">
        <f t="shared" ca="1" si="778"/>
        <v>2</v>
      </c>
      <c r="F9756" s="9">
        <f t="shared" ca="1" si="776"/>
        <v>4</v>
      </c>
      <c r="G9756" s="9">
        <f t="shared" ca="1" si="779"/>
        <v>11</v>
      </c>
      <c r="H9756" s="9">
        <f t="shared" ca="1" si="780"/>
        <v>5</v>
      </c>
      <c r="I9756" s="9">
        <f ca="1">RAND()*(Packaging[[#This Row],[Ordering cost]]+Packaging[[#This Row],[Holding cost]])+0.2</f>
        <v>0.21857974449519696</v>
      </c>
      <c r="J9756" s="9">
        <f ca="1">SUM(Packaging[[#This Row],[Purchase Cost]:[Taxes]])</f>
        <v>49.518579744495192</v>
      </c>
      <c r="K9756" s="9" t="str">
        <f>TEXT(Packaging[[#This Row],[Deliverydate_C]],"mmm")</f>
        <v>Jan</v>
      </c>
      <c r="L9756" s="9"/>
      <c r="M9756" s="9" t="s">
        <v>221</v>
      </c>
    </row>
    <row r="9757" spans="3:13" x14ac:dyDescent="0.25">
      <c r="C9757" s="9">
        <f t="shared" ca="1" si="777"/>
        <v>29</v>
      </c>
      <c r="D9757" s="9" cm="1">
        <f t="array" aca="1" ref="D9757" ca="1">_xlfn.ANCHORARRAY(C9757)*0.05</f>
        <v>1.4500000000000002</v>
      </c>
      <c r="E9757" s="9">
        <f t="shared" ca="1" si="778"/>
        <v>2</v>
      </c>
      <c r="F9757" s="9">
        <f t="shared" ca="1" si="776"/>
        <v>3</v>
      </c>
      <c r="G9757" s="9">
        <f t="shared" ca="1" si="779"/>
        <v>13</v>
      </c>
      <c r="H9757" s="9">
        <f t="shared" ca="1" si="780"/>
        <v>5</v>
      </c>
      <c r="I9757" s="9">
        <f ca="1">RAND()*(Packaging[[#This Row],[Ordering cost]]+Packaging[[#This Row],[Holding cost]])+0.2</f>
        <v>2.5786235320356745</v>
      </c>
      <c r="J9757" s="9">
        <f ca="1">SUM(Packaging[[#This Row],[Purchase Cost]:[Taxes]])</f>
        <v>56.028623532035681</v>
      </c>
      <c r="K9757" s="9" t="str">
        <f>TEXT(Packaging[[#This Row],[Deliverydate_C]],"mmm")</f>
        <v>Jan</v>
      </c>
      <c r="L9757" s="9"/>
      <c r="M9757" s="9" t="s">
        <v>219</v>
      </c>
    </row>
    <row r="9758" spans="3:13" x14ac:dyDescent="0.25">
      <c r="C9758" s="9">
        <f t="shared" ca="1" si="777"/>
        <v>30</v>
      </c>
      <c r="D9758" s="9" cm="1">
        <f t="array" aca="1" ref="D9758" ca="1">_xlfn.ANCHORARRAY(C9758)*0.05</f>
        <v>1.5</v>
      </c>
      <c r="E9758" s="9">
        <f t="shared" ca="1" si="778"/>
        <v>2</v>
      </c>
      <c r="F9758" s="9">
        <f t="shared" ca="1" si="776"/>
        <v>4</v>
      </c>
      <c r="G9758" s="9">
        <f t="shared" ca="1" si="779"/>
        <v>11</v>
      </c>
      <c r="H9758" s="9">
        <f t="shared" ca="1" si="780"/>
        <v>4</v>
      </c>
      <c r="I9758" s="9">
        <f ca="1">RAND()*(Packaging[[#This Row],[Ordering cost]]+Packaging[[#This Row],[Holding cost]])+0.2</f>
        <v>0.93604482212802886</v>
      </c>
      <c r="J9758" s="9">
        <f ca="1">SUM(Packaging[[#This Row],[Purchase Cost]:[Taxes]])</f>
        <v>53.436044822128032</v>
      </c>
      <c r="K9758" s="9" t="str">
        <f>TEXT(Packaging[[#This Row],[Deliverydate_C]],"mmm")</f>
        <v>Jan</v>
      </c>
      <c r="L9758" s="9"/>
      <c r="M9758" s="9" t="s">
        <v>220</v>
      </c>
    </row>
    <row r="9759" spans="3:13" x14ac:dyDescent="0.25">
      <c r="C9759" s="9">
        <f t="shared" ca="1" si="777"/>
        <v>22</v>
      </c>
      <c r="D9759" s="9" cm="1">
        <f t="array" aca="1" ref="D9759" ca="1">_xlfn.ANCHORARRAY(C9759)*0.05</f>
        <v>1.1000000000000001</v>
      </c>
      <c r="E9759" s="9">
        <f t="shared" ca="1" si="778"/>
        <v>2</v>
      </c>
      <c r="F9759" s="9">
        <f t="shared" ca="1" si="776"/>
        <v>4</v>
      </c>
      <c r="G9759" s="9">
        <f t="shared" ca="1" si="779"/>
        <v>11</v>
      </c>
      <c r="H9759" s="9">
        <f t="shared" ca="1" si="780"/>
        <v>4</v>
      </c>
      <c r="I9759" s="9">
        <f ca="1">RAND()*(Packaging[[#This Row],[Ordering cost]]+Packaging[[#This Row],[Holding cost]])+0.2</f>
        <v>2.1233744363658795</v>
      </c>
      <c r="J9759" s="9">
        <f ca="1">SUM(Packaging[[#This Row],[Purchase Cost]:[Taxes]])</f>
        <v>46.22337443636588</v>
      </c>
      <c r="K9759" s="9" t="str">
        <f>TEXT(Packaging[[#This Row],[Deliverydate_C]],"mmm")</f>
        <v>Jan</v>
      </c>
      <c r="L9759" s="9"/>
      <c r="M9759" s="9" t="s">
        <v>220</v>
      </c>
    </row>
    <row r="9760" spans="3:13" x14ac:dyDescent="0.25">
      <c r="C9760" s="9">
        <f t="shared" ca="1" si="777"/>
        <v>28</v>
      </c>
      <c r="D9760" s="9" cm="1">
        <f t="array" aca="1" ref="D9760" ca="1">_xlfn.ANCHORARRAY(C9760)*0.05</f>
        <v>1.4000000000000001</v>
      </c>
      <c r="E9760" s="9">
        <f t="shared" ca="1" si="778"/>
        <v>1</v>
      </c>
      <c r="F9760" s="9">
        <f t="shared" ca="1" si="776"/>
        <v>3</v>
      </c>
      <c r="G9760" s="9">
        <f t="shared" ca="1" si="779"/>
        <v>13</v>
      </c>
      <c r="H9760" s="9">
        <f t="shared" ca="1" si="780"/>
        <v>3</v>
      </c>
      <c r="I9760" s="9">
        <f ca="1">RAND()*(Packaging[[#This Row],[Ordering cost]]+Packaging[[#This Row],[Holding cost]])+0.2</f>
        <v>0.52621034131540223</v>
      </c>
      <c r="J9760" s="9">
        <f ca="1">SUM(Packaging[[#This Row],[Purchase Cost]:[Taxes]])</f>
        <v>49.926210341315404</v>
      </c>
      <c r="K9760" s="9" t="str">
        <f>TEXT(Packaging[[#This Row],[Deliverydate_C]],"mmm")</f>
        <v>Jan</v>
      </c>
      <c r="L9760" s="9"/>
      <c r="M9760" s="9" t="s">
        <v>220</v>
      </c>
    </row>
    <row r="9761" spans="3:13" x14ac:dyDescent="0.25">
      <c r="C9761" s="9">
        <f t="shared" ca="1" si="777"/>
        <v>22</v>
      </c>
      <c r="D9761" s="9" cm="1">
        <f t="array" aca="1" ref="D9761" ca="1">_xlfn.ANCHORARRAY(C9761)*0.05</f>
        <v>1.1000000000000001</v>
      </c>
      <c r="E9761" s="9">
        <f t="shared" ca="1" si="778"/>
        <v>1</v>
      </c>
      <c r="F9761" s="9">
        <f t="shared" ca="1" si="776"/>
        <v>3</v>
      </c>
      <c r="G9761" s="9">
        <f t="shared" ca="1" si="779"/>
        <v>11</v>
      </c>
      <c r="H9761" s="9">
        <f t="shared" ca="1" si="780"/>
        <v>2</v>
      </c>
      <c r="I9761" s="9">
        <f ca="1">RAND()*(Packaging[[#This Row],[Ordering cost]]+Packaging[[#This Row],[Holding cost]])+0.2</f>
        <v>0.89821262869046725</v>
      </c>
      <c r="J9761" s="9">
        <f ca="1">SUM(Packaging[[#This Row],[Purchase Cost]:[Taxes]])</f>
        <v>40.998212628690467</v>
      </c>
      <c r="K9761" s="9" t="str">
        <f>TEXT(Packaging[[#This Row],[Deliverydate_C]],"mmm")</f>
        <v>Jan</v>
      </c>
      <c r="L9761" s="9"/>
      <c r="M9761" s="9" t="s">
        <v>219</v>
      </c>
    </row>
    <row r="9762" spans="3:13" x14ac:dyDescent="0.25">
      <c r="C9762" s="9">
        <f t="shared" ca="1" si="777"/>
        <v>27</v>
      </c>
      <c r="D9762" s="9" cm="1">
        <f t="array" aca="1" ref="D9762" ca="1">_xlfn.ANCHORARRAY(C9762)*0.05</f>
        <v>1.35</v>
      </c>
      <c r="E9762" s="9">
        <f t="shared" ca="1" si="778"/>
        <v>2</v>
      </c>
      <c r="F9762" s="9">
        <f t="shared" ca="1" si="776"/>
        <v>4</v>
      </c>
      <c r="G9762" s="9">
        <f t="shared" ca="1" si="779"/>
        <v>13</v>
      </c>
      <c r="H9762" s="9">
        <f t="shared" ca="1" si="780"/>
        <v>4</v>
      </c>
      <c r="I9762" s="9">
        <f ca="1">RAND()*(Packaging[[#This Row],[Ordering cost]]+Packaging[[#This Row],[Holding cost]])+0.2</f>
        <v>1.6889790095895225</v>
      </c>
      <c r="J9762" s="9">
        <f ca="1">SUM(Packaging[[#This Row],[Purchase Cost]:[Taxes]])</f>
        <v>53.038979009589525</v>
      </c>
      <c r="K9762" s="9" t="str">
        <f>TEXT(Packaging[[#This Row],[Deliverydate_C]],"mmm")</f>
        <v>Jan</v>
      </c>
      <c r="L9762" s="9"/>
      <c r="M9762" s="9" t="s">
        <v>221</v>
      </c>
    </row>
    <row r="9763" spans="3:13" x14ac:dyDescent="0.25">
      <c r="C9763" s="9">
        <f t="shared" ca="1" si="777"/>
        <v>26</v>
      </c>
      <c r="D9763" s="9" cm="1">
        <f t="array" aca="1" ref="D9763" ca="1">_xlfn.ANCHORARRAY(C9763)*0.05</f>
        <v>1.3</v>
      </c>
      <c r="E9763" s="9">
        <f t="shared" ca="1" si="778"/>
        <v>2</v>
      </c>
      <c r="F9763" s="9">
        <f t="shared" ca="1" si="776"/>
        <v>4</v>
      </c>
      <c r="G9763" s="9">
        <f t="shared" ca="1" si="779"/>
        <v>10</v>
      </c>
      <c r="H9763" s="9">
        <f t="shared" ca="1" si="780"/>
        <v>3</v>
      </c>
      <c r="I9763" s="9">
        <f ca="1">RAND()*(Packaging[[#This Row],[Ordering cost]]+Packaging[[#This Row],[Holding cost]])+0.2</f>
        <v>0.9691078549243386</v>
      </c>
      <c r="J9763" s="9">
        <f ca="1">SUM(Packaging[[#This Row],[Purchase Cost]:[Taxes]])</f>
        <v>47.269107854924336</v>
      </c>
      <c r="K9763" s="9" t="str">
        <f>TEXT(Packaging[[#This Row],[Deliverydate_C]],"mmm")</f>
        <v>Jan</v>
      </c>
      <c r="L9763" s="9"/>
      <c r="M9763" s="9" t="s">
        <v>220</v>
      </c>
    </row>
    <row r="9764" spans="3:13" x14ac:dyDescent="0.25">
      <c r="C9764" s="9">
        <f t="shared" ca="1" si="777"/>
        <v>21</v>
      </c>
      <c r="D9764" s="9" cm="1">
        <f t="array" aca="1" ref="D9764" ca="1">_xlfn.ANCHORARRAY(C9764)*0.05</f>
        <v>1.05</v>
      </c>
      <c r="E9764" s="9">
        <f t="shared" ca="1" si="778"/>
        <v>1</v>
      </c>
      <c r="F9764" s="9">
        <f t="shared" ca="1" si="776"/>
        <v>3</v>
      </c>
      <c r="G9764" s="9">
        <f t="shared" ca="1" si="779"/>
        <v>10</v>
      </c>
      <c r="H9764" s="9">
        <f t="shared" ca="1" si="780"/>
        <v>4</v>
      </c>
      <c r="I9764" s="9">
        <f ca="1">RAND()*(Packaging[[#This Row],[Ordering cost]]+Packaging[[#This Row],[Holding cost]])+0.2</f>
        <v>2.2491692716447549</v>
      </c>
      <c r="J9764" s="9">
        <f ca="1">SUM(Packaging[[#This Row],[Purchase Cost]:[Taxes]])</f>
        <v>42.29916927164475</v>
      </c>
      <c r="K9764" s="9" t="str">
        <f>TEXT(Packaging[[#This Row],[Deliverydate_C]],"mmm")</f>
        <v>Jan</v>
      </c>
      <c r="L9764" s="9"/>
      <c r="M9764" s="9" t="s">
        <v>219</v>
      </c>
    </row>
    <row r="9765" spans="3:13" x14ac:dyDescent="0.25">
      <c r="C9765" s="9">
        <f t="shared" ca="1" si="777"/>
        <v>21</v>
      </c>
      <c r="D9765" s="9" cm="1">
        <f t="array" aca="1" ref="D9765" ca="1">_xlfn.ANCHORARRAY(C9765)*0.05</f>
        <v>1.05</v>
      </c>
      <c r="E9765" s="9">
        <f t="shared" ca="1" si="778"/>
        <v>2</v>
      </c>
      <c r="F9765" s="9">
        <f t="shared" ca="1" si="776"/>
        <v>3</v>
      </c>
      <c r="G9765" s="9">
        <f t="shared" ca="1" si="779"/>
        <v>12</v>
      </c>
      <c r="H9765" s="9">
        <f t="shared" ca="1" si="780"/>
        <v>5</v>
      </c>
      <c r="I9765" s="9">
        <f ca="1">RAND()*(Packaging[[#This Row],[Ordering cost]]+Packaging[[#This Row],[Holding cost]])+0.2</f>
        <v>2.8889459940847839</v>
      </c>
      <c r="J9765" s="9">
        <f ca="1">SUM(Packaging[[#This Row],[Purchase Cost]:[Taxes]])</f>
        <v>46.938945994084783</v>
      </c>
      <c r="K9765" s="9" t="str">
        <f>TEXT(Packaging[[#This Row],[Deliverydate_C]],"mmm")</f>
        <v>Jan</v>
      </c>
      <c r="L9765" s="9"/>
      <c r="M9765" s="9" t="s">
        <v>220</v>
      </c>
    </row>
    <row r="9766" spans="3:13" x14ac:dyDescent="0.25">
      <c r="C9766" s="9">
        <f t="shared" ca="1" si="777"/>
        <v>25</v>
      </c>
      <c r="D9766" s="9" cm="1">
        <f t="array" aca="1" ref="D9766" ca="1">_xlfn.ANCHORARRAY(C9766)*0.05</f>
        <v>1.25</v>
      </c>
      <c r="E9766" s="9">
        <f t="shared" ca="1" si="778"/>
        <v>2</v>
      </c>
      <c r="F9766" s="9">
        <f t="shared" ca="1" si="776"/>
        <v>3</v>
      </c>
      <c r="G9766" s="9">
        <f t="shared" ca="1" si="779"/>
        <v>11</v>
      </c>
      <c r="H9766" s="9">
        <f t="shared" ca="1" si="780"/>
        <v>5</v>
      </c>
      <c r="I9766" s="9">
        <f ca="1">RAND()*(Packaging[[#This Row],[Ordering cost]]+Packaging[[#This Row],[Holding cost]])+0.2</f>
        <v>1.5326781928221789</v>
      </c>
      <c r="J9766" s="9">
        <f ca="1">SUM(Packaging[[#This Row],[Purchase Cost]:[Taxes]])</f>
        <v>48.782678192822182</v>
      </c>
      <c r="K9766" s="9" t="str">
        <f>TEXT(Packaging[[#This Row],[Deliverydate_C]],"mmm")</f>
        <v>Jan</v>
      </c>
      <c r="L9766" s="9"/>
      <c r="M9766" s="9" t="s">
        <v>219</v>
      </c>
    </row>
    <row r="9767" spans="3:13" x14ac:dyDescent="0.25">
      <c r="C9767" s="9">
        <f t="shared" ca="1" si="777"/>
        <v>28</v>
      </c>
      <c r="D9767" s="9" cm="1">
        <f t="array" aca="1" ref="D9767" ca="1">_xlfn.ANCHORARRAY(C9767)*0.05</f>
        <v>1.4000000000000001</v>
      </c>
      <c r="E9767" s="9">
        <f t="shared" ca="1" si="778"/>
        <v>2</v>
      </c>
      <c r="F9767" s="9">
        <f t="shared" ca="1" si="776"/>
        <v>4</v>
      </c>
      <c r="G9767" s="9">
        <f t="shared" ca="1" si="779"/>
        <v>11</v>
      </c>
      <c r="H9767" s="9">
        <f t="shared" ca="1" si="780"/>
        <v>3</v>
      </c>
      <c r="I9767" s="9">
        <f ca="1">RAND()*(Packaging[[#This Row],[Ordering cost]]+Packaging[[#This Row],[Holding cost]])+0.2</f>
        <v>0.63803593004387671</v>
      </c>
      <c r="J9767" s="9">
        <f ca="1">SUM(Packaging[[#This Row],[Purchase Cost]:[Taxes]])</f>
        <v>50.038035930043876</v>
      </c>
      <c r="K9767" s="9" t="str">
        <f>TEXT(Packaging[[#This Row],[Deliverydate_C]],"mmm")</f>
        <v>Jan</v>
      </c>
      <c r="L9767" s="9"/>
      <c r="M9767" s="9" t="s">
        <v>221</v>
      </c>
    </row>
    <row r="9768" spans="3:13" x14ac:dyDescent="0.25">
      <c r="C9768" s="9">
        <f t="shared" ca="1" si="777"/>
        <v>26</v>
      </c>
      <c r="D9768" s="9" cm="1">
        <f t="array" aca="1" ref="D9768" ca="1">_xlfn.ANCHORARRAY(C9768)*0.05</f>
        <v>1.3</v>
      </c>
      <c r="E9768" s="9">
        <f t="shared" ca="1" si="778"/>
        <v>2</v>
      </c>
      <c r="F9768" s="9">
        <f t="shared" ca="1" si="776"/>
        <v>4</v>
      </c>
      <c r="G9768" s="9">
        <f t="shared" ca="1" si="779"/>
        <v>15</v>
      </c>
      <c r="H9768" s="9">
        <f t="shared" ca="1" si="780"/>
        <v>5</v>
      </c>
      <c r="I9768" s="9">
        <f ca="1">RAND()*(Packaging[[#This Row],[Ordering cost]]+Packaging[[#This Row],[Holding cost]])+0.2</f>
        <v>3.2918870134596232</v>
      </c>
      <c r="J9768" s="9">
        <f ca="1">SUM(Packaging[[#This Row],[Purchase Cost]:[Taxes]])</f>
        <v>56.591887013459619</v>
      </c>
      <c r="K9768" s="9" t="str">
        <f>TEXT(Packaging[[#This Row],[Deliverydate_C]],"mmm")</f>
        <v>Jan</v>
      </c>
      <c r="L9768" s="9"/>
      <c r="M9768" s="9" t="s">
        <v>220</v>
      </c>
    </row>
    <row r="9769" spans="3:13" x14ac:dyDescent="0.25">
      <c r="C9769" s="9">
        <f t="shared" ca="1" si="777"/>
        <v>20</v>
      </c>
      <c r="D9769" s="9" cm="1">
        <f t="array" aca="1" ref="D9769" ca="1">_xlfn.ANCHORARRAY(C9769)*0.05</f>
        <v>1</v>
      </c>
      <c r="E9769" s="9">
        <f t="shared" ca="1" si="778"/>
        <v>2</v>
      </c>
      <c r="F9769" s="9">
        <f t="shared" ca="1" si="776"/>
        <v>3</v>
      </c>
      <c r="G9769" s="9">
        <f t="shared" ca="1" si="779"/>
        <v>10</v>
      </c>
      <c r="H9769" s="9">
        <f t="shared" ca="1" si="780"/>
        <v>2</v>
      </c>
      <c r="I9769" s="9">
        <f ca="1">RAND()*(Packaging[[#This Row],[Ordering cost]]+Packaging[[#This Row],[Holding cost]])+0.2</f>
        <v>1.8559771021978331</v>
      </c>
      <c r="J9769" s="9">
        <f ca="1">SUM(Packaging[[#This Row],[Purchase Cost]:[Taxes]])</f>
        <v>39.855977102197834</v>
      </c>
      <c r="K9769" s="9" t="str">
        <f>TEXT(Packaging[[#This Row],[Deliverydate_C]],"mmm")</f>
        <v>Jan</v>
      </c>
      <c r="L9769" s="9"/>
      <c r="M9769" s="9" t="s">
        <v>219</v>
      </c>
    </row>
    <row r="9770" spans="3:13" x14ac:dyDescent="0.25">
      <c r="C9770" s="9">
        <f t="shared" ca="1" si="777"/>
        <v>21</v>
      </c>
      <c r="D9770" s="9" cm="1">
        <f t="array" aca="1" ref="D9770" ca="1">_xlfn.ANCHORARRAY(C9770)*0.05</f>
        <v>1.05</v>
      </c>
      <c r="E9770" s="9">
        <f t="shared" ca="1" si="778"/>
        <v>1</v>
      </c>
      <c r="F9770" s="9">
        <f t="shared" ca="1" si="776"/>
        <v>4</v>
      </c>
      <c r="G9770" s="9">
        <f t="shared" ca="1" si="779"/>
        <v>13</v>
      </c>
      <c r="H9770" s="9">
        <f t="shared" ca="1" si="780"/>
        <v>2</v>
      </c>
      <c r="I9770" s="9">
        <f ca="1">RAND()*(Packaging[[#This Row],[Ordering cost]]+Packaging[[#This Row],[Holding cost]])+0.2</f>
        <v>0.21693003003378739</v>
      </c>
      <c r="J9770" s="9">
        <f ca="1">SUM(Packaging[[#This Row],[Purchase Cost]:[Taxes]])</f>
        <v>42.266930030033784</v>
      </c>
      <c r="K9770" s="9" t="str">
        <f>TEXT(Packaging[[#This Row],[Deliverydate_C]],"mmm")</f>
        <v>Jan</v>
      </c>
      <c r="L9770" s="9"/>
      <c r="M9770" s="9" t="s">
        <v>220</v>
      </c>
    </row>
    <row r="9771" spans="3:13" x14ac:dyDescent="0.25">
      <c r="C9771" s="9">
        <f t="shared" ca="1" si="777"/>
        <v>28</v>
      </c>
      <c r="D9771" s="9" cm="1">
        <f t="array" aca="1" ref="D9771" ca="1">_xlfn.ANCHORARRAY(C9771)*0.05</f>
        <v>1.4000000000000001</v>
      </c>
      <c r="E9771" s="9">
        <f t="shared" ca="1" si="778"/>
        <v>2</v>
      </c>
      <c r="F9771" s="9">
        <f t="shared" ca="1" si="776"/>
        <v>4</v>
      </c>
      <c r="G9771" s="9">
        <f t="shared" ca="1" si="779"/>
        <v>12</v>
      </c>
      <c r="H9771" s="9">
        <f t="shared" ca="1" si="780"/>
        <v>3</v>
      </c>
      <c r="I9771" s="9">
        <f ca="1">RAND()*(Packaging[[#This Row],[Ordering cost]]+Packaging[[#This Row],[Holding cost]])+0.2</f>
        <v>1.3617814527068903</v>
      </c>
      <c r="J9771" s="9">
        <f ca="1">SUM(Packaging[[#This Row],[Purchase Cost]:[Taxes]])</f>
        <v>51.761781452706892</v>
      </c>
      <c r="K9771" s="9" t="str">
        <f>TEXT(Packaging[[#This Row],[Deliverydate_C]],"mmm")</f>
        <v>Jan</v>
      </c>
      <c r="L9771" s="9"/>
      <c r="M9771" s="9" t="s">
        <v>219</v>
      </c>
    </row>
    <row r="9772" spans="3:13" x14ac:dyDescent="0.25">
      <c r="C9772" s="9">
        <f t="shared" ca="1" si="777"/>
        <v>30</v>
      </c>
      <c r="D9772" s="9" cm="1">
        <f t="array" aca="1" ref="D9772" ca="1">_xlfn.ANCHORARRAY(C9772)*0.05</f>
        <v>1.5</v>
      </c>
      <c r="E9772" s="9">
        <f t="shared" ca="1" si="778"/>
        <v>1</v>
      </c>
      <c r="F9772" s="9">
        <f t="shared" ca="1" si="776"/>
        <v>4</v>
      </c>
      <c r="G9772" s="9">
        <f t="shared" ca="1" si="779"/>
        <v>14</v>
      </c>
      <c r="H9772" s="9">
        <f t="shared" ca="1" si="780"/>
        <v>4</v>
      </c>
      <c r="I9772" s="9">
        <f ca="1">RAND()*(Packaging[[#This Row],[Ordering cost]]+Packaging[[#This Row],[Holding cost]])+0.2</f>
        <v>1.6182023577400126</v>
      </c>
      <c r="J9772" s="9">
        <f ca="1">SUM(Packaging[[#This Row],[Purchase Cost]:[Taxes]])</f>
        <v>56.11820235774001</v>
      </c>
      <c r="K9772" s="9" t="str">
        <f>TEXT(Packaging[[#This Row],[Deliverydate_C]],"mmm")</f>
        <v>Jan</v>
      </c>
      <c r="L9772" s="9"/>
      <c r="M9772" s="9" t="s">
        <v>219</v>
      </c>
    </row>
    <row r="9773" spans="3:13" x14ac:dyDescent="0.25">
      <c r="C9773" s="9">
        <f t="shared" ca="1" si="777"/>
        <v>27</v>
      </c>
      <c r="D9773" s="9" cm="1">
        <f t="array" aca="1" ref="D9773" ca="1">_xlfn.ANCHORARRAY(C9773)*0.05</f>
        <v>1.35</v>
      </c>
      <c r="E9773" s="9">
        <f t="shared" ca="1" si="778"/>
        <v>1</v>
      </c>
      <c r="F9773" s="9">
        <f t="shared" ca="1" si="776"/>
        <v>3</v>
      </c>
      <c r="G9773" s="9">
        <f t="shared" ca="1" si="779"/>
        <v>13</v>
      </c>
      <c r="H9773" s="9">
        <f t="shared" ca="1" si="780"/>
        <v>4</v>
      </c>
      <c r="I9773" s="9">
        <f ca="1">RAND()*(Packaging[[#This Row],[Ordering cost]]+Packaging[[#This Row],[Holding cost]])+0.2</f>
        <v>0.46641328102523721</v>
      </c>
      <c r="J9773" s="9">
        <f ca="1">SUM(Packaging[[#This Row],[Purchase Cost]:[Taxes]])</f>
        <v>49.816413281025241</v>
      </c>
      <c r="K9773" s="9" t="str">
        <f>TEXT(Packaging[[#This Row],[Deliverydate_C]],"mmm")</f>
        <v>Jan</v>
      </c>
      <c r="L9773" s="9"/>
      <c r="M9773" s="9" t="s">
        <v>219</v>
      </c>
    </row>
    <row r="9774" spans="3:13" x14ac:dyDescent="0.25">
      <c r="C9774" s="9">
        <f t="shared" ca="1" si="777"/>
        <v>26</v>
      </c>
      <c r="D9774" s="9" cm="1">
        <f t="array" aca="1" ref="D9774" ca="1">_xlfn.ANCHORARRAY(C9774)*0.05</f>
        <v>1.3</v>
      </c>
      <c r="E9774" s="9">
        <f t="shared" ca="1" si="778"/>
        <v>1</v>
      </c>
      <c r="F9774" s="9">
        <f t="shared" ca="1" si="776"/>
        <v>4</v>
      </c>
      <c r="G9774" s="9">
        <f t="shared" ca="1" si="779"/>
        <v>13</v>
      </c>
      <c r="H9774" s="9">
        <f t="shared" ca="1" si="780"/>
        <v>4</v>
      </c>
      <c r="I9774" s="9">
        <f ca="1">RAND()*(Packaging[[#This Row],[Ordering cost]]+Packaging[[#This Row],[Holding cost]])+0.2</f>
        <v>1.0173578560542169</v>
      </c>
      <c r="J9774" s="9">
        <f ca="1">SUM(Packaging[[#This Row],[Purchase Cost]:[Taxes]])</f>
        <v>50.317357856054215</v>
      </c>
      <c r="K9774" s="9" t="str">
        <f>TEXT(Packaging[[#This Row],[Deliverydate_C]],"mmm")</f>
        <v>Jan</v>
      </c>
      <c r="L9774" s="9"/>
      <c r="M9774" s="9" t="s">
        <v>219</v>
      </c>
    </row>
    <row r="9775" spans="3:13" x14ac:dyDescent="0.25">
      <c r="C9775" s="9">
        <f t="shared" ca="1" si="777"/>
        <v>23</v>
      </c>
      <c r="D9775" s="9" cm="1">
        <f t="array" aca="1" ref="D9775" ca="1">_xlfn.ANCHORARRAY(C9775)*0.05</f>
        <v>1.1500000000000001</v>
      </c>
      <c r="E9775" s="9">
        <f t="shared" ca="1" si="778"/>
        <v>2</v>
      </c>
      <c r="F9775" s="9">
        <f t="shared" ca="1" si="776"/>
        <v>3</v>
      </c>
      <c r="G9775" s="9">
        <f t="shared" ca="1" si="779"/>
        <v>10</v>
      </c>
      <c r="H9775" s="9">
        <f t="shared" ca="1" si="780"/>
        <v>3</v>
      </c>
      <c r="I9775" s="9">
        <f ca="1">RAND()*(Packaging[[#This Row],[Ordering cost]]+Packaging[[#This Row],[Holding cost]])+0.2</f>
        <v>2.1293734970984581</v>
      </c>
      <c r="J9775" s="9">
        <f ca="1">SUM(Packaging[[#This Row],[Purchase Cost]:[Taxes]])</f>
        <v>44.279373497098454</v>
      </c>
      <c r="K9775" s="9" t="str">
        <f>TEXT(Packaging[[#This Row],[Deliverydate_C]],"mmm")</f>
        <v>Jan</v>
      </c>
      <c r="L9775" s="9"/>
      <c r="M9775" s="9" t="s">
        <v>221</v>
      </c>
    </row>
    <row r="9776" spans="3:13" x14ac:dyDescent="0.25">
      <c r="C9776" s="9">
        <f t="shared" ca="1" si="777"/>
        <v>29</v>
      </c>
      <c r="D9776" s="9" cm="1">
        <f t="array" aca="1" ref="D9776" ca="1">_xlfn.ANCHORARRAY(C9776)*0.05</f>
        <v>1.4500000000000002</v>
      </c>
      <c r="E9776" s="9">
        <f t="shared" ca="1" si="778"/>
        <v>2</v>
      </c>
      <c r="F9776" s="9">
        <f t="shared" ca="1" si="776"/>
        <v>4</v>
      </c>
      <c r="G9776" s="9">
        <f t="shared" ca="1" si="779"/>
        <v>12</v>
      </c>
      <c r="H9776" s="9">
        <f t="shared" ca="1" si="780"/>
        <v>5</v>
      </c>
      <c r="I9776" s="9">
        <f ca="1">RAND()*(Packaging[[#This Row],[Ordering cost]]+Packaging[[#This Row],[Holding cost]])+0.2</f>
        <v>3.3975771838983833</v>
      </c>
      <c r="J9776" s="9">
        <f ca="1">SUM(Packaging[[#This Row],[Purchase Cost]:[Taxes]])</f>
        <v>56.847577183898387</v>
      </c>
      <c r="K9776" s="9" t="str">
        <f>TEXT(Packaging[[#This Row],[Deliverydate_C]],"mmm")</f>
        <v>Jan</v>
      </c>
      <c r="L9776" s="9"/>
      <c r="M9776" s="9" t="s">
        <v>219</v>
      </c>
    </row>
    <row r="9777" spans="3:13" x14ac:dyDescent="0.25">
      <c r="C9777" s="9">
        <f t="shared" ca="1" si="777"/>
        <v>30</v>
      </c>
      <c r="D9777" s="9" cm="1">
        <f t="array" aca="1" ref="D9777" ca="1">_xlfn.ANCHORARRAY(C9777)*0.05</f>
        <v>1.5</v>
      </c>
      <c r="E9777" s="9">
        <f t="shared" ca="1" si="778"/>
        <v>2</v>
      </c>
      <c r="F9777" s="9">
        <f t="shared" ca="1" si="776"/>
        <v>3</v>
      </c>
      <c r="G9777" s="9">
        <f t="shared" ca="1" si="779"/>
        <v>12</v>
      </c>
      <c r="H9777" s="9">
        <f t="shared" ca="1" si="780"/>
        <v>3</v>
      </c>
      <c r="I9777" s="9">
        <f ca="1">RAND()*(Packaging[[#This Row],[Ordering cost]]+Packaging[[#This Row],[Holding cost]])+0.2</f>
        <v>2.9973370987426824</v>
      </c>
      <c r="J9777" s="9">
        <f ca="1">SUM(Packaging[[#This Row],[Purchase Cost]:[Taxes]])</f>
        <v>54.497337098742683</v>
      </c>
      <c r="K9777" s="9" t="str">
        <f>TEXT(Packaging[[#This Row],[Deliverydate_C]],"mmm")</f>
        <v>Jan</v>
      </c>
      <c r="L9777" s="9"/>
      <c r="M9777" s="9" t="s">
        <v>219</v>
      </c>
    </row>
    <row r="9778" spans="3:13" x14ac:dyDescent="0.25">
      <c r="C9778" s="9">
        <f t="shared" ca="1" si="777"/>
        <v>30</v>
      </c>
      <c r="D9778" s="9" cm="1">
        <f t="array" aca="1" ref="D9778" ca="1">_xlfn.ANCHORARRAY(C9778)*0.05</f>
        <v>1.5</v>
      </c>
      <c r="E9778" s="9">
        <f t="shared" ca="1" si="778"/>
        <v>1</v>
      </c>
      <c r="F9778" s="9">
        <f t="shared" ca="1" si="776"/>
        <v>4</v>
      </c>
      <c r="G9778" s="9">
        <f t="shared" ca="1" si="779"/>
        <v>15</v>
      </c>
      <c r="H9778" s="9">
        <f t="shared" ca="1" si="780"/>
        <v>3</v>
      </c>
      <c r="I9778" s="9">
        <f ca="1">RAND()*(Packaging[[#This Row],[Ordering cost]]+Packaging[[#This Row],[Holding cost]])+0.2</f>
        <v>2.3400012883902352</v>
      </c>
      <c r="J9778" s="9">
        <f ca="1">SUM(Packaging[[#This Row],[Purchase Cost]:[Taxes]])</f>
        <v>56.840001288390233</v>
      </c>
      <c r="K9778" s="9" t="str">
        <f>TEXT(Packaging[[#This Row],[Deliverydate_C]],"mmm")</f>
        <v>Jan</v>
      </c>
      <c r="L9778" s="9"/>
      <c r="M9778" s="9" t="s">
        <v>220</v>
      </c>
    </row>
    <row r="9779" spans="3:13" x14ac:dyDescent="0.25">
      <c r="C9779" s="9">
        <f t="shared" ca="1" si="777"/>
        <v>22</v>
      </c>
      <c r="D9779" s="9" cm="1">
        <f t="array" aca="1" ref="D9779" ca="1">_xlfn.ANCHORARRAY(C9779)*0.05</f>
        <v>1.1000000000000001</v>
      </c>
      <c r="E9779" s="9">
        <f t="shared" ca="1" si="778"/>
        <v>2</v>
      </c>
      <c r="F9779" s="9">
        <f t="shared" ca="1" si="776"/>
        <v>4</v>
      </c>
      <c r="G9779" s="9">
        <f t="shared" ca="1" si="779"/>
        <v>13</v>
      </c>
      <c r="H9779" s="9">
        <f t="shared" ca="1" si="780"/>
        <v>4</v>
      </c>
      <c r="I9779" s="9">
        <f ca="1">RAND()*(Packaging[[#This Row],[Ordering cost]]+Packaging[[#This Row],[Holding cost]])+0.2</f>
        <v>0.81641497825496501</v>
      </c>
      <c r="J9779" s="9">
        <f ca="1">SUM(Packaging[[#This Row],[Purchase Cost]:[Taxes]])</f>
        <v>46.916414978254963</v>
      </c>
      <c r="K9779" s="9" t="str">
        <f>TEXT(Packaging[[#This Row],[Deliverydate_C]],"mmm")</f>
        <v>Jan</v>
      </c>
      <c r="L9779" s="9"/>
      <c r="M9779" s="9" t="s">
        <v>220</v>
      </c>
    </row>
    <row r="9780" spans="3:13" x14ac:dyDescent="0.25">
      <c r="C9780" s="9">
        <f t="shared" ca="1" si="777"/>
        <v>26</v>
      </c>
      <c r="D9780" s="9" cm="1">
        <f t="array" aca="1" ref="D9780" ca="1">_xlfn.ANCHORARRAY(C9780)*0.05</f>
        <v>1.3</v>
      </c>
      <c r="E9780" s="9">
        <f t="shared" ca="1" si="778"/>
        <v>1</v>
      </c>
      <c r="F9780" s="9">
        <f t="shared" ca="1" si="776"/>
        <v>4</v>
      </c>
      <c r="G9780" s="9">
        <f t="shared" ca="1" si="779"/>
        <v>11</v>
      </c>
      <c r="H9780" s="9">
        <f t="shared" ca="1" si="780"/>
        <v>3</v>
      </c>
      <c r="I9780" s="9">
        <f ca="1">RAND()*(Packaging[[#This Row],[Ordering cost]]+Packaging[[#This Row],[Holding cost]])+0.2</f>
        <v>1.0114410929508357</v>
      </c>
      <c r="J9780" s="9">
        <f ca="1">SUM(Packaging[[#This Row],[Purchase Cost]:[Taxes]])</f>
        <v>47.31144109295083</v>
      </c>
      <c r="K9780" s="9" t="str">
        <f>TEXT(Packaging[[#This Row],[Deliverydate_C]],"mmm")</f>
        <v>Jan</v>
      </c>
      <c r="L9780" s="9"/>
      <c r="M9780" s="9" t="s">
        <v>219</v>
      </c>
    </row>
    <row r="9781" spans="3:13" x14ac:dyDescent="0.25">
      <c r="C9781" s="9">
        <f t="shared" ca="1" si="777"/>
        <v>30</v>
      </c>
      <c r="D9781" s="9" cm="1">
        <f t="array" aca="1" ref="D9781" ca="1">_xlfn.ANCHORARRAY(C9781)*0.05</f>
        <v>1.5</v>
      </c>
      <c r="E9781" s="9">
        <f t="shared" ca="1" si="778"/>
        <v>1</v>
      </c>
      <c r="F9781" s="9">
        <f t="shared" ca="1" si="776"/>
        <v>4</v>
      </c>
      <c r="G9781" s="9">
        <f t="shared" ca="1" si="779"/>
        <v>10</v>
      </c>
      <c r="H9781" s="9">
        <f t="shared" ca="1" si="780"/>
        <v>4</v>
      </c>
      <c r="I9781" s="9">
        <f ca="1">RAND()*(Packaging[[#This Row],[Ordering cost]]+Packaging[[#This Row],[Holding cost]])+0.2</f>
        <v>0.64262507883924491</v>
      </c>
      <c r="J9781" s="9">
        <f ca="1">SUM(Packaging[[#This Row],[Purchase Cost]:[Taxes]])</f>
        <v>51.142625078839245</v>
      </c>
      <c r="K9781" s="9" t="str">
        <f>TEXT(Packaging[[#This Row],[Deliverydate_C]],"mmm")</f>
        <v>Jan</v>
      </c>
      <c r="L9781" s="9"/>
      <c r="M9781" s="9" t="s">
        <v>220</v>
      </c>
    </row>
    <row r="9782" spans="3:13" x14ac:dyDescent="0.25">
      <c r="C9782" s="9">
        <f t="shared" ca="1" si="777"/>
        <v>23</v>
      </c>
      <c r="D9782" s="9" cm="1">
        <f t="array" aca="1" ref="D9782" ca="1">_xlfn.ANCHORARRAY(C9782)*0.05</f>
        <v>1.1500000000000001</v>
      </c>
      <c r="E9782" s="9">
        <f t="shared" ca="1" si="778"/>
        <v>1</v>
      </c>
      <c r="F9782" s="9">
        <f t="shared" ca="1" si="776"/>
        <v>3</v>
      </c>
      <c r="G9782" s="9">
        <f t="shared" ca="1" si="779"/>
        <v>12</v>
      </c>
      <c r="H9782" s="9">
        <f t="shared" ca="1" si="780"/>
        <v>4</v>
      </c>
      <c r="I9782" s="9">
        <f ca="1">RAND()*(Packaging[[#This Row],[Ordering cost]]+Packaging[[#This Row],[Holding cost]])+0.2</f>
        <v>2.199858566297797</v>
      </c>
      <c r="J9782" s="9">
        <f ca="1">SUM(Packaging[[#This Row],[Purchase Cost]:[Taxes]])</f>
        <v>46.349858566297797</v>
      </c>
      <c r="K9782" s="9" t="str">
        <f>TEXT(Packaging[[#This Row],[Deliverydate_C]],"mmm")</f>
        <v>Jan</v>
      </c>
      <c r="L9782" s="9"/>
      <c r="M9782" s="9" t="s">
        <v>220</v>
      </c>
    </row>
    <row r="9783" spans="3:13" x14ac:dyDescent="0.25">
      <c r="C9783" s="9">
        <f t="shared" ca="1" si="777"/>
        <v>25</v>
      </c>
      <c r="D9783" s="9" cm="1">
        <f t="array" aca="1" ref="D9783" ca="1">_xlfn.ANCHORARRAY(C9783)*0.05</f>
        <v>1.25</v>
      </c>
      <c r="E9783" s="9">
        <f t="shared" ca="1" si="778"/>
        <v>2</v>
      </c>
      <c r="F9783" s="9">
        <f t="shared" ca="1" si="776"/>
        <v>4</v>
      </c>
      <c r="G9783" s="9">
        <f t="shared" ca="1" si="779"/>
        <v>14</v>
      </c>
      <c r="H9783" s="9">
        <f t="shared" ca="1" si="780"/>
        <v>3</v>
      </c>
      <c r="I9783" s="9">
        <f ca="1">RAND()*(Packaging[[#This Row],[Ordering cost]]+Packaging[[#This Row],[Holding cost]])+0.2</f>
        <v>3.1362305726315114</v>
      </c>
      <c r="J9783" s="9">
        <f ca="1">SUM(Packaging[[#This Row],[Purchase Cost]:[Taxes]])</f>
        <v>52.386230572631511</v>
      </c>
      <c r="K9783" s="9" t="str">
        <f>TEXT(Packaging[[#This Row],[Deliverydate_C]],"mmm")</f>
        <v>Jan</v>
      </c>
      <c r="L9783" s="9"/>
      <c r="M9783" s="9" t="s">
        <v>220</v>
      </c>
    </row>
    <row r="9784" spans="3:13" x14ac:dyDescent="0.25">
      <c r="C9784" s="9">
        <f t="shared" ca="1" si="777"/>
        <v>21</v>
      </c>
      <c r="D9784" s="9" cm="1">
        <f t="array" aca="1" ref="D9784" ca="1">_xlfn.ANCHORARRAY(C9784)*0.05</f>
        <v>1.05</v>
      </c>
      <c r="E9784" s="9">
        <f t="shared" ca="1" si="778"/>
        <v>1</v>
      </c>
      <c r="F9784" s="9">
        <f t="shared" ca="1" si="776"/>
        <v>3</v>
      </c>
      <c r="G9784" s="9">
        <f t="shared" ca="1" si="779"/>
        <v>12</v>
      </c>
      <c r="H9784" s="9">
        <f t="shared" ca="1" si="780"/>
        <v>3</v>
      </c>
      <c r="I9784" s="9">
        <f ca="1">RAND()*(Packaging[[#This Row],[Ordering cost]]+Packaging[[#This Row],[Holding cost]])+0.2</f>
        <v>0.22370031329801188</v>
      </c>
      <c r="J9784" s="9">
        <f ca="1">SUM(Packaging[[#This Row],[Purchase Cost]:[Taxes]])</f>
        <v>41.273700313298008</v>
      </c>
      <c r="K9784" s="9" t="str">
        <f>TEXT(Packaging[[#This Row],[Deliverydate_C]],"mmm")</f>
        <v>Jan</v>
      </c>
      <c r="L9784" s="9"/>
      <c r="M9784" s="9" t="s">
        <v>220</v>
      </c>
    </row>
    <row r="9785" spans="3:13" x14ac:dyDescent="0.25">
      <c r="C9785" s="9">
        <f t="shared" ca="1" si="777"/>
        <v>21</v>
      </c>
      <c r="D9785" s="9" cm="1">
        <f t="array" aca="1" ref="D9785" ca="1">_xlfn.ANCHORARRAY(C9785)*0.05</f>
        <v>1.05</v>
      </c>
      <c r="E9785" s="9">
        <f t="shared" ca="1" si="778"/>
        <v>2</v>
      </c>
      <c r="F9785" s="9">
        <f t="shared" ca="1" si="776"/>
        <v>4</v>
      </c>
      <c r="G9785" s="9">
        <f t="shared" ca="1" si="779"/>
        <v>14</v>
      </c>
      <c r="H9785" s="9">
        <f t="shared" ca="1" si="780"/>
        <v>4</v>
      </c>
      <c r="I9785" s="9">
        <f ca="1">RAND()*(Packaging[[#This Row],[Ordering cost]]+Packaging[[#This Row],[Holding cost]])+0.2</f>
        <v>3.1128073903186722</v>
      </c>
      <c r="J9785" s="9">
        <f ca="1">SUM(Packaging[[#This Row],[Purchase Cost]:[Taxes]])</f>
        <v>49.162807390318669</v>
      </c>
      <c r="K9785" s="9" t="str">
        <f>TEXT(Packaging[[#This Row],[Deliverydate_C]],"mmm")</f>
        <v>Jan</v>
      </c>
      <c r="L9785" s="9"/>
      <c r="M9785" s="9" t="s">
        <v>219</v>
      </c>
    </row>
    <row r="9786" spans="3:13" x14ac:dyDescent="0.25">
      <c r="C9786" s="9">
        <f t="shared" ca="1" si="777"/>
        <v>25</v>
      </c>
      <c r="D9786" s="9" cm="1">
        <f t="array" aca="1" ref="D9786" ca="1">_xlfn.ANCHORARRAY(C9786)*0.05</f>
        <v>1.25</v>
      </c>
      <c r="E9786" s="9">
        <f t="shared" ca="1" si="778"/>
        <v>2</v>
      </c>
      <c r="F9786" s="9">
        <f t="shared" ca="1" si="776"/>
        <v>4</v>
      </c>
      <c r="G9786" s="9">
        <f t="shared" ca="1" si="779"/>
        <v>13</v>
      </c>
      <c r="H9786" s="9">
        <f t="shared" ca="1" si="780"/>
        <v>5</v>
      </c>
      <c r="I9786" s="9">
        <f ca="1">RAND()*(Packaging[[#This Row],[Ordering cost]]+Packaging[[#This Row],[Holding cost]])+0.2</f>
        <v>1.3044588348842481</v>
      </c>
      <c r="J9786" s="9">
        <f ca="1">SUM(Packaging[[#This Row],[Purchase Cost]:[Taxes]])</f>
        <v>51.554458834884251</v>
      </c>
      <c r="K9786" s="9" t="str">
        <f>TEXT(Packaging[[#This Row],[Deliverydate_C]],"mmm")</f>
        <v>Jan</v>
      </c>
      <c r="L9786" s="9"/>
      <c r="M9786" s="9" t="s">
        <v>220</v>
      </c>
    </row>
    <row r="9787" spans="3:13" x14ac:dyDescent="0.25">
      <c r="C9787" s="9">
        <f t="shared" ca="1" si="777"/>
        <v>24</v>
      </c>
      <c r="D9787" s="9" cm="1">
        <f t="array" aca="1" ref="D9787" ca="1">_xlfn.ANCHORARRAY(C9787)*0.05</f>
        <v>1.2000000000000002</v>
      </c>
      <c r="E9787" s="9">
        <f t="shared" ca="1" si="778"/>
        <v>2</v>
      </c>
      <c r="F9787" s="9">
        <f t="shared" ca="1" si="776"/>
        <v>4</v>
      </c>
      <c r="G9787" s="9">
        <f t="shared" ca="1" si="779"/>
        <v>11</v>
      </c>
      <c r="H9787" s="9">
        <f t="shared" ca="1" si="780"/>
        <v>2</v>
      </c>
      <c r="I9787" s="9">
        <f ca="1">RAND()*(Packaging[[#This Row],[Ordering cost]]+Packaging[[#This Row],[Holding cost]])+0.2</f>
        <v>0.24068690338195112</v>
      </c>
      <c r="J9787" s="9">
        <f ca="1">SUM(Packaging[[#This Row],[Purchase Cost]:[Taxes]])</f>
        <v>44.440686903381952</v>
      </c>
      <c r="K9787" s="9" t="str">
        <f>TEXT(Packaging[[#This Row],[Deliverydate_C]],"mmm")</f>
        <v>Jan</v>
      </c>
      <c r="L9787" s="9"/>
      <c r="M9787" s="9" t="s">
        <v>220</v>
      </c>
    </row>
    <row r="9788" spans="3:13" x14ac:dyDescent="0.25">
      <c r="C9788" s="9">
        <f t="shared" ca="1" si="777"/>
        <v>25</v>
      </c>
      <c r="D9788" s="9" cm="1">
        <f t="array" aca="1" ref="D9788" ca="1">_xlfn.ANCHORARRAY(C9788)*0.05</f>
        <v>1.25</v>
      </c>
      <c r="E9788" s="9">
        <f t="shared" ca="1" si="778"/>
        <v>1</v>
      </c>
      <c r="F9788" s="9">
        <f t="shared" ca="1" si="776"/>
        <v>4</v>
      </c>
      <c r="G9788" s="9">
        <f t="shared" ca="1" si="779"/>
        <v>13</v>
      </c>
      <c r="H9788" s="9">
        <f t="shared" ca="1" si="780"/>
        <v>4</v>
      </c>
      <c r="I9788" s="9">
        <f ca="1">RAND()*(Packaging[[#This Row],[Ordering cost]]+Packaging[[#This Row],[Holding cost]])+0.2</f>
        <v>0.72156722623271752</v>
      </c>
      <c r="J9788" s="9">
        <f ca="1">SUM(Packaging[[#This Row],[Purchase Cost]:[Taxes]])</f>
        <v>48.971567226232715</v>
      </c>
      <c r="K9788" s="9" t="str">
        <f>TEXT(Packaging[[#This Row],[Deliverydate_C]],"mmm")</f>
        <v>Jan</v>
      </c>
      <c r="L9788" s="9"/>
      <c r="M9788" s="9" t="s">
        <v>219</v>
      </c>
    </row>
    <row r="9789" spans="3:13" x14ac:dyDescent="0.25">
      <c r="C9789" s="9">
        <f t="shared" ca="1" si="777"/>
        <v>24</v>
      </c>
      <c r="D9789" s="9" cm="1">
        <f t="array" aca="1" ref="D9789" ca="1">_xlfn.ANCHORARRAY(C9789)*0.05</f>
        <v>1.2000000000000002</v>
      </c>
      <c r="E9789" s="9">
        <f t="shared" ca="1" si="778"/>
        <v>1</v>
      </c>
      <c r="F9789" s="9">
        <f t="shared" ca="1" si="776"/>
        <v>3</v>
      </c>
      <c r="G9789" s="9">
        <f t="shared" ca="1" si="779"/>
        <v>11</v>
      </c>
      <c r="H9789" s="9">
        <f t="shared" ca="1" si="780"/>
        <v>2</v>
      </c>
      <c r="I9789" s="9">
        <f ca="1">RAND()*(Packaging[[#This Row],[Ordering cost]]+Packaging[[#This Row],[Holding cost]])+0.2</f>
        <v>0.81294562173376739</v>
      </c>
      <c r="J9789" s="9">
        <f ca="1">SUM(Packaging[[#This Row],[Purchase Cost]:[Taxes]])</f>
        <v>43.01294562173377</v>
      </c>
      <c r="K9789" s="9" t="str">
        <f>TEXT(Packaging[[#This Row],[Deliverydate_C]],"mmm")</f>
        <v>Jan</v>
      </c>
      <c r="L9789" s="9"/>
      <c r="M9789" s="9" t="s">
        <v>219</v>
      </c>
    </row>
    <row r="9790" spans="3:13" x14ac:dyDescent="0.25">
      <c r="C9790" s="9">
        <f t="shared" ca="1" si="777"/>
        <v>27</v>
      </c>
      <c r="D9790" s="9" cm="1">
        <f t="array" aca="1" ref="D9790" ca="1">_xlfn.ANCHORARRAY(C9790)*0.05</f>
        <v>1.35</v>
      </c>
      <c r="E9790" s="9">
        <f t="shared" ca="1" si="778"/>
        <v>1</v>
      </c>
      <c r="F9790" s="9">
        <f t="shared" ca="1" si="776"/>
        <v>4</v>
      </c>
      <c r="G9790" s="9">
        <f t="shared" ca="1" si="779"/>
        <v>13</v>
      </c>
      <c r="H9790" s="9">
        <f t="shared" ca="1" si="780"/>
        <v>4</v>
      </c>
      <c r="I9790" s="9">
        <f ca="1">RAND()*(Packaging[[#This Row],[Ordering cost]]+Packaging[[#This Row],[Holding cost]])+0.2</f>
        <v>1.1064860408725528</v>
      </c>
      <c r="J9790" s="9">
        <f ca="1">SUM(Packaging[[#This Row],[Purchase Cost]:[Taxes]])</f>
        <v>51.456486040872555</v>
      </c>
      <c r="K9790" s="9" t="str">
        <f>TEXT(Packaging[[#This Row],[Deliverydate_C]],"mmm")</f>
        <v>Jan</v>
      </c>
      <c r="L9790" s="9"/>
      <c r="M9790" s="9" t="s">
        <v>219</v>
      </c>
    </row>
    <row r="9791" spans="3:13" x14ac:dyDescent="0.25">
      <c r="C9791" s="9">
        <f t="shared" ca="1" si="777"/>
        <v>25</v>
      </c>
      <c r="D9791" s="9" cm="1">
        <f t="array" aca="1" ref="D9791" ca="1">_xlfn.ANCHORARRAY(C9791)*0.05</f>
        <v>1.25</v>
      </c>
      <c r="E9791" s="9">
        <f t="shared" ca="1" si="778"/>
        <v>1</v>
      </c>
      <c r="F9791" s="9">
        <f t="shared" ca="1" si="776"/>
        <v>4</v>
      </c>
      <c r="G9791" s="9">
        <f t="shared" ca="1" si="779"/>
        <v>15</v>
      </c>
      <c r="H9791" s="9">
        <f t="shared" ca="1" si="780"/>
        <v>4</v>
      </c>
      <c r="I9791" s="9">
        <f ca="1">RAND()*(Packaging[[#This Row],[Ordering cost]]+Packaging[[#This Row],[Holding cost]])+0.2</f>
        <v>0.74809493250190839</v>
      </c>
      <c r="J9791" s="9">
        <f ca="1">SUM(Packaging[[#This Row],[Purchase Cost]:[Taxes]])</f>
        <v>50.998094932501907</v>
      </c>
      <c r="K9791" s="9" t="str">
        <f>TEXT(Packaging[[#This Row],[Deliverydate_C]],"mmm")</f>
        <v>Jan</v>
      </c>
      <c r="L9791" s="9"/>
      <c r="M9791" s="9" t="s">
        <v>220</v>
      </c>
    </row>
    <row r="9792" spans="3:13" x14ac:dyDescent="0.25">
      <c r="C9792" s="9">
        <f t="shared" ca="1" si="777"/>
        <v>28</v>
      </c>
      <c r="D9792" s="9" cm="1">
        <f t="array" aca="1" ref="D9792" ca="1">_xlfn.ANCHORARRAY(C9792)*0.05</f>
        <v>1.4000000000000001</v>
      </c>
      <c r="E9792" s="9">
        <f t="shared" ca="1" si="778"/>
        <v>2</v>
      </c>
      <c r="F9792" s="9">
        <f t="shared" ca="1" si="776"/>
        <v>3</v>
      </c>
      <c r="G9792" s="9">
        <f t="shared" ca="1" si="779"/>
        <v>14</v>
      </c>
      <c r="H9792" s="9">
        <f t="shared" ca="1" si="780"/>
        <v>3</v>
      </c>
      <c r="I9792" s="9">
        <f ca="1">RAND()*(Packaging[[#This Row],[Ordering cost]]+Packaging[[#This Row],[Holding cost]])+0.2</f>
        <v>3.4616277218761886</v>
      </c>
      <c r="J9792" s="9">
        <f ca="1">SUM(Packaging[[#This Row],[Purchase Cost]:[Taxes]])</f>
        <v>54.861627721876189</v>
      </c>
      <c r="K9792" s="9" t="str">
        <f>TEXT(Packaging[[#This Row],[Deliverydate_C]],"mmm")</f>
        <v>Jan</v>
      </c>
      <c r="L9792" s="9"/>
      <c r="M9792" s="9" t="s">
        <v>219</v>
      </c>
    </row>
    <row r="9793" spans="3:13" x14ac:dyDescent="0.25">
      <c r="C9793" s="9">
        <f t="shared" ca="1" si="777"/>
        <v>24</v>
      </c>
      <c r="D9793" s="9" cm="1">
        <f t="array" aca="1" ref="D9793" ca="1">_xlfn.ANCHORARRAY(C9793)*0.05</f>
        <v>1.2000000000000002</v>
      </c>
      <c r="E9793" s="9">
        <f t="shared" ca="1" si="778"/>
        <v>1</v>
      </c>
      <c r="F9793" s="9">
        <f t="shared" ca="1" si="776"/>
        <v>4</v>
      </c>
      <c r="G9793" s="9">
        <f t="shared" ca="1" si="779"/>
        <v>10</v>
      </c>
      <c r="H9793" s="9">
        <f t="shared" ca="1" si="780"/>
        <v>4</v>
      </c>
      <c r="I9793" s="9">
        <f ca="1">RAND()*(Packaging[[#This Row],[Ordering cost]]+Packaging[[#This Row],[Holding cost]])+0.2</f>
        <v>2.2967202533864897</v>
      </c>
      <c r="J9793" s="9">
        <f ca="1">SUM(Packaging[[#This Row],[Purchase Cost]:[Taxes]])</f>
        <v>46.496720253386492</v>
      </c>
      <c r="K9793" s="9" t="str">
        <f>TEXT(Packaging[[#This Row],[Deliverydate_C]],"mmm")</f>
        <v>Jan</v>
      </c>
      <c r="L9793" s="9"/>
      <c r="M9793" s="9" t="s">
        <v>220</v>
      </c>
    </row>
    <row r="9794" spans="3:13" x14ac:dyDescent="0.25">
      <c r="C9794" s="9">
        <f t="shared" ca="1" si="777"/>
        <v>28</v>
      </c>
      <c r="D9794" s="9" cm="1">
        <f t="array" aca="1" ref="D9794" ca="1">_xlfn.ANCHORARRAY(C9794)*0.05</f>
        <v>1.4000000000000001</v>
      </c>
      <c r="E9794" s="9">
        <f t="shared" ca="1" si="778"/>
        <v>1</v>
      </c>
      <c r="F9794" s="9">
        <f t="shared" ref="F9794:F9857" ca="1" si="781">RANDBETWEEN(3,4)</f>
        <v>4</v>
      </c>
      <c r="G9794" s="9">
        <f t="shared" ca="1" si="779"/>
        <v>10</v>
      </c>
      <c r="H9794" s="9">
        <f t="shared" ca="1" si="780"/>
        <v>2</v>
      </c>
      <c r="I9794" s="9">
        <f ca="1">RAND()*(Packaging[[#This Row],[Ordering cost]]+Packaging[[#This Row],[Holding cost]])+0.2</f>
        <v>0.61653725305923812</v>
      </c>
      <c r="J9794" s="9">
        <f ca="1">SUM(Packaging[[#This Row],[Purchase Cost]:[Taxes]])</f>
        <v>47.016537253059234</v>
      </c>
      <c r="K9794" s="9" t="str">
        <f>TEXT(Packaging[[#This Row],[Deliverydate_C]],"mmm")</f>
        <v>Jan</v>
      </c>
      <c r="L9794" s="9"/>
      <c r="M9794" s="9" t="s">
        <v>220</v>
      </c>
    </row>
    <row r="9795" spans="3:13" x14ac:dyDescent="0.25">
      <c r="C9795" s="9">
        <f t="shared" ca="1" si="777"/>
        <v>28</v>
      </c>
      <c r="D9795" s="9" cm="1">
        <f t="array" aca="1" ref="D9795" ca="1">_xlfn.ANCHORARRAY(C9795)*0.05</f>
        <v>1.4000000000000001</v>
      </c>
      <c r="E9795" s="9">
        <f t="shared" ca="1" si="778"/>
        <v>1</v>
      </c>
      <c r="F9795" s="9">
        <f t="shared" ca="1" si="781"/>
        <v>3</v>
      </c>
      <c r="G9795" s="9">
        <f t="shared" ca="1" si="779"/>
        <v>13</v>
      </c>
      <c r="H9795" s="9">
        <f t="shared" ca="1" si="780"/>
        <v>3</v>
      </c>
      <c r="I9795" s="9">
        <f ca="1">RAND()*(Packaging[[#This Row],[Ordering cost]]+Packaging[[#This Row],[Holding cost]])+0.2</f>
        <v>0.26282449352015558</v>
      </c>
      <c r="J9795" s="9">
        <f ca="1">SUM(Packaging[[#This Row],[Purchase Cost]:[Taxes]])</f>
        <v>49.662824493520155</v>
      </c>
      <c r="K9795" s="9" t="str">
        <f>TEXT(Packaging[[#This Row],[Deliverydate_C]],"mmm")</f>
        <v>Jan</v>
      </c>
      <c r="L9795" s="9"/>
      <c r="M9795" s="9" t="s">
        <v>219</v>
      </c>
    </row>
    <row r="9796" spans="3:13" x14ac:dyDescent="0.25">
      <c r="C9796" s="9">
        <f t="shared" ca="1" si="777"/>
        <v>26</v>
      </c>
      <c r="D9796" s="9" cm="1">
        <f t="array" aca="1" ref="D9796" ca="1">_xlfn.ANCHORARRAY(C9796)*0.05</f>
        <v>1.3</v>
      </c>
      <c r="E9796" s="9">
        <f t="shared" ca="1" si="778"/>
        <v>1</v>
      </c>
      <c r="F9796" s="9">
        <f t="shared" ca="1" si="781"/>
        <v>4</v>
      </c>
      <c r="G9796" s="9">
        <f t="shared" ca="1" si="779"/>
        <v>10</v>
      </c>
      <c r="H9796" s="9">
        <f t="shared" ca="1" si="780"/>
        <v>3</v>
      </c>
      <c r="I9796" s="9">
        <f ca="1">RAND()*(Packaging[[#This Row],[Ordering cost]]+Packaging[[#This Row],[Holding cost]])+0.2</f>
        <v>1.5566010001480692</v>
      </c>
      <c r="J9796" s="9">
        <f ca="1">SUM(Packaging[[#This Row],[Purchase Cost]:[Taxes]])</f>
        <v>46.856601000148068</v>
      </c>
      <c r="K9796" s="9" t="str">
        <f>TEXT(Packaging[[#This Row],[Deliverydate_C]],"mmm")</f>
        <v>Jan</v>
      </c>
      <c r="L9796" s="9"/>
      <c r="M9796" s="9" t="s">
        <v>219</v>
      </c>
    </row>
    <row r="9797" spans="3:13" x14ac:dyDescent="0.25">
      <c r="C9797" s="9">
        <f t="shared" ca="1" si="777"/>
        <v>23</v>
      </c>
      <c r="D9797" s="9" cm="1">
        <f t="array" aca="1" ref="D9797" ca="1">_xlfn.ANCHORARRAY(C9797)*0.05</f>
        <v>1.1500000000000001</v>
      </c>
      <c r="E9797" s="9">
        <f t="shared" ca="1" si="778"/>
        <v>1</v>
      </c>
      <c r="F9797" s="9">
        <f t="shared" ca="1" si="781"/>
        <v>3</v>
      </c>
      <c r="G9797" s="9">
        <f t="shared" ca="1" si="779"/>
        <v>13</v>
      </c>
      <c r="H9797" s="9">
        <f t="shared" ca="1" si="780"/>
        <v>4</v>
      </c>
      <c r="I9797" s="9">
        <f ca="1">RAND()*(Packaging[[#This Row],[Ordering cost]]+Packaging[[#This Row],[Holding cost]])+0.2</f>
        <v>0.8644126771412437</v>
      </c>
      <c r="J9797" s="9">
        <f ca="1">SUM(Packaging[[#This Row],[Purchase Cost]:[Taxes]])</f>
        <v>46.014412677141245</v>
      </c>
      <c r="K9797" s="9" t="str">
        <f>TEXT(Packaging[[#This Row],[Deliverydate_C]],"mmm")</f>
        <v>Jan</v>
      </c>
      <c r="L9797" s="9"/>
      <c r="M9797" s="9" t="s">
        <v>219</v>
      </c>
    </row>
    <row r="9798" spans="3:13" x14ac:dyDescent="0.25">
      <c r="C9798" s="9">
        <f t="shared" ca="1" si="777"/>
        <v>25</v>
      </c>
      <c r="D9798" s="9" cm="1">
        <f t="array" aca="1" ref="D9798" ca="1">_xlfn.ANCHORARRAY(C9798)*0.05</f>
        <v>1.25</v>
      </c>
      <c r="E9798" s="9">
        <f t="shared" ca="1" si="778"/>
        <v>1</v>
      </c>
      <c r="F9798" s="9">
        <f t="shared" ca="1" si="781"/>
        <v>4</v>
      </c>
      <c r="G9798" s="9">
        <f t="shared" ca="1" si="779"/>
        <v>15</v>
      </c>
      <c r="H9798" s="9">
        <f t="shared" ca="1" si="780"/>
        <v>5</v>
      </c>
      <c r="I9798" s="9">
        <f ca="1">RAND()*(Packaging[[#This Row],[Ordering cost]]+Packaging[[#This Row],[Holding cost]])+0.2</f>
        <v>1.7894277963639897</v>
      </c>
      <c r="J9798" s="9">
        <f ca="1">SUM(Packaging[[#This Row],[Purchase Cost]:[Taxes]])</f>
        <v>53.039427796363988</v>
      </c>
      <c r="K9798" s="9" t="str">
        <f>TEXT(Packaging[[#This Row],[Deliverydate_C]],"mmm")</f>
        <v>Jan</v>
      </c>
      <c r="L9798" s="9"/>
      <c r="M9798" s="9" t="s">
        <v>220</v>
      </c>
    </row>
    <row r="9799" spans="3:13" x14ac:dyDescent="0.25">
      <c r="C9799" s="9">
        <f t="shared" ca="1" si="777"/>
        <v>23</v>
      </c>
      <c r="D9799" s="9" cm="1">
        <f t="array" aca="1" ref="D9799" ca="1">_xlfn.ANCHORARRAY(C9799)*0.05</f>
        <v>1.1500000000000001</v>
      </c>
      <c r="E9799" s="9">
        <f t="shared" ca="1" si="778"/>
        <v>1</v>
      </c>
      <c r="F9799" s="9">
        <f t="shared" ca="1" si="781"/>
        <v>3</v>
      </c>
      <c r="G9799" s="9">
        <f t="shared" ca="1" si="779"/>
        <v>10</v>
      </c>
      <c r="H9799" s="9">
        <f t="shared" ca="1" si="780"/>
        <v>2</v>
      </c>
      <c r="I9799" s="9">
        <f ca="1">RAND()*(Packaging[[#This Row],[Ordering cost]]+Packaging[[#This Row],[Holding cost]])+0.2</f>
        <v>1.286588041344868</v>
      </c>
      <c r="J9799" s="9">
        <f ca="1">SUM(Packaging[[#This Row],[Purchase Cost]:[Taxes]])</f>
        <v>41.436588041344869</v>
      </c>
      <c r="K9799" s="9" t="str">
        <f>TEXT(Packaging[[#This Row],[Deliverydate_C]],"mmm")</f>
        <v>Jan</v>
      </c>
      <c r="L9799" s="9"/>
      <c r="M9799" s="9" t="s">
        <v>219</v>
      </c>
    </row>
    <row r="9800" spans="3:13" x14ac:dyDescent="0.25">
      <c r="C9800" s="9">
        <f t="shared" ca="1" si="777"/>
        <v>22</v>
      </c>
      <c r="D9800" s="9" cm="1">
        <f t="array" aca="1" ref="D9800" ca="1">_xlfn.ANCHORARRAY(C9800)*0.05</f>
        <v>1.1000000000000001</v>
      </c>
      <c r="E9800" s="9">
        <f t="shared" ca="1" si="778"/>
        <v>2</v>
      </c>
      <c r="F9800" s="9">
        <f t="shared" ca="1" si="781"/>
        <v>4</v>
      </c>
      <c r="G9800" s="9">
        <f t="shared" ca="1" si="779"/>
        <v>11</v>
      </c>
      <c r="H9800" s="9">
        <f t="shared" ca="1" si="780"/>
        <v>2</v>
      </c>
      <c r="I9800" s="9">
        <f ca="1">RAND()*(Packaging[[#This Row],[Ordering cost]]+Packaging[[#This Row],[Holding cost]])+0.2</f>
        <v>2.4246985069624034</v>
      </c>
      <c r="J9800" s="9">
        <f ca="1">SUM(Packaging[[#This Row],[Purchase Cost]:[Taxes]])</f>
        <v>44.524698506962402</v>
      </c>
      <c r="K9800" s="9" t="str">
        <f>TEXT(Packaging[[#This Row],[Deliverydate_C]],"mmm")</f>
        <v>Jan</v>
      </c>
      <c r="L9800" s="9"/>
      <c r="M9800" s="9" t="s">
        <v>220</v>
      </c>
    </row>
    <row r="9801" spans="3:13" x14ac:dyDescent="0.25">
      <c r="C9801" s="9">
        <f t="shared" ref="C9801:C9864" ca="1" si="782">RANDBETWEEN(20,30)</f>
        <v>29</v>
      </c>
      <c r="D9801" s="9" cm="1">
        <f t="array" aca="1" ref="D9801" ca="1">_xlfn.ANCHORARRAY(C9801)*0.05</f>
        <v>1.4500000000000002</v>
      </c>
      <c r="E9801" s="9">
        <f t="shared" ref="E9801:E9864" ca="1" si="783">RANDBETWEEN(1,2)</f>
        <v>2</v>
      </c>
      <c r="F9801" s="9">
        <f t="shared" ca="1" si="781"/>
        <v>4</v>
      </c>
      <c r="G9801" s="9">
        <f t="shared" ref="G9801:G9864" ca="1" si="784">RANDBETWEEN(10,15)</f>
        <v>11</v>
      </c>
      <c r="H9801" s="9">
        <f t="shared" ref="H9801:H9864" ca="1" si="785">RANDBETWEEN(2,5)</f>
        <v>4</v>
      </c>
      <c r="I9801" s="9">
        <f ca="1">RAND()*(Packaging[[#This Row],[Ordering cost]]+Packaging[[#This Row],[Holding cost]])+0.2</f>
        <v>2.0145471593171216</v>
      </c>
      <c r="J9801" s="9">
        <f ca="1">SUM(Packaging[[#This Row],[Purchase Cost]:[Taxes]])</f>
        <v>53.464547159317121</v>
      </c>
      <c r="K9801" s="9" t="str">
        <f>TEXT(Packaging[[#This Row],[Deliverydate_C]],"mmm")</f>
        <v>Jan</v>
      </c>
      <c r="L9801" s="9"/>
      <c r="M9801" s="9" t="s">
        <v>220</v>
      </c>
    </row>
    <row r="9802" spans="3:13" x14ac:dyDescent="0.25">
      <c r="C9802" s="9">
        <f t="shared" ca="1" si="782"/>
        <v>29</v>
      </c>
      <c r="D9802" s="9" cm="1">
        <f t="array" aca="1" ref="D9802" ca="1">_xlfn.ANCHORARRAY(C9802)*0.05</f>
        <v>1.4500000000000002</v>
      </c>
      <c r="E9802" s="9">
        <f t="shared" ca="1" si="783"/>
        <v>1</v>
      </c>
      <c r="F9802" s="9">
        <f t="shared" ca="1" si="781"/>
        <v>3</v>
      </c>
      <c r="G9802" s="9">
        <f t="shared" ca="1" si="784"/>
        <v>13</v>
      </c>
      <c r="H9802" s="9">
        <f t="shared" ca="1" si="785"/>
        <v>5</v>
      </c>
      <c r="I9802" s="9">
        <f ca="1">RAND()*(Packaging[[#This Row],[Ordering cost]]+Packaging[[#This Row],[Holding cost]])+0.2</f>
        <v>0.99208856303774051</v>
      </c>
      <c r="J9802" s="9">
        <f ca="1">SUM(Packaging[[#This Row],[Purchase Cost]:[Taxes]])</f>
        <v>53.442088563037743</v>
      </c>
      <c r="K9802" s="9" t="str">
        <f>TEXT(Packaging[[#This Row],[Deliverydate_C]],"mmm")</f>
        <v>Jan</v>
      </c>
      <c r="L9802" s="9"/>
      <c r="M9802" s="9" t="s">
        <v>220</v>
      </c>
    </row>
    <row r="9803" spans="3:13" x14ac:dyDescent="0.25">
      <c r="C9803" s="9">
        <f t="shared" ca="1" si="782"/>
        <v>28</v>
      </c>
      <c r="D9803" s="9" cm="1">
        <f t="array" aca="1" ref="D9803" ca="1">_xlfn.ANCHORARRAY(C9803)*0.05</f>
        <v>1.4000000000000001</v>
      </c>
      <c r="E9803" s="9">
        <f t="shared" ca="1" si="783"/>
        <v>1</v>
      </c>
      <c r="F9803" s="9">
        <f t="shared" ca="1" si="781"/>
        <v>3</v>
      </c>
      <c r="G9803" s="9">
        <f t="shared" ca="1" si="784"/>
        <v>10</v>
      </c>
      <c r="H9803" s="9">
        <f t="shared" ca="1" si="785"/>
        <v>3</v>
      </c>
      <c r="I9803" s="9">
        <f ca="1">RAND()*(Packaging[[#This Row],[Ordering cost]]+Packaging[[#This Row],[Holding cost]])+0.2</f>
        <v>1.1433507332760238</v>
      </c>
      <c r="J9803" s="9">
        <f ca="1">SUM(Packaging[[#This Row],[Purchase Cost]:[Taxes]])</f>
        <v>47.543350733276021</v>
      </c>
      <c r="K9803" s="9" t="str">
        <f>TEXT(Packaging[[#This Row],[Deliverydate_C]],"mmm")</f>
        <v>Jan</v>
      </c>
      <c r="L9803" s="9"/>
      <c r="M9803" s="9" t="s">
        <v>220</v>
      </c>
    </row>
    <row r="9804" spans="3:13" x14ac:dyDescent="0.25">
      <c r="C9804" s="9">
        <f t="shared" ca="1" si="782"/>
        <v>21</v>
      </c>
      <c r="D9804" s="9" cm="1">
        <f t="array" aca="1" ref="D9804" ca="1">_xlfn.ANCHORARRAY(C9804)*0.05</f>
        <v>1.05</v>
      </c>
      <c r="E9804" s="9">
        <f t="shared" ca="1" si="783"/>
        <v>2</v>
      </c>
      <c r="F9804" s="9">
        <f t="shared" ca="1" si="781"/>
        <v>3</v>
      </c>
      <c r="G9804" s="9">
        <f t="shared" ca="1" si="784"/>
        <v>14</v>
      </c>
      <c r="H9804" s="9">
        <f t="shared" ca="1" si="785"/>
        <v>5</v>
      </c>
      <c r="I9804" s="9">
        <f ca="1">RAND()*(Packaging[[#This Row],[Ordering cost]]+Packaging[[#This Row],[Holding cost]])+0.2</f>
        <v>3.0186499696650797</v>
      </c>
      <c r="J9804" s="9">
        <f ca="1">SUM(Packaging[[#This Row],[Purchase Cost]:[Taxes]])</f>
        <v>49.068649969665074</v>
      </c>
      <c r="K9804" s="9" t="str">
        <f>TEXT(Packaging[[#This Row],[Deliverydate_C]],"mmm")</f>
        <v>Jan</v>
      </c>
      <c r="L9804" s="9"/>
      <c r="M9804" s="9" t="s">
        <v>220</v>
      </c>
    </row>
    <row r="9805" spans="3:13" x14ac:dyDescent="0.25">
      <c r="C9805" s="9">
        <f t="shared" ca="1" si="782"/>
        <v>21</v>
      </c>
      <c r="D9805" s="9" cm="1">
        <f t="array" aca="1" ref="D9805" ca="1">_xlfn.ANCHORARRAY(C9805)*0.05</f>
        <v>1.05</v>
      </c>
      <c r="E9805" s="9">
        <f t="shared" ca="1" si="783"/>
        <v>1</v>
      </c>
      <c r="F9805" s="9">
        <f t="shared" ca="1" si="781"/>
        <v>4</v>
      </c>
      <c r="G9805" s="9">
        <f t="shared" ca="1" si="784"/>
        <v>10</v>
      </c>
      <c r="H9805" s="9">
        <f t="shared" ca="1" si="785"/>
        <v>3</v>
      </c>
      <c r="I9805" s="9">
        <f ca="1">RAND()*(Packaging[[#This Row],[Ordering cost]]+Packaging[[#This Row],[Holding cost]])+0.2</f>
        <v>0.97632044030092291</v>
      </c>
      <c r="J9805" s="9">
        <f ca="1">SUM(Packaging[[#This Row],[Purchase Cost]:[Taxes]])</f>
        <v>41.026320440300921</v>
      </c>
      <c r="K9805" s="9" t="str">
        <f>TEXT(Packaging[[#This Row],[Deliverydate_C]],"mmm")</f>
        <v>Jan</v>
      </c>
      <c r="L9805" s="9"/>
      <c r="M9805" s="9" t="s">
        <v>220</v>
      </c>
    </row>
    <row r="9806" spans="3:13" x14ac:dyDescent="0.25">
      <c r="C9806" s="9">
        <f t="shared" ca="1" si="782"/>
        <v>21</v>
      </c>
      <c r="D9806" s="9" cm="1">
        <f t="array" aca="1" ref="D9806" ca="1">_xlfn.ANCHORARRAY(C9806)*0.05</f>
        <v>1.05</v>
      </c>
      <c r="E9806" s="9">
        <f t="shared" ca="1" si="783"/>
        <v>1</v>
      </c>
      <c r="F9806" s="9">
        <f t="shared" ca="1" si="781"/>
        <v>4</v>
      </c>
      <c r="G9806" s="9">
        <f t="shared" ca="1" si="784"/>
        <v>11</v>
      </c>
      <c r="H9806" s="9">
        <f t="shared" ca="1" si="785"/>
        <v>4</v>
      </c>
      <c r="I9806" s="9">
        <f ca="1">RAND()*(Packaging[[#This Row],[Ordering cost]]+Packaging[[#This Row],[Holding cost]])+0.2</f>
        <v>2.0840584883485165</v>
      </c>
      <c r="J9806" s="9">
        <f ca="1">SUM(Packaging[[#This Row],[Purchase Cost]:[Taxes]])</f>
        <v>44.134058488348515</v>
      </c>
      <c r="K9806" s="9" t="str">
        <f>TEXT(Packaging[[#This Row],[Deliverydate_C]],"mmm")</f>
        <v>Jan</v>
      </c>
      <c r="L9806" s="9"/>
      <c r="M9806" s="9" t="s">
        <v>220</v>
      </c>
    </row>
    <row r="9807" spans="3:13" x14ac:dyDescent="0.25">
      <c r="C9807" s="9">
        <f t="shared" ca="1" si="782"/>
        <v>21</v>
      </c>
      <c r="D9807" s="9" cm="1">
        <f t="array" aca="1" ref="D9807" ca="1">_xlfn.ANCHORARRAY(C9807)*0.05</f>
        <v>1.05</v>
      </c>
      <c r="E9807" s="9">
        <f t="shared" ca="1" si="783"/>
        <v>2</v>
      </c>
      <c r="F9807" s="9">
        <f t="shared" ca="1" si="781"/>
        <v>3</v>
      </c>
      <c r="G9807" s="9">
        <f t="shared" ca="1" si="784"/>
        <v>10</v>
      </c>
      <c r="H9807" s="9">
        <f t="shared" ca="1" si="785"/>
        <v>4</v>
      </c>
      <c r="I9807" s="9">
        <f ca="1">RAND()*(Packaging[[#This Row],[Ordering cost]]+Packaging[[#This Row],[Holding cost]])+0.2</f>
        <v>2.7869944144392718</v>
      </c>
      <c r="J9807" s="9">
        <f ca="1">SUM(Packaging[[#This Row],[Purchase Cost]:[Taxes]])</f>
        <v>43.836994414439268</v>
      </c>
      <c r="K9807" s="9" t="str">
        <f>TEXT(Packaging[[#This Row],[Deliverydate_C]],"mmm")</f>
        <v>Jan</v>
      </c>
      <c r="L9807" s="9"/>
      <c r="M9807" s="9" t="s">
        <v>220</v>
      </c>
    </row>
    <row r="9808" spans="3:13" x14ac:dyDescent="0.25">
      <c r="C9808" s="9">
        <f t="shared" ca="1" si="782"/>
        <v>30</v>
      </c>
      <c r="D9808" s="9" cm="1">
        <f t="array" aca="1" ref="D9808" ca="1">_xlfn.ANCHORARRAY(C9808)*0.05</f>
        <v>1.5</v>
      </c>
      <c r="E9808" s="9">
        <f t="shared" ca="1" si="783"/>
        <v>1</v>
      </c>
      <c r="F9808" s="9">
        <f t="shared" ca="1" si="781"/>
        <v>3</v>
      </c>
      <c r="G9808" s="9">
        <f t="shared" ca="1" si="784"/>
        <v>13</v>
      </c>
      <c r="H9808" s="9">
        <f t="shared" ca="1" si="785"/>
        <v>4</v>
      </c>
      <c r="I9808" s="9">
        <f ca="1">RAND()*(Packaging[[#This Row],[Ordering cost]]+Packaging[[#This Row],[Holding cost]])+0.2</f>
        <v>1.0388181151651585</v>
      </c>
      <c r="J9808" s="9">
        <f ca="1">SUM(Packaging[[#This Row],[Purchase Cost]:[Taxes]])</f>
        <v>53.538818115165157</v>
      </c>
      <c r="K9808" s="9" t="str">
        <f>TEXT(Packaging[[#This Row],[Deliverydate_C]],"mmm")</f>
        <v>Jan</v>
      </c>
      <c r="L9808" s="9"/>
      <c r="M9808" s="9" t="s">
        <v>221</v>
      </c>
    </row>
    <row r="9809" spans="3:13" x14ac:dyDescent="0.25">
      <c r="C9809" s="9">
        <f t="shared" ca="1" si="782"/>
        <v>28</v>
      </c>
      <c r="D9809" s="9" cm="1">
        <f t="array" aca="1" ref="D9809" ca="1">_xlfn.ANCHORARRAY(C9809)*0.05</f>
        <v>1.4000000000000001</v>
      </c>
      <c r="E9809" s="9">
        <f t="shared" ca="1" si="783"/>
        <v>1</v>
      </c>
      <c r="F9809" s="9">
        <f t="shared" ca="1" si="781"/>
        <v>3</v>
      </c>
      <c r="G9809" s="9">
        <f t="shared" ca="1" si="784"/>
        <v>12</v>
      </c>
      <c r="H9809" s="9">
        <f t="shared" ca="1" si="785"/>
        <v>5</v>
      </c>
      <c r="I9809" s="9">
        <f ca="1">RAND()*(Packaging[[#This Row],[Ordering cost]]+Packaging[[#This Row],[Holding cost]])+0.2</f>
        <v>0.60044538381550216</v>
      </c>
      <c r="J9809" s="9">
        <f ca="1">SUM(Packaging[[#This Row],[Purchase Cost]:[Taxes]])</f>
        <v>51.000445383815503</v>
      </c>
      <c r="K9809" s="9" t="str">
        <f>TEXT(Packaging[[#This Row],[Deliverydate_C]],"mmm")</f>
        <v>Jan</v>
      </c>
      <c r="L9809" s="9"/>
      <c r="M9809" s="9" t="s">
        <v>220</v>
      </c>
    </row>
    <row r="9810" spans="3:13" x14ac:dyDescent="0.25">
      <c r="C9810" s="9">
        <f t="shared" ca="1" si="782"/>
        <v>20</v>
      </c>
      <c r="D9810" s="9" cm="1">
        <f t="array" aca="1" ref="D9810" ca="1">_xlfn.ANCHORARRAY(C9810)*0.05</f>
        <v>1</v>
      </c>
      <c r="E9810" s="9">
        <f t="shared" ca="1" si="783"/>
        <v>1</v>
      </c>
      <c r="F9810" s="9">
        <f t="shared" ca="1" si="781"/>
        <v>4</v>
      </c>
      <c r="G9810" s="9">
        <f t="shared" ca="1" si="784"/>
        <v>11</v>
      </c>
      <c r="H9810" s="9">
        <f t="shared" ca="1" si="785"/>
        <v>3</v>
      </c>
      <c r="I9810" s="9">
        <f ca="1">RAND()*(Packaging[[#This Row],[Ordering cost]]+Packaging[[#This Row],[Holding cost]])+0.2</f>
        <v>1.0153434988909302</v>
      </c>
      <c r="J9810" s="9">
        <f ca="1">SUM(Packaging[[#This Row],[Purchase Cost]:[Taxes]])</f>
        <v>41.015343498890928</v>
      </c>
      <c r="K9810" s="9" t="str">
        <f>TEXT(Packaging[[#This Row],[Deliverydate_C]],"mmm")</f>
        <v>Jan</v>
      </c>
      <c r="L9810" s="9"/>
      <c r="M9810" s="9" t="s">
        <v>220</v>
      </c>
    </row>
    <row r="9811" spans="3:13" x14ac:dyDescent="0.25">
      <c r="C9811" s="9">
        <f t="shared" ca="1" si="782"/>
        <v>22</v>
      </c>
      <c r="D9811" s="9" cm="1">
        <f t="array" aca="1" ref="D9811" ca="1">_xlfn.ANCHORARRAY(C9811)*0.05</f>
        <v>1.1000000000000001</v>
      </c>
      <c r="E9811" s="9">
        <f t="shared" ca="1" si="783"/>
        <v>1</v>
      </c>
      <c r="F9811" s="9">
        <f t="shared" ca="1" si="781"/>
        <v>3</v>
      </c>
      <c r="G9811" s="9">
        <f t="shared" ca="1" si="784"/>
        <v>14</v>
      </c>
      <c r="H9811" s="9">
        <f t="shared" ca="1" si="785"/>
        <v>3</v>
      </c>
      <c r="I9811" s="9">
        <f ca="1">RAND()*(Packaging[[#This Row],[Ordering cost]]+Packaging[[#This Row],[Holding cost]])+0.2</f>
        <v>1.0319831347755053</v>
      </c>
      <c r="J9811" s="9">
        <f ca="1">SUM(Packaging[[#This Row],[Purchase Cost]:[Taxes]])</f>
        <v>45.13198313477551</v>
      </c>
      <c r="K9811" s="9" t="str">
        <f>TEXT(Packaging[[#This Row],[Deliverydate_C]],"mmm")</f>
        <v>Jan</v>
      </c>
      <c r="L9811" s="9"/>
      <c r="M9811" s="9" t="s">
        <v>220</v>
      </c>
    </row>
    <row r="9812" spans="3:13" x14ac:dyDescent="0.25">
      <c r="C9812" s="9">
        <f t="shared" ca="1" si="782"/>
        <v>26</v>
      </c>
      <c r="D9812" s="9" cm="1">
        <f t="array" aca="1" ref="D9812" ca="1">_xlfn.ANCHORARRAY(C9812)*0.05</f>
        <v>1.3</v>
      </c>
      <c r="E9812" s="9">
        <f t="shared" ca="1" si="783"/>
        <v>1</v>
      </c>
      <c r="F9812" s="9">
        <f t="shared" ca="1" si="781"/>
        <v>4</v>
      </c>
      <c r="G9812" s="9">
        <f t="shared" ca="1" si="784"/>
        <v>14</v>
      </c>
      <c r="H9812" s="9">
        <f t="shared" ca="1" si="785"/>
        <v>2</v>
      </c>
      <c r="I9812" s="9">
        <f ca="1">RAND()*(Packaging[[#This Row],[Ordering cost]]+Packaging[[#This Row],[Holding cost]])+0.2</f>
        <v>2.0955985366367251</v>
      </c>
      <c r="J9812" s="9">
        <f ca="1">SUM(Packaging[[#This Row],[Purchase Cost]:[Taxes]])</f>
        <v>50.395598536636726</v>
      </c>
      <c r="K9812" s="9" t="str">
        <f>TEXT(Packaging[[#This Row],[Deliverydate_C]],"mmm")</f>
        <v>Jan</v>
      </c>
      <c r="L9812" s="9"/>
      <c r="M9812" s="9" t="s">
        <v>219</v>
      </c>
    </row>
    <row r="9813" spans="3:13" x14ac:dyDescent="0.25">
      <c r="C9813" s="9">
        <f t="shared" ca="1" si="782"/>
        <v>20</v>
      </c>
      <c r="D9813" s="9" cm="1">
        <f t="array" aca="1" ref="D9813" ca="1">_xlfn.ANCHORARRAY(C9813)*0.05</f>
        <v>1</v>
      </c>
      <c r="E9813" s="9">
        <f t="shared" ca="1" si="783"/>
        <v>2</v>
      </c>
      <c r="F9813" s="9">
        <f t="shared" ca="1" si="781"/>
        <v>4</v>
      </c>
      <c r="G9813" s="9">
        <f t="shared" ca="1" si="784"/>
        <v>11</v>
      </c>
      <c r="H9813" s="9">
        <f t="shared" ca="1" si="785"/>
        <v>2</v>
      </c>
      <c r="I9813" s="9">
        <f ca="1">RAND()*(Packaging[[#This Row],[Ordering cost]]+Packaging[[#This Row],[Holding cost]])+0.2</f>
        <v>1.8246041802888979</v>
      </c>
      <c r="J9813" s="9">
        <f ca="1">SUM(Packaging[[#This Row],[Purchase Cost]:[Taxes]])</f>
        <v>41.824604180288901</v>
      </c>
      <c r="K9813" s="9" t="str">
        <f>TEXT(Packaging[[#This Row],[Deliverydate_C]],"mmm")</f>
        <v>Jan</v>
      </c>
      <c r="L9813" s="9"/>
      <c r="M9813" s="9" t="s">
        <v>220</v>
      </c>
    </row>
    <row r="9814" spans="3:13" x14ac:dyDescent="0.25">
      <c r="C9814" s="9">
        <f t="shared" ca="1" si="782"/>
        <v>20</v>
      </c>
      <c r="D9814" s="9" cm="1">
        <f t="array" aca="1" ref="D9814" ca="1">_xlfn.ANCHORARRAY(C9814)*0.05</f>
        <v>1</v>
      </c>
      <c r="E9814" s="9">
        <f t="shared" ca="1" si="783"/>
        <v>2</v>
      </c>
      <c r="F9814" s="9">
        <f t="shared" ca="1" si="781"/>
        <v>3</v>
      </c>
      <c r="G9814" s="9">
        <f t="shared" ca="1" si="784"/>
        <v>15</v>
      </c>
      <c r="H9814" s="9">
        <f t="shared" ca="1" si="785"/>
        <v>4</v>
      </c>
      <c r="I9814" s="9">
        <f ca="1">RAND()*(Packaging[[#This Row],[Ordering cost]]+Packaging[[#This Row],[Holding cost]])+0.2</f>
        <v>1.5706258687831689</v>
      </c>
      <c r="J9814" s="9">
        <f ca="1">SUM(Packaging[[#This Row],[Purchase Cost]:[Taxes]])</f>
        <v>46.570625868783168</v>
      </c>
      <c r="K9814" s="9" t="str">
        <f>TEXT(Packaging[[#This Row],[Deliverydate_C]],"mmm")</f>
        <v>Jan</v>
      </c>
      <c r="L9814" s="9"/>
      <c r="M9814" s="9" t="s">
        <v>220</v>
      </c>
    </row>
    <row r="9815" spans="3:13" x14ac:dyDescent="0.25">
      <c r="C9815" s="9">
        <f t="shared" ca="1" si="782"/>
        <v>20</v>
      </c>
      <c r="D9815" s="9" cm="1">
        <f t="array" aca="1" ref="D9815" ca="1">_xlfn.ANCHORARRAY(C9815)*0.05</f>
        <v>1</v>
      </c>
      <c r="E9815" s="9">
        <f t="shared" ca="1" si="783"/>
        <v>1</v>
      </c>
      <c r="F9815" s="9">
        <f t="shared" ca="1" si="781"/>
        <v>4</v>
      </c>
      <c r="G9815" s="9">
        <f t="shared" ca="1" si="784"/>
        <v>13</v>
      </c>
      <c r="H9815" s="9">
        <f t="shared" ca="1" si="785"/>
        <v>5</v>
      </c>
      <c r="I9815" s="9">
        <f ca="1">RAND()*(Packaging[[#This Row],[Ordering cost]]+Packaging[[#This Row],[Holding cost]])+0.2</f>
        <v>1.8916933101214859</v>
      </c>
      <c r="J9815" s="9">
        <f ca="1">SUM(Packaging[[#This Row],[Purchase Cost]:[Taxes]])</f>
        <v>45.891693310121482</v>
      </c>
      <c r="K9815" s="9" t="str">
        <f>TEXT(Packaging[[#This Row],[Deliverydate_C]],"mmm")</f>
        <v>Jan</v>
      </c>
      <c r="L9815" s="9"/>
      <c r="M9815" s="9" t="s">
        <v>219</v>
      </c>
    </row>
    <row r="9816" spans="3:13" x14ac:dyDescent="0.25">
      <c r="C9816" s="9">
        <f t="shared" ca="1" si="782"/>
        <v>26</v>
      </c>
      <c r="D9816" s="9" cm="1">
        <f t="array" aca="1" ref="D9816" ca="1">_xlfn.ANCHORARRAY(C9816)*0.05</f>
        <v>1.3</v>
      </c>
      <c r="E9816" s="9">
        <f t="shared" ca="1" si="783"/>
        <v>1</v>
      </c>
      <c r="F9816" s="9">
        <f t="shared" ca="1" si="781"/>
        <v>4</v>
      </c>
      <c r="G9816" s="9">
        <f t="shared" ca="1" si="784"/>
        <v>12</v>
      </c>
      <c r="H9816" s="9">
        <f t="shared" ca="1" si="785"/>
        <v>3</v>
      </c>
      <c r="I9816" s="9">
        <f ca="1">RAND()*(Packaging[[#This Row],[Ordering cost]]+Packaging[[#This Row],[Holding cost]])+0.2</f>
        <v>2.3586881137116702</v>
      </c>
      <c r="J9816" s="9">
        <f ca="1">SUM(Packaging[[#This Row],[Purchase Cost]:[Taxes]])</f>
        <v>49.658688113711669</v>
      </c>
      <c r="K9816" s="9" t="str">
        <f>TEXT(Packaging[[#This Row],[Deliverydate_C]],"mmm")</f>
        <v>Jan</v>
      </c>
      <c r="L9816" s="9"/>
      <c r="M9816" s="9" t="s">
        <v>220</v>
      </c>
    </row>
    <row r="9817" spans="3:13" x14ac:dyDescent="0.25">
      <c r="C9817" s="9">
        <f t="shared" ca="1" si="782"/>
        <v>27</v>
      </c>
      <c r="D9817" s="9" cm="1">
        <f t="array" aca="1" ref="D9817" ca="1">_xlfn.ANCHORARRAY(C9817)*0.05</f>
        <v>1.35</v>
      </c>
      <c r="E9817" s="9">
        <f t="shared" ca="1" si="783"/>
        <v>2</v>
      </c>
      <c r="F9817" s="9">
        <f t="shared" ca="1" si="781"/>
        <v>4</v>
      </c>
      <c r="G9817" s="9">
        <f t="shared" ca="1" si="784"/>
        <v>13</v>
      </c>
      <c r="H9817" s="9">
        <f t="shared" ca="1" si="785"/>
        <v>4</v>
      </c>
      <c r="I9817" s="9">
        <f ca="1">RAND()*(Packaging[[#This Row],[Ordering cost]]+Packaging[[#This Row],[Holding cost]])+0.2</f>
        <v>3.2168172159692459</v>
      </c>
      <c r="J9817" s="9">
        <f ca="1">SUM(Packaging[[#This Row],[Purchase Cost]:[Taxes]])</f>
        <v>54.566817215969245</v>
      </c>
      <c r="K9817" s="9" t="str">
        <f>TEXT(Packaging[[#This Row],[Deliverydate_C]],"mmm")</f>
        <v>Jan</v>
      </c>
      <c r="L9817" s="9"/>
      <c r="M9817" s="9" t="s">
        <v>221</v>
      </c>
    </row>
    <row r="9818" spans="3:13" x14ac:dyDescent="0.25">
      <c r="C9818" s="9">
        <f t="shared" ca="1" si="782"/>
        <v>24</v>
      </c>
      <c r="D9818" s="9" cm="1">
        <f t="array" aca="1" ref="D9818" ca="1">_xlfn.ANCHORARRAY(C9818)*0.05</f>
        <v>1.2000000000000002</v>
      </c>
      <c r="E9818" s="9">
        <f t="shared" ca="1" si="783"/>
        <v>2</v>
      </c>
      <c r="F9818" s="9">
        <f t="shared" ca="1" si="781"/>
        <v>3</v>
      </c>
      <c r="G9818" s="9">
        <f t="shared" ca="1" si="784"/>
        <v>11</v>
      </c>
      <c r="H9818" s="9">
        <f t="shared" ca="1" si="785"/>
        <v>5</v>
      </c>
      <c r="I9818" s="9">
        <f ca="1">RAND()*(Packaging[[#This Row],[Ordering cost]]+Packaging[[#This Row],[Holding cost]])+0.2</f>
        <v>2.0954035208430195</v>
      </c>
      <c r="J9818" s="9">
        <f ca="1">SUM(Packaging[[#This Row],[Purchase Cost]:[Taxes]])</f>
        <v>48.295403520843024</v>
      </c>
      <c r="K9818" s="9" t="str">
        <f>TEXT(Packaging[[#This Row],[Deliverydate_C]],"mmm")</f>
        <v>Jan</v>
      </c>
      <c r="L9818" s="9"/>
      <c r="M9818" s="9" t="s">
        <v>221</v>
      </c>
    </row>
    <row r="9819" spans="3:13" x14ac:dyDescent="0.25">
      <c r="C9819" s="9">
        <f t="shared" ca="1" si="782"/>
        <v>22</v>
      </c>
      <c r="D9819" s="9" cm="1">
        <f t="array" aca="1" ref="D9819" ca="1">_xlfn.ANCHORARRAY(C9819)*0.05</f>
        <v>1.1000000000000001</v>
      </c>
      <c r="E9819" s="9">
        <f t="shared" ca="1" si="783"/>
        <v>2</v>
      </c>
      <c r="F9819" s="9">
        <f t="shared" ca="1" si="781"/>
        <v>4</v>
      </c>
      <c r="G9819" s="9">
        <f t="shared" ca="1" si="784"/>
        <v>14</v>
      </c>
      <c r="H9819" s="9">
        <f t="shared" ca="1" si="785"/>
        <v>3</v>
      </c>
      <c r="I9819" s="9">
        <f ca="1">RAND()*(Packaging[[#This Row],[Ordering cost]]+Packaging[[#This Row],[Holding cost]])+0.2</f>
        <v>2.7415046818142716</v>
      </c>
      <c r="J9819" s="9">
        <f ca="1">SUM(Packaging[[#This Row],[Purchase Cost]:[Taxes]])</f>
        <v>48.841504681814271</v>
      </c>
      <c r="K9819" s="9" t="str">
        <f>TEXT(Packaging[[#This Row],[Deliverydate_C]],"mmm")</f>
        <v>Jan</v>
      </c>
      <c r="L9819" s="9"/>
      <c r="M9819" s="9" t="s">
        <v>220</v>
      </c>
    </row>
    <row r="9820" spans="3:13" x14ac:dyDescent="0.25">
      <c r="C9820" s="9">
        <f t="shared" ca="1" si="782"/>
        <v>21</v>
      </c>
      <c r="D9820" s="9" cm="1">
        <f t="array" aca="1" ref="D9820" ca="1">_xlfn.ANCHORARRAY(C9820)*0.05</f>
        <v>1.05</v>
      </c>
      <c r="E9820" s="9">
        <f t="shared" ca="1" si="783"/>
        <v>2</v>
      </c>
      <c r="F9820" s="9">
        <f t="shared" ca="1" si="781"/>
        <v>4</v>
      </c>
      <c r="G9820" s="9">
        <f t="shared" ca="1" si="784"/>
        <v>15</v>
      </c>
      <c r="H9820" s="9">
        <f t="shared" ca="1" si="785"/>
        <v>3</v>
      </c>
      <c r="I9820" s="9">
        <f ca="1">RAND()*(Packaging[[#This Row],[Ordering cost]]+Packaging[[#This Row],[Holding cost]])+0.2</f>
        <v>3.0755047829536468</v>
      </c>
      <c r="J9820" s="9">
        <f ca="1">SUM(Packaging[[#This Row],[Purchase Cost]:[Taxes]])</f>
        <v>49.125504782953641</v>
      </c>
      <c r="K9820" s="9" t="str">
        <f>TEXT(Packaging[[#This Row],[Deliverydate_C]],"mmm")</f>
        <v>Jan</v>
      </c>
      <c r="L9820" s="9"/>
      <c r="M9820" s="9" t="s">
        <v>220</v>
      </c>
    </row>
    <row r="9821" spans="3:13" x14ac:dyDescent="0.25">
      <c r="C9821" s="9">
        <f t="shared" ca="1" si="782"/>
        <v>23</v>
      </c>
      <c r="D9821" s="9" cm="1">
        <f t="array" aca="1" ref="D9821" ca="1">_xlfn.ANCHORARRAY(C9821)*0.05</f>
        <v>1.1500000000000001</v>
      </c>
      <c r="E9821" s="9">
        <f t="shared" ca="1" si="783"/>
        <v>1</v>
      </c>
      <c r="F9821" s="9">
        <f t="shared" ca="1" si="781"/>
        <v>3</v>
      </c>
      <c r="G9821" s="9">
        <f t="shared" ca="1" si="784"/>
        <v>10</v>
      </c>
      <c r="H9821" s="9">
        <f t="shared" ca="1" si="785"/>
        <v>4</v>
      </c>
      <c r="I9821" s="9">
        <f ca="1">RAND()*(Packaging[[#This Row],[Ordering cost]]+Packaging[[#This Row],[Holding cost]])+0.2</f>
        <v>0.20587758469095688</v>
      </c>
      <c r="J9821" s="9">
        <f ca="1">SUM(Packaging[[#This Row],[Purchase Cost]:[Taxes]])</f>
        <v>42.355877584690958</v>
      </c>
      <c r="K9821" s="9" t="str">
        <f>TEXT(Packaging[[#This Row],[Deliverydate_C]],"mmm")</f>
        <v>Jan</v>
      </c>
      <c r="L9821" s="9"/>
      <c r="M9821" s="9" t="s">
        <v>220</v>
      </c>
    </row>
    <row r="9822" spans="3:13" x14ac:dyDescent="0.25">
      <c r="C9822" s="9">
        <f t="shared" ca="1" si="782"/>
        <v>23</v>
      </c>
      <c r="D9822" s="9" cm="1">
        <f t="array" aca="1" ref="D9822" ca="1">_xlfn.ANCHORARRAY(C9822)*0.05</f>
        <v>1.1500000000000001</v>
      </c>
      <c r="E9822" s="9">
        <f t="shared" ca="1" si="783"/>
        <v>1</v>
      </c>
      <c r="F9822" s="9">
        <f t="shared" ca="1" si="781"/>
        <v>4</v>
      </c>
      <c r="G9822" s="9">
        <f t="shared" ca="1" si="784"/>
        <v>14</v>
      </c>
      <c r="H9822" s="9">
        <f t="shared" ca="1" si="785"/>
        <v>4</v>
      </c>
      <c r="I9822" s="9">
        <f ca="1">RAND()*(Packaging[[#This Row],[Ordering cost]]+Packaging[[#This Row],[Holding cost]])+0.2</f>
        <v>1.4064962965871906</v>
      </c>
      <c r="J9822" s="9">
        <f ca="1">SUM(Packaging[[#This Row],[Purchase Cost]:[Taxes]])</f>
        <v>48.556496296587191</v>
      </c>
      <c r="K9822" s="9" t="str">
        <f>TEXT(Packaging[[#This Row],[Deliverydate_C]],"mmm")</f>
        <v>Jan</v>
      </c>
      <c r="L9822" s="9"/>
      <c r="M9822" s="9" t="s">
        <v>219</v>
      </c>
    </row>
    <row r="9823" spans="3:13" x14ac:dyDescent="0.25">
      <c r="C9823" s="9">
        <f t="shared" ca="1" si="782"/>
        <v>29</v>
      </c>
      <c r="D9823" s="9" cm="1">
        <f t="array" aca="1" ref="D9823" ca="1">_xlfn.ANCHORARRAY(C9823)*0.05</f>
        <v>1.4500000000000002</v>
      </c>
      <c r="E9823" s="9">
        <f t="shared" ca="1" si="783"/>
        <v>1</v>
      </c>
      <c r="F9823" s="9">
        <f t="shared" ca="1" si="781"/>
        <v>3</v>
      </c>
      <c r="G9823" s="9">
        <f t="shared" ca="1" si="784"/>
        <v>10</v>
      </c>
      <c r="H9823" s="9">
        <f t="shared" ca="1" si="785"/>
        <v>3</v>
      </c>
      <c r="I9823" s="9">
        <f ca="1">RAND()*(Packaging[[#This Row],[Ordering cost]]+Packaging[[#This Row],[Holding cost]])+0.2</f>
        <v>0.89236923706331117</v>
      </c>
      <c r="J9823" s="9">
        <f ca="1">SUM(Packaging[[#This Row],[Purchase Cost]:[Taxes]])</f>
        <v>48.342369237063316</v>
      </c>
      <c r="K9823" s="9" t="str">
        <f>TEXT(Packaging[[#This Row],[Deliverydate_C]],"mmm")</f>
        <v>Jan</v>
      </c>
      <c r="L9823" s="9"/>
      <c r="M9823" s="9" t="s">
        <v>220</v>
      </c>
    </row>
    <row r="9824" spans="3:13" x14ac:dyDescent="0.25">
      <c r="C9824" s="9">
        <f t="shared" ca="1" si="782"/>
        <v>25</v>
      </c>
      <c r="D9824" s="9" cm="1">
        <f t="array" aca="1" ref="D9824" ca="1">_xlfn.ANCHORARRAY(C9824)*0.05</f>
        <v>1.25</v>
      </c>
      <c r="E9824" s="9">
        <f t="shared" ca="1" si="783"/>
        <v>2</v>
      </c>
      <c r="F9824" s="9">
        <f t="shared" ca="1" si="781"/>
        <v>4</v>
      </c>
      <c r="G9824" s="9">
        <f t="shared" ca="1" si="784"/>
        <v>10</v>
      </c>
      <c r="H9824" s="9">
        <f t="shared" ca="1" si="785"/>
        <v>3</v>
      </c>
      <c r="I9824" s="9">
        <f ca="1">RAND()*(Packaging[[#This Row],[Ordering cost]]+Packaging[[#This Row],[Holding cost]])+0.2</f>
        <v>1.7627911449509774</v>
      </c>
      <c r="J9824" s="9">
        <f ca="1">SUM(Packaging[[#This Row],[Purchase Cost]:[Taxes]])</f>
        <v>47.012791144950981</v>
      </c>
      <c r="K9824" s="9" t="str">
        <f>TEXT(Packaging[[#This Row],[Deliverydate_C]],"mmm")</f>
        <v>Jan</v>
      </c>
      <c r="L9824" s="9"/>
      <c r="M9824" s="9" t="s">
        <v>219</v>
      </c>
    </row>
    <row r="9825" spans="3:13" x14ac:dyDescent="0.25">
      <c r="C9825" s="9">
        <f t="shared" ca="1" si="782"/>
        <v>29</v>
      </c>
      <c r="D9825" s="9" cm="1">
        <f t="array" aca="1" ref="D9825" ca="1">_xlfn.ANCHORARRAY(C9825)*0.05</f>
        <v>1.4500000000000002</v>
      </c>
      <c r="E9825" s="9">
        <f t="shared" ca="1" si="783"/>
        <v>2</v>
      </c>
      <c r="F9825" s="9">
        <f t="shared" ca="1" si="781"/>
        <v>4</v>
      </c>
      <c r="G9825" s="9">
        <f t="shared" ca="1" si="784"/>
        <v>10</v>
      </c>
      <c r="H9825" s="9">
        <f t="shared" ca="1" si="785"/>
        <v>3</v>
      </c>
      <c r="I9825" s="9">
        <f ca="1">RAND()*(Packaging[[#This Row],[Ordering cost]]+Packaging[[#This Row],[Holding cost]])+0.2</f>
        <v>3.5080781987989424</v>
      </c>
      <c r="J9825" s="9">
        <f ca="1">SUM(Packaging[[#This Row],[Purchase Cost]:[Taxes]])</f>
        <v>52.958078198798944</v>
      </c>
      <c r="K9825" s="9" t="str">
        <f>TEXT(Packaging[[#This Row],[Deliverydate_C]],"mmm")</f>
        <v>Jan</v>
      </c>
      <c r="L9825" s="9"/>
      <c r="M9825" s="9" t="s">
        <v>219</v>
      </c>
    </row>
    <row r="9826" spans="3:13" x14ac:dyDescent="0.25">
      <c r="C9826" s="9">
        <f t="shared" ca="1" si="782"/>
        <v>22</v>
      </c>
      <c r="D9826" s="9" cm="1">
        <f t="array" aca="1" ref="D9826" ca="1">_xlfn.ANCHORARRAY(C9826)*0.05</f>
        <v>1.1000000000000001</v>
      </c>
      <c r="E9826" s="9">
        <f t="shared" ca="1" si="783"/>
        <v>2</v>
      </c>
      <c r="F9826" s="9">
        <f t="shared" ca="1" si="781"/>
        <v>3</v>
      </c>
      <c r="G9826" s="9">
        <f t="shared" ca="1" si="784"/>
        <v>15</v>
      </c>
      <c r="H9826" s="9">
        <f t="shared" ca="1" si="785"/>
        <v>4</v>
      </c>
      <c r="I9826" s="9">
        <f ca="1">RAND()*(Packaging[[#This Row],[Ordering cost]]+Packaging[[#This Row],[Holding cost]])+0.2</f>
        <v>1.0050177970010512</v>
      </c>
      <c r="J9826" s="9">
        <f ca="1">SUM(Packaging[[#This Row],[Purchase Cost]:[Taxes]])</f>
        <v>48.105017797001054</v>
      </c>
      <c r="K9826" s="9" t="str">
        <f>TEXT(Packaging[[#This Row],[Deliverydate_C]],"mmm")</f>
        <v>Jan</v>
      </c>
      <c r="L9826" s="9"/>
      <c r="M9826" s="9" t="s">
        <v>221</v>
      </c>
    </row>
    <row r="9827" spans="3:13" x14ac:dyDescent="0.25">
      <c r="C9827" s="9">
        <f t="shared" ca="1" si="782"/>
        <v>20</v>
      </c>
      <c r="D9827" s="9" cm="1">
        <f t="array" aca="1" ref="D9827" ca="1">_xlfn.ANCHORARRAY(C9827)*0.05</f>
        <v>1</v>
      </c>
      <c r="E9827" s="9">
        <f t="shared" ca="1" si="783"/>
        <v>1</v>
      </c>
      <c r="F9827" s="9">
        <f t="shared" ca="1" si="781"/>
        <v>4</v>
      </c>
      <c r="G9827" s="9">
        <f t="shared" ca="1" si="784"/>
        <v>15</v>
      </c>
      <c r="H9827" s="9">
        <f t="shared" ca="1" si="785"/>
        <v>2</v>
      </c>
      <c r="I9827" s="9">
        <f ca="1">RAND()*(Packaging[[#This Row],[Ordering cost]]+Packaging[[#This Row],[Holding cost]])+0.2</f>
        <v>1.989224037039143</v>
      </c>
      <c r="J9827" s="9">
        <f ca="1">SUM(Packaging[[#This Row],[Purchase Cost]:[Taxes]])</f>
        <v>44.989224037039143</v>
      </c>
      <c r="K9827" s="9" t="str">
        <f>TEXT(Packaging[[#This Row],[Deliverydate_C]],"mmm")</f>
        <v>Jan</v>
      </c>
      <c r="L9827" s="9"/>
      <c r="M9827" s="9" t="s">
        <v>219</v>
      </c>
    </row>
    <row r="9828" spans="3:13" x14ac:dyDescent="0.25">
      <c r="C9828" s="9">
        <f t="shared" ca="1" si="782"/>
        <v>23</v>
      </c>
      <c r="D9828" s="9" cm="1">
        <f t="array" aca="1" ref="D9828" ca="1">_xlfn.ANCHORARRAY(C9828)*0.05</f>
        <v>1.1500000000000001</v>
      </c>
      <c r="E9828" s="9">
        <f t="shared" ca="1" si="783"/>
        <v>1</v>
      </c>
      <c r="F9828" s="9">
        <f t="shared" ca="1" si="781"/>
        <v>4</v>
      </c>
      <c r="G9828" s="9">
        <f t="shared" ca="1" si="784"/>
        <v>14</v>
      </c>
      <c r="H9828" s="9">
        <f t="shared" ca="1" si="785"/>
        <v>3</v>
      </c>
      <c r="I9828" s="9">
        <f ca="1">RAND()*(Packaging[[#This Row],[Ordering cost]]+Packaging[[#This Row],[Holding cost]])+0.2</f>
        <v>1.427549768865692</v>
      </c>
      <c r="J9828" s="9">
        <f ca="1">SUM(Packaging[[#This Row],[Purchase Cost]:[Taxes]])</f>
        <v>47.577549768865694</v>
      </c>
      <c r="K9828" s="9" t="str">
        <f>TEXT(Packaging[[#This Row],[Deliverydate_C]],"mmm")</f>
        <v>Jan</v>
      </c>
      <c r="L9828" s="9"/>
      <c r="M9828" s="9" t="s">
        <v>221</v>
      </c>
    </row>
    <row r="9829" spans="3:13" x14ac:dyDescent="0.25">
      <c r="C9829" s="9">
        <f t="shared" ca="1" si="782"/>
        <v>25</v>
      </c>
      <c r="D9829" s="9" cm="1">
        <f t="array" aca="1" ref="D9829" ca="1">_xlfn.ANCHORARRAY(C9829)*0.05</f>
        <v>1.25</v>
      </c>
      <c r="E9829" s="9">
        <f t="shared" ca="1" si="783"/>
        <v>2</v>
      </c>
      <c r="F9829" s="9">
        <f t="shared" ca="1" si="781"/>
        <v>4</v>
      </c>
      <c r="G9829" s="9">
        <f t="shared" ca="1" si="784"/>
        <v>13</v>
      </c>
      <c r="H9829" s="9">
        <f t="shared" ca="1" si="785"/>
        <v>3</v>
      </c>
      <c r="I9829" s="9">
        <f ca="1">RAND()*(Packaging[[#This Row],[Ordering cost]]+Packaging[[#This Row],[Holding cost]])+0.2</f>
        <v>1.6959374798578319</v>
      </c>
      <c r="J9829" s="9">
        <f ca="1">SUM(Packaging[[#This Row],[Purchase Cost]:[Taxes]])</f>
        <v>49.945937479857832</v>
      </c>
      <c r="K9829" s="9" t="str">
        <f>TEXT(Packaging[[#This Row],[Deliverydate_C]],"mmm")</f>
        <v>Jan</v>
      </c>
      <c r="L9829" s="9"/>
      <c r="M9829" s="9" t="s">
        <v>220</v>
      </c>
    </row>
    <row r="9830" spans="3:13" x14ac:dyDescent="0.25">
      <c r="C9830" s="9">
        <f t="shared" ca="1" si="782"/>
        <v>28</v>
      </c>
      <c r="D9830" s="9" cm="1">
        <f t="array" aca="1" ref="D9830" ca="1">_xlfn.ANCHORARRAY(C9830)*0.05</f>
        <v>1.4000000000000001</v>
      </c>
      <c r="E9830" s="9">
        <f t="shared" ca="1" si="783"/>
        <v>2</v>
      </c>
      <c r="F9830" s="9">
        <f t="shared" ca="1" si="781"/>
        <v>3</v>
      </c>
      <c r="G9830" s="9">
        <f t="shared" ca="1" si="784"/>
        <v>10</v>
      </c>
      <c r="H9830" s="9">
        <f t="shared" ca="1" si="785"/>
        <v>2</v>
      </c>
      <c r="I9830" s="9">
        <f ca="1">RAND()*(Packaging[[#This Row],[Ordering cost]]+Packaging[[#This Row],[Holding cost]])+0.2</f>
        <v>1.9899064701940816</v>
      </c>
      <c r="J9830" s="9">
        <f ca="1">SUM(Packaging[[#This Row],[Purchase Cost]:[Taxes]])</f>
        <v>48.389906470194077</v>
      </c>
      <c r="K9830" s="9" t="str">
        <f>TEXT(Packaging[[#This Row],[Deliverydate_C]],"mmm")</f>
        <v>Jan</v>
      </c>
      <c r="L9830" s="9"/>
      <c r="M9830" s="9" t="s">
        <v>220</v>
      </c>
    </row>
    <row r="9831" spans="3:13" x14ac:dyDescent="0.25">
      <c r="C9831" s="9">
        <f t="shared" ca="1" si="782"/>
        <v>25</v>
      </c>
      <c r="D9831" s="9" cm="1">
        <f t="array" aca="1" ref="D9831" ca="1">_xlfn.ANCHORARRAY(C9831)*0.05</f>
        <v>1.25</v>
      </c>
      <c r="E9831" s="9">
        <f t="shared" ca="1" si="783"/>
        <v>1</v>
      </c>
      <c r="F9831" s="9">
        <f t="shared" ca="1" si="781"/>
        <v>3</v>
      </c>
      <c r="G9831" s="9">
        <f t="shared" ca="1" si="784"/>
        <v>10</v>
      </c>
      <c r="H9831" s="9">
        <f t="shared" ca="1" si="785"/>
        <v>5</v>
      </c>
      <c r="I9831" s="9">
        <f ca="1">RAND()*(Packaging[[#This Row],[Ordering cost]]+Packaging[[#This Row],[Holding cost]])+0.2</f>
        <v>1.9911601774477856</v>
      </c>
      <c r="J9831" s="9">
        <f ca="1">SUM(Packaging[[#This Row],[Purchase Cost]:[Taxes]])</f>
        <v>47.241160177447789</v>
      </c>
      <c r="K9831" s="9" t="str">
        <f>TEXT(Packaging[[#This Row],[Deliverydate_C]],"mmm")</f>
        <v>Jan</v>
      </c>
      <c r="L9831" s="9"/>
      <c r="M9831" s="9" t="s">
        <v>220</v>
      </c>
    </row>
    <row r="9832" spans="3:13" x14ac:dyDescent="0.25">
      <c r="C9832" s="9">
        <f t="shared" ca="1" si="782"/>
        <v>29</v>
      </c>
      <c r="D9832" s="9" cm="1">
        <f t="array" aca="1" ref="D9832" ca="1">_xlfn.ANCHORARRAY(C9832)*0.05</f>
        <v>1.4500000000000002</v>
      </c>
      <c r="E9832" s="9">
        <f t="shared" ca="1" si="783"/>
        <v>1</v>
      </c>
      <c r="F9832" s="9">
        <f t="shared" ca="1" si="781"/>
        <v>4</v>
      </c>
      <c r="G9832" s="9">
        <f t="shared" ca="1" si="784"/>
        <v>14</v>
      </c>
      <c r="H9832" s="9">
        <f t="shared" ca="1" si="785"/>
        <v>2</v>
      </c>
      <c r="I9832" s="9">
        <f ca="1">RAND()*(Packaging[[#This Row],[Ordering cost]]+Packaging[[#This Row],[Holding cost]])+0.2</f>
        <v>1.7949387068656808</v>
      </c>
      <c r="J9832" s="9">
        <f ca="1">SUM(Packaging[[#This Row],[Purchase Cost]:[Taxes]])</f>
        <v>53.244938706865682</v>
      </c>
      <c r="K9832" s="9" t="str">
        <f>TEXT(Packaging[[#This Row],[Deliverydate_C]],"mmm")</f>
        <v>Jan</v>
      </c>
      <c r="L9832" s="9"/>
      <c r="M9832" s="9" t="s">
        <v>219</v>
      </c>
    </row>
    <row r="9833" spans="3:13" x14ac:dyDescent="0.25">
      <c r="C9833" s="9">
        <f t="shared" ca="1" si="782"/>
        <v>20</v>
      </c>
      <c r="D9833" s="9" cm="1">
        <f t="array" aca="1" ref="D9833" ca="1">_xlfn.ANCHORARRAY(C9833)*0.05</f>
        <v>1</v>
      </c>
      <c r="E9833" s="9">
        <f t="shared" ca="1" si="783"/>
        <v>1</v>
      </c>
      <c r="F9833" s="9">
        <f t="shared" ca="1" si="781"/>
        <v>3</v>
      </c>
      <c r="G9833" s="9">
        <f t="shared" ca="1" si="784"/>
        <v>10</v>
      </c>
      <c r="H9833" s="9">
        <f t="shared" ca="1" si="785"/>
        <v>2</v>
      </c>
      <c r="I9833" s="9">
        <f ca="1">RAND()*(Packaging[[#This Row],[Ordering cost]]+Packaging[[#This Row],[Holding cost]])+0.2</f>
        <v>2.0894091500916878</v>
      </c>
      <c r="J9833" s="9">
        <f ca="1">SUM(Packaging[[#This Row],[Purchase Cost]:[Taxes]])</f>
        <v>39.08940915009169</v>
      </c>
      <c r="K9833" s="9" t="str">
        <f>TEXT(Packaging[[#This Row],[Deliverydate_C]],"mmm")</f>
        <v>Jan</v>
      </c>
      <c r="L9833" s="9"/>
      <c r="M9833" s="9" t="s">
        <v>220</v>
      </c>
    </row>
    <row r="9834" spans="3:13" x14ac:dyDescent="0.25">
      <c r="C9834" s="9">
        <f t="shared" ca="1" si="782"/>
        <v>28</v>
      </c>
      <c r="D9834" s="9" cm="1">
        <f t="array" aca="1" ref="D9834" ca="1">_xlfn.ANCHORARRAY(C9834)*0.05</f>
        <v>1.4000000000000001</v>
      </c>
      <c r="E9834" s="9">
        <f t="shared" ca="1" si="783"/>
        <v>2</v>
      </c>
      <c r="F9834" s="9">
        <f t="shared" ca="1" si="781"/>
        <v>4</v>
      </c>
      <c r="G9834" s="9">
        <f t="shared" ca="1" si="784"/>
        <v>10</v>
      </c>
      <c r="H9834" s="9">
        <f t="shared" ca="1" si="785"/>
        <v>5</v>
      </c>
      <c r="I9834" s="9">
        <f ca="1">RAND()*(Packaging[[#This Row],[Ordering cost]]+Packaging[[#This Row],[Holding cost]])+0.2</f>
        <v>0.44504093243750686</v>
      </c>
      <c r="J9834" s="9">
        <f ca="1">SUM(Packaging[[#This Row],[Purchase Cost]:[Taxes]])</f>
        <v>50.845040932437506</v>
      </c>
      <c r="K9834" s="9" t="str">
        <f>TEXT(Packaging[[#This Row],[Deliverydate_C]],"mmm")</f>
        <v>Jan</v>
      </c>
      <c r="L9834" s="9"/>
      <c r="M9834" s="9" t="s">
        <v>220</v>
      </c>
    </row>
    <row r="9835" spans="3:13" x14ac:dyDescent="0.25">
      <c r="C9835" s="9">
        <f t="shared" ca="1" si="782"/>
        <v>30</v>
      </c>
      <c r="D9835" s="9" cm="1">
        <f t="array" aca="1" ref="D9835" ca="1">_xlfn.ANCHORARRAY(C9835)*0.05</f>
        <v>1.5</v>
      </c>
      <c r="E9835" s="9">
        <f t="shared" ca="1" si="783"/>
        <v>1</v>
      </c>
      <c r="F9835" s="9">
        <f t="shared" ca="1" si="781"/>
        <v>4</v>
      </c>
      <c r="G9835" s="9">
        <f t="shared" ca="1" si="784"/>
        <v>12</v>
      </c>
      <c r="H9835" s="9">
        <f t="shared" ca="1" si="785"/>
        <v>2</v>
      </c>
      <c r="I9835" s="9">
        <f ca="1">RAND()*(Packaging[[#This Row],[Ordering cost]]+Packaging[[#This Row],[Holding cost]])+0.2</f>
        <v>1.9311869252227913</v>
      </c>
      <c r="J9835" s="9">
        <f ca="1">SUM(Packaging[[#This Row],[Purchase Cost]:[Taxes]])</f>
        <v>52.431186925222789</v>
      </c>
      <c r="K9835" s="9" t="str">
        <f>TEXT(Packaging[[#This Row],[Deliverydate_C]],"mmm")</f>
        <v>Jan</v>
      </c>
      <c r="L9835" s="9"/>
      <c r="M9835" s="9" t="s">
        <v>219</v>
      </c>
    </row>
    <row r="9836" spans="3:13" x14ac:dyDescent="0.25">
      <c r="C9836" s="9">
        <f t="shared" ca="1" si="782"/>
        <v>21</v>
      </c>
      <c r="D9836" s="9" cm="1">
        <f t="array" aca="1" ref="D9836" ca="1">_xlfn.ANCHORARRAY(C9836)*0.05</f>
        <v>1.05</v>
      </c>
      <c r="E9836" s="9">
        <f t="shared" ca="1" si="783"/>
        <v>1</v>
      </c>
      <c r="F9836" s="9">
        <f t="shared" ca="1" si="781"/>
        <v>4</v>
      </c>
      <c r="G9836" s="9">
        <f t="shared" ca="1" si="784"/>
        <v>13</v>
      </c>
      <c r="H9836" s="9">
        <f t="shared" ca="1" si="785"/>
        <v>2</v>
      </c>
      <c r="I9836" s="9">
        <f ca="1">RAND()*(Packaging[[#This Row],[Ordering cost]]+Packaging[[#This Row],[Holding cost]])+0.2</f>
        <v>1.8590947629881212</v>
      </c>
      <c r="J9836" s="9">
        <f ca="1">SUM(Packaging[[#This Row],[Purchase Cost]:[Taxes]])</f>
        <v>43.909094762988119</v>
      </c>
      <c r="K9836" s="9" t="str">
        <f>TEXT(Packaging[[#This Row],[Deliverydate_C]],"mmm")</f>
        <v>Jan</v>
      </c>
      <c r="L9836" s="9"/>
      <c r="M9836" s="9" t="s">
        <v>220</v>
      </c>
    </row>
    <row r="9837" spans="3:13" x14ac:dyDescent="0.25">
      <c r="C9837" s="9">
        <f t="shared" ca="1" si="782"/>
        <v>23</v>
      </c>
      <c r="D9837" s="9" cm="1">
        <f t="array" aca="1" ref="D9837" ca="1">_xlfn.ANCHORARRAY(C9837)*0.05</f>
        <v>1.1500000000000001</v>
      </c>
      <c r="E9837" s="9">
        <f t="shared" ca="1" si="783"/>
        <v>1</v>
      </c>
      <c r="F9837" s="9">
        <f t="shared" ca="1" si="781"/>
        <v>3</v>
      </c>
      <c r="G9837" s="9">
        <f t="shared" ca="1" si="784"/>
        <v>14</v>
      </c>
      <c r="H9837" s="9">
        <f t="shared" ca="1" si="785"/>
        <v>4</v>
      </c>
      <c r="I9837" s="9">
        <f ca="1">RAND()*(Packaging[[#This Row],[Ordering cost]]+Packaging[[#This Row],[Holding cost]])+0.2</f>
        <v>0.33451583476402957</v>
      </c>
      <c r="J9837" s="9">
        <f ca="1">SUM(Packaging[[#This Row],[Purchase Cost]:[Taxes]])</f>
        <v>46.484515834764025</v>
      </c>
      <c r="K9837" s="9" t="str">
        <f>TEXT(Packaging[[#This Row],[Deliverydate_C]],"mmm")</f>
        <v>Jan</v>
      </c>
      <c r="L9837" s="9"/>
      <c r="M9837" s="9" t="s">
        <v>221</v>
      </c>
    </row>
    <row r="9838" spans="3:13" x14ac:dyDescent="0.25">
      <c r="C9838" s="9">
        <f t="shared" ca="1" si="782"/>
        <v>30</v>
      </c>
      <c r="D9838" s="9" cm="1">
        <f t="array" aca="1" ref="D9838" ca="1">_xlfn.ANCHORARRAY(C9838)*0.05</f>
        <v>1.5</v>
      </c>
      <c r="E9838" s="9">
        <f t="shared" ca="1" si="783"/>
        <v>2</v>
      </c>
      <c r="F9838" s="9">
        <f t="shared" ca="1" si="781"/>
        <v>3</v>
      </c>
      <c r="G9838" s="9">
        <f t="shared" ca="1" si="784"/>
        <v>14</v>
      </c>
      <c r="H9838" s="9">
        <f t="shared" ca="1" si="785"/>
        <v>5</v>
      </c>
      <c r="I9838" s="9">
        <f ca="1">RAND()*(Packaging[[#This Row],[Ordering cost]]+Packaging[[#This Row],[Holding cost]])+0.2</f>
        <v>3.199581547921619</v>
      </c>
      <c r="J9838" s="9">
        <f ca="1">SUM(Packaging[[#This Row],[Purchase Cost]:[Taxes]])</f>
        <v>58.699581547921618</v>
      </c>
      <c r="K9838" s="9" t="str">
        <f>TEXT(Packaging[[#This Row],[Deliverydate_C]],"mmm")</f>
        <v>Jan</v>
      </c>
      <c r="L9838" s="9"/>
      <c r="M9838" s="9" t="s">
        <v>219</v>
      </c>
    </row>
    <row r="9839" spans="3:13" x14ac:dyDescent="0.25">
      <c r="C9839" s="9">
        <f t="shared" ca="1" si="782"/>
        <v>25</v>
      </c>
      <c r="D9839" s="9" cm="1">
        <f t="array" aca="1" ref="D9839" ca="1">_xlfn.ANCHORARRAY(C9839)*0.05</f>
        <v>1.25</v>
      </c>
      <c r="E9839" s="9">
        <f t="shared" ca="1" si="783"/>
        <v>1</v>
      </c>
      <c r="F9839" s="9">
        <f t="shared" ca="1" si="781"/>
        <v>4</v>
      </c>
      <c r="G9839" s="9">
        <f t="shared" ca="1" si="784"/>
        <v>15</v>
      </c>
      <c r="H9839" s="9">
        <f t="shared" ca="1" si="785"/>
        <v>3</v>
      </c>
      <c r="I9839" s="9">
        <f ca="1">RAND()*(Packaging[[#This Row],[Ordering cost]]+Packaging[[#This Row],[Holding cost]])+0.2</f>
        <v>2.3132467985356122</v>
      </c>
      <c r="J9839" s="9">
        <f ca="1">SUM(Packaging[[#This Row],[Purchase Cost]:[Taxes]])</f>
        <v>51.563246798535616</v>
      </c>
      <c r="K9839" s="9" t="str">
        <f>TEXT(Packaging[[#This Row],[Deliverydate_C]],"mmm")</f>
        <v>Jan</v>
      </c>
      <c r="L9839" s="9"/>
      <c r="M9839" s="9" t="s">
        <v>220</v>
      </c>
    </row>
    <row r="9840" spans="3:13" x14ac:dyDescent="0.25">
      <c r="C9840" s="9">
        <f t="shared" ca="1" si="782"/>
        <v>25</v>
      </c>
      <c r="D9840" s="9" cm="1">
        <f t="array" aca="1" ref="D9840" ca="1">_xlfn.ANCHORARRAY(C9840)*0.05</f>
        <v>1.25</v>
      </c>
      <c r="E9840" s="9">
        <f t="shared" ca="1" si="783"/>
        <v>1</v>
      </c>
      <c r="F9840" s="9">
        <f t="shared" ca="1" si="781"/>
        <v>3</v>
      </c>
      <c r="G9840" s="9">
        <f t="shared" ca="1" si="784"/>
        <v>14</v>
      </c>
      <c r="H9840" s="9">
        <f t="shared" ca="1" si="785"/>
        <v>5</v>
      </c>
      <c r="I9840" s="9">
        <f ca="1">RAND()*(Packaging[[#This Row],[Ordering cost]]+Packaging[[#This Row],[Holding cost]])+0.2</f>
        <v>0.69858246348676323</v>
      </c>
      <c r="J9840" s="9">
        <f ca="1">SUM(Packaging[[#This Row],[Purchase Cost]:[Taxes]])</f>
        <v>49.948582463486765</v>
      </c>
      <c r="K9840" s="9" t="str">
        <f>TEXT(Packaging[[#This Row],[Deliverydate_C]],"mmm")</f>
        <v>Jan</v>
      </c>
      <c r="L9840" s="9"/>
      <c r="M9840" s="9" t="s">
        <v>220</v>
      </c>
    </row>
    <row r="9841" spans="3:13" x14ac:dyDescent="0.25">
      <c r="C9841" s="9">
        <f t="shared" ca="1" si="782"/>
        <v>26</v>
      </c>
      <c r="D9841" s="9" cm="1">
        <f t="array" aca="1" ref="D9841" ca="1">_xlfn.ANCHORARRAY(C9841)*0.05</f>
        <v>1.3</v>
      </c>
      <c r="E9841" s="9">
        <f t="shared" ca="1" si="783"/>
        <v>1</v>
      </c>
      <c r="F9841" s="9">
        <f t="shared" ca="1" si="781"/>
        <v>3</v>
      </c>
      <c r="G9841" s="9">
        <f t="shared" ca="1" si="784"/>
        <v>11</v>
      </c>
      <c r="H9841" s="9">
        <f t="shared" ca="1" si="785"/>
        <v>3</v>
      </c>
      <c r="I9841" s="9">
        <f ca="1">RAND()*(Packaging[[#This Row],[Ordering cost]]+Packaging[[#This Row],[Holding cost]])+0.2</f>
        <v>2.2406921199667957</v>
      </c>
      <c r="J9841" s="9">
        <f ca="1">SUM(Packaging[[#This Row],[Purchase Cost]:[Taxes]])</f>
        <v>47.540692119966792</v>
      </c>
      <c r="K9841" s="9" t="str">
        <f>TEXT(Packaging[[#This Row],[Deliverydate_C]],"mmm")</f>
        <v>Jan</v>
      </c>
      <c r="L9841" s="9"/>
      <c r="M9841" s="9" t="s">
        <v>220</v>
      </c>
    </row>
    <row r="9842" spans="3:13" x14ac:dyDescent="0.25">
      <c r="C9842" s="9">
        <f t="shared" ca="1" si="782"/>
        <v>21</v>
      </c>
      <c r="D9842" s="9" cm="1">
        <f t="array" aca="1" ref="D9842" ca="1">_xlfn.ANCHORARRAY(C9842)*0.05</f>
        <v>1.05</v>
      </c>
      <c r="E9842" s="9">
        <f t="shared" ca="1" si="783"/>
        <v>2</v>
      </c>
      <c r="F9842" s="9">
        <f t="shared" ca="1" si="781"/>
        <v>3</v>
      </c>
      <c r="G9842" s="9">
        <f t="shared" ca="1" si="784"/>
        <v>12</v>
      </c>
      <c r="H9842" s="9">
        <f t="shared" ca="1" si="785"/>
        <v>5</v>
      </c>
      <c r="I9842" s="9">
        <f ca="1">RAND()*(Packaging[[#This Row],[Ordering cost]]+Packaging[[#This Row],[Holding cost]])+0.2</f>
        <v>2.6884208045104692</v>
      </c>
      <c r="J9842" s="9">
        <f ca="1">SUM(Packaging[[#This Row],[Purchase Cost]:[Taxes]])</f>
        <v>46.738420804510469</v>
      </c>
      <c r="K9842" s="9" t="str">
        <f>TEXT(Packaging[[#This Row],[Deliverydate_C]],"mmm")</f>
        <v>Jan</v>
      </c>
      <c r="L9842" s="9"/>
      <c r="M9842" s="9" t="s">
        <v>220</v>
      </c>
    </row>
    <row r="9843" spans="3:13" x14ac:dyDescent="0.25">
      <c r="C9843" s="9">
        <f t="shared" ca="1" si="782"/>
        <v>22</v>
      </c>
      <c r="D9843" s="9" cm="1">
        <f t="array" aca="1" ref="D9843" ca="1">_xlfn.ANCHORARRAY(C9843)*0.05</f>
        <v>1.1000000000000001</v>
      </c>
      <c r="E9843" s="9">
        <f t="shared" ca="1" si="783"/>
        <v>1</v>
      </c>
      <c r="F9843" s="9">
        <f t="shared" ca="1" si="781"/>
        <v>3</v>
      </c>
      <c r="G9843" s="9">
        <f t="shared" ca="1" si="784"/>
        <v>14</v>
      </c>
      <c r="H9843" s="9">
        <f t="shared" ca="1" si="785"/>
        <v>2</v>
      </c>
      <c r="I9843" s="9">
        <f ca="1">RAND()*(Packaging[[#This Row],[Ordering cost]]+Packaging[[#This Row],[Holding cost]])+0.2</f>
        <v>0.95259832200550654</v>
      </c>
      <c r="J9843" s="9">
        <f ca="1">SUM(Packaging[[#This Row],[Purchase Cost]:[Taxes]])</f>
        <v>44.052598322005508</v>
      </c>
      <c r="K9843" s="9" t="str">
        <f>TEXT(Packaging[[#This Row],[Deliverydate_C]],"mmm")</f>
        <v>Jan</v>
      </c>
      <c r="L9843" s="9"/>
      <c r="M9843" s="9" t="s">
        <v>221</v>
      </c>
    </row>
    <row r="9844" spans="3:13" x14ac:dyDescent="0.25">
      <c r="C9844" s="9">
        <f t="shared" ca="1" si="782"/>
        <v>21</v>
      </c>
      <c r="D9844" s="9" cm="1">
        <f t="array" aca="1" ref="D9844" ca="1">_xlfn.ANCHORARRAY(C9844)*0.05</f>
        <v>1.05</v>
      </c>
      <c r="E9844" s="9">
        <f t="shared" ca="1" si="783"/>
        <v>2</v>
      </c>
      <c r="F9844" s="9">
        <f t="shared" ca="1" si="781"/>
        <v>3</v>
      </c>
      <c r="G9844" s="9">
        <f t="shared" ca="1" si="784"/>
        <v>12</v>
      </c>
      <c r="H9844" s="9">
        <f t="shared" ca="1" si="785"/>
        <v>4</v>
      </c>
      <c r="I9844" s="9">
        <f ca="1">RAND()*(Packaging[[#This Row],[Ordering cost]]+Packaging[[#This Row],[Holding cost]])+0.2</f>
        <v>0.5954751639710536</v>
      </c>
      <c r="J9844" s="9">
        <f ca="1">SUM(Packaging[[#This Row],[Purchase Cost]:[Taxes]])</f>
        <v>43.645475163971049</v>
      </c>
      <c r="K9844" s="9" t="str">
        <f>TEXT(Packaging[[#This Row],[Deliverydate_C]],"mmm")</f>
        <v>Jan</v>
      </c>
      <c r="L9844" s="9"/>
      <c r="M9844" s="9" t="s">
        <v>219</v>
      </c>
    </row>
    <row r="9845" spans="3:13" x14ac:dyDescent="0.25">
      <c r="C9845" s="9">
        <f t="shared" ca="1" si="782"/>
        <v>29</v>
      </c>
      <c r="D9845" s="9" cm="1">
        <f t="array" aca="1" ref="D9845" ca="1">_xlfn.ANCHORARRAY(C9845)*0.05</f>
        <v>1.4500000000000002</v>
      </c>
      <c r="E9845" s="9">
        <f t="shared" ca="1" si="783"/>
        <v>2</v>
      </c>
      <c r="F9845" s="9">
        <f t="shared" ca="1" si="781"/>
        <v>4</v>
      </c>
      <c r="G9845" s="9">
        <f t="shared" ca="1" si="784"/>
        <v>10</v>
      </c>
      <c r="H9845" s="9">
        <f t="shared" ca="1" si="785"/>
        <v>3</v>
      </c>
      <c r="I9845" s="9">
        <f ca="1">RAND()*(Packaging[[#This Row],[Ordering cost]]+Packaging[[#This Row],[Holding cost]])+0.2</f>
        <v>1.6692152161376279</v>
      </c>
      <c r="J9845" s="9">
        <f ca="1">SUM(Packaging[[#This Row],[Purchase Cost]:[Taxes]])</f>
        <v>51.119215216137633</v>
      </c>
      <c r="K9845" s="9" t="str">
        <f>TEXT(Packaging[[#This Row],[Deliverydate_C]],"mmm")</f>
        <v>Jan</v>
      </c>
      <c r="L9845" s="9"/>
      <c r="M9845" s="9" t="s">
        <v>220</v>
      </c>
    </row>
    <row r="9846" spans="3:13" x14ac:dyDescent="0.25">
      <c r="C9846" s="9">
        <f t="shared" ca="1" si="782"/>
        <v>29</v>
      </c>
      <c r="D9846" s="9" cm="1">
        <f t="array" aca="1" ref="D9846" ca="1">_xlfn.ANCHORARRAY(C9846)*0.05</f>
        <v>1.4500000000000002</v>
      </c>
      <c r="E9846" s="9">
        <f t="shared" ca="1" si="783"/>
        <v>1</v>
      </c>
      <c r="F9846" s="9">
        <f t="shared" ca="1" si="781"/>
        <v>4</v>
      </c>
      <c r="G9846" s="9">
        <f t="shared" ca="1" si="784"/>
        <v>13</v>
      </c>
      <c r="H9846" s="9">
        <f t="shared" ca="1" si="785"/>
        <v>4</v>
      </c>
      <c r="I9846" s="9">
        <f ca="1">RAND()*(Packaging[[#This Row],[Ordering cost]]+Packaging[[#This Row],[Holding cost]])+0.2</f>
        <v>0.77569197722797778</v>
      </c>
      <c r="J9846" s="9">
        <f ca="1">SUM(Packaging[[#This Row],[Purchase Cost]:[Taxes]])</f>
        <v>53.225691977227982</v>
      </c>
      <c r="K9846" s="9" t="str">
        <f>TEXT(Packaging[[#This Row],[Deliverydate_C]],"mmm")</f>
        <v>Jan</v>
      </c>
      <c r="L9846" s="9"/>
      <c r="M9846" s="9" t="s">
        <v>219</v>
      </c>
    </row>
    <row r="9847" spans="3:13" x14ac:dyDescent="0.25">
      <c r="C9847" s="9">
        <f t="shared" ca="1" si="782"/>
        <v>26</v>
      </c>
      <c r="D9847" s="9" cm="1">
        <f t="array" aca="1" ref="D9847" ca="1">_xlfn.ANCHORARRAY(C9847)*0.05</f>
        <v>1.3</v>
      </c>
      <c r="E9847" s="9">
        <f t="shared" ca="1" si="783"/>
        <v>1</v>
      </c>
      <c r="F9847" s="9">
        <f t="shared" ca="1" si="781"/>
        <v>4</v>
      </c>
      <c r="G9847" s="9">
        <f t="shared" ca="1" si="784"/>
        <v>12</v>
      </c>
      <c r="H9847" s="9">
        <f t="shared" ca="1" si="785"/>
        <v>3</v>
      </c>
      <c r="I9847" s="9">
        <f ca="1">RAND()*(Packaging[[#This Row],[Ordering cost]]+Packaging[[#This Row],[Holding cost]])+0.2</f>
        <v>0.7601299182745116</v>
      </c>
      <c r="J9847" s="9">
        <f ca="1">SUM(Packaging[[#This Row],[Purchase Cost]:[Taxes]])</f>
        <v>48.060129918274512</v>
      </c>
      <c r="K9847" s="9" t="str">
        <f>TEXT(Packaging[[#This Row],[Deliverydate_C]],"mmm")</f>
        <v>Jan</v>
      </c>
      <c r="L9847" s="9"/>
      <c r="M9847" s="9" t="s">
        <v>219</v>
      </c>
    </row>
    <row r="9848" spans="3:13" x14ac:dyDescent="0.25">
      <c r="C9848" s="9">
        <f t="shared" ca="1" si="782"/>
        <v>25</v>
      </c>
      <c r="D9848" s="9" cm="1">
        <f t="array" aca="1" ref="D9848" ca="1">_xlfn.ANCHORARRAY(C9848)*0.05</f>
        <v>1.25</v>
      </c>
      <c r="E9848" s="9">
        <f t="shared" ca="1" si="783"/>
        <v>2</v>
      </c>
      <c r="F9848" s="9">
        <f t="shared" ca="1" si="781"/>
        <v>4</v>
      </c>
      <c r="G9848" s="9">
        <f t="shared" ca="1" si="784"/>
        <v>13</v>
      </c>
      <c r="H9848" s="9">
        <f t="shared" ca="1" si="785"/>
        <v>4</v>
      </c>
      <c r="I9848" s="9">
        <f ca="1">RAND()*(Packaging[[#This Row],[Ordering cost]]+Packaging[[#This Row],[Holding cost]])+0.2</f>
        <v>1.2496455075662884</v>
      </c>
      <c r="J9848" s="9">
        <f ca="1">SUM(Packaging[[#This Row],[Purchase Cost]:[Taxes]])</f>
        <v>50.499645507566285</v>
      </c>
      <c r="K9848" s="9" t="str">
        <f>TEXT(Packaging[[#This Row],[Deliverydate_C]],"mmm")</f>
        <v>Jan</v>
      </c>
      <c r="L9848" s="9"/>
      <c r="M9848" s="9" t="s">
        <v>219</v>
      </c>
    </row>
    <row r="9849" spans="3:13" x14ac:dyDescent="0.25">
      <c r="C9849" s="9">
        <f t="shared" ca="1" si="782"/>
        <v>20</v>
      </c>
      <c r="D9849" s="9" cm="1">
        <f t="array" aca="1" ref="D9849" ca="1">_xlfn.ANCHORARRAY(C9849)*0.05</f>
        <v>1</v>
      </c>
      <c r="E9849" s="9">
        <f t="shared" ca="1" si="783"/>
        <v>1</v>
      </c>
      <c r="F9849" s="9">
        <f t="shared" ca="1" si="781"/>
        <v>4</v>
      </c>
      <c r="G9849" s="9">
        <f t="shared" ca="1" si="784"/>
        <v>12</v>
      </c>
      <c r="H9849" s="9">
        <f t="shared" ca="1" si="785"/>
        <v>3</v>
      </c>
      <c r="I9849" s="9">
        <f ca="1">RAND()*(Packaging[[#This Row],[Ordering cost]]+Packaging[[#This Row],[Holding cost]])+0.2</f>
        <v>1.2984590964844049</v>
      </c>
      <c r="J9849" s="9">
        <f ca="1">SUM(Packaging[[#This Row],[Purchase Cost]:[Taxes]])</f>
        <v>42.298459096484407</v>
      </c>
      <c r="K9849" s="9" t="str">
        <f>TEXT(Packaging[[#This Row],[Deliverydate_C]],"mmm")</f>
        <v>Jan</v>
      </c>
      <c r="L9849" s="9"/>
      <c r="M9849" s="9" t="s">
        <v>219</v>
      </c>
    </row>
    <row r="9850" spans="3:13" x14ac:dyDescent="0.25">
      <c r="C9850" s="9">
        <f t="shared" ca="1" si="782"/>
        <v>26</v>
      </c>
      <c r="D9850" s="9" cm="1">
        <f t="array" aca="1" ref="D9850" ca="1">_xlfn.ANCHORARRAY(C9850)*0.05</f>
        <v>1.3</v>
      </c>
      <c r="E9850" s="9">
        <f t="shared" ca="1" si="783"/>
        <v>2</v>
      </c>
      <c r="F9850" s="9">
        <f t="shared" ca="1" si="781"/>
        <v>3</v>
      </c>
      <c r="G9850" s="9">
        <f t="shared" ca="1" si="784"/>
        <v>14</v>
      </c>
      <c r="H9850" s="9">
        <f t="shared" ca="1" si="785"/>
        <v>4</v>
      </c>
      <c r="I9850" s="9">
        <f ca="1">RAND()*(Packaging[[#This Row],[Ordering cost]]+Packaging[[#This Row],[Holding cost]])+0.2</f>
        <v>0.88924301861254751</v>
      </c>
      <c r="J9850" s="9">
        <f ca="1">SUM(Packaging[[#This Row],[Purchase Cost]:[Taxes]])</f>
        <v>51.189243018612544</v>
      </c>
      <c r="K9850" s="9" t="str">
        <f>TEXT(Packaging[[#This Row],[Deliverydate_C]],"mmm")</f>
        <v>Jan</v>
      </c>
      <c r="L9850" s="9"/>
      <c r="M9850" s="9" t="s">
        <v>219</v>
      </c>
    </row>
    <row r="9851" spans="3:13" x14ac:dyDescent="0.25">
      <c r="C9851" s="9">
        <f t="shared" ca="1" si="782"/>
        <v>25</v>
      </c>
      <c r="D9851" s="9" cm="1">
        <f t="array" aca="1" ref="D9851" ca="1">_xlfn.ANCHORARRAY(C9851)*0.05</f>
        <v>1.25</v>
      </c>
      <c r="E9851" s="9">
        <f t="shared" ca="1" si="783"/>
        <v>2</v>
      </c>
      <c r="F9851" s="9">
        <f t="shared" ca="1" si="781"/>
        <v>3</v>
      </c>
      <c r="G9851" s="9">
        <f t="shared" ca="1" si="784"/>
        <v>14</v>
      </c>
      <c r="H9851" s="9">
        <f t="shared" ca="1" si="785"/>
        <v>2</v>
      </c>
      <c r="I9851" s="9">
        <f ca="1">RAND()*(Packaging[[#This Row],[Ordering cost]]+Packaging[[#This Row],[Holding cost]])+0.2</f>
        <v>1.5435603053019931</v>
      </c>
      <c r="J9851" s="9">
        <f ca="1">SUM(Packaging[[#This Row],[Purchase Cost]:[Taxes]])</f>
        <v>48.793560305301995</v>
      </c>
      <c r="K9851" s="9" t="str">
        <f>TEXT(Packaging[[#This Row],[Deliverydate_C]],"mmm")</f>
        <v>Jan</v>
      </c>
      <c r="L9851" s="9"/>
      <c r="M9851" s="9" t="s">
        <v>220</v>
      </c>
    </row>
    <row r="9852" spans="3:13" x14ac:dyDescent="0.25">
      <c r="C9852" s="9">
        <f t="shared" ca="1" si="782"/>
        <v>23</v>
      </c>
      <c r="D9852" s="9" cm="1">
        <f t="array" aca="1" ref="D9852" ca="1">_xlfn.ANCHORARRAY(C9852)*0.05</f>
        <v>1.1500000000000001</v>
      </c>
      <c r="E9852" s="9">
        <f t="shared" ca="1" si="783"/>
        <v>2</v>
      </c>
      <c r="F9852" s="9">
        <f t="shared" ca="1" si="781"/>
        <v>4</v>
      </c>
      <c r="G9852" s="9">
        <f t="shared" ca="1" si="784"/>
        <v>15</v>
      </c>
      <c r="H9852" s="9">
        <f t="shared" ca="1" si="785"/>
        <v>5</v>
      </c>
      <c r="I9852" s="9">
        <f ca="1">RAND()*(Packaging[[#This Row],[Ordering cost]]+Packaging[[#This Row],[Holding cost]])+0.2</f>
        <v>0.38340649549608724</v>
      </c>
      <c r="J9852" s="9">
        <f ca="1">SUM(Packaging[[#This Row],[Purchase Cost]:[Taxes]])</f>
        <v>50.533406495496088</v>
      </c>
      <c r="K9852" s="9" t="str">
        <f>TEXT(Packaging[[#This Row],[Deliverydate_C]],"mmm")</f>
        <v>Jan</v>
      </c>
      <c r="L9852" s="9"/>
      <c r="M9852" s="9" t="s">
        <v>220</v>
      </c>
    </row>
    <row r="9853" spans="3:13" x14ac:dyDescent="0.25">
      <c r="C9853" s="9">
        <f t="shared" ca="1" si="782"/>
        <v>20</v>
      </c>
      <c r="D9853" s="9" cm="1">
        <f t="array" aca="1" ref="D9853" ca="1">_xlfn.ANCHORARRAY(C9853)*0.05</f>
        <v>1</v>
      </c>
      <c r="E9853" s="9">
        <f t="shared" ca="1" si="783"/>
        <v>2</v>
      </c>
      <c r="F9853" s="9">
        <f t="shared" ca="1" si="781"/>
        <v>4</v>
      </c>
      <c r="G9853" s="9">
        <f t="shared" ca="1" si="784"/>
        <v>13</v>
      </c>
      <c r="H9853" s="9">
        <f t="shared" ca="1" si="785"/>
        <v>4</v>
      </c>
      <c r="I9853" s="9">
        <f ca="1">RAND()*(Packaging[[#This Row],[Ordering cost]]+Packaging[[#This Row],[Holding cost]])+0.2</f>
        <v>1.6924007617632433</v>
      </c>
      <c r="J9853" s="9">
        <f ca="1">SUM(Packaging[[#This Row],[Purchase Cost]:[Taxes]])</f>
        <v>45.692400761763245</v>
      </c>
      <c r="K9853" s="9" t="str">
        <f>TEXT(Packaging[[#This Row],[Deliverydate_C]],"mmm")</f>
        <v>Jan</v>
      </c>
      <c r="L9853" s="9"/>
      <c r="M9853" s="9" t="s">
        <v>220</v>
      </c>
    </row>
    <row r="9854" spans="3:13" x14ac:dyDescent="0.25">
      <c r="C9854" s="9">
        <f t="shared" ca="1" si="782"/>
        <v>22</v>
      </c>
      <c r="D9854" s="9" cm="1">
        <f t="array" aca="1" ref="D9854" ca="1">_xlfn.ANCHORARRAY(C9854)*0.05</f>
        <v>1.1000000000000001</v>
      </c>
      <c r="E9854" s="9">
        <f t="shared" ca="1" si="783"/>
        <v>2</v>
      </c>
      <c r="F9854" s="9">
        <f t="shared" ca="1" si="781"/>
        <v>4</v>
      </c>
      <c r="G9854" s="9">
        <f t="shared" ca="1" si="784"/>
        <v>11</v>
      </c>
      <c r="H9854" s="9">
        <f t="shared" ca="1" si="785"/>
        <v>2</v>
      </c>
      <c r="I9854" s="9">
        <f ca="1">RAND()*(Packaging[[#This Row],[Ordering cost]]+Packaging[[#This Row],[Holding cost]])+0.2</f>
        <v>1.0244331948149816</v>
      </c>
      <c r="J9854" s="9">
        <f ca="1">SUM(Packaging[[#This Row],[Purchase Cost]:[Taxes]])</f>
        <v>43.124433194814983</v>
      </c>
      <c r="K9854" s="9" t="str">
        <f>TEXT(Packaging[[#This Row],[Deliverydate_C]],"mmm")</f>
        <v>Jan</v>
      </c>
      <c r="L9854" s="9"/>
      <c r="M9854" s="9" t="s">
        <v>219</v>
      </c>
    </row>
    <row r="9855" spans="3:13" x14ac:dyDescent="0.25">
      <c r="C9855" s="9">
        <f t="shared" ca="1" si="782"/>
        <v>25</v>
      </c>
      <c r="D9855" s="9" cm="1">
        <f t="array" aca="1" ref="D9855" ca="1">_xlfn.ANCHORARRAY(C9855)*0.05</f>
        <v>1.25</v>
      </c>
      <c r="E9855" s="9">
        <f t="shared" ca="1" si="783"/>
        <v>2</v>
      </c>
      <c r="F9855" s="9">
        <f t="shared" ca="1" si="781"/>
        <v>3</v>
      </c>
      <c r="G9855" s="9">
        <f t="shared" ca="1" si="784"/>
        <v>14</v>
      </c>
      <c r="H9855" s="9">
        <f t="shared" ca="1" si="785"/>
        <v>4</v>
      </c>
      <c r="I9855" s="9">
        <f ca="1">RAND()*(Packaging[[#This Row],[Ordering cost]]+Packaging[[#This Row],[Holding cost]])+0.2</f>
        <v>0.93543637623110176</v>
      </c>
      <c r="J9855" s="9">
        <f ca="1">SUM(Packaging[[#This Row],[Purchase Cost]:[Taxes]])</f>
        <v>50.185436376231102</v>
      </c>
      <c r="K9855" s="9" t="str">
        <f>TEXT(Packaging[[#This Row],[Deliverydate_C]],"mmm")</f>
        <v>Jan</v>
      </c>
      <c r="L9855" s="9"/>
      <c r="M9855" s="9" t="s">
        <v>220</v>
      </c>
    </row>
    <row r="9856" spans="3:13" x14ac:dyDescent="0.25">
      <c r="C9856" s="9">
        <f t="shared" ca="1" si="782"/>
        <v>21</v>
      </c>
      <c r="D9856" s="9" cm="1">
        <f t="array" aca="1" ref="D9856" ca="1">_xlfn.ANCHORARRAY(C9856)*0.05</f>
        <v>1.05</v>
      </c>
      <c r="E9856" s="9">
        <f t="shared" ca="1" si="783"/>
        <v>1</v>
      </c>
      <c r="F9856" s="9">
        <f t="shared" ca="1" si="781"/>
        <v>3</v>
      </c>
      <c r="G9856" s="9">
        <f t="shared" ca="1" si="784"/>
        <v>15</v>
      </c>
      <c r="H9856" s="9">
        <f t="shared" ca="1" si="785"/>
        <v>5</v>
      </c>
      <c r="I9856" s="9">
        <f ca="1">RAND()*(Packaging[[#This Row],[Ordering cost]]+Packaging[[#This Row],[Holding cost]])+0.2</f>
        <v>0.73221348151948895</v>
      </c>
      <c r="J9856" s="9">
        <f ca="1">SUM(Packaging[[#This Row],[Purchase Cost]:[Taxes]])</f>
        <v>46.782213481519484</v>
      </c>
      <c r="K9856" s="9" t="str">
        <f>TEXT(Packaging[[#This Row],[Deliverydate_C]],"mmm")</f>
        <v>Jan</v>
      </c>
      <c r="L9856" s="9"/>
      <c r="M9856" s="9" t="s">
        <v>221</v>
      </c>
    </row>
    <row r="9857" spans="3:13" x14ac:dyDescent="0.25">
      <c r="C9857" s="9">
        <f t="shared" ca="1" si="782"/>
        <v>27</v>
      </c>
      <c r="D9857" s="9" cm="1">
        <f t="array" aca="1" ref="D9857" ca="1">_xlfn.ANCHORARRAY(C9857)*0.05</f>
        <v>1.35</v>
      </c>
      <c r="E9857" s="9">
        <f t="shared" ca="1" si="783"/>
        <v>2</v>
      </c>
      <c r="F9857" s="9">
        <f t="shared" ca="1" si="781"/>
        <v>3</v>
      </c>
      <c r="G9857" s="9">
        <f t="shared" ca="1" si="784"/>
        <v>10</v>
      </c>
      <c r="H9857" s="9">
        <f t="shared" ca="1" si="785"/>
        <v>4</v>
      </c>
      <c r="I9857" s="9">
        <f ca="1">RAND()*(Packaging[[#This Row],[Ordering cost]]+Packaging[[#This Row],[Holding cost]])+0.2</f>
        <v>1.3896881889721604</v>
      </c>
      <c r="J9857" s="9">
        <f ca="1">SUM(Packaging[[#This Row],[Purchase Cost]:[Taxes]])</f>
        <v>48.73968818897216</v>
      </c>
      <c r="K9857" s="9" t="str">
        <f>TEXT(Packaging[[#This Row],[Deliverydate_C]],"mmm")</f>
        <v>Jan</v>
      </c>
      <c r="L9857" s="9"/>
      <c r="M9857" s="9" t="s">
        <v>219</v>
      </c>
    </row>
    <row r="9858" spans="3:13" x14ac:dyDescent="0.25">
      <c r="C9858" s="9">
        <f t="shared" ca="1" si="782"/>
        <v>22</v>
      </c>
      <c r="D9858" s="9" cm="1">
        <f t="array" aca="1" ref="D9858" ca="1">_xlfn.ANCHORARRAY(C9858)*0.05</f>
        <v>1.1000000000000001</v>
      </c>
      <c r="E9858" s="9">
        <f t="shared" ca="1" si="783"/>
        <v>2</v>
      </c>
      <c r="F9858" s="9">
        <f t="shared" ref="F9858:F9921" ca="1" si="786">RANDBETWEEN(3,4)</f>
        <v>3</v>
      </c>
      <c r="G9858" s="9">
        <f t="shared" ca="1" si="784"/>
        <v>10</v>
      </c>
      <c r="H9858" s="9">
        <f t="shared" ca="1" si="785"/>
        <v>5</v>
      </c>
      <c r="I9858" s="9">
        <f ca="1">RAND()*(Packaging[[#This Row],[Ordering cost]]+Packaging[[#This Row],[Holding cost]])+0.2</f>
        <v>2.3818827992056235</v>
      </c>
      <c r="J9858" s="9">
        <f ca="1">SUM(Packaging[[#This Row],[Purchase Cost]:[Taxes]])</f>
        <v>45.481882799205621</v>
      </c>
      <c r="K9858" s="9" t="str">
        <f>TEXT(Packaging[[#This Row],[Deliverydate_C]],"mmm")</f>
        <v>Jan</v>
      </c>
      <c r="L9858" s="9"/>
      <c r="M9858" s="9" t="s">
        <v>219</v>
      </c>
    </row>
    <row r="9859" spans="3:13" x14ac:dyDescent="0.25">
      <c r="C9859" s="9">
        <f t="shared" ca="1" si="782"/>
        <v>28</v>
      </c>
      <c r="D9859" s="9" cm="1">
        <f t="array" aca="1" ref="D9859" ca="1">_xlfn.ANCHORARRAY(C9859)*0.05</f>
        <v>1.4000000000000001</v>
      </c>
      <c r="E9859" s="9">
        <f t="shared" ca="1" si="783"/>
        <v>1</v>
      </c>
      <c r="F9859" s="9">
        <f t="shared" ca="1" si="786"/>
        <v>4</v>
      </c>
      <c r="G9859" s="9">
        <f t="shared" ca="1" si="784"/>
        <v>12</v>
      </c>
      <c r="H9859" s="9">
        <f t="shared" ca="1" si="785"/>
        <v>4</v>
      </c>
      <c r="I9859" s="9">
        <f ca="1">RAND()*(Packaging[[#This Row],[Ordering cost]]+Packaging[[#This Row],[Holding cost]])+0.2</f>
        <v>0.87611205818687155</v>
      </c>
      <c r="J9859" s="9">
        <f ca="1">SUM(Packaging[[#This Row],[Purchase Cost]:[Taxes]])</f>
        <v>51.276112058186868</v>
      </c>
      <c r="K9859" s="9" t="str">
        <f>TEXT(Packaging[[#This Row],[Deliverydate_C]],"mmm")</f>
        <v>Jan</v>
      </c>
      <c r="L9859" s="9"/>
      <c r="M9859" s="9" t="s">
        <v>221</v>
      </c>
    </row>
    <row r="9860" spans="3:13" x14ac:dyDescent="0.25">
      <c r="C9860" s="9">
        <f t="shared" ca="1" si="782"/>
        <v>30</v>
      </c>
      <c r="D9860" s="9" cm="1">
        <f t="array" aca="1" ref="D9860" ca="1">_xlfn.ANCHORARRAY(C9860)*0.05</f>
        <v>1.5</v>
      </c>
      <c r="E9860" s="9">
        <f t="shared" ca="1" si="783"/>
        <v>1</v>
      </c>
      <c r="F9860" s="9">
        <f t="shared" ca="1" si="786"/>
        <v>3</v>
      </c>
      <c r="G9860" s="9">
        <f t="shared" ca="1" si="784"/>
        <v>11</v>
      </c>
      <c r="H9860" s="9">
        <f t="shared" ca="1" si="785"/>
        <v>3</v>
      </c>
      <c r="I9860" s="9">
        <f ca="1">RAND()*(Packaging[[#This Row],[Ordering cost]]+Packaging[[#This Row],[Holding cost]])+0.2</f>
        <v>0.41856552335095176</v>
      </c>
      <c r="J9860" s="9">
        <f ca="1">SUM(Packaging[[#This Row],[Purchase Cost]:[Taxes]])</f>
        <v>49.918565523350949</v>
      </c>
      <c r="K9860" s="9" t="str">
        <f>TEXT(Packaging[[#This Row],[Deliverydate_C]],"mmm")</f>
        <v>Jan</v>
      </c>
      <c r="L9860" s="9"/>
      <c r="M9860" s="9" t="s">
        <v>219</v>
      </c>
    </row>
    <row r="9861" spans="3:13" x14ac:dyDescent="0.25">
      <c r="C9861" s="9">
        <f t="shared" ca="1" si="782"/>
        <v>22</v>
      </c>
      <c r="D9861" s="9" cm="1">
        <f t="array" aca="1" ref="D9861" ca="1">_xlfn.ANCHORARRAY(C9861)*0.05</f>
        <v>1.1000000000000001</v>
      </c>
      <c r="E9861" s="9">
        <f t="shared" ca="1" si="783"/>
        <v>1</v>
      </c>
      <c r="F9861" s="9">
        <f t="shared" ca="1" si="786"/>
        <v>3</v>
      </c>
      <c r="G9861" s="9">
        <f t="shared" ca="1" si="784"/>
        <v>15</v>
      </c>
      <c r="H9861" s="9">
        <f t="shared" ca="1" si="785"/>
        <v>5</v>
      </c>
      <c r="I9861" s="9">
        <f ca="1">RAND()*(Packaging[[#This Row],[Ordering cost]]+Packaging[[#This Row],[Holding cost]])+0.2</f>
        <v>1.5284332992480949</v>
      </c>
      <c r="J9861" s="9">
        <f ca="1">SUM(Packaging[[#This Row],[Purchase Cost]:[Taxes]])</f>
        <v>48.628433299248094</v>
      </c>
      <c r="K9861" s="9" t="str">
        <f>TEXT(Packaging[[#This Row],[Deliverydate_C]],"mmm")</f>
        <v>Jan</v>
      </c>
      <c r="L9861" s="9"/>
      <c r="M9861" s="9" t="s">
        <v>220</v>
      </c>
    </row>
    <row r="9862" spans="3:13" x14ac:dyDescent="0.25">
      <c r="C9862" s="9">
        <f t="shared" ca="1" si="782"/>
        <v>25</v>
      </c>
      <c r="D9862" s="9" cm="1">
        <f t="array" aca="1" ref="D9862" ca="1">_xlfn.ANCHORARRAY(C9862)*0.05</f>
        <v>1.25</v>
      </c>
      <c r="E9862" s="9">
        <f t="shared" ca="1" si="783"/>
        <v>2</v>
      </c>
      <c r="F9862" s="9">
        <f t="shared" ca="1" si="786"/>
        <v>3</v>
      </c>
      <c r="G9862" s="9">
        <f t="shared" ca="1" si="784"/>
        <v>15</v>
      </c>
      <c r="H9862" s="9">
        <f t="shared" ca="1" si="785"/>
        <v>5</v>
      </c>
      <c r="I9862" s="9">
        <f ca="1">RAND()*(Packaging[[#This Row],[Ordering cost]]+Packaging[[#This Row],[Holding cost]])+0.2</f>
        <v>0.35224010840796999</v>
      </c>
      <c r="J9862" s="9">
        <f ca="1">SUM(Packaging[[#This Row],[Purchase Cost]:[Taxes]])</f>
        <v>51.602240108407969</v>
      </c>
      <c r="K9862" s="9" t="str">
        <f>TEXT(Packaging[[#This Row],[Deliverydate_C]],"mmm")</f>
        <v>Jan</v>
      </c>
      <c r="L9862" s="9"/>
      <c r="M9862" s="9" t="s">
        <v>220</v>
      </c>
    </row>
    <row r="9863" spans="3:13" x14ac:dyDescent="0.25">
      <c r="C9863" s="9">
        <f t="shared" ca="1" si="782"/>
        <v>29</v>
      </c>
      <c r="D9863" s="9" cm="1">
        <f t="array" aca="1" ref="D9863" ca="1">_xlfn.ANCHORARRAY(C9863)*0.05</f>
        <v>1.4500000000000002</v>
      </c>
      <c r="E9863" s="9">
        <f t="shared" ca="1" si="783"/>
        <v>2</v>
      </c>
      <c r="F9863" s="9">
        <f t="shared" ca="1" si="786"/>
        <v>4</v>
      </c>
      <c r="G9863" s="9">
        <f t="shared" ca="1" si="784"/>
        <v>13</v>
      </c>
      <c r="H9863" s="9">
        <f t="shared" ca="1" si="785"/>
        <v>2</v>
      </c>
      <c r="I9863" s="9">
        <f ca="1">RAND()*(Packaging[[#This Row],[Ordering cost]]+Packaging[[#This Row],[Holding cost]])+0.2</f>
        <v>0.48317968277448531</v>
      </c>
      <c r="J9863" s="9">
        <f ca="1">SUM(Packaging[[#This Row],[Purchase Cost]:[Taxes]])</f>
        <v>51.933179682774487</v>
      </c>
      <c r="K9863" s="9" t="str">
        <f>TEXT(Packaging[[#This Row],[Deliverydate_C]],"mmm")</f>
        <v>Jan</v>
      </c>
      <c r="L9863" s="9"/>
      <c r="M9863" s="9" t="s">
        <v>219</v>
      </c>
    </row>
    <row r="9864" spans="3:13" x14ac:dyDescent="0.25">
      <c r="C9864" s="9">
        <f t="shared" ca="1" si="782"/>
        <v>24</v>
      </c>
      <c r="D9864" s="9" cm="1">
        <f t="array" aca="1" ref="D9864" ca="1">_xlfn.ANCHORARRAY(C9864)*0.05</f>
        <v>1.2000000000000002</v>
      </c>
      <c r="E9864" s="9">
        <f t="shared" ca="1" si="783"/>
        <v>1</v>
      </c>
      <c r="F9864" s="9">
        <f t="shared" ca="1" si="786"/>
        <v>3</v>
      </c>
      <c r="G9864" s="9">
        <f t="shared" ca="1" si="784"/>
        <v>13</v>
      </c>
      <c r="H9864" s="9">
        <f t="shared" ca="1" si="785"/>
        <v>5</v>
      </c>
      <c r="I9864" s="9">
        <f ca="1">RAND()*(Packaging[[#This Row],[Ordering cost]]+Packaging[[#This Row],[Holding cost]])+0.2</f>
        <v>1.632179475513196</v>
      </c>
      <c r="J9864" s="9">
        <f ca="1">SUM(Packaging[[#This Row],[Purchase Cost]:[Taxes]])</f>
        <v>48.8321794755132</v>
      </c>
      <c r="K9864" s="9" t="str">
        <f>TEXT(Packaging[[#This Row],[Deliverydate_C]],"mmm")</f>
        <v>Jan</v>
      </c>
      <c r="L9864" s="9"/>
      <c r="M9864" s="9" t="s">
        <v>219</v>
      </c>
    </row>
    <row r="9865" spans="3:13" x14ac:dyDescent="0.25">
      <c r="C9865" s="9">
        <f t="shared" ref="C9865:C9928" ca="1" si="787">RANDBETWEEN(20,30)</f>
        <v>29</v>
      </c>
      <c r="D9865" s="9" cm="1">
        <f t="array" aca="1" ref="D9865" ca="1">_xlfn.ANCHORARRAY(C9865)*0.05</f>
        <v>1.4500000000000002</v>
      </c>
      <c r="E9865" s="9">
        <f t="shared" ref="E9865:E9928" ca="1" si="788">RANDBETWEEN(1,2)</f>
        <v>1</v>
      </c>
      <c r="F9865" s="9">
        <f t="shared" ca="1" si="786"/>
        <v>3</v>
      </c>
      <c r="G9865" s="9">
        <f t="shared" ref="G9865:G9928" ca="1" si="789">RANDBETWEEN(10,15)</f>
        <v>14</v>
      </c>
      <c r="H9865" s="9">
        <f t="shared" ref="H9865:H9928" ca="1" si="790">RANDBETWEEN(2,5)</f>
        <v>2</v>
      </c>
      <c r="I9865" s="9">
        <f ca="1">RAND()*(Packaging[[#This Row],[Ordering cost]]+Packaging[[#This Row],[Holding cost]])+0.2</f>
        <v>1.6011596644886317</v>
      </c>
      <c r="J9865" s="9">
        <f ca="1">SUM(Packaging[[#This Row],[Purchase Cost]:[Taxes]])</f>
        <v>52.051159664488637</v>
      </c>
      <c r="K9865" s="9" t="str">
        <f>TEXT(Packaging[[#This Row],[Deliverydate_C]],"mmm")</f>
        <v>Jan</v>
      </c>
      <c r="L9865" s="9"/>
      <c r="M9865" s="9" t="s">
        <v>220</v>
      </c>
    </row>
    <row r="9866" spans="3:13" x14ac:dyDescent="0.25">
      <c r="C9866" s="9">
        <f t="shared" ca="1" si="787"/>
        <v>21</v>
      </c>
      <c r="D9866" s="9" cm="1">
        <f t="array" aca="1" ref="D9866" ca="1">_xlfn.ANCHORARRAY(C9866)*0.05</f>
        <v>1.05</v>
      </c>
      <c r="E9866" s="9">
        <f t="shared" ca="1" si="788"/>
        <v>2</v>
      </c>
      <c r="F9866" s="9">
        <f t="shared" ca="1" si="786"/>
        <v>3</v>
      </c>
      <c r="G9866" s="9">
        <f t="shared" ca="1" si="789"/>
        <v>12</v>
      </c>
      <c r="H9866" s="9">
        <f t="shared" ca="1" si="790"/>
        <v>2</v>
      </c>
      <c r="I9866" s="9">
        <f ca="1">RAND()*(Packaging[[#This Row],[Ordering cost]]+Packaging[[#This Row],[Holding cost]])+0.2</f>
        <v>1.8385146918428026</v>
      </c>
      <c r="J9866" s="9">
        <f ca="1">SUM(Packaging[[#This Row],[Purchase Cost]:[Taxes]])</f>
        <v>42.888514691842801</v>
      </c>
      <c r="K9866" s="9" t="str">
        <f>TEXT(Packaging[[#This Row],[Deliverydate_C]],"mmm")</f>
        <v>Jan</v>
      </c>
      <c r="L9866" s="9"/>
      <c r="M9866" s="9" t="s">
        <v>221</v>
      </c>
    </row>
    <row r="9867" spans="3:13" x14ac:dyDescent="0.25">
      <c r="C9867" s="9">
        <f t="shared" ca="1" si="787"/>
        <v>27</v>
      </c>
      <c r="D9867" s="9" cm="1">
        <f t="array" aca="1" ref="D9867" ca="1">_xlfn.ANCHORARRAY(C9867)*0.05</f>
        <v>1.35</v>
      </c>
      <c r="E9867" s="9">
        <f t="shared" ca="1" si="788"/>
        <v>1</v>
      </c>
      <c r="F9867" s="9">
        <f t="shared" ca="1" si="786"/>
        <v>4</v>
      </c>
      <c r="G9867" s="9">
        <f t="shared" ca="1" si="789"/>
        <v>10</v>
      </c>
      <c r="H9867" s="9">
        <f t="shared" ca="1" si="790"/>
        <v>4</v>
      </c>
      <c r="I9867" s="9">
        <f ca="1">RAND()*(Packaging[[#This Row],[Ordering cost]]+Packaging[[#This Row],[Holding cost]])+0.2</f>
        <v>0.66941823305327497</v>
      </c>
      <c r="J9867" s="9">
        <f ca="1">SUM(Packaging[[#This Row],[Purchase Cost]:[Taxes]])</f>
        <v>48.01941823305328</v>
      </c>
      <c r="K9867" s="9" t="str">
        <f>TEXT(Packaging[[#This Row],[Deliverydate_C]],"mmm")</f>
        <v>Jan</v>
      </c>
      <c r="L9867" s="9"/>
      <c r="M9867" s="9" t="s">
        <v>221</v>
      </c>
    </row>
    <row r="9868" spans="3:13" x14ac:dyDescent="0.25">
      <c r="C9868" s="9">
        <f t="shared" ca="1" si="787"/>
        <v>24</v>
      </c>
      <c r="D9868" s="9" cm="1">
        <f t="array" aca="1" ref="D9868" ca="1">_xlfn.ANCHORARRAY(C9868)*0.05</f>
        <v>1.2000000000000002</v>
      </c>
      <c r="E9868" s="9">
        <f t="shared" ca="1" si="788"/>
        <v>1</v>
      </c>
      <c r="F9868" s="9">
        <f t="shared" ca="1" si="786"/>
        <v>3</v>
      </c>
      <c r="G9868" s="9">
        <f t="shared" ca="1" si="789"/>
        <v>14</v>
      </c>
      <c r="H9868" s="9">
        <f t="shared" ca="1" si="790"/>
        <v>3</v>
      </c>
      <c r="I9868" s="9">
        <f ca="1">RAND()*(Packaging[[#This Row],[Ordering cost]]+Packaging[[#This Row],[Holding cost]])+0.2</f>
        <v>2.3171562096579619</v>
      </c>
      <c r="J9868" s="9">
        <f ca="1">SUM(Packaging[[#This Row],[Purchase Cost]:[Taxes]])</f>
        <v>48.517156209657962</v>
      </c>
      <c r="K9868" s="9" t="str">
        <f>TEXT(Packaging[[#This Row],[Deliverydate_C]],"mmm")</f>
        <v>Jan</v>
      </c>
      <c r="L9868" s="9"/>
      <c r="M9868" s="9" t="s">
        <v>219</v>
      </c>
    </row>
    <row r="9869" spans="3:13" x14ac:dyDescent="0.25">
      <c r="C9869" s="9">
        <f t="shared" ca="1" si="787"/>
        <v>25</v>
      </c>
      <c r="D9869" s="9" cm="1">
        <f t="array" aca="1" ref="D9869" ca="1">_xlfn.ANCHORARRAY(C9869)*0.05</f>
        <v>1.25</v>
      </c>
      <c r="E9869" s="9">
        <f t="shared" ca="1" si="788"/>
        <v>2</v>
      </c>
      <c r="F9869" s="9">
        <f t="shared" ca="1" si="786"/>
        <v>4</v>
      </c>
      <c r="G9869" s="9">
        <f t="shared" ca="1" si="789"/>
        <v>15</v>
      </c>
      <c r="H9869" s="9">
        <f t="shared" ca="1" si="790"/>
        <v>2</v>
      </c>
      <c r="I9869" s="9">
        <f ca="1">RAND()*(Packaging[[#This Row],[Ordering cost]]+Packaging[[#This Row],[Holding cost]])+0.2</f>
        <v>1.1897640503598466</v>
      </c>
      <c r="J9869" s="9">
        <f ca="1">SUM(Packaging[[#This Row],[Purchase Cost]:[Taxes]])</f>
        <v>50.439764050359848</v>
      </c>
      <c r="K9869" s="9" t="str">
        <f>TEXT(Packaging[[#This Row],[Deliverydate_C]],"mmm")</f>
        <v>Jan</v>
      </c>
      <c r="L9869" s="9"/>
      <c r="M9869" s="9" t="s">
        <v>221</v>
      </c>
    </row>
    <row r="9870" spans="3:13" x14ac:dyDescent="0.25">
      <c r="C9870" s="9">
        <f t="shared" ca="1" si="787"/>
        <v>25</v>
      </c>
      <c r="D9870" s="9" cm="1">
        <f t="array" aca="1" ref="D9870" ca="1">_xlfn.ANCHORARRAY(C9870)*0.05</f>
        <v>1.25</v>
      </c>
      <c r="E9870" s="9">
        <f t="shared" ca="1" si="788"/>
        <v>2</v>
      </c>
      <c r="F9870" s="9">
        <f t="shared" ca="1" si="786"/>
        <v>3</v>
      </c>
      <c r="G9870" s="9">
        <f t="shared" ca="1" si="789"/>
        <v>10</v>
      </c>
      <c r="H9870" s="9">
        <f t="shared" ca="1" si="790"/>
        <v>4</v>
      </c>
      <c r="I9870" s="9">
        <f ca="1">RAND()*(Packaging[[#This Row],[Ordering cost]]+Packaging[[#This Row],[Holding cost]])+0.2</f>
        <v>1.1284041582464928</v>
      </c>
      <c r="J9870" s="9">
        <f ca="1">SUM(Packaging[[#This Row],[Purchase Cost]:[Taxes]])</f>
        <v>46.378404158246489</v>
      </c>
      <c r="K9870" s="9" t="str">
        <f>TEXT(Packaging[[#This Row],[Deliverydate_C]],"mmm")</f>
        <v>Jan</v>
      </c>
      <c r="L9870" s="9"/>
      <c r="M9870" s="9" t="s">
        <v>220</v>
      </c>
    </row>
    <row r="9871" spans="3:13" x14ac:dyDescent="0.25">
      <c r="C9871" s="9">
        <f t="shared" ca="1" si="787"/>
        <v>25</v>
      </c>
      <c r="D9871" s="9" cm="1">
        <f t="array" aca="1" ref="D9871" ca="1">_xlfn.ANCHORARRAY(C9871)*0.05</f>
        <v>1.25</v>
      </c>
      <c r="E9871" s="9">
        <f t="shared" ca="1" si="788"/>
        <v>1</v>
      </c>
      <c r="F9871" s="9">
        <f t="shared" ca="1" si="786"/>
        <v>3</v>
      </c>
      <c r="G9871" s="9">
        <f t="shared" ca="1" si="789"/>
        <v>14</v>
      </c>
      <c r="H9871" s="9">
        <f t="shared" ca="1" si="790"/>
        <v>2</v>
      </c>
      <c r="I9871" s="9">
        <f ca="1">RAND()*(Packaging[[#This Row],[Ordering cost]]+Packaging[[#This Row],[Holding cost]])+0.2</f>
        <v>1.8218334550322808</v>
      </c>
      <c r="J9871" s="9">
        <f ca="1">SUM(Packaging[[#This Row],[Purchase Cost]:[Taxes]])</f>
        <v>48.071833455032284</v>
      </c>
      <c r="K9871" s="9" t="str">
        <f>TEXT(Packaging[[#This Row],[Deliverydate_C]],"mmm")</f>
        <v>Jan</v>
      </c>
      <c r="L9871" s="9"/>
      <c r="M9871" s="9" t="s">
        <v>219</v>
      </c>
    </row>
    <row r="9872" spans="3:13" x14ac:dyDescent="0.25">
      <c r="C9872" s="9">
        <f t="shared" ca="1" si="787"/>
        <v>28</v>
      </c>
      <c r="D9872" s="9" cm="1">
        <f t="array" aca="1" ref="D9872" ca="1">_xlfn.ANCHORARRAY(C9872)*0.05</f>
        <v>1.4000000000000001</v>
      </c>
      <c r="E9872" s="9">
        <f t="shared" ca="1" si="788"/>
        <v>2</v>
      </c>
      <c r="F9872" s="9">
        <f t="shared" ca="1" si="786"/>
        <v>4</v>
      </c>
      <c r="G9872" s="9">
        <f t="shared" ca="1" si="789"/>
        <v>15</v>
      </c>
      <c r="H9872" s="9">
        <f t="shared" ca="1" si="790"/>
        <v>3</v>
      </c>
      <c r="I9872" s="9">
        <f ca="1">RAND()*(Packaging[[#This Row],[Ordering cost]]+Packaging[[#This Row],[Holding cost]])+0.2</f>
        <v>3.044805076295976</v>
      </c>
      <c r="J9872" s="9">
        <f ca="1">SUM(Packaging[[#This Row],[Purchase Cost]:[Taxes]])</f>
        <v>56.444805076295978</v>
      </c>
      <c r="K9872" s="9" t="str">
        <f>TEXT(Packaging[[#This Row],[Deliverydate_C]],"mmm")</f>
        <v>Jan</v>
      </c>
      <c r="L9872" s="9"/>
      <c r="M9872" s="9" t="s">
        <v>220</v>
      </c>
    </row>
    <row r="9873" spans="3:13" x14ac:dyDescent="0.25">
      <c r="C9873" s="9">
        <f t="shared" ca="1" si="787"/>
        <v>26</v>
      </c>
      <c r="D9873" s="9" cm="1">
        <f t="array" aca="1" ref="D9873" ca="1">_xlfn.ANCHORARRAY(C9873)*0.05</f>
        <v>1.3</v>
      </c>
      <c r="E9873" s="9">
        <f t="shared" ca="1" si="788"/>
        <v>2</v>
      </c>
      <c r="F9873" s="9">
        <f t="shared" ca="1" si="786"/>
        <v>4</v>
      </c>
      <c r="G9873" s="9">
        <f t="shared" ca="1" si="789"/>
        <v>10</v>
      </c>
      <c r="H9873" s="9">
        <f t="shared" ca="1" si="790"/>
        <v>2</v>
      </c>
      <c r="I9873" s="9">
        <f ca="1">RAND()*(Packaging[[#This Row],[Ordering cost]]+Packaging[[#This Row],[Holding cost]])+0.2</f>
        <v>2.3739183919704678</v>
      </c>
      <c r="J9873" s="9">
        <f ca="1">SUM(Packaging[[#This Row],[Purchase Cost]:[Taxes]])</f>
        <v>47.673918391970467</v>
      </c>
      <c r="K9873" s="9" t="str">
        <f>TEXT(Packaging[[#This Row],[Deliverydate_C]],"mmm")</f>
        <v>Jan</v>
      </c>
      <c r="L9873" s="9"/>
      <c r="M9873" s="9" t="s">
        <v>220</v>
      </c>
    </row>
    <row r="9874" spans="3:13" x14ac:dyDescent="0.25">
      <c r="C9874" s="9">
        <f t="shared" ca="1" si="787"/>
        <v>26</v>
      </c>
      <c r="D9874" s="9" cm="1">
        <f t="array" aca="1" ref="D9874" ca="1">_xlfn.ANCHORARRAY(C9874)*0.05</f>
        <v>1.3</v>
      </c>
      <c r="E9874" s="9">
        <f t="shared" ca="1" si="788"/>
        <v>1</v>
      </c>
      <c r="F9874" s="9">
        <f t="shared" ca="1" si="786"/>
        <v>4</v>
      </c>
      <c r="G9874" s="9">
        <f t="shared" ca="1" si="789"/>
        <v>15</v>
      </c>
      <c r="H9874" s="9">
        <f t="shared" ca="1" si="790"/>
        <v>3</v>
      </c>
      <c r="I9874" s="9">
        <f ca="1">RAND()*(Packaging[[#This Row],[Ordering cost]]+Packaging[[#This Row],[Holding cost]])+0.2</f>
        <v>1.3050988993058841</v>
      </c>
      <c r="J9874" s="9">
        <f ca="1">SUM(Packaging[[#This Row],[Purchase Cost]:[Taxes]])</f>
        <v>51.605098899305879</v>
      </c>
      <c r="K9874" s="9" t="str">
        <f>TEXT(Packaging[[#This Row],[Deliverydate_C]],"mmm")</f>
        <v>Jan</v>
      </c>
      <c r="L9874" s="9"/>
      <c r="M9874" s="9" t="s">
        <v>219</v>
      </c>
    </row>
    <row r="9875" spans="3:13" x14ac:dyDescent="0.25">
      <c r="C9875" s="9">
        <f t="shared" ca="1" si="787"/>
        <v>25</v>
      </c>
      <c r="D9875" s="9" cm="1">
        <f t="array" aca="1" ref="D9875" ca="1">_xlfn.ANCHORARRAY(C9875)*0.05</f>
        <v>1.25</v>
      </c>
      <c r="E9875" s="9">
        <f t="shared" ca="1" si="788"/>
        <v>2</v>
      </c>
      <c r="F9875" s="9">
        <f t="shared" ca="1" si="786"/>
        <v>3</v>
      </c>
      <c r="G9875" s="9">
        <f t="shared" ca="1" si="789"/>
        <v>11</v>
      </c>
      <c r="H9875" s="9">
        <f t="shared" ca="1" si="790"/>
        <v>2</v>
      </c>
      <c r="I9875" s="9">
        <f ca="1">RAND()*(Packaging[[#This Row],[Ordering cost]]+Packaging[[#This Row],[Holding cost]])+0.2</f>
        <v>1.558862353705941</v>
      </c>
      <c r="J9875" s="9">
        <f ca="1">SUM(Packaging[[#This Row],[Purchase Cost]:[Taxes]])</f>
        <v>45.808862353705941</v>
      </c>
      <c r="K9875" s="9" t="str">
        <f>TEXT(Packaging[[#This Row],[Deliverydate_C]],"mmm")</f>
        <v>Jan</v>
      </c>
      <c r="L9875" s="9"/>
      <c r="M9875" s="9" t="s">
        <v>220</v>
      </c>
    </row>
    <row r="9876" spans="3:13" x14ac:dyDescent="0.25">
      <c r="C9876" s="9">
        <f t="shared" ca="1" si="787"/>
        <v>28</v>
      </c>
      <c r="D9876" s="9" cm="1">
        <f t="array" aca="1" ref="D9876" ca="1">_xlfn.ANCHORARRAY(C9876)*0.05</f>
        <v>1.4000000000000001</v>
      </c>
      <c r="E9876" s="9">
        <f t="shared" ca="1" si="788"/>
        <v>2</v>
      </c>
      <c r="F9876" s="9">
        <f t="shared" ca="1" si="786"/>
        <v>3</v>
      </c>
      <c r="G9876" s="9">
        <f t="shared" ca="1" si="789"/>
        <v>13</v>
      </c>
      <c r="H9876" s="9">
        <f t="shared" ca="1" si="790"/>
        <v>2</v>
      </c>
      <c r="I9876" s="9">
        <f ca="1">RAND()*(Packaging[[#This Row],[Ordering cost]]+Packaging[[#This Row],[Holding cost]])+0.2</f>
        <v>2.8844994828916728</v>
      </c>
      <c r="J9876" s="9">
        <f ca="1">SUM(Packaging[[#This Row],[Purchase Cost]:[Taxes]])</f>
        <v>52.284499482891668</v>
      </c>
      <c r="K9876" s="9" t="str">
        <f>TEXT(Packaging[[#This Row],[Deliverydate_C]],"mmm")</f>
        <v>Jan</v>
      </c>
      <c r="L9876" s="9"/>
      <c r="M9876" s="9" t="s">
        <v>219</v>
      </c>
    </row>
    <row r="9877" spans="3:13" x14ac:dyDescent="0.25">
      <c r="C9877" s="9">
        <f t="shared" ca="1" si="787"/>
        <v>25</v>
      </c>
      <c r="D9877" s="9" cm="1">
        <f t="array" aca="1" ref="D9877" ca="1">_xlfn.ANCHORARRAY(C9877)*0.05</f>
        <v>1.25</v>
      </c>
      <c r="E9877" s="9">
        <f t="shared" ca="1" si="788"/>
        <v>1</v>
      </c>
      <c r="F9877" s="9">
        <f t="shared" ca="1" si="786"/>
        <v>3</v>
      </c>
      <c r="G9877" s="9">
        <f t="shared" ca="1" si="789"/>
        <v>12</v>
      </c>
      <c r="H9877" s="9">
        <f t="shared" ca="1" si="790"/>
        <v>3</v>
      </c>
      <c r="I9877" s="9">
        <f ca="1">RAND()*(Packaging[[#This Row],[Ordering cost]]+Packaging[[#This Row],[Holding cost]])+0.2</f>
        <v>1.7712840365656992</v>
      </c>
      <c r="J9877" s="9">
        <f ca="1">SUM(Packaging[[#This Row],[Purchase Cost]:[Taxes]])</f>
        <v>47.021284036565696</v>
      </c>
      <c r="K9877" s="9" t="str">
        <f>TEXT(Packaging[[#This Row],[Deliverydate_C]],"mmm")</f>
        <v>Jan</v>
      </c>
      <c r="L9877" s="9"/>
      <c r="M9877" s="9" t="s">
        <v>219</v>
      </c>
    </row>
    <row r="9878" spans="3:13" x14ac:dyDescent="0.25">
      <c r="C9878" s="9">
        <f t="shared" ca="1" si="787"/>
        <v>24</v>
      </c>
      <c r="D9878" s="9" cm="1">
        <f t="array" aca="1" ref="D9878" ca="1">_xlfn.ANCHORARRAY(C9878)*0.05</f>
        <v>1.2000000000000002</v>
      </c>
      <c r="E9878" s="9">
        <f t="shared" ca="1" si="788"/>
        <v>2</v>
      </c>
      <c r="F9878" s="9">
        <f t="shared" ca="1" si="786"/>
        <v>4</v>
      </c>
      <c r="G9878" s="9">
        <f t="shared" ca="1" si="789"/>
        <v>10</v>
      </c>
      <c r="H9878" s="9">
        <f t="shared" ca="1" si="790"/>
        <v>5</v>
      </c>
      <c r="I9878" s="9">
        <f ca="1">RAND()*(Packaging[[#This Row],[Ordering cost]]+Packaging[[#This Row],[Holding cost]])+0.2</f>
        <v>1.2978597550850999</v>
      </c>
      <c r="J9878" s="9">
        <f ca="1">SUM(Packaging[[#This Row],[Purchase Cost]:[Taxes]])</f>
        <v>47.497859755085102</v>
      </c>
      <c r="K9878" s="9" t="str">
        <f>TEXT(Packaging[[#This Row],[Deliverydate_C]],"mmm")</f>
        <v>Jan</v>
      </c>
      <c r="L9878" s="9"/>
      <c r="M9878" s="9" t="s">
        <v>220</v>
      </c>
    </row>
    <row r="9879" spans="3:13" x14ac:dyDescent="0.25">
      <c r="C9879" s="9">
        <f t="shared" ca="1" si="787"/>
        <v>25</v>
      </c>
      <c r="D9879" s="9" cm="1">
        <f t="array" aca="1" ref="D9879" ca="1">_xlfn.ANCHORARRAY(C9879)*0.05</f>
        <v>1.25</v>
      </c>
      <c r="E9879" s="9">
        <f t="shared" ca="1" si="788"/>
        <v>2</v>
      </c>
      <c r="F9879" s="9">
        <f t="shared" ca="1" si="786"/>
        <v>3</v>
      </c>
      <c r="G9879" s="9">
        <f t="shared" ca="1" si="789"/>
        <v>11</v>
      </c>
      <c r="H9879" s="9">
        <f t="shared" ca="1" si="790"/>
        <v>3</v>
      </c>
      <c r="I9879" s="9">
        <f ca="1">RAND()*(Packaging[[#This Row],[Ordering cost]]+Packaging[[#This Row],[Holding cost]])+0.2</f>
        <v>1.0016341660399788</v>
      </c>
      <c r="J9879" s="9">
        <f ca="1">SUM(Packaging[[#This Row],[Purchase Cost]:[Taxes]])</f>
        <v>46.251634166039977</v>
      </c>
      <c r="K9879" s="9" t="str">
        <f>TEXT(Packaging[[#This Row],[Deliverydate_C]],"mmm")</f>
        <v>Jan</v>
      </c>
      <c r="L9879" s="9"/>
      <c r="M9879" s="9" t="s">
        <v>220</v>
      </c>
    </row>
    <row r="9880" spans="3:13" x14ac:dyDescent="0.25">
      <c r="C9880" s="9">
        <f t="shared" ca="1" si="787"/>
        <v>21</v>
      </c>
      <c r="D9880" s="9" cm="1">
        <f t="array" aca="1" ref="D9880" ca="1">_xlfn.ANCHORARRAY(C9880)*0.05</f>
        <v>1.05</v>
      </c>
      <c r="E9880" s="9">
        <f t="shared" ca="1" si="788"/>
        <v>2</v>
      </c>
      <c r="F9880" s="9">
        <f t="shared" ca="1" si="786"/>
        <v>3</v>
      </c>
      <c r="G9880" s="9">
        <f t="shared" ca="1" si="789"/>
        <v>11</v>
      </c>
      <c r="H9880" s="9">
        <f t="shared" ca="1" si="790"/>
        <v>2</v>
      </c>
      <c r="I9880" s="9">
        <f ca="1">RAND()*(Packaging[[#This Row],[Ordering cost]]+Packaging[[#This Row],[Holding cost]])+0.2</f>
        <v>1.2001770894387696</v>
      </c>
      <c r="J9880" s="9">
        <f ca="1">SUM(Packaging[[#This Row],[Purchase Cost]:[Taxes]])</f>
        <v>41.250177089438765</v>
      </c>
      <c r="K9880" s="9" t="str">
        <f>TEXT(Packaging[[#This Row],[Deliverydate_C]],"mmm")</f>
        <v>Jan</v>
      </c>
      <c r="L9880" s="9"/>
      <c r="M9880" s="9" t="s">
        <v>220</v>
      </c>
    </row>
    <row r="9881" spans="3:13" x14ac:dyDescent="0.25">
      <c r="C9881" s="9">
        <f t="shared" ca="1" si="787"/>
        <v>23</v>
      </c>
      <c r="D9881" s="9" cm="1">
        <f t="array" aca="1" ref="D9881" ca="1">_xlfn.ANCHORARRAY(C9881)*0.05</f>
        <v>1.1500000000000001</v>
      </c>
      <c r="E9881" s="9">
        <f t="shared" ca="1" si="788"/>
        <v>2</v>
      </c>
      <c r="F9881" s="9">
        <f t="shared" ca="1" si="786"/>
        <v>4</v>
      </c>
      <c r="G9881" s="9">
        <f t="shared" ca="1" si="789"/>
        <v>15</v>
      </c>
      <c r="H9881" s="9">
        <f t="shared" ca="1" si="790"/>
        <v>2</v>
      </c>
      <c r="I9881" s="9">
        <f ca="1">RAND()*(Packaging[[#This Row],[Ordering cost]]+Packaging[[#This Row],[Holding cost]])+0.2</f>
        <v>3.1188216094336023</v>
      </c>
      <c r="J9881" s="9">
        <f ca="1">SUM(Packaging[[#This Row],[Purchase Cost]:[Taxes]])</f>
        <v>50.268821609433601</v>
      </c>
      <c r="K9881" s="9" t="str">
        <f>TEXT(Packaging[[#This Row],[Deliverydate_C]],"mmm")</f>
        <v>Jan</v>
      </c>
      <c r="L9881" s="9"/>
      <c r="M9881" s="9" t="s">
        <v>220</v>
      </c>
    </row>
    <row r="9882" spans="3:13" x14ac:dyDescent="0.25">
      <c r="C9882" s="9">
        <f t="shared" ca="1" si="787"/>
        <v>26</v>
      </c>
      <c r="D9882" s="9" cm="1">
        <f t="array" aca="1" ref="D9882" ca="1">_xlfn.ANCHORARRAY(C9882)*0.05</f>
        <v>1.3</v>
      </c>
      <c r="E9882" s="9">
        <f t="shared" ca="1" si="788"/>
        <v>1</v>
      </c>
      <c r="F9882" s="9">
        <f t="shared" ca="1" si="786"/>
        <v>4</v>
      </c>
      <c r="G9882" s="9">
        <f t="shared" ca="1" si="789"/>
        <v>14</v>
      </c>
      <c r="H9882" s="9">
        <f t="shared" ca="1" si="790"/>
        <v>5</v>
      </c>
      <c r="I9882" s="9">
        <f ca="1">RAND()*(Packaging[[#This Row],[Ordering cost]]+Packaging[[#This Row],[Holding cost]])+0.2</f>
        <v>1.4709896508512699</v>
      </c>
      <c r="J9882" s="9">
        <f ca="1">SUM(Packaging[[#This Row],[Purchase Cost]:[Taxes]])</f>
        <v>52.77098965085127</v>
      </c>
      <c r="K9882" s="9" t="str">
        <f>TEXT(Packaging[[#This Row],[Deliverydate_C]],"mmm")</f>
        <v>Jan</v>
      </c>
      <c r="L9882" s="9"/>
      <c r="M9882" s="9" t="s">
        <v>220</v>
      </c>
    </row>
    <row r="9883" spans="3:13" x14ac:dyDescent="0.25">
      <c r="C9883" s="9">
        <f t="shared" ca="1" si="787"/>
        <v>23</v>
      </c>
      <c r="D9883" s="9" cm="1">
        <f t="array" aca="1" ref="D9883" ca="1">_xlfn.ANCHORARRAY(C9883)*0.05</f>
        <v>1.1500000000000001</v>
      </c>
      <c r="E9883" s="9">
        <f t="shared" ca="1" si="788"/>
        <v>2</v>
      </c>
      <c r="F9883" s="9">
        <f t="shared" ca="1" si="786"/>
        <v>4</v>
      </c>
      <c r="G9883" s="9">
        <f t="shared" ca="1" si="789"/>
        <v>10</v>
      </c>
      <c r="H9883" s="9">
        <f t="shared" ca="1" si="790"/>
        <v>2</v>
      </c>
      <c r="I9883" s="9">
        <f ca="1">RAND()*(Packaging[[#This Row],[Ordering cost]]+Packaging[[#This Row],[Holding cost]])+0.2</f>
        <v>1.3597986332365473</v>
      </c>
      <c r="J9883" s="9">
        <f ca="1">SUM(Packaging[[#This Row],[Purchase Cost]:[Taxes]])</f>
        <v>43.509798633236542</v>
      </c>
      <c r="K9883" s="9" t="str">
        <f>TEXT(Packaging[[#This Row],[Deliverydate_C]],"mmm")</f>
        <v>Jan</v>
      </c>
      <c r="L9883" s="9"/>
      <c r="M9883" s="9" t="s">
        <v>221</v>
      </c>
    </row>
    <row r="9884" spans="3:13" x14ac:dyDescent="0.25">
      <c r="C9884" s="9">
        <f t="shared" ca="1" si="787"/>
        <v>21</v>
      </c>
      <c r="D9884" s="9" cm="1">
        <f t="array" aca="1" ref="D9884" ca="1">_xlfn.ANCHORARRAY(C9884)*0.05</f>
        <v>1.05</v>
      </c>
      <c r="E9884" s="9">
        <f t="shared" ca="1" si="788"/>
        <v>2</v>
      </c>
      <c r="F9884" s="9">
        <f t="shared" ca="1" si="786"/>
        <v>4</v>
      </c>
      <c r="G9884" s="9">
        <f t="shared" ca="1" si="789"/>
        <v>15</v>
      </c>
      <c r="H9884" s="9">
        <f t="shared" ca="1" si="790"/>
        <v>3</v>
      </c>
      <c r="I9884" s="9">
        <f ca="1">RAND()*(Packaging[[#This Row],[Ordering cost]]+Packaging[[#This Row],[Holding cost]])+0.2</f>
        <v>1.656499311257831</v>
      </c>
      <c r="J9884" s="9">
        <f ca="1">SUM(Packaging[[#This Row],[Purchase Cost]:[Taxes]])</f>
        <v>47.706499311257829</v>
      </c>
      <c r="K9884" s="9" t="str">
        <f>TEXT(Packaging[[#This Row],[Deliverydate_C]],"mmm")</f>
        <v>Jan</v>
      </c>
      <c r="L9884" s="9"/>
      <c r="M9884" s="9" t="s">
        <v>219</v>
      </c>
    </row>
    <row r="9885" spans="3:13" x14ac:dyDescent="0.25">
      <c r="C9885" s="9">
        <f t="shared" ca="1" si="787"/>
        <v>22</v>
      </c>
      <c r="D9885" s="9" cm="1">
        <f t="array" aca="1" ref="D9885" ca="1">_xlfn.ANCHORARRAY(C9885)*0.05</f>
        <v>1.1000000000000001</v>
      </c>
      <c r="E9885" s="9">
        <f t="shared" ca="1" si="788"/>
        <v>2</v>
      </c>
      <c r="F9885" s="9">
        <f t="shared" ca="1" si="786"/>
        <v>4</v>
      </c>
      <c r="G9885" s="9">
        <f t="shared" ca="1" si="789"/>
        <v>15</v>
      </c>
      <c r="H9885" s="9">
        <f t="shared" ca="1" si="790"/>
        <v>4</v>
      </c>
      <c r="I9885" s="9">
        <f ca="1">RAND()*(Packaging[[#This Row],[Ordering cost]]+Packaging[[#This Row],[Holding cost]])+0.2</f>
        <v>2.8894712613579281</v>
      </c>
      <c r="J9885" s="9">
        <f ca="1">SUM(Packaging[[#This Row],[Purchase Cost]:[Taxes]])</f>
        <v>50.989471261357927</v>
      </c>
      <c r="K9885" s="9" t="str">
        <f>TEXT(Packaging[[#This Row],[Deliverydate_C]],"mmm")</f>
        <v>Jan</v>
      </c>
      <c r="L9885" s="9"/>
      <c r="M9885" s="9" t="s">
        <v>220</v>
      </c>
    </row>
    <row r="9886" spans="3:13" x14ac:dyDescent="0.25">
      <c r="C9886" s="9">
        <f t="shared" ca="1" si="787"/>
        <v>20</v>
      </c>
      <c r="D9886" s="9" cm="1">
        <f t="array" aca="1" ref="D9886" ca="1">_xlfn.ANCHORARRAY(C9886)*0.05</f>
        <v>1</v>
      </c>
      <c r="E9886" s="9">
        <f t="shared" ca="1" si="788"/>
        <v>1</v>
      </c>
      <c r="F9886" s="9">
        <f t="shared" ca="1" si="786"/>
        <v>4</v>
      </c>
      <c r="G9886" s="9">
        <f t="shared" ca="1" si="789"/>
        <v>13</v>
      </c>
      <c r="H9886" s="9">
        <f t="shared" ca="1" si="790"/>
        <v>5</v>
      </c>
      <c r="I9886" s="9">
        <f ca="1">RAND()*(Packaging[[#This Row],[Ordering cost]]+Packaging[[#This Row],[Holding cost]])+0.2</f>
        <v>1.8136118573356479</v>
      </c>
      <c r="J9886" s="9">
        <f ca="1">SUM(Packaging[[#This Row],[Purchase Cost]:[Taxes]])</f>
        <v>45.813611857335651</v>
      </c>
      <c r="K9886" s="9" t="str">
        <f>TEXT(Packaging[[#This Row],[Deliverydate_C]],"mmm")</f>
        <v>Jan</v>
      </c>
      <c r="L9886" s="9"/>
      <c r="M9886" s="9" t="s">
        <v>220</v>
      </c>
    </row>
    <row r="9887" spans="3:13" x14ac:dyDescent="0.25">
      <c r="C9887" s="9">
        <f t="shared" ca="1" si="787"/>
        <v>24</v>
      </c>
      <c r="D9887" s="9" cm="1">
        <f t="array" aca="1" ref="D9887" ca="1">_xlfn.ANCHORARRAY(C9887)*0.05</f>
        <v>1.2000000000000002</v>
      </c>
      <c r="E9887" s="9">
        <f t="shared" ca="1" si="788"/>
        <v>1</v>
      </c>
      <c r="F9887" s="9">
        <f t="shared" ca="1" si="786"/>
        <v>4</v>
      </c>
      <c r="G9887" s="9">
        <f t="shared" ca="1" si="789"/>
        <v>10</v>
      </c>
      <c r="H9887" s="9">
        <f t="shared" ca="1" si="790"/>
        <v>2</v>
      </c>
      <c r="I9887" s="9">
        <f ca="1">RAND()*(Packaging[[#This Row],[Ordering cost]]+Packaging[[#This Row],[Holding cost]])+0.2</f>
        <v>2.2014891774748109</v>
      </c>
      <c r="J9887" s="9">
        <f ca="1">SUM(Packaging[[#This Row],[Purchase Cost]:[Taxes]])</f>
        <v>44.401489177474815</v>
      </c>
      <c r="K9887" s="9" t="str">
        <f>TEXT(Packaging[[#This Row],[Deliverydate_C]],"mmm")</f>
        <v>Jan</v>
      </c>
      <c r="L9887" s="9"/>
      <c r="M9887" s="9" t="s">
        <v>220</v>
      </c>
    </row>
    <row r="9888" spans="3:13" x14ac:dyDescent="0.25">
      <c r="C9888" s="9">
        <f t="shared" ca="1" si="787"/>
        <v>30</v>
      </c>
      <c r="D9888" s="9" cm="1">
        <f t="array" aca="1" ref="D9888" ca="1">_xlfn.ANCHORARRAY(C9888)*0.05</f>
        <v>1.5</v>
      </c>
      <c r="E9888" s="9">
        <f t="shared" ca="1" si="788"/>
        <v>1</v>
      </c>
      <c r="F9888" s="9">
        <f t="shared" ca="1" si="786"/>
        <v>4</v>
      </c>
      <c r="G9888" s="9">
        <f t="shared" ca="1" si="789"/>
        <v>14</v>
      </c>
      <c r="H9888" s="9">
        <f t="shared" ca="1" si="790"/>
        <v>2</v>
      </c>
      <c r="I9888" s="9">
        <f ca="1">RAND()*(Packaging[[#This Row],[Ordering cost]]+Packaging[[#This Row],[Holding cost]])+0.2</f>
        <v>0.31515090041082811</v>
      </c>
      <c r="J9888" s="9">
        <f ca="1">SUM(Packaging[[#This Row],[Purchase Cost]:[Taxes]])</f>
        <v>52.815150900410828</v>
      </c>
      <c r="K9888" s="9" t="str">
        <f>TEXT(Packaging[[#This Row],[Deliverydate_C]],"mmm")</f>
        <v>Jan</v>
      </c>
      <c r="L9888" s="9"/>
      <c r="M9888" s="9" t="s">
        <v>219</v>
      </c>
    </row>
    <row r="9889" spans="3:13" x14ac:dyDescent="0.25">
      <c r="C9889" s="9">
        <f t="shared" ca="1" si="787"/>
        <v>24</v>
      </c>
      <c r="D9889" s="9" cm="1">
        <f t="array" aca="1" ref="D9889" ca="1">_xlfn.ANCHORARRAY(C9889)*0.05</f>
        <v>1.2000000000000002</v>
      </c>
      <c r="E9889" s="9">
        <f t="shared" ca="1" si="788"/>
        <v>1</v>
      </c>
      <c r="F9889" s="9">
        <f t="shared" ca="1" si="786"/>
        <v>4</v>
      </c>
      <c r="G9889" s="9">
        <f t="shared" ca="1" si="789"/>
        <v>10</v>
      </c>
      <c r="H9889" s="9">
        <f t="shared" ca="1" si="790"/>
        <v>5</v>
      </c>
      <c r="I9889" s="9">
        <f ca="1">RAND()*(Packaging[[#This Row],[Ordering cost]]+Packaging[[#This Row],[Holding cost]])+0.2</f>
        <v>1.1891060644183129</v>
      </c>
      <c r="J9889" s="9">
        <f ca="1">SUM(Packaging[[#This Row],[Purchase Cost]:[Taxes]])</f>
        <v>46.389106064418314</v>
      </c>
      <c r="K9889" s="9" t="str">
        <f>TEXT(Packaging[[#This Row],[Deliverydate_C]],"mmm")</f>
        <v>Jan</v>
      </c>
      <c r="L9889" s="9"/>
      <c r="M9889" s="9" t="s">
        <v>220</v>
      </c>
    </row>
    <row r="9890" spans="3:13" x14ac:dyDescent="0.25">
      <c r="C9890" s="9">
        <f t="shared" ca="1" si="787"/>
        <v>25</v>
      </c>
      <c r="D9890" s="9" cm="1">
        <f t="array" aca="1" ref="D9890" ca="1">_xlfn.ANCHORARRAY(C9890)*0.05</f>
        <v>1.25</v>
      </c>
      <c r="E9890" s="9">
        <f t="shared" ca="1" si="788"/>
        <v>1</v>
      </c>
      <c r="F9890" s="9">
        <f t="shared" ca="1" si="786"/>
        <v>3</v>
      </c>
      <c r="G9890" s="9">
        <f t="shared" ca="1" si="789"/>
        <v>14</v>
      </c>
      <c r="H9890" s="9">
        <f t="shared" ca="1" si="790"/>
        <v>4</v>
      </c>
      <c r="I9890" s="9">
        <f ca="1">RAND()*(Packaging[[#This Row],[Ordering cost]]+Packaging[[#This Row],[Holding cost]])+0.2</f>
        <v>1.0801380100391476</v>
      </c>
      <c r="J9890" s="9">
        <f ca="1">SUM(Packaging[[#This Row],[Purchase Cost]:[Taxes]])</f>
        <v>49.33013801003915</v>
      </c>
      <c r="K9890" s="9" t="str">
        <f>TEXT(Packaging[[#This Row],[Deliverydate_C]],"mmm")</f>
        <v>Jan</v>
      </c>
      <c r="L9890" s="9"/>
      <c r="M9890" s="9" t="s">
        <v>220</v>
      </c>
    </row>
    <row r="9891" spans="3:13" x14ac:dyDescent="0.25">
      <c r="C9891" s="9">
        <f t="shared" ca="1" si="787"/>
        <v>27</v>
      </c>
      <c r="D9891" s="9" cm="1">
        <f t="array" aca="1" ref="D9891" ca="1">_xlfn.ANCHORARRAY(C9891)*0.05</f>
        <v>1.35</v>
      </c>
      <c r="E9891" s="9">
        <f t="shared" ca="1" si="788"/>
        <v>1</v>
      </c>
      <c r="F9891" s="9">
        <f t="shared" ca="1" si="786"/>
        <v>3</v>
      </c>
      <c r="G9891" s="9">
        <f t="shared" ca="1" si="789"/>
        <v>11</v>
      </c>
      <c r="H9891" s="9">
        <f t="shared" ca="1" si="790"/>
        <v>3</v>
      </c>
      <c r="I9891" s="9">
        <f ca="1">RAND()*(Packaging[[#This Row],[Ordering cost]]+Packaging[[#This Row],[Holding cost]])+0.2</f>
        <v>2.1753155411782141</v>
      </c>
      <c r="J9891" s="9">
        <f ca="1">SUM(Packaging[[#This Row],[Purchase Cost]:[Taxes]])</f>
        <v>48.525315541178216</v>
      </c>
      <c r="K9891" s="9" t="str">
        <f>TEXT(Packaging[[#This Row],[Deliverydate_C]],"mmm")</f>
        <v>Jan</v>
      </c>
      <c r="L9891" s="9"/>
      <c r="M9891" s="9" t="s">
        <v>219</v>
      </c>
    </row>
    <row r="9892" spans="3:13" x14ac:dyDescent="0.25">
      <c r="C9892" s="9">
        <f t="shared" ca="1" si="787"/>
        <v>23</v>
      </c>
      <c r="D9892" s="9" cm="1">
        <f t="array" aca="1" ref="D9892" ca="1">_xlfn.ANCHORARRAY(C9892)*0.05</f>
        <v>1.1500000000000001</v>
      </c>
      <c r="E9892" s="9">
        <f t="shared" ca="1" si="788"/>
        <v>1</v>
      </c>
      <c r="F9892" s="9">
        <f t="shared" ca="1" si="786"/>
        <v>3</v>
      </c>
      <c r="G9892" s="9">
        <f t="shared" ca="1" si="789"/>
        <v>13</v>
      </c>
      <c r="H9892" s="9">
        <f t="shared" ca="1" si="790"/>
        <v>2</v>
      </c>
      <c r="I9892" s="9">
        <f ca="1">RAND()*(Packaging[[#This Row],[Ordering cost]]+Packaging[[#This Row],[Holding cost]])+0.2</f>
        <v>0.30206037999569352</v>
      </c>
      <c r="J9892" s="9">
        <f ca="1">SUM(Packaging[[#This Row],[Purchase Cost]:[Taxes]])</f>
        <v>43.452060379995693</v>
      </c>
      <c r="K9892" s="9" t="str">
        <f>TEXT(Packaging[[#This Row],[Deliverydate_C]],"mmm")</f>
        <v>Jan</v>
      </c>
      <c r="L9892" s="9"/>
      <c r="M9892" s="9" t="s">
        <v>221</v>
      </c>
    </row>
    <row r="9893" spans="3:13" x14ac:dyDescent="0.25">
      <c r="C9893" s="9">
        <f t="shared" ca="1" si="787"/>
        <v>27</v>
      </c>
      <c r="D9893" s="9" cm="1">
        <f t="array" aca="1" ref="D9893" ca="1">_xlfn.ANCHORARRAY(C9893)*0.05</f>
        <v>1.35</v>
      </c>
      <c r="E9893" s="9">
        <f t="shared" ca="1" si="788"/>
        <v>2</v>
      </c>
      <c r="F9893" s="9">
        <f t="shared" ca="1" si="786"/>
        <v>3</v>
      </c>
      <c r="G9893" s="9">
        <f t="shared" ca="1" si="789"/>
        <v>14</v>
      </c>
      <c r="H9893" s="9">
        <f t="shared" ca="1" si="790"/>
        <v>5</v>
      </c>
      <c r="I9893" s="9">
        <f ca="1">RAND()*(Packaging[[#This Row],[Ordering cost]]+Packaging[[#This Row],[Holding cost]])+0.2</f>
        <v>1.4107457327237551</v>
      </c>
      <c r="J9893" s="9">
        <f ca="1">SUM(Packaging[[#This Row],[Purchase Cost]:[Taxes]])</f>
        <v>53.760745732723755</v>
      </c>
      <c r="K9893" s="9" t="str">
        <f>TEXT(Packaging[[#This Row],[Deliverydate_C]],"mmm")</f>
        <v>Jan</v>
      </c>
      <c r="L9893" s="9"/>
      <c r="M9893" s="9" t="s">
        <v>219</v>
      </c>
    </row>
    <row r="9894" spans="3:13" x14ac:dyDescent="0.25">
      <c r="C9894" s="9">
        <f t="shared" ca="1" si="787"/>
        <v>24</v>
      </c>
      <c r="D9894" s="9" cm="1">
        <f t="array" aca="1" ref="D9894" ca="1">_xlfn.ANCHORARRAY(C9894)*0.05</f>
        <v>1.2000000000000002</v>
      </c>
      <c r="E9894" s="9">
        <f t="shared" ca="1" si="788"/>
        <v>1</v>
      </c>
      <c r="F9894" s="9">
        <f t="shared" ca="1" si="786"/>
        <v>3</v>
      </c>
      <c r="G9894" s="9">
        <f t="shared" ca="1" si="789"/>
        <v>14</v>
      </c>
      <c r="H9894" s="9">
        <f t="shared" ca="1" si="790"/>
        <v>3</v>
      </c>
      <c r="I9894" s="9">
        <f ca="1">RAND()*(Packaging[[#This Row],[Ordering cost]]+Packaging[[#This Row],[Holding cost]])+0.2</f>
        <v>1.0673099490872537</v>
      </c>
      <c r="J9894" s="9">
        <f ca="1">SUM(Packaging[[#This Row],[Purchase Cost]:[Taxes]])</f>
        <v>47.267309949087256</v>
      </c>
      <c r="K9894" s="9" t="str">
        <f>TEXT(Packaging[[#This Row],[Deliverydate_C]],"mmm")</f>
        <v>Jan</v>
      </c>
      <c r="L9894" s="9"/>
      <c r="M9894" s="9" t="s">
        <v>220</v>
      </c>
    </row>
    <row r="9895" spans="3:13" x14ac:dyDescent="0.25">
      <c r="C9895" s="9">
        <f t="shared" ca="1" si="787"/>
        <v>20</v>
      </c>
      <c r="D9895" s="9" cm="1">
        <f t="array" aca="1" ref="D9895" ca="1">_xlfn.ANCHORARRAY(C9895)*0.05</f>
        <v>1</v>
      </c>
      <c r="E9895" s="9">
        <f t="shared" ca="1" si="788"/>
        <v>1</v>
      </c>
      <c r="F9895" s="9">
        <f t="shared" ca="1" si="786"/>
        <v>4</v>
      </c>
      <c r="G9895" s="9">
        <f t="shared" ca="1" si="789"/>
        <v>14</v>
      </c>
      <c r="H9895" s="9">
        <f t="shared" ca="1" si="790"/>
        <v>3</v>
      </c>
      <c r="I9895" s="9">
        <f ca="1">RAND()*(Packaging[[#This Row],[Ordering cost]]+Packaging[[#This Row],[Holding cost]])+0.2</f>
        <v>0.51430750594812369</v>
      </c>
      <c r="J9895" s="9">
        <f ca="1">SUM(Packaging[[#This Row],[Purchase Cost]:[Taxes]])</f>
        <v>43.514307505948125</v>
      </c>
      <c r="K9895" s="9" t="str">
        <f>TEXT(Packaging[[#This Row],[Deliverydate_C]],"mmm")</f>
        <v>Jan</v>
      </c>
      <c r="L9895" s="9"/>
      <c r="M9895" s="9" t="s">
        <v>220</v>
      </c>
    </row>
    <row r="9896" spans="3:13" x14ac:dyDescent="0.25">
      <c r="C9896" s="9">
        <f t="shared" ca="1" si="787"/>
        <v>22</v>
      </c>
      <c r="D9896" s="9" cm="1">
        <f t="array" aca="1" ref="D9896" ca="1">_xlfn.ANCHORARRAY(C9896)*0.05</f>
        <v>1.1000000000000001</v>
      </c>
      <c r="E9896" s="9">
        <f t="shared" ca="1" si="788"/>
        <v>1</v>
      </c>
      <c r="F9896" s="9">
        <f t="shared" ca="1" si="786"/>
        <v>3</v>
      </c>
      <c r="G9896" s="9">
        <f t="shared" ca="1" si="789"/>
        <v>14</v>
      </c>
      <c r="H9896" s="9">
        <f t="shared" ca="1" si="790"/>
        <v>2</v>
      </c>
      <c r="I9896" s="9">
        <f ca="1">RAND()*(Packaging[[#This Row],[Ordering cost]]+Packaging[[#This Row],[Holding cost]])+0.2</f>
        <v>2.1388468430770837</v>
      </c>
      <c r="J9896" s="9">
        <f ca="1">SUM(Packaging[[#This Row],[Purchase Cost]:[Taxes]])</f>
        <v>45.238846843077084</v>
      </c>
      <c r="K9896" s="9" t="str">
        <f>TEXT(Packaging[[#This Row],[Deliverydate_C]],"mmm")</f>
        <v>Jan</v>
      </c>
      <c r="L9896" s="9"/>
      <c r="M9896" s="9" t="s">
        <v>219</v>
      </c>
    </row>
    <row r="9897" spans="3:13" x14ac:dyDescent="0.25">
      <c r="C9897" s="9">
        <f t="shared" ca="1" si="787"/>
        <v>26</v>
      </c>
      <c r="D9897" s="9" cm="1">
        <f t="array" aca="1" ref="D9897" ca="1">_xlfn.ANCHORARRAY(C9897)*0.05</f>
        <v>1.3</v>
      </c>
      <c r="E9897" s="9">
        <f t="shared" ca="1" si="788"/>
        <v>1</v>
      </c>
      <c r="F9897" s="9">
        <f t="shared" ca="1" si="786"/>
        <v>3</v>
      </c>
      <c r="G9897" s="9">
        <f t="shared" ca="1" si="789"/>
        <v>13</v>
      </c>
      <c r="H9897" s="9">
        <f t="shared" ca="1" si="790"/>
        <v>4</v>
      </c>
      <c r="I9897" s="9">
        <f ca="1">RAND()*(Packaging[[#This Row],[Ordering cost]]+Packaging[[#This Row],[Holding cost]])+0.2</f>
        <v>2.3278735821570717</v>
      </c>
      <c r="J9897" s="9">
        <f ca="1">SUM(Packaging[[#This Row],[Purchase Cost]:[Taxes]])</f>
        <v>50.627873582157072</v>
      </c>
      <c r="K9897" s="9" t="str">
        <f>TEXT(Packaging[[#This Row],[Deliverydate_C]],"mmm")</f>
        <v>Jan</v>
      </c>
      <c r="L9897" s="9"/>
      <c r="M9897" s="9" t="s">
        <v>221</v>
      </c>
    </row>
    <row r="9898" spans="3:13" x14ac:dyDescent="0.25">
      <c r="C9898" s="9">
        <f t="shared" ca="1" si="787"/>
        <v>24</v>
      </c>
      <c r="D9898" s="9" cm="1">
        <f t="array" aca="1" ref="D9898" ca="1">_xlfn.ANCHORARRAY(C9898)*0.05</f>
        <v>1.2000000000000002</v>
      </c>
      <c r="E9898" s="9">
        <f t="shared" ca="1" si="788"/>
        <v>2</v>
      </c>
      <c r="F9898" s="9">
        <f t="shared" ca="1" si="786"/>
        <v>3</v>
      </c>
      <c r="G9898" s="9">
        <f t="shared" ca="1" si="789"/>
        <v>14</v>
      </c>
      <c r="H9898" s="9">
        <f t="shared" ca="1" si="790"/>
        <v>5</v>
      </c>
      <c r="I9898" s="9">
        <f ca="1">RAND()*(Packaging[[#This Row],[Ordering cost]]+Packaging[[#This Row],[Holding cost]])+0.2</f>
        <v>0.99004733992597593</v>
      </c>
      <c r="J9898" s="9">
        <f ca="1">SUM(Packaging[[#This Row],[Purchase Cost]:[Taxes]])</f>
        <v>50.190047339925982</v>
      </c>
      <c r="K9898" s="9" t="str">
        <f>TEXT(Packaging[[#This Row],[Deliverydate_C]],"mmm")</f>
        <v>Jan</v>
      </c>
      <c r="L9898" s="9"/>
      <c r="M9898" s="9" t="s">
        <v>220</v>
      </c>
    </row>
    <row r="9899" spans="3:13" x14ac:dyDescent="0.25">
      <c r="C9899" s="9">
        <f t="shared" ca="1" si="787"/>
        <v>25</v>
      </c>
      <c r="D9899" s="9" cm="1">
        <f t="array" aca="1" ref="D9899" ca="1">_xlfn.ANCHORARRAY(C9899)*0.05</f>
        <v>1.25</v>
      </c>
      <c r="E9899" s="9">
        <f t="shared" ca="1" si="788"/>
        <v>1</v>
      </c>
      <c r="F9899" s="9">
        <f t="shared" ca="1" si="786"/>
        <v>4</v>
      </c>
      <c r="G9899" s="9">
        <f t="shared" ca="1" si="789"/>
        <v>10</v>
      </c>
      <c r="H9899" s="9">
        <f t="shared" ca="1" si="790"/>
        <v>4</v>
      </c>
      <c r="I9899" s="9">
        <f ca="1">RAND()*(Packaging[[#This Row],[Ordering cost]]+Packaging[[#This Row],[Holding cost]])+0.2</f>
        <v>0.82828013800445266</v>
      </c>
      <c r="J9899" s="9">
        <f ca="1">SUM(Packaging[[#This Row],[Purchase Cost]:[Taxes]])</f>
        <v>46.078280138004452</v>
      </c>
      <c r="K9899" s="9" t="str">
        <f>TEXT(Packaging[[#This Row],[Deliverydate_C]],"mmm")</f>
        <v>Jan</v>
      </c>
      <c r="L9899" s="9"/>
      <c r="M9899" s="9" t="s">
        <v>221</v>
      </c>
    </row>
    <row r="9900" spans="3:13" x14ac:dyDescent="0.25">
      <c r="C9900" s="9">
        <f t="shared" ca="1" si="787"/>
        <v>28</v>
      </c>
      <c r="D9900" s="9" cm="1">
        <f t="array" aca="1" ref="D9900" ca="1">_xlfn.ANCHORARRAY(C9900)*0.05</f>
        <v>1.4000000000000001</v>
      </c>
      <c r="E9900" s="9">
        <f t="shared" ca="1" si="788"/>
        <v>2</v>
      </c>
      <c r="F9900" s="9">
        <f t="shared" ca="1" si="786"/>
        <v>3</v>
      </c>
      <c r="G9900" s="9">
        <f t="shared" ca="1" si="789"/>
        <v>12</v>
      </c>
      <c r="H9900" s="9">
        <f t="shared" ca="1" si="790"/>
        <v>3</v>
      </c>
      <c r="I9900" s="9">
        <f ca="1">RAND()*(Packaging[[#This Row],[Ordering cost]]+Packaging[[#This Row],[Holding cost]])+0.2</f>
        <v>2.5226195511789249</v>
      </c>
      <c r="J9900" s="9">
        <f ca="1">SUM(Packaging[[#This Row],[Purchase Cost]:[Taxes]])</f>
        <v>51.922619551178926</v>
      </c>
      <c r="K9900" s="9" t="str">
        <f>TEXT(Packaging[[#This Row],[Deliverydate_C]],"mmm")</f>
        <v>Jan</v>
      </c>
      <c r="L9900" s="9"/>
      <c r="M9900" s="9" t="s">
        <v>220</v>
      </c>
    </row>
    <row r="9901" spans="3:13" x14ac:dyDescent="0.25">
      <c r="C9901" s="9">
        <f t="shared" ca="1" si="787"/>
        <v>28</v>
      </c>
      <c r="D9901" s="9" cm="1">
        <f t="array" aca="1" ref="D9901" ca="1">_xlfn.ANCHORARRAY(C9901)*0.05</f>
        <v>1.4000000000000001</v>
      </c>
      <c r="E9901" s="9">
        <f t="shared" ca="1" si="788"/>
        <v>2</v>
      </c>
      <c r="F9901" s="9">
        <f t="shared" ca="1" si="786"/>
        <v>4</v>
      </c>
      <c r="G9901" s="9">
        <f t="shared" ca="1" si="789"/>
        <v>14</v>
      </c>
      <c r="H9901" s="9">
        <f t="shared" ca="1" si="790"/>
        <v>5</v>
      </c>
      <c r="I9901" s="9">
        <f ca="1">RAND()*(Packaging[[#This Row],[Ordering cost]]+Packaging[[#This Row],[Holding cost]])+0.2</f>
        <v>2.6875246271529885</v>
      </c>
      <c r="J9901" s="9">
        <f ca="1">SUM(Packaging[[#This Row],[Purchase Cost]:[Taxes]])</f>
        <v>57.087524627152987</v>
      </c>
      <c r="K9901" s="9" t="str">
        <f>TEXT(Packaging[[#This Row],[Deliverydate_C]],"mmm")</f>
        <v>Jan</v>
      </c>
      <c r="L9901" s="9"/>
      <c r="M9901" s="9" t="s">
        <v>220</v>
      </c>
    </row>
    <row r="9902" spans="3:13" x14ac:dyDescent="0.25">
      <c r="C9902" s="9">
        <f t="shared" ca="1" si="787"/>
        <v>24</v>
      </c>
      <c r="D9902" s="9" cm="1">
        <f t="array" aca="1" ref="D9902" ca="1">_xlfn.ANCHORARRAY(C9902)*0.05</f>
        <v>1.2000000000000002</v>
      </c>
      <c r="E9902" s="9">
        <f t="shared" ca="1" si="788"/>
        <v>1</v>
      </c>
      <c r="F9902" s="9">
        <f t="shared" ca="1" si="786"/>
        <v>3</v>
      </c>
      <c r="G9902" s="9">
        <f t="shared" ca="1" si="789"/>
        <v>10</v>
      </c>
      <c r="H9902" s="9">
        <f t="shared" ca="1" si="790"/>
        <v>4</v>
      </c>
      <c r="I9902" s="9">
        <f ca="1">RAND()*(Packaging[[#This Row],[Ordering cost]]+Packaging[[#This Row],[Holding cost]])+0.2</f>
        <v>2.004905659603097</v>
      </c>
      <c r="J9902" s="9">
        <f ca="1">SUM(Packaging[[#This Row],[Purchase Cost]:[Taxes]])</f>
        <v>45.204905659603099</v>
      </c>
      <c r="K9902" s="9" t="str">
        <f>TEXT(Packaging[[#This Row],[Deliverydate_C]],"mmm")</f>
        <v>Jan</v>
      </c>
      <c r="L9902" s="9"/>
      <c r="M9902" s="9" t="s">
        <v>220</v>
      </c>
    </row>
    <row r="9903" spans="3:13" x14ac:dyDescent="0.25">
      <c r="C9903" s="9">
        <f t="shared" ca="1" si="787"/>
        <v>29</v>
      </c>
      <c r="D9903" s="9" cm="1">
        <f t="array" aca="1" ref="D9903" ca="1">_xlfn.ANCHORARRAY(C9903)*0.05</f>
        <v>1.4500000000000002</v>
      </c>
      <c r="E9903" s="9">
        <f t="shared" ca="1" si="788"/>
        <v>1</v>
      </c>
      <c r="F9903" s="9">
        <f t="shared" ca="1" si="786"/>
        <v>3</v>
      </c>
      <c r="G9903" s="9">
        <f t="shared" ca="1" si="789"/>
        <v>12</v>
      </c>
      <c r="H9903" s="9">
        <f t="shared" ca="1" si="790"/>
        <v>3</v>
      </c>
      <c r="I9903" s="9">
        <f ca="1">RAND()*(Packaging[[#This Row],[Ordering cost]]+Packaging[[#This Row],[Holding cost]])+0.2</f>
        <v>1.7643772170858643</v>
      </c>
      <c r="J9903" s="9">
        <f ca="1">SUM(Packaging[[#This Row],[Purchase Cost]:[Taxes]])</f>
        <v>51.214377217085868</v>
      </c>
      <c r="K9903" s="9" t="str">
        <f>TEXT(Packaging[[#This Row],[Deliverydate_C]],"mmm")</f>
        <v>Jan</v>
      </c>
      <c r="L9903" s="9"/>
      <c r="M9903" s="9" t="s">
        <v>220</v>
      </c>
    </row>
    <row r="9904" spans="3:13" x14ac:dyDescent="0.25">
      <c r="C9904" s="9">
        <f t="shared" ca="1" si="787"/>
        <v>22</v>
      </c>
      <c r="D9904" s="9" cm="1">
        <f t="array" aca="1" ref="D9904" ca="1">_xlfn.ANCHORARRAY(C9904)*0.05</f>
        <v>1.1000000000000001</v>
      </c>
      <c r="E9904" s="9">
        <f t="shared" ca="1" si="788"/>
        <v>2</v>
      </c>
      <c r="F9904" s="9">
        <f t="shared" ca="1" si="786"/>
        <v>4</v>
      </c>
      <c r="G9904" s="9">
        <f t="shared" ca="1" si="789"/>
        <v>11</v>
      </c>
      <c r="H9904" s="9">
        <f t="shared" ca="1" si="790"/>
        <v>4</v>
      </c>
      <c r="I9904" s="9">
        <f ca="1">RAND()*(Packaging[[#This Row],[Ordering cost]]+Packaging[[#This Row],[Holding cost]])+0.2</f>
        <v>1.1222281605789042</v>
      </c>
      <c r="J9904" s="9">
        <f ca="1">SUM(Packaging[[#This Row],[Purchase Cost]:[Taxes]])</f>
        <v>45.222228160578908</v>
      </c>
      <c r="K9904" s="9" t="str">
        <f>TEXT(Packaging[[#This Row],[Deliverydate_C]],"mmm")</f>
        <v>Jan</v>
      </c>
      <c r="L9904" s="9"/>
      <c r="M9904" s="9" t="s">
        <v>220</v>
      </c>
    </row>
    <row r="9905" spans="3:13" x14ac:dyDescent="0.25">
      <c r="C9905" s="9">
        <f t="shared" ca="1" si="787"/>
        <v>22</v>
      </c>
      <c r="D9905" s="9" cm="1">
        <f t="array" aca="1" ref="D9905" ca="1">_xlfn.ANCHORARRAY(C9905)*0.05</f>
        <v>1.1000000000000001</v>
      </c>
      <c r="E9905" s="9">
        <f t="shared" ca="1" si="788"/>
        <v>2</v>
      </c>
      <c r="F9905" s="9">
        <f t="shared" ca="1" si="786"/>
        <v>4</v>
      </c>
      <c r="G9905" s="9">
        <f t="shared" ca="1" si="789"/>
        <v>12</v>
      </c>
      <c r="H9905" s="9">
        <f t="shared" ca="1" si="790"/>
        <v>2</v>
      </c>
      <c r="I9905" s="9">
        <f ca="1">RAND()*(Packaging[[#This Row],[Ordering cost]]+Packaging[[#This Row],[Holding cost]])+0.2</f>
        <v>3.1408746973177788</v>
      </c>
      <c r="J9905" s="9">
        <f ca="1">SUM(Packaging[[#This Row],[Purchase Cost]:[Taxes]])</f>
        <v>46.240874697317778</v>
      </c>
      <c r="K9905" s="9" t="str">
        <f>TEXT(Packaging[[#This Row],[Deliverydate_C]],"mmm")</f>
        <v>Jan</v>
      </c>
      <c r="L9905" s="9"/>
      <c r="M9905" s="9" t="s">
        <v>221</v>
      </c>
    </row>
    <row r="9906" spans="3:13" x14ac:dyDescent="0.25">
      <c r="C9906" s="9">
        <f t="shared" ca="1" si="787"/>
        <v>21</v>
      </c>
      <c r="D9906" s="9" cm="1">
        <f t="array" aca="1" ref="D9906" ca="1">_xlfn.ANCHORARRAY(C9906)*0.05</f>
        <v>1.05</v>
      </c>
      <c r="E9906" s="9">
        <f t="shared" ca="1" si="788"/>
        <v>2</v>
      </c>
      <c r="F9906" s="9">
        <f t="shared" ca="1" si="786"/>
        <v>4</v>
      </c>
      <c r="G9906" s="9">
        <f t="shared" ca="1" si="789"/>
        <v>10</v>
      </c>
      <c r="H9906" s="9">
        <f t="shared" ca="1" si="790"/>
        <v>3</v>
      </c>
      <c r="I9906" s="9">
        <f ca="1">RAND()*(Packaging[[#This Row],[Ordering cost]]+Packaging[[#This Row],[Holding cost]])+0.2</f>
        <v>3.2129884769010117</v>
      </c>
      <c r="J9906" s="9">
        <f ca="1">SUM(Packaging[[#This Row],[Purchase Cost]:[Taxes]])</f>
        <v>44.262988476901008</v>
      </c>
      <c r="K9906" s="9" t="str">
        <f>TEXT(Packaging[[#This Row],[Deliverydate_C]],"mmm")</f>
        <v>Jan</v>
      </c>
      <c r="L9906" s="9"/>
      <c r="M9906" s="9" t="s">
        <v>219</v>
      </c>
    </row>
    <row r="9907" spans="3:13" x14ac:dyDescent="0.25">
      <c r="C9907" s="9">
        <f t="shared" ca="1" si="787"/>
        <v>24</v>
      </c>
      <c r="D9907" s="9" cm="1">
        <f t="array" aca="1" ref="D9907" ca="1">_xlfn.ANCHORARRAY(C9907)*0.05</f>
        <v>1.2000000000000002</v>
      </c>
      <c r="E9907" s="9">
        <f t="shared" ca="1" si="788"/>
        <v>1</v>
      </c>
      <c r="F9907" s="9">
        <f t="shared" ca="1" si="786"/>
        <v>3</v>
      </c>
      <c r="G9907" s="9">
        <f t="shared" ca="1" si="789"/>
        <v>15</v>
      </c>
      <c r="H9907" s="9">
        <f t="shared" ca="1" si="790"/>
        <v>2</v>
      </c>
      <c r="I9907" s="9">
        <f ca="1">RAND()*(Packaging[[#This Row],[Ordering cost]]+Packaging[[#This Row],[Holding cost]])+0.2</f>
        <v>0.93175059687753548</v>
      </c>
      <c r="J9907" s="9">
        <f ca="1">SUM(Packaging[[#This Row],[Purchase Cost]:[Taxes]])</f>
        <v>47.131750596877538</v>
      </c>
      <c r="K9907" s="9" t="str">
        <f>TEXT(Packaging[[#This Row],[Deliverydate_C]],"mmm")</f>
        <v>Jan</v>
      </c>
      <c r="L9907" s="9"/>
      <c r="M9907" s="9" t="s">
        <v>219</v>
      </c>
    </row>
    <row r="9908" spans="3:13" x14ac:dyDescent="0.25">
      <c r="C9908" s="9">
        <f t="shared" ca="1" si="787"/>
        <v>23</v>
      </c>
      <c r="D9908" s="9" cm="1">
        <f t="array" aca="1" ref="D9908" ca="1">_xlfn.ANCHORARRAY(C9908)*0.05</f>
        <v>1.1500000000000001</v>
      </c>
      <c r="E9908" s="9">
        <f t="shared" ca="1" si="788"/>
        <v>1</v>
      </c>
      <c r="F9908" s="9">
        <f t="shared" ca="1" si="786"/>
        <v>3</v>
      </c>
      <c r="G9908" s="9">
        <f t="shared" ca="1" si="789"/>
        <v>11</v>
      </c>
      <c r="H9908" s="9">
        <f t="shared" ca="1" si="790"/>
        <v>4</v>
      </c>
      <c r="I9908" s="9">
        <f ca="1">RAND()*(Packaging[[#This Row],[Ordering cost]]+Packaging[[#This Row],[Holding cost]])+0.2</f>
        <v>1.4698964643542292</v>
      </c>
      <c r="J9908" s="9">
        <f ca="1">SUM(Packaging[[#This Row],[Purchase Cost]:[Taxes]])</f>
        <v>44.619896464354227</v>
      </c>
      <c r="K9908" s="9" t="str">
        <f>TEXT(Packaging[[#This Row],[Deliverydate_C]],"mmm")</f>
        <v>Jan</v>
      </c>
      <c r="L9908" s="9"/>
      <c r="M9908" s="9" t="s">
        <v>221</v>
      </c>
    </row>
    <row r="9909" spans="3:13" x14ac:dyDescent="0.25">
      <c r="C9909" s="9">
        <f t="shared" ca="1" si="787"/>
        <v>20</v>
      </c>
      <c r="D9909" s="9" cm="1">
        <f t="array" aca="1" ref="D9909" ca="1">_xlfn.ANCHORARRAY(C9909)*0.05</f>
        <v>1</v>
      </c>
      <c r="E9909" s="9">
        <f t="shared" ca="1" si="788"/>
        <v>1</v>
      </c>
      <c r="F9909" s="9">
        <f t="shared" ca="1" si="786"/>
        <v>4</v>
      </c>
      <c r="G9909" s="9">
        <f t="shared" ca="1" si="789"/>
        <v>12</v>
      </c>
      <c r="H9909" s="9">
        <f t="shared" ca="1" si="790"/>
        <v>5</v>
      </c>
      <c r="I9909" s="9">
        <f ca="1">RAND()*(Packaging[[#This Row],[Ordering cost]]+Packaging[[#This Row],[Holding cost]])+0.2</f>
        <v>1.0402925639104519</v>
      </c>
      <c r="J9909" s="9">
        <f ca="1">SUM(Packaging[[#This Row],[Purchase Cost]:[Taxes]])</f>
        <v>44.040292563910455</v>
      </c>
      <c r="K9909" s="9" t="str">
        <f>TEXT(Packaging[[#This Row],[Deliverydate_C]],"mmm")</f>
        <v>Jan</v>
      </c>
      <c r="L9909" s="9"/>
      <c r="M9909" s="9" t="s">
        <v>219</v>
      </c>
    </row>
    <row r="9910" spans="3:13" x14ac:dyDescent="0.25">
      <c r="C9910" s="9">
        <f t="shared" ca="1" si="787"/>
        <v>26</v>
      </c>
      <c r="D9910" s="9" cm="1">
        <f t="array" aca="1" ref="D9910" ca="1">_xlfn.ANCHORARRAY(C9910)*0.05</f>
        <v>1.3</v>
      </c>
      <c r="E9910" s="9">
        <f t="shared" ca="1" si="788"/>
        <v>1</v>
      </c>
      <c r="F9910" s="9">
        <f t="shared" ca="1" si="786"/>
        <v>4</v>
      </c>
      <c r="G9910" s="9">
        <f t="shared" ca="1" si="789"/>
        <v>14</v>
      </c>
      <c r="H9910" s="9">
        <f t="shared" ca="1" si="790"/>
        <v>3</v>
      </c>
      <c r="I9910" s="9">
        <f ca="1">RAND()*(Packaging[[#This Row],[Ordering cost]]+Packaging[[#This Row],[Holding cost]])+0.2</f>
        <v>1.1021048281997743</v>
      </c>
      <c r="J9910" s="9">
        <f ca="1">SUM(Packaging[[#This Row],[Purchase Cost]:[Taxes]])</f>
        <v>50.402104828199768</v>
      </c>
      <c r="K9910" s="9" t="str">
        <f>TEXT(Packaging[[#This Row],[Deliverydate_C]],"mmm")</f>
        <v>Jan</v>
      </c>
      <c r="L9910" s="9"/>
      <c r="M9910" s="9" t="s">
        <v>220</v>
      </c>
    </row>
    <row r="9911" spans="3:13" x14ac:dyDescent="0.25">
      <c r="C9911" s="9">
        <f t="shared" ca="1" si="787"/>
        <v>22</v>
      </c>
      <c r="D9911" s="9" cm="1">
        <f t="array" aca="1" ref="D9911" ca="1">_xlfn.ANCHORARRAY(C9911)*0.05</f>
        <v>1.1000000000000001</v>
      </c>
      <c r="E9911" s="9">
        <f t="shared" ca="1" si="788"/>
        <v>1</v>
      </c>
      <c r="F9911" s="9">
        <f t="shared" ca="1" si="786"/>
        <v>3</v>
      </c>
      <c r="G9911" s="9">
        <f t="shared" ca="1" si="789"/>
        <v>12</v>
      </c>
      <c r="H9911" s="9">
        <f t="shared" ca="1" si="790"/>
        <v>4</v>
      </c>
      <c r="I9911" s="9">
        <f ca="1">RAND()*(Packaging[[#This Row],[Ordering cost]]+Packaging[[#This Row],[Holding cost]])+0.2</f>
        <v>1.2367988529094891</v>
      </c>
      <c r="J9911" s="9">
        <f ca="1">SUM(Packaging[[#This Row],[Purchase Cost]:[Taxes]])</f>
        <v>44.336798852909489</v>
      </c>
      <c r="K9911" s="9" t="str">
        <f>TEXT(Packaging[[#This Row],[Deliverydate_C]],"mmm")</f>
        <v>Jan</v>
      </c>
      <c r="L9911" s="9"/>
      <c r="M9911" s="9" t="s">
        <v>221</v>
      </c>
    </row>
    <row r="9912" spans="3:13" x14ac:dyDescent="0.25">
      <c r="C9912" s="9">
        <f t="shared" ca="1" si="787"/>
        <v>25</v>
      </c>
      <c r="D9912" s="9" cm="1">
        <f t="array" aca="1" ref="D9912" ca="1">_xlfn.ANCHORARRAY(C9912)*0.05</f>
        <v>1.25</v>
      </c>
      <c r="E9912" s="9">
        <f t="shared" ca="1" si="788"/>
        <v>2</v>
      </c>
      <c r="F9912" s="9">
        <f t="shared" ca="1" si="786"/>
        <v>3</v>
      </c>
      <c r="G9912" s="9">
        <f t="shared" ca="1" si="789"/>
        <v>15</v>
      </c>
      <c r="H9912" s="9">
        <f t="shared" ca="1" si="790"/>
        <v>5</v>
      </c>
      <c r="I9912" s="9">
        <f ca="1">RAND()*(Packaging[[#This Row],[Ordering cost]]+Packaging[[#This Row],[Holding cost]])+0.2</f>
        <v>0.449408583989649</v>
      </c>
      <c r="J9912" s="9">
        <f ca="1">SUM(Packaging[[#This Row],[Purchase Cost]:[Taxes]])</f>
        <v>51.699408583989651</v>
      </c>
      <c r="K9912" s="9" t="str">
        <f>TEXT(Packaging[[#This Row],[Deliverydate_C]],"mmm")</f>
        <v>Jan</v>
      </c>
      <c r="L9912" s="9"/>
      <c r="M9912" s="9" t="s">
        <v>220</v>
      </c>
    </row>
    <row r="9913" spans="3:13" x14ac:dyDescent="0.25">
      <c r="C9913" s="9">
        <f t="shared" ca="1" si="787"/>
        <v>23</v>
      </c>
      <c r="D9913" s="9" cm="1">
        <f t="array" aca="1" ref="D9913" ca="1">_xlfn.ANCHORARRAY(C9913)*0.05</f>
        <v>1.1500000000000001</v>
      </c>
      <c r="E9913" s="9">
        <f t="shared" ca="1" si="788"/>
        <v>2</v>
      </c>
      <c r="F9913" s="9">
        <f t="shared" ca="1" si="786"/>
        <v>3</v>
      </c>
      <c r="G9913" s="9">
        <f t="shared" ca="1" si="789"/>
        <v>13</v>
      </c>
      <c r="H9913" s="9">
        <f t="shared" ca="1" si="790"/>
        <v>4</v>
      </c>
      <c r="I9913" s="9">
        <f ca="1">RAND()*(Packaging[[#This Row],[Ordering cost]]+Packaging[[#This Row],[Holding cost]])+0.2</f>
        <v>2.9556981945836536</v>
      </c>
      <c r="J9913" s="9">
        <f ca="1">SUM(Packaging[[#This Row],[Purchase Cost]:[Taxes]])</f>
        <v>49.105698194583653</v>
      </c>
      <c r="K9913" s="9" t="str">
        <f>TEXT(Packaging[[#This Row],[Deliverydate_C]],"mmm")</f>
        <v>Jan</v>
      </c>
      <c r="L9913" s="9"/>
      <c r="M9913" s="9" t="s">
        <v>219</v>
      </c>
    </row>
    <row r="9914" spans="3:13" x14ac:dyDescent="0.25">
      <c r="C9914" s="9">
        <f t="shared" ca="1" si="787"/>
        <v>21</v>
      </c>
      <c r="D9914" s="9" cm="1">
        <f t="array" aca="1" ref="D9914" ca="1">_xlfn.ANCHORARRAY(C9914)*0.05</f>
        <v>1.05</v>
      </c>
      <c r="E9914" s="9">
        <f t="shared" ca="1" si="788"/>
        <v>1</v>
      </c>
      <c r="F9914" s="9">
        <f t="shared" ca="1" si="786"/>
        <v>4</v>
      </c>
      <c r="G9914" s="9">
        <f t="shared" ca="1" si="789"/>
        <v>11</v>
      </c>
      <c r="H9914" s="9">
        <f t="shared" ca="1" si="790"/>
        <v>5</v>
      </c>
      <c r="I9914" s="9">
        <f ca="1">RAND()*(Packaging[[#This Row],[Ordering cost]]+Packaging[[#This Row],[Holding cost]])+0.2</f>
        <v>0.76106749825680953</v>
      </c>
      <c r="J9914" s="9">
        <f ca="1">SUM(Packaging[[#This Row],[Purchase Cost]:[Taxes]])</f>
        <v>43.811067498256804</v>
      </c>
      <c r="K9914" s="9" t="str">
        <f>TEXT(Packaging[[#This Row],[Deliverydate_C]],"mmm")</f>
        <v>Jan</v>
      </c>
      <c r="L9914" s="9"/>
      <c r="M9914" s="9" t="s">
        <v>221</v>
      </c>
    </row>
    <row r="9915" spans="3:13" x14ac:dyDescent="0.25">
      <c r="C9915" s="9">
        <f t="shared" ca="1" si="787"/>
        <v>25</v>
      </c>
      <c r="D9915" s="9" cm="1">
        <f t="array" aca="1" ref="D9915" ca="1">_xlfn.ANCHORARRAY(C9915)*0.05</f>
        <v>1.25</v>
      </c>
      <c r="E9915" s="9">
        <f t="shared" ca="1" si="788"/>
        <v>1</v>
      </c>
      <c r="F9915" s="9">
        <f t="shared" ca="1" si="786"/>
        <v>3</v>
      </c>
      <c r="G9915" s="9">
        <f t="shared" ca="1" si="789"/>
        <v>11</v>
      </c>
      <c r="H9915" s="9">
        <f t="shared" ca="1" si="790"/>
        <v>4</v>
      </c>
      <c r="I9915" s="9">
        <f ca="1">RAND()*(Packaging[[#This Row],[Ordering cost]]+Packaging[[#This Row],[Holding cost]])+0.2</f>
        <v>1.5091957598693093</v>
      </c>
      <c r="J9915" s="9">
        <f ca="1">SUM(Packaging[[#This Row],[Purchase Cost]:[Taxes]])</f>
        <v>46.759195759869307</v>
      </c>
      <c r="K9915" s="9" t="str">
        <f>TEXT(Packaging[[#This Row],[Deliverydate_C]],"mmm")</f>
        <v>Jan</v>
      </c>
      <c r="L9915" s="9"/>
      <c r="M9915" s="9" t="s">
        <v>219</v>
      </c>
    </row>
    <row r="9916" spans="3:13" x14ac:dyDescent="0.25">
      <c r="C9916" s="9">
        <f t="shared" ca="1" si="787"/>
        <v>20</v>
      </c>
      <c r="D9916" s="9" cm="1">
        <f t="array" aca="1" ref="D9916" ca="1">_xlfn.ANCHORARRAY(C9916)*0.05</f>
        <v>1</v>
      </c>
      <c r="E9916" s="9">
        <f t="shared" ca="1" si="788"/>
        <v>2</v>
      </c>
      <c r="F9916" s="9">
        <f t="shared" ca="1" si="786"/>
        <v>4</v>
      </c>
      <c r="G9916" s="9">
        <f t="shared" ca="1" si="789"/>
        <v>11</v>
      </c>
      <c r="H9916" s="9">
        <f t="shared" ca="1" si="790"/>
        <v>2</v>
      </c>
      <c r="I9916" s="9">
        <f ca="1">RAND()*(Packaging[[#This Row],[Ordering cost]]+Packaging[[#This Row],[Holding cost]])+0.2</f>
        <v>2.9220763556673575</v>
      </c>
      <c r="J9916" s="9">
        <f ca="1">SUM(Packaging[[#This Row],[Purchase Cost]:[Taxes]])</f>
        <v>42.922076355667357</v>
      </c>
      <c r="K9916" s="9" t="str">
        <f>TEXT(Packaging[[#This Row],[Deliverydate_C]],"mmm")</f>
        <v>Jan</v>
      </c>
      <c r="L9916" s="9"/>
      <c r="M9916" s="9" t="s">
        <v>220</v>
      </c>
    </row>
    <row r="9917" spans="3:13" x14ac:dyDescent="0.25">
      <c r="C9917" s="9">
        <f t="shared" ca="1" si="787"/>
        <v>30</v>
      </c>
      <c r="D9917" s="9" cm="1">
        <f t="array" aca="1" ref="D9917" ca="1">_xlfn.ANCHORARRAY(C9917)*0.05</f>
        <v>1.5</v>
      </c>
      <c r="E9917" s="9">
        <f t="shared" ca="1" si="788"/>
        <v>1</v>
      </c>
      <c r="F9917" s="9">
        <f t="shared" ca="1" si="786"/>
        <v>4</v>
      </c>
      <c r="G9917" s="9">
        <f t="shared" ca="1" si="789"/>
        <v>10</v>
      </c>
      <c r="H9917" s="9">
        <f t="shared" ca="1" si="790"/>
        <v>5</v>
      </c>
      <c r="I9917" s="9">
        <f ca="1">RAND()*(Packaging[[#This Row],[Ordering cost]]+Packaging[[#This Row],[Holding cost]])+0.2</f>
        <v>0.27136338843086788</v>
      </c>
      <c r="J9917" s="9">
        <f ca="1">SUM(Packaging[[#This Row],[Purchase Cost]:[Taxes]])</f>
        <v>51.771363388430871</v>
      </c>
      <c r="K9917" s="9" t="str">
        <f>TEXT(Packaging[[#This Row],[Deliverydate_C]],"mmm")</f>
        <v>Jan</v>
      </c>
      <c r="L9917" s="9"/>
      <c r="M9917" s="9" t="s">
        <v>219</v>
      </c>
    </row>
    <row r="9918" spans="3:13" x14ac:dyDescent="0.25">
      <c r="C9918" s="9">
        <f t="shared" ca="1" si="787"/>
        <v>23</v>
      </c>
      <c r="D9918" s="9" cm="1">
        <f t="array" aca="1" ref="D9918" ca="1">_xlfn.ANCHORARRAY(C9918)*0.05</f>
        <v>1.1500000000000001</v>
      </c>
      <c r="E9918" s="9">
        <f t="shared" ca="1" si="788"/>
        <v>2</v>
      </c>
      <c r="F9918" s="9">
        <f t="shared" ca="1" si="786"/>
        <v>4</v>
      </c>
      <c r="G9918" s="9">
        <f t="shared" ca="1" si="789"/>
        <v>11</v>
      </c>
      <c r="H9918" s="9">
        <f t="shared" ca="1" si="790"/>
        <v>5</v>
      </c>
      <c r="I9918" s="9">
        <f ca="1">RAND()*(Packaging[[#This Row],[Ordering cost]]+Packaging[[#This Row],[Holding cost]])+0.2</f>
        <v>2.7116262805117457</v>
      </c>
      <c r="J9918" s="9">
        <f ca="1">SUM(Packaging[[#This Row],[Purchase Cost]:[Taxes]])</f>
        <v>48.861626280511743</v>
      </c>
      <c r="K9918" s="9" t="str">
        <f>TEXT(Packaging[[#This Row],[Deliverydate_C]],"mmm")</f>
        <v>Jan</v>
      </c>
      <c r="L9918" s="9"/>
      <c r="M9918" s="9" t="s">
        <v>220</v>
      </c>
    </row>
    <row r="9919" spans="3:13" x14ac:dyDescent="0.25">
      <c r="C9919" s="9">
        <f t="shared" ca="1" si="787"/>
        <v>23</v>
      </c>
      <c r="D9919" s="9" cm="1">
        <f t="array" aca="1" ref="D9919" ca="1">_xlfn.ANCHORARRAY(C9919)*0.05</f>
        <v>1.1500000000000001</v>
      </c>
      <c r="E9919" s="9">
        <f t="shared" ca="1" si="788"/>
        <v>2</v>
      </c>
      <c r="F9919" s="9">
        <f t="shared" ca="1" si="786"/>
        <v>3</v>
      </c>
      <c r="G9919" s="9">
        <f t="shared" ca="1" si="789"/>
        <v>12</v>
      </c>
      <c r="H9919" s="9">
        <f t="shared" ca="1" si="790"/>
        <v>3</v>
      </c>
      <c r="I9919" s="9">
        <f ca="1">RAND()*(Packaging[[#This Row],[Ordering cost]]+Packaging[[#This Row],[Holding cost]])+0.2</f>
        <v>1.6034526193851741</v>
      </c>
      <c r="J9919" s="9">
        <f ca="1">SUM(Packaging[[#This Row],[Purchase Cost]:[Taxes]])</f>
        <v>45.753452619385172</v>
      </c>
      <c r="K9919" s="9" t="str">
        <f>TEXT(Packaging[[#This Row],[Deliverydate_C]],"mmm")</f>
        <v>Jan</v>
      </c>
      <c r="L9919" s="9"/>
      <c r="M9919" s="9" t="s">
        <v>219</v>
      </c>
    </row>
    <row r="9920" spans="3:13" x14ac:dyDescent="0.25">
      <c r="C9920" s="9">
        <f t="shared" ca="1" si="787"/>
        <v>23</v>
      </c>
      <c r="D9920" s="9" cm="1">
        <f t="array" aca="1" ref="D9920" ca="1">_xlfn.ANCHORARRAY(C9920)*0.05</f>
        <v>1.1500000000000001</v>
      </c>
      <c r="E9920" s="9">
        <f t="shared" ca="1" si="788"/>
        <v>2</v>
      </c>
      <c r="F9920" s="9">
        <f t="shared" ca="1" si="786"/>
        <v>4</v>
      </c>
      <c r="G9920" s="9">
        <f t="shared" ca="1" si="789"/>
        <v>15</v>
      </c>
      <c r="H9920" s="9">
        <f t="shared" ca="1" si="790"/>
        <v>2</v>
      </c>
      <c r="I9920" s="9">
        <f ca="1">RAND()*(Packaging[[#This Row],[Ordering cost]]+Packaging[[#This Row],[Holding cost]])+0.2</f>
        <v>3.078385094800943</v>
      </c>
      <c r="J9920" s="9">
        <f ca="1">SUM(Packaging[[#This Row],[Purchase Cost]:[Taxes]])</f>
        <v>50.228385094800942</v>
      </c>
      <c r="K9920" s="9" t="str">
        <f>TEXT(Packaging[[#This Row],[Deliverydate_C]],"mmm")</f>
        <v>Jan</v>
      </c>
      <c r="L9920" s="9"/>
      <c r="M9920" s="9" t="s">
        <v>220</v>
      </c>
    </row>
    <row r="9921" spans="3:13" x14ac:dyDescent="0.25">
      <c r="C9921" s="9">
        <f t="shared" ca="1" si="787"/>
        <v>27</v>
      </c>
      <c r="D9921" s="9" cm="1">
        <f t="array" aca="1" ref="D9921" ca="1">_xlfn.ANCHORARRAY(C9921)*0.05</f>
        <v>1.35</v>
      </c>
      <c r="E9921" s="9">
        <f t="shared" ca="1" si="788"/>
        <v>1</v>
      </c>
      <c r="F9921" s="9">
        <f t="shared" ca="1" si="786"/>
        <v>4</v>
      </c>
      <c r="G9921" s="9">
        <f t="shared" ca="1" si="789"/>
        <v>14</v>
      </c>
      <c r="H9921" s="9">
        <f t="shared" ca="1" si="790"/>
        <v>2</v>
      </c>
      <c r="I9921" s="9">
        <f ca="1">RAND()*(Packaging[[#This Row],[Ordering cost]]+Packaging[[#This Row],[Holding cost]])+0.2</f>
        <v>1.9544272652723689</v>
      </c>
      <c r="J9921" s="9">
        <f ca="1">SUM(Packaging[[#This Row],[Purchase Cost]:[Taxes]])</f>
        <v>51.304427265272373</v>
      </c>
      <c r="K9921" s="9" t="str">
        <f>TEXT(Packaging[[#This Row],[Deliverydate_C]],"mmm")</f>
        <v>Jan</v>
      </c>
      <c r="L9921" s="9"/>
      <c r="M9921" s="9" t="s">
        <v>219</v>
      </c>
    </row>
    <row r="9922" spans="3:13" x14ac:dyDescent="0.25">
      <c r="C9922" s="9">
        <f t="shared" ca="1" si="787"/>
        <v>28</v>
      </c>
      <c r="D9922" s="9" cm="1">
        <f t="array" aca="1" ref="D9922" ca="1">_xlfn.ANCHORARRAY(C9922)*0.05</f>
        <v>1.4000000000000001</v>
      </c>
      <c r="E9922" s="9">
        <f t="shared" ca="1" si="788"/>
        <v>2</v>
      </c>
      <c r="F9922" s="9">
        <f t="shared" ref="F9922:F9985" ca="1" si="791">RANDBETWEEN(3,4)</f>
        <v>3</v>
      </c>
      <c r="G9922" s="9">
        <f t="shared" ca="1" si="789"/>
        <v>13</v>
      </c>
      <c r="H9922" s="9">
        <f t="shared" ca="1" si="790"/>
        <v>5</v>
      </c>
      <c r="I9922" s="9">
        <f ca="1">RAND()*(Packaging[[#This Row],[Ordering cost]]+Packaging[[#This Row],[Holding cost]])+0.2</f>
        <v>2.8612264856299863</v>
      </c>
      <c r="J9922" s="9">
        <f ca="1">SUM(Packaging[[#This Row],[Purchase Cost]:[Taxes]])</f>
        <v>55.261226485629983</v>
      </c>
      <c r="K9922" s="9" t="str">
        <f>TEXT(Packaging[[#This Row],[Deliverydate_C]],"mmm")</f>
        <v>Jan</v>
      </c>
      <c r="L9922" s="9"/>
      <c r="M9922" s="9" t="s">
        <v>221</v>
      </c>
    </row>
    <row r="9923" spans="3:13" x14ac:dyDescent="0.25">
      <c r="C9923" s="9">
        <f t="shared" ca="1" si="787"/>
        <v>29</v>
      </c>
      <c r="D9923" s="9" cm="1">
        <f t="array" aca="1" ref="D9923" ca="1">_xlfn.ANCHORARRAY(C9923)*0.05</f>
        <v>1.4500000000000002</v>
      </c>
      <c r="E9923" s="9">
        <f t="shared" ca="1" si="788"/>
        <v>2</v>
      </c>
      <c r="F9923" s="9">
        <f t="shared" ca="1" si="791"/>
        <v>3</v>
      </c>
      <c r="G9923" s="9">
        <f t="shared" ca="1" si="789"/>
        <v>14</v>
      </c>
      <c r="H9923" s="9">
        <f t="shared" ca="1" si="790"/>
        <v>2</v>
      </c>
      <c r="I9923" s="9">
        <f ca="1">RAND()*(Packaging[[#This Row],[Ordering cost]]+Packaging[[#This Row],[Holding cost]])+0.2</f>
        <v>0.85802224566713337</v>
      </c>
      <c r="J9923" s="9">
        <f ca="1">SUM(Packaging[[#This Row],[Purchase Cost]:[Taxes]])</f>
        <v>52.308022245667139</v>
      </c>
      <c r="K9923" s="9" t="str">
        <f>TEXT(Packaging[[#This Row],[Deliverydate_C]],"mmm")</f>
        <v>Jan</v>
      </c>
      <c r="L9923" s="9"/>
      <c r="M9923" s="9" t="s">
        <v>220</v>
      </c>
    </row>
    <row r="9924" spans="3:13" x14ac:dyDescent="0.25">
      <c r="C9924" s="9">
        <f t="shared" ca="1" si="787"/>
        <v>26</v>
      </c>
      <c r="D9924" s="9" cm="1">
        <f t="array" aca="1" ref="D9924" ca="1">_xlfn.ANCHORARRAY(C9924)*0.05</f>
        <v>1.3</v>
      </c>
      <c r="E9924" s="9">
        <f t="shared" ca="1" si="788"/>
        <v>2</v>
      </c>
      <c r="F9924" s="9">
        <f t="shared" ca="1" si="791"/>
        <v>3</v>
      </c>
      <c r="G9924" s="9">
        <f t="shared" ca="1" si="789"/>
        <v>13</v>
      </c>
      <c r="H9924" s="9">
        <f t="shared" ca="1" si="790"/>
        <v>2</v>
      </c>
      <c r="I9924" s="9">
        <f ca="1">RAND()*(Packaging[[#This Row],[Ordering cost]]+Packaging[[#This Row],[Holding cost]])+0.2</f>
        <v>2.1259538042904578</v>
      </c>
      <c r="J9924" s="9">
        <f ca="1">SUM(Packaging[[#This Row],[Purchase Cost]:[Taxes]])</f>
        <v>49.425953804290458</v>
      </c>
      <c r="K9924" s="9" t="str">
        <f>TEXT(Packaging[[#This Row],[Deliverydate_C]],"mmm")</f>
        <v>Jan</v>
      </c>
      <c r="L9924" s="9"/>
      <c r="M9924" s="9" t="s">
        <v>221</v>
      </c>
    </row>
    <row r="9925" spans="3:13" x14ac:dyDescent="0.25">
      <c r="C9925" s="9">
        <f t="shared" ca="1" si="787"/>
        <v>29</v>
      </c>
      <c r="D9925" s="9" cm="1">
        <f t="array" aca="1" ref="D9925" ca="1">_xlfn.ANCHORARRAY(C9925)*0.05</f>
        <v>1.4500000000000002</v>
      </c>
      <c r="E9925" s="9">
        <f t="shared" ca="1" si="788"/>
        <v>2</v>
      </c>
      <c r="F9925" s="9">
        <f t="shared" ca="1" si="791"/>
        <v>3</v>
      </c>
      <c r="G9925" s="9">
        <f t="shared" ca="1" si="789"/>
        <v>13</v>
      </c>
      <c r="H9925" s="9">
        <f t="shared" ca="1" si="790"/>
        <v>4</v>
      </c>
      <c r="I9925" s="9">
        <f ca="1">RAND()*(Packaging[[#This Row],[Ordering cost]]+Packaging[[#This Row],[Holding cost]])+0.2</f>
        <v>0.45291119825778403</v>
      </c>
      <c r="J9925" s="9">
        <f ca="1">SUM(Packaging[[#This Row],[Purchase Cost]:[Taxes]])</f>
        <v>52.90291119825779</v>
      </c>
      <c r="K9925" s="9" t="str">
        <f>TEXT(Packaging[[#This Row],[Deliverydate_C]],"mmm")</f>
        <v>Jan</v>
      </c>
      <c r="L9925" s="9"/>
      <c r="M9925" s="9" t="s">
        <v>220</v>
      </c>
    </row>
    <row r="9926" spans="3:13" x14ac:dyDescent="0.25">
      <c r="C9926" s="9">
        <f t="shared" ca="1" si="787"/>
        <v>25</v>
      </c>
      <c r="D9926" s="9" cm="1">
        <f t="array" aca="1" ref="D9926" ca="1">_xlfn.ANCHORARRAY(C9926)*0.05</f>
        <v>1.25</v>
      </c>
      <c r="E9926" s="9">
        <f t="shared" ca="1" si="788"/>
        <v>1</v>
      </c>
      <c r="F9926" s="9">
        <f t="shared" ca="1" si="791"/>
        <v>3</v>
      </c>
      <c r="G9926" s="9">
        <f t="shared" ca="1" si="789"/>
        <v>12</v>
      </c>
      <c r="H9926" s="9">
        <f t="shared" ca="1" si="790"/>
        <v>3</v>
      </c>
      <c r="I9926" s="9">
        <f ca="1">RAND()*(Packaging[[#This Row],[Ordering cost]]+Packaging[[#This Row],[Holding cost]])+0.2</f>
        <v>1.2256804420539438</v>
      </c>
      <c r="J9926" s="9">
        <f ca="1">SUM(Packaging[[#This Row],[Purchase Cost]:[Taxes]])</f>
        <v>46.475680442053942</v>
      </c>
      <c r="K9926" s="9" t="str">
        <f>TEXT(Packaging[[#This Row],[Deliverydate_C]],"mmm")</f>
        <v>Jan</v>
      </c>
      <c r="L9926" s="9"/>
      <c r="M9926" s="9" t="s">
        <v>219</v>
      </c>
    </row>
    <row r="9927" spans="3:13" x14ac:dyDescent="0.25">
      <c r="C9927" s="9">
        <f t="shared" ca="1" si="787"/>
        <v>27</v>
      </c>
      <c r="D9927" s="9" cm="1">
        <f t="array" aca="1" ref="D9927" ca="1">_xlfn.ANCHORARRAY(C9927)*0.05</f>
        <v>1.35</v>
      </c>
      <c r="E9927" s="9">
        <f t="shared" ca="1" si="788"/>
        <v>2</v>
      </c>
      <c r="F9927" s="9">
        <f t="shared" ca="1" si="791"/>
        <v>3</v>
      </c>
      <c r="G9927" s="9">
        <f t="shared" ca="1" si="789"/>
        <v>10</v>
      </c>
      <c r="H9927" s="9">
        <f t="shared" ca="1" si="790"/>
        <v>2</v>
      </c>
      <c r="I9927" s="9">
        <f ca="1">RAND()*(Packaging[[#This Row],[Ordering cost]]+Packaging[[#This Row],[Holding cost]])+0.2</f>
        <v>1.991563290627846</v>
      </c>
      <c r="J9927" s="9">
        <f ca="1">SUM(Packaging[[#This Row],[Purchase Cost]:[Taxes]])</f>
        <v>47.341563290627846</v>
      </c>
      <c r="K9927" s="9" t="str">
        <f>TEXT(Packaging[[#This Row],[Deliverydate_C]],"mmm")</f>
        <v>Jan</v>
      </c>
      <c r="L9927" s="9"/>
      <c r="M9927" s="9" t="s">
        <v>221</v>
      </c>
    </row>
    <row r="9928" spans="3:13" x14ac:dyDescent="0.25">
      <c r="C9928" s="9">
        <f t="shared" ca="1" si="787"/>
        <v>21</v>
      </c>
      <c r="D9928" s="9" cm="1">
        <f t="array" aca="1" ref="D9928" ca="1">_xlfn.ANCHORARRAY(C9928)*0.05</f>
        <v>1.05</v>
      </c>
      <c r="E9928" s="9">
        <f t="shared" ca="1" si="788"/>
        <v>1</v>
      </c>
      <c r="F9928" s="9">
        <f t="shared" ca="1" si="791"/>
        <v>4</v>
      </c>
      <c r="G9928" s="9">
        <f t="shared" ca="1" si="789"/>
        <v>10</v>
      </c>
      <c r="H9928" s="9">
        <f t="shared" ca="1" si="790"/>
        <v>2</v>
      </c>
      <c r="I9928" s="9">
        <f ca="1">RAND()*(Packaging[[#This Row],[Ordering cost]]+Packaging[[#This Row],[Holding cost]])+0.2</f>
        <v>0.31235695872187924</v>
      </c>
      <c r="J9928" s="9">
        <f ca="1">SUM(Packaging[[#This Row],[Purchase Cost]:[Taxes]])</f>
        <v>39.362356958721875</v>
      </c>
      <c r="K9928" s="9" t="str">
        <f>TEXT(Packaging[[#This Row],[Deliverydate_C]],"mmm")</f>
        <v>Jan</v>
      </c>
      <c r="L9928" s="9"/>
      <c r="M9928" s="9" t="s">
        <v>219</v>
      </c>
    </row>
    <row r="9929" spans="3:13" x14ac:dyDescent="0.25">
      <c r="C9929" s="9">
        <f t="shared" ref="C9929:C9992" ca="1" si="792">RANDBETWEEN(20,30)</f>
        <v>27</v>
      </c>
      <c r="D9929" s="9" cm="1">
        <f t="array" aca="1" ref="D9929" ca="1">_xlfn.ANCHORARRAY(C9929)*0.05</f>
        <v>1.35</v>
      </c>
      <c r="E9929" s="9">
        <f t="shared" ref="E9929:E9992" ca="1" si="793">RANDBETWEEN(1,2)</f>
        <v>2</v>
      </c>
      <c r="F9929" s="9">
        <f t="shared" ca="1" si="791"/>
        <v>3</v>
      </c>
      <c r="G9929" s="9">
        <f t="shared" ref="G9929:G9992" ca="1" si="794">RANDBETWEEN(10,15)</f>
        <v>10</v>
      </c>
      <c r="H9929" s="9">
        <f t="shared" ref="H9929:H9992" ca="1" si="795">RANDBETWEEN(2,5)</f>
        <v>5</v>
      </c>
      <c r="I9929" s="9">
        <f ca="1">RAND()*(Packaging[[#This Row],[Ordering cost]]+Packaging[[#This Row],[Holding cost]])+0.2</f>
        <v>2.2736259341839382</v>
      </c>
      <c r="J9929" s="9">
        <f ca="1">SUM(Packaging[[#This Row],[Purchase Cost]:[Taxes]])</f>
        <v>50.623625934183941</v>
      </c>
      <c r="K9929" s="9" t="str">
        <f>TEXT(Packaging[[#This Row],[Deliverydate_C]],"mmm")</f>
        <v>Jan</v>
      </c>
      <c r="L9929" s="9"/>
      <c r="M9929" s="9" t="s">
        <v>220</v>
      </c>
    </row>
    <row r="9930" spans="3:13" x14ac:dyDescent="0.25">
      <c r="C9930" s="9">
        <f t="shared" ca="1" si="792"/>
        <v>20</v>
      </c>
      <c r="D9930" s="9" cm="1">
        <f t="array" aca="1" ref="D9930" ca="1">_xlfn.ANCHORARRAY(C9930)*0.05</f>
        <v>1</v>
      </c>
      <c r="E9930" s="9">
        <f t="shared" ca="1" si="793"/>
        <v>2</v>
      </c>
      <c r="F9930" s="9">
        <f t="shared" ca="1" si="791"/>
        <v>4</v>
      </c>
      <c r="G9930" s="9">
        <f t="shared" ca="1" si="794"/>
        <v>11</v>
      </c>
      <c r="H9930" s="9">
        <f t="shared" ca="1" si="795"/>
        <v>4</v>
      </c>
      <c r="I9930" s="9">
        <f ca="1">RAND()*(Packaging[[#This Row],[Ordering cost]]+Packaging[[#This Row],[Holding cost]])+0.2</f>
        <v>1.049740317118204</v>
      </c>
      <c r="J9930" s="9">
        <f ca="1">SUM(Packaging[[#This Row],[Purchase Cost]:[Taxes]])</f>
        <v>43.049740317118207</v>
      </c>
      <c r="K9930" s="9" t="str">
        <f>TEXT(Packaging[[#This Row],[Deliverydate_C]],"mmm")</f>
        <v>Jan</v>
      </c>
      <c r="L9930" s="9"/>
      <c r="M9930" s="9" t="s">
        <v>221</v>
      </c>
    </row>
    <row r="9931" spans="3:13" x14ac:dyDescent="0.25">
      <c r="C9931" s="9">
        <f t="shared" ca="1" si="792"/>
        <v>30</v>
      </c>
      <c r="D9931" s="9" cm="1">
        <f t="array" aca="1" ref="D9931" ca="1">_xlfn.ANCHORARRAY(C9931)*0.05</f>
        <v>1.5</v>
      </c>
      <c r="E9931" s="9">
        <f t="shared" ca="1" si="793"/>
        <v>2</v>
      </c>
      <c r="F9931" s="9">
        <f t="shared" ca="1" si="791"/>
        <v>4</v>
      </c>
      <c r="G9931" s="9">
        <f t="shared" ca="1" si="794"/>
        <v>11</v>
      </c>
      <c r="H9931" s="9">
        <f t="shared" ca="1" si="795"/>
        <v>4</v>
      </c>
      <c r="I9931" s="9">
        <f ca="1">RAND()*(Packaging[[#This Row],[Ordering cost]]+Packaging[[#This Row],[Holding cost]])+0.2</f>
        <v>3.6755564425898708</v>
      </c>
      <c r="J9931" s="9">
        <f ca="1">SUM(Packaging[[#This Row],[Purchase Cost]:[Taxes]])</f>
        <v>56.175556442589873</v>
      </c>
      <c r="K9931" s="9" t="str">
        <f>TEXT(Packaging[[#This Row],[Deliverydate_C]],"mmm")</f>
        <v>Jan</v>
      </c>
      <c r="L9931" s="9"/>
      <c r="M9931" s="9" t="s">
        <v>219</v>
      </c>
    </row>
    <row r="9932" spans="3:13" x14ac:dyDescent="0.25">
      <c r="C9932" s="9">
        <f t="shared" ca="1" si="792"/>
        <v>26</v>
      </c>
      <c r="D9932" s="9" cm="1">
        <f t="array" aca="1" ref="D9932" ca="1">_xlfn.ANCHORARRAY(C9932)*0.05</f>
        <v>1.3</v>
      </c>
      <c r="E9932" s="9">
        <f t="shared" ca="1" si="793"/>
        <v>1</v>
      </c>
      <c r="F9932" s="9">
        <f t="shared" ca="1" si="791"/>
        <v>4</v>
      </c>
      <c r="G9932" s="9">
        <f t="shared" ca="1" si="794"/>
        <v>12</v>
      </c>
      <c r="H9932" s="9">
        <f t="shared" ca="1" si="795"/>
        <v>3</v>
      </c>
      <c r="I9932" s="9">
        <f ca="1">RAND()*(Packaging[[#This Row],[Ordering cost]]+Packaging[[#This Row],[Holding cost]])+0.2</f>
        <v>1.0240860769294526</v>
      </c>
      <c r="J9932" s="9">
        <f ca="1">SUM(Packaging[[#This Row],[Purchase Cost]:[Taxes]])</f>
        <v>48.324086076929447</v>
      </c>
      <c r="K9932" s="9" t="str">
        <f>TEXT(Packaging[[#This Row],[Deliverydate_C]],"mmm")</f>
        <v>Jan</v>
      </c>
      <c r="L9932" s="9"/>
      <c r="M9932" s="9" t="s">
        <v>220</v>
      </c>
    </row>
    <row r="9933" spans="3:13" x14ac:dyDescent="0.25">
      <c r="C9933" s="9">
        <f t="shared" ca="1" si="792"/>
        <v>22</v>
      </c>
      <c r="D9933" s="9" cm="1">
        <f t="array" aca="1" ref="D9933" ca="1">_xlfn.ANCHORARRAY(C9933)*0.05</f>
        <v>1.1000000000000001</v>
      </c>
      <c r="E9933" s="9">
        <f t="shared" ca="1" si="793"/>
        <v>1</v>
      </c>
      <c r="F9933" s="9">
        <f t="shared" ca="1" si="791"/>
        <v>3</v>
      </c>
      <c r="G9933" s="9">
        <f t="shared" ca="1" si="794"/>
        <v>15</v>
      </c>
      <c r="H9933" s="9">
        <f t="shared" ca="1" si="795"/>
        <v>5</v>
      </c>
      <c r="I9933" s="9">
        <f ca="1">RAND()*(Packaging[[#This Row],[Ordering cost]]+Packaging[[#This Row],[Holding cost]])+0.2</f>
        <v>0.65031937025308117</v>
      </c>
      <c r="J9933" s="9">
        <f ca="1">SUM(Packaging[[#This Row],[Purchase Cost]:[Taxes]])</f>
        <v>47.750319370253081</v>
      </c>
      <c r="K9933" s="9" t="str">
        <f>TEXT(Packaging[[#This Row],[Deliverydate_C]],"mmm")</f>
        <v>Jan</v>
      </c>
      <c r="L9933" s="9"/>
      <c r="M9933" s="9" t="s">
        <v>220</v>
      </c>
    </row>
    <row r="9934" spans="3:13" x14ac:dyDescent="0.25">
      <c r="C9934" s="9">
        <f t="shared" ca="1" si="792"/>
        <v>28</v>
      </c>
      <c r="D9934" s="9" cm="1">
        <f t="array" aca="1" ref="D9934" ca="1">_xlfn.ANCHORARRAY(C9934)*0.05</f>
        <v>1.4000000000000001</v>
      </c>
      <c r="E9934" s="9">
        <f t="shared" ca="1" si="793"/>
        <v>2</v>
      </c>
      <c r="F9934" s="9">
        <f t="shared" ca="1" si="791"/>
        <v>3</v>
      </c>
      <c r="G9934" s="9">
        <f t="shared" ca="1" si="794"/>
        <v>10</v>
      </c>
      <c r="H9934" s="9">
        <f t="shared" ca="1" si="795"/>
        <v>4</v>
      </c>
      <c r="I9934" s="9">
        <f ca="1">RAND()*(Packaging[[#This Row],[Ordering cost]]+Packaging[[#This Row],[Holding cost]])+0.2</f>
        <v>1.9730076780065111</v>
      </c>
      <c r="J9934" s="9">
        <f ca="1">SUM(Packaging[[#This Row],[Purchase Cost]:[Taxes]])</f>
        <v>50.373007678006509</v>
      </c>
      <c r="K9934" s="9" t="str">
        <f>TEXT(Packaging[[#This Row],[Deliverydate_C]],"mmm")</f>
        <v>Jan</v>
      </c>
      <c r="L9934" s="9"/>
      <c r="M9934" s="9" t="s">
        <v>219</v>
      </c>
    </row>
    <row r="9935" spans="3:13" x14ac:dyDescent="0.25">
      <c r="C9935" s="9">
        <f t="shared" ca="1" si="792"/>
        <v>24</v>
      </c>
      <c r="D9935" s="9" cm="1">
        <f t="array" aca="1" ref="D9935" ca="1">_xlfn.ANCHORARRAY(C9935)*0.05</f>
        <v>1.2000000000000002</v>
      </c>
      <c r="E9935" s="9">
        <f t="shared" ca="1" si="793"/>
        <v>1</v>
      </c>
      <c r="F9935" s="9">
        <f t="shared" ca="1" si="791"/>
        <v>4</v>
      </c>
      <c r="G9935" s="9">
        <f t="shared" ca="1" si="794"/>
        <v>10</v>
      </c>
      <c r="H9935" s="9">
        <f t="shared" ca="1" si="795"/>
        <v>3</v>
      </c>
      <c r="I9935" s="9">
        <f ca="1">RAND()*(Packaging[[#This Row],[Ordering cost]]+Packaging[[#This Row],[Holding cost]])+0.2</f>
        <v>1.3109600330016422</v>
      </c>
      <c r="J9935" s="9">
        <f ca="1">SUM(Packaging[[#This Row],[Purchase Cost]:[Taxes]])</f>
        <v>44.510960033001645</v>
      </c>
      <c r="K9935" s="9" t="str">
        <f>TEXT(Packaging[[#This Row],[Deliverydate_C]],"mmm")</f>
        <v>Jan</v>
      </c>
      <c r="L9935" s="9"/>
      <c r="M9935" s="9" t="s">
        <v>220</v>
      </c>
    </row>
    <row r="9936" spans="3:13" x14ac:dyDescent="0.25">
      <c r="C9936" s="9">
        <f t="shared" ca="1" si="792"/>
        <v>26</v>
      </c>
      <c r="D9936" s="9" cm="1">
        <f t="array" aca="1" ref="D9936" ca="1">_xlfn.ANCHORARRAY(C9936)*0.05</f>
        <v>1.3</v>
      </c>
      <c r="E9936" s="9">
        <f t="shared" ca="1" si="793"/>
        <v>2</v>
      </c>
      <c r="F9936" s="9">
        <f t="shared" ca="1" si="791"/>
        <v>4</v>
      </c>
      <c r="G9936" s="9">
        <f t="shared" ca="1" si="794"/>
        <v>14</v>
      </c>
      <c r="H9936" s="9">
        <f t="shared" ca="1" si="795"/>
        <v>3</v>
      </c>
      <c r="I9936" s="9">
        <f ca="1">RAND()*(Packaging[[#This Row],[Ordering cost]]+Packaging[[#This Row],[Holding cost]])+0.2</f>
        <v>2.3433649931267273</v>
      </c>
      <c r="J9936" s="9">
        <f ca="1">SUM(Packaging[[#This Row],[Purchase Cost]:[Taxes]])</f>
        <v>52.643364993126724</v>
      </c>
      <c r="K9936" s="9" t="str">
        <f>TEXT(Packaging[[#This Row],[Deliverydate_C]],"mmm")</f>
        <v>Jan</v>
      </c>
      <c r="L9936" s="9"/>
      <c r="M9936" s="9" t="s">
        <v>220</v>
      </c>
    </row>
    <row r="9937" spans="3:13" x14ac:dyDescent="0.25">
      <c r="C9937" s="9">
        <f t="shared" ca="1" si="792"/>
        <v>30</v>
      </c>
      <c r="D9937" s="9" cm="1">
        <f t="array" aca="1" ref="D9937" ca="1">_xlfn.ANCHORARRAY(C9937)*0.05</f>
        <v>1.5</v>
      </c>
      <c r="E9937" s="9">
        <f t="shared" ca="1" si="793"/>
        <v>2</v>
      </c>
      <c r="F9937" s="9">
        <f t="shared" ca="1" si="791"/>
        <v>3</v>
      </c>
      <c r="G9937" s="9">
        <f t="shared" ca="1" si="794"/>
        <v>11</v>
      </c>
      <c r="H9937" s="9">
        <f t="shared" ca="1" si="795"/>
        <v>4</v>
      </c>
      <c r="I9937" s="9">
        <f ca="1">RAND()*(Packaging[[#This Row],[Ordering cost]]+Packaging[[#This Row],[Holding cost]])+0.2</f>
        <v>1.9923559099875312</v>
      </c>
      <c r="J9937" s="9">
        <f ca="1">SUM(Packaging[[#This Row],[Purchase Cost]:[Taxes]])</f>
        <v>53.492355909987531</v>
      </c>
      <c r="K9937" s="9" t="str">
        <f>TEXT(Packaging[[#This Row],[Deliverydate_C]],"mmm")</f>
        <v>Jan</v>
      </c>
      <c r="L9937" s="9"/>
      <c r="M9937" s="9" t="s">
        <v>220</v>
      </c>
    </row>
    <row r="9938" spans="3:13" x14ac:dyDescent="0.25">
      <c r="C9938" s="9">
        <f t="shared" ca="1" si="792"/>
        <v>30</v>
      </c>
      <c r="D9938" s="9" cm="1">
        <f t="array" aca="1" ref="D9938" ca="1">_xlfn.ANCHORARRAY(C9938)*0.05</f>
        <v>1.5</v>
      </c>
      <c r="E9938" s="9">
        <f t="shared" ca="1" si="793"/>
        <v>2</v>
      </c>
      <c r="F9938" s="9">
        <f t="shared" ca="1" si="791"/>
        <v>4</v>
      </c>
      <c r="G9938" s="9">
        <f t="shared" ca="1" si="794"/>
        <v>15</v>
      </c>
      <c r="H9938" s="9">
        <f t="shared" ca="1" si="795"/>
        <v>5</v>
      </c>
      <c r="I9938" s="9">
        <f ca="1">RAND()*(Packaging[[#This Row],[Ordering cost]]+Packaging[[#This Row],[Holding cost]])+0.2</f>
        <v>0.78290310390521123</v>
      </c>
      <c r="J9938" s="9">
        <f ca="1">SUM(Packaging[[#This Row],[Purchase Cost]:[Taxes]])</f>
        <v>58.282903103905213</v>
      </c>
      <c r="K9938" s="9" t="str">
        <f>TEXT(Packaging[[#This Row],[Deliverydate_C]],"mmm")</f>
        <v>Jan</v>
      </c>
      <c r="L9938" s="9"/>
      <c r="M9938" s="9" t="s">
        <v>220</v>
      </c>
    </row>
    <row r="9939" spans="3:13" x14ac:dyDescent="0.25">
      <c r="C9939" s="9">
        <f t="shared" ca="1" si="792"/>
        <v>25</v>
      </c>
      <c r="D9939" s="9" cm="1">
        <f t="array" aca="1" ref="D9939" ca="1">_xlfn.ANCHORARRAY(C9939)*0.05</f>
        <v>1.25</v>
      </c>
      <c r="E9939" s="9">
        <f t="shared" ca="1" si="793"/>
        <v>2</v>
      </c>
      <c r="F9939" s="9">
        <f t="shared" ca="1" si="791"/>
        <v>3</v>
      </c>
      <c r="G9939" s="9">
        <f t="shared" ca="1" si="794"/>
        <v>11</v>
      </c>
      <c r="H9939" s="9">
        <f t="shared" ca="1" si="795"/>
        <v>3</v>
      </c>
      <c r="I9939" s="9">
        <f ca="1">RAND()*(Packaging[[#This Row],[Ordering cost]]+Packaging[[#This Row],[Holding cost]])+0.2</f>
        <v>2.6834021221446664</v>
      </c>
      <c r="J9939" s="9">
        <f ca="1">SUM(Packaging[[#This Row],[Purchase Cost]:[Taxes]])</f>
        <v>47.933402122144663</v>
      </c>
      <c r="K9939" s="9" t="str">
        <f>TEXT(Packaging[[#This Row],[Deliverydate_C]],"mmm")</f>
        <v>Jan</v>
      </c>
      <c r="L9939" s="9"/>
      <c r="M9939" s="9" t="s">
        <v>219</v>
      </c>
    </row>
    <row r="9940" spans="3:13" x14ac:dyDescent="0.25">
      <c r="C9940" s="9">
        <f t="shared" ca="1" si="792"/>
        <v>20</v>
      </c>
      <c r="D9940" s="9" cm="1">
        <f t="array" aca="1" ref="D9940" ca="1">_xlfn.ANCHORARRAY(C9940)*0.05</f>
        <v>1</v>
      </c>
      <c r="E9940" s="9">
        <f t="shared" ca="1" si="793"/>
        <v>2</v>
      </c>
      <c r="F9940" s="9">
        <f t="shared" ca="1" si="791"/>
        <v>4</v>
      </c>
      <c r="G9940" s="9">
        <f t="shared" ca="1" si="794"/>
        <v>11</v>
      </c>
      <c r="H9940" s="9">
        <f t="shared" ca="1" si="795"/>
        <v>3</v>
      </c>
      <c r="I9940" s="9">
        <f ca="1">RAND()*(Packaging[[#This Row],[Ordering cost]]+Packaging[[#This Row],[Holding cost]])+0.2</f>
        <v>1.9541038489136942</v>
      </c>
      <c r="J9940" s="9">
        <f ca="1">SUM(Packaging[[#This Row],[Purchase Cost]:[Taxes]])</f>
        <v>42.954103848913697</v>
      </c>
      <c r="K9940" s="9" t="str">
        <f>TEXT(Packaging[[#This Row],[Deliverydate_C]],"mmm")</f>
        <v>Jan</v>
      </c>
      <c r="L9940" s="9"/>
      <c r="M9940" s="9" t="s">
        <v>219</v>
      </c>
    </row>
    <row r="9941" spans="3:13" x14ac:dyDescent="0.25">
      <c r="C9941" s="9">
        <f t="shared" ca="1" si="792"/>
        <v>29</v>
      </c>
      <c r="D9941" s="9" cm="1">
        <f t="array" aca="1" ref="D9941" ca="1">_xlfn.ANCHORARRAY(C9941)*0.05</f>
        <v>1.4500000000000002</v>
      </c>
      <c r="E9941" s="9">
        <f t="shared" ca="1" si="793"/>
        <v>1</v>
      </c>
      <c r="F9941" s="9">
        <f t="shared" ca="1" si="791"/>
        <v>4</v>
      </c>
      <c r="G9941" s="9">
        <f t="shared" ca="1" si="794"/>
        <v>15</v>
      </c>
      <c r="H9941" s="9">
        <f t="shared" ca="1" si="795"/>
        <v>2</v>
      </c>
      <c r="I9941" s="9">
        <f ca="1">RAND()*(Packaging[[#This Row],[Ordering cost]]+Packaging[[#This Row],[Holding cost]])+0.2</f>
        <v>1.6363209383014568</v>
      </c>
      <c r="J9941" s="9">
        <f ca="1">SUM(Packaging[[#This Row],[Purchase Cost]:[Taxes]])</f>
        <v>54.086320938301462</v>
      </c>
      <c r="K9941" s="9" t="str">
        <f>TEXT(Packaging[[#This Row],[Deliverydate_C]],"mmm")</f>
        <v>Jan</v>
      </c>
      <c r="L9941" s="9"/>
      <c r="M9941" s="9" t="s">
        <v>221</v>
      </c>
    </row>
    <row r="9942" spans="3:13" x14ac:dyDescent="0.25">
      <c r="C9942" s="9">
        <f t="shared" ca="1" si="792"/>
        <v>24</v>
      </c>
      <c r="D9942" s="9" cm="1">
        <f t="array" aca="1" ref="D9942" ca="1">_xlfn.ANCHORARRAY(C9942)*0.05</f>
        <v>1.2000000000000002</v>
      </c>
      <c r="E9942" s="9">
        <f t="shared" ca="1" si="793"/>
        <v>2</v>
      </c>
      <c r="F9942" s="9">
        <f t="shared" ca="1" si="791"/>
        <v>3</v>
      </c>
      <c r="G9942" s="9">
        <f t="shared" ca="1" si="794"/>
        <v>10</v>
      </c>
      <c r="H9942" s="9">
        <f t="shared" ca="1" si="795"/>
        <v>5</v>
      </c>
      <c r="I9942" s="9">
        <f ca="1">RAND()*(Packaging[[#This Row],[Ordering cost]]+Packaging[[#This Row],[Holding cost]])+0.2</f>
        <v>0.74180664440534017</v>
      </c>
      <c r="J9942" s="9">
        <f ca="1">SUM(Packaging[[#This Row],[Purchase Cost]:[Taxes]])</f>
        <v>45.941806644405347</v>
      </c>
      <c r="K9942" s="9" t="str">
        <f>TEXT(Packaging[[#This Row],[Deliverydate_C]],"mmm")</f>
        <v>Jan</v>
      </c>
      <c r="L9942" s="9"/>
      <c r="M9942" s="9" t="s">
        <v>219</v>
      </c>
    </row>
    <row r="9943" spans="3:13" x14ac:dyDescent="0.25">
      <c r="C9943" s="9">
        <f t="shared" ca="1" si="792"/>
        <v>24</v>
      </c>
      <c r="D9943" s="9" cm="1">
        <f t="array" aca="1" ref="D9943" ca="1">_xlfn.ANCHORARRAY(C9943)*0.05</f>
        <v>1.2000000000000002</v>
      </c>
      <c r="E9943" s="9">
        <f t="shared" ca="1" si="793"/>
        <v>2</v>
      </c>
      <c r="F9943" s="9">
        <f t="shared" ca="1" si="791"/>
        <v>3</v>
      </c>
      <c r="G9943" s="9">
        <f t="shared" ca="1" si="794"/>
        <v>14</v>
      </c>
      <c r="H9943" s="9">
        <f t="shared" ca="1" si="795"/>
        <v>4</v>
      </c>
      <c r="I9943" s="9">
        <f ca="1">RAND()*(Packaging[[#This Row],[Ordering cost]]+Packaging[[#This Row],[Holding cost]])+0.2</f>
        <v>0.21952926898085146</v>
      </c>
      <c r="J9943" s="9">
        <f ca="1">SUM(Packaging[[#This Row],[Purchase Cost]:[Taxes]])</f>
        <v>48.419529268980853</v>
      </c>
      <c r="K9943" s="9" t="str">
        <f>TEXT(Packaging[[#This Row],[Deliverydate_C]],"mmm")</f>
        <v>Jan</v>
      </c>
      <c r="L9943" s="9"/>
      <c r="M9943" s="9" t="s">
        <v>219</v>
      </c>
    </row>
    <row r="9944" spans="3:13" x14ac:dyDescent="0.25">
      <c r="C9944" s="9">
        <f t="shared" ca="1" si="792"/>
        <v>21</v>
      </c>
      <c r="D9944" s="9" cm="1">
        <f t="array" aca="1" ref="D9944" ca="1">_xlfn.ANCHORARRAY(C9944)*0.05</f>
        <v>1.05</v>
      </c>
      <c r="E9944" s="9">
        <f t="shared" ca="1" si="793"/>
        <v>2</v>
      </c>
      <c r="F9944" s="9">
        <f t="shared" ca="1" si="791"/>
        <v>4</v>
      </c>
      <c r="G9944" s="9">
        <f t="shared" ca="1" si="794"/>
        <v>10</v>
      </c>
      <c r="H9944" s="9">
        <f t="shared" ca="1" si="795"/>
        <v>3</v>
      </c>
      <c r="I9944" s="9">
        <f ca="1">RAND()*(Packaging[[#This Row],[Ordering cost]]+Packaging[[#This Row],[Holding cost]])+0.2</f>
        <v>0.93015668931613216</v>
      </c>
      <c r="J9944" s="9">
        <f ca="1">SUM(Packaging[[#This Row],[Purchase Cost]:[Taxes]])</f>
        <v>41.980156689316132</v>
      </c>
      <c r="K9944" s="9" t="str">
        <f>TEXT(Packaging[[#This Row],[Deliverydate_C]],"mmm")</f>
        <v>Jan</v>
      </c>
      <c r="L9944" s="9"/>
      <c r="M9944" s="9" t="s">
        <v>220</v>
      </c>
    </row>
    <row r="9945" spans="3:13" x14ac:dyDescent="0.25">
      <c r="C9945" s="9">
        <f t="shared" ca="1" si="792"/>
        <v>27</v>
      </c>
      <c r="D9945" s="9" cm="1">
        <f t="array" aca="1" ref="D9945" ca="1">_xlfn.ANCHORARRAY(C9945)*0.05</f>
        <v>1.35</v>
      </c>
      <c r="E9945" s="9">
        <f t="shared" ca="1" si="793"/>
        <v>1</v>
      </c>
      <c r="F9945" s="9">
        <f t="shared" ca="1" si="791"/>
        <v>4</v>
      </c>
      <c r="G9945" s="9">
        <f t="shared" ca="1" si="794"/>
        <v>10</v>
      </c>
      <c r="H9945" s="9">
        <f t="shared" ca="1" si="795"/>
        <v>3</v>
      </c>
      <c r="I9945" s="9">
        <f ca="1">RAND()*(Packaging[[#This Row],[Ordering cost]]+Packaging[[#This Row],[Holding cost]])+0.2</f>
        <v>1.5512484705437068</v>
      </c>
      <c r="J9945" s="9">
        <f ca="1">SUM(Packaging[[#This Row],[Purchase Cost]:[Taxes]])</f>
        <v>47.901248470543706</v>
      </c>
      <c r="K9945" s="9" t="str">
        <f>TEXT(Packaging[[#This Row],[Deliverydate_C]],"mmm")</f>
        <v>Jan</v>
      </c>
      <c r="L9945" s="9"/>
      <c r="M9945" s="9" t="s">
        <v>220</v>
      </c>
    </row>
    <row r="9946" spans="3:13" x14ac:dyDescent="0.25">
      <c r="C9946" s="9">
        <f t="shared" ca="1" si="792"/>
        <v>20</v>
      </c>
      <c r="D9946" s="9" cm="1">
        <f t="array" aca="1" ref="D9946" ca="1">_xlfn.ANCHORARRAY(C9946)*0.05</f>
        <v>1</v>
      </c>
      <c r="E9946" s="9">
        <f t="shared" ca="1" si="793"/>
        <v>1</v>
      </c>
      <c r="F9946" s="9">
        <f t="shared" ca="1" si="791"/>
        <v>3</v>
      </c>
      <c r="G9946" s="9">
        <f t="shared" ca="1" si="794"/>
        <v>10</v>
      </c>
      <c r="H9946" s="9">
        <f t="shared" ca="1" si="795"/>
        <v>3</v>
      </c>
      <c r="I9946" s="9">
        <f ca="1">RAND()*(Packaging[[#This Row],[Ordering cost]]+Packaging[[#This Row],[Holding cost]])+0.2</f>
        <v>0.40908564722411606</v>
      </c>
      <c r="J9946" s="9">
        <f ca="1">SUM(Packaging[[#This Row],[Purchase Cost]:[Taxes]])</f>
        <v>38.409085647224117</v>
      </c>
      <c r="K9946" s="9" t="str">
        <f>TEXT(Packaging[[#This Row],[Deliverydate_C]],"mmm")</f>
        <v>Jan</v>
      </c>
      <c r="L9946" s="9"/>
      <c r="M9946" s="9" t="s">
        <v>220</v>
      </c>
    </row>
    <row r="9947" spans="3:13" x14ac:dyDescent="0.25">
      <c r="C9947" s="9">
        <f t="shared" ca="1" si="792"/>
        <v>21</v>
      </c>
      <c r="D9947" s="9" cm="1">
        <f t="array" aca="1" ref="D9947" ca="1">_xlfn.ANCHORARRAY(C9947)*0.05</f>
        <v>1.05</v>
      </c>
      <c r="E9947" s="9">
        <f t="shared" ca="1" si="793"/>
        <v>2</v>
      </c>
      <c r="F9947" s="9">
        <f t="shared" ca="1" si="791"/>
        <v>3</v>
      </c>
      <c r="G9947" s="9">
        <f t="shared" ca="1" si="794"/>
        <v>14</v>
      </c>
      <c r="H9947" s="9">
        <f t="shared" ca="1" si="795"/>
        <v>2</v>
      </c>
      <c r="I9947" s="9">
        <f ca="1">RAND()*(Packaging[[#This Row],[Ordering cost]]+Packaging[[#This Row],[Holding cost]])+0.2</f>
        <v>0.39164176841551879</v>
      </c>
      <c r="J9947" s="9">
        <f ca="1">SUM(Packaging[[#This Row],[Purchase Cost]:[Taxes]])</f>
        <v>43.441641768415515</v>
      </c>
      <c r="K9947" s="9" t="str">
        <f>TEXT(Packaging[[#This Row],[Deliverydate_C]],"mmm")</f>
        <v>Jan</v>
      </c>
      <c r="L9947" s="9"/>
      <c r="M9947" s="9" t="s">
        <v>221</v>
      </c>
    </row>
    <row r="9948" spans="3:13" x14ac:dyDescent="0.25">
      <c r="C9948" s="9">
        <f t="shared" ca="1" si="792"/>
        <v>24</v>
      </c>
      <c r="D9948" s="9" cm="1">
        <f t="array" aca="1" ref="D9948" ca="1">_xlfn.ANCHORARRAY(C9948)*0.05</f>
        <v>1.2000000000000002</v>
      </c>
      <c r="E9948" s="9">
        <f t="shared" ca="1" si="793"/>
        <v>1</v>
      </c>
      <c r="F9948" s="9">
        <f t="shared" ca="1" si="791"/>
        <v>3</v>
      </c>
      <c r="G9948" s="9">
        <f t="shared" ca="1" si="794"/>
        <v>14</v>
      </c>
      <c r="H9948" s="9">
        <f t="shared" ca="1" si="795"/>
        <v>4</v>
      </c>
      <c r="I9948" s="9">
        <f ca="1">RAND()*(Packaging[[#This Row],[Ordering cost]]+Packaging[[#This Row],[Holding cost]])+0.2</f>
        <v>0.42266071422014923</v>
      </c>
      <c r="J9948" s="9">
        <f ca="1">SUM(Packaging[[#This Row],[Purchase Cost]:[Taxes]])</f>
        <v>47.622660714220153</v>
      </c>
      <c r="K9948" s="9" t="str">
        <f>TEXT(Packaging[[#This Row],[Deliverydate_C]],"mmm")</f>
        <v>Jan</v>
      </c>
      <c r="L9948" s="9"/>
      <c r="M9948" s="9" t="s">
        <v>220</v>
      </c>
    </row>
    <row r="9949" spans="3:13" x14ac:dyDescent="0.25">
      <c r="C9949" s="9">
        <f t="shared" ca="1" si="792"/>
        <v>27</v>
      </c>
      <c r="D9949" s="9" cm="1">
        <f t="array" aca="1" ref="D9949" ca="1">_xlfn.ANCHORARRAY(C9949)*0.05</f>
        <v>1.35</v>
      </c>
      <c r="E9949" s="9">
        <f t="shared" ca="1" si="793"/>
        <v>1</v>
      </c>
      <c r="F9949" s="9">
        <f t="shared" ca="1" si="791"/>
        <v>3</v>
      </c>
      <c r="G9949" s="9">
        <f t="shared" ca="1" si="794"/>
        <v>11</v>
      </c>
      <c r="H9949" s="9">
        <f t="shared" ca="1" si="795"/>
        <v>4</v>
      </c>
      <c r="I9949" s="9">
        <f ca="1">RAND()*(Packaging[[#This Row],[Ordering cost]]+Packaging[[#This Row],[Holding cost]])+0.2</f>
        <v>1.0398176496017926</v>
      </c>
      <c r="J9949" s="9">
        <f ca="1">SUM(Packaging[[#This Row],[Purchase Cost]:[Taxes]])</f>
        <v>48.389817649601795</v>
      </c>
      <c r="K9949" s="9" t="str">
        <f>TEXT(Packaging[[#This Row],[Deliverydate_C]],"mmm")</f>
        <v>Jan</v>
      </c>
      <c r="L9949" s="9"/>
      <c r="M9949" s="9" t="s">
        <v>221</v>
      </c>
    </row>
    <row r="9950" spans="3:13" x14ac:dyDescent="0.25">
      <c r="C9950" s="9">
        <f t="shared" ca="1" si="792"/>
        <v>30</v>
      </c>
      <c r="D9950" s="9" cm="1">
        <f t="array" aca="1" ref="D9950" ca="1">_xlfn.ANCHORARRAY(C9950)*0.05</f>
        <v>1.5</v>
      </c>
      <c r="E9950" s="9">
        <f t="shared" ca="1" si="793"/>
        <v>2</v>
      </c>
      <c r="F9950" s="9">
        <f t="shared" ca="1" si="791"/>
        <v>3</v>
      </c>
      <c r="G9950" s="9">
        <f t="shared" ca="1" si="794"/>
        <v>13</v>
      </c>
      <c r="H9950" s="9">
        <f t="shared" ca="1" si="795"/>
        <v>3</v>
      </c>
      <c r="I9950" s="9">
        <f ca="1">RAND()*(Packaging[[#This Row],[Ordering cost]]+Packaging[[#This Row],[Holding cost]])+0.2</f>
        <v>1.1600777945324321</v>
      </c>
      <c r="J9950" s="9">
        <f ca="1">SUM(Packaging[[#This Row],[Purchase Cost]:[Taxes]])</f>
        <v>53.660077794532434</v>
      </c>
      <c r="K9950" s="9" t="str">
        <f>TEXT(Packaging[[#This Row],[Deliverydate_C]],"mmm")</f>
        <v>Jan</v>
      </c>
      <c r="L9950" s="9"/>
      <c r="M9950" s="9" t="s">
        <v>220</v>
      </c>
    </row>
    <row r="9951" spans="3:13" x14ac:dyDescent="0.25">
      <c r="C9951" s="9">
        <f t="shared" ca="1" si="792"/>
        <v>26</v>
      </c>
      <c r="D9951" s="9" cm="1">
        <f t="array" aca="1" ref="D9951" ca="1">_xlfn.ANCHORARRAY(C9951)*0.05</f>
        <v>1.3</v>
      </c>
      <c r="E9951" s="9">
        <f t="shared" ca="1" si="793"/>
        <v>1</v>
      </c>
      <c r="F9951" s="9">
        <f t="shared" ca="1" si="791"/>
        <v>4</v>
      </c>
      <c r="G9951" s="9">
        <f t="shared" ca="1" si="794"/>
        <v>11</v>
      </c>
      <c r="H9951" s="9">
        <f t="shared" ca="1" si="795"/>
        <v>4</v>
      </c>
      <c r="I9951" s="9">
        <f ca="1">RAND()*(Packaging[[#This Row],[Ordering cost]]+Packaging[[#This Row],[Holding cost]])+0.2</f>
        <v>1.4288322221730896</v>
      </c>
      <c r="J9951" s="9">
        <f ca="1">SUM(Packaging[[#This Row],[Purchase Cost]:[Taxes]])</f>
        <v>48.728832222173089</v>
      </c>
      <c r="K9951" s="9" t="str">
        <f>TEXT(Packaging[[#This Row],[Deliverydate_C]],"mmm")</f>
        <v>Jan</v>
      </c>
      <c r="L9951" s="9"/>
      <c r="M9951" s="9" t="s">
        <v>219</v>
      </c>
    </row>
    <row r="9952" spans="3:13" x14ac:dyDescent="0.25">
      <c r="C9952" s="9">
        <f t="shared" ca="1" si="792"/>
        <v>25</v>
      </c>
      <c r="D9952" s="9" cm="1">
        <f t="array" aca="1" ref="D9952" ca="1">_xlfn.ANCHORARRAY(C9952)*0.05</f>
        <v>1.25</v>
      </c>
      <c r="E9952" s="9">
        <f t="shared" ca="1" si="793"/>
        <v>2</v>
      </c>
      <c r="F9952" s="9">
        <f t="shared" ca="1" si="791"/>
        <v>4</v>
      </c>
      <c r="G9952" s="9">
        <f t="shared" ca="1" si="794"/>
        <v>13</v>
      </c>
      <c r="H9952" s="9">
        <f t="shared" ca="1" si="795"/>
        <v>3</v>
      </c>
      <c r="I9952" s="9">
        <f ca="1">RAND()*(Packaging[[#This Row],[Ordering cost]]+Packaging[[#This Row],[Holding cost]])+0.2</f>
        <v>2.9455497207818837</v>
      </c>
      <c r="J9952" s="9">
        <f ca="1">SUM(Packaging[[#This Row],[Purchase Cost]:[Taxes]])</f>
        <v>51.195549720781884</v>
      </c>
      <c r="K9952" s="9" t="str">
        <f>TEXT(Packaging[[#This Row],[Deliverydate_C]],"mmm")</f>
        <v>Jan</v>
      </c>
      <c r="L9952" s="9"/>
      <c r="M9952" s="9" t="s">
        <v>220</v>
      </c>
    </row>
    <row r="9953" spans="3:13" x14ac:dyDescent="0.25">
      <c r="C9953" s="9">
        <f t="shared" ca="1" si="792"/>
        <v>24</v>
      </c>
      <c r="D9953" s="9" cm="1">
        <f t="array" aca="1" ref="D9953" ca="1">_xlfn.ANCHORARRAY(C9953)*0.05</f>
        <v>1.2000000000000002</v>
      </c>
      <c r="E9953" s="9">
        <f t="shared" ca="1" si="793"/>
        <v>2</v>
      </c>
      <c r="F9953" s="9">
        <f t="shared" ca="1" si="791"/>
        <v>4</v>
      </c>
      <c r="G9953" s="9">
        <f t="shared" ca="1" si="794"/>
        <v>11</v>
      </c>
      <c r="H9953" s="9">
        <f t="shared" ca="1" si="795"/>
        <v>3</v>
      </c>
      <c r="I9953" s="9">
        <f ca="1">RAND()*(Packaging[[#This Row],[Ordering cost]]+Packaging[[#This Row],[Holding cost]])+0.2</f>
        <v>1.0004396957980273</v>
      </c>
      <c r="J9953" s="9">
        <f ca="1">SUM(Packaging[[#This Row],[Purchase Cost]:[Taxes]])</f>
        <v>46.200439695798032</v>
      </c>
      <c r="K9953" s="9" t="str">
        <f>TEXT(Packaging[[#This Row],[Deliverydate_C]],"mmm")</f>
        <v>Jan</v>
      </c>
      <c r="L9953" s="9"/>
      <c r="M9953" s="9" t="s">
        <v>219</v>
      </c>
    </row>
    <row r="9954" spans="3:13" x14ac:dyDescent="0.25">
      <c r="C9954" s="9">
        <f t="shared" ca="1" si="792"/>
        <v>25</v>
      </c>
      <c r="D9954" s="9" cm="1">
        <f t="array" aca="1" ref="D9954" ca="1">_xlfn.ANCHORARRAY(C9954)*0.05</f>
        <v>1.25</v>
      </c>
      <c r="E9954" s="9">
        <f t="shared" ca="1" si="793"/>
        <v>2</v>
      </c>
      <c r="F9954" s="9">
        <f t="shared" ca="1" si="791"/>
        <v>4</v>
      </c>
      <c r="G9954" s="9">
        <f t="shared" ca="1" si="794"/>
        <v>13</v>
      </c>
      <c r="H9954" s="9">
        <f t="shared" ca="1" si="795"/>
        <v>2</v>
      </c>
      <c r="I9954" s="9">
        <f ca="1">RAND()*(Packaging[[#This Row],[Ordering cost]]+Packaging[[#This Row],[Holding cost]])+0.2</f>
        <v>2.0124749539472759</v>
      </c>
      <c r="J9954" s="9">
        <f ca="1">SUM(Packaging[[#This Row],[Purchase Cost]:[Taxes]])</f>
        <v>49.262474953947276</v>
      </c>
      <c r="K9954" s="9" t="str">
        <f>TEXT(Packaging[[#This Row],[Deliverydate_C]],"mmm")</f>
        <v>Jan</v>
      </c>
      <c r="L9954" s="9"/>
      <c r="M9954" s="9" t="s">
        <v>221</v>
      </c>
    </row>
    <row r="9955" spans="3:13" x14ac:dyDescent="0.25">
      <c r="C9955" s="9">
        <f t="shared" ca="1" si="792"/>
        <v>29</v>
      </c>
      <c r="D9955" s="9" cm="1">
        <f t="array" aca="1" ref="D9955" ca="1">_xlfn.ANCHORARRAY(C9955)*0.05</f>
        <v>1.4500000000000002</v>
      </c>
      <c r="E9955" s="9">
        <f t="shared" ca="1" si="793"/>
        <v>2</v>
      </c>
      <c r="F9955" s="9">
        <f t="shared" ca="1" si="791"/>
        <v>4</v>
      </c>
      <c r="G9955" s="9">
        <f t="shared" ca="1" si="794"/>
        <v>14</v>
      </c>
      <c r="H9955" s="9">
        <f t="shared" ca="1" si="795"/>
        <v>5</v>
      </c>
      <c r="I9955" s="9">
        <f ca="1">RAND()*(Packaging[[#This Row],[Ordering cost]]+Packaging[[#This Row],[Holding cost]])+0.2</f>
        <v>1.5631969842213107</v>
      </c>
      <c r="J9955" s="9">
        <f ca="1">SUM(Packaging[[#This Row],[Purchase Cost]:[Taxes]])</f>
        <v>57.013196984221317</v>
      </c>
      <c r="K9955" s="9" t="str">
        <f>TEXT(Packaging[[#This Row],[Deliverydate_C]],"mmm")</f>
        <v>Jan</v>
      </c>
      <c r="L9955" s="9"/>
      <c r="M9955" s="9" t="s">
        <v>220</v>
      </c>
    </row>
    <row r="9956" spans="3:13" x14ac:dyDescent="0.25">
      <c r="C9956" s="9">
        <f t="shared" ca="1" si="792"/>
        <v>20</v>
      </c>
      <c r="D9956" s="9" cm="1">
        <f t="array" aca="1" ref="D9956" ca="1">_xlfn.ANCHORARRAY(C9956)*0.05</f>
        <v>1</v>
      </c>
      <c r="E9956" s="9">
        <f t="shared" ca="1" si="793"/>
        <v>1</v>
      </c>
      <c r="F9956" s="9">
        <f t="shared" ca="1" si="791"/>
        <v>4</v>
      </c>
      <c r="G9956" s="9">
        <f t="shared" ca="1" si="794"/>
        <v>14</v>
      </c>
      <c r="H9956" s="9">
        <f t="shared" ca="1" si="795"/>
        <v>2</v>
      </c>
      <c r="I9956" s="9">
        <f ca="1">RAND()*(Packaging[[#This Row],[Ordering cost]]+Packaging[[#This Row],[Holding cost]])+0.2</f>
        <v>2.0525621052836276</v>
      </c>
      <c r="J9956" s="9">
        <f ca="1">SUM(Packaging[[#This Row],[Purchase Cost]:[Taxes]])</f>
        <v>44.052562105283627</v>
      </c>
      <c r="K9956" s="9" t="str">
        <f>TEXT(Packaging[[#This Row],[Deliverydate_C]],"mmm")</f>
        <v>Jan</v>
      </c>
      <c r="L9956" s="9"/>
      <c r="M9956" s="9" t="s">
        <v>221</v>
      </c>
    </row>
    <row r="9957" spans="3:13" x14ac:dyDescent="0.25">
      <c r="C9957" s="9">
        <f t="shared" ca="1" si="792"/>
        <v>26</v>
      </c>
      <c r="D9957" s="9" cm="1">
        <f t="array" aca="1" ref="D9957" ca="1">_xlfn.ANCHORARRAY(C9957)*0.05</f>
        <v>1.3</v>
      </c>
      <c r="E9957" s="9">
        <f t="shared" ca="1" si="793"/>
        <v>2</v>
      </c>
      <c r="F9957" s="9">
        <f t="shared" ca="1" si="791"/>
        <v>4</v>
      </c>
      <c r="G9957" s="9">
        <f t="shared" ca="1" si="794"/>
        <v>13</v>
      </c>
      <c r="H9957" s="9">
        <f t="shared" ca="1" si="795"/>
        <v>2</v>
      </c>
      <c r="I9957" s="9">
        <f ca="1">RAND()*(Packaging[[#This Row],[Ordering cost]]+Packaging[[#This Row],[Holding cost]])+0.2</f>
        <v>2.737255230774692</v>
      </c>
      <c r="J9957" s="9">
        <f ca="1">SUM(Packaging[[#This Row],[Purchase Cost]:[Taxes]])</f>
        <v>51.03725523077469</v>
      </c>
      <c r="K9957" s="9" t="str">
        <f>TEXT(Packaging[[#This Row],[Deliverydate_C]],"mmm")</f>
        <v>Jan</v>
      </c>
      <c r="L9957" s="9"/>
      <c r="M9957" s="9" t="s">
        <v>220</v>
      </c>
    </row>
    <row r="9958" spans="3:13" x14ac:dyDescent="0.25">
      <c r="C9958" s="9">
        <f t="shared" ca="1" si="792"/>
        <v>26</v>
      </c>
      <c r="D9958" s="9" cm="1">
        <f t="array" aca="1" ref="D9958" ca="1">_xlfn.ANCHORARRAY(C9958)*0.05</f>
        <v>1.3</v>
      </c>
      <c r="E9958" s="9">
        <f t="shared" ca="1" si="793"/>
        <v>2</v>
      </c>
      <c r="F9958" s="9">
        <f t="shared" ca="1" si="791"/>
        <v>4</v>
      </c>
      <c r="G9958" s="9">
        <f t="shared" ca="1" si="794"/>
        <v>12</v>
      </c>
      <c r="H9958" s="9">
        <f t="shared" ca="1" si="795"/>
        <v>5</v>
      </c>
      <c r="I9958" s="9">
        <f ca="1">RAND()*(Packaging[[#This Row],[Ordering cost]]+Packaging[[#This Row],[Holding cost]])+0.2</f>
        <v>2.5920740276057095</v>
      </c>
      <c r="J9958" s="9">
        <f ca="1">SUM(Packaging[[#This Row],[Purchase Cost]:[Taxes]])</f>
        <v>52.892074027605709</v>
      </c>
      <c r="K9958" s="9" t="str">
        <f>TEXT(Packaging[[#This Row],[Deliverydate_C]],"mmm")</f>
        <v>Jan</v>
      </c>
      <c r="L9958" s="9"/>
      <c r="M9958" s="9" t="s">
        <v>219</v>
      </c>
    </row>
    <row r="9959" spans="3:13" x14ac:dyDescent="0.25">
      <c r="C9959" s="9">
        <f t="shared" ca="1" si="792"/>
        <v>20</v>
      </c>
      <c r="D9959" s="9" cm="1">
        <f t="array" aca="1" ref="D9959" ca="1">_xlfn.ANCHORARRAY(C9959)*0.05</f>
        <v>1</v>
      </c>
      <c r="E9959" s="9">
        <f t="shared" ca="1" si="793"/>
        <v>1</v>
      </c>
      <c r="F9959" s="9">
        <f t="shared" ca="1" si="791"/>
        <v>4</v>
      </c>
      <c r="G9959" s="9">
        <f t="shared" ca="1" si="794"/>
        <v>15</v>
      </c>
      <c r="H9959" s="9">
        <f t="shared" ca="1" si="795"/>
        <v>3</v>
      </c>
      <c r="I9959" s="9">
        <f ca="1">RAND()*(Packaging[[#This Row],[Ordering cost]]+Packaging[[#This Row],[Holding cost]])+0.2</f>
        <v>1.1032170121010527</v>
      </c>
      <c r="J9959" s="9">
        <f ca="1">SUM(Packaging[[#This Row],[Purchase Cost]:[Taxes]])</f>
        <v>45.103217012101055</v>
      </c>
      <c r="K9959" s="9" t="str">
        <f>TEXT(Packaging[[#This Row],[Deliverydate_C]],"mmm")</f>
        <v>Jan</v>
      </c>
      <c r="L9959" s="9"/>
      <c r="M9959" s="9" t="s">
        <v>219</v>
      </c>
    </row>
    <row r="9960" spans="3:13" x14ac:dyDescent="0.25">
      <c r="C9960" s="9">
        <f t="shared" ca="1" si="792"/>
        <v>21</v>
      </c>
      <c r="D9960" s="9" cm="1">
        <f t="array" aca="1" ref="D9960" ca="1">_xlfn.ANCHORARRAY(C9960)*0.05</f>
        <v>1.05</v>
      </c>
      <c r="E9960" s="9">
        <f t="shared" ca="1" si="793"/>
        <v>1</v>
      </c>
      <c r="F9960" s="9">
        <f t="shared" ca="1" si="791"/>
        <v>3</v>
      </c>
      <c r="G9960" s="9">
        <f t="shared" ca="1" si="794"/>
        <v>10</v>
      </c>
      <c r="H9960" s="9">
        <f t="shared" ca="1" si="795"/>
        <v>3</v>
      </c>
      <c r="I9960" s="9">
        <f ca="1">RAND()*(Packaging[[#This Row],[Ordering cost]]+Packaging[[#This Row],[Holding cost]])+0.2</f>
        <v>1.3344104869373601</v>
      </c>
      <c r="J9960" s="9">
        <f ca="1">SUM(Packaging[[#This Row],[Purchase Cost]:[Taxes]])</f>
        <v>40.384410486937355</v>
      </c>
      <c r="K9960" s="9" t="str">
        <f>TEXT(Packaging[[#This Row],[Deliverydate_C]],"mmm")</f>
        <v>Jan</v>
      </c>
      <c r="L9960" s="9"/>
      <c r="M9960" s="9" t="s">
        <v>219</v>
      </c>
    </row>
    <row r="9961" spans="3:13" x14ac:dyDescent="0.25">
      <c r="C9961" s="9">
        <f t="shared" ca="1" si="792"/>
        <v>30</v>
      </c>
      <c r="D9961" s="9" cm="1">
        <f t="array" aca="1" ref="D9961" ca="1">_xlfn.ANCHORARRAY(C9961)*0.05</f>
        <v>1.5</v>
      </c>
      <c r="E9961" s="9">
        <f t="shared" ca="1" si="793"/>
        <v>1</v>
      </c>
      <c r="F9961" s="9">
        <f t="shared" ca="1" si="791"/>
        <v>4</v>
      </c>
      <c r="G9961" s="9">
        <f t="shared" ca="1" si="794"/>
        <v>13</v>
      </c>
      <c r="H9961" s="9">
        <f t="shared" ca="1" si="795"/>
        <v>4</v>
      </c>
      <c r="I9961" s="9">
        <f ca="1">RAND()*(Packaging[[#This Row],[Ordering cost]]+Packaging[[#This Row],[Holding cost]])+0.2</f>
        <v>1.7125468598328997</v>
      </c>
      <c r="J9961" s="9">
        <f ca="1">SUM(Packaging[[#This Row],[Purchase Cost]:[Taxes]])</f>
        <v>55.212546859832898</v>
      </c>
      <c r="K9961" s="9" t="str">
        <f>TEXT(Packaging[[#This Row],[Deliverydate_C]],"mmm")</f>
        <v>Jan</v>
      </c>
      <c r="L9961" s="9"/>
      <c r="M9961" s="9" t="s">
        <v>219</v>
      </c>
    </row>
    <row r="9962" spans="3:13" x14ac:dyDescent="0.25">
      <c r="C9962" s="9">
        <f t="shared" ca="1" si="792"/>
        <v>22</v>
      </c>
      <c r="D9962" s="9" cm="1">
        <f t="array" aca="1" ref="D9962" ca="1">_xlfn.ANCHORARRAY(C9962)*0.05</f>
        <v>1.1000000000000001</v>
      </c>
      <c r="E9962" s="9">
        <f t="shared" ca="1" si="793"/>
        <v>2</v>
      </c>
      <c r="F9962" s="9">
        <f t="shared" ca="1" si="791"/>
        <v>4</v>
      </c>
      <c r="G9962" s="9">
        <f t="shared" ca="1" si="794"/>
        <v>14</v>
      </c>
      <c r="H9962" s="9">
        <f t="shared" ca="1" si="795"/>
        <v>2</v>
      </c>
      <c r="I9962" s="9">
        <f ca="1">RAND()*(Packaging[[#This Row],[Ordering cost]]+Packaging[[#This Row],[Holding cost]])+0.2</f>
        <v>1.8977555289724708</v>
      </c>
      <c r="J9962" s="9">
        <f ca="1">SUM(Packaging[[#This Row],[Purchase Cost]:[Taxes]])</f>
        <v>46.997755528972469</v>
      </c>
      <c r="K9962" s="9" t="str">
        <f>TEXT(Packaging[[#This Row],[Deliverydate_C]],"mmm")</f>
        <v>Jan</v>
      </c>
      <c r="L9962" s="9"/>
      <c r="M9962" s="9" t="s">
        <v>220</v>
      </c>
    </row>
    <row r="9963" spans="3:13" x14ac:dyDescent="0.25">
      <c r="C9963" s="9">
        <f t="shared" ca="1" si="792"/>
        <v>23</v>
      </c>
      <c r="D9963" s="9" cm="1">
        <f t="array" aca="1" ref="D9963" ca="1">_xlfn.ANCHORARRAY(C9963)*0.05</f>
        <v>1.1500000000000001</v>
      </c>
      <c r="E9963" s="9">
        <f t="shared" ca="1" si="793"/>
        <v>2</v>
      </c>
      <c r="F9963" s="9">
        <f t="shared" ca="1" si="791"/>
        <v>4</v>
      </c>
      <c r="G9963" s="9">
        <f t="shared" ca="1" si="794"/>
        <v>15</v>
      </c>
      <c r="H9963" s="9">
        <f t="shared" ca="1" si="795"/>
        <v>3</v>
      </c>
      <c r="I9963" s="9">
        <f ca="1">RAND()*(Packaging[[#This Row],[Ordering cost]]+Packaging[[#This Row],[Holding cost]])+0.2</f>
        <v>1.6927345790203241</v>
      </c>
      <c r="J9963" s="9">
        <f ca="1">SUM(Packaging[[#This Row],[Purchase Cost]:[Taxes]])</f>
        <v>49.842734579020323</v>
      </c>
      <c r="K9963" s="9" t="str">
        <f>TEXT(Packaging[[#This Row],[Deliverydate_C]],"mmm")</f>
        <v>Jan</v>
      </c>
      <c r="L9963" s="9"/>
      <c r="M9963" s="9" t="s">
        <v>220</v>
      </c>
    </row>
    <row r="9964" spans="3:13" x14ac:dyDescent="0.25">
      <c r="C9964" s="9">
        <f t="shared" ca="1" si="792"/>
        <v>20</v>
      </c>
      <c r="D9964" s="9" cm="1">
        <f t="array" aca="1" ref="D9964" ca="1">_xlfn.ANCHORARRAY(C9964)*0.05</f>
        <v>1</v>
      </c>
      <c r="E9964" s="9">
        <f t="shared" ca="1" si="793"/>
        <v>2</v>
      </c>
      <c r="F9964" s="9">
        <f t="shared" ca="1" si="791"/>
        <v>3</v>
      </c>
      <c r="G9964" s="9">
        <f t="shared" ca="1" si="794"/>
        <v>13</v>
      </c>
      <c r="H9964" s="9">
        <f t="shared" ca="1" si="795"/>
        <v>4</v>
      </c>
      <c r="I9964" s="9">
        <f ca="1">RAND()*(Packaging[[#This Row],[Ordering cost]]+Packaging[[#This Row],[Holding cost]])+0.2</f>
        <v>1.1550713643035937</v>
      </c>
      <c r="J9964" s="9">
        <f ca="1">SUM(Packaging[[#This Row],[Purchase Cost]:[Taxes]])</f>
        <v>44.155071364303595</v>
      </c>
      <c r="K9964" s="9" t="str">
        <f>TEXT(Packaging[[#This Row],[Deliverydate_C]],"mmm")</f>
        <v>Jan</v>
      </c>
      <c r="L9964" s="9"/>
      <c r="M9964" s="9" t="s">
        <v>219</v>
      </c>
    </row>
    <row r="9965" spans="3:13" x14ac:dyDescent="0.25">
      <c r="C9965" s="9">
        <f t="shared" ca="1" si="792"/>
        <v>22</v>
      </c>
      <c r="D9965" s="9" cm="1">
        <f t="array" aca="1" ref="D9965" ca="1">_xlfn.ANCHORARRAY(C9965)*0.05</f>
        <v>1.1000000000000001</v>
      </c>
      <c r="E9965" s="9">
        <f t="shared" ca="1" si="793"/>
        <v>2</v>
      </c>
      <c r="F9965" s="9">
        <f t="shared" ca="1" si="791"/>
        <v>4</v>
      </c>
      <c r="G9965" s="9">
        <f t="shared" ca="1" si="794"/>
        <v>11</v>
      </c>
      <c r="H9965" s="9">
        <f t="shared" ca="1" si="795"/>
        <v>3</v>
      </c>
      <c r="I9965" s="9">
        <f ca="1">RAND()*(Packaging[[#This Row],[Ordering cost]]+Packaging[[#This Row],[Holding cost]])+0.2</f>
        <v>2.6436813290501382</v>
      </c>
      <c r="J9965" s="9">
        <f ca="1">SUM(Packaging[[#This Row],[Purchase Cost]:[Taxes]])</f>
        <v>45.743681329050141</v>
      </c>
      <c r="K9965" s="9" t="str">
        <f>TEXT(Packaging[[#This Row],[Deliverydate_C]],"mmm")</f>
        <v>Jan</v>
      </c>
      <c r="L9965" s="9"/>
      <c r="M9965" s="9" t="s">
        <v>220</v>
      </c>
    </row>
    <row r="9966" spans="3:13" x14ac:dyDescent="0.25">
      <c r="C9966" s="9">
        <f t="shared" ca="1" si="792"/>
        <v>26</v>
      </c>
      <c r="D9966" s="9" cm="1">
        <f t="array" aca="1" ref="D9966" ca="1">_xlfn.ANCHORARRAY(C9966)*0.05</f>
        <v>1.3</v>
      </c>
      <c r="E9966" s="9">
        <f t="shared" ca="1" si="793"/>
        <v>1</v>
      </c>
      <c r="F9966" s="9">
        <f t="shared" ca="1" si="791"/>
        <v>4</v>
      </c>
      <c r="G9966" s="9">
        <f t="shared" ca="1" si="794"/>
        <v>15</v>
      </c>
      <c r="H9966" s="9">
        <f t="shared" ca="1" si="795"/>
        <v>5</v>
      </c>
      <c r="I9966" s="9">
        <f ca="1">RAND()*(Packaging[[#This Row],[Ordering cost]]+Packaging[[#This Row],[Holding cost]])+0.2</f>
        <v>1.0794326188513415</v>
      </c>
      <c r="J9966" s="9">
        <f ca="1">SUM(Packaging[[#This Row],[Purchase Cost]:[Taxes]])</f>
        <v>53.379432618851339</v>
      </c>
      <c r="K9966" s="9" t="str">
        <f>TEXT(Packaging[[#This Row],[Deliverydate_C]],"mmm")</f>
        <v>Jan</v>
      </c>
      <c r="L9966" s="9"/>
      <c r="M9966" s="9" t="s">
        <v>220</v>
      </c>
    </row>
    <row r="9967" spans="3:13" x14ac:dyDescent="0.25">
      <c r="C9967" s="9">
        <f t="shared" ca="1" si="792"/>
        <v>26</v>
      </c>
      <c r="D9967" s="9" cm="1">
        <f t="array" aca="1" ref="D9967" ca="1">_xlfn.ANCHORARRAY(C9967)*0.05</f>
        <v>1.3</v>
      </c>
      <c r="E9967" s="9">
        <f t="shared" ca="1" si="793"/>
        <v>2</v>
      </c>
      <c r="F9967" s="9">
        <f t="shared" ca="1" si="791"/>
        <v>4</v>
      </c>
      <c r="G9967" s="9">
        <f t="shared" ca="1" si="794"/>
        <v>10</v>
      </c>
      <c r="H9967" s="9">
        <f t="shared" ca="1" si="795"/>
        <v>5</v>
      </c>
      <c r="I9967" s="9">
        <f ca="1">RAND()*(Packaging[[#This Row],[Ordering cost]]+Packaging[[#This Row],[Holding cost]])+0.2</f>
        <v>2.5523764657640884</v>
      </c>
      <c r="J9967" s="9">
        <f ca="1">SUM(Packaging[[#This Row],[Purchase Cost]:[Taxes]])</f>
        <v>50.852376465764088</v>
      </c>
      <c r="K9967" s="9" t="str">
        <f>TEXT(Packaging[[#This Row],[Deliverydate_C]],"mmm")</f>
        <v>Jan</v>
      </c>
      <c r="L9967" s="9"/>
      <c r="M9967" s="9" t="s">
        <v>220</v>
      </c>
    </row>
    <row r="9968" spans="3:13" x14ac:dyDescent="0.25">
      <c r="C9968" s="9">
        <f t="shared" ca="1" si="792"/>
        <v>26</v>
      </c>
      <c r="D9968" s="9" cm="1">
        <f t="array" aca="1" ref="D9968" ca="1">_xlfn.ANCHORARRAY(C9968)*0.05</f>
        <v>1.3</v>
      </c>
      <c r="E9968" s="9">
        <f t="shared" ca="1" si="793"/>
        <v>1</v>
      </c>
      <c r="F9968" s="9">
        <f t="shared" ca="1" si="791"/>
        <v>4</v>
      </c>
      <c r="G9968" s="9">
        <f t="shared" ca="1" si="794"/>
        <v>11</v>
      </c>
      <c r="H9968" s="9">
        <f t="shared" ca="1" si="795"/>
        <v>4</v>
      </c>
      <c r="I9968" s="9">
        <f ca="1">RAND()*(Packaging[[#This Row],[Ordering cost]]+Packaging[[#This Row],[Holding cost]])+0.2</f>
        <v>0.88412753843098413</v>
      </c>
      <c r="J9968" s="9">
        <f ca="1">SUM(Packaging[[#This Row],[Purchase Cost]:[Taxes]])</f>
        <v>48.184127538430978</v>
      </c>
      <c r="K9968" s="9" t="str">
        <f>TEXT(Packaging[[#This Row],[Deliverydate_C]],"mmm")</f>
        <v>Jan</v>
      </c>
      <c r="L9968" s="9"/>
      <c r="M9968" s="9" t="s">
        <v>220</v>
      </c>
    </row>
    <row r="9969" spans="3:13" x14ac:dyDescent="0.25">
      <c r="C9969" s="9">
        <f t="shared" ca="1" si="792"/>
        <v>26</v>
      </c>
      <c r="D9969" s="9" cm="1">
        <f t="array" aca="1" ref="D9969" ca="1">_xlfn.ANCHORARRAY(C9969)*0.05</f>
        <v>1.3</v>
      </c>
      <c r="E9969" s="9">
        <f t="shared" ca="1" si="793"/>
        <v>1</v>
      </c>
      <c r="F9969" s="9">
        <f t="shared" ca="1" si="791"/>
        <v>3</v>
      </c>
      <c r="G9969" s="9">
        <f t="shared" ca="1" si="794"/>
        <v>10</v>
      </c>
      <c r="H9969" s="9">
        <f t="shared" ca="1" si="795"/>
        <v>2</v>
      </c>
      <c r="I9969" s="9">
        <f ca="1">RAND()*(Packaging[[#This Row],[Ordering cost]]+Packaging[[#This Row],[Holding cost]])+0.2</f>
        <v>1.6567294170410081</v>
      </c>
      <c r="J9969" s="9">
        <f ca="1">SUM(Packaging[[#This Row],[Purchase Cost]:[Taxes]])</f>
        <v>44.956729417041004</v>
      </c>
      <c r="K9969" s="9" t="str">
        <f>TEXT(Packaging[[#This Row],[Deliverydate_C]],"mmm")</f>
        <v>Jan</v>
      </c>
      <c r="L9969" s="9"/>
      <c r="M9969" s="9" t="s">
        <v>220</v>
      </c>
    </row>
    <row r="9970" spans="3:13" x14ac:dyDescent="0.25">
      <c r="C9970" s="9">
        <f t="shared" ca="1" si="792"/>
        <v>29</v>
      </c>
      <c r="D9970" s="9" cm="1">
        <f t="array" aca="1" ref="D9970" ca="1">_xlfn.ANCHORARRAY(C9970)*0.05</f>
        <v>1.4500000000000002</v>
      </c>
      <c r="E9970" s="9">
        <f t="shared" ca="1" si="793"/>
        <v>2</v>
      </c>
      <c r="F9970" s="9">
        <f t="shared" ca="1" si="791"/>
        <v>3</v>
      </c>
      <c r="G9970" s="9">
        <f t="shared" ca="1" si="794"/>
        <v>14</v>
      </c>
      <c r="H9970" s="9">
        <f t="shared" ca="1" si="795"/>
        <v>3</v>
      </c>
      <c r="I9970" s="9">
        <f ca="1">RAND()*(Packaging[[#This Row],[Ordering cost]]+Packaging[[#This Row],[Holding cost]])+0.2</f>
        <v>1.7701281314126904</v>
      </c>
      <c r="J9970" s="9">
        <f ca="1">SUM(Packaging[[#This Row],[Purchase Cost]:[Taxes]])</f>
        <v>54.220128131412693</v>
      </c>
      <c r="K9970" s="9" t="str">
        <f>TEXT(Packaging[[#This Row],[Deliverydate_C]],"mmm")</f>
        <v>Jan</v>
      </c>
      <c r="L9970" s="9"/>
      <c r="M9970" s="9" t="s">
        <v>219</v>
      </c>
    </row>
    <row r="9971" spans="3:13" x14ac:dyDescent="0.25">
      <c r="C9971" s="9">
        <f t="shared" ca="1" si="792"/>
        <v>24</v>
      </c>
      <c r="D9971" s="9" cm="1">
        <f t="array" aca="1" ref="D9971" ca="1">_xlfn.ANCHORARRAY(C9971)*0.05</f>
        <v>1.2000000000000002</v>
      </c>
      <c r="E9971" s="9">
        <f t="shared" ca="1" si="793"/>
        <v>2</v>
      </c>
      <c r="F9971" s="9">
        <f t="shared" ca="1" si="791"/>
        <v>4</v>
      </c>
      <c r="G9971" s="9">
        <f t="shared" ca="1" si="794"/>
        <v>15</v>
      </c>
      <c r="H9971" s="9">
        <f t="shared" ca="1" si="795"/>
        <v>4</v>
      </c>
      <c r="I9971" s="9">
        <f ca="1">RAND()*(Packaging[[#This Row],[Ordering cost]]+Packaging[[#This Row],[Holding cost]])+0.2</f>
        <v>1.408286843775101</v>
      </c>
      <c r="J9971" s="9">
        <f ca="1">SUM(Packaging[[#This Row],[Purchase Cost]:[Taxes]])</f>
        <v>51.608286843775105</v>
      </c>
      <c r="K9971" s="9" t="str">
        <f>TEXT(Packaging[[#This Row],[Deliverydate_C]],"mmm")</f>
        <v>Jan</v>
      </c>
      <c r="L9971" s="9"/>
      <c r="M9971" s="9" t="s">
        <v>221</v>
      </c>
    </row>
    <row r="9972" spans="3:13" x14ac:dyDescent="0.25">
      <c r="C9972" s="9">
        <f t="shared" ca="1" si="792"/>
        <v>27</v>
      </c>
      <c r="D9972" s="9" cm="1">
        <f t="array" aca="1" ref="D9972" ca="1">_xlfn.ANCHORARRAY(C9972)*0.05</f>
        <v>1.35</v>
      </c>
      <c r="E9972" s="9">
        <f t="shared" ca="1" si="793"/>
        <v>2</v>
      </c>
      <c r="F9972" s="9">
        <f t="shared" ca="1" si="791"/>
        <v>4</v>
      </c>
      <c r="G9972" s="9">
        <f t="shared" ca="1" si="794"/>
        <v>13</v>
      </c>
      <c r="H9972" s="9">
        <f t="shared" ca="1" si="795"/>
        <v>5</v>
      </c>
      <c r="I9972" s="9">
        <f ca="1">RAND()*(Packaging[[#This Row],[Ordering cost]]+Packaging[[#This Row],[Holding cost]])+0.2</f>
        <v>2.9816851737391641</v>
      </c>
      <c r="J9972" s="9">
        <f ca="1">SUM(Packaging[[#This Row],[Purchase Cost]:[Taxes]])</f>
        <v>55.331685173739167</v>
      </c>
      <c r="K9972" s="9" t="str">
        <f>TEXT(Packaging[[#This Row],[Deliverydate_C]],"mmm")</f>
        <v>Jan</v>
      </c>
      <c r="L9972" s="9"/>
      <c r="M9972" s="9" t="s">
        <v>221</v>
      </c>
    </row>
    <row r="9973" spans="3:13" x14ac:dyDescent="0.25">
      <c r="C9973" s="9">
        <f t="shared" ca="1" si="792"/>
        <v>25</v>
      </c>
      <c r="D9973" s="9" cm="1">
        <f t="array" aca="1" ref="D9973" ca="1">_xlfn.ANCHORARRAY(C9973)*0.05</f>
        <v>1.25</v>
      </c>
      <c r="E9973" s="9">
        <f t="shared" ca="1" si="793"/>
        <v>1</v>
      </c>
      <c r="F9973" s="9">
        <f t="shared" ca="1" si="791"/>
        <v>4</v>
      </c>
      <c r="G9973" s="9">
        <f t="shared" ca="1" si="794"/>
        <v>13</v>
      </c>
      <c r="H9973" s="9">
        <f t="shared" ca="1" si="795"/>
        <v>2</v>
      </c>
      <c r="I9973" s="9">
        <f ca="1">RAND()*(Packaging[[#This Row],[Ordering cost]]+Packaging[[#This Row],[Holding cost]])+0.2</f>
        <v>1.2743586394866055</v>
      </c>
      <c r="J9973" s="9">
        <f ca="1">SUM(Packaging[[#This Row],[Purchase Cost]:[Taxes]])</f>
        <v>47.524358639486607</v>
      </c>
      <c r="K9973" s="9" t="str">
        <f>TEXT(Packaging[[#This Row],[Deliverydate_C]],"mmm")</f>
        <v>Jan</v>
      </c>
      <c r="L9973" s="9"/>
      <c r="M9973" s="9" t="s">
        <v>221</v>
      </c>
    </row>
    <row r="9974" spans="3:13" x14ac:dyDescent="0.25">
      <c r="C9974" s="9">
        <f t="shared" ca="1" si="792"/>
        <v>30</v>
      </c>
      <c r="D9974" s="9" cm="1">
        <f t="array" aca="1" ref="D9974" ca="1">_xlfn.ANCHORARRAY(C9974)*0.05</f>
        <v>1.5</v>
      </c>
      <c r="E9974" s="9">
        <f t="shared" ca="1" si="793"/>
        <v>1</v>
      </c>
      <c r="F9974" s="9">
        <f t="shared" ca="1" si="791"/>
        <v>4</v>
      </c>
      <c r="G9974" s="9">
        <f t="shared" ca="1" si="794"/>
        <v>10</v>
      </c>
      <c r="H9974" s="9">
        <f t="shared" ca="1" si="795"/>
        <v>2</v>
      </c>
      <c r="I9974" s="9">
        <f ca="1">RAND()*(Packaging[[#This Row],[Ordering cost]]+Packaging[[#This Row],[Holding cost]])+0.2</f>
        <v>0.51710498246220715</v>
      </c>
      <c r="J9974" s="9">
        <f ca="1">SUM(Packaging[[#This Row],[Purchase Cost]:[Taxes]])</f>
        <v>49.017104982462207</v>
      </c>
      <c r="K9974" s="9" t="str">
        <f>TEXT(Packaging[[#This Row],[Deliverydate_C]],"mmm")</f>
        <v>Jan</v>
      </c>
      <c r="L9974" s="9"/>
      <c r="M9974" s="9" t="s">
        <v>220</v>
      </c>
    </row>
    <row r="9975" spans="3:13" x14ac:dyDescent="0.25">
      <c r="C9975" s="9">
        <f t="shared" ca="1" si="792"/>
        <v>23</v>
      </c>
      <c r="D9975" s="9" cm="1">
        <f t="array" aca="1" ref="D9975" ca="1">_xlfn.ANCHORARRAY(C9975)*0.05</f>
        <v>1.1500000000000001</v>
      </c>
      <c r="E9975" s="9">
        <f t="shared" ca="1" si="793"/>
        <v>2</v>
      </c>
      <c r="F9975" s="9">
        <f t="shared" ca="1" si="791"/>
        <v>3</v>
      </c>
      <c r="G9975" s="9">
        <f t="shared" ca="1" si="794"/>
        <v>13</v>
      </c>
      <c r="H9975" s="9">
        <f t="shared" ca="1" si="795"/>
        <v>4</v>
      </c>
      <c r="I9975" s="9">
        <f ca="1">RAND()*(Packaging[[#This Row],[Ordering cost]]+Packaging[[#This Row],[Holding cost]])+0.2</f>
        <v>1.3925912932317182</v>
      </c>
      <c r="J9975" s="9">
        <f ca="1">SUM(Packaging[[#This Row],[Purchase Cost]:[Taxes]])</f>
        <v>47.542591293231716</v>
      </c>
      <c r="K9975" s="9" t="str">
        <f>TEXT(Packaging[[#This Row],[Deliverydate_C]],"mmm")</f>
        <v>Jan</v>
      </c>
      <c r="L9975" s="9"/>
      <c r="M9975" s="9" t="s">
        <v>220</v>
      </c>
    </row>
    <row r="9976" spans="3:13" x14ac:dyDescent="0.25">
      <c r="C9976" s="9">
        <f t="shared" ca="1" si="792"/>
        <v>20</v>
      </c>
      <c r="D9976" s="9" cm="1">
        <f t="array" aca="1" ref="D9976" ca="1">_xlfn.ANCHORARRAY(C9976)*0.05</f>
        <v>1</v>
      </c>
      <c r="E9976" s="9">
        <f t="shared" ca="1" si="793"/>
        <v>2</v>
      </c>
      <c r="F9976" s="9">
        <f t="shared" ca="1" si="791"/>
        <v>4</v>
      </c>
      <c r="G9976" s="9">
        <f t="shared" ca="1" si="794"/>
        <v>11</v>
      </c>
      <c r="H9976" s="9">
        <f t="shared" ca="1" si="795"/>
        <v>4</v>
      </c>
      <c r="I9976" s="9">
        <f ca="1">RAND()*(Packaging[[#This Row],[Ordering cost]]+Packaging[[#This Row],[Holding cost]])+0.2</f>
        <v>0.93165022584734225</v>
      </c>
      <c r="J9976" s="9">
        <f ca="1">SUM(Packaging[[#This Row],[Purchase Cost]:[Taxes]])</f>
        <v>42.931650225847342</v>
      </c>
      <c r="K9976" s="9" t="str">
        <f>TEXT(Packaging[[#This Row],[Deliverydate_C]],"mmm")</f>
        <v>Jan</v>
      </c>
      <c r="L9976" s="9"/>
      <c r="M9976" s="9" t="s">
        <v>220</v>
      </c>
    </row>
    <row r="9977" spans="3:13" x14ac:dyDescent="0.25">
      <c r="C9977" s="9">
        <f t="shared" ca="1" si="792"/>
        <v>26</v>
      </c>
      <c r="D9977" s="9" cm="1">
        <f t="array" aca="1" ref="D9977" ca="1">_xlfn.ANCHORARRAY(C9977)*0.05</f>
        <v>1.3</v>
      </c>
      <c r="E9977" s="9">
        <f t="shared" ca="1" si="793"/>
        <v>1</v>
      </c>
      <c r="F9977" s="9">
        <f t="shared" ca="1" si="791"/>
        <v>3</v>
      </c>
      <c r="G9977" s="9">
        <f t="shared" ca="1" si="794"/>
        <v>12</v>
      </c>
      <c r="H9977" s="9">
        <f t="shared" ca="1" si="795"/>
        <v>5</v>
      </c>
      <c r="I9977" s="9">
        <f ca="1">RAND()*(Packaging[[#This Row],[Ordering cost]]+Packaging[[#This Row],[Holding cost]])+0.2</f>
        <v>1.9313880514241155</v>
      </c>
      <c r="J9977" s="9">
        <f ca="1">SUM(Packaging[[#This Row],[Purchase Cost]:[Taxes]])</f>
        <v>50.231388051424112</v>
      </c>
      <c r="K9977" s="9" t="str">
        <f>TEXT(Packaging[[#This Row],[Deliverydate_C]],"mmm")</f>
        <v>Jan</v>
      </c>
      <c r="L9977" s="9"/>
      <c r="M9977" s="9" t="s">
        <v>220</v>
      </c>
    </row>
    <row r="9978" spans="3:13" x14ac:dyDescent="0.25">
      <c r="C9978" s="9">
        <f t="shared" ca="1" si="792"/>
        <v>25</v>
      </c>
      <c r="D9978" s="9" cm="1">
        <f t="array" aca="1" ref="D9978" ca="1">_xlfn.ANCHORARRAY(C9978)*0.05</f>
        <v>1.25</v>
      </c>
      <c r="E9978" s="9">
        <f t="shared" ca="1" si="793"/>
        <v>1</v>
      </c>
      <c r="F9978" s="9">
        <f t="shared" ca="1" si="791"/>
        <v>4</v>
      </c>
      <c r="G9978" s="9">
        <f t="shared" ca="1" si="794"/>
        <v>14</v>
      </c>
      <c r="H9978" s="9">
        <f t="shared" ca="1" si="795"/>
        <v>3</v>
      </c>
      <c r="I9978" s="9">
        <f ca="1">RAND()*(Packaging[[#This Row],[Ordering cost]]+Packaging[[#This Row],[Holding cost]])+0.2</f>
        <v>1.3321981693044158</v>
      </c>
      <c r="J9978" s="9">
        <f ca="1">SUM(Packaging[[#This Row],[Purchase Cost]:[Taxes]])</f>
        <v>49.582198169304419</v>
      </c>
      <c r="K9978" s="9" t="str">
        <f>TEXT(Packaging[[#This Row],[Deliverydate_C]],"mmm")</f>
        <v>Jan</v>
      </c>
      <c r="L9978" s="9"/>
      <c r="M9978" s="9" t="s">
        <v>220</v>
      </c>
    </row>
    <row r="9979" spans="3:13" x14ac:dyDescent="0.25">
      <c r="C9979" s="9">
        <f t="shared" ca="1" si="792"/>
        <v>21</v>
      </c>
      <c r="D9979" s="9" cm="1">
        <f t="array" aca="1" ref="D9979" ca="1">_xlfn.ANCHORARRAY(C9979)*0.05</f>
        <v>1.05</v>
      </c>
      <c r="E9979" s="9">
        <f t="shared" ca="1" si="793"/>
        <v>2</v>
      </c>
      <c r="F9979" s="9">
        <f t="shared" ca="1" si="791"/>
        <v>3</v>
      </c>
      <c r="G9979" s="9">
        <f t="shared" ca="1" si="794"/>
        <v>11</v>
      </c>
      <c r="H9979" s="9">
        <f t="shared" ca="1" si="795"/>
        <v>2</v>
      </c>
      <c r="I9979" s="9">
        <f ca="1">RAND()*(Packaging[[#This Row],[Ordering cost]]+Packaging[[#This Row],[Holding cost]])+0.2</f>
        <v>1.899788012773395</v>
      </c>
      <c r="J9979" s="9">
        <f ca="1">SUM(Packaging[[#This Row],[Purchase Cost]:[Taxes]])</f>
        <v>41.949788012773389</v>
      </c>
      <c r="K9979" s="9" t="str">
        <f>TEXT(Packaging[[#This Row],[Deliverydate_C]],"mmm")</f>
        <v>Jan</v>
      </c>
      <c r="L9979" s="9"/>
      <c r="M9979" s="9" t="s">
        <v>220</v>
      </c>
    </row>
    <row r="9980" spans="3:13" x14ac:dyDescent="0.25">
      <c r="C9980" s="9">
        <f t="shared" ca="1" si="792"/>
        <v>27</v>
      </c>
      <c r="D9980" s="9" cm="1">
        <f t="array" aca="1" ref="D9980" ca="1">_xlfn.ANCHORARRAY(C9980)*0.05</f>
        <v>1.35</v>
      </c>
      <c r="E9980" s="9">
        <f t="shared" ca="1" si="793"/>
        <v>1</v>
      </c>
      <c r="F9980" s="9">
        <f t="shared" ca="1" si="791"/>
        <v>3</v>
      </c>
      <c r="G9980" s="9">
        <f t="shared" ca="1" si="794"/>
        <v>14</v>
      </c>
      <c r="H9980" s="9">
        <f t="shared" ca="1" si="795"/>
        <v>2</v>
      </c>
      <c r="I9980" s="9">
        <f ca="1">RAND()*(Packaging[[#This Row],[Ordering cost]]+Packaging[[#This Row],[Holding cost]])+0.2</f>
        <v>1.4842095344238779</v>
      </c>
      <c r="J9980" s="9">
        <f ca="1">SUM(Packaging[[#This Row],[Purchase Cost]:[Taxes]])</f>
        <v>49.834209534423877</v>
      </c>
      <c r="K9980" s="9" t="str">
        <f>TEXT(Packaging[[#This Row],[Deliverydate_C]],"mmm")</f>
        <v>Jan</v>
      </c>
      <c r="L9980" s="9"/>
      <c r="M9980" s="9" t="s">
        <v>220</v>
      </c>
    </row>
    <row r="9981" spans="3:13" x14ac:dyDescent="0.25">
      <c r="C9981" s="9">
        <f t="shared" ca="1" si="792"/>
        <v>28</v>
      </c>
      <c r="D9981" s="9" cm="1">
        <f t="array" aca="1" ref="D9981" ca="1">_xlfn.ANCHORARRAY(C9981)*0.05</f>
        <v>1.4000000000000001</v>
      </c>
      <c r="E9981" s="9">
        <f t="shared" ca="1" si="793"/>
        <v>1</v>
      </c>
      <c r="F9981" s="9">
        <f t="shared" ca="1" si="791"/>
        <v>4</v>
      </c>
      <c r="G9981" s="9">
        <f t="shared" ca="1" si="794"/>
        <v>11</v>
      </c>
      <c r="H9981" s="9">
        <f t="shared" ca="1" si="795"/>
        <v>5</v>
      </c>
      <c r="I9981" s="9">
        <f ca="1">RAND()*(Packaging[[#This Row],[Ordering cost]]+Packaging[[#This Row],[Holding cost]])+0.2</f>
        <v>2.5822625572879123</v>
      </c>
      <c r="J9981" s="9">
        <f ca="1">SUM(Packaging[[#This Row],[Purchase Cost]:[Taxes]])</f>
        <v>52.98226255728791</v>
      </c>
      <c r="K9981" s="9" t="str">
        <f>TEXT(Packaging[[#This Row],[Deliverydate_C]],"mmm")</f>
        <v>Jan</v>
      </c>
      <c r="L9981" s="9"/>
      <c r="M9981" s="9" t="s">
        <v>221</v>
      </c>
    </row>
    <row r="9982" spans="3:13" x14ac:dyDescent="0.25">
      <c r="C9982" s="9">
        <f t="shared" ca="1" si="792"/>
        <v>21</v>
      </c>
      <c r="D9982" s="9" cm="1">
        <f t="array" aca="1" ref="D9982" ca="1">_xlfn.ANCHORARRAY(C9982)*0.05</f>
        <v>1.05</v>
      </c>
      <c r="E9982" s="9">
        <f t="shared" ca="1" si="793"/>
        <v>1</v>
      </c>
      <c r="F9982" s="9">
        <f t="shared" ca="1" si="791"/>
        <v>4</v>
      </c>
      <c r="G9982" s="9">
        <f t="shared" ca="1" si="794"/>
        <v>12</v>
      </c>
      <c r="H9982" s="9">
        <f t="shared" ca="1" si="795"/>
        <v>5</v>
      </c>
      <c r="I9982" s="9">
        <f ca="1">RAND()*(Packaging[[#This Row],[Ordering cost]]+Packaging[[#This Row],[Holding cost]])+0.2</f>
        <v>1.7840735322521426</v>
      </c>
      <c r="J9982" s="9">
        <f ca="1">SUM(Packaging[[#This Row],[Purchase Cost]:[Taxes]])</f>
        <v>45.834073532252141</v>
      </c>
      <c r="K9982" s="9" t="str">
        <f>TEXT(Packaging[[#This Row],[Deliverydate_C]],"mmm")</f>
        <v>Jan</v>
      </c>
      <c r="L9982" s="9"/>
      <c r="M9982" s="9" t="s">
        <v>221</v>
      </c>
    </row>
    <row r="9983" spans="3:13" x14ac:dyDescent="0.25">
      <c r="C9983" s="9">
        <f t="shared" ca="1" si="792"/>
        <v>21</v>
      </c>
      <c r="D9983" s="9" cm="1">
        <f t="array" aca="1" ref="D9983" ca="1">_xlfn.ANCHORARRAY(C9983)*0.05</f>
        <v>1.05</v>
      </c>
      <c r="E9983" s="9">
        <f t="shared" ca="1" si="793"/>
        <v>2</v>
      </c>
      <c r="F9983" s="9">
        <f t="shared" ca="1" si="791"/>
        <v>3</v>
      </c>
      <c r="G9983" s="9">
        <f t="shared" ca="1" si="794"/>
        <v>15</v>
      </c>
      <c r="H9983" s="9">
        <f t="shared" ca="1" si="795"/>
        <v>3</v>
      </c>
      <c r="I9983" s="9">
        <f ca="1">RAND()*(Packaging[[#This Row],[Ordering cost]]+Packaging[[#This Row],[Holding cost]])+0.2</f>
        <v>2.1883782619500218</v>
      </c>
      <c r="J9983" s="9">
        <f ca="1">SUM(Packaging[[#This Row],[Purchase Cost]:[Taxes]])</f>
        <v>47.238378261950018</v>
      </c>
      <c r="K9983" s="9" t="str">
        <f>TEXT(Packaging[[#This Row],[Deliverydate_C]],"mmm")</f>
        <v>Jan</v>
      </c>
      <c r="L9983" s="9"/>
      <c r="M9983" s="9" t="s">
        <v>221</v>
      </c>
    </row>
    <row r="9984" spans="3:13" x14ac:dyDescent="0.25">
      <c r="C9984" s="9">
        <f t="shared" ca="1" si="792"/>
        <v>21</v>
      </c>
      <c r="D9984" s="9" cm="1">
        <f t="array" aca="1" ref="D9984" ca="1">_xlfn.ANCHORARRAY(C9984)*0.05</f>
        <v>1.05</v>
      </c>
      <c r="E9984" s="9">
        <f t="shared" ca="1" si="793"/>
        <v>2</v>
      </c>
      <c r="F9984" s="9">
        <f t="shared" ca="1" si="791"/>
        <v>3</v>
      </c>
      <c r="G9984" s="9">
        <f t="shared" ca="1" si="794"/>
        <v>12</v>
      </c>
      <c r="H9984" s="9">
        <f t="shared" ca="1" si="795"/>
        <v>5</v>
      </c>
      <c r="I9984" s="9">
        <f ca="1">RAND()*(Packaging[[#This Row],[Ordering cost]]+Packaging[[#This Row],[Holding cost]])+0.2</f>
        <v>0.63888573283209427</v>
      </c>
      <c r="J9984" s="9">
        <f ca="1">SUM(Packaging[[#This Row],[Purchase Cost]:[Taxes]])</f>
        <v>44.688885732832091</v>
      </c>
      <c r="K9984" s="9" t="str">
        <f>TEXT(Packaging[[#This Row],[Deliverydate_C]],"mmm")</f>
        <v>Jan</v>
      </c>
      <c r="L9984" s="9"/>
      <c r="M9984" s="9" t="s">
        <v>220</v>
      </c>
    </row>
    <row r="9985" spans="3:13" x14ac:dyDescent="0.25">
      <c r="C9985" s="9">
        <f t="shared" ca="1" si="792"/>
        <v>21</v>
      </c>
      <c r="D9985" s="9" cm="1">
        <f t="array" aca="1" ref="D9985" ca="1">_xlfn.ANCHORARRAY(C9985)*0.05</f>
        <v>1.05</v>
      </c>
      <c r="E9985" s="9">
        <f t="shared" ca="1" si="793"/>
        <v>1</v>
      </c>
      <c r="F9985" s="9">
        <f t="shared" ca="1" si="791"/>
        <v>4</v>
      </c>
      <c r="G9985" s="9">
        <f t="shared" ca="1" si="794"/>
        <v>12</v>
      </c>
      <c r="H9985" s="9">
        <f t="shared" ca="1" si="795"/>
        <v>3</v>
      </c>
      <c r="I9985" s="9">
        <f ca="1">RAND()*(Packaging[[#This Row],[Ordering cost]]+Packaging[[#This Row],[Holding cost]])+0.2</f>
        <v>1.4994582838596819</v>
      </c>
      <c r="J9985" s="9">
        <f ca="1">SUM(Packaging[[#This Row],[Purchase Cost]:[Taxes]])</f>
        <v>43.549458283859678</v>
      </c>
      <c r="K9985" s="9" t="str">
        <f>TEXT(Packaging[[#This Row],[Deliverydate_C]],"mmm")</f>
        <v>Jan</v>
      </c>
      <c r="L9985" s="9"/>
      <c r="M9985" s="9" t="s">
        <v>220</v>
      </c>
    </row>
    <row r="9986" spans="3:13" x14ac:dyDescent="0.25">
      <c r="C9986" s="9">
        <f t="shared" ca="1" si="792"/>
        <v>24</v>
      </c>
      <c r="D9986" s="9" cm="1">
        <f t="array" aca="1" ref="D9986" ca="1">_xlfn.ANCHORARRAY(C9986)*0.05</f>
        <v>1.2000000000000002</v>
      </c>
      <c r="E9986" s="9">
        <f t="shared" ca="1" si="793"/>
        <v>2</v>
      </c>
      <c r="F9986" s="9">
        <f t="shared" ref="F9986:F10049" ca="1" si="796">RANDBETWEEN(3,4)</f>
        <v>4</v>
      </c>
      <c r="G9986" s="9">
        <f t="shared" ca="1" si="794"/>
        <v>14</v>
      </c>
      <c r="H9986" s="9">
        <f t="shared" ca="1" si="795"/>
        <v>3</v>
      </c>
      <c r="I9986" s="9">
        <f ca="1">RAND()*(Packaging[[#This Row],[Ordering cost]]+Packaging[[#This Row],[Holding cost]])+0.2</f>
        <v>1.2705802777442621</v>
      </c>
      <c r="J9986" s="9">
        <f ca="1">SUM(Packaging[[#This Row],[Purchase Cost]:[Taxes]])</f>
        <v>49.470580277744261</v>
      </c>
      <c r="K9986" s="9" t="str">
        <f>TEXT(Packaging[[#This Row],[Deliverydate_C]],"mmm")</f>
        <v>Jan</v>
      </c>
      <c r="L9986" s="9"/>
      <c r="M9986" s="9" t="s">
        <v>221</v>
      </c>
    </row>
    <row r="9987" spans="3:13" x14ac:dyDescent="0.25">
      <c r="C9987" s="9">
        <f t="shared" ca="1" si="792"/>
        <v>21</v>
      </c>
      <c r="D9987" s="9" cm="1">
        <f t="array" aca="1" ref="D9987" ca="1">_xlfn.ANCHORARRAY(C9987)*0.05</f>
        <v>1.05</v>
      </c>
      <c r="E9987" s="9">
        <f t="shared" ca="1" si="793"/>
        <v>2</v>
      </c>
      <c r="F9987" s="9">
        <f t="shared" ca="1" si="796"/>
        <v>3</v>
      </c>
      <c r="G9987" s="9">
        <f t="shared" ca="1" si="794"/>
        <v>15</v>
      </c>
      <c r="H9987" s="9">
        <f t="shared" ca="1" si="795"/>
        <v>3</v>
      </c>
      <c r="I9987" s="9">
        <f ca="1">RAND()*(Packaging[[#This Row],[Ordering cost]]+Packaging[[#This Row],[Holding cost]])+0.2</f>
        <v>2.3536895863005767</v>
      </c>
      <c r="J9987" s="9">
        <f ca="1">SUM(Packaging[[#This Row],[Purchase Cost]:[Taxes]])</f>
        <v>47.403689586300573</v>
      </c>
      <c r="K9987" s="9" t="str">
        <f>TEXT(Packaging[[#This Row],[Deliverydate_C]],"mmm")</f>
        <v>Jan</v>
      </c>
      <c r="L9987" s="9"/>
      <c r="M9987" s="9" t="s">
        <v>221</v>
      </c>
    </row>
    <row r="9988" spans="3:13" x14ac:dyDescent="0.25">
      <c r="C9988" s="9">
        <f t="shared" ca="1" si="792"/>
        <v>24</v>
      </c>
      <c r="D9988" s="9" cm="1">
        <f t="array" aca="1" ref="D9988" ca="1">_xlfn.ANCHORARRAY(C9988)*0.05</f>
        <v>1.2000000000000002</v>
      </c>
      <c r="E9988" s="9">
        <f t="shared" ca="1" si="793"/>
        <v>1</v>
      </c>
      <c r="F9988" s="9">
        <f t="shared" ca="1" si="796"/>
        <v>4</v>
      </c>
      <c r="G9988" s="9">
        <f t="shared" ca="1" si="794"/>
        <v>13</v>
      </c>
      <c r="H9988" s="9">
        <f t="shared" ca="1" si="795"/>
        <v>3</v>
      </c>
      <c r="I9988" s="9">
        <f ca="1">RAND()*(Packaging[[#This Row],[Ordering cost]]+Packaging[[#This Row],[Holding cost]])+0.2</f>
        <v>2.30155287260704</v>
      </c>
      <c r="J9988" s="9">
        <f ca="1">SUM(Packaging[[#This Row],[Purchase Cost]:[Taxes]])</f>
        <v>48.501552872607043</v>
      </c>
      <c r="K9988" s="9" t="str">
        <f>TEXT(Packaging[[#This Row],[Deliverydate_C]],"mmm")</f>
        <v>Jan</v>
      </c>
      <c r="L9988" s="9"/>
      <c r="M9988" s="9" t="s">
        <v>220</v>
      </c>
    </row>
    <row r="9989" spans="3:13" x14ac:dyDescent="0.25">
      <c r="C9989" s="9">
        <f t="shared" ca="1" si="792"/>
        <v>26</v>
      </c>
      <c r="D9989" s="9" cm="1">
        <f t="array" aca="1" ref="D9989" ca="1">_xlfn.ANCHORARRAY(C9989)*0.05</f>
        <v>1.3</v>
      </c>
      <c r="E9989" s="9">
        <f t="shared" ca="1" si="793"/>
        <v>1</v>
      </c>
      <c r="F9989" s="9">
        <f t="shared" ca="1" si="796"/>
        <v>3</v>
      </c>
      <c r="G9989" s="9">
        <f t="shared" ca="1" si="794"/>
        <v>11</v>
      </c>
      <c r="H9989" s="9">
        <f t="shared" ca="1" si="795"/>
        <v>2</v>
      </c>
      <c r="I9989" s="9">
        <f ca="1">RAND()*(Packaging[[#This Row],[Ordering cost]]+Packaging[[#This Row],[Holding cost]])+0.2</f>
        <v>2.3578814318331656</v>
      </c>
      <c r="J9989" s="9">
        <f ca="1">SUM(Packaging[[#This Row],[Purchase Cost]:[Taxes]])</f>
        <v>46.657881431833161</v>
      </c>
      <c r="K9989" s="9" t="str">
        <f>TEXT(Packaging[[#This Row],[Deliverydate_C]],"mmm")</f>
        <v>Jan</v>
      </c>
      <c r="L9989" s="9"/>
      <c r="M9989" s="9" t="s">
        <v>220</v>
      </c>
    </row>
    <row r="9990" spans="3:13" x14ac:dyDescent="0.25">
      <c r="C9990" s="9">
        <f t="shared" ca="1" si="792"/>
        <v>26</v>
      </c>
      <c r="D9990" s="9" cm="1">
        <f t="array" aca="1" ref="D9990" ca="1">_xlfn.ANCHORARRAY(C9990)*0.05</f>
        <v>1.3</v>
      </c>
      <c r="E9990" s="9">
        <f t="shared" ca="1" si="793"/>
        <v>2</v>
      </c>
      <c r="F9990" s="9">
        <f t="shared" ca="1" si="796"/>
        <v>3</v>
      </c>
      <c r="G9990" s="9">
        <f t="shared" ca="1" si="794"/>
        <v>13</v>
      </c>
      <c r="H9990" s="9">
        <f t="shared" ca="1" si="795"/>
        <v>5</v>
      </c>
      <c r="I9990" s="9">
        <f ca="1">RAND()*(Packaging[[#This Row],[Ordering cost]]+Packaging[[#This Row],[Holding cost]])+0.2</f>
        <v>1.4676865695199612</v>
      </c>
      <c r="J9990" s="9">
        <f ca="1">SUM(Packaging[[#This Row],[Purchase Cost]:[Taxes]])</f>
        <v>51.76768656951996</v>
      </c>
      <c r="K9990" s="9" t="str">
        <f>TEXT(Packaging[[#This Row],[Deliverydate_C]],"mmm")</f>
        <v>Jan</v>
      </c>
      <c r="L9990" s="9"/>
      <c r="M9990" s="9" t="s">
        <v>219</v>
      </c>
    </row>
    <row r="9991" spans="3:13" x14ac:dyDescent="0.25">
      <c r="C9991" s="9">
        <f t="shared" ca="1" si="792"/>
        <v>25</v>
      </c>
      <c r="D9991" s="9" cm="1">
        <f t="array" aca="1" ref="D9991" ca="1">_xlfn.ANCHORARRAY(C9991)*0.05</f>
        <v>1.25</v>
      </c>
      <c r="E9991" s="9">
        <f t="shared" ca="1" si="793"/>
        <v>2</v>
      </c>
      <c r="F9991" s="9">
        <f t="shared" ca="1" si="796"/>
        <v>4</v>
      </c>
      <c r="G9991" s="9">
        <f t="shared" ca="1" si="794"/>
        <v>15</v>
      </c>
      <c r="H9991" s="9">
        <f t="shared" ca="1" si="795"/>
        <v>4</v>
      </c>
      <c r="I9991" s="9">
        <f ca="1">RAND()*(Packaging[[#This Row],[Ordering cost]]+Packaging[[#This Row],[Holding cost]])+0.2</f>
        <v>2.7180303434217343</v>
      </c>
      <c r="J9991" s="9">
        <f ca="1">SUM(Packaging[[#This Row],[Purchase Cost]:[Taxes]])</f>
        <v>53.968030343421731</v>
      </c>
      <c r="K9991" s="9" t="str">
        <f>TEXT(Packaging[[#This Row],[Deliverydate_C]],"mmm")</f>
        <v>Jan</v>
      </c>
      <c r="L9991" s="9"/>
      <c r="M9991" s="9" t="s">
        <v>219</v>
      </c>
    </row>
    <row r="9992" spans="3:13" x14ac:dyDescent="0.25">
      <c r="C9992" s="9">
        <f t="shared" ca="1" si="792"/>
        <v>29</v>
      </c>
      <c r="D9992" s="9" cm="1">
        <f t="array" aca="1" ref="D9992" ca="1">_xlfn.ANCHORARRAY(C9992)*0.05</f>
        <v>1.4500000000000002</v>
      </c>
      <c r="E9992" s="9">
        <f t="shared" ca="1" si="793"/>
        <v>2</v>
      </c>
      <c r="F9992" s="9">
        <f t="shared" ca="1" si="796"/>
        <v>4</v>
      </c>
      <c r="G9992" s="9">
        <f t="shared" ca="1" si="794"/>
        <v>13</v>
      </c>
      <c r="H9992" s="9">
        <f t="shared" ca="1" si="795"/>
        <v>5</v>
      </c>
      <c r="I9992" s="9">
        <f ca="1">RAND()*(Packaging[[#This Row],[Ordering cost]]+Packaging[[#This Row],[Holding cost]])+0.2</f>
        <v>2.856585463759084</v>
      </c>
      <c r="J9992" s="9">
        <f ca="1">SUM(Packaging[[#This Row],[Purchase Cost]:[Taxes]])</f>
        <v>57.306585463759085</v>
      </c>
      <c r="K9992" s="9" t="str">
        <f>TEXT(Packaging[[#This Row],[Deliverydate_C]],"mmm")</f>
        <v>Jan</v>
      </c>
      <c r="L9992" s="9"/>
      <c r="M9992" s="9" t="s">
        <v>221</v>
      </c>
    </row>
    <row r="9993" spans="3:13" x14ac:dyDescent="0.25">
      <c r="C9993" s="9">
        <f t="shared" ref="C9993:C10056" ca="1" si="797">RANDBETWEEN(20,30)</f>
        <v>30</v>
      </c>
      <c r="D9993" s="9" cm="1">
        <f t="array" aca="1" ref="D9993" ca="1">_xlfn.ANCHORARRAY(C9993)*0.05</f>
        <v>1.5</v>
      </c>
      <c r="E9993" s="9">
        <f t="shared" ref="E9993:E10056" ca="1" si="798">RANDBETWEEN(1,2)</f>
        <v>1</v>
      </c>
      <c r="F9993" s="9">
        <f t="shared" ca="1" si="796"/>
        <v>4</v>
      </c>
      <c r="G9993" s="9">
        <f t="shared" ref="G9993:G10056" ca="1" si="799">RANDBETWEEN(10,15)</f>
        <v>10</v>
      </c>
      <c r="H9993" s="9">
        <f t="shared" ref="H9993:H10056" ca="1" si="800">RANDBETWEEN(2,5)</f>
        <v>5</v>
      </c>
      <c r="I9993" s="9">
        <f ca="1">RAND()*(Packaging[[#This Row],[Ordering cost]]+Packaging[[#This Row],[Holding cost]])+0.2</f>
        <v>0.37914802734807224</v>
      </c>
      <c r="J9993" s="9">
        <f ca="1">SUM(Packaging[[#This Row],[Purchase Cost]:[Taxes]])</f>
        <v>51.879148027348073</v>
      </c>
      <c r="K9993" s="9" t="str">
        <f>TEXT(Packaging[[#This Row],[Deliverydate_C]],"mmm")</f>
        <v>Jan</v>
      </c>
      <c r="L9993" s="9"/>
      <c r="M9993" s="9" t="s">
        <v>220</v>
      </c>
    </row>
    <row r="9994" spans="3:13" x14ac:dyDescent="0.25">
      <c r="C9994" s="9">
        <f t="shared" ca="1" si="797"/>
        <v>22</v>
      </c>
      <c r="D9994" s="9" cm="1">
        <f t="array" aca="1" ref="D9994" ca="1">_xlfn.ANCHORARRAY(C9994)*0.05</f>
        <v>1.1000000000000001</v>
      </c>
      <c r="E9994" s="9">
        <f t="shared" ca="1" si="798"/>
        <v>1</v>
      </c>
      <c r="F9994" s="9">
        <f t="shared" ca="1" si="796"/>
        <v>4</v>
      </c>
      <c r="G9994" s="9">
        <f t="shared" ca="1" si="799"/>
        <v>13</v>
      </c>
      <c r="H9994" s="9">
        <f t="shared" ca="1" si="800"/>
        <v>2</v>
      </c>
      <c r="I9994" s="9">
        <f ca="1">RAND()*(Packaging[[#This Row],[Ordering cost]]+Packaging[[#This Row],[Holding cost]])+0.2</f>
        <v>0.23732884403756413</v>
      </c>
      <c r="J9994" s="9">
        <f ca="1">SUM(Packaging[[#This Row],[Purchase Cost]:[Taxes]])</f>
        <v>43.337328844037565</v>
      </c>
      <c r="K9994" s="9" t="str">
        <f>TEXT(Packaging[[#This Row],[Deliverydate_C]],"mmm")</f>
        <v>Jan</v>
      </c>
      <c r="L9994" s="9"/>
      <c r="M9994" s="9" t="s">
        <v>221</v>
      </c>
    </row>
    <row r="9995" spans="3:13" x14ac:dyDescent="0.25">
      <c r="C9995" s="9">
        <f t="shared" ca="1" si="797"/>
        <v>24</v>
      </c>
      <c r="D9995" s="9" cm="1">
        <f t="array" aca="1" ref="D9995" ca="1">_xlfn.ANCHORARRAY(C9995)*0.05</f>
        <v>1.2000000000000002</v>
      </c>
      <c r="E9995" s="9">
        <f t="shared" ca="1" si="798"/>
        <v>2</v>
      </c>
      <c r="F9995" s="9">
        <f t="shared" ca="1" si="796"/>
        <v>4</v>
      </c>
      <c r="G9995" s="9">
        <f t="shared" ca="1" si="799"/>
        <v>12</v>
      </c>
      <c r="H9995" s="9">
        <f t="shared" ca="1" si="800"/>
        <v>5</v>
      </c>
      <c r="I9995" s="9">
        <f ca="1">RAND()*(Packaging[[#This Row],[Ordering cost]]+Packaging[[#This Row],[Holding cost]])+0.2</f>
        <v>1.8900273228496656</v>
      </c>
      <c r="J9995" s="9">
        <f ca="1">SUM(Packaging[[#This Row],[Purchase Cost]:[Taxes]])</f>
        <v>50.090027322849672</v>
      </c>
      <c r="K9995" s="9" t="str">
        <f>TEXT(Packaging[[#This Row],[Deliverydate_C]],"mmm")</f>
        <v>Jan</v>
      </c>
      <c r="L9995" s="9"/>
      <c r="M9995" s="9" t="s">
        <v>219</v>
      </c>
    </row>
    <row r="9996" spans="3:13" x14ac:dyDescent="0.25">
      <c r="C9996" s="9">
        <f t="shared" ca="1" si="797"/>
        <v>24</v>
      </c>
      <c r="D9996" s="9" cm="1">
        <f t="array" aca="1" ref="D9996" ca="1">_xlfn.ANCHORARRAY(C9996)*0.05</f>
        <v>1.2000000000000002</v>
      </c>
      <c r="E9996" s="9">
        <f t="shared" ca="1" si="798"/>
        <v>2</v>
      </c>
      <c r="F9996" s="9">
        <f t="shared" ca="1" si="796"/>
        <v>4</v>
      </c>
      <c r="G9996" s="9">
        <f t="shared" ca="1" si="799"/>
        <v>10</v>
      </c>
      <c r="H9996" s="9">
        <f t="shared" ca="1" si="800"/>
        <v>4</v>
      </c>
      <c r="I9996" s="9">
        <f ca="1">RAND()*(Packaging[[#This Row],[Ordering cost]]+Packaging[[#This Row],[Holding cost]])+0.2</f>
        <v>0.87581120200119122</v>
      </c>
      <c r="J9996" s="9">
        <f ca="1">SUM(Packaging[[#This Row],[Purchase Cost]:[Taxes]])</f>
        <v>46.075811202001191</v>
      </c>
      <c r="K9996" s="9" t="str">
        <f>TEXT(Packaging[[#This Row],[Deliverydate_C]],"mmm")</f>
        <v>Jan</v>
      </c>
      <c r="L9996" s="9"/>
      <c r="M9996" s="9" t="s">
        <v>220</v>
      </c>
    </row>
    <row r="9997" spans="3:13" x14ac:dyDescent="0.25">
      <c r="C9997" s="9">
        <f t="shared" ca="1" si="797"/>
        <v>29</v>
      </c>
      <c r="D9997" s="9" cm="1">
        <f t="array" aca="1" ref="D9997" ca="1">_xlfn.ANCHORARRAY(C9997)*0.05</f>
        <v>1.4500000000000002</v>
      </c>
      <c r="E9997" s="9">
        <f t="shared" ca="1" si="798"/>
        <v>2</v>
      </c>
      <c r="F9997" s="9">
        <f t="shared" ca="1" si="796"/>
        <v>3</v>
      </c>
      <c r="G9997" s="9">
        <f t="shared" ca="1" si="799"/>
        <v>15</v>
      </c>
      <c r="H9997" s="9">
        <f t="shared" ca="1" si="800"/>
        <v>5</v>
      </c>
      <c r="I9997" s="9">
        <f ca="1">RAND()*(Packaging[[#This Row],[Ordering cost]]+Packaging[[#This Row],[Holding cost]])+0.2</f>
        <v>1.0043566479977528</v>
      </c>
      <c r="J9997" s="9">
        <f ca="1">SUM(Packaging[[#This Row],[Purchase Cost]:[Taxes]])</f>
        <v>56.454356647997756</v>
      </c>
      <c r="K9997" s="9" t="str">
        <f>TEXT(Packaging[[#This Row],[Deliverydate_C]],"mmm")</f>
        <v>Jan</v>
      </c>
      <c r="L9997" s="9"/>
      <c r="M9997" s="9" t="s">
        <v>219</v>
      </c>
    </row>
    <row r="9998" spans="3:13" x14ac:dyDescent="0.25">
      <c r="C9998" s="9">
        <f t="shared" ca="1" si="797"/>
        <v>20</v>
      </c>
      <c r="D9998" s="9" cm="1">
        <f t="array" aca="1" ref="D9998" ca="1">_xlfn.ANCHORARRAY(C9998)*0.05</f>
        <v>1</v>
      </c>
      <c r="E9998" s="9">
        <f t="shared" ca="1" si="798"/>
        <v>1</v>
      </c>
      <c r="F9998" s="9">
        <f t="shared" ca="1" si="796"/>
        <v>4</v>
      </c>
      <c r="G9998" s="9">
        <f t="shared" ca="1" si="799"/>
        <v>15</v>
      </c>
      <c r="H9998" s="9">
        <f t="shared" ca="1" si="800"/>
        <v>5</v>
      </c>
      <c r="I9998" s="9">
        <f ca="1">RAND()*(Packaging[[#This Row],[Ordering cost]]+Packaging[[#This Row],[Holding cost]])+0.2</f>
        <v>0.83545307489949705</v>
      </c>
      <c r="J9998" s="9">
        <f ca="1">SUM(Packaging[[#This Row],[Purchase Cost]:[Taxes]])</f>
        <v>46.835453074899497</v>
      </c>
      <c r="K9998" s="9" t="str">
        <f>TEXT(Packaging[[#This Row],[Deliverydate_C]],"mmm")</f>
        <v>Jan</v>
      </c>
      <c r="L9998" s="9"/>
      <c r="M9998" s="9" t="s">
        <v>220</v>
      </c>
    </row>
    <row r="9999" spans="3:13" x14ac:dyDescent="0.25">
      <c r="C9999" s="9">
        <f t="shared" ca="1" si="797"/>
        <v>29</v>
      </c>
      <c r="D9999" s="9" cm="1">
        <f t="array" aca="1" ref="D9999" ca="1">_xlfn.ANCHORARRAY(C9999)*0.05</f>
        <v>1.4500000000000002</v>
      </c>
      <c r="E9999" s="9">
        <f t="shared" ca="1" si="798"/>
        <v>2</v>
      </c>
      <c r="F9999" s="9">
        <f t="shared" ca="1" si="796"/>
        <v>4</v>
      </c>
      <c r="G9999" s="9">
        <f t="shared" ca="1" si="799"/>
        <v>11</v>
      </c>
      <c r="H9999" s="9">
        <f t="shared" ca="1" si="800"/>
        <v>2</v>
      </c>
      <c r="I9999" s="9">
        <f ca="1">RAND()*(Packaging[[#This Row],[Ordering cost]]+Packaging[[#This Row],[Holding cost]])+0.2</f>
        <v>3.467596324501621</v>
      </c>
      <c r="J9999" s="9">
        <f ca="1">SUM(Packaging[[#This Row],[Purchase Cost]:[Taxes]])</f>
        <v>52.917596324501623</v>
      </c>
      <c r="K9999" s="9" t="str">
        <f>TEXT(Packaging[[#This Row],[Deliverydate_C]],"mmm")</f>
        <v>Jan</v>
      </c>
      <c r="L9999" s="9"/>
      <c r="M9999" s="9" t="s">
        <v>219</v>
      </c>
    </row>
    <row r="10000" spans="3:13" x14ac:dyDescent="0.25">
      <c r="C10000" s="9">
        <f t="shared" ca="1" si="797"/>
        <v>29</v>
      </c>
      <c r="D10000" s="9" cm="1">
        <f t="array" aca="1" ref="D10000" ca="1">_xlfn.ANCHORARRAY(C10000)*0.05</f>
        <v>1.4500000000000002</v>
      </c>
      <c r="E10000" s="9">
        <f t="shared" ca="1" si="798"/>
        <v>1</v>
      </c>
      <c r="F10000" s="9">
        <f t="shared" ca="1" si="796"/>
        <v>4</v>
      </c>
      <c r="G10000" s="9">
        <f t="shared" ca="1" si="799"/>
        <v>10</v>
      </c>
      <c r="H10000" s="9">
        <f t="shared" ca="1" si="800"/>
        <v>2</v>
      </c>
      <c r="I10000" s="9">
        <f ca="1">RAND()*(Packaging[[#This Row],[Ordering cost]]+Packaging[[#This Row],[Holding cost]])+0.2</f>
        <v>0.25751555652531655</v>
      </c>
      <c r="J10000" s="9">
        <f ca="1">SUM(Packaging[[#This Row],[Purchase Cost]:[Taxes]])</f>
        <v>47.707515556525323</v>
      </c>
      <c r="K10000" s="9" t="str">
        <f>TEXT(Packaging[[#This Row],[Deliverydate_C]],"mmm")</f>
        <v>Jan</v>
      </c>
      <c r="L10000" s="9"/>
      <c r="M10000" s="9" t="s">
        <v>220</v>
      </c>
    </row>
    <row r="10001" spans="3:13" x14ac:dyDescent="0.25">
      <c r="C10001" s="9">
        <f t="shared" ca="1" si="797"/>
        <v>23</v>
      </c>
      <c r="D10001" s="9" cm="1">
        <f t="array" aca="1" ref="D10001" ca="1">_xlfn.ANCHORARRAY(C10001)*0.05</f>
        <v>1.1500000000000001</v>
      </c>
      <c r="E10001" s="9">
        <f t="shared" ca="1" si="798"/>
        <v>2</v>
      </c>
      <c r="F10001" s="9">
        <f t="shared" ca="1" si="796"/>
        <v>3</v>
      </c>
      <c r="G10001" s="9">
        <f t="shared" ca="1" si="799"/>
        <v>11</v>
      </c>
      <c r="H10001" s="9">
        <f t="shared" ca="1" si="800"/>
        <v>4</v>
      </c>
      <c r="I10001" s="9">
        <f ca="1">RAND()*(Packaging[[#This Row],[Ordering cost]]+Packaging[[#This Row],[Holding cost]])+0.2</f>
        <v>0.6380324633666119</v>
      </c>
      <c r="J10001" s="9">
        <f ca="1">SUM(Packaging[[#This Row],[Purchase Cost]:[Taxes]])</f>
        <v>44.788032463366612</v>
      </c>
      <c r="K10001" s="9" t="str">
        <f>TEXT(Packaging[[#This Row],[Deliverydate_C]],"mmm")</f>
        <v>Jan</v>
      </c>
      <c r="L10001" s="9"/>
      <c r="M10001" s="9" t="s">
        <v>220</v>
      </c>
    </row>
    <row r="10002" spans="3:13" x14ac:dyDescent="0.25">
      <c r="C10002" s="9">
        <f t="shared" ca="1" si="797"/>
        <v>26</v>
      </c>
      <c r="D10002" s="9" cm="1">
        <f t="array" aca="1" ref="D10002" ca="1">_xlfn.ANCHORARRAY(C10002)*0.05</f>
        <v>1.3</v>
      </c>
      <c r="E10002" s="9">
        <f t="shared" ca="1" si="798"/>
        <v>1</v>
      </c>
      <c r="F10002" s="9">
        <f t="shared" ca="1" si="796"/>
        <v>4</v>
      </c>
      <c r="G10002" s="9">
        <f t="shared" ca="1" si="799"/>
        <v>12</v>
      </c>
      <c r="H10002" s="9">
        <f t="shared" ca="1" si="800"/>
        <v>5</v>
      </c>
      <c r="I10002" s="9">
        <f ca="1">RAND()*(Packaging[[#This Row],[Ordering cost]]+Packaging[[#This Row],[Holding cost]])+0.2</f>
        <v>1.2906543120875271</v>
      </c>
      <c r="J10002" s="9">
        <f ca="1">SUM(Packaging[[#This Row],[Purchase Cost]:[Taxes]])</f>
        <v>50.590654312087523</v>
      </c>
      <c r="K10002" s="9" t="str">
        <f>TEXT(Packaging[[#This Row],[Deliverydate_C]],"mmm")</f>
        <v>Jan</v>
      </c>
      <c r="L10002" s="9"/>
      <c r="M10002" s="9" t="s">
        <v>219</v>
      </c>
    </row>
    <row r="10003" spans="3:13" x14ac:dyDescent="0.25">
      <c r="C10003" s="9">
        <f t="shared" ca="1" si="797"/>
        <v>24</v>
      </c>
      <c r="D10003" s="9" cm="1">
        <f t="array" aca="1" ref="D10003" ca="1">_xlfn.ANCHORARRAY(C10003)*0.05</f>
        <v>1.2000000000000002</v>
      </c>
      <c r="E10003" s="9">
        <f t="shared" ca="1" si="798"/>
        <v>2</v>
      </c>
      <c r="F10003" s="9">
        <f t="shared" ca="1" si="796"/>
        <v>4</v>
      </c>
      <c r="G10003" s="9">
        <f t="shared" ca="1" si="799"/>
        <v>12</v>
      </c>
      <c r="H10003" s="9">
        <f t="shared" ca="1" si="800"/>
        <v>5</v>
      </c>
      <c r="I10003" s="9">
        <f ca="1">RAND()*(Packaging[[#This Row],[Ordering cost]]+Packaging[[#This Row],[Holding cost]])+0.2</f>
        <v>2.4643169046588302</v>
      </c>
      <c r="J10003" s="9">
        <f ca="1">SUM(Packaging[[#This Row],[Purchase Cost]:[Taxes]])</f>
        <v>50.664316904658833</v>
      </c>
      <c r="K10003" s="9" t="str">
        <f>TEXT(Packaging[[#This Row],[Deliverydate_C]],"mmm")</f>
        <v>Jan</v>
      </c>
      <c r="L10003" s="9"/>
      <c r="M10003" s="9" t="s">
        <v>219</v>
      </c>
    </row>
    <row r="10004" spans="3:13" x14ac:dyDescent="0.25">
      <c r="C10004" s="9">
        <f t="shared" ca="1" si="797"/>
        <v>27</v>
      </c>
      <c r="D10004" s="9" cm="1">
        <f t="array" aca="1" ref="D10004" ca="1">_xlfn.ANCHORARRAY(C10004)*0.05</f>
        <v>1.35</v>
      </c>
      <c r="E10004" s="9">
        <f t="shared" ca="1" si="798"/>
        <v>1</v>
      </c>
      <c r="F10004" s="9">
        <f t="shared" ca="1" si="796"/>
        <v>3</v>
      </c>
      <c r="G10004" s="9">
        <f t="shared" ca="1" si="799"/>
        <v>13</v>
      </c>
      <c r="H10004" s="9">
        <f t="shared" ca="1" si="800"/>
        <v>4</v>
      </c>
      <c r="I10004" s="9">
        <f ca="1">RAND()*(Packaging[[#This Row],[Ordering cost]]+Packaging[[#This Row],[Holding cost]])+0.2</f>
        <v>1.9948928643055583</v>
      </c>
      <c r="J10004" s="9">
        <f ca="1">SUM(Packaging[[#This Row],[Purchase Cost]:[Taxes]])</f>
        <v>51.344892864305557</v>
      </c>
      <c r="K10004" s="9" t="str">
        <f>TEXT(Packaging[[#This Row],[Deliverydate_C]],"mmm")</f>
        <v>Jan</v>
      </c>
      <c r="L10004" s="9"/>
      <c r="M10004" s="9" t="s">
        <v>220</v>
      </c>
    </row>
    <row r="10005" spans="3:13" x14ac:dyDescent="0.25">
      <c r="C10005" s="9">
        <f t="shared" ca="1" si="797"/>
        <v>29</v>
      </c>
      <c r="D10005" s="9" cm="1">
        <f t="array" aca="1" ref="D10005" ca="1">_xlfn.ANCHORARRAY(C10005)*0.05</f>
        <v>1.4500000000000002</v>
      </c>
      <c r="E10005" s="9">
        <f t="shared" ca="1" si="798"/>
        <v>2</v>
      </c>
      <c r="F10005" s="9">
        <f t="shared" ca="1" si="796"/>
        <v>3</v>
      </c>
      <c r="G10005" s="9">
        <f t="shared" ca="1" si="799"/>
        <v>10</v>
      </c>
      <c r="H10005" s="9">
        <f t="shared" ca="1" si="800"/>
        <v>4</v>
      </c>
      <c r="I10005" s="9">
        <f ca="1">RAND()*(Packaging[[#This Row],[Ordering cost]]+Packaging[[#This Row],[Holding cost]])+0.2</f>
        <v>1.2330075371343057</v>
      </c>
      <c r="J10005" s="9">
        <f ca="1">SUM(Packaging[[#This Row],[Purchase Cost]:[Taxes]])</f>
        <v>50.683007537134309</v>
      </c>
      <c r="K10005" s="9" t="str">
        <f>TEXT(Packaging[[#This Row],[Deliverydate_C]],"mmm")</f>
        <v>Jan</v>
      </c>
      <c r="L10005" s="9"/>
      <c r="M10005" s="9" t="s">
        <v>221</v>
      </c>
    </row>
    <row r="10006" spans="3:13" x14ac:dyDescent="0.25">
      <c r="C10006" s="9">
        <f t="shared" ca="1" si="797"/>
        <v>29</v>
      </c>
      <c r="D10006" s="9" cm="1">
        <f t="array" aca="1" ref="D10006" ca="1">_xlfn.ANCHORARRAY(C10006)*0.05</f>
        <v>1.4500000000000002</v>
      </c>
      <c r="E10006" s="9">
        <f t="shared" ca="1" si="798"/>
        <v>2</v>
      </c>
      <c r="F10006" s="9">
        <f t="shared" ca="1" si="796"/>
        <v>3</v>
      </c>
      <c r="G10006" s="9">
        <f t="shared" ca="1" si="799"/>
        <v>13</v>
      </c>
      <c r="H10006" s="9">
        <f t="shared" ca="1" si="800"/>
        <v>2</v>
      </c>
      <c r="I10006" s="9">
        <f ca="1">RAND()*(Packaging[[#This Row],[Ordering cost]]+Packaging[[#This Row],[Holding cost]])+0.2</f>
        <v>0.60468745761368881</v>
      </c>
      <c r="J10006" s="9">
        <f ca="1">SUM(Packaging[[#This Row],[Purchase Cost]:[Taxes]])</f>
        <v>51.054687457613689</v>
      </c>
      <c r="K10006" s="9" t="str">
        <f>TEXT(Packaging[[#This Row],[Deliverydate_C]],"mmm")</f>
        <v>Jan</v>
      </c>
      <c r="L10006" s="9"/>
      <c r="M10006" s="9" t="s">
        <v>219</v>
      </c>
    </row>
    <row r="10007" spans="3:13" x14ac:dyDescent="0.25">
      <c r="C10007" s="9">
        <f t="shared" ca="1" si="797"/>
        <v>21</v>
      </c>
      <c r="D10007" s="9" cm="1">
        <f t="array" aca="1" ref="D10007" ca="1">_xlfn.ANCHORARRAY(C10007)*0.05</f>
        <v>1.05</v>
      </c>
      <c r="E10007" s="9">
        <f t="shared" ca="1" si="798"/>
        <v>2</v>
      </c>
      <c r="F10007" s="9">
        <f t="shared" ca="1" si="796"/>
        <v>3</v>
      </c>
      <c r="G10007" s="9">
        <f t="shared" ca="1" si="799"/>
        <v>12</v>
      </c>
      <c r="H10007" s="9">
        <f t="shared" ca="1" si="800"/>
        <v>4</v>
      </c>
      <c r="I10007" s="9">
        <f ca="1">RAND()*(Packaging[[#This Row],[Ordering cost]]+Packaging[[#This Row],[Holding cost]])+0.2</f>
        <v>2.7503741416847589</v>
      </c>
      <c r="J10007" s="9">
        <f ca="1">SUM(Packaging[[#This Row],[Purchase Cost]:[Taxes]])</f>
        <v>45.800374141684756</v>
      </c>
      <c r="K10007" s="9" t="str">
        <f>TEXT(Packaging[[#This Row],[Deliverydate_C]],"mmm")</f>
        <v>Jan</v>
      </c>
      <c r="L10007" s="9"/>
      <c r="M10007" s="9" t="s">
        <v>221</v>
      </c>
    </row>
    <row r="10008" spans="3:13" x14ac:dyDescent="0.25">
      <c r="C10008" s="9">
        <f t="shared" ca="1" si="797"/>
        <v>22</v>
      </c>
      <c r="D10008" s="9" cm="1">
        <f t="array" aca="1" ref="D10008" ca="1">_xlfn.ANCHORARRAY(C10008)*0.05</f>
        <v>1.1000000000000001</v>
      </c>
      <c r="E10008" s="9">
        <f t="shared" ca="1" si="798"/>
        <v>2</v>
      </c>
      <c r="F10008" s="9">
        <f t="shared" ca="1" si="796"/>
        <v>4</v>
      </c>
      <c r="G10008" s="9">
        <f t="shared" ca="1" si="799"/>
        <v>12</v>
      </c>
      <c r="H10008" s="9">
        <f t="shared" ca="1" si="800"/>
        <v>5</v>
      </c>
      <c r="I10008" s="9">
        <f ca="1">RAND()*(Packaging[[#This Row],[Ordering cost]]+Packaging[[#This Row],[Holding cost]])+0.2</f>
        <v>1.767375354079245</v>
      </c>
      <c r="J10008" s="9">
        <f ca="1">SUM(Packaging[[#This Row],[Purchase Cost]:[Taxes]])</f>
        <v>47.867375354079243</v>
      </c>
      <c r="K10008" s="9" t="str">
        <f>TEXT(Packaging[[#This Row],[Deliverydate_C]],"mmm")</f>
        <v>Jan</v>
      </c>
      <c r="L10008" s="9"/>
      <c r="M10008" s="9" t="s">
        <v>220</v>
      </c>
    </row>
    <row r="10009" spans="3:13" x14ac:dyDescent="0.25">
      <c r="C10009" s="9">
        <f t="shared" ca="1" si="797"/>
        <v>29</v>
      </c>
      <c r="D10009" s="9" cm="1">
        <f t="array" aca="1" ref="D10009" ca="1">_xlfn.ANCHORARRAY(C10009)*0.05</f>
        <v>1.4500000000000002</v>
      </c>
      <c r="E10009" s="9">
        <f t="shared" ca="1" si="798"/>
        <v>2</v>
      </c>
      <c r="F10009" s="9">
        <f t="shared" ca="1" si="796"/>
        <v>3</v>
      </c>
      <c r="G10009" s="9">
        <f t="shared" ca="1" si="799"/>
        <v>15</v>
      </c>
      <c r="H10009" s="9">
        <f t="shared" ca="1" si="800"/>
        <v>4</v>
      </c>
      <c r="I10009" s="9">
        <f ca="1">RAND()*(Packaging[[#This Row],[Ordering cost]]+Packaging[[#This Row],[Holding cost]])+0.2</f>
        <v>3.2033626007888851</v>
      </c>
      <c r="J10009" s="9">
        <f ca="1">SUM(Packaging[[#This Row],[Purchase Cost]:[Taxes]])</f>
        <v>57.653362600788888</v>
      </c>
      <c r="K10009" s="9" t="str">
        <f>TEXT(Packaging[[#This Row],[Deliverydate_C]],"mmm")</f>
        <v>Jan</v>
      </c>
      <c r="L10009" s="9"/>
      <c r="M10009" s="9" t="s">
        <v>220</v>
      </c>
    </row>
    <row r="10010" spans="3:13" x14ac:dyDescent="0.25">
      <c r="C10010" s="9">
        <f t="shared" ca="1" si="797"/>
        <v>30</v>
      </c>
      <c r="D10010" s="9" cm="1">
        <f t="array" aca="1" ref="D10010" ca="1">_xlfn.ANCHORARRAY(C10010)*0.05</f>
        <v>1.5</v>
      </c>
      <c r="E10010" s="9">
        <f t="shared" ca="1" si="798"/>
        <v>2</v>
      </c>
      <c r="F10010" s="9">
        <f t="shared" ca="1" si="796"/>
        <v>3</v>
      </c>
      <c r="G10010" s="9">
        <f t="shared" ca="1" si="799"/>
        <v>15</v>
      </c>
      <c r="H10010" s="9">
        <f t="shared" ca="1" si="800"/>
        <v>3</v>
      </c>
      <c r="I10010" s="9">
        <f ca="1">RAND()*(Packaging[[#This Row],[Ordering cost]]+Packaging[[#This Row],[Holding cost]])+0.2</f>
        <v>0.32516081756854315</v>
      </c>
      <c r="J10010" s="9">
        <f ca="1">SUM(Packaging[[#This Row],[Purchase Cost]:[Taxes]])</f>
        <v>54.825160817568545</v>
      </c>
      <c r="K10010" s="9" t="str">
        <f>TEXT(Packaging[[#This Row],[Deliverydate_C]],"mmm")</f>
        <v>Jan</v>
      </c>
      <c r="L10010" s="9"/>
      <c r="M10010" s="9" t="s">
        <v>219</v>
      </c>
    </row>
    <row r="10011" spans="3:13" x14ac:dyDescent="0.25">
      <c r="C10011" s="9">
        <f t="shared" ca="1" si="797"/>
        <v>21</v>
      </c>
      <c r="D10011" s="9" cm="1">
        <f t="array" aca="1" ref="D10011" ca="1">_xlfn.ANCHORARRAY(C10011)*0.05</f>
        <v>1.05</v>
      </c>
      <c r="E10011" s="9">
        <f t="shared" ca="1" si="798"/>
        <v>1</v>
      </c>
      <c r="F10011" s="9">
        <f t="shared" ca="1" si="796"/>
        <v>4</v>
      </c>
      <c r="G10011" s="9">
        <f t="shared" ca="1" si="799"/>
        <v>14</v>
      </c>
      <c r="H10011" s="9">
        <f t="shared" ca="1" si="800"/>
        <v>5</v>
      </c>
      <c r="I10011" s="9">
        <f ca="1">RAND()*(Packaging[[#This Row],[Ordering cost]]+Packaging[[#This Row],[Holding cost]])+0.2</f>
        <v>0.84887646314909171</v>
      </c>
      <c r="J10011" s="9">
        <f ca="1">SUM(Packaging[[#This Row],[Purchase Cost]:[Taxes]])</f>
        <v>46.898876463149087</v>
      </c>
      <c r="K10011" s="9" t="str">
        <f>TEXT(Packaging[[#This Row],[Deliverydate_C]],"mmm")</f>
        <v>Jan</v>
      </c>
      <c r="L10011" s="9"/>
      <c r="M10011" s="9" t="s">
        <v>219</v>
      </c>
    </row>
    <row r="10012" spans="3:13" x14ac:dyDescent="0.25">
      <c r="C10012" s="9">
        <f t="shared" ca="1" si="797"/>
        <v>30</v>
      </c>
      <c r="D10012" s="9" cm="1">
        <f t="array" aca="1" ref="D10012" ca="1">_xlfn.ANCHORARRAY(C10012)*0.05</f>
        <v>1.5</v>
      </c>
      <c r="E10012" s="9">
        <f t="shared" ca="1" si="798"/>
        <v>2</v>
      </c>
      <c r="F10012" s="9">
        <f t="shared" ca="1" si="796"/>
        <v>4</v>
      </c>
      <c r="G10012" s="9">
        <f t="shared" ca="1" si="799"/>
        <v>12</v>
      </c>
      <c r="H10012" s="9">
        <f t="shared" ca="1" si="800"/>
        <v>2</v>
      </c>
      <c r="I10012" s="9">
        <f ca="1">RAND()*(Packaging[[#This Row],[Ordering cost]]+Packaging[[#This Row],[Holding cost]])+0.2</f>
        <v>3.5405574776968765</v>
      </c>
      <c r="J10012" s="9">
        <f ca="1">SUM(Packaging[[#This Row],[Purchase Cost]:[Taxes]])</f>
        <v>55.040557477696879</v>
      </c>
      <c r="K10012" s="9" t="str">
        <f>TEXT(Packaging[[#This Row],[Deliverydate_C]],"mmm")</f>
        <v>Jan</v>
      </c>
      <c r="L10012" s="9"/>
      <c r="M10012" s="9" t="s">
        <v>220</v>
      </c>
    </row>
    <row r="10013" spans="3:13" x14ac:dyDescent="0.25">
      <c r="C10013" s="9">
        <f t="shared" ca="1" si="797"/>
        <v>25</v>
      </c>
      <c r="D10013" s="9" cm="1">
        <f t="array" aca="1" ref="D10013" ca="1">_xlfn.ANCHORARRAY(C10013)*0.05</f>
        <v>1.25</v>
      </c>
      <c r="E10013" s="9">
        <f t="shared" ca="1" si="798"/>
        <v>1</v>
      </c>
      <c r="F10013" s="9">
        <f t="shared" ca="1" si="796"/>
        <v>3</v>
      </c>
      <c r="G10013" s="9">
        <f t="shared" ca="1" si="799"/>
        <v>14</v>
      </c>
      <c r="H10013" s="9">
        <f t="shared" ca="1" si="800"/>
        <v>5</v>
      </c>
      <c r="I10013" s="9">
        <f ca="1">RAND()*(Packaging[[#This Row],[Ordering cost]]+Packaging[[#This Row],[Holding cost]])+0.2</f>
        <v>0.72629575741607399</v>
      </c>
      <c r="J10013" s="9">
        <f ca="1">SUM(Packaging[[#This Row],[Purchase Cost]:[Taxes]])</f>
        <v>49.976295757416075</v>
      </c>
      <c r="K10013" s="9" t="str">
        <f>TEXT(Packaging[[#This Row],[Deliverydate_C]],"mmm")</f>
        <v>Jan</v>
      </c>
      <c r="L10013" s="9"/>
      <c r="M10013" s="9" t="s">
        <v>219</v>
      </c>
    </row>
    <row r="10014" spans="3:13" x14ac:dyDescent="0.25">
      <c r="C10014" s="9">
        <f t="shared" ca="1" si="797"/>
        <v>23</v>
      </c>
      <c r="D10014" s="9" cm="1">
        <f t="array" aca="1" ref="D10014" ca="1">_xlfn.ANCHORARRAY(C10014)*0.05</f>
        <v>1.1500000000000001</v>
      </c>
      <c r="E10014" s="9">
        <f t="shared" ca="1" si="798"/>
        <v>1</v>
      </c>
      <c r="F10014" s="9">
        <f t="shared" ca="1" si="796"/>
        <v>4</v>
      </c>
      <c r="G10014" s="9">
        <f t="shared" ca="1" si="799"/>
        <v>14</v>
      </c>
      <c r="H10014" s="9">
        <f t="shared" ca="1" si="800"/>
        <v>2</v>
      </c>
      <c r="I10014" s="9">
        <f ca="1">RAND()*(Packaging[[#This Row],[Ordering cost]]+Packaging[[#This Row],[Holding cost]])+0.2</f>
        <v>0.7750804523918009</v>
      </c>
      <c r="J10014" s="9">
        <f ca="1">SUM(Packaging[[#This Row],[Purchase Cost]:[Taxes]])</f>
        <v>45.925080452391796</v>
      </c>
      <c r="K10014" s="9" t="str">
        <f>TEXT(Packaging[[#This Row],[Deliverydate_C]],"mmm")</f>
        <v>Jan</v>
      </c>
      <c r="L10014" s="9"/>
      <c r="M10014" s="9" t="s">
        <v>221</v>
      </c>
    </row>
    <row r="10015" spans="3:13" x14ac:dyDescent="0.25">
      <c r="C10015" s="9">
        <f t="shared" ca="1" si="797"/>
        <v>28</v>
      </c>
      <c r="D10015" s="9" cm="1">
        <f t="array" aca="1" ref="D10015" ca="1">_xlfn.ANCHORARRAY(C10015)*0.05</f>
        <v>1.4000000000000001</v>
      </c>
      <c r="E10015" s="9">
        <f t="shared" ca="1" si="798"/>
        <v>1</v>
      </c>
      <c r="F10015" s="9">
        <f t="shared" ca="1" si="796"/>
        <v>4</v>
      </c>
      <c r="G10015" s="9">
        <f t="shared" ca="1" si="799"/>
        <v>10</v>
      </c>
      <c r="H10015" s="9">
        <f t="shared" ca="1" si="800"/>
        <v>5</v>
      </c>
      <c r="I10015" s="9">
        <f ca="1">RAND()*(Packaging[[#This Row],[Ordering cost]]+Packaging[[#This Row],[Holding cost]])+0.2</f>
        <v>1.6354604646154458</v>
      </c>
      <c r="J10015" s="9">
        <f ca="1">SUM(Packaging[[#This Row],[Purchase Cost]:[Taxes]])</f>
        <v>51.035460464615447</v>
      </c>
      <c r="K10015" s="9" t="str">
        <f>TEXT(Packaging[[#This Row],[Deliverydate_C]],"mmm")</f>
        <v>Jan</v>
      </c>
      <c r="L10015" s="9"/>
      <c r="M10015" s="9" t="s">
        <v>221</v>
      </c>
    </row>
    <row r="10016" spans="3:13" x14ac:dyDescent="0.25">
      <c r="C10016" s="9">
        <f t="shared" ca="1" si="797"/>
        <v>25</v>
      </c>
      <c r="D10016" s="9" cm="1">
        <f t="array" aca="1" ref="D10016" ca="1">_xlfn.ANCHORARRAY(C10016)*0.05</f>
        <v>1.25</v>
      </c>
      <c r="E10016" s="9">
        <f t="shared" ca="1" si="798"/>
        <v>1</v>
      </c>
      <c r="F10016" s="9">
        <f t="shared" ca="1" si="796"/>
        <v>3</v>
      </c>
      <c r="G10016" s="9">
        <f t="shared" ca="1" si="799"/>
        <v>10</v>
      </c>
      <c r="H10016" s="9">
        <f t="shared" ca="1" si="800"/>
        <v>4</v>
      </c>
      <c r="I10016" s="9">
        <f ca="1">RAND()*(Packaging[[#This Row],[Ordering cost]]+Packaging[[#This Row],[Holding cost]])+0.2</f>
        <v>2.348943965578302</v>
      </c>
      <c r="J10016" s="9">
        <f ca="1">SUM(Packaging[[#This Row],[Purchase Cost]:[Taxes]])</f>
        <v>46.5989439655783</v>
      </c>
      <c r="K10016" s="9" t="str">
        <f>TEXT(Packaging[[#This Row],[Deliverydate_C]],"mmm")</f>
        <v>Jan</v>
      </c>
      <c r="L10016" s="9"/>
      <c r="M10016" s="9" t="s">
        <v>220</v>
      </c>
    </row>
    <row r="10017" spans="3:13" x14ac:dyDescent="0.25">
      <c r="C10017" s="9">
        <f t="shared" ca="1" si="797"/>
        <v>29</v>
      </c>
      <c r="D10017" s="9" cm="1">
        <f t="array" aca="1" ref="D10017" ca="1">_xlfn.ANCHORARRAY(C10017)*0.05</f>
        <v>1.4500000000000002</v>
      </c>
      <c r="E10017" s="9">
        <f t="shared" ca="1" si="798"/>
        <v>1</v>
      </c>
      <c r="F10017" s="9">
        <f t="shared" ca="1" si="796"/>
        <v>4</v>
      </c>
      <c r="G10017" s="9">
        <f t="shared" ca="1" si="799"/>
        <v>12</v>
      </c>
      <c r="H10017" s="9">
        <f t="shared" ca="1" si="800"/>
        <v>2</v>
      </c>
      <c r="I10017" s="9">
        <f ca="1">RAND()*(Packaging[[#This Row],[Ordering cost]]+Packaging[[#This Row],[Holding cost]])+0.2</f>
        <v>2.1368273700737195</v>
      </c>
      <c r="J10017" s="9">
        <f ca="1">SUM(Packaging[[#This Row],[Purchase Cost]:[Taxes]])</f>
        <v>51.586827370073721</v>
      </c>
      <c r="K10017" s="9" t="str">
        <f>TEXT(Packaging[[#This Row],[Deliverydate_C]],"mmm")</f>
        <v>Jan</v>
      </c>
      <c r="L10017" s="9"/>
      <c r="M10017" s="9" t="s">
        <v>221</v>
      </c>
    </row>
    <row r="10018" spans="3:13" x14ac:dyDescent="0.25">
      <c r="C10018" s="9">
        <f t="shared" ca="1" si="797"/>
        <v>20</v>
      </c>
      <c r="D10018" s="9" cm="1">
        <f t="array" aca="1" ref="D10018" ca="1">_xlfn.ANCHORARRAY(C10018)*0.05</f>
        <v>1</v>
      </c>
      <c r="E10018" s="9">
        <f t="shared" ca="1" si="798"/>
        <v>2</v>
      </c>
      <c r="F10018" s="9">
        <f t="shared" ca="1" si="796"/>
        <v>3</v>
      </c>
      <c r="G10018" s="9">
        <f t="shared" ca="1" si="799"/>
        <v>13</v>
      </c>
      <c r="H10018" s="9">
        <f t="shared" ca="1" si="800"/>
        <v>2</v>
      </c>
      <c r="I10018" s="9">
        <f ca="1">RAND()*(Packaging[[#This Row],[Ordering cost]]+Packaging[[#This Row],[Holding cost]])+0.2</f>
        <v>0.93092310996102423</v>
      </c>
      <c r="J10018" s="9">
        <f ca="1">SUM(Packaging[[#This Row],[Purchase Cost]:[Taxes]])</f>
        <v>41.930923109961022</v>
      </c>
      <c r="K10018" s="9" t="str">
        <f>TEXT(Packaging[[#This Row],[Deliverydate_C]],"mmm")</f>
        <v>Jan</v>
      </c>
      <c r="L10018" s="9"/>
      <c r="M10018" s="9" t="s">
        <v>219</v>
      </c>
    </row>
    <row r="10019" spans="3:13" x14ac:dyDescent="0.25">
      <c r="C10019" s="9">
        <f t="shared" ca="1" si="797"/>
        <v>20</v>
      </c>
      <c r="D10019" s="9" cm="1">
        <f t="array" aca="1" ref="D10019" ca="1">_xlfn.ANCHORARRAY(C10019)*0.05</f>
        <v>1</v>
      </c>
      <c r="E10019" s="9">
        <f t="shared" ca="1" si="798"/>
        <v>1</v>
      </c>
      <c r="F10019" s="9">
        <f t="shared" ca="1" si="796"/>
        <v>4</v>
      </c>
      <c r="G10019" s="9">
        <f t="shared" ca="1" si="799"/>
        <v>14</v>
      </c>
      <c r="H10019" s="9">
        <f t="shared" ca="1" si="800"/>
        <v>2</v>
      </c>
      <c r="I10019" s="9">
        <f ca="1">RAND()*(Packaging[[#This Row],[Ordering cost]]+Packaging[[#This Row],[Holding cost]])+0.2</f>
        <v>0.64003589686203988</v>
      </c>
      <c r="J10019" s="9">
        <f ca="1">SUM(Packaging[[#This Row],[Purchase Cost]:[Taxes]])</f>
        <v>42.640035896862038</v>
      </c>
      <c r="K10019" s="9" t="str">
        <f>TEXT(Packaging[[#This Row],[Deliverydate_C]],"mmm")</f>
        <v>Jan</v>
      </c>
      <c r="L10019" s="9"/>
      <c r="M10019" s="9" t="s">
        <v>219</v>
      </c>
    </row>
    <row r="10020" spans="3:13" x14ac:dyDescent="0.25">
      <c r="C10020" s="9">
        <f t="shared" ca="1" si="797"/>
        <v>20</v>
      </c>
      <c r="D10020" s="9" cm="1">
        <f t="array" aca="1" ref="D10020" ca="1">_xlfn.ANCHORARRAY(C10020)*0.05</f>
        <v>1</v>
      </c>
      <c r="E10020" s="9">
        <f t="shared" ca="1" si="798"/>
        <v>2</v>
      </c>
      <c r="F10020" s="9">
        <f t="shared" ca="1" si="796"/>
        <v>3</v>
      </c>
      <c r="G10020" s="9">
        <f t="shared" ca="1" si="799"/>
        <v>15</v>
      </c>
      <c r="H10020" s="9">
        <f t="shared" ca="1" si="800"/>
        <v>5</v>
      </c>
      <c r="I10020" s="9">
        <f ca="1">RAND()*(Packaging[[#This Row],[Ordering cost]]+Packaging[[#This Row],[Holding cost]])+0.2</f>
        <v>0.86431774887927038</v>
      </c>
      <c r="J10020" s="9">
        <f ca="1">SUM(Packaging[[#This Row],[Purchase Cost]:[Taxes]])</f>
        <v>46.864317748879273</v>
      </c>
      <c r="K10020" s="9" t="str">
        <f>TEXT(Packaging[[#This Row],[Deliverydate_C]],"mmm")</f>
        <v>Jan</v>
      </c>
      <c r="L10020" s="9"/>
      <c r="M10020" s="9" t="s">
        <v>219</v>
      </c>
    </row>
    <row r="10021" spans="3:13" x14ac:dyDescent="0.25">
      <c r="C10021" s="9">
        <f t="shared" ca="1" si="797"/>
        <v>21</v>
      </c>
      <c r="D10021" s="9" cm="1">
        <f t="array" aca="1" ref="D10021" ca="1">_xlfn.ANCHORARRAY(C10021)*0.05</f>
        <v>1.05</v>
      </c>
      <c r="E10021" s="9">
        <f t="shared" ca="1" si="798"/>
        <v>2</v>
      </c>
      <c r="F10021" s="9">
        <f t="shared" ca="1" si="796"/>
        <v>3</v>
      </c>
      <c r="G10021" s="9">
        <f t="shared" ca="1" si="799"/>
        <v>12</v>
      </c>
      <c r="H10021" s="9">
        <f t="shared" ca="1" si="800"/>
        <v>2</v>
      </c>
      <c r="I10021" s="9">
        <f ca="1">RAND()*(Packaging[[#This Row],[Ordering cost]]+Packaging[[#This Row],[Holding cost]])+0.2</f>
        <v>0.80048418457437953</v>
      </c>
      <c r="J10021" s="9">
        <f ca="1">SUM(Packaging[[#This Row],[Purchase Cost]:[Taxes]])</f>
        <v>41.850484184574377</v>
      </c>
      <c r="K10021" s="9" t="str">
        <f>TEXT(Packaging[[#This Row],[Deliverydate_C]],"mmm")</f>
        <v>Jan</v>
      </c>
      <c r="L10021" s="9"/>
      <c r="M10021" s="9" t="s">
        <v>219</v>
      </c>
    </row>
    <row r="10022" spans="3:13" x14ac:dyDescent="0.25">
      <c r="C10022" s="9">
        <f t="shared" ca="1" si="797"/>
        <v>22</v>
      </c>
      <c r="D10022" s="9" cm="1">
        <f t="array" aca="1" ref="D10022" ca="1">_xlfn.ANCHORARRAY(C10022)*0.05</f>
        <v>1.1000000000000001</v>
      </c>
      <c r="E10022" s="9">
        <f t="shared" ca="1" si="798"/>
        <v>1</v>
      </c>
      <c r="F10022" s="9">
        <f t="shared" ca="1" si="796"/>
        <v>4</v>
      </c>
      <c r="G10022" s="9">
        <f t="shared" ca="1" si="799"/>
        <v>10</v>
      </c>
      <c r="H10022" s="9">
        <f t="shared" ca="1" si="800"/>
        <v>4</v>
      </c>
      <c r="I10022" s="9">
        <f ca="1">RAND()*(Packaging[[#This Row],[Ordering cost]]+Packaging[[#This Row],[Holding cost]])+0.2</f>
        <v>1.3559854811232226</v>
      </c>
      <c r="J10022" s="9">
        <f ca="1">SUM(Packaging[[#This Row],[Purchase Cost]:[Taxes]])</f>
        <v>43.455985481123221</v>
      </c>
      <c r="K10022" s="9" t="str">
        <f>TEXT(Packaging[[#This Row],[Deliverydate_C]],"mmm")</f>
        <v>Jan</v>
      </c>
      <c r="L10022" s="9"/>
      <c r="M10022" s="9" t="s">
        <v>221</v>
      </c>
    </row>
    <row r="10023" spans="3:13" x14ac:dyDescent="0.25">
      <c r="C10023" s="9">
        <f t="shared" ca="1" si="797"/>
        <v>23</v>
      </c>
      <c r="D10023" s="9" cm="1">
        <f t="array" aca="1" ref="D10023" ca="1">_xlfn.ANCHORARRAY(C10023)*0.05</f>
        <v>1.1500000000000001</v>
      </c>
      <c r="E10023" s="9">
        <f t="shared" ca="1" si="798"/>
        <v>1</v>
      </c>
      <c r="F10023" s="9">
        <f t="shared" ca="1" si="796"/>
        <v>3</v>
      </c>
      <c r="G10023" s="9">
        <f t="shared" ca="1" si="799"/>
        <v>13</v>
      </c>
      <c r="H10023" s="9">
        <f t="shared" ca="1" si="800"/>
        <v>4</v>
      </c>
      <c r="I10023" s="9">
        <f ca="1">RAND()*(Packaging[[#This Row],[Ordering cost]]+Packaging[[#This Row],[Holding cost]])+0.2</f>
        <v>0.26788279855553149</v>
      </c>
      <c r="J10023" s="9">
        <f ca="1">SUM(Packaging[[#This Row],[Purchase Cost]:[Taxes]])</f>
        <v>45.417882798555532</v>
      </c>
      <c r="K10023" s="9" t="str">
        <f>TEXT(Packaging[[#This Row],[Deliverydate_C]],"mmm")</f>
        <v>Jan</v>
      </c>
      <c r="L10023" s="9"/>
      <c r="M10023" s="9" t="s">
        <v>219</v>
      </c>
    </row>
    <row r="10024" spans="3:13" x14ac:dyDescent="0.25">
      <c r="C10024" s="9">
        <f t="shared" ca="1" si="797"/>
        <v>29</v>
      </c>
      <c r="D10024" s="9" cm="1">
        <f t="array" aca="1" ref="D10024" ca="1">_xlfn.ANCHORARRAY(C10024)*0.05</f>
        <v>1.4500000000000002</v>
      </c>
      <c r="E10024" s="9">
        <f t="shared" ca="1" si="798"/>
        <v>2</v>
      </c>
      <c r="F10024" s="9">
        <f t="shared" ca="1" si="796"/>
        <v>4</v>
      </c>
      <c r="G10024" s="9">
        <f t="shared" ca="1" si="799"/>
        <v>13</v>
      </c>
      <c r="H10024" s="9">
        <f t="shared" ca="1" si="800"/>
        <v>4</v>
      </c>
      <c r="I10024" s="9">
        <f ca="1">RAND()*(Packaging[[#This Row],[Ordering cost]]+Packaging[[#This Row],[Holding cost]])+0.2</f>
        <v>2.8244693892895003</v>
      </c>
      <c r="J10024" s="9">
        <f ca="1">SUM(Packaging[[#This Row],[Purchase Cost]:[Taxes]])</f>
        <v>56.2744693892895</v>
      </c>
      <c r="K10024" s="9" t="str">
        <f>TEXT(Packaging[[#This Row],[Deliverydate_C]],"mmm")</f>
        <v>Jan</v>
      </c>
      <c r="L10024" s="9"/>
      <c r="M10024" s="9" t="s">
        <v>220</v>
      </c>
    </row>
    <row r="10025" spans="3:13" x14ac:dyDescent="0.25">
      <c r="C10025" s="9">
        <f t="shared" ca="1" si="797"/>
        <v>25</v>
      </c>
      <c r="D10025" s="9" cm="1">
        <f t="array" aca="1" ref="D10025" ca="1">_xlfn.ANCHORARRAY(C10025)*0.05</f>
        <v>1.25</v>
      </c>
      <c r="E10025" s="9">
        <f t="shared" ca="1" si="798"/>
        <v>2</v>
      </c>
      <c r="F10025" s="9">
        <f t="shared" ca="1" si="796"/>
        <v>4</v>
      </c>
      <c r="G10025" s="9">
        <f t="shared" ca="1" si="799"/>
        <v>12</v>
      </c>
      <c r="H10025" s="9">
        <f t="shared" ca="1" si="800"/>
        <v>3</v>
      </c>
      <c r="I10025" s="9">
        <f ca="1">RAND()*(Packaging[[#This Row],[Ordering cost]]+Packaging[[#This Row],[Holding cost]])+0.2</f>
        <v>1.7337235538645122</v>
      </c>
      <c r="J10025" s="9">
        <f ca="1">SUM(Packaging[[#This Row],[Purchase Cost]:[Taxes]])</f>
        <v>48.983723553864515</v>
      </c>
      <c r="K10025" s="9" t="str">
        <f>TEXT(Packaging[[#This Row],[Deliverydate_C]],"mmm")</f>
        <v>Jan</v>
      </c>
      <c r="L10025" s="9"/>
      <c r="M10025" s="9" t="s">
        <v>220</v>
      </c>
    </row>
    <row r="10026" spans="3:13" x14ac:dyDescent="0.25">
      <c r="C10026" s="9">
        <f t="shared" ca="1" si="797"/>
        <v>23</v>
      </c>
      <c r="D10026" s="9" cm="1">
        <f t="array" aca="1" ref="D10026" ca="1">_xlfn.ANCHORARRAY(C10026)*0.05</f>
        <v>1.1500000000000001</v>
      </c>
      <c r="E10026" s="9">
        <f t="shared" ca="1" si="798"/>
        <v>2</v>
      </c>
      <c r="F10026" s="9">
        <f t="shared" ca="1" si="796"/>
        <v>3</v>
      </c>
      <c r="G10026" s="9">
        <f t="shared" ca="1" si="799"/>
        <v>10</v>
      </c>
      <c r="H10026" s="9">
        <f t="shared" ca="1" si="800"/>
        <v>4</v>
      </c>
      <c r="I10026" s="9">
        <f ca="1">RAND()*(Packaging[[#This Row],[Ordering cost]]+Packaging[[#This Row],[Holding cost]])+0.2</f>
        <v>1.8849124286289558</v>
      </c>
      <c r="J10026" s="9">
        <f ca="1">SUM(Packaging[[#This Row],[Purchase Cost]:[Taxes]])</f>
        <v>45.034912428628957</v>
      </c>
      <c r="K10026" s="9" t="str">
        <f>TEXT(Packaging[[#This Row],[Deliverydate_C]],"mmm")</f>
        <v>Jan</v>
      </c>
      <c r="L10026" s="9"/>
      <c r="M10026" s="9" t="s">
        <v>221</v>
      </c>
    </row>
    <row r="10027" spans="3:13" x14ac:dyDescent="0.25">
      <c r="C10027" s="9">
        <f t="shared" ca="1" si="797"/>
        <v>23</v>
      </c>
      <c r="D10027" s="9" cm="1">
        <f t="array" aca="1" ref="D10027" ca="1">_xlfn.ANCHORARRAY(C10027)*0.05</f>
        <v>1.1500000000000001</v>
      </c>
      <c r="E10027" s="9">
        <f t="shared" ca="1" si="798"/>
        <v>1</v>
      </c>
      <c r="F10027" s="9">
        <f t="shared" ca="1" si="796"/>
        <v>3</v>
      </c>
      <c r="G10027" s="9">
        <f t="shared" ca="1" si="799"/>
        <v>11</v>
      </c>
      <c r="H10027" s="9">
        <f t="shared" ca="1" si="800"/>
        <v>3</v>
      </c>
      <c r="I10027" s="9">
        <f ca="1">RAND()*(Packaging[[#This Row],[Ordering cost]]+Packaging[[#This Row],[Holding cost]])+0.2</f>
        <v>0.3717149611918884</v>
      </c>
      <c r="J10027" s="9">
        <f ca="1">SUM(Packaging[[#This Row],[Purchase Cost]:[Taxes]])</f>
        <v>42.52171496119189</v>
      </c>
      <c r="K10027" s="9" t="str">
        <f>TEXT(Packaging[[#This Row],[Deliverydate_C]],"mmm")</f>
        <v>Jan</v>
      </c>
      <c r="L10027" s="9"/>
      <c r="M10027" s="9" t="s">
        <v>219</v>
      </c>
    </row>
    <row r="10028" spans="3:13" x14ac:dyDescent="0.25">
      <c r="C10028" s="9">
        <f t="shared" ca="1" si="797"/>
        <v>23</v>
      </c>
      <c r="D10028" s="9" cm="1">
        <f t="array" aca="1" ref="D10028" ca="1">_xlfn.ANCHORARRAY(C10028)*0.05</f>
        <v>1.1500000000000001</v>
      </c>
      <c r="E10028" s="9">
        <f t="shared" ca="1" si="798"/>
        <v>1</v>
      </c>
      <c r="F10028" s="9">
        <f t="shared" ca="1" si="796"/>
        <v>3</v>
      </c>
      <c r="G10028" s="9">
        <f t="shared" ca="1" si="799"/>
        <v>15</v>
      </c>
      <c r="H10028" s="9">
        <f t="shared" ca="1" si="800"/>
        <v>3</v>
      </c>
      <c r="I10028" s="9">
        <f ca="1">RAND()*(Packaging[[#This Row],[Ordering cost]]+Packaging[[#This Row],[Holding cost]])+0.2</f>
        <v>0.44069199462378295</v>
      </c>
      <c r="J10028" s="9">
        <f ca="1">SUM(Packaging[[#This Row],[Purchase Cost]:[Taxes]])</f>
        <v>46.590691994623782</v>
      </c>
      <c r="K10028" s="9" t="str">
        <f>TEXT(Packaging[[#This Row],[Deliverydate_C]],"mmm")</f>
        <v>Jan</v>
      </c>
      <c r="L10028" s="9"/>
      <c r="M10028" s="9" t="s">
        <v>220</v>
      </c>
    </row>
    <row r="10029" spans="3:13" x14ac:dyDescent="0.25">
      <c r="C10029" s="9">
        <f t="shared" ca="1" si="797"/>
        <v>25</v>
      </c>
      <c r="D10029" s="9" cm="1">
        <f t="array" aca="1" ref="D10029" ca="1">_xlfn.ANCHORARRAY(C10029)*0.05</f>
        <v>1.25</v>
      </c>
      <c r="E10029" s="9">
        <f t="shared" ca="1" si="798"/>
        <v>1</v>
      </c>
      <c r="F10029" s="9">
        <f t="shared" ca="1" si="796"/>
        <v>3</v>
      </c>
      <c r="G10029" s="9">
        <f t="shared" ca="1" si="799"/>
        <v>13</v>
      </c>
      <c r="H10029" s="9">
        <f t="shared" ca="1" si="800"/>
        <v>3</v>
      </c>
      <c r="I10029" s="9">
        <f ca="1">RAND()*(Packaging[[#This Row],[Ordering cost]]+Packaging[[#This Row],[Holding cost]])+0.2</f>
        <v>1.2605442650108365</v>
      </c>
      <c r="J10029" s="9">
        <f ca="1">SUM(Packaging[[#This Row],[Purchase Cost]:[Taxes]])</f>
        <v>47.510544265010836</v>
      </c>
      <c r="K10029" s="9" t="str">
        <f>TEXT(Packaging[[#This Row],[Deliverydate_C]],"mmm")</f>
        <v>Jan</v>
      </c>
      <c r="L10029" s="9"/>
      <c r="M10029" s="9" t="s">
        <v>219</v>
      </c>
    </row>
    <row r="10030" spans="3:13" x14ac:dyDescent="0.25">
      <c r="C10030" s="9">
        <f t="shared" ca="1" si="797"/>
        <v>20</v>
      </c>
      <c r="D10030" s="9" cm="1">
        <f t="array" aca="1" ref="D10030" ca="1">_xlfn.ANCHORARRAY(C10030)*0.05</f>
        <v>1</v>
      </c>
      <c r="E10030" s="9">
        <f t="shared" ca="1" si="798"/>
        <v>1</v>
      </c>
      <c r="F10030" s="9">
        <f t="shared" ca="1" si="796"/>
        <v>3</v>
      </c>
      <c r="G10030" s="9">
        <f t="shared" ca="1" si="799"/>
        <v>14</v>
      </c>
      <c r="H10030" s="9">
        <f t="shared" ca="1" si="800"/>
        <v>5</v>
      </c>
      <c r="I10030" s="9">
        <f ca="1">RAND()*(Packaging[[#This Row],[Ordering cost]]+Packaging[[#This Row],[Holding cost]])+0.2</f>
        <v>0.84898843509729893</v>
      </c>
      <c r="J10030" s="9">
        <f ca="1">SUM(Packaging[[#This Row],[Purchase Cost]:[Taxes]])</f>
        <v>44.848988435097297</v>
      </c>
      <c r="K10030" s="9" t="str">
        <f>TEXT(Packaging[[#This Row],[Deliverydate_C]],"mmm")</f>
        <v>Jan</v>
      </c>
      <c r="L10030" s="9"/>
      <c r="M10030" s="9" t="s">
        <v>220</v>
      </c>
    </row>
    <row r="10031" spans="3:13" x14ac:dyDescent="0.25">
      <c r="C10031" s="9">
        <f t="shared" ca="1" si="797"/>
        <v>30</v>
      </c>
      <c r="D10031" s="9" cm="1">
        <f t="array" aca="1" ref="D10031" ca="1">_xlfn.ANCHORARRAY(C10031)*0.05</f>
        <v>1.5</v>
      </c>
      <c r="E10031" s="9">
        <f t="shared" ca="1" si="798"/>
        <v>1</v>
      </c>
      <c r="F10031" s="9">
        <f t="shared" ca="1" si="796"/>
        <v>4</v>
      </c>
      <c r="G10031" s="9">
        <f t="shared" ca="1" si="799"/>
        <v>14</v>
      </c>
      <c r="H10031" s="9">
        <f t="shared" ca="1" si="800"/>
        <v>4</v>
      </c>
      <c r="I10031" s="9">
        <f ca="1">RAND()*(Packaging[[#This Row],[Ordering cost]]+Packaging[[#This Row],[Holding cost]])+0.2</f>
        <v>0.69841135973921697</v>
      </c>
      <c r="J10031" s="9">
        <f ca="1">SUM(Packaging[[#This Row],[Purchase Cost]:[Taxes]])</f>
        <v>55.198411359739218</v>
      </c>
      <c r="K10031" s="9" t="str">
        <f>TEXT(Packaging[[#This Row],[Deliverydate_C]],"mmm")</f>
        <v>Jan</v>
      </c>
      <c r="L10031" s="9"/>
      <c r="M10031" s="9" t="s">
        <v>220</v>
      </c>
    </row>
    <row r="10032" spans="3:13" x14ac:dyDescent="0.25">
      <c r="C10032" s="9">
        <f t="shared" ca="1" si="797"/>
        <v>28</v>
      </c>
      <c r="D10032" s="9" cm="1">
        <f t="array" aca="1" ref="D10032" ca="1">_xlfn.ANCHORARRAY(C10032)*0.05</f>
        <v>1.4000000000000001</v>
      </c>
      <c r="E10032" s="9">
        <f t="shared" ca="1" si="798"/>
        <v>2</v>
      </c>
      <c r="F10032" s="9">
        <f t="shared" ca="1" si="796"/>
        <v>4</v>
      </c>
      <c r="G10032" s="9">
        <f t="shared" ca="1" si="799"/>
        <v>10</v>
      </c>
      <c r="H10032" s="9">
        <f t="shared" ca="1" si="800"/>
        <v>3</v>
      </c>
      <c r="I10032" s="9">
        <f ca="1">RAND()*(Packaging[[#This Row],[Ordering cost]]+Packaging[[#This Row],[Holding cost]])+0.2</f>
        <v>1.4366494732109261</v>
      </c>
      <c r="J10032" s="9">
        <f ca="1">SUM(Packaging[[#This Row],[Purchase Cost]:[Taxes]])</f>
        <v>49.836649473210926</v>
      </c>
      <c r="K10032" s="9" t="str">
        <f>TEXT(Packaging[[#This Row],[Deliverydate_C]],"mmm")</f>
        <v>Jan</v>
      </c>
      <c r="L10032" s="9"/>
      <c r="M10032" s="9" t="s">
        <v>219</v>
      </c>
    </row>
    <row r="10033" spans="3:13" x14ac:dyDescent="0.25">
      <c r="C10033" s="9">
        <f t="shared" ca="1" si="797"/>
        <v>29</v>
      </c>
      <c r="D10033" s="9" cm="1">
        <f t="array" aca="1" ref="D10033" ca="1">_xlfn.ANCHORARRAY(C10033)*0.05</f>
        <v>1.4500000000000002</v>
      </c>
      <c r="E10033" s="9">
        <f t="shared" ca="1" si="798"/>
        <v>2</v>
      </c>
      <c r="F10033" s="9">
        <f t="shared" ca="1" si="796"/>
        <v>3</v>
      </c>
      <c r="G10033" s="9">
        <f t="shared" ca="1" si="799"/>
        <v>14</v>
      </c>
      <c r="H10033" s="9">
        <f t="shared" ca="1" si="800"/>
        <v>3</v>
      </c>
      <c r="I10033" s="9">
        <f ca="1">RAND()*(Packaging[[#This Row],[Ordering cost]]+Packaging[[#This Row],[Holding cost]])+0.2</f>
        <v>1.2534786401240237</v>
      </c>
      <c r="J10033" s="9">
        <f ca="1">SUM(Packaging[[#This Row],[Purchase Cost]:[Taxes]])</f>
        <v>53.703478640124025</v>
      </c>
      <c r="K10033" s="9" t="str">
        <f>TEXT(Packaging[[#This Row],[Deliverydate_C]],"mmm")</f>
        <v>Jan</v>
      </c>
      <c r="L10033" s="9"/>
      <c r="M10033" s="9" t="s">
        <v>220</v>
      </c>
    </row>
    <row r="10034" spans="3:13" x14ac:dyDescent="0.25">
      <c r="C10034" s="9">
        <f t="shared" ca="1" si="797"/>
        <v>22</v>
      </c>
      <c r="D10034" s="9" cm="1">
        <f t="array" aca="1" ref="D10034" ca="1">_xlfn.ANCHORARRAY(C10034)*0.05</f>
        <v>1.1000000000000001</v>
      </c>
      <c r="E10034" s="9">
        <f t="shared" ca="1" si="798"/>
        <v>1</v>
      </c>
      <c r="F10034" s="9">
        <f t="shared" ca="1" si="796"/>
        <v>3</v>
      </c>
      <c r="G10034" s="9">
        <f t="shared" ca="1" si="799"/>
        <v>12</v>
      </c>
      <c r="H10034" s="9">
        <f t="shared" ca="1" si="800"/>
        <v>2</v>
      </c>
      <c r="I10034" s="9">
        <f ca="1">RAND()*(Packaging[[#This Row],[Ordering cost]]+Packaging[[#This Row],[Holding cost]])+0.2</f>
        <v>2.001775887049154</v>
      </c>
      <c r="J10034" s="9">
        <f ca="1">SUM(Packaging[[#This Row],[Purchase Cost]:[Taxes]])</f>
        <v>43.101775887049158</v>
      </c>
      <c r="K10034" s="9" t="str">
        <f>TEXT(Packaging[[#This Row],[Deliverydate_C]],"mmm")</f>
        <v>Jan</v>
      </c>
      <c r="L10034" s="9"/>
      <c r="M10034" s="9" t="s">
        <v>219</v>
      </c>
    </row>
    <row r="10035" spans="3:13" x14ac:dyDescent="0.25">
      <c r="C10035" s="9">
        <f t="shared" ca="1" si="797"/>
        <v>20</v>
      </c>
      <c r="D10035" s="9" cm="1">
        <f t="array" aca="1" ref="D10035" ca="1">_xlfn.ANCHORARRAY(C10035)*0.05</f>
        <v>1</v>
      </c>
      <c r="E10035" s="9">
        <f t="shared" ca="1" si="798"/>
        <v>1</v>
      </c>
      <c r="F10035" s="9">
        <f t="shared" ca="1" si="796"/>
        <v>4</v>
      </c>
      <c r="G10035" s="9">
        <f t="shared" ca="1" si="799"/>
        <v>10</v>
      </c>
      <c r="H10035" s="9">
        <f t="shared" ca="1" si="800"/>
        <v>5</v>
      </c>
      <c r="I10035" s="9">
        <f ca="1">RAND()*(Packaging[[#This Row],[Ordering cost]]+Packaging[[#This Row],[Holding cost]])+0.2</f>
        <v>1.6674882935894271</v>
      </c>
      <c r="J10035" s="9">
        <f ca="1">SUM(Packaging[[#This Row],[Purchase Cost]:[Taxes]])</f>
        <v>42.667488293589429</v>
      </c>
      <c r="K10035" s="9" t="str">
        <f>TEXT(Packaging[[#This Row],[Deliverydate_C]],"mmm")</f>
        <v>Jan</v>
      </c>
      <c r="L10035" s="9"/>
      <c r="M10035" s="9" t="s">
        <v>219</v>
      </c>
    </row>
    <row r="10036" spans="3:13" x14ac:dyDescent="0.25">
      <c r="C10036" s="9">
        <f t="shared" ca="1" si="797"/>
        <v>30</v>
      </c>
      <c r="D10036" s="9" cm="1">
        <f t="array" aca="1" ref="D10036" ca="1">_xlfn.ANCHORARRAY(C10036)*0.05</f>
        <v>1.5</v>
      </c>
      <c r="E10036" s="9">
        <f t="shared" ca="1" si="798"/>
        <v>1</v>
      </c>
      <c r="F10036" s="9">
        <f t="shared" ca="1" si="796"/>
        <v>3</v>
      </c>
      <c r="G10036" s="9">
        <f t="shared" ca="1" si="799"/>
        <v>10</v>
      </c>
      <c r="H10036" s="9">
        <f t="shared" ca="1" si="800"/>
        <v>3</v>
      </c>
      <c r="I10036" s="9">
        <f ca="1">RAND()*(Packaging[[#This Row],[Ordering cost]]+Packaging[[#This Row],[Holding cost]])+0.2</f>
        <v>2.471649437947236</v>
      </c>
      <c r="J10036" s="9">
        <f ca="1">SUM(Packaging[[#This Row],[Purchase Cost]:[Taxes]])</f>
        <v>50.971649437947235</v>
      </c>
      <c r="K10036" s="9" t="str">
        <f>TEXT(Packaging[[#This Row],[Deliverydate_C]],"mmm")</f>
        <v>Jan</v>
      </c>
      <c r="L10036" s="9"/>
      <c r="M10036" s="9" t="s">
        <v>220</v>
      </c>
    </row>
    <row r="10037" spans="3:13" x14ac:dyDescent="0.25">
      <c r="C10037" s="9">
        <f t="shared" ca="1" si="797"/>
        <v>24</v>
      </c>
      <c r="D10037" s="9" cm="1">
        <f t="array" aca="1" ref="D10037" ca="1">_xlfn.ANCHORARRAY(C10037)*0.05</f>
        <v>1.2000000000000002</v>
      </c>
      <c r="E10037" s="9">
        <f t="shared" ca="1" si="798"/>
        <v>2</v>
      </c>
      <c r="F10037" s="9">
        <f t="shared" ca="1" si="796"/>
        <v>4</v>
      </c>
      <c r="G10037" s="9">
        <f t="shared" ca="1" si="799"/>
        <v>12</v>
      </c>
      <c r="H10037" s="9">
        <f t="shared" ca="1" si="800"/>
        <v>4</v>
      </c>
      <c r="I10037" s="9">
        <f ca="1">RAND()*(Packaging[[#This Row],[Ordering cost]]+Packaging[[#This Row],[Holding cost]])+0.2</f>
        <v>3.1644235247804633</v>
      </c>
      <c r="J10037" s="9">
        <f ca="1">SUM(Packaging[[#This Row],[Purchase Cost]:[Taxes]])</f>
        <v>50.364423524780463</v>
      </c>
      <c r="K10037" s="9" t="str">
        <f>TEXT(Packaging[[#This Row],[Deliverydate_C]],"mmm")</f>
        <v>Jan</v>
      </c>
      <c r="L10037" s="9"/>
      <c r="M10037" s="9" t="s">
        <v>219</v>
      </c>
    </row>
    <row r="10038" spans="3:13" x14ac:dyDescent="0.25">
      <c r="C10038" s="9">
        <f t="shared" ca="1" si="797"/>
        <v>29</v>
      </c>
      <c r="D10038" s="9" cm="1">
        <f t="array" aca="1" ref="D10038" ca="1">_xlfn.ANCHORARRAY(C10038)*0.05</f>
        <v>1.4500000000000002</v>
      </c>
      <c r="E10038" s="9">
        <f t="shared" ca="1" si="798"/>
        <v>1</v>
      </c>
      <c r="F10038" s="9">
        <f t="shared" ca="1" si="796"/>
        <v>3</v>
      </c>
      <c r="G10038" s="9">
        <f t="shared" ca="1" si="799"/>
        <v>13</v>
      </c>
      <c r="H10038" s="9">
        <f t="shared" ca="1" si="800"/>
        <v>4</v>
      </c>
      <c r="I10038" s="9">
        <f ca="1">RAND()*(Packaging[[#This Row],[Ordering cost]]+Packaging[[#This Row],[Holding cost]])+0.2</f>
        <v>2.4219841692889932</v>
      </c>
      <c r="J10038" s="9">
        <f ca="1">SUM(Packaging[[#This Row],[Purchase Cost]:[Taxes]])</f>
        <v>53.871984169288993</v>
      </c>
      <c r="K10038" s="9" t="str">
        <f>TEXT(Packaging[[#This Row],[Deliverydate_C]],"mmm")</f>
        <v>Jan</v>
      </c>
      <c r="L10038" s="9"/>
      <c r="M10038" s="9" t="s">
        <v>221</v>
      </c>
    </row>
    <row r="10039" spans="3:13" x14ac:dyDescent="0.25">
      <c r="C10039" s="9">
        <f t="shared" ca="1" si="797"/>
        <v>20</v>
      </c>
      <c r="D10039" s="9" cm="1">
        <f t="array" aca="1" ref="D10039" ca="1">_xlfn.ANCHORARRAY(C10039)*0.05</f>
        <v>1</v>
      </c>
      <c r="E10039" s="9">
        <f t="shared" ca="1" si="798"/>
        <v>2</v>
      </c>
      <c r="F10039" s="9">
        <f t="shared" ca="1" si="796"/>
        <v>4</v>
      </c>
      <c r="G10039" s="9">
        <f t="shared" ca="1" si="799"/>
        <v>13</v>
      </c>
      <c r="H10039" s="9">
        <f t="shared" ca="1" si="800"/>
        <v>2</v>
      </c>
      <c r="I10039" s="9">
        <f ca="1">RAND()*(Packaging[[#This Row],[Ordering cost]]+Packaging[[#This Row],[Holding cost]])+0.2</f>
        <v>0.29976006515647263</v>
      </c>
      <c r="J10039" s="9">
        <f ca="1">SUM(Packaging[[#This Row],[Purchase Cost]:[Taxes]])</f>
        <v>42.29976006515647</v>
      </c>
      <c r="K10039" s="9" t="str">
        <f>TEXT(Packaging[[#This Row],[Deliverydate_C]],"mmm")</f>
        <v>Jan</v>
      </c>
      <c r="L10039" s="9"/>
      <c r="M10039" s="9" t="s">
        <v>219</v>
      </c>
    </row>
    <row r="10040" spans="3:13" x14ac:dyDescent="0.25">
      <c r="C10040" s="9">
        <f t="shared" ca="1" si="797"/>
        <v>24</v>
      </c>
      <c r="D10040" s="9" cm="1">
        <f t="array" aca="1" ref="D10040" ca="1">_xlfn.ANCHORARRAY(C10040)*0.05</f>
        <v>1.2000000000000002</v>
      </c>
      <c r="E10040" s="9">
        <f t="shared" ca="1" si="798"/>
        <v>2</v>
      </c>
      <c r="F10040" s="9">
        <f t="shared" ca="1" si="796"/>
        <v>4</v>
      </c>
      <c r="G10040" s="9">
        <f t="shared" ca="1" si="799"/>
        <v>15</v>
      </c>
      <c r="H10040" s="9">
        <f t="shared" ca="1" si="800"/>
        <v>5</v>
      </c>
      <c r="I10040" s="9">
        <f ca="1">RAND()*(Packaging[[#This Row],[Ordering cost]]+Packaging[[#This Row],[Holding cost]])+0.2</f>
        <v>0.94574702581365955</v>
      </c>
      <c r="J10040" s="9">
        <f ca="1">SUM(Packaging[[#This Row],[Purchase Cost]:[Taxes]])</f>
        <v>52.145747025813662</v>
      </c>
      <c r="K10040" s="9" t="str">
        <f>TEXT(Packaging[[#This Row],[Deliverydate_C]],"mmm")</f>
        <v>Jan</v>
      </c>
      <c r="L10040" s="9"/>
      <c r="M10040" s="9" t="s">
        <v>220</v>
      </c>
    </row>
    <row r="10041" spans="3:13" x14ac:dyDescent="0.25">
      <c r="C10041" s="9">
        <f t="shared" ca="1" si="797"/>
        <v>26</v>
      </c>
      <c r="D10041" s="9" cm="1">
        <f t="array" aca="1" ref="D10041" ca="1">_xlfn.ANCHORARRAY(C10041)*0.05</f>
        <v>1.3</v>
      </c>
      <c r="E10041" s="9">
        <f t="shared" ca="1" si="798"/>
        <v>2</v>
      </c>
      <c r="F10041" s="9">
        <f t="shared" ca="1" si="796"/>
        <v>4</v>
      </c>
      <c r="G10041" s="9">
        <f t="shared" ca="1" si="799"/>
        <v>14</v>
      </c>
      <c r="H10041" s="9">
        <f t="shared" ca="1" si="800"/>
        <v>2</v>
      </c>
      <c r="I10041" s="9">
        <f ca="1">RAND()*(Packaging[[#This Row],[Ordering cost]]+Packaging[[#This Row],[Holding cost]])+0.2</f>
        <v>2.1134655582973809</v>
      </c>
      <c r="J10041" s="9">
        <f ca="1">SUM(Packaging[[#This Row],[Purchase Cost]:[Taxes]])</f>
        <v>51.413465558297375</v>
      </c>
      <c r="K10041" s="9" t="str">
        <f>TEXT(Packaging[[#This Row],[Deliverydate_C]],"mmm")</f>
        <v>Jan</v>
      </c>
      <c r="L10041" s="9"/>
      <c r="M10041" s="9" t="s">
        <v>219</v>
      </c>
    </row>
    <row r="10042" spans="3:13" x14ac:dyDescent="0.25">
      <c r="C10042" s="9">
        <f t="shared" ca="1" si="797"/>
        <v>24</v>
      </c>
      <c r="D10042" s="9" cm="1">
        <f t="array" aca="1" ref="D10042" ca="1">_xlfn.ANCHORARRAY(C10042)*0.05</f>
        <v>1.2000000000000002</v>
      </c>
      <c r="E10042" s="9">
        <f t="shared" ca="1" si="798"/>
        <v>1</v>
      </c>
      <c r="F10042" s="9">
        <f t="shared" ca="1" si="796"/>
        <v>3</v>
      </c>
      <c r="G10042" s="9">
        <f t="shared" ca="1" si="799"/>
        <v>13</v>
      </c>
      <c r="H10042" s="9">
        <f t="shared" ca="1" si="800"/>
        <v>3</v>
      </c>
      <c r="I10042" s="9">
        <f ca="1">RAND()*(Packaging[[#This Row],[Ordering cost]]+Packaging[[#This Row],[Holding cost]])+0.2</f>
        <v>2.1653465579306381</v>
      </c>
      <c r="J10042" s="9">
        <f ca="1">SUM(Packaging[[#This Row],[Purchase Cost]:[Taxes]])</f>
        <v>47.365346557930643</v>
      </c>
      <c r="K10042" s="9" t="str">
        <f>TEXT(Packaging[[#This Row],[Deliverydate_C]],"mmm")</f>
        <v>Jan</v>
      </c>
      <c r="L10042" s="9"/>
      <c r="M10042" s="9" t="s">
        <v>220</v>
      </c>
    </row>
    <row r="10043" spans="3:13" x14ac:dyDescent="0.25">
      <c r="C10043" s="9">
        <f t="shared" ca="1" si="797"/>
        <v>25</v>
      </c>
      <c r="D10043" s="9" cm="1">
        <f t="array" aca="1" ref="D10043" ca="1">_xlfn.ANCHORARRAY(C10043)*0.05</f>
        <v>1.25</v>
      </c>
      <c r="E10043" s="9">
        <f t="shared" ca="1" si="798"/>
        <v>1</v>
      </c>
      <c r="F10043" s="9">
        <f t="shared" ca="1" si="796"/>
        <v>3</v>
      </c>
      <c r="G10043" s="9">
        <f t="shared" ca="1" si="799"/>
        <v>11</v>
      </c>
      <c r="H10043" s="9">
        <f t="shared" ca="1" si="800"/>
        <v>4</v>
      </c>
      <c r="I10043" s="9">
        <f ca="1">RAND()*(Packaging[[#This Row],[Ordering cost]]+Packaging[[#This Row],[Holding cost]])+0.2</f>
        <v>0.71073562145535152</v>
      </c>
      <c r="J10043" s="9">
        <f ca="1">SUM(Packaging[[#This Row],[Purchase Cost]:[Taxes]])</f>
        <v>45.960735621455349</v>
      </c>
      <c r="K10043" s="9" t="str">
        <f>TEXT(Packaging[[#This Row],[Deliverydate_C]],"mmm")</f>
        <v>Jan</v>
      </c>
      <c r="L10043" s="9"/>
      <c r="M10043" s="9" t="s">
        <v>219</v>
      </c>
    </row>
    <row r="10044" spans="3:13" x14ac:dyDescent="0.25">
      <c r="C10044" s="9">
        <f t="shared" ca="1" si="797"/>
        <v>25</v>
      </c>
      <c r="D10044" s="9" cm="1">
        <f t="array" aca="1" ref="D10044" ca="1">_xlfn.ANCHORARRAY(C10044)*0.05</f>
        <v>1.25</v>
      </c>
      <c r="E10044" s="9">
        <f t="shared" ca="1" si="798"/>
        <v>2</v>
      </c>
      <c r="F10044" s="9">
        <f t="shared" ca="1" si="796"/>
        <v>4</v>
      </c>
      <c r="G10044" s="9">
        <f t="shared" ca="1" si="799"/>
        <v>14</v>
      </c>
      <c r="H10044" s="9">
        <f t="shared" ca="1" si="800"/>
        <v>2</v>
      </c>
      <c r="I10044" s="9">
        <f ca="1">RAND()*(Packaging[[#This Row],[Ordering cost]]+Packaging[[#This Row],[Holding cost]])+0.2</f>
        <v>0.52063132491181641</v>
      </c>
      <c r="J10044" s="9">
        <f ca="1">SUM(Packaging[[#This Row],[Purchase Cost]:[Taxes]])</f>
        <v>48.770631324911818</v>
      </c>
      <c r="K10044" s="9" t="str">
        <f>TEXT(Packaging[[#This Row],[Deliverydate_C]],"mmm")</f>
        <v>Jan</v>
      </c>
      <c r="L10044" s="9"/>
      <c r="M10044" s="9" t="s">
        <v>219</v>
      </c>
    </row>
    <row r="10045" spans="3:13" x14ac:dyDescent="0.25">
      <c r="C10045" s="9">
        <f t="shared" ca="1" si="797"/>
        <v>25</v>
      </c>
      <c r="D10045" s="9" cm="1">
        <f t="array" aca="1" ref="D10045" ca="1">_xlfn.ANCHORARRAY(C10045)*0.05</f>
        <v>1.25</v>
      </c>
      <c r="E10045" s="9">
        <f t="shared" ca="1" si="798"/>
        <v>1</v>
      </c>
      <c r="F10045" s="9">
        <f t="shared" ca="1" si="796"/>
        <v>3</v>
      </c>
      <c r="G10045" s="9">
        <f t="shared" ca="1" si="799"/>
        <v>11</v>
      </c>
      <c r="H10045" s="9">
        <f t="shared" ca="1" si="800"/>
        <v>4</v>
      </c>
      <c r="I10045" s="9">
        <f ca="1">RAND()*(Packaging[[#This Row],[Ordering cost]]+Packaging[[#This Row],[Holding cost]])+0.2</f>
        <v>2.0656299754561891</v>
      </c>
      <c r="J10045" s="9">
        <f ca="1">SUM(Packaging[[#This Row],[Purchase Cost]:[Taxes]])</f>
        <v>47.31562997545619</v>
      </c>
      <c r="K10045" s="9" t="str">
        <f>TEXT(Packaging[[#This Row],[Deliverydate_C]],"mmm")</f>
        <v>Jan</v>
      </c>
      <c r="L10045" s="9"/>
      <c r="M10045" s="9" t="s">
        <v>220</v>
      </c>
    </row>
    <row r="10046" spans="3:13" x14ac:dyDescent="0.25">
      <c r="C10046" s="9">
        <f t="shared" ca="1" si="797"/>
        <v>22</v>
      </c>
      <c r="D10046" s="9" cm="1">
        <f t="array" aca="1" ref="D10046" ca="1">_xlfn.ANCHORARRAY(C10046)*0.05</f>
        <v>1.1000000000000001</v>
      </c>
      <c r="E10046" s="9">
        <f t="shared" ca="1" si="798"/>
        <v>2</v>
      </c>
      <c r="F10046" s="9">
        <f t="shared" ca="1" si="796"/>
        <v>4</v>
      </c>
      <c r="G10046" s="9">
        <f t="shared" ca="1" si="799"/>
        <v>15</v>
      </c>
      <c r="H10046" s="9">
        <f t="shared" ca="1" si="800"/>
        <v>3</v>
      </c>
      <c r="I10046" s="9">
        <f ca="1">RAND()*(Packaging[[#This Row],[Ordering cost]]+Packaging[[#This Row],[Holding cost]])+0.2</f>
        <v>1.857208005974964</v>
      </c>
      <c r="J10046" s="9">
        <f ca="1">SUM(Packaging[[#This Row],[Purchase Cost]:[Taxes]])</f>
        <v>48.957208005974962</v>
      </c>
      <c r="K10046" s="9" t="str">
        <f>TEXT(Packaging[[#This Row],[Deliverydate_C]],"mmm")</f>
        <v>Jan</v>
      </c>
      <c r="L10046" s="9"/>
      <c r="M10046" s="9" t="s">
        <v>220</v>
      </c>
    </row>
    <row r="10047" spans="3:13" x14ac:dyDescent="0.25">
      <c r="C10047" s="9">
        <f t="shared" ca="1" si="797"/>
        <v>27</v>
      </c>
      <c r="D10047" s="9" cm="1">
        <f t="array" aca="1" ref="D10047" ca="1">_xlfn.ANCHORARRAY(C10047)*0.05</f>
        <v>1.35</v>
      </c>
      <c r="E10047" s="9">
        <f t="shared" ca="1" si="798"/>
        <v>1</v>
      </c>
      <c r="F10047" s="9">
        <f t="shared" ca="1" si="796"/>
        <v>4</v>
      </c>
      <c r="G10047" s="9">
        <f t="shared" ca="1" si="799"/>
        <v>15</v>
      </c>
      <c r="H10047" s="9">
        <f t="shared" ca="1" si="800"/>
        <v>3</v>
      </c>
      <c r="I10047" s="9">
        <f ca="1">RAND()*(Packaging[[#This Row],[Ordering cost]]+Packaging[[#This Row],[Holding cost]])+0.2</f>
        <v>2.1714333411163018</v>
      </c>
      <c r="J10047" s="9">
        <f ca="1">SUM(Packaging[[#This Row],[Purchase Cost]:[Taxes]])</f>
        <v>53.521433341116307</v>
      </c>
      <c r="K10047" s="9" t="str">
        <f>TEXT(Packaging[[#This Row],[Deliverydate_C]],"mmm")</f>
        <v>Jan</v>
      </c>
      <c r="L10047" s="9"/>
      <c r="M10047" s="9" t="s">
        <v>220</v>
      </c>
    </row>
    <row r="10048" spans="3:13" x14ac:dyDescent="0.25">
      <c r="C10048" s="9">
        <f t="shared" ca="1" si="797"/>
        <v>22</v>
      </c>
      <c r="D10048" s="9" cm="1">
        <f t="array" aca="1" ref="D10048" ca="1">_xlfn.ANCHORARRAY(C10048)*0.05</f>
        <v>1.1000000000000001</v>
      </c>
      <c r="E10048" s="9">
        <f t="shared" ca="1" si="798"/>
        <v>1</v>
      </c>
      <c r="F10048" s="9">
        <f t="shared" ca="1" si="796"/>
        <v>3</v>
      </c>
      <c r="G10048" s="9">
        <f t="shared" ca="1" si="799"/>
        <v>15</v>
      </c>
      <c r="H10048" s="9">
        <f t="shared" ca="1" si="800"/>
        <v>3</v>
      </c>
      <c r="I10048" s="9">
        <f ca="1">RAND()*(Packaging[[#This Row],[Ordering cost]]+Packaging[[#This Row],[Holding cost]])+0.2</f>
        <v>0.63355062216396862</v>
      </c>
      <c r="J10048" s="9">
        <f ca="1">SUM(Packaging[[#This Row],[Purchase Cost]:[Taxes]])</f>
        <v>45.733550622163968</v>
      </c>
      <c r="K10048" s="9" t="str">
        <f>TEXT(Packaging[[#This Row],[Deliverydate_C]],"mmm")</f>
        <v>Jan</v>
      </c>
      <c r="L10048" s="9"/>
      <c r="M10048" s="9" t="s">
        <v>220</v>
      </c>
    </row>
    <row r="10049" spans="3:13" x14ac:dyDescent="0.25">
      <c r="C10049" s="9">
        <f t="shared" ca="1" si="797"/>
        <v>25</v>
      </c>
      <c r="D10049" s="9" cm="1">
        <f t="array" aca="1" ref="D10049" ca="1">_xlfn.ANCHORARRAY(C10049)*0.05</f>
        <v>1.25</v>
      </c>
      <c r="E10049" s="9">
        <f t="shared" ca="1" si="798"/>
        <v>1</v>
      </c>
      <c r="F10049" s="9">
        <f t="shared" ca="1" si="796"/>
        <v>4</v>
      </c>
      <c r="G10049" s="9">
        <f t="shared" ca="1" si="799"/>
        <v>14</v>
      </c>
      <c r="H10049" s="9">
        <f t="shared" ca="1" si="800"/>
        <v>3</v>
      </c>
      <c r="I10049" s="9">
        <f ca="1">RAND()*(Packaging[[#This Row],[Ordering cost]]+Packaging[[#This Row],[Holding cost]])+0.2</f>
        <v>1.8451456471301102</v>
      </c>
      <c r="J10049" s="9">
        <f ca="1">SUM(Packaging[[#This Row],[Purchase Cost]:[Taxes]])</f>
        <v>50.09514564713011</v>
      </c>
      <c r="K10049" s="9" t="str">
        <f>TEXT(Packaging[[#This Row],[Deliverydate_C]],"mmm")</f>
        <v>Jan</v>
      </c>
      <c r="L10049" s="9"/>
      <c r="M10049" s="9" t="s">
        <v>219</v>
      </c>
    </row>
    <row r="10050" spans="3:13" x14ac:dyDescent="0.25">
      <c r="C10050" s="9">
        <f t="shared" ca="1" si="797"/>
        <v>24</v>
      </c>
      <c r="D10050" s="9" cm="1">
        <f t="array" aca="1" ref="D10050" ca="1">_xlfn.ANCHORARRAY(C10050)*0.05</f>
        <v>1.2000000000000002</v>
      </c>
      <c r="E10050" s="9">
        <f t="shared" ca="1" si="798"/>
        <v>1</v>
      </c>
      <c r="F10050" s="9">
        <f t="shared" ref="F10050:F10113" ca="1" si="801">RANDBETWEEN(3,4)</f>
        <v>3</v>
      </c>
      <c r="G10050" s="9">
        <f t="shared" ca="1" si="799"/>
        <v>11</v>
      </c>
      <c r="H10050" s="9">
        <f t="shared" ca="1" si="800"/>
        <v>4</v>
      </c>
      <c r="I10050" s="9">
        <f ca="1">RAND()*(Packaging[[#This Row],[Ordering cost]]+Packaging[[#This Row],[Holding cost]])+0.2</f>
        <v>0.23620733836806024</v>
      </c>
      <c r="J10050" s="9">
        <f ca="1">SUM(Packaging[[#This Row],[Purchase Cost]:[Taxes]])</f>
        <v>44.436207338368064</v>
      </c>
      <c r="K10050" s="9" t="str">
        <f>TEXT(Packaging[[#This Row],[Deliverydate_C]],"mmm")</f>
        <v>Jan</v>
      </c>
      <c r="L10050" s="9"/>
      <c r="M10050" s="9" t="s">
        <v>219</v>
      </c>
    </row>
    <row r="10051" spans="3:13" x14ac:dyDescent="0.25">
      <c r="C10051" s="9">
        <f t="shared" ca="1" si="797"/>
        <v>20</v>
      </c>
      <c r="D10051" s="9" cm="1">
        <f t="array" aca="1" ref="D10051" ca="1">_xlfn.ANCHORARRAY(C10051)*0.05</f>
        <v>1</v>
      </c>
      <c r="E10051" s="9">
        <f t="shared" ca="1" si="798"/>
        <v>2</v>
      </c>
      <c r="F10051" s="9">
        <f t="shared" ca="1" si="801"/>
        <v>4</v>
      </c>
      <c r="G10051" s="9">
        <f t="shared" ca="1" si="799"/>
        <v>12</v>
      </c>
      <c r="H10051" s="9">
        <f t="shared" ca="1" si="800"/>
        <v>4</v>
      </c>
      <c r="I10051" s="9">
        <f ca="1">RAND()*(Packaging[[#This Row],[Ordering cost]]+Packaging[[#This Row],[Holding cost]])+0.2</f>
        <v>2.0367073541864906</v>
      </c>
      <c r="J10051" s="9">
        <f ca="1">SUM(Packaging[[#This Row],[Purchase Cost]:[Taxes]])</f>
        <v>45.03670735418649</v>
      </c>
      <c r="K10051" s="9" t="str">
        <f>TEXT(Packaging[[#This Row],[Deliverydate_C]],"mmm")</f>
        <v>Jan</v>
      </c>
      <c r="L10051" s="9"/>
      <c r="M10051" s="9" t="s">
        <v>219</v>
      </c>
    </row>
    <row r="10052" spans="3:13" x14ac:dyDescent="0.25">
      <c r="C10052" s="9">
        <f t="shared" ca="1" si="797"/>
        <v>20</v>
      </c>
      <c r="D10052" s="9" cm="1">
        <f t="array" aca="1" ref="D10052" ca="1">_xlfn.ANCHORARRAY(C10052)*0.05</f>
        <v>1</v>
      </c>
      <c r="E10052" s="9">
        <f t="shared" ca="1" si="798"/>
        <v>2</v>
      </c>
      <c r="F10052" s="9">
        <f t="shared" ca="1" si="801"/>
        <v>4</v>
      </c>
      <c r="G10052" s="9">
        <f t="shared" ca="1" si="799"/>
        <v>10</v>
      </c>
      <c r="H10052" s="9">
        <f t="shared" ca="1" si="800"/>
        <v>2</v>
      </c>
      <c r="I10052" s="9">
        <f ca="1">RAND()*(Packaging[[#This Row],[Ordering cost]]+Packaging[[#This Row],[Holding cost]])+0.2</f>
        <v>0.99293586382558119</v>
      </c>
      <c r="J10052" s="9">
        <f ca="1">SUM(Packaging[[#This Row],[Purchase Cost]:[Taxes]])</f>
        <v>39.992935863825579</v>
      </c>
      <c r="K10052" s="9" t="str">
        <f>TEXT(Packaging[[#This Row],[Deliverydate_C]],"mmm")</f>
        <v>Jan</v>
      </c>
      <c r="L10052" s="9"/>
      <c r="M10052" s="9" t="s">
        <v>220</v>
      </c>
    </row>
    <row r="10053" spans="3:13" x14ac:dyDescent="0.25">
      <c r="C10053" s="9">
        <f t="shared" ca="1" si="797"/>
        <v>29</v>
      </c>
      <c r="D10053" s="9" cm="1">
        <f t="array" aca="1" ref="D10053" ca="1">_xlfn.ANCHORARRAY(C10053)*0.05</f>
        <v>1.4500000000000002</v>
      </c>
      <c r="E10053" s="9">
        <f t="shared" ca="1" si="798"/>
        <v>2</v>
      </c>
      <c r="F10053" s="9">
        <f t="shared" ca="1" si="801"/>
        <v>4</v>
      </c>
      <c r="G10053" s="9">
        <f t="shared" ca="1" si="799"/>
        <v>12</v>
      </c>
      <c r="H10053" s="9">
        <f t="shared" ca="1" si="800"/>
        <v>4</v>
      </c>
      <c r="I10053" s="9">
        <f ca="1">RAND()*(Packaging[[#This Row],[Ordering cost]]+Packaging[[#This Row],[Holding cost]])+0.2</f>
        <v>3.4907353613742362</v>
      </c>
      <c r="J10053" s="9">
        <f ca="1">SUM(Packaging[[#This Row],[Purchase Cost]:[Taxes]])</f>
        <v>55.940735361374237</v>
      </c>
      <c r="K10053" s="9" t="str">
        <f>TEXT(Packaging[[#This Row],[Deliverydate_C]],"mmm")</f>
        <v>Jan</v>
      </c>
      <c r="L10053" s="9"/>
      <c r="M10053" s="9" t="s">
        <v>219</v>
      </c>
    </row>
    <row r="10054" spans="3:13" x14ac:dyDescent="0.25">
      <c r="C10054" s="9">
        <f t="shared" ca="1" si="797"/>
        <v>21</v>
      </c>
      <c r="D10054" s="9" cm="1">
        <f t="array" aca="1" ref="D10054" ca="1">_xlfn.ANCHORARRAY(C10054)*0.05</f>
        <v>1.05</v>
      </c>
      <c r="E10054" s="9">
        <f t="shared" ca="1" si="798"/>
        <v>2</v>
      </c>
      <c r="F10054" s="9">
        <f t="shared" ca="1" si="801"/>
        <v>3</v>
      </c>
      <c r="G10054" s="9">
        <f t="shared" ca="1" si="799"/>
        <v>12</v>
      </c>
      <c r="H10054" s="9">
        <f t="shared" ca="1" si="800"/>
        <v>4</v>
      </c>
      <c r="I10054" s="9">
        <f ca="1">RAND()*(Packaging[[#This Row],[Ordering cost]]+Packaging[[#This Row],[Holding cost]])+0.2</f>
        <v>0.81974994513974941</v>
      </c>
      <c r="J10054" s="9">
        <f ca="1">SUM(Packaging[[#This Row],[Purchase Cost]:[Taxes]])</f>
        <v>43.869749945139745</v>
      </c>
      <c r="K10054" s="9" t="str">
        <f>TEXT(Packaging[[#This Row],[Deliverydate_C]],"mmm")</f>
        <v>Jan</v>
      </c>
      <c r="L10054" s="9"/>
      <c r="M10054" s="9" t="s">
        <v>219</v>
      </c>
    </row>
    <row r="10055" spans="3:13" x14ac:dyDescent="0.25">
      <c r="C10055" s="9">
        <f t="shared" ca="1" si="797"/>
        <v>30</v>
      </c>
      <c r="D10055" s="9" cm="1">
        <f t="array" aca="1" ref="D10055" ca="1">_xlfn.ANCHORARRAY(C10055)*0.05</f>
        <v>1.5</v>
      </c>
      <c r="E10055" s="9">
        <f t="shared" ca="1" si="798"/>
        <v>1</v>
      </c>
      <c r="F10055" s="9">
        <f t="shared" ca="1" si="801"/>
        <v>3</v>
      </c>
      <c r="G10055" s="9">
        <f t="shared" ca="1" si="799"/>
        <v>13</v>
      </c>
      <c r="H10055" s="9">
        <f t="shared" ca="1" si="800"/>
        <v>2</v>
      </c>
      <c r="I10055" s="9">
        <f ca="1">RAND()*(Packaging[[#This Row],[Ordering cost]]+Packaging[[#This Row],[Holding cost]])+0.2</f>
        <v>1.2531072304860327</v>
      </c>
      <c r="J10055" s="9">
        <f ca="1">SUM(Packaging[[#This Row],[Purchase Cost]:[Taxes]])</f>
        <v>51.75310723048603</v>
      </c>
      <c r="K10055" s="9" t="str">
        <f>TEXT(Packaging[[#This Row],[Deliverydate_C]],"mmm")</f>
        <v>Jan</v>
      </c>
      <c r="L10055" s="9"/>
      <c r="M10055" s="9" t="s">
        <v>221</v>
      </c>
    </row>
    <row r="10056" spans="3:13" x14ac:dyDescent="0.25">
      <c r="C10056" s="9">
        <f t="shared" ca="1" si="797"/>
        <v>28</v>
      </c>
      <c r="D10056" s="9" cm="1">
        <f t="array" aca="1" ref="D10056" ca="1">_xlfn.ANCHORARRAY(C10056)*0.05</f>
        <v>1.4000000000000001</v>
      </c>
      <c r="E10056" s="9">
        <f t="shared" ca="1" si="798"/>
        <v>1</v>
      </c>
      <c r="F10056" s="9">
        <f t="shared" ca="1" si="801"/>
        <v>4</v>
      </c>
      <c r="G10056" s="9">
        <f t="shared" ca="1" si="799"/>
        <v>12</v>
      </c>
      <c r="H10056" s="9">
        <f t="shared" ca="1" si="800"/>
        <v>3</v>
      </c>
      <c r="I10056" s="9">
        <f ca="1">RAND()*(Packaging[[#This Row],[Ordering cost]]+Packaging[[#This Row],[Holding cost]])+0.2</f>
        <v>0.46534847445035238</v>
      </c>
      <c r="J10056" s="9">
        <f ca="1">SUM(Packaging[[#This Row],[Purchase Cost]:[Taxes]])</f>
        <v>49.86534847445035</v>
      </c>
      <c r="K10056" s="9" t="str">
        <f>TEXT(Packaging[[#This Row],[Deliverydate_C]],"mmm")</f>
        <v>Jan</v>
      </c>
      <c r="L10056" s="9"/>
      <c r="M10056" s="9" t="s">
        <v>220</v>
      </c>
    </row>
    <row r="10057" spans="3:13" x14ac:dyDescent="0.25">
      <c r="C10057" s="9">
        <f t="shared" ref="C10057:C10120" ca="1" si="802">RANDBETWEEN(20,30)</f>
        <v>26</v>
      </c>
      <c r="D10057" s="9" cm="1">
        <f t="array" aca="1" ref="D10057" ca="1">_xlfn.ANCHORARRAY(C10057)*0.05</f>
        <v>1.3</v>
      </c>
      <c r="E10057" s="9">
        <f t="shared" ref="E10057:E10120" ca="1" si="803">RANDBETWEEN(1,2)</f>
        <v>1</v>
      </c>
      <c r="F10057" s="9">
        <f t="shared" ca="1" si="801"/>
        <v>3</v>
      </c>
      <c r="G10057" s="9">
        <f t="shared" ref="G10057:G10120" ca="1" si="804">RANDBETWEEN(10,15)</f>
        <v>11</v>
      </c>
      <c r="H10057" s="9">
        <f t="shared" ref="H10057:H10120" ca="1" si="805">RANDBETWEEN(2,5)</f>
        <v>5</v>
      </c>
      <c r="I10057" s="9">
        <f ca="1">RAND()*(Packaging[[#This Row],[Ordering cost]]+Packaging[[#This Row],[Holding cost]])+0.2</f>
        <v>0.57859041078837414</v>
      </c>
      <c r="J10057" s="9">
        <f ca="1">SUM(Packaging[[#This Row],[Purchase Cost]:[Taxes]])</f>
        <v>47.87859041078837</v>
      </c>
      <c r="K10057" s="9" t="str">
        <f>TEXT(Packaging[[#This Row],[Deliverydate_C]],"mmm")</f>
        <v>Jan</v>
      </c>
      <c r="L10057" s="9"/>
      <c r="M10057" s="9" t="s">
        <v>219</v>
      </c>
    </row>
    <row r="10058" spans="3:13" x14ac:dyDescent="0.25">
      <c r="C10058" s="9">
        <f t="shared" ca="1" si="802"/>
        <v>21</v>
      </c>
      <c r="D10058" s="9" cm="1">
        <f t="array" aca="1" ref="D10058" ca="1">_xlfn.ANCHORARRAY(C10058)*0.05</f>
        <v>1.05</v>
      </c>
      <c r="E10058" s="9">
        <f t="shared" ca="1" si="803"/>
        <v>1</v>
      </c>
      <c r="F10058" s="9">
        <f t="shared" ca="1" si="801"/>
        <v>3</v>
      </c>
      <c r="G10058" s="9">
        <f t="shared" ca="1" si="804"/>
        <v>12</v>
      </c>
      <c r="H10058" s="9">
        <f t="shared" ca="1" si="805"/>
        <v>5</v>
      </c>
      <c r="I10058" s="9">
        <f ca="1">RAND()*(Packaging[[#This Row],[Ordering cost]]+Packaging[[#This Row],[Holding cost]])+0.2</f>
        <v>0.31923226982073755</v>
      </c>
      <c r="J10058" s="9">
        <f ca="1">SUM(Packaging[[#This Row],[Purchase Cost]:[Taxes]])</f>
        <v>43.369232269820735</v>
      </c>
      <c r="K10058" s="9" t="str">
        <f>TEXT(Packaging[[#This Row],[Deliverydate_C]],"mmm")</f>
        <v>Jan</v>
      </c>
      <c r="L10058" s="9"/>
      <c r="M10058" s="9" t="s">
        <v>219</v>
      </c>
    </row>
    <row r="10059" spans="3:13" x14ac:dyDescent="0.25">
      <c r="C10059" s="9">
        <f t="shared" ca="1" si="802"/>
        <v>20</v>
      </c>
      <c r="D10059" s="9" cm="1">
        <f t="array" aca="1" ref="D10059" ca="1">_xlfn.ANCHORARRAY(C10059)*0.05</f>
        <v>1</v>
      </c>
      <c r="E10059" s="9">
        <f t="shared" ca="1" si="803"/>
        <v>1</v>
      </c>
      <c r="F10059" s="9">
        <f t="shared" ca="1" si="801"/>
        <v>4</v>
      </c>
      <c r="G10059" s="9">
        <f t="shared" ca="1" si="804"/>
        <v>12</v>
      </c>
      <c r="H10059" s="9">
        <f t="shared" ca="1" si="805"/>
        <v>4</v>
      </c>
      <c r="I10059" s="9">
        <f ca="1">RAND()*(Packaging[[#This Row],[Ordering cost]]+Packaging[[#This Row],[Holding cost]])+0.2</f>
        <v>2.1550127354197337</v>
      </c>
      <c r="J10059" s="9">
        <f ca="1">SUM(Packaging[[#This Row],[Purchase Cost]:[Taxes]])</f>
        <v>44.155012735419731</v>
      </c>
      <c r="K10059" s="9" t="str">
        <f>TEXT(Packaging[[#This Row],[Deliverydate_C]],"mmm")</f>
        <v>Jan</v>
      </c>
      <c r="L10059" s="9"/>
      <c r="M10059" s="9" t="s">
        <v>221</v>
      </c>
    </row>
    <row r="10060" spans="3:13" x14ac:dyDescent="0.25">
      <c r="C10060" s="9">
        <f t="shared" ca="1" si="802"/>
        <v>25</v>
      </c>
      <c r="D10060" s="9" cm="1">
        <f t="array" aca="1" ref="D10060" ca="1">_xlfn.ANCHORARRAY(C10060)*0.05</f>
        <v>1.25</v>
      </c>
      <c r="E10060" s="9">
        <f t="shared" ca="1" si="803"/>
        <v>2</v>
      </c>
      <c r="F10060" s="9">
        <f t="shared" ca="1" si="801"/>
        <v>4</v>
      </c>
      <c r="G10060" s="9">
        <f t="shared" ca="1" si="804"/>
        <v>15</v>
      </c>
      <c r="H10060" s="9">
        <f t="shared" ca="1" si="805"/>
        <v>4</v>
      </c>
      <c r="I10060" s="9">
        <f ca="1">RAND()*(Packaging[[#This Row],[Ordering cost]]+Packaging[[#This Row],[Holding cost]])+0.2</f>
        <v>1.5160502453815499</v>
      </c>
      <c r="J10060" s="9">
        <f ca="1">SUM(Packaging[[#This Row],[Purchase Cost]:[Taxes]])</f>
        <v>52.76605024538155</v>
      </c>
      <c r="K10060" s="9" t="str">
        <f>TEXT(Packaging[[#This Row],[Deliverydate_C]],"mmm")</f>
        <v>Jan</v>
      </c>
      <c r="L10060" s="9"/>
      <c r="M10060" s="9" t="s">
        <v>220</v>
      </c>
    </row>
    <row r="10061" spans="3:13" x14ac:dyDescent="0.25">
      <c r="C10061" s="9">
        <f t="shared" ca="1" si="802"/>
        <v>30</v>
      </c>
      <c r="D10061" s="9" cm="1">
        <f t="array" aca="1" ref="D10061" ca="1">_xlfn.ANCHORARRAY(C10061)*0.05</f>
        <v>1.5</v>
      </c>
      <c r="E10061" s="9">
        <f t="shared" ca="1" si="803"/>
        <v>2</v>
      </c>
      <c r="F10061" s="9">
        <f t="shared" ca="1" si="801"/>
        <v>3</v>
      </c>
      <c r="G10061" s="9">
        <f t="shared" ca="1" si="804"/>
        <v>11</v>
      </c>
      <c r="H10061" s="9">
        <f t="shared" ca="1" si="805"/>
        <v>5</v>
      </c>
      <c r="I10061" s="9">
        <f ca="1">RAND()*(Packaging[[#This Row],[Ordering cost]]+Packaging[[#This Row],[Holding cost]])+0.2</f>
        <v>1.6698575558104722</v>
      </c>
      <c r="J10061" s="9">
        <f ca="1">SUM(Packaging[[#This Row],[Purchase Cost]:[Taxes]])</f>
        <v>54.169857555810474</v>
      </c>
      <c r="K10061" s="9" t="str">
        <f>TEXT(Packaging[[#This Row],[Deliverydate_C]],"mmm")</f>
        <v>Jan</v>
      </c>
      <c r="L10061" s="9"/>
      <c r="M10061" s="9" t="s">
        <v>220</v>
      </c>
    </row>
    <row r="10062" spans="3:13" x14ac:dyDescent="0.25">
      <c r="C10062" s="9">
        <f t="shared" ca="1" si="802"/>
        <v>24</v>
      </c>
      <c r="D10062" s="9" cm="1">
        <f t="array" aca="1" ref="D10062" ca="1">_xlfn.ANCHORARRAY(C10062)*0.05</f>
        <v>1.2000000000000002</v>
      </c>
      <c r="E10062" s="9">
        <f t="shared" ca="1" si="803"/>
        <v>1</v>
      </c>
      <c r="F10062" s="9">
        <f t="shared" ca="1" si="801"/>
        <v>3</v>
      </c>
      <c r="G10062" s="9">
        <f t="shared" ca="1" si="804"/>
        <v>15</v>
      </c>
      <c r="H10062" s="9">
        <f t="shared" ca="1" si="805"/>
        <v>2</v>
      </c>
      <c r="I10062" s="9">
        <f ca="1">RAND()*(Packaging[[#This Row],[Ordering cost]]+Packaging[[#This Row],[Holding cost]])+0.2</f>
        <v>1.5950829144670258</v>
      </c>
      <c r="J10062" s="9">
        <f ca="1">SUM(Packaging[[#This Row],[Purchase Cost]:[Taxes]])</f>
        <v>47.795082914467031</v>
      </c>
      <c r="K10062" s="9" t="str">
        <f>TEXT(Packaging[[#This Row],[Deliverydate_C]],"mmm")</f>
        <v>Jan</v>
      </c>
      <c r="L10062" s="9"/>
      <c r="M10062" s="9" t="s">
        <v>220</v>
      </c>
    </row>
    <row r="10063" spans="3:13" x14ac:dyDescent="0.25">
      <c r="C10063" s="9">
        <f t="shared" ca="1" si="802"/>
        <v>21</v>
      </c>
      <c r="D10063" s="9" cm="1">
        <f t="array" aca="1" ref="D10063" ca="1">_xlfn.ANCHORARRAY(C10063)*0.05</f>
        <v>1.05</v>
      </c>
      <c r="E10063" s="9">
        <f t="shared" ca="1" si="803"/>
        <v>1</v>
      </c>
      <c r="F10063" s="9">
        <f t="shared" ca="1" si="801"/>
        <v>4</v>
      </c>
      <c r="G10063" s="9">
        <f t="shared" ca="1" si="804"/>
        <v>15</v>
      </c>
      <c r="H10063" s="9">
        <f t="shared" ca="1" si="805"/>
        <v>2</v>
      </c>
      <c r="I10063" s="9">
        <f ca="1">RAND()*(Packaging[[#This Row],[Ordering cost]]+Packaging[[#This Row],[Holding cost]])+0.2</f>
        <v>1.5332592034157411</v>
      </c>
      <c r="J10063" s="9">
        <f ca="1">SUM(Packaging[[#This Row],[Purchase Cost]:[Taxes]])</f>
        <v>45.583259203415736</v>
      </c>
      <c r="K10063" s="9" t="str">
        <f>TEXT(Packaging[[#This Row],[Deliverydate_C]],"mmm")</f>
        <v>Jan</v>
      </c>
      <c r="L10063" s="9"/>
      <c r="M10063" s="9" t="s">
        <v>220</v>
      </c>
    </row>
    <row r="10064" spans="3:13" x14ac:dyDescent="0.25">
      <c r="C10064" s="9">
        <f t="shared" ca="1" si="802"/>
        <v>28</v>
      </c>
      <c r="D10064" s="9" cm="1">
        <f t="array" aca="1" ref="D10064" ca="1">_xlfn.ANCHORARRAY(C10064)*0.05</f>
        <v>1.4000000000000001</v>
      </c>
      <c r="E10064" s="9">
        <f t="shared" ca="1" si="803"/>
        <v>2</v>
      </c>
      <c r="F10064" s="9">
        <f t="shared" ca="1" si="801"/>
        <v>4</v>
      </c>
      <c r="G10064" s="9">
        <f t="shared" ca="1" si="804"/>
        <v>12</v>
      </c>
      <c r="H10064" s="9">
        <f t="shared" ca="1" si="805"/>
        <v>4</v>
      </c>
      <c r="I10064" s="9">
        <f ca="1">RAND()*(Packaging[[#This Row],[Ordering cost]]+Packaging[[#This Row],[Holding cost]])+0.2</f>
        <v>2.6903333098751032</v>
      </c>
      <c r="J10064" s="9">
        <f ca="1">SUM(Packaging[[#This Row],[Purchase Cost]:[Taxes]])</f>
        <v>54.090333309875099</v>
      </c>
      <c r="K10064" s="9" t="str">
        <f>TEXT(Packaging[[#This Row],[Deliverydate_C]],"mmm")</f>
        <v>Jan</v>
      </c>
      <c r="L10064" s="9"/>
      <c r="M10064" s="9" t="s">
        <v>219</v>
      </c>
    </row>
    <row r="10065" spans="3:13" x14ac:dyDescent="0.25">
      <c r="C10065" s="9">
        <f t="shared" ca="1" si="802"/>
        <v>28</v>
      </c>
      <c r="D10065" s="9" cm="1">
        <f t="array" aca="1" ref="D10065" ca="1">_xlfn.ANCHORARRAY(C10065)*0.05</f>
        <v>1.4000000000000001</v>
      </c>
      <c r="E10065" s="9">
        <f t="shared" ca="1" si="803"/>
        <v>1</v>
      </c>
      <c r="F10065" s="9">
        <f t="shared" ca="1" si="801"/>
        <v>3</v>
      </c>
      <c r="G10065" s="9">
        <f t="shared" ca="1" si="804"/>
        <v>15</v>
      </c>
      <c r="H10065" s="9">
        <f t="shared" ca="1" si="805"/>
        <v>4</v>
      </c>
      <c r="I10065" s="9">
        <f ca="1">RAND()*(Packaging[[#This Row],[Ordering cost]]+Packaging[[#This Row],[Holding cost]])+0.2</f>
        <v>1.8970491335037674</v>
      </c>
      <c r="J10065" s="9">
        <f ca="1">SUM(Packaging[[#This Row],[Purchase Cost]:[Taxes]])</f>
        <v>54.297049133503769</v>
      </c>
      <c r="K10065" s="9" t="str">
        <f>TEXT(Packaging[[#This Row],[Deliverydate_C]],"mmm")</f>
        <v>Jan</v>
      </c>
      <c r="L10065" s="9"/>
      <c r="M10065" s="9" t="s">
        <v>220</v>
      </c>
    </row>
    <row r="10066" spans="3:13" x14ac:dyDescent="0.25">
      <c r="C10066" s="9">
        <f t="shared" ca="1" si="802"/>
        <v>25</v>
      </c>
      <c r="D10066" s="9" cm="1">
        <f t="array" aca="1" ref="D10066" ca="1">_xlfn.ANCHORARRAY(C10066)*0.05</f>
        <v>1.25</v>
      </c>
      <c r="E10066" s="9">
        <f t="shared" ca="1" si="803"/>
        <v>1</v>
      </c>
      <c r="F10066" s="9">
        <f t="shared" ca="1" si="801"/>
        <v>3</v>
      </c>
      <c r="G10066" s="9">
        <f t="shared" ca="1" si="804"/>
        <v>14</v>
      </c>
      <c r="H10066" s="9">
        <f t="shared" ca="1" si="805"/>
        <v>2</v>
      </c>
      <c r="I10066" s="9">
        <f ca="1">RAND()*(Packaging[[#This Row],[Ordering cost]]+Packaging[[#This Row],[Holding cost]])+0.2</f>
        <v>1.3216330249896677</v>
      </c>
      <c r="J10066" s="9">
        <f ca="1">SUM(Packaging[[#This Row],[Purchase Cost]:[Taxes]])</f>
        <v>47.571633024989666</v>
      </c>
      <c r="K10066" s="9" t="str">
        <f>TEXT(Packaging[[#This Row],[Deliverydate_C]],"mmm")</f>
        <v>Jan</v>
      </c>
      <c r="L10066" s="9"/>
      <c r="M10066" s="9" t="s">
        <v>221</v>
      </c>
    </row>
    <row r="10067" spans="3:13" x14ac:dyDescent="0.25">
      <c r="C10067" s="9">
        <f t="shared" ca="1" si="802"/>
        <v>27</v>
      </c>
      <c r="D10067" s="9" cm="1">
        <f t="array" aca="1" ref="D10067" ca="1">_xlfn.ANCHORARRAY(C10067)*0.05</f>
        <v>1.35</v>
      </c>
      <c r="E10067" s="9">
        <f t="shared" ca="1" si="803"/>
        <v>2</v>
      </c>
      <c r="F10067" s="9">
        <f t="shared" ca="1" si="801"/>
        <v>3</v>
      </c>
      <c r="G10067" s="9">
        <f t="shared" ca="1" si="804"/>
        <v>15</v>
      </c>
      <c r="H10067" s="9">
        <f t="shared" ca="1" si="805"/>
        <v>4</v>
      </c>
      <c r="I10067" s="9">
        <f ca="1">RAND()*(Packaging[[#This Row],[Ordering cost]]+Packaging[[#This Row],[Holding cost]])+0.2</f>
        <v>3.0588722038329048</v>
      </c>
      <c r="J10067" s="9">
        <f ca="1">SUM(Packaging[[#This Row],[Purchase Cost]:[Taxes]])</f>
        <v>55.408872203832907</v>
      </c>
      <c r="K10067" s="9" t="str">
        <f>TEXT(Packaging[[#This Row],[Deliverydate_C]],"mmm")</f>
        <v>Jan</v>
      </c>
      <c r="L10067" s="9"/>
      <c r="M10067" s="9" t="s">
        <v>220</v>
      </c>
    </row>
    <row r="10068" spans="3:13" x14ac:dyDescent="0.25">
      <c r="C10068" s="9">
        <f t="shared" ca="1" si="802"/>
        <v>26</v>
      </c>
      <c r="D10068" s="9" cm="1">
        <f t="array" aca="1" ref="D10068" ca="1">_xlfn.ANCHORARRAY(C10068)*0.05</f>
        <v>1.3</v>
      </c>
      <c r="E10068" s="9">
        <f t="shared" ca="1" si="803"/>
        <v>1</v>
      </c>
      <c r="F10068" s="9">
        <f t="shared" ca="1" si="801"/>
        <v>4</v>
      </c>
      <c r="G10068" s="9">
        <f t="shared" ca="1" si="804"/>
        <v>10</v>
      </c>
      <c r="H10068" s="9">
        <f t="shared" ca="1" si="805"/>
        <v>2</v>
      </c>
      <c r="I10068" s="9">
        <f ca="1">RAND()*(Packaging[[#This Row],[Ordering cost]]+Packaging[[#This Row],[Holding cost]])+0.2</f>
        <v>2.1306738719685914</v>
      </c>
      <c r="J10068" s="9">
        <f ca="1">SUM(Packaging[[#This Row],[Purchase Cost]:[Taxes]])</f>
        <v>46.430673871968587</v>
      </c>
      <c r="K10068" s="9" t="str">
        <f>TEXT(Packaging[[#This Row],[Deliverydate_C]],"mmm")</f>
        <v>Jan</v>
      </c>
      <c r="L10068" s="9"/>
      <c r="M10068" s="9" t="s">
        <v>220</v>
      </c>
    </row>
    <row r="10069" spans="3:13" x14ac:dyDescent="0.25">
      <c r="C10069" s="9">
        <f t="shared" ca="1" si="802"/>
        <v>24</v>
      </c>
      <c r="D10069" s="9" cm="1">
        <f t="array" aca="1" ref="D10069" ca="1">_xlfn.ANCHORARRAY(C10069)*0.05</f>
        <v>1.2000000000000002</v>
      </c>
      <c r="E10069" s="9">
        <f t="shared" ca="1" si="803"/>
        <v>1</v>
      </c>
      <c r="F10069" s="9">
        <f t="shared" ca="1" si="801"/>
        <v>4</v>
      </c>
      <c r="G10069" s="9">
        <f t="shared" ca="1" si="804"/>
        <v>14</v>
      </c>
      <c r="H10069" s="9">
        <f t="shared" ca="1" si="805"/>
        <v>3</v>
      </c>
      <c r="I10069" s="9">
        <f ca="1">RAND()*(Packaging[[#This Row],[Ordering cost]]+Packaging[[#This Row],[Holding cost]])+0.2</f>
        <v>0.95547802215187971</v>
      </c>
      <c r="J10069" s="9">
        <f ca="1">SUM(Packaging[[#This Row],[Purchase Cost]:[Taxes]])</f>
        <v>48.155478022151883</v>
      </c>
      <c r="K10069" s="9" t="str">
        <f>TEXT(Packaging[[#This Row],[Deliverydate_C]],"mmm")</f>
        <v>Jan</v>
      </c>
      <c r="L10069" s="9"/>
      <c r="M10069" s="9" t="s">
        <v>220</v>
      </c>
    </row>
    <row r="10070" spans="3:13" x14ac:dyDescent="0.25">
      <c r="C10070" s="9">
        <f t="shared" ca="1" si="802"/>
        <v>24</v>
      </c>
      <c r="D10070" s="9" cm="1">
        <f t="array" aca="1" ref="D10070" ca="1">_xlfn.ANCHORARRAY(C10070)*0.05</f>
        <v>1.2000000000000002</v>
      </c>
      <c r="E10070" s="9">
        <f t="shared" ca="1" si="803"/>
        <v>2</v>
      </c>
      <c r="F10070" s="9">
        <f t="shared" ca="1" si="801"/>
        <v>3</v>
      </c>
      <c r="G10070" s="9">
        <f t="shared" ca="1" si="804"/>
        <v>10</v>
      </c>
      <c r="H10070" s="9">
        <f t="shared" ca="1" si="805"/>
        <v>2</v>
      </c>
      <c r="I10070" s="9">
        <f ca="1">RAND()*(Packaging[[#This Row],[Ordering cost]]+Packaging[[#This Row],[Holding cost]])+0.2</f>
        <v>0.63126826724500917</v>
      </c>
      <c r="J10070" s="9">
        <f ca="1">SUM(Packaging[[#This Row],[Purchase Cost]:[Taxes]])</f>
        <v>42.831268267245015</v>
      </c>
      <c r="K10070" s="9" t="str">
        <f>TEXT(Packaging[[#This Row],[Deliverydate_C]],"mmm")</f>
        <v>Jan</v>
      </c>
      <c r="L10070" s="9"/>
      <c r="M10070" s="9" t="s">
        <v>220</v>
      </c>
    </row>
    <row r="10071" spans="3:13" x14ac:dyDescent="0.25">
      <c r="C10071" s="9">
        <f t="shared" ca="1" si="802"/>
        <v>21</v>
      </c>
      <c r="D10071" s="9" cm="1">
        <f t="array" aca="1" ref="D10071" ca="1">_xlfn.ANCHORARRAY(C10071)*0.05</f>
        <v>1.05</v>
      </c>
      <c r="E10071" s="9">
        <f t="shared" ca="1" si="803"/>
        <v>2</v>
      </c>
      <c r="F10071" s="9">
        <f t="shared" ca="1" si="801"/>
        <v>4</v>
      </c>
      <c r="G10071" s="9">
        <f t="shared" ca="1" si="804"/>
        <v>14</v>
      </c>
      <c r="H10071" s="9">
        <f t="shared" ca="1" si="805"/>
        <v>4</v>
      </c>
      <c r="I10071" s="9">
        <f ca="1">RAND()*(Packaging[[#This Row],[Ordering cost]]+Packaging[[#This Row],[Holding cost]])+0.2</f>
        <v>1.0788185756147211</v>
      </c>
      <c r="J10071" s="9">
        <f ca="1">SUM(Packaging[[#This Row],[Purchase Cost]:[Taxes]])</f>
        <v>47.128818575614716</v>
      </c>
      <c r="K10071" s="9" t="str">
        <f>TEXT(Packaging[[#This Row],[Deliverydate_C]],"mmm")</f>
        <v>Jan</v>
      </c>
      <c r="L10071" s="9"/>
      <c r="M10071" s="9" t="s">
        <v>220</v>
      </c>
    </row>
    <row r="10072" spans="3:13" x14ac:dyDescent="0.25">
      <c r="C10072" s="9">
        <f t="shared" ca="1" si="802"/>
        <v>21</v>
      </c>
      <c r="D10072" s="9" cm="1">
        <f t="array" aca="1" ref="D10072" ca="1">_xlfn.ANCHORARRAY(C10072)*0.05</f>
        <v>1.05</v>
      </c>
      <c r="E10072" s="9">
        <f t="shared" ca="1" si="803"/>
        <v>2</v>
      </c>
      <c r="F10072" s="9">
        <f t="shared" ca="1" si="801"/>
        <v>3</v>
      </c>
      <c r="G10072" s="9">
        <f t="shared" ca="1" si="804"/>
        <v>14</v>
      </c>
      <c r="H10072" s="9">
        <f t="shared" ca="1" si="805"/>
        <v>5</v>
      </c>
      <c r="I10072" s="9">
        <f ca="1">RAND()*(Packaging[[#This Row],[Ordering cost]]+Packaging[[#This Row],[Holding cost]])+0.2</f>
        <v>0.65105968581685059</v>
      </c>
      <c r="J10072" s="9">
        <f ca="1">SUM(Packaging[[#This Row],[Purchase Cost]:[Taxes]])</f>
        <v>46.701059685816851</v>
      </c>
      <c r="K10072" s="9" t="str">
        <f>TEXT(Packaging[[#This Row],[Deliverydate_C]],"mmm")</f>
        <v>Jan</v>
      </c>
      <c r="L10072" s="9"/>
      <c r="M10072" s="9" t="s">
        <v>220</v>
      </c>
    </row>
    <row r="10073" spans="3:13" x14ac:dyDescent="0.25">
      <c r="C10073" s="9">
        <f t="shared" ca="1" si="802"/>
        <v>27</v>
      </c>
      <c r="D10073" s="9" cm="1">
        <f t="array" aca="1" ref="D10073" ca="1">_xlfn.ANCHORARRAY(C10073)*0.05</f>
        <v>1.35</v>
      </c>
      <c r="E10073" s="9">
        <f t="shared" ca="1" si="803"/>
        <v>1</v>
      </c>
      <c r="F10073" s="9">
        <f t="shared" ca="1" si="801"/>
        <v>4</v>
      </c>
      <c r="G10073" s="9">
        <f t="shared" ca="1" si="804"/>
        <v>14</v>
      </c>
      <c r="H10073" s="9">
        <f t="shared" ca="1" si="805"/>
        <v>3</v>
      </c>
      <c r="I10073" s="9">
        <f ca="1">RAND()*(Packaging[[#This Row],[Ordering cost]]+Packaging[[#This Row],[Holding cost]])+0.2</f>
        <v>2.3389308357061673</v>
      </c>
      <c r="J10073" s="9">
        <f ca="1">SUM(Packaging[[#This Row],[Purchase Cost]:[Taxes]])</f>
        <v>52.688930835706167</v>
      </c>
      <c r="K10073" s="9" t="str">
        <f>TEXT(Packaging[[#This Row],[Deliverydate_C]],"mmm")</f>
        <v>Jan</v>
      </c>
      <c r="L10073" s="9"/>
      <c r="M10073" s="9" t="s">
        <v>219</v>
      </c>
    </row>
    <row r="10074" spans="3:13" x14ac:dyDescent="0.25">
      <c r="C10074" s="9">
        <f t="shared" ca="1" si="802"/>
        <v>28</v>
      </c>
      <c r="D10074" s="9" cm="1">
        <f t="array" aca="1" ref="D10074" ca="1">_xlfn.ANCHORARRAY(C10074)*0.05</f>
        <v>1.4000000000000001</v>
      </c>
      <c r="E10074" s="9">
        <f t="shared" ca="1" si="803"/>
        <v>2</v>
      </c>
      <c r="F10074" s="9">
        <f t="shared" ca="1" si="801"/>
        <v>4</v>
      </c>
      <c r="G10074" s="9">
        <f t="shared" ca="1" si="804"/>
        <v>10</v>
      </c>
      <c r="H10074" s="9">
        <f t="shared" ca="1" si="805"/>
        <v>5</v>
      </c>
      <c r="I10074" s="9">
        <f ca="1">RAND()*(Packaging[[#This Row],[Ordering cost]]+Packaging[[#This Row],[Holding cost]])+0.2</f>
        <v>1.1301899226726764</v>
      </c>
      <c r="J10074" s="9">
        <f ca="1">SUM(Packaging[[#This Row],[Purchase Cost]:[Taxes]])</f>
        <v>51.530189922672676</v>
      </c>
      <c r="K10074" s="9" t="str">
        <f>TEXT(Packaging[[#This Row],[Deliverydate_C]],"mmm")</f>
        <v>Jan</v>
      </c>
      <c r="L10074" s="9"/>
      <c r="M10074" s="9" t="s">
        <v>220</v>
      </c>
    </row>
    <row r="10075" spans="3:13" x14ac:dyDescent="0.25">
      <c r="C10075" s="9">
        <f t="shared" ca="1" si="802"/>
        <v>21</v>
      </c>
      <c r="D10075" s="9" cm="1">
        <f t="array" aca="1" ref="D10075" ca="1">_xlfn.ANCHORARRAY(C10075)*0.05</f>
        <v>1.05</v>
      </c>
      <c r="E10075" s="9">
        <f t="shared" ca="1" si="803"/>
        <v>1</v>
      </c>
      <c r="F10075" s="9">
        <f t="shared" ca="1" si="801"/>
        <v>3</v>
      </c>
      <c r="G10075" s="9">
        <f t="shared" ca="1" si="804"/>
        <v>12</v>
      </c>
      <c r="H10075" s="9">
        <f t="shared" ca="1" si="805"/>
        <v>5</v>
      </c>
      <c r="I10075" s="9">
        <f ca="1">RAND()*(Packaging[[#This Row],[Ordering cost]]+Packaging[[#This Row],[Holding cost]])+0.2</f>
        <v>0.27250989647736912</v>
      </c>
      <c r="J10075" s="9">
        <f ca="1">SUM(Packaging[[#This Row],[Purchase Cost]:[Taxes]])</f>
        <v>43.322509896477364</v>
      </c>
      <c r="K10075" s="9" t="str">
        <f>TEXT(Packaging[[#This Row],[Deliverydate_C]],"mmm")</f>
        <v>Jan</v>
      </c>
      <c r="L10075" s="9"/>
      <c r="M10075" s="9" t="s">
        <v>220</v>
      </c>
    </row>
    <row r="10076" spans="3:13" x14ac:dyDescent="0.25">
      <c r="C10076" s="9">
        <f t="shared" ca="1" si="802"/>
        <v>25</v>
      </c>
      <c r="D10076" s="9" cm="1">
        <f t="array" aca="1" ref="D10076" ca="1">_xlfn.ANCHORARRAY(C10076)*0.05</f>
        <v>1.25</v>
      </c>
      <c r="E10076" s="9">
        <f t="shared" ca="1" si="803"/>
        <v>2</v>
      </c>
      <c r="F10076" s="9">
        <f t="shared" ca="1" si="801"/>
        <v>3</v>
      </c>
      <c r="G10076" s="9">
        <f t="shared" ca="1" si="804"/>
        <v>11</v>
      </c>
      <c r="H10076" s="9">
        <f t="shared" ca="1" si="805"/>
        <v>2</v>
      </c>
      <c r="I10076" s="9">
        <f ca="1">RAND()*(Packaging[[#This Row],[Ordering cost]]+Packaging[[#This Row],[Holding cost]])+0.2</f>
        <v>2.6446862370851587</v>
      </c>
      <c r="J10076" s="9">
        <f ca="1">SUM(Packaging[[#This Row],[Purchase Cost]:[Taxes]])</f>
        <v>46.89468623708516</v>
      </c>
      <c r="K10076" s="9" t="str">
        <f>TEXT(Packaging[[#This Row],[Deliverydate_C]],"mmm")</f>
        <v>Jan</v>
      </c>
      <c r="L10076" s="9"/>
      <c r="M10076" s="9" t="s">
        <v>221</v>
      </c>
    </row>
    <row r="10077" spans="3:13" x14ac:dyDescent="0.25">
      <c r="C10077" s="9">
        <f t="shared" ca="1" si="802"/>
        <v>29</v>
      </c>
      <c r="D10077" s="9" cm="1">
        <f t="array" aca="1" ref="D10077" ca="1">_xlfn.ANCHORARRAY(C10077)*0.05</f>
        <v>1.4500000000000002</v>
      </c>
      <c r="E10077" s="9">
        <f t="shared" ca="1" si="803"/>
        <v>2</v>
      </c>
      <c r="F10077" s="9">
        <f t="shared" ca="1" si="801"/>
        <v>4</v>
      </c>
      <c r="G10077" s="9">
        <f t="shared" ca="1" si="804"/>
        <v>12</v>
      </c>
      <c r="H10077" s="9">
        <f t="shared" ca="1" si="805"/>
        <v>4</v>
      </c>
      <c r="I10077" s="9">
        <f ca="1">RAND()*(Packaging[[#This Row],[Ordering cost]]+Packaging[[#This Row],[Holding cost]])+0.2</f>
        <v>2.7793586096386287</v>
      </c>
      <c r="J10077" s="9">
        <f ca="1">SUM(Packaging[[#This Row],[Purchase Cost]:[Taxes]])</f>
        <v>55.229358609638631</v>
      </c>
      <c r="K10077" s="9" t="str">
        <f>TEXT(Packaging[[#This Row],[Deliverydate_C]],"mmm")</f>
        <v>Jan</v>
      </c>
      <c r="L10077" s="9"/>
      <c r="M10077" s="9" t="s">
        <v>219</v>
      </c>
    </row>
    <row r="10078" spans="3:13" x14ac:dyDescent="0.25">
      <c r="C10078" s="9">
        <f t="shared" ca="1" si="802"/>
        <v>23</v>
      </c>
      <c r="D10078" s="9" cm="1">
        <f t="array" aca="1" ref="D10078" ca="1">_xlfn.ANCHORARRAY(C10078)*0.05</f>
        <v>1.1500000000000001</v>
      </c>
      <c r="E10078" s="9">
        <f t="shared" ca="1" si="803"/>
        <v>1</v>
      </c>
      <c r="F10078" s="9">
        <f t="shared" ca="1" si="801"/>
        <v>4</v>
      </c>
      <c r="G10078" s="9">
        <f t="shared" ca="1" si="804"/>
        <v>14</v>
      </c>
      <c r="H10078" s="9">
        <f t="shared" ca="1" si="805"/>
        <v>3</v>
      </c>
      <c r="I10078" s="9">
        <f ca="1">RAND()*(Packaging[[#This Row],[Ordering cost]]+Packaging[[#This Row],[Holding cost]])+0.2</f>
        <v>2.3117366049284067</v>
      </c>
      <c r="J10078" s="9">
        <f ca="1">SUM(Packaging[[#This Row],[Purchase Cost]:[Taxes]])</f>
        <v>48.461736604928404</v>
      </c>
      <c r="K10078" s="9" t="str">
        <f>TEXT(Packaging[[#This Row],[Deliverydate_C]],"mmm")</f>
        <v>Jan</v>
      </c>
      <c r="L10078" s="9"/>
      <c r="M10078" s="9" t="s">
        <v>219</v>
      </c>
    </row>
    <row r="10079" spans="3:13" x14ac:dyDescent="0.25">
      <c r="C10079" s="9">
        <f t="shared" ca="1" si="802"/>
        <v>20</v>
      </c>
      <c r="D10079" s="9" cm="1">
        <f t="array" aca="1" ref="D10079" ca="1">_xlfn.ANCHORARRAY(C10079)*0.05</f>
        <v>1</v>
      </c>
      <c r="E10079" s="9">
        <f t="shared" ca="1" si="803"/>
        <v>1</v>
      </c>
      <c r="F10079" s="9">
        <f t="shared" ca="1" si="801"/>
        <v>4</v>
      </c>
      <c r="G10079" s="9">
        <f t="shared" ca="1" si="804"/>
        <v>15</v>
      </c>
      <c r="H10079" s="9">
        <f t="shared" ca="1" si="805"/>
        <v>5</v>
      </c>
      <c r="I10079" s="9">
        <f ca="1">RAND()*(Packaging[[#This Row],[Ordering cost]]+Packaging[[#This Row],[Holding cost]])+0.2</f>
        <v>1.6521212254230746</v>
      </c>
      <c r="J10079" s="9">
        <f ca="1">SUM(Packaging[[#This Row],[Purchase Cost]:[Taxes]])</f>
        <v>47.652121225423073</v>
      </c>
      <c r="K10079" s="9" t="str">
        <f>TEXT(Packaging[[#This Row],[Deliverydate_C]],"mmm")</f>
        <v>Jan</v>
      </c>
      <c r="L10079" s="9"/>
      <c r="M10079" s="9" t="s">
        <v>220</v>
      </c>
    </row>
    <row r="10080" spans="3:13" x14ac:dyDescent="0.25">
      <c r="C10080" s="9">
        <f t="shared" ca="1" si="802"/>
        <v>24</v>
      </c>
      <c r="D10080" s="9" cm="1">
        <f t="array" aca="1" ref="D10080" ca="1">_xlfn.ANCHORARRAY(C10080)*0.05</f>
        <v>1.2000000000000002</v>
      </c>
      <c r="E10080" s="9">
        <f t="shared" ca="1" si="803"/>
        <v>1</v>
      </c>
      <c r="F10080" s="9">
        <f t="shared" ca="1" si="801"/>
        <v>3</v>
      </c>
      <c r="G10080" s="9">
        <f t="shared" ca="1" si="804"/>
        <v>15</v>
      </c>
      <c r="H10080" s="9">
        <f t="shared" ca="1" si="805"/>
        <v>5</v>
      </c>
      <c r="I10080" s="9">
        <f ca="1">RAND()*(Packaging[[#This Row],[Ordering cost]]+Packaging[[#This Row],[Holding cost]])+0.2</f>
        <v>1.9636480461597994</v>
      </c>
      <c r="J10080" s="9">
        <f ca="1">SUM(Packaging[[#This Row],[Purchase Cost]:[Taxes]])</f>
        <v>51.1636480461598</v>
      </c>
      <c r="K10080" s="9" t="str">
        <f>TEXT(Packaging[[#This Row],[Deliverydate_C]],"mmm")</f>
        <v>Jan</v>
      </c>
      <c r="L10080" s="9"/>
      <c r="M10080" s="9" t="s">
        <v>220</v>
      </c>
    </row>
    <row r="10081" spans="3:13" x14ac:dyDescent="0.25">
      <c r="C10081" s="9">
        <f t="shared" ca="1" si="802"/>
        <v>20</v>
      </c>
      <c r="D10081" s="9" cm="1">
        <f t="array" aca="1" ref="D10081" ca="1">_xlfn.ANCHORARRAY(C10081)*0.05</f>
        <v>1</v>
      </c>
      <c r="E10081" s="9">
        <f t="shared" ca="1" si="803"/>
        <v>2</v>
      </c>
      <c r="F10081" s="9">
        <f t="shared" ca="1" si="801"/>
        <v>3</v>
      </c>
      <c r="G10081" s="9">
        <f t="shared" ca="1" si="804"/>
        <v>12</v>
      </c>
      <c r="H10081" s="9">
        <f t="shared" ca="1" si="805"/>
        <v>4</v>
      </c>
      <c r="I10081" s="9">
        <f ca="1">RAND()*(Packaging[[#This Row],[Ordering cost]]+Packaging[[#This Row],[Holding cost]])+0.2</f>
        <v>0.79515301864429766</v>
      </c>
      <c r="J10081" s="9">
        <f ca="1">SUM(Packaging[[#This Row],[Purchase Cost]:[Taxes]])</f>
        <v>42.795153018644299</v>
      </c>
      <c r="K10081" s="9" t="str">
        <f>TEXT(Packaging[[#This Row],[Deliverydate_C]],"mmm")</f>
        <v>Jan</v>
      </c>
      <c r="L10081" s="9"/>
      <c r="M10081" s="9" t="s">
        <v>221</v>
      </c>
    </row>
    <row r="10082" spans="3:13" x14ac:dyDescent="0.25">
      <c r="C10082" s="9">
        <f t="shared" ca="1" si="802"/>
        <v>29</v>
      </c>
      <c r="D10082" s="9" cm="1">
        <f t="array" aca="1" ref="D10082" ca="1">_xlfn.ANCHORARRAY(C10082)*0.05</f>
        <v>1.4500000000000002</v>
      </c>
      <c r="E10082" s="9">
        <f t="shared" ca="1" si="803"/>
        <v>2</v>
      </c>
      <c r="F10082" s="9">
        <f t="shared" ca="1" si="801"/>
        <v>3</v>
      </c>
      <c r="G10082" s="9">
        <f t="shared" ca="1" si="804"/>
        <v>11</v>
      </c>
      <c r="H10082" s="9">
        <f t="shared" ca="1" si="805"/>
        <v>2</v>
      </c>
      <c r="I10082" s="9">
        <f ca="1">RAND()*(Packaging[[#This Row],[Ordering cost]]+Packaging[[#This Row],[Holding cost]])+0.2</f>
        <v>0.76507818812410133</v>
      </c>
      <c r="J10082" s="9">
        <f ca="1">SUM(Packaging[[#This Row],[Purchase Cost]:[Taxes]])</f>
        <v>49.215078188124103</v>
      </c>
      <c r="K10082" s="9" t="str">
        <f>TEXT(Packaging[[#This Row],[Deliverydate_C]],"mmm")</f>
        <v>Jan</v>
      </c>
      <c r="L10082" s="9"/>
      <c r="M10082" s="9" t="s">
        <v>220</v>
      </c>
    </row>
    <row r="10083" spans="3:13" x14ac:dyDescent="0.25">
      <c r="C10083" s="9">
        <f t="shared" ca="1" si="802"/>
        <v>22</v>
      </c>
      <c r="D10083" s="9" cm="1">
        <f t="array" aca="1" ref="D10083" ca="1">_xlfn.ANCHORARRAY(C10083)*0.05</f>
        <v>1.1000000000000001</v>
      </c>
      <c r="E10083" s="9">
        <f t="shared" ca="1" si="803"/>
        <v>2</v>
      </c>
      <c r="F10083" s="9">
        <f t="shared" ca="1" si="801"/>
        <v>3</v>
      </c>
      <c r="G10083" s="9">
        <f t="shared" ca="1" si="804"/>
        <v>11</v>
      </c>
      <c r="H10083" s="9">
        <f t="shared" ca="1" si="805"/>
        <v>3</v>
      </c>
      <c r="I10083" s="9">
        <f ca="1">RAND()*(Packaging[[#This Row],[Ordering cost]]+Packaging[[#This Row],[Holding cost]])+0.2</f>
        <v>1.285763382494179</v>
      </c>
      <c r="J10083" s="9">
        <f ca="1">SUM(Packaging[[#This Row],[Purchase Cost]:[Taxes]])</f>
        <v>43.385763382494183</v>
      </c>
      <c r="K10083" s="9" t="str">
        <f>TEXT(Packaging[[#This Row],[Deliverydate_C]],"mmm")</f>
        <v>Jan</v>
      </c>
      <c r="L10083" s="9"/>
      <c r="M10083" s="9" t="s">
        <v>220</v>
      </c>
    </row>
    <row r="10084" spans="3:13" x14ac:dyDescent="0.25">
      <c r="C10084" s="9">
        <f t="shared" ca="1" si="802"/>
        <v>24</v>
      </c>
      <c r="D10084" s="9" cm="1">
        <f t="array" aca="1" ref="D10084" ca="1">_xlfn.ANCHORARRAY(C10084)*0.05</f>
        <v>1.2000000000000002</v>
      </c>
      <c r="E10084" s="9">
        <f t="shared" ca="1" si="803"/>
        <v>2</v>
      </c>
      <c r="F10084" s="9">
        <f t="shared" ca="1" si="801"/>
        <v>4</v>
      </c>
      <c r="G10084" s="9">
        <f t="shared" ca="1" si="804"/>
        <v>15</v>
      </c>
      <c r="H10084" s="9">
        <f t="shared" ca="1" si="805"/>
        <v>3</v>
      </c>
      <c r="I10084" s="9">
        <f ca="1">RAND()*(Packaging[[#This Row],[Ordering cost]]+Packaging[[#This Row],[Holding cost]])+0.2</f>
        <v>2.5114226045858339</v>
      </c>
      <c r="J10084" s="9">
        <f ca="1">SUM(Packaging[[#This Row],[Purchase Cost]:[Taxes]])</f>
        <v>51.711422604585835</v>
      </c>
      <c r="K10084" s="9" t="str">
        <f>TEXT(Packaging[[#This Row],[Deliverydate_C]],"mmm")</f>
        <v>Jan</v>
      </c>
      <c r="L10084" s="9"/>
      <c r="M10084" s="9" t="s">
        <v>220</v>
      </c>
    </row>
    <row r="10085" spans="3:13" x14ac:dyDescent="0.25">
      <c r="C10085" s="9">
        <f t="shared" ca="1" si="802"/>
        <v>27</v>
      </c>
      <c r="D10085" s="9" cm="1">
        <f t="array" aca="1" ref="D10085" ca="1">_xlfn.ANCHORARRAY(C10085)*0.05</f>
        <v>1.35</v>
      </c>
      <c r="E10085" s="9">
        <f t="shared" ca="1" si="803"/>
        <v>2</v>
      </c>
      <c r="F10085" s="9">
        <f t="shared" ca="1" si="801"/>
        <v>3</v>
      </c>
      <c r="G10085" s="9">
        <f t="shared" ca="1" si="804"/>
        <v>15</v>
      </c>
      <c r="H10085" s="9">
        <f t="shared" ca="1" si="805"/>
        <v>2</v>
      </c>
      <c r="I10085" s="9">
        <f ca="1">RAND()*(Packaging[[#This Row],[Ordering cost]]+Packaging[[#This Row],[Holding cost]])+0.2</f>
        <v>3.2830215085957932</v>
      </c>
      <c r="J10085" s="9">
        <f ca="1">SUM(Packaging[[#This Row],[Purchase Cost]:[Taxes]])</f>
        <v>53.633021508595796</v>
      </c>
      <c r="K10085" s="9" t="str">
        <f>TEXT(Packaging[[#This Row],[Deliverydate_C]],"mmm")</f>
        <v>Jan</v>
      </c>
      <c r="L10085" s="9"/>
      <c r="M10085" s="9" t="s">
        <v>219</v>
      </c>
    </row>
    <row r="10086" spans="3:13" x14ac:dyDescent="0.25">
      <c r="C10086" s="9">
        <f t="shared" ca="1" si="802"/>
        <v>28</v>
      </c>
      <c r="D10086" s="9" cm="1">
        <f t="array" aca="1" ref="D10086" ca="1">_xlfn.ANCHORARRAY(C10086)*0.05</f>
        <v>1.4000000000000001</v>
      </c>
      <c r="E10086" s="9">
        <f t="shared" ca="1" si="803"/>
        <v>2</v>
      </c>
      <c r="F10086" s="9">
        <f t="shared" ca="1" si="801"/>
        <v>4</v>
      </c>
      <c r="G10086" s="9">
        <f t="shared" ca="1" si="804"/>
        <v>11</v>
      </c>
      <c r="H10086" s="9">
        <f t="shared" ca="1" si="805"/>
        <v>2</v>
      </c>
      <c r="I10086" s="9">
        <f ca="1">RAND()*(Packaging[[#This Row],[Ordering cost]]+Packaging[[#This Row],[Holding cost]])+0.2</f>
        <v>1.7856610550448486</v>
      </c>
      <c r="J10086" s="9">
        <f ca="1">SUM(Packaging[[#This Row],[Purchase Cost]:[Taxes]])</f>
        <v>50.185661055044847</v>
      </c>
      <c r="K10086" s="9" t="str">
        <f>TEXT(Packaging[[#This Row],[Deliverydate_C]],"mmm")</f>
        <v>Jan</v>
      </c>
      <c r="L10086" s="9"/>
      <c r="M10086" s="9" t="s">
        <v>220</v>
      </c>
    </row>
    <row r="10087" spans="3:13" x14ac:dyDescent="0.25">
      <c r="C10087" s="9">
        <f t="shared" ca="1" si="802"/>
        <v>30</v>
      </c>
      <c r="D10087" s="9" cm="1">
        <f t="array" aca="1" ref="D10087" ca="1">_xlfn.ANCHORARRAY(C10087)*0.05</f>
        <v>1.5</v>
      </c>
      <c r="E10087" s="9">
        <f t="shared" ca="1" si="803"/>
        <v>2</v>
      </c>
      <c r="F10087" s="9">
        <f t="shared" ca="1" si="801"/>
        <v>4</v>
      </c>
      <c r="G10087" s="9">
        <f t="shared" ca="1" si="804"/>
        <v>10</v>
      </c>
      <c r="H10087" s="9">
        <f t="shared" ca="1" si="805"/>
        <v>5</v>
      </c>
      <c r="I10087" s="9">
        <f ca="1">RAND()*(Packaging[[#This Row],[Ordering cost]]+Packaging[[#This Row],[Holding cost]])+0.2</f>
        <v>3.2485559676156743</v>
      </c>
      <c r="J10087" s="9">
        <f ca="1">SUM(Packaging[[#This Row],[Purchase Cost]:[Taxes]])</f>
        <v>55.748555967615673</v>
      </c>
      <c r="K10087" s="9" t="str">
        <f>TEXT(Packaging[[#This Row],[Deliverydate_C]],"mmm")</f>
        <v>Jan</v>
      </c>
      <c r="L10087" s="9"/>
      <c r="M10087" s="9" t="s">
        <v>219</v>
      </c>
    </row>
    <row r="10088" spans="3:13" x14ac:dyDescent="0.25">
      <c r="C10088" s="9">
        <f t="shared" ca="1" si="802"/>
        <v>20</v>
      </c>
      <c r="D10088" s="9" cm="1">
        <f t="array" aca="1" ref="D10088" ca="1">_xlfn.ANCHORARRAY(C10088)*0.05</f>
        <v>1</v>
      </c>
      <c r="E10088" s="9">
        <f t="shared" ca="1" si="803"/>
        <v>1</v>
      </c>
      <c r="F10088" s="9">
        <f t="shared" ca="1" si="801"/>
        <v>3</v>
      </c>
      <c r="G10088" s="9">
        <f t="shared" ca="1" si="804"/>
        <v>11</v>
      </c>
      <c r="H10088" s="9">
        <f t="shared" ca="1" si="805"/>
        <v>4</v>
      </c>
      <c r="I10088" s="9">
        <f ca="1">RAND()*(Packaging[[#This Row],[Ordering cost]]+Packaging[[#This Row],[Holding cost]])+0.2</f>
        <v>0.29147993965712066</v>
      </c>
      <c r="J10088" s="9">
        <f ca="1">SUM(Packaging[[#This Row],[Purchase Cost]:[Taxes]])</f>
        <v>40.291479939657123</v>
      </c>
      <c r="K10088" s="9" t="str">
        <f>TEXT(Packaging[[#This Row],[Deliverydate_C]],"mmm")</f>
        <v>Jan</v>
      </c>
      <c r="L10088" s="9"/>
      <c r="M10088" s="9" t="s">
        <v>220</v>
      </c>
    </row>
    <row r="10089" spans="3:13" x14ac:dyDescent="0.25">
      <c r="C10089" s="9">
        <f t="shared" ca="1" si="802"/>
        <v>28</v>
      </c>
      <c r="D10089" s="9" cm="1">
        <f t="array" aca="1" ref="D10089" ca="1">_xlfn.ANCHORARRAY(C10089)*0.05</f>
        <v>1.4000000000000001</v>
      </c>
      <c r="E10089" s="9">
        <f t="shared" ca="1" si="803"/>
        <v>1</v>
      </c>
      <c r="F10089" s="9">
        <f t="shared" ca="1" si="801"/>
        <v>3</v>
      </c>
      <c r="G10089" s="9">
        <f t="shared" ca="1" si="804"/>
        <v>13</v>
      </c>
      <c r="H10089" s="9">
        <f t="shared" ca="1" si="805"/>
        <v>3</v>
      </c>
      <c r="I10089" s="9">
        <f ca="1">RAND()*(Packaging[[#This Row],[Ordering cost]]+Packaging[[#This Row],[Holding cost]])+0.2</f>
        <v>2.1433392456712648</v>
      </c>
      <c r="J10089" s="9">
        <f ca="1">SUM(Packaging[[#This Row],[Purchase Cost]:[Taxes]])</f>
        <v>51.543339245671262</v>
      </c>
      <c r="K10089" s="9" t="str">
        <f>TEXT(Packaging[[#This Row],[Deliverydate_C]],"mmm")</f>
        <v>Jan</v>
      </c>
      <c r="L10089" s="9"/>
      <c r="M10089" s="9" t="s">
        <v>220</v>
      </c>
    </row>
    <row r="10090" spans="3:13" x14ac:dyDescent="0.25">
      <c r="C10090" s="9">
        <f t="shared" ca="1" si="802"/>
        <v>30</v>
      </c>
      <c r="D10090" s="9" cm="1">
        <f t="array" aca="1" ref="D10090" ca="1">_xlfn.ANCHORARRAY(C10090)*0.05</f>
        <v>1.5</v>
      </c>
      <c r="E10090" s="9">
        <f t="shared" ca="1" si="803"/>
        <v>1</v>
      </c>
      <c r="F10090" s="9">
        <f t="shared" ca="1" si="801"/>
        <v>3</v>
      </c>
      <c r="G10090" s="9">
        <f t="shared" ca="1" si="804"/>
        <v>10</v>
      </c>
      <c r="H10090" s="9">
        <f t="shared" ca="1" si="805"/>
        <v>5</v>
      </c>
      <c r="I10090" s="9">
        <f ca="1">RAND()*(Packaging[[#This Row],[Ordering cost]]+Packaging[[#This Row],[Holding cost]])+0.2</f>
        <v>0.90607343125359163</v>
      </c>
      <c r="J10090" s="9">
        <f ca="1">SUM(Packaging[[#This Row],[Purchase Cost]:[Taxes]])</f>
        <v>51.406073431253589</v>
      </c>
      <c r="K10090" s="9" t="str">
        <f>TEXT(Packaging[[#This Row],[Deliverydate_C]],"mmm")</f>
        <v>Jan</v>
      </c>
      <c r="L10090" s="9"/>
      <c r="M10090" s="9" t="s">
        <v>220</v>
      </c>
    </row>
    <row r="10091" spans="3:13" x14ac:dyDescent="0.25">
      <c r="C10091" s="9">
        <f t="shared" ca="1" si="802"/>
        <v>29</v>
      </c>
      <c r="D10091" s="9" cm="1">
        <f t="array" aca="1" ref="D10091" ca="1">_xlfn.ANCHORARRAY(C10091)*0.05</f>
        <v>1.4500000000000002</v>
      </c>
      <c r="E10091" s="9">
        <f t="shared" ca="1" si="803"/>
        <v>2</v>
      </c>
      <c r="F10091" s="9">
        <f t="shared" ca="1" si="801"/>
        <v>3</v>
      </c>
      <c r="G10091" s="9">
        <f t="shared" ca="1" si="804"/>
        <v>10</v>
      </c>
      <c r="H10091" s="9">
        <f t="shared" ca="1" si="805"/>
        <v>5</v>
      </c>
      <c r="I10091" s="9">
        <f ca="1">RAND()*(Packaging[[#This Row],[Ordering cost]]+Packaging[[#This Row],[Holding cost]])+0.2</f>
        <v>0.70816933003684612</v>
      </c>
      <c r="J10091" s="9">
        <f ca="1">SUM(Packaging[[#This Row],[Purchase Cost]:[Taxes]])</f>
        <v>51.158169330036849</v>
      </c>
      <c r="K10091" s="9" t="str">
        <f>TEXT(Packaging[[#This Row],[Deliverydate_C]],"mmm")</f>
        <v>Jan</v>
      </c>
      <c r="L10091" s="9"/>
      <c r="M10091" s="9" t="s">
        <v>220</v>
      </c>
    </row>
    <row r="10092" spans="3:13" x14ac:dyDescent="0.25">
      <c r="C10092" s="9">
        <f t="shared" ca="1" si="802"/>
        <v>26</v>
      </c>
      <c r="D10092" s="9" cm="1">
        <f t="array" aca="1" ref="D10092" ca="1">_xlfn.ANCHORARRAY(C10092)*0.05</f>
        <v>1.3</v>
      </c>
      <c r="E10092" s="9">
        <f t="shared" ca="1" si="803"/>
        <v>2</v>
      </c>
      <c r="F10092" s="9">
        <f t="shared" ca="1" si="801"/>
        <v>3</v>
      </c>
      <c r="G10092" s="9">
        <f t="shared" ca="1" si="804"/>
        <v>13</v>
      </c>
      <c r="H10092" s="9">
        <f t="shared" ca="1" si="805"/>
        <v>2</v>
      </c>
      <c r="I10092" s="9">
        <f ca="1">RAND()*(Packaging[[#This Row],[Ordering cost]]+Packaging[[#This Row],[Holding cost]])+0.2</f>
        <v>1.7379836533685442</v>
      </c>
      <c r="J10092" s="9">
        <f ca="1">SUM(Packaging[[#This Row],[Purchase Cost]:[Taxes]])</f>
        <v>49.037983653368542</v>
      </c>
      <c r="K10092" s="9" t="str">
        <f>TEXT(Packaging[[#This Row],[Deliverydate_C]],"mmm")</f>
        <v>Jan</v>
      </c>
      <c r="L10092" s="9"/>
      <c r="M10092" s="9" t="s">
        <v>219</v>
      </c>
    </row>
    <row r="10093" spans="3:13" x14ac:dyDescent="0.25">
      <c r="C10093" s="9">
        <f t="shared" ca="1" si="802"/>
        <v>30</v>
      </c>
      <c r="D10093" s="9" cm="1">
        <f t="array" aca="1" ref="D10093" ca="1">_xlfn.ANCHORARRAY(C10093)*0.05</f>
        <v>1.5</v>
      </c>
      <c r="E10093" s="9">
        <f t="shared" ca="1" si="803"/>
        <v>1</v>
      </c>
      <c r="F10093" s="9">
        <f t="shared" ca="1" si="801"/>
        <v>3</v>
      </c>
      <c r="G10093" s="9">
        <f t="shared" ca="1" si="804"/>
        <v>11</v>
      </c>
      <c r="H10093" s="9">
        <f t="shared" ca="1" si="805"/>
        <v>3</v>
      </c>
      <c r="I10093" s="9">
        <f ca="1">RAND()*(Packaging[[#This Row],[Ordering cost]]+Packaging[[#This Row],[Holding cost]])+0.2</f>
        <v>1.2910869792765125</v>
      </c>
      <c r="J10093" s="9">
        <f ca="1">SUM(Packaging[[#This Row],[Purchase Cost]:[Taxes]])</f>
        <v>50.791086979276514</v>
      </c>
      <c r="K10093" s="9" t="str">
        <f>TEXT(Packaging[[#This Row],[Deliverydate_C]],"mmm")</f>
        <v>Jan</v>
      </c>
      <c r="L10093" s="9"/>
      <c r="M10093" s="9" t="s">
        <v>220</v>
      </c>
    </row>
    <row r="10094" spans="3:13" x14ac:dyDescent="0.25">
      <c r="C10094" s="9">
        <f t="shared" ca="1" si="802"/>
        <v>29</v>
      </c>
      <c r="D10094" s="9" cm="1">
        <f t="array" aca="1" ref="D10094" ca="1">_xlfn.ANCHORARRAY(C10094)*0.05</f>
        <v>1.4500000000000002</v>
      </c>
      <c r="E10094" s="9">
        <f t="shared" ca="1" si="803"/>
        <v>2</v>
      </c>
      <c r="F10094" s="9">
        <f t="shared" ca="1" si="801"/>
        <v>3</v>
      </c>
      <c r="G10094" s="9">
        <f t="shared" ca="1" si="804"/>
        <v>13</v>
      </c>
      <c r="H10094" s="9">
        <f t="shared" ca="1" si="805"/>
        <v>3</v>
      </c>
      <c r="I10094" s="9">
        <f ca="1">RAND()*(Packaging[[#This Row],[Ordering cost]]+Packaging[[#This Row],[Holding cost]])+0.2</f>
        <v>1.8253098610893936</v>
      </c>
      <c r="J10094" s="9">
        <f ca="1">SUM(Packaging[[#This Row],[Purchase Cost]:[Taxes]])</f>
        <v>53.275309861089397</v>
      </c>
      <c r="K10094" s="9" t="str">
        <f>TEXT(Packaging[[#This Row],[Deliverydate_C]],"mmm")</f>
        <v>Jan</v>
      </c>
      <c r="L10094" s="9"/>
      <c r="M10094" s="9" t="s">
        <v>220</v>
      </c>
    </row>
    <row r="10095" spans="3:13" x14ac:dyDescent="0.25">
      <c r="C10095" s="9">
        <f t="shared" ca="1" si="802"/>
        <v>20</v>
      </c>
      <c r="D10095" s="9" cm="1">
        <f t="array" aca="1" ref="D10095" ca="1">_xlfn.ANCHORARRAY(C10095)*0.05</f>
        <v>1</v>
      </c>
      <c r="E10095" s="9">
        <f t="shared" ca="1" si="803"/>
        <v>2</v>
      </c>
      <c r="F10095" s="9">
        <f t="shared" ca="1" si="801"/>
        <v>4</v>
      </c>
      <c r="G10095" s="9">
        <f t="shared" ca="1" si="804"/>
        <v>15</v>
      </c>
      <c r="H10095" s="9">
        <f t="shared" ca="1" si="805"/>
        <v>3</v>
      </c>
      <c r="I10095" s="9">
        <f ca="1">RAND()*(Packaging[[#This Row],[Ordering cost]]+Packaging[[#This Row],[Holding cost]])+0.2</f>
        <v>2.731387970049127</v>
      </c>
      <c r="J10095" s="9">
        <f ca="1">SUM(Packaging[[#This Row],[Purchase Cost]:[Taxes]])</f>
        <v>47.731387970049127</v>
      </c>
      <c r="K10095" s="9" t="str">
        <f>TEXT(Packaging[[#This Row],[Deliverydate_C]],"mmm")</f>
        <v>Jan</v>
      </c>
      <c r="L10095" s="9"/>
      <c r="M10095" s="9" t="s">
        <v>220</v>
      </c>
    </row>
    <row r="10096" spans="3:13" x14ac:dyDescent="0.25">
      <c r="C10096" s="9">
        <f t="shared" ca="1" si="802"/>
        <v>27</v>
      </c>
      <c r="D10096" s="9" cm="1">
        <f t="array" aca="1" ref="D10096" ca="1">_xlfn.ANCHORARRAY(C10096)*0.05</f>
        <v>1.35</v>
      </c>
      <c r="E10096" s="9">
        <f t="shared" ca="1" si="803"/>
        <v>2</v>
      </c>
      <c r="F10096" s="9">
        <f t="shared" ca="1" si="801"/>
        <v>3</v>
      </c>
      <c r="G10096" s="9">
        <f t="shared" ca="1" si="804"/>
        <v>12</v>
      </c>
      <c r="H10096" s="9">
        <f t="shared" ca="1" si="805"/>
        <v>3</v>
      </c>
      <c r="I10096" s="9">
        <f ca="1">RAND()*(Packaging[[#This Row],[Ordering cost]]+Packaging[[#This Row],[Holding cost]])+0.2</f>
        <v>3.2628101438161567</v>
      </c>
      <c r="J10096" s="9">
        <f ca="1">SUM(Packaging[[#This Row],[Purchase Cost]:[Taxes]])</f>
        <v>51.612810143816155</v>
      </c>
      <c r="K10096" s="9" t="str">
        <f>TEXT(Packaging[[#This Row],[Deliverydate_C]],"mmm")</f>
        <v>Jan</v>
      </c>
      <c r="L10096" s="9"/>
      <c r="M10096" s="9" t="s">
        <v>220</v>
      </c>
    </row>
    <row r="10097" spans="3:13" x14ac:dyDescent="0.25">
      <c r="C10097" s="9">
        <f t="shared" ca="1" si="802"/>
        <v>30</v>
      </c>
      <c r="D10097" s="9" cm="1">
        <f t="array" aca="1" ref="D10097" ca="1">_xlfn.ANCHORARRAY(C10097)*0.05</f>
        <v>1.5</v>
      </c>
      <c r="E10097" s="9">
        <f t="shared" ca="1" si="803"/>
        <v>1</v>
      </c>
      <c r="F10097" s="9">
        <f t="shared" ca="1" si="801"/>
        <v>3</v>
      </c>
      <c r="G10097" s="9">
        <f t="shared" ca="1" si="804"/>
        <v>10</v>
      </c>
      <c r="H10097" s="9">
        <f t="shared" ca="1" si="805"/>
        <v>3</v>
      </c>
      <c r="I10097" s="9">
        <f ca="1">RAND()*(Packaging[[#This Row],[Ordering cost]]+Packaging[[#This Row],[Holding cost]])+0.2</f>
        <v>0.58961036379807941</v>
      </c>
      <c r="J10097" s="9">
        <f ca="1">SUM(Packaging[[#This Row],[Purchase Cost]:[Taxes]])</f>
        <v>49.08961036379808</v>
      </c>
      <c r="K10097" s="9" t="str">
        <f>TEXT(Packaging[[#This Row],[Deliverydate_C]],"mmm")</f>
        <v>Jan</v>
      </c>
      <c r="L10097" s="9"/>
      <c r="M10097" s="9" t="s">
        <v>219</v>
      </c>
    </row>
    <row r="10098" spans="3:13" x14ac:dyDescent="0.25">
      <c r="C10098" s="9">
        <f t="shared" ca="1" si="802"/>
        <v>26</v>
      </c>
      <c r="D10098" s="9" cm="1">
        <f t="array" aca="1" ref="D10098" ca="1">_xlfn.ANCHORARRAY(C10098)*0.05</f>
        <v>1.3</v>
      </c>
      <c r="E10098" s="9">
        <f t="shared" ca="1" si="803"/>
        <v>1</v>
      </c>
      <c r="F10098" s="9">
        <f t="shared" ca="1" si="801"/>
        <v>4</v>
      </c>
      <c r="G10098" s="9">
        <f t="shared" ca="1" si="804"/>
        <v>12</v>
      </c>
      <c r="H10098" s="9">
        <f t="shared" ca="1" si="805"/>
        <v>3</v>
      </c>
      <c r="I10098" s="9">
        <f ca="1">RAND()*(Packaging[[#This Row],[Ordering cost]]+Packaging[[#This Row],[Holding cost]])+0.2</f>
        <v>1.7165669585894687</v>
      </c>
      <c r="J10098" s="9">
        <f ca="1">SUM(Packaging[[#This Row],[Purchase Cost]:[Taxes]])</f>
        <v>49.016566958589465</v>
      </c>
      <c r="K10098" s="9" t="str">
        <f>TEXT(Packaging[[#This Row],[Deliverydate_C]],"mmm")</f>
        <v>Jan</v>
      </c>
      <c r="L10098" s="9"/>
      <c r="M10098" s="9" t="s">
        <v>220</v>
      </c>
    </row>
    <row r="10099" spans="3:13" x14ac:dyDescent="0.25">
      <c r="C10099" s="9">
        <f t="shared" ca="1" si="802"/>
        <v>30</v>
      </c>
      <c r="D10099" s="9" cm="1">
        <f t="array" aca="1" ref="D10099" ca="1">_xlfn.ANCHORARRAY(C10099)*0.05</f>
        <v>1.5</v>
      </c>
      <c r="E10099" s="9">
        <f t="shared" ca="1" si="803"/>
        <v>1</v>
      </c>
      <c r="F10099" s="9">
        <f t="shared" ca="1" si="801"/>
        <v>3</v>
      </c>
      <c r="G10099" s="9">
        <f t="shared" ca="1" si="804"/>
        <v>12</v>
      </c>
      <c r="H10099" s="9">
        <f t="shared" ca="1" si="805"/>
        <v>5</v>
      </c>
      <c r="I10099" s="9">
        <f ca="1">RAND()*(Packaging[[#This Row],[Ordering cost]]+Packaging[[#This Row],[Holding cost]])+0.2</f>
        <v>2.4184851584006157</v>
      </c>
      <c r="J10099" s="9">
        <f ca="1">SUM(Packaging[[#This Row],[Purchase Cost]:[Taxes]])</f>
        <v>54.918485158400614</v>
      </c>
      <c r="K10099" s="9" t="str">
        <f>TEXT(Packaging[[#This Row],[Deliverydate_C]],"mmm")</f>
        <v>Jan</v>
      </c>
      <c r="L10099" s="9"/>
      <c r="M10099" s="9" t="s">
        <v>220</v>
      </c>
    </row>
    <row r="10100" spans="3:13" x14ac:dyDescent="0.25">
      <c r="C10100" s="9">
        <f t="shared" ca="1" si="802"/>
        <v>24</v>
      </c>
      <c r="D10100" s="9" cm="1">
        <f t="array" aca="1" ref="D10100" ca="1">_xlfn.ANCHORARRAY(C10100)*0.05</f>
        <v>1.2000000000000002</v>
      </c>
      <c r="E10100" s="9">
        <f t="shared" ca="1" si="803"/>
        <v>1</v>
      </c>
      <c r="F10100" s="9">
        <f t="shared" ca="1" si="801"/>
        <v>3</v>
      </c>
      <c r="G10100" s="9">
        <f t="shared" ca="1" si="804"/>
        <v>14</v>
      </c>
      <c r="H10100" s="9">
        <f t="shared" ca="1" si="805"/>
        <v>2</v>
      </c>
      <c r="I10100" s="9">
        <f ca="1">RAND()*(Packaging[[#This Row],[Ordering cost]]+Packaging[[#This Row],[Holding cost]])+0.2</f>
        <v>0.6398366403219623</v>
      </c>
      <c r="J10100" s="9">
        <f ca="1">SUM(Packaging[[#This Row],[Purchase Cost]:[Taxes]])</f>
        <v>45.839836640321963</v>
      </c>
      <c r="K10100" s="9" t="str">
        <f>TEXT(Packaging[[#This Row],[Deliverydate_C]],"mmm")</f>
        <v>Jan</v>
      </c>
      <c r="L10100" s="9"/>
      <c r="M10100" s="9" t="s">
        <v>220</v>
      </c>
    </row>
    <row r="10101" spans="3:13" x14ac:dyDescent="0.25">
      <c r="C10101" s="9">
        <f t="shared" ca="1" si="802"/>
        <v>27</v>
      </c>
      <c r="D10101" s="9" cm="1">
        <f t="array" aca="1" ref="D10101" ca="1">_xlfn.ANCHORARRAY(C10101)*0.05</f>
        <v>1.35</v>
      </c>
      <c r="E10101" s="9">
        <f t="shared" ca="1" si="803"/>
        <v>2</v>
      </c>
      <c r="F10101" s="9">
        <f t="shared" ca="1" si="801"/>
        <v>4</v>
      </c>
      <c r="G10101" s="9">
        <f t="shared" ca="1" si="804"/>
        <v>10</v>
      </c>
      <c r="H10101" s="9">
        <f t="shared" ca="1" si="805"/>
        <v>5</v>
      </c>
      <c r="I10101" s="9">
        <f ca="1">RAND()*(Packaging[[#This Row],[Ordering cost]]+Packaging[[#This Row],[Holding cost]])+0.2</f>
        <v>3.4106139179200081</v>
      </c>
      <c r="J10101" s="9">
        <f ca="1">SUM(Packaging[[#This Row],[Purchase Cost]:[Taxes]])</f>
        <v>52.760613917920011</v>
      </c>
      <c r="K10101" s="9" t="str">
        <f>TEXT(Packaging[[#This Row],[Deliverydate_C]],"mmm")</f>
        <v>Jan</v>
      </c>
      <c r="L10101" s="9"/>
      <c r="M10101" s="9" t="s">
        <v>220</v>
      </c>
    </row>
    <row r="10102" spans="3:13" x14ac:dyDescent="0.25">
      <c r="C10102" s="9">
        <f t="shared" ca="1" si="802"/>
        <v>28</v>
      </c>
      <c r="D10102" s="9" cm="1">
        <f t="array" aca="1" ref="D10102" ca="1">_xlfn.ANCHORARRAY(C10102)*0.05</f>
        <v>1.4000000000000001</v>
      </c>
      <c r="E10102" s="9">
        <f t="shared" ca="1" si="803"/>
        <v>2</v>
      </c>
      <c r="F10102" s="9">
        <f t="shared" ca="1" si="801"/>
        <v>4</v>
      </c>
      <c r="G10102" s="9">
        <f t="shared" ca="1" si="804"/>
        <v>14</v>
      </c>
      <c r="H10102" s="9">
        <f t="shared" ca="1" si="805"/>
        <v>3</v>
      </c>
      <c r="I10102" s="9">
        <f ca="1">RAND()*(Packaging[[#This Row],[Ordering cost]]+Packaging[[#This Row],[Holding cost]])+0.2</f>
        <v>2.8276302897189418</v>
      </c>
      <c r="J10102" s="9">
        <f ca="1">SUM(Packaging[[#This Row],[Purchase Cost]:[Taxes]])</f>
        <v>55.227630289718938</v>
      </c>
      <c r="K10102" s="9" t="str">
        <f>TEXT(Packaging[[#This Row],[Deliverydate_C]],"mmm")</f>
        <v>Jan</v>
      </c>
      <c r="L10102" s="9"/>
      <c r="M10102" s="9" t="s">
        <v>220</v>
      </c>
    </row>
    <row r="10103" spans="3:13" x14ac:dyDescent="0.25">
      <c r="C10103" s="9">
        <f t="shared" ca="1" si="802"/>
        <v>24</v>
      </c>
      <c r="D10103" s="9" cm="1">
        <f t="array" aca="1" ref="D10103" ca="1">_xlfn.ANCHORARRAY(C10103)*0.05</f>
        <v>1.2000000000000002</v>
      </c>
      <c r="E10103" s="9">
        <f t="shared" ca="1" si="803"/>
        <v>1</v>
      </c>
      <c r="F10103" s="9">
        <f t="shared" ca="1" si="801"/>
        <v>4</v>
      </c>
      <c r="G10103" s="9">
        <f t="shared" ca="1" si="804"/>
        <v>10</v>
      </c>
      <c r="H10103" s="9">
        <f t="shared" ca="1" si="805"/>
        <v>2</v>
      </c>
      <c r="I10103" s="9">
        <f ca="1">RAND()*(Packaging[[#This Row],[Ordering cost]]+Packaging[[#This Row],[Holding cost]])+0.2</f>
        <v>0.38450636527544324</v>
      </c>
      <c r="J10103" s="9">
        <f ca="1">SUM(Packaging[[#This Row],[Purchase Cost]:[Taxes]])</f>
        <v>42.584506365275445</v>
      </c>
      <c r="K10103" s="9" t="str">
        <f>TEXT(Packaging[[#This Row],[Deliverydate_C]],"mmm")</f>
        <v>Jan</v>
      </c>
      <c r="L10103" s="9"/>
      <c r="M10103" s="9" t="s">
        <v>220</v>
      </c>
    </row>
    <row r="10104" spans="3:13" x14ac:dyDescent="0.25">
      <c r="C10104" s="9">
        <f t="shared" ca="1" si="802"/>
        <v>23</v>
      </c>
      <c r="D10104" s="9" cm="1">
        <f t="array" aca="1" ref="D10104" ca="1">_xlfn.ANCHORARRAY(C10104)*0.05</f>
        <v>1.1500000000000001</v>
      </c>
      <c r="E10104" s="9">
        <f t="shared" ca="1" si="803"/>
        <v>2</v>
      </c>
      <c r="F10104" s="9">
        <f t="shared" ca="1" si="801"/>
        <v>4</v>
      </c>
      <c r="G10104" s="9">
        <f t="shared" ca="1" si="804"/>
        <v>11</v>
      </c>
      <c r="H10104" s="9">
        <f t="shared" ca="1" si="805"/>
        <v>2</v>
      </c>
      <c r="I10104" s="9">
        <f ca="1">RAND()*(Packaging[[#This Row],[Ordering cost]]+Packaging[[#This Row],[Holding cost]])+0.2</f>
        <v>1.7267183389992922</v>
      </c>
      <c r="J10104" s="9">
        <f ca="1">SUM(Packaging[[#This Row],[Purchase Cost]:[Taxes]])</f>
        <v>44.876718338999289</v>
      </c>
      <c r="K10104" s="9" t="str">
        <f>TEXT(Packaging[[#This Row],[Deliverydate_C]],"mmm")</f>
        <v>Jan</v>
      </c>
      <c r="L10104" s="9"/>
      <c r="M10104" s="9" t="s">
        <v>220</v>
      </c>
    </row>
    <row r="10105" spans="3:13" x14ac:dyDescent="0.25">
      <c r="C10105" s="9">
        <f t="shared" ca="1" si="802"/>
        <v>21</v>
      </c>
      <c r="D10105" s="9" cm="1">
        <f t="array" aca="1" ref="D10105" ca="1">_xlfn.ANCHORARRAY(C10105)*0.05</f>
        <v>1.05</v>
      </c>
      <c r="E10105" s="9">
        <f t="shared" ca="1" si="803"/>
        <v>1</v>
      </c>
      <c r="F10105" s="9">
        <f t="shared" ca="1" si="801"/>
        <v>4</v>
      </c>
      <c r="G10105" s="9">
        <f t="shared" ca="1" si="804"/>
        <v>12</v>
      </c>
      <c r="H10105" s="9">
        <f t="shared" ca="1" si="805"/>
        <v>3</v>
      </c>
      <c r="I10105" s="9">
        <f ca="1">RAND()*(Packaging[[#This Row],[Ordering cost]]+Packaging[[#This Row],[Holding cost]])+0.2</f>
        <v>1.2465088594652063</v>
      </c>
      <c r="J10105" s="9">
        <f ca="1">SUM(Packaging[[#This Row],[Purchase Cost]:[Taxes]])</f>
        <v>43.296508859465206</v>
      </c>
      <c r="K10105" s="9" t="str">
        <f>TEXT(Packaging[[#This Row],[Deliverydate_C]],"mmm")</f>
        <v>Jan</v>
      </c>
      <c r="L10105" s="9"/>
      <c r="M10105" s="9" t="s">
        <v>220</v>
      </c>
    </row>
    <row r="10106" spans="3:13" x14ac:dyDescent="0.25">
      <c r="C10106" s="9">
        <f t="shared" ca="1" si="802"/>
        <v>26</v>
      </c>
      <c r="D10106" s="9" cm="1">
        <f t="array" aca="1" ref="D10106" ca="1">_xlfn.ANCHORARRAY(C10106)*0.05</f>
        <v>1.3</v>
      </c>
      <c r="E10106" s="9">
        <f t="shared" ca="1" si="803"/>
        <v>1</v>
      </c>
      <c r="F10106" s="9">
        <f t="shared" ca="1" si="801"/>
        <v>4</v>
      </c>
      <c r="G10106" s="9">
        <f t="shared" ca="1" si="804"/>
        <v>11</v>
      </c>
      <c r="H10106" s="9">
        <f t="shared" ca="1" si="805"/>
        <v>3</v>
      </c>
      <c r="I10106" s="9">
        <f ca="1">RAND()*(Packaging[[#This Row],[Ordering cost]]+Packaging[[#This Row],[Holding cost]])+0.2</f>
        <v>1.7386084469623435</v>
      </c>
      <c r="J10106" s="9">
        <f ca="1">SUM(Packaging[[#This Row],[Purchase Cost]:[Taxes]])</f>
        <v>48.038608446962343</v>
      </c>
      <c r="K10106" s="9" t="str">
        <f>TEXT(Packaging[[#This Row],[Deliverydate_C]],"mmm")</f>
        <v>Jan</v>
      </c>
      <c r="L10106" s="9"/>
      <c r="M10106" s="9" t="s">
        <v>219</v>
      </c>
    </row>
    <row r="10107" spans="3:13" x14ac:dyDescent="0.25">
      <c r="C10107" s="9">
        <f t="shared" ca="1" si="802"/>
        <v>24</v>
      </c>
      <c r="D10107" s="9" cm="1">
        <f t="array" aca="1" ref="D10107" ca="1">_xlfn.ANCHORARRAY(C10107)*0.05</f>
        <v>1.2000000000000002</v>
      </c>
      <c r="E10107" s="9">
        <f t="shared" ca="1" si="803"/>
        <v>1</v>
      </c>
      <c r="F10107" s="9">
        <f t="shared" ca="1" si="801"/>
        <v>3</v>
      </c>
      <c r="G10107" s="9">
        <f t="shared" ca="1" si="804"/>
        <v>13</v>
      </c>
      <c r="H10107" s="9">
        <f t="shared" ca="1" si="805"/>
        <v>4</v>
      </c>
      <c r="I10107" s="9">
        <f ca="1">RAND()*(Packaging[[#This Row],[Ordering cost]]+Packaging[[#This Row],[Holding cost]])+0.2</f>
        <v>1.9078698390986979</v>
      </c>
      <c r="J10107" s="9">
        <f ca="1">SUM(Packaging[[#This Row],[Purchase Cost]:[Taxes]])</f>
        <v>48.107869839098697</v>
      </c>
      <c r="K10107" s="9" t="str">
        <f>TEXT(Packaging[[#This Row],[Deliverydate_C]],"mmm")</f>
        <v>Jan</v>
      </c>
      <c r="L10107" s="9"/>
      <c r="M10107" s="9" t="s">
        <v>219</v>
      </c>
    </row>
    <row r="10108" spans="3:13" x14ac:dyDescent="0.25">
      <c r="C10108" s="9">
        <f t="shared" ca="1" si="802"/>
        <v>20</v>
      </c>
      <c r="D10108" s="9" cm="1">
        <f t="array" aca="1" ref="D10108" ca="1">_xlfn.ANCHORARRAY(C10108)*0.05</f>
        <v>1</v>
      </c>
      <c r="E10108" s="9">
        <f t="shared" ca="1" si="803"/>
        <v>1</v>
      </c>
      <c r="F10108" s="9">
        <f t="shared" ca="1" si="801"/>
        <v>4</v>
      </c>
      <c r="G10108" s="9">
        <f t="shared" ca="1" si="804"/>
        <v>12</v>
      </c>
      <c r="H10108" s="9">
        <f t="shared" ca="1" si="805"/>
        <v>5</v>
      </c>
      <c r="I10108" s="9">
        <f ca="1">RAND()*(Packaging[[#This Row],[Ordering cost]]+Packaging[[#This Row],[Holding cost]])+0.2</f>
        <v>1.2483712457864264</v>
      </c>
      <c r="J10108" s="9">
        <f ca="1">SUM(Packaging[[#This Row],[Purchase Cost]:[Taxes]])</f>
        <v>44.24837124578643</v>
      </c>
      <c r="K10108" s="9" t="str">
        <f>TEXT(Packaging[[#This Row],[Deliverydate_C]],"mmm")</f>
        <v>Jan</v>
      </c>
      <c r="L10108" s="9"/>
      <c r="M10108" s="9" t="s">
        <v>221</v>
      </c>
    </row>
    <row r="10109" spans="3:13" x14ac:dyDescent="0.25">
      <c r="C10109" s="9">
        <f t="shared" ca="1" si="802"/>
        <v>22</v>
      </c>
      <c r="D10109" s="9" cm="1">
        <f t="array" aca="1" ref="D10109" ca="1">_xlfn.ANCHORARRAY(C10109)*0.05</f>
        <v>1.1000000000000001</v>
      </c>
      <c r="E10109" s="9">
        <f t="shared" ca="1" si="803"/>
        <v>1</v>
      </c>
      <c r="F10109" s="9">
        <f t="shared" ca="1" si="801"/>
        <v>4</v>
      </c>
      <c r="G10109" s="9">
        <f t="shared" ca="1" si="804"/>
        <v>11</v>
      </c>
      <c r="H10109" s="9">
        <f t="shared" ca="1" si="805"/>
        <v>5</v>
      </c>
      <c r="I10109" s="9">
        <f ca="1">RAND()*(Packaging[[#This Row],[Ordering cost]]+Packaging[[#This Row],[Holding cost]])+0.2</f>
        <v>1.925370079981733</v>
      </c>
      <c r="J10109" s="9">
        <f ca="1">SUM(Packaging[[#This Row],[Purchase Cost]:[Taxes]])</f>
        <v>46.025370079981734</v>
      </c>
      <c r="K10109" s="9" t="str">
        <f>TEXT(Packaging[[#This Row],[Deliverydate_C]],"mmm")</f>
        <v>Jan</v>
      </c>
      <c r="L10109" s="9"/>
      <c r="M10109" s="9" t="s">
        <v>220</v>
      </c>
    </row>
    <row r="10110" spans="3:13" x14ac:dyDescent="0.25">
      <c r="C10110" s="9">
        <f t="shared" ca="1" si="802"/>
        <v>29</v>
      </c>
      <c r="D10110" s="9" cm="1">
        <f t="array" aca="1" ref="D10110" ca="1">_xlfn.ANCHORARRAY(C10110)*0.05</f>
        <v>1.4500000000000002</v>
      </c>
      <c r="E10110" s="9">
        <f t="shared" ca="1" si="803"/>
        <v>1</v>
      </c>
      <c r="F10110" s="9">
        <f t="shared" ca="1" si="801"/>
        <v>3</v>
      </c>
      <c r="G10110" s="9">
        <f t="shared" ca="1" si="804"/>
        <v>12</v>
      </c>
      <c r="H10110" s="9">
        <f t="shared" ca="1" si="805"/>
        <v>5</v>
      </c>
      <c r="I10110" s="9">
        <f ca="1">RAND()*(Packaging[[#This Row],[Ordering cost]]+Packaging[[#This Row],[Holding cost]])+0.2</f>
        <v>2.3912368716273269</v>
      </c>
      <c r="J10110" s="9">
        <f ca="1">SUM(Packaging[[#This Row],[Purchase Cost]:[Taxes]])</f>
        <v>53.841236871627331</v>
      </c>
      <c r="K10110" s="9" t="str">
        <f>TEXT(Packaging[[#This Row],[Deliverydate_C]],"mmm")</f>
        <v>Jan</v>
      </c>
      <c r="L10110" s="9"/>
      <c r="M10110" s="9" t="s">
        <v>220</v>
      </c>
    </row>
    <row r="10111" spans="3:13" x14ac:dyDescent="0.25">
      <c r="C10111" s="9">
        <f t="shared" ca="1" si="802"/>
        <v>26</v>
      </c>
      <c r="D10111" s="9" cm="1">
        <f t="array" aca="1" ref="D10111" ca="1">_xlfn.ANCHORARRAY(C10111)*0.05</f>
        <v>1.3</v>
      </c>
      <c r="E10111" s="9">
        <f t="shared" ca="1" si="803"/>
        <v>2</v>
      </c>
      <c r="F10111" s="9">
        <f t="shared" ca="1" si="801"/>
        <v>4</v>
      </c>
      <c r="G10111" s="9">
        <f t="shared" ca="1" si="804"/>
        <v>13</v>
      </c>
      <c r="H10111" s="9">
        <f t="shared" ca="1" si="805"/>
        <v>3</v>
      </c>
      <c r="I10111" s="9">
        <f ca="1">RAND()*(Packaging[[#This Row],[Ordering cost]]+Packaging[[#This Row],[Holding cost]])+0.2</f>
        <v>3.215103325045428</v>
      </c>
      <c r="J10111" s="9">
        <f ca="1">SUM(Packaging[[#This Row],[Purchase Cost]:[Taxes]])</f>
        <v>52.515103325045423</v>
      </c>
      <c r="K10111" s="9" t="str">
        <f>TEXT(Packaging[[#This Row],[Deliverydate_C]],"mmm")</f>
        <v>Jan</v>
      </c>
      <c r="L10111" s="9"/>
      <c r="M10111" s="9" t="s">
        <v>220</v>
      </c>
    </row>
    <row r="10112" spans="3:13" x14ac:dyDescent="0.25">
      <c r="C10112" s="9">
        <f t="shared" ca="1" si="802"/>
        <v>28</v>
      </c>
      <c r="D10112" s="9" cm="1">
        <f t="array" aca="1" ref="D10112" ca="1">_xlfn.ANCHORARRAY(C10112)*0.05</f>
        <v>1.4000000000000001</v>
      </c>
      <c r="E10112" s="9">
        <f t="shared" ca="1" si="803"/>
        <v>1</v>
      </c>
      <c r="F10112" s="9">
        <f t="shared" ca="1" si="801"/>
        <v>4</v>
      </c>
      <c r="G10112" s="9">
        <f t="shared" ca="1" si="804"/>
        <v>15</v>
      </c>
      <c r="H10112" s="9">
        <f t="shared" ca="1" si="805"/>
        <v>2</v>
      </c>
      <c r="I10112" s="9">
        <f ca="1">RAND()*(Packaging[[#This Row],[Ordering cost]]+Packaging[[#This Row],[Holding cost]])+0.2</f>
        <v>0.67590003164307777</v>
      </c>
      <c r="J10112" s="9">
        <f ca="1">SUM(Packaging[[#This Row],[Purchase Cost]:[Taxes]])</f>
        <v>52.075900031643073</v>
      </c>
      <c r="K10112" s="9" t="str">
        <f>TEXT(Packaging[[#This Row],[Deliverydate_C]],"mmm")</f>
        <v>Jan</v>
      </c>
      <c r="L10112" s="9"/>
      <c r="M10112" s="9" t="s">
        <v>220</v>
      </c>
    </row>
    <row r="10113" spans="3:13" x14ac:dyDescent="0.25">
      <c r="C10113" s="9">
        <f t="shared" ca="1" si="802"/>
        <v>25</v>
      </c>
      <c r="D10113" s="9" cm="1">
        <f t="array" aca="1" ref="D10113" ca="1">_xlfn.ANCHORARRAY(C10113)*0.05</f>
        <v>1.25</v>
      </c>
      <c r="E10113" s="9">
        <f t="shared" ca="1" si="803"/>
        <v>1</v>
      </c>
      <c r="F10113" s="9">
        <f t="shared" ca="1" si="801"/>
        <v>3</v>
      </c>
      <c r="G10113" s="9">
        <f t="shared" ca="1" si="804"/>
        <v>13</v>
      </c>
      <c r="H10113" s="9">
        <f t="shared" ca="1" si="805"/>
        <v>3</v>
      </c>
      <c r="I10113" s="9">
        <f ca="1">RAND()*(Packaging[[#This Row],[Ordering cost]]+Packaging[[#This Row],[Holding cost]])+0.2</f>
        <v>2.1083758356773825</v>
      </c>
      <c r="J10113" s="9">
        <f ca="1">SUM(Packaging[[#This Row],[Purchase Cost]:[Taxes]])</f>
        <v>48.358375835677386</v>
      </c>
      <c r="K10113" s="9" t="str">
        <f>TEXT(Packaging[[#This Row],[Deliverydate_C]],"mmm")</f>
        <v>Jan</v>
      </c>
      <c r="L10113" s="9"/>
      <c r="M10113" s="9" t="s">
        <v>221</v>
      </c>
    </row>
    <row r="10114" spans="3:13" x14ac:dyDescent="0.25">
      <c r="C10114" s="9">
        <f t="shared" ca="1" si="802"/>
        <v>24</v>
      </c>
      <c r="D10114" s="9" cm="1">
        <f t="array" aca="1" ref="D10114" ca="1">_xlfn.ANCHORARRAY(C10114)*0.05</f>
        <v>1.2000000000000002</v>
      </c>
      <c r="E10114" s="9">
        <f t="shared" ca="1" si="803"/>
        <v>2</v>
      </c>
      <c r="F10114" s="9">
        <f t="shared" ref="F10114:F10177" ca="1" si="806">RANDBETWEEN(3,4)</f>
        <v>3</v>
      </c>
      <c r="G10114" s="9">
        <f t="shared" ca="1" si="804"/>
        <v>13</v>
      </c>
      <c r="H10114" s="9">
        <f t="shared" ca="1" si="805"/>
        <v>5</v>
      </c>
      <c r="I10114" s="9">
        <f ca="1">RAND()*(Packaging[[#This Row],[Ordering cost]]+Packaging[[#This Row],[Holding cost]])+0.2</f>
        <v>0.59583008138317306</v>
      </c>
      <c r="J10114" s="9">
        <f ca="1">SUM(Packaging[[#This Row],[Purchase Cost]:[Taxes]])</f>
        <v>48.795830081383173</v>
      </c>
      <c r="K10114" s="9" t="str">
        <f>TEXT(Packaging[[#This Row],[Deliverydate_C]],"mmm")</f>
        <v>Jan</v>
      </c>
      <c r="L10114" s="9"/>
      <c r="M10114" s="9" t="s">
        <v>219</v>
      </c>
    </row>
    <row r="10115" spans="3:13" x14ac:dyDescent="0.25">
      <c r="C10115" s="9">
        <f t="shared" ca="1" si="802"/>
        <v>28</v>
      </c>
      <c r="D10115" s="9" cm="1">
        <f t="array" aca="1" ref="D10115" ca="1">_xlfn.ANCHORARRAY(C10115)*0.05</f>
        <v>1.4000000000000001</v>
      </c>
      <c r="E10115" s="9">
        <f t="shared" ca="1" si="803"/>
        <v>1</v>
      </c>
      <c r="F10115" s="9">
        <f t="shared" ca="1" si="806"/>
        <v>4</v>
      </c>
      <c r="G10115" s="9">
        <f t="shared" ca="1" si="804"/>
        <v>15</v>
      </c>
      <c r="H10115" s="9">
        <f t="shared" ca="1" si="805"/>
        <v>3</v>
      </c>
      <c r="I10115" s="9">
        <f ca="1">RAND()*(Packaging[[#This Row],[Ordering cost]]+Packaging[[#This Row],[Holding cost]])+0.2</f>
        <v>0.9675812209255501</v>
      </c>
      <c r="J10115" s="9">
        <f ca="1">SUM(Packaging[[#This Row],[Purchase Cost]:[Taxes]])</f>
        <v>53.367581220925551</v>
      </c>
      <c r="K10115" s="9" t="str">
        <f>TEXT(Packaging[[#This Row],[Deliverydate_C]],"mmm")</f>
        <v>Jan</v>
      </c>
      <c r="L10115" s="9"/>
      <c r="M10115" s="9" t="s">
        <v>219</v>
      </c>
    </row>
    <row r="10116" spans="3:13" x14ac:dyDescent="0.25">
      <c r="C10116" s="9">
        <f t="shared" ca="1" si="802"/>
        <v>22</v>
      </c>
      <c r="D10116" s="9" cm="1">
        <f t="array" aca="1" ref="D10116" ca="1">_xlfn.ANCHORARRAY(C10116)*0.05</f>
        <v>1.1000000000000001</v>
      </c>
      <c r="E10116" s="9">
        <f t="shared" ca="1" si="803"/>
        <v>2</v>
      </c>
      <c r="F10116" s="9">
        <f t="shared" ca="1" si="806"/>
        <v>3</v>
      </c>
      <c r="G10116" s="9">
        <f t="shared" ca="1" si="804"/>
        <v>10</v>
      </c>
      <c r="H10116" s="9">
        <f t="shared" ca="1" si="805"/>
        <v>4</v>
      </c>
      <c r="I10116" s="9">
        <f ca="1">RAND()*(Packaging[[#This Row],[Ordering cost]]+Packaging[[#This Row],[Holding cost]])+0.2</f>
        <v>0.86352910079921075</v>
      </c>
      <c r="J10116" s="9">
        <f ca="1">SUM(Packaging[[#This Row],[Purchase Cost]:[Taxes]])</f>
        <v>42.963529100799214</v>
      </c>
      <c r="K10116" s="9" t="str">
        <f>TEXT(Packaging[[#This Row],[Deliverydate_C]],"mmm")</f>
        <v>Jan</v>
      </c>
      <c r="L10116" s="9"/>
      <c r="M10116" s="9" t="s">
        <v>219</v>
      </c>
    </row>
    <row r="10117" spans="3:13" x14ac:dyDescent="0.25">
      <c r="C10117" s="9">
        <f t="shared" ca="1" si="802"/>
        <v>28</v>
      </c>
      <c r="D10117" s="9" cm="1">
        <f t="array" aca="1" ref="D10117" ca="1">_xlfn.ANCHORARRAY(C10117)*0.05</f>
        <v>1.4000000000000001</v>
      </c>
      <c r="E10117" s="9">
        <f t="shared" ca="1" si="803"/>
        <v>2</v>
      </c>
      <c r="F10117" s="9">
        <f t="shared" ca="1" si="806"/>
        <v>3</v>
      </c>
      <c r="G10117" s="9">
        <f t="shared" ca="1" si="804"/>
        <v>13</v>
      </c>
      <c r="H10117" s="9">
        <f t="shared" ca="1" si="805"/>
        <v>5</v>
      </c>
      <c r="I10117" s="9">
        <f ca="1">RAND()*(Packaging[[#This Row],[Ordering cost]]+Packaging[[#This Row],[Holding cost]])+0.2</f>
        <v>3.2023287837373364</v>
      </c>
      <c r="J10117" s="9">
        <f ca="1">SUM(Packaging[[#This Row],[Purchase Cost]:[Taxes]])</f>
        <v>55.602328783737335</v>
      </c>
      <c r="K10117" s="9" t="str">
        <f>TEXT(Packaging[[#This Row],[Deliverydate_C]],"mmm")</f>
        <v>Jan</v>
      </c>
      <c r="L10117" s="9"/>
      <c r="M10117" s="9" t="s">
        <v>220</v>
      </c>
    </row>
    <row r="10118" spans="3:13" x14ac:dyDescent="0.25">
      <c r="C10118" s="9">
        <f t="shared" ca="1" si="802"/>
        <v>29</v>
      </c>
      <c r="D10118" s="9" cm="1">
        <f t="array" aca="1" ref="D10118" ca="1">_xlfn.ANCHORARRAY(C10118)*0.05</f>
        <v>1.4500000000000002</v>
      </c>
      <c r="E10118" s="9">
        <f t="shared" ca="1" si="803"/>
        <v>2</v>
      </c>
      <c r="F10118" s="9">
        <f t="shared" ca="1" si="806"/>
        <v>4</v>
      </c>
      <c r="G10118" s="9">
        <f t="shared" ca="1" si="804"/>
        <v>15</v>
      </c>
      <c r="H10118" s="9">
        <f t="shared" ca="1" si="805"/>
        <v>2</v>
      </c>
      <c r="I10118" s="9">
        <f ca="1">RAND()*(Packaging[[#This Row],[Ordering cost]]+Packaging[[#This Row],[Holding cost]])+0.2</f>
        <v>2.0084536980005163</v>
      </c>
      <c r="J10118" s="9">
        <f ca="1">SUM(Packaging[[#This Row],[Purchase Cost]:[Taxes]])</f>
        <v>55.458453698000518</v>
      </c>
      <c r="K10118" s="9" t="str">
        <f>TEXT(Packaging[[#This Row],[Deliverydate_C]],"mmm")</f>
        <v>Jan</v>
      </c>
      <c r="L10118" s="9"/>
      <c r="M10118" s="9" t="s">
        <v>220</v>
      </c>
    </row>
    <row r="10119" spans="3:13" x14ac:dyDescent="0.25">
      <c r="C10119" s="9">
        <f t="shared" ca="1" si="802"/>
        <v>22</v>
      </c>
      <c r="D10119" s="9" cm="1">
        <f t="array" aca="1" ref="D10119" ca="1">_xlfn.ANCHORARRAY(C10119)*0.05</f>
        <v>1.1000000000000001</v>
      </c>
      <c r="E10119" s="9">
        <f t="shared" ca="1" si="803"/>
        <v>2</v>
      </c>
      <c r="F10119" s="9">
        <f t="shared" ca="1" si="806"/>
        <v>3</v>
      </c>
      <c r="G10119" s="9">
        <f t="shared" ca="1" si="804"/>
        <v>10</v>
      </c>
      <c r="H10119" s="9">
        <f t="shared" ca="1" si="805"/>
        <v>5</v>
      </c>
      <c r="I10119" s="9">
        <f ca="1">RAND()*(Packaging[[#This Row],[Ordering cost]]+Packaging[[#This Row],[Holding cost]])+0.2</f>
        <v>3.0839726252017887</v>
      </c>
      <c r="J10119" s="9">
        <f ca="1">SUM(Packaging[[#This Row],[Purchase Cost]:[Taxes]])</f>
        <v>46.18397262520179</v>
      </c>
      <c r="K10119" s="9" t="str">
        <f>TEXT(Packaging[[#This Row],[Deliverydate_C]],"mmm")</f>
        <v>Jan</v>
      </c>
      <c r="L10119" s="9"/>
      <c r="M10119" s="9" t="s">
        <v>220</v>
      </c>
    </row>
    <row r="10120" spans="3:13" x14ac:dyDescent="0.25">
      <c r="C10120" s="9">
        <f t="shared" ca="1" si="802"/>
        <v>29</v>
      </c>
      <c r="D10120" s="9" cm="1">
        <f t="array" aca="1" ref="D10120" ca="1">_xlfn.ANCHORARRAY(C10120)*0.05</f>
        <v>1.4500000000000002</v>
      </c>
      <c r="E10120" s="9">
        <f t="shared" ca="1" si="803"/>
        <v>1</v>
      </c>
      <c r="F10120" s="9">
        <f t="shared" ca="1" si="806"/>
        <v>3</v>
      </c>
      <c r="G10120" s="9">
        <f t="shared" ca="1" si="804"/>
        <v>11</v>
      </c>
      <c r="H10120" s="9">
        <f t="shared" ca="1" si="805"/>
        <v>5</v>
      </c>
      <c r="I10120" s="9">
        <f ca="1">RAND()*(Packaging[[#This Row],[Ordering cost]]+Packaging[[#This Row],[Holding cost]])+0.2</f>
        <v>2.4173399126756125</v>
      </c>
      <c r="J10120" s="9">
        <f ca="1">SUM(Packaging[[#This Row],[Purchase Cost]:[Taxes]])</f>
        <v>52.867339912675618</v>
      </c>
      <c r="K10120" s="9" t="str">
        <f>TEXT(Packaging[[#This Row],[Deliverydate_C]],"mmm")</f>
        <v>Jan</v>
      </c>
      <c r="L10120" s="9"/>
      <c r="M10120" s="9" t="s">
        <v>221</v>
      </c>
    </row>
    <row r="10121" spans="3:13" x14ac:dyDescent="0.25">
      <c r="C10121" s="9">
        <f t="shared" ref="C10121:C10184" ca="1" si="807">RANDBETWEEN(20,30)</f>
        <v>30</v>
      </c>
      <c r="D10121" s="9" cm="1">
        <f t="array" aca="1" ref="D10121" ca="1">_xlfn.ANCHORARRAY(C10121)*0.05</f>
        <v>1.5</v>
      </c>
      <c r="E10121" s="9">
        <f t="shared" ref="E10121:E10184" ca="1" si="808">RANDBETWEEN(1,2)</f>
        <v>1</v>
      </c>
      <c r="F10121" s="9">
        <f t="shared" ca="1" si="806"/>
        <v>3</v>
      </c>
      <c r="G10121" s="9">
        <f t="shared" ref="G10121:G10184" ca="1" si="809">RANDBETWEEN(10,15)</f>
        <v>11</v>
      </c>
      <c r="H10121" s="9">
        <f t="shared" ref="H10121:H10184" ca="1" si="810">RANDBETWEEN(2,5)</f>
        <v>3</v>
      </c>
      <c r="I10121" s="9">
        <f ca="1">RAND()*(Packaging[[#This Row],[Ordering cost]]+Packaging[[#This Row],[Holding cost]])+0.2</f>
        <v>2.5226243728345175</v>
      </c>
      <c r="J10121" s="9">
        <f ca="1">SUM(Packaging[[#This Row],[Purchase Cost]:[Taxes]])</f>
        <v>52.022624372834514</v>
      </c>
      <c r="K10121" s="9" t="str">
        <f>TEXT(Packaging[[#This Row],[Deliverydate_C]],"mmm")</f>
        <v>Jan</v>
      </c>
      <c r="L10121" s="9"/>
      <c r="M10121" s="9" t="s">
        <v>219</v>
      </c>
    </row>
    <row r="10122" spans="3:13" x14ac:dyDescent="0.25">
      <c r="C10122" s="9">
        <f t="shared" ca="1" si="807"/>
        <v>30</v>
      </c>
      <c r="D10122" s="9" cm="1">
        <f t="array" aca="1" ref="D10122" ca="1">_xlfn.ANCHORARRAY(C10122)*0.05</f>
        <v>1.5</v>
      </c>
      <c r="E10122" s="9">
        <f t="shared" ca="1" si="808"/>
        <v>1</v>
      </c>
      <c r="F10122" s="9">
        <f t="shared" ca="1" si="806"/>
        <v>4</v>
      </c>
      <c r="G10122" s="9">
        <f t="shared" ca="1" si="809"/>
        <v>11</v>
      </c>
      <c r="H10122" s="9">
        <f t="shared" ca="1" si="810"/>
        <v>2</v>
      </c>
      <c r="I10122" s="9">
        <f ca="1">RAND()*(Packaging[[#This Row],[Ordering cost]]+Packaging[[#This Row],[Holding cost]])+0.2</f>
        <v>2.0285226295025138</v>
      </c>
      <c r="J10122" s="9">
        <f ca="1">SUM(Packaging[[#This Row],[Purchase Cost]:[Taxes]])</f>
        <v>51.528522629502511</v>
      </c>
      <c r="K10122" s="9" t="str">
        <f>TEXT(Packaging[[#This Row],[Deliverydate_C]],"mmm")</f>
        <v>Jan</v>
      </c>
      <c r="L10122" s="9"/>
      <c r="M10122" s="9" t="s">
        <v>220</v>
      </c>
    </row>
    <row r="10123" spans="3:13" x14ac:dyDescent="0.25">
      <c r="C10123" s="9">
        <f t="shared" ca="1" si="807"/>
        <v>26</v>
      </c>
      <c r="D10123" s="9" cm="1">
        <f t="array" aca="1" ref="D10123" ca="1">_xlfn.ANCHORARRAY(C10123)*0.05</f>
        <v>1.3</v>
      </c>
      <c r="E10123" s="9">
        <f t="shared" ca="1" si="808"/>
        <v>1</v>
      </c>
      <c r="F10123" s="9">
        <f t="shared" ca="1" si="806"/>
        <v>4</v>
      </c>
      <c r="G10123" s="9">
        <f t="shared" ca="1" si="809"/>
        <v>11</v>
      </c>
      <c r="H10123" s="9">
        <f t="shared" ca="1" si="810"/>
        <v>5</v>
      </c>
      <c r="I10123" s="9">
        <f ca="1">RAND()*(Packaging[[#This Row],[Ordering cost]]+Packaging[[#This Row],[Holding cost]])+0.2</f>
        <v>1.6152013347159417</v>
      </c>
      <c r="J10123" s="9">
        <f ca="1">SUM(Packaging[[#This Row],[Purchase Cost]:[Taxes]])</f>
        <v>49.915201334715938</v>
      </c>
      <c r="K10123" s="9" t="str">
        <f>TEXT(Packaging[[#This Row],[Deliverydate_C]],"mmm")</f>
        <v>Jan</v>
      </c>
      <c r="L10123" s="9"/>
      <c r="M10123" s="9" t="s">
        <v>221</v>
      </c>
    </row>
    <row r="10124" spans="3:13" x14ac:dyDescent="0.25">
      <c r="C10124" s="9">
        <f t="shared" ca="1" si="807"/>
        <v>25</v>
      </c>
      <c r="D10124" s="9" cm="1">
        <f t="array" aca="1" ref="D10124" ca="1">_xlfn.ANCHORARRAY(C10124)*0.05</f>
        <v>1.25</v>
      </c>
      <c r="E10124" s="9">
        <f t="shared" ca="1" si="808"/>
        <v>2</v>
      </c>
      <c r="F10124" s="9">
        <f t="shared" ca="1" si="806"/>
        <v>3</v>
      </c>
      <c r="G10124" s="9">
        <f t="shared" ca="1" si="809"/>
        <v>12</v>
      </c>
      <c r="H10124" s="9">
        <f t="shared" ca="1" si="810"/>
        <v>2</v>
      </c>
      <c r="I10124" s="9">
        <f ca="1">RAND()*(Packaging[[#This Row],[Ordering cost]]+Packaging[[#This Row],[Holding cost]])+0.2</f>
        <v>1.6913517642748739</v>
      </c>
      <c r="J10124" s="9">
        <f ca="1">SUM(Packaging[[#This Row],[Purchase Cost]:[Taxes]])</f>
        <v>46.941351764274877</v>
      </c>
      <c r="K10124" s="9" t="str">
        <f>TEXT(Packaging[[#This Row],[Deliverydate_C]],"mmm")</f>
        <v>Jan</v>
      </c>
      <c r="L10124" s="9"/>
      <c r="M10124" s="9" t="s">
        <v>220</v>
      </c>
    </row>
    <row r="10125" spans="3:13" x14ac:dyDescent="0.25">
      <c r="C10125" s="9">
        <f t="shared" ca="1" si="807"/>
        <v>24</v>
      </c>
      <c r="D10125" s="9" cm="1">
        <f t="array" aca="1" ref="D10125" ca="1">_xlfn.ANCHORARRAY(C10125)*0.05</f>
        <v>1.2000000000000002</v>
      </c>
      <c r="E10125" s="9">
        <f t="shared" ca="1" si="808"/>
        <v>1</v>
      </c>
      <c r="F10125" s="9">
        <f t="shared" ca="1" si="806"/>
        <v>3</v>
      </c>
      <c r="G10125" s="9">
        <f t="shared" ca="1" si="809"/>
        <v>14</v>
      </c>
      <c r="H10125" s="9">
        <f t="shared" ca="1" si="810"/>
        <v>4</v>
      </c>
      <c r="I10125" s="9">
        <f ca="1">RAND()*(Packaging[[#This Row],[Ordering cost]]+Packaging[[#This Row],[Holding cost]])+0.2</f>
        <v>2.0384407277907508</v>
      </c>
      <c r="J10125" s="9">
        <f ca="1">SUM(Packaging[[#This Row],[Purchase Cost]:[Taxes]])</f>
        <v>49.238440727790753</v>
      </c>
      <c r="K10125" s="9" t="str">
        <f>TEXT(Packaging[[#This Row],[Deliverydate_C]],"mmm")</f>
        <v>Jan</v>
      </c>
      <c r="L10125" s="9"/>
      <c r="M10125" s="9" t="s">
        <v>220</v>
      </c>
    </row>
    <row r="10126" spans="3:13" x14ac:dyDescent="0.25">
      <c r="C10126" s="9">
        <f t="shared" ca="1" si="807"/>
        <v>24</v>
      </c>
      <c r="D10126" s="9" cm="1">
        <f t="array" aca="1" ref="D10126" ca="1">_xlfn.ANCHORARRAY(C10126)*0.05</f>
        <v>1.2000000000000002</v>
      </c>
      <c r="E10126" s="9">
        <f t="shared" ca="1" si="808"/>
        <v>1</v>
      </c>
      <c r="F10126" s="9">
        <f t="shared" ca="1" si="806"/>
        <v>3</v>
      </c>
      <c r="G10126" s="9">
        <f t="shared" ca="1" si="809"/>
        <v>15</v>
      </c>
      <c r="H10126" s="9">
        <f t="shared" ca="1" si="810"/>
        <v>5</v>
      </c>
      <c r="I10126" s="9">
        <f ca="1">RAND()*(Packaging[[#This Row],[Ordering cost]]+Packaging[[#This Row],[Holding cost]])+0.2</f>
        <v>2.2505460642674797</v>
      </c>
      <c r="J10126" s="9">
        <f ca="1">SUM(Packaging[[#This Row],[Purchase Cost]:[Taxes]])</f>
        <v>51.450546064267485</v>
      </c>
      <c r="K10126" s="9" t="str">
        <f>TEXT(Packaging[[#This Row],[Deliverydate_C]],"mmm")</f>
        <v>Jan</v>
      </c>
      <c r="L10126" s="9"/>
      <c r="M10126" s="9" t="s">
        <v>220</v>
      </c>
    </row>
    <row r="10127" spans="3:13" x14ac:dyDescent="0.25">
      <c r="C10127" s="9">
        <f t="shared" ca="1" si="807"/>
        <v>27</v>
      </c>
      <c r="D10127" s="9" cm="1">
        <f t="array" aca="1" ref="D10127" ca="1">_xlfn.ANCHORARRAY(C10127)*0.05</f>
        <v>1.35</v>
      </c>
      <c r="E10127" s="9">
        <f t="shared" ca="1" si="808"/>
        <v>2</v>
      </c>
      <c r="F10127" s="9">
        <f t="shared" ca="1" si="806"/>
        <v>4</v>
      </c>
      <c r="G10127" s="9">
        <f t="shared" ca="1" si="809"/>
        <v>14</v>
      </c>
      <c r="H10127" s="9">
        <f t="shared" ca="1" si="810"/>
        <v>5</v>
      </c>
      <c r="I10127" s="9">
        <f ca="1">RAND()*(Packaging[[#This Row],[Ordering cost]]+Packaging[[#This Row],[Holding cost]])+0.2</f>
        <v>2.9258843545461697</v>
      </c>
      <c r="J10127" s="9">
        <f ca="1">SUM(Packaging[[#This Row],[Purchase Cost]:[Taxes]])</f>
        <v>56.275884354546172</v>
      </c>
      <c r="K10127" s="9" t="str">
        <f>TEXT(Packaging[[#This Row],[Deliverydate_C]],"mmm")</f>
        <v>Jan</v>
      </c>
      <c r="L10127" s="9"/>
      <c r="M10127" s="9" t="s">
        <v>220</v>
      </c>
    </row>
    <row r="10128" spans="3:13" x14ac:dyDescent="0.25">
      <c r="C10128" s="9">
        <f t="shared" ca="1" si="807"/>
        <v>27</v>
      </c>
      <c r="D10128" s="9" cm="1">
        <f t="array" aca="1" ref="D10128" ca="1">_xlfn.ANCHORARRAY(C10128)*0.05</f>
        <v>1.35</v>
      </c>
      <c r="E10128" s="9">
        <f t="shared" ca="1" si="808"/>
        <v>2</v>
      </c>
      <c r="F10128" s="9">
        <f t="shared" ca="1" si="806"/>
        <v>3</v>
      </c>
      <c r="G10128" s="9">
        <f t="shared" ca="1" si="809"/>
        <v>12</v>
      </c>
      <c r="H10128" s="9">
        <f t="shared" ca="1" si="810"/>
        <v>5</v>
      </c>
      <c r="I10128" s="9">
        <f ca="1">RAND()*(Packaging[[#This Row],[Ordering cost]]+Packaging[[#This Row],[Holding cost]])+0.2</f>
        <v>1.5316797342236135</v>
      </c>
      <c r="J10128" s="9">
        <f ca="1">SUM(Packaging[[#This Row],[Purchase Cost]:[Taxes]])</f>
        <v>51.881679734223617</v>
      </c>
      <c r="K10128" s="9" t="str">
        <f>TEXT(Packaging[[#This Row],[Deliverydate_C]],"mmm")</f>
        <v>Jan</v>
      </c>
      <c r="L10128" s="9"/>
      <c r="M10128" s="9" t="s">
        <v>219</v>
      </c>
    </row>
    <row r="10129" spans="3:13" x14ac:dyDescent="0.25">
      <c r="C10129" s="9">
        <f t="shared" ca="1" si="807"/>
        <v>26</v>
      </c>
      <c r="D10129" s="9" cm="1">
        <f t="array" aca="1" ref="D10129" ca="1">_xlfn.ANCHORARRAY(C10129)*0.05</f>
        <v>1.3</v>
      </c>
      <c r="E10129" s="9">
        <f t="shared" ca="1" si="808"/>
        <v>2</v>
      </c>
      <c r="F10129" s="9">
        <f t="shared" ca="1" si="806"/>
        <v>3</v>
      </c>
      <c r="G10129" s="9">
        <f t="shared" ca="1" si="809"/>
        <v>15</v>
      </c>
      <c r="H10129" s="9">
        <f t="shared" ca="1" si="810"/>
        <v>5</v>
      </c>
      <c r="I10129" s="9">
        <f ca="1">RAND()*(Packaging[[#This Row],[Ordering cost]]+Packaging[[#This Row],[Holding cost]])+0.2</f>
        <v>1.5178353628744532</v>
      </c>
      <c r="J10129" s="9">
        <f ca="1">SUM(Packaging[[#This Row],[Purchase Cost]:[Taxes]])</f>
        <v>53.817835362874447</v>
      </c>
      <c r="K10129" s="9" t="str">
        <f>TEXT(Packaging[[#This Row],[Deliverydate_C]],"mmm")</f>
        <v>Jan</v>
      </c>
      <c r="L10129" s="9"/>
      <c r="M10129" s="9" t="s">
        <v>219</v>
      </c>
    </row>
    <row r="10130" spans="3:13" x14ac:dyDescent="0.25">
      <c r="C10130" s="9">
        <f t="shared" ca="1" si="807"/>
        <v>21</v>
      </c>
      <c r="D10130" s="9" cm="1">
        <f t="array" aca="1" ref="D10130" ca="1">_xlfn.ANCHORARRAY(C10130)*0.05</f>
        <v>1.05</v>
      </c>
      <c r="E10130" s="9">
        <f t="shared" ca="1" si="808"/>
        <v>1</v>
      </c>
      <c r="F10130" s="9">
        <f t="shared" ca="1" si="806"/>
        <v>3</v>
      </c>
      <c r="G10130" s="9">
        <f t="shared" ca="1" si="809"/>
        <v>13</v>
      </c>
      <c r="H10130" s="9">
        <f t="shared" ca="1" si="810"/>
        <v>3</v>
      </c>
      <c r="I10130" s="9">
        <f ca="1">RAND()*(Packaging[[#This Row],[Ordering cost]]+Packaging[[#This Row],[Holding cost]])+0.2</f>
        <v>1.4456211561077306</v>
      </c>
      <c r="J10130" s="9">
        <f ca="1">SUM(Packaging[[#This Row],[Purchase Cost]:[Taxes]])</f>
        <v>43.495621156107731</v>
      </c>
      <c r="K10130" s="9" t="str">
        <f>TEXT(Packaging[[#This Row],[Deliverydate_C]],"mmm")</f>
        <v>Jan</v>
      </c>
      <c r="L10130" s="9"/>
      <c r="M10130" s="9" t="s">
        <v>220</v>
      </c>
    </row>
    <row r="10131" spans="3:13" x14ac:dyDescent="0.25">
      <c r="C10131" s="9">
        <f t="shared" ca="1" si="807"/>
        <v>28</v>
      </c>
      <c r="D10131" s="9" cm="1">
        <f t="array" aca="1" ref="D10131" ca="1">_xlfn.ANCHORARRAY(C10131)*0.05</f>
        <v>1.4000000000000001</v>
      </c>
      <c r="E10131" s="9">
        <f t="shared" ca="1" si="808"/>
        <v>1</v>
      </c>
      <c r="F10131" s="9">
        <f t="shared" ca="1" si="806"/>
        <v>4</v>
      </c>
      <c r="G10131" s="9">
        <f t="shared" ca="1" si="809"/>
        <v>14</v>
      </c>
      <c r="H10131" s="9">
        <f t="shared" ca="1" si="810"/>
        <v>3</v>
      </c>
      <c r="I10131" s="9">
        <f ca="1">RAND()*(Packaging[[#This Row],[Ordering cost]]+Packaging[[#This Row],[Holding cost]])+0.2</f>
        <v>1.1821342626516205</v>
      </c>
      <c r="J10131" s="9">
        <f ca="1">SUM(Packaging[[#This Row],[Purchase Cost]:[Taxes]])</f>
        <v>52.582134262651621</v>
      </c>
      <c r="K10131" s="9" t="str">
        <f>TEXT(Packaging[[#This Row],[Deliverydate_C]],"mmm")</f>
        <v>Jan</v>
      </c>
      <c r="L10131" s="9"/>
      <c r="M10131" s="9" t="s">
        <v>220</v>
      </c>
    </row>
    <row r="10132" spans="3:13" x14ac:dyDescent="0.25">
      <c r="C10132" s="9">
        <f t="shared" ca="1" si="807"/>
        <v>22</v>
      </c>
      <c r="D10132" s="9" cm="1">
        <f t="array" aca="1" ref="D10132" ca="1">_xlfn.ANCHORARRAY(C10132)*0.05</f>
        <v>1.1000000000000001</v>
      </c>
      <c r="E10132" s="9">
        <f t="shared" ca="1" si="808"/>
        <v>2</v>
      </c>
      <c r="F10132" s="9">
        <f t="shared" ca="1" si="806"/>
        <v>4</v>
      </c>
      <c r="G10132" s="9">
        <f t="shared" ca="1" si="809"/>
        <v>12</v>
      </c>
      <c r="H10132" s="9">
        <f t="shared" ca="1" si="810"/>
        <v>4</v>
      </c>
      <c r="I10132" s="9">
        <f ca="1">RAND()*(Packaging[[#This Row],[Ordering cost]]+Packaging[[#This Row],[Holding cost]])+0.2</f>
        <v>2.7931138132538607</v>
      </c>
      <c r="J10132" s="9">
        <f ca="1">SUM(Packaging[[#This Row],[Purchase Cost]:[Taxes]])</f>
        <v>47.893113813253862</v>
      </c>
      <c r="K10132" s="9" t="str">
        <f>TEXT(Packaging[[#This Row],[Deliverydate_C]],"mmm")</f>
        <v>Jan</v>
      </c>
      <c r="L10132" s="9"/>
      <c r="M10132" s="9" t="s">
        <v>220</v>
      </c>
    </row>
    <row r="10133" spans="3:13" x14ac:dyDescent="0.25">
      <c r="C10133" s="9">
        <f t="shared" ca="1" si="807"/>
        <v>25</v>
      </c>
      <c r="D10133" s="9" cm="1">
        <f t="array" aca="1" ref="D10133" ca="1">_xlfn.ANCHORARRAY(C10133)*0.05</f>
        <v>1.25</v>
      </c>
      <c r="E10133" s="9">
        <f t="shared" ca="1" si="808"/>
        <v>1</v>
      </c>
      <c r="F10133" s="9">
        <f t="shared" ca="1" si="806"/>
        <v>4</v>
      </c>
      <c r="G10133" s="9">
        <f t="shared" ca="1" si="809"/>
        <v>11</v>
      </c>
      <c r="H10133" s="9">
        <f t="shared" ca="1" si="810"/>
        <v>5</v>
      </c>
      <c r="I10133" s="9">
        <f ca="1">RAND()*(Packaging[[#This Row],[Ordering cost]]+Packaging[[#This Row],[Holding cost]])+0.2</f>
        <v>0.30864337198092751</v>
      </c>
      <c r="J10133" s="9">
        <f ca="1">SUM(Packaging[[#This Row],[Purchase Cost]:[Taxes]])</f>
        <v>47.558643371980928</v>
      </c>
      <c r="K10133" s="9" t="str">
        <f>TEXT(Packaging[[#This Row],[Deliverydate_C]],"mmm")</f>
        <v>Jan</v>
      </c>
      <c r="L10133" s="9"/>
      <c r="M10133" s="9" t="s">
        <v>220</v>
      </c>
    </row>
    <row r="10134" spans="3:13" x14ac:dyDescent="0.25">
      <c r="C10134" s="9">
        <f t="shared" ca="1" si="807"/>
        <v>25</v>
      </c>
      <c r="D10134" s="9" cm="1">
        <f t="array" aca="1" ref="D10134" ca="1">_xlfn.ANCHORARRAY(C10134)*0.05</f>
        <v>1.25</v>
      </c>
      <c r="E10134" s="9">
        <f t="shared" ca="1" si="808"/>
        <v>2</v>
      </c>
      <c r="F10134" s="9">
        <f t="shared" ca="1" si="806"/>
        <v>4</v>
      </c>
      <c r="G10134" s="9">
        <f t="shared" ca="1" si="809"/>
        <v>13</v>
      </c>
      <c r="H10134" s="9">
        <f t="shared" ca="1" si="810"/>
        <v>4</v>
      </c>
      <c r="I10134" s="9">
        <f ca="1">RAND()*(Packaging[[#This Row],[Ordering cost]]+Packaging[[#This Row],[Holding cost]])+0.2</f>
        <v>0.61269667060987754</v>
      </c>
      <c r="J10134" s="9">
        <f ca="1">SUM(Packaging[[#This Row],[Purchase Cost]:[Taxes]])</f>
        <v>49.862696670609878</v>
      </c>
      <c r="K10134" s="9" t="str">
        <f>TEXT(Packaging[[#This Row],[Deliverydate_C]],"mmm")</f>
        <v>Jan</v>
      </c>
      <c r="L10134" s="9"/>
      <c r="M10134" s="9" t="s">
        <v>220</v>
      </c>
    </row>
    <row r="10135" spans="3:13" x14ac:dyDescent="0.25">
      <c r="C10135" s="9">
        <f t="shared" ca="1" si="807"/>
        <v>21</v>
      </c>
      <c r="D10135" s="9" cm="1">
        <f t="array" aca="1" ref="D10135" ca="1">_xlfn.ANCHORARRAY(C10135)*0.05</f>
        <v>1.05</v>
      </c>
      <c r="E10135" s="9">
        <f t="shared" ca="1" si="808"/>
        <v>2</v>
      </c>
      <c r="F10135" s="9">
        <f t="shared" ca="1" si="806"/>
        <v>4</v>
      </c>
      <c r="G10135" s="9">
        <f t="shared" ca="1" si="809"/>
        <v>10</v>
      </c>
      <c r="H10135" s="9">
        <f t="shared" ca="1" si="810"/>
        <v>3</v>
      </c>
      <c r="I10135" s="9">
        <f ca="1">RAND()*(Packaging[[#This Row],[Ordering cost]]+Packaging[[#This Row],[Holding cost]])+0.2</f>
        <v>2.8626151754365377</v>
      </c>
      <c r="J10135" s="9">
        <f ca="1">SUM(Packaging[[#This Row],[Purchase Cost]:[Taxes]])</f>
        <v>43.912615175436535</v>
      </c>
      <c r="K10135" s="9" t="str">
        <f>TEXT(Packaging[[#This Row],[Deliverydate_C]],"mmm")</f>
        <v>Jan</v>
      </c>
      <c r="L10135" s="9"/>
      <c r="M10135" s="9" t="s">
        <v>221</v>
      </c>
    </row>
    <row r="10136" spans="3:13" x14ac:dyDescent="0.25">
      <c r="C10136" s="9">
        <f t="shared" ca="1" si="807"/>
        <v>24</v>
      </c>
      <c r="D10136" s="9" cm="1">
        <f t="array" aca="1" ref="D10136" ca="1">_xlfn.ANCHORARRAY(C10136)*0.05</f>
        <v>1.2000000000000002</v>
      </c>
      <c r="E10136" s="9">
        <f t="shared" ca="1" si="808"/>
        <v>2</v>
      </c>
      <c r="F10136" s="9">
        <f t="shared" ca="1" si="806"/>
        <v>4</v>
      </c>
      <c r="G10136" s="9">
        <f t="shared" ca="1" si="809"/>
        <v>14</v>
      </c>
      <c r="H10136" s="9">
        <f t="shared" ca="1" si="810"/>
        <v>3</v>
      </c>
      <c r="I10136" s="9">
        <f ca="1">RAND()*(Packaging[[#This Row],[Ordering cost]]+Packaging[[#This Row],[Holding cost]])+0.2</f>
        <v>2.3479847629455266</v>
      </c>
      <c r="J10136" s="9">
        <f ca="1">SUM(Packaging[[#This Row],[Purchase Cost]:[Taxes]])</f>
        <v>50.547984762945532</v>
      </c>
      <c r="K10136" s="9" t="str">
        <f>TEXT(Packaging[[#This Row],[Deliverydate_C]],"mmm")</f>
        <v>Jan</v>
      </c>
      <c r="L10136" s="9"/>
      <c r="M10136" s="9" t="s">
        <v>220</v>
      </c>
    </row>
    <row r="10137" spans="3:13" x14ac:dyDescent="0.25">
      <c r="C10137" s="9">
        <f t="shared" ca="1" si="807"/>
        <v>27</v>
      </c>
      <c r="D10137" s="9" cm="1">
        <f t="array" aca="1" ref="D10137" ca="1">_xlfn.ANCHORARRAY(C10137)*0.05</f>
        <v>1.35</v>
      </c>
      <c r="E10137" s="9">
        <f t="shared" ca="1" si="808"/>
        <v>2</v>
      </c>
      <c r="F10137" s="9">
        <f t="shared" ca="1" si="806"/>
        <v>3</v>
      </c>
      <c r="G10137" s="9">
        <f t="shared" ca="1" si="809"/>
        <v>12</v>
      </c>
      <c r="H10137" s="9">
        <f t="shared" ca="1" si="810"/>
        <v>2</v>
      </c>
      <c r="I10137" s="9">
        <f ca="1">RAND()*(Packaging[[#This Row],[Ordering cost]]+Packaging[[#This Row],[Holding cost]])+0.2</f>
        <v>3.5023786810604149</v>
      </c>
      <c r="J10137" s="9">
        <f ca="1">SUM(Packaging[[#This Row],[Purchase Cost]:[Taxes]])</f>
        <v>50.852378681060415</v>
      </c>
      <c r="K10137" s="9" t="str">
        <f>TEXT(Packaging[[#This Row],[Deliverydate_C]],"mmm")</f>
        <v>Jan</v>
      </c>
      <c r="L10137" s="9"/>
      <c r="M10137" s="9" t="s">
        <v>221</v>
      </c>
    </row>
    <row r="10138" spans="3:13" x14ac:dyDescent="0.25">
      <c r="C10138" s="9">
        <f t="shared" ca="1" si="807"/>
        <v>28</v>
      </c>
      <c r="D10138" s="9" cm="1">
        <f t="array" aca="1" ref="D10138" ca="1">_xlfn.ANCHORARRAY(C10138)*0.05</f>
        <v>1.4000000000000001</v>
      </c>
      <c r="E10138" s="9">
        <f t="shared" ca="1" si="808"/>
        <v>1</v>
      </c>
      <c r="F10138" s="9">
        <f t="shared" ca="1" si="806"/>
        <v>4</v>
      </c>
      <c r="G10138" s="9">
        <f t="shared" ca="1" si="809"/>
        <v>12</v>
      </c>
      <c r="H10138" s="9">
        <f t="shared" ca="1" si="810"/>
        <v>3</v>
      </c>
      <c r="I10138" s="9">
        <f ca="1">RAND()*(Packaging[[#This Row],[Ordering cost]]+Packaging[[#This Row],[Holding cost]])+0.2</f>
        <v>2.1546048059123768</v>
      </c>
      <c r="J10138" s="9">
        <f ca="1">SUM(Packaging[[#This Row],[Purchase Cost]:[Taxes]])</f>
        <v>51.554604805912376</v>
      </c>
      <c r="K10138" s="9" t="str">
        <f>TEXT(Packaging[[#This Row],[Deliverydate_C]],"mmm")</f>
        <v>Jan</v>
      </c>
      <c r="L10138" s="9"/>
      <c r="M10138" s="9" t="s">
        <v>220</v>
      </c>
    </row>
    <row r="10139" spans="3:13" x14ac:dyDescent="0.25">
      <c r="C10139" s="9">
        <f t="shared" ca="1" si="807"/>
        <v>22</v>
      </c>
      <c r="D10139" s="9" cm="1">
        <f t="array" aca="1" ref="D10139" ca="1">_xlfn.ANCHORARRAY(C10139)*0.05</f>
        <v>1.1000000000000001</v>
      </c>
      <c r="E10139" s="9">
        <f t="shared" ca="1" si="808"/>
        <v>1</v>
      </c>
      <c r="F10139" s="9">
        <f t="shared" ca="1" si="806"/>
        <v>3</v>
      </c>
      <c r="G10139" s="9">
        <f t="shared" ca="1" si="809"/>
        <v>11</v>
      </c>
      <c r="H10139" s="9">
        <f t="shared" ca="1" si="810"/>
        <v>5</v>
      </c>
      <c r="I10139" s="9">
        <f ca="1">RAND()*(Packaging[[#This Row],[Ordering cost]]+Packaging[[#This Row],[Holding cost]])+0.2</f>
        <v>0.57023300671938681</v>
      </c>
      <c r="J10139" s="9">
        <f ca="1">SUM(Packaging[[#This Row],[Purchase Cost]:[Taxes]])</f>
        <v>43.670233006719386</v>
      </c>
      <c r="K10139" s="9" t="str">
        <f>TEXT(Packaging[[#This Row],[Deliverydate_C]],"mmm")</f>
        <v>Jan</v>
      </c>
      <c r="L10139" s="9"/>
      <c r="M10139" s="9" t="s">
        <v>219</v>
      </c>
    </row>
    <row r="10140" spans="3:13" x14ac:dyDescent="0.25">
      <c r="C10140" s="9">
        <f t="shared" ca="1" si="807"/>
        <v>23</v>
      </c>
      <c r="D10140" s="9" cm="1">
        <f t="array" aca="1" ref="D10140" ca="1">_xlfn.ANCHORARRAY(C10140)*0.05</f>
        <v>1.1500000000000001</v>
      </c>
      <c r="E10140" s="9">
        <f t="shared" ca="1" si="808"/>
        <v>2</v>
      </c>
      <c r="F10140" s="9">
        <f t="shared" ca="1" si="806"/>
        <v>4</v>
      </c>
      <c r="G10140" s="9">
        <f t="shared" ca="1" si="809"/>
        <v>15</v>
      </c>
      <c r="H10140" s="9">
        <f t="shared" ca="1" si="810"/>
        <v>3</v>
      </c>
      <c r="I10140" s="9">
        <f ca="1">RAND()*(Packaging[[#This Row],[Ordering cost]]+Packaging[[#This Row],[Holding cost]])+0.2</f>
        <v>2.0410786274370922</v>
      </c>
      <c r="J10140" s="9">
        <f ca="1">SUM(Packaging[[#This Row],[Purchase Cost]:[Taxes]])</f>
        <v>50.191078627437093</v>
      </c>
      <c r="K10140" s="9" t="str">
        <f>TEXT(Packaging[[#This Row],[Deliverydate_C]],"mmm")</f>
        <v>Jan</v>
      </c>
      <c r="L10140" s="9"/>
      <c r="M10140" s="9" t="s">
        <v>220</v>
      </c>
    </row>
    <row r="10141" spans="3:13" x14ac:dyDescent="0.25">
      <c r="C10141" s="9">
        <f t="shared" ca="1" si="807"/>
        <v>27</v>
      </c>
      <c r="D10141" s="9" cm="1">
        <f t="array" aca="1" ref="D10141" ca="1">_xlfn.ANCHORARRAY(C10141)*0.05</f>
        <v>1.35</v>
      </c>
      <c r="E10141" s="9">
        <f t="shared" ca="1" si="808"/>
        <v>1</v>
      </c>
      <c r="F10141" s="9">
        <f t="shared" ca="1" si="806"/>
        <v>4</v>
      </c>
      <c r="G10141" s="9">
        <f t="shared" ca="1" si="809"/>
        <v>14</v>
      </c>
      <c r="H10141" s="9">
        <f t="shared" ca="1" si="810"/>
        <v>2</v>
      </c>
      <c r="I10141" s="9">
        <f ca="1">RAND()*(Packaging[[#This Row],[Ordering cost]]+Packaging[[#This Row],[Holding cost]])+0.2</f>
        <v>2.2618485531414172</v>
      </c>
      <c r="J10141" s="9">
        <f ca="1">SUM(Packaging[[#This Row],[Purchase Cost]:[Taxes]])</f>
        <v>51.611848553141421</v>
      </c>
      <c r="K10141" s="9" t="str">
        <f>TEXT(Packaging[[#This Row],[Deliverydate_C]],"mmm")</f>
        <v>Jan</v>
      </c>
      <c r="L10141" s="9"/>
      <c r="M10141" s="9" t="s">
        <v>220</v>
      </c>
    </row>
    <row r="10142" spans="3:13" x14ac:dyDescent="0.25">
      <c r="C10142" s="9">
        <f t="shared" ca="1" si="807"/>
        <v>22</v>
      </c>
      <c r="D10142" s="9" cm="1">
        <f t="array" aca="1" ref="D10142" ca="1">_xlfn.ANCHORARRAY(C10142)*0.05</f>
        <v>1.1000000000000001</v>
      </c>
      <c r="E10142" s="9">
        <f t="shared" ca="1" si="808"/>
        <v>1</v>
      </c>
      <c r="F10142" s="9">
        <f t="shared" ca="1" si="806"/>
        <v>4</v>
      </c>
      <c r="G10142" s="9">
        <f t="shared" ca="1" si="809"/>
        <v>15</v>
      </c>
      <c r="H10142" s="9">
        <f t="shared" ca="1" si="810"/>
        <v>5</v>
      </c>
      <c r="I10142" s="9">
        <f ca="1">RAND()*(Packaging[[#This Row],[Ordering cost]]+Packaging[[#This Row],[Holding cost]])+0.2</f>
        <v>0.48537231665304037</v>
      </c>
      <c r="J10142" s="9">
        <f ca="1">SUM(Packaging[[#This Row],[Purchase Cost]:[Taxes]])</f>
        <v>48.585372316653043</v>
      </c>
      <c r="K10142" s="9" t="str">
        <f>TEXT(Packaging[[#This Row],[Deliverydate_C]],"mmm")</f>
        <v>Jan</v>
      </c>
      <c r="L10142" s="9"/>
      <c r="M10142" s="9" t="s">
        <v>220</v>
      </c>
    </row>
    <row r="10143" spans="3:13" x14ac:dyDescent="0.25">
      <c r="C10143" s="9">
        <f t="shared" ca="1" si="807"/>
        <v>25</v>
      </c>
      <c r="D10143" s="9" cm="1">
        <f t="array" aca="1" ref="D10143" ca="1">_xlfn.ANCHORARRAY(C10143)*0.05</f>
        <v>1.25</v>
      </c>
      <c r="E10143" s="9">
        <f t="shared" ca="1" si="808"/>
        <v>2</v>
      </c>
      <c r="F10143" s="9">
        <f t="shared" ca="1" si="806"/>
        <v>3</v>
      </c>
      <c r="G10143" s="9">
        <f t="shared" ca="1" si="809"/>
        <v>11</v>
      </c>
      <c r="H10143" s="9">
        <f t="shared" ca="1" si="810"/>
        <v>2</v>
      </c>
      <c r="I10143" s="9">
        <f ca="1">RAND()*(Packaging[[#This Row],[Ordering cost]]+Packaging[[#This Row],[Holding cost]])+0.2</f>
        <v>1.7475481279252649</v>
      </c>
      <c r="J10143" s="9">
        <f ca="1">SUM(Packaging[[#This Row],[Purchase Cost]:[Taxes]])</f>
        <v>45.997548127925263</v>
      </c>
      <c r="K10143" s="9" t="str">
        <f>TEXT(Packaging[[#This Row],[Deliverydate_C]],"mmm")</f>
        <v>Jan</v>
      </c>
      <c r="L10143" s="9"/>
      <c r="M10143" s="9" t="s">
        <v>221</v>
      </c>
    </row>
    <row r="10144" spans="3:13" x14ac:dyDescent="0.25">
      <c r="C10144" s="9">
        <f t="shared" ca="1" si="807"/>
        <v>29</v>
      </c>
      <c r="D10144" s="9" cm="1">
        <f t="array" aca="1" ref="D10144" ca="1">_xlfn.ANCHORARRAY(C10144)*0.05</f>
        <v>1.4500000000000002</v>
      </c>
      <c r="E10144" s="9">
        <f t="shared" ca="1" si="808"/>
        <v>1</v>
      </c>
      <c r="F10144" s="9">
        <f t="shared" ca="1" si="806"/>
        <v>4</v>
      </c>
      <c r="G10144" s="9">
        <f t="shared" ca="1" si="809"/>
        <v>10</v>
      </c>
      <c r="H10144" s="9">
        <f t="shared" ca="1" si="810"/>
        <v>5</v>
      </c>
      <c r="I10144" s="9">
        <f ca="1">RAND()*(Packaging[[#This Row],[Ordering cost]]+Packaging[[#This Row],[Holding cost]])+0.2</f>
        <v>0.32953184655140388</v>
      </c>
      <c r="J10144" s="9">
        <f ca="1">SUM(Packaging[[#This Row],[Purchase Cost]:[Taxes]])</f>
        <v>50.779531846551407</v>
      </c>
      <c r="K10144" s="9" t="str">
        <f>TEXT(Packaging[[#This Row],[Deliverydate_C]],"mmm")</f>
        <v>Jan</v>
      </c>
      <c r="L10144" s="9"/>
      <c r="M10144" s="9" t="s">
        <v>220</v>
      </c>
    </row>
    <row r="10145" spans="3:13" x14ac:dyDescent="0.25">
      <c r="C10145" s="9">
        <f t="shared" ca="1" si="807"/>
        <v>21</v>
      </c>
      <c r="D10145" s="9" cm="1">
        <f t="array" aca="1" ref="D10145" ca="1">_xlfn.ANCHORARRAY(C10145)*0.05</f>
        <v>1.05</v>
      </c>
      <c r="E10145" s="9">
        <f t="shared" ca="1" si="808"/>
        <v>1</v>
      </c>
      <c r="F10145" s="9">
        <f t="shared" ca="1" si="806"/>
        <v>3</v>
      </c>
      <c r="G10145" s="9">
        <f t="shared" ca="1" si="809"/>
        <v>10</v>
      </c>
      <c r="H10145" s="9">
        <f t="shared" ca="1" si="810"/>
        <v>4</v>
      </c>
      <c r="I10145" s="9">
        <f ca="1">RAND()*(Packaging[[#This Row],[Ordering cost]]+Packaging[[#This Row],[Holding cost]])+0.2</f>
        <v>1.4044558637733318</v>
      </c>
      <c r="J10145" s="9">
        <f ca="1">SUM(Packaging[[#This Row],[Purchase Cost]:[Taxes]])</f>
        <v>41.454455863773326</v>
      </c>
      <c r="K10145" s="9" t="str">
        <f>TEXT(Packaging[[#This Row],[Deliverydate_C]],"mmm")</f>
        <v>Jan</v>
      </c>
      <c r="L10145" s="9"/>
      <c r="M10145" s="9" t="s">
        <v>219</v>
      </c>
    </row>
    <row r="10146" spans="3:13" x14ac:dyDescent="0.25">
      <c r="C10146" s="9">
        <f t="shared" ca="1" si="807"/>
        <v>21</v>
      </c>
      <c r="D10146" s="9" cm="1">
        <f t="array" aca="1" ref="D10146" ca="1">_xlfn.ANCHORARRAY(C10146)*0.05</f>
        <v>1.05</v>
      </c>
      <c r="E10146" s="9">
        <f t="shared" ca="1" si="808"/>
        <v>1</v>
      </c>
      <c r="F10146" s="9">
        <f t="shared" ca="1" si="806"/>
        <v>4</v>
      </c>
      <c r="G10146" s="9">
        <f t="shared" ca="1" si="809"/>
        <v>12</v>
      </c>
      <c r="H10146" s="9">
        <f t="shared" ca="1" si="810"/>
        <v>4</v>
      </c>
      <c r="I10146" s="9">
        <f ca="1">RAND()*(Packaging[[#This Row],[Ordering cost]]+Packaging[[#This Row],[Holding cost]])+0.2</f>
        <v>1.6430235921744776</v>
      </c>
      <c r="J10146" s="9">
        <f ca="1">SUM(Packaging[[#This Row],[Purchase Cost]:[Taxes]])</f>
        <v>44.693023592174477</v>
      </c>
      <c r="K10146" s="9" t="str">
        <f>TEXT(Packaging[[#This Row],[Deliverydate_C]],"mmm")</f>
        <v>Jan</v>
      </c>
      <c r="L10146" s="9"/>
      <c r="M10146" s="9" t="s">
        <v>219</v>
      </c>
    </row>
    <row r="10147" spans="3:13" x14ac:dyDescent="0.25">
      <c r="C10147" s="9">
        <f t="shared" ca="1" si="807"/>
        <v>27</v>
      </c>
      <c r="D10147" s="9" cm="1">
        <f t="array" aca="1" ref="D10147" ca="1">_xlfn.ANCHORARRAY(C10147)*0.05</f>
        <v>1.35</v>
      </c>
      <c r="E10147" s="9">
        <f t="shared" ca="1" si="808"/>
        <v>1</v>
      </c>
      <c r="F10147" s="9">
        <f t="shared" ca="1" si="806"/>
        <v>3</v>
      </c>
      <c r="G10147" s="9">
        <f t="shared" ca="1" si="809"/>
        <v>15</v>
      </c>
      <c r="H10147" s="9">
        <f t="shared" ca="1" si="810"/>
        <v>2</v>
      </c>
      <c r="I10147" s="9">
        <f ca="1">RAND()*(Packaging[[#This Row],[Ordering cost]]+Packaging[[#This Row],[Holding cost]])+0.2</f>
        <v>0.41461764696089209</v>
      </c>
      <c r="J10147" s="9">
        <f ca="1">SUM(Packaging[[#This Row],[Purchase Cost]:[Taxes]])</f>
        <v>49.764617646960893</v>
      </c>
      <c r="K10147" s="9" t="str">
        <f>TEXT(Packaging[[#This Row],[Deliverydate_C]],"mmm")</f>
        <v>Jan</v>
      </c>
      <c r="L10147" s="9"/>
      <c r="M10147" s="9" t="s">
        <v>219</v>
      </c>
    </row>
    <row r="10148" spans="3:13" x14ac:dyDescent="0.25">
      <c r="C10148" s="9">
        <f t="shared" ca="1" si="807"/>
        <v>28</v>
      </c>
      <c r="D10148" s="9" cm="1">
        <f t="array" aca="1" ref="D10148" ca="1">_xlfn.ANCHORARRAY(C10148)*0.05</f>
        <v>1.4000000000000001</v>
      </c>
      <c r="E10148" s="9">
        <f t="shared" ca="1" si="808"/>
        <v>2</v>
      </c>
      <c r="F10148" s="9">
        <f t="shared" ca="1" si="806"/>
        <v>3</v>
      </c>
      <c r="G10148" s="9">
        <f t="shared" ca="1" si="809"/>
        <v>10</v>
      </c>
      <c r="H10148" s="9">
        <f t="shared" ca="1" si="810"/>
        <v>4</v>
      </c>
      <c r="I10148" s="9">
        <f ca="1">RAND()*(Packaging[[#This Row],[Ordering cost]]+Packaging[[#This Row],[Holding cost]])+0.2</f>
        <v>1.0544191217740202</v>
      </c>
      <c r="J10148" s="9">
        <f ca="1">SUM(Packaging[[#This Row],[Purchase Cost]:[Taxes]])</f>
        <v>49.454419121774016</v>
      </c>
      <c r="K10148" s="9" t="str">
        <f>TEXT(Packaging[[#This Row],[Deliverydate_C]],"mmm")</f>
        <v>Jan</v>
      </c>
      <c r="L10148" s="9"/>
      <c r="M10148" s="9" t="s">
        <v>221</v>
      </c>
    </row>
    <row r="10149" spans="3:13" x14ac:dyDescent="0.25">
      <c r="C10149" s="9">
        <f t="shared" ca="1" si="807"/>
        <v>25</v>
      </c>
      <c r="D10149" s="9" cm="1">
        <f t="array" aca="1" ref="D10149" ca="1">_xlfn.ANCHORARRAY(C10149)*0.05</f>
        <v>1.25</v>
      </c>
      <c r="E10149" s="9">
        <f t="shared" ca="1" si="808"/>
        <v>2</v>
      </c>
      <c r="F10149" s="9">
        <f t="shared" ca="1" si="806"/>
        <v>4</v>
      </c>
      <c r="G10149" s="9">
        <f t="shared" ca="1" si="809"/>
        <v>14</v>
      </c>
      <c r="H10149" s="9">
        <f t="shared" ca="1" si="810"/>
        <v>3</v>
      </c>
      <c r="I10149" s="9">
        <f ca="1">RAND()*(Packaging[[#This Row],[Ordering cost]]+Packaging[[#This Row],[Holding cost]])+0.2</f>
        <v>3.190968986714716</v>
      </c>
      <c r="J10149" s="9">
        <f ca="1">SUM(Packaging[[#This Row],[Purchase Cost]:[Taxes]])</f>
        <v>52.440968986714715</v>
      </c>
      <c r="K10149" s="9" t="str">
        <f>TEXT(Packaging[[#This Row],[Deliverydate_C]],"mmm")</f>
        <v>Jan</v>
      </c>
      <c r="L10149" s="9"/>
      <c r="M10149" s="9" t="s">
        <v>219</v>
      </c>
    </row>
    <row r="10150" spans="3:13" x14ac:dyDescent="0.25">
      <c r="C10150" s="9">
        <f t="shared" ca="1" si="807"/>
        <v>30</v>
      </c>
      <c r="D10150" s="9" cm="1">
        <f t="array" aca="1" ref="D10150" ca="1">_xlfn.ANCHORARRAY(C10150)*0.05</f>
        <v>1.5</v>
      </c>
      <c r="E10150" s="9">
        <f t="shared" ca="1" si="808"/>
        <v>1</v>
      </c>
      <c r="F10150" s="9">
        <f t="shared" ca="1" si="806"/>
        <v>4</v>
      </c>
      <c r="G10150" s="9">
        <f t="shared" ca="1" si="809"/>
        <v>12</v>
      </c>
      <c r="H10150" s="9">
        <f t="shared" ca="1" si="810"/>
        <v>3</v>
      </c>
      <c r="I10150" s="9">
        <f ca="1">RAND()*(Packaging[[#This Row],[Ordering cost]]+Packaging[[#This Row],[Holding cost]])+0.2</f>
        <v>2.1943843433689123</v>
      </c>
      <c r="J10150" s="9">
        <f ca="1">SUM(Packaging[[#This Row],[Purchase Cost]:[Taxes]])</f>
        <v>53.69438434336891</v>
      </c>
      <c r="K10150" s="9" t="str">
        <f>TEXT(Packaging[[#This Row],[Deliverydate_C]],"mmm")</f>
        <v>Jan</v>
      </c>
      <c r="L10150" s="9"/>
      <c r="M10150" s="9" t="s">
        <v>220</v>
      </c>
    </row>
    <row r="10151" spans="3:13" x14ac:dyDescent="0.25">
      <c r="C10151" s="9">
        <f t="shared" ca="1" si="807"/>
        <v>24</v>
      </c>
      <c r="D10151" s="9" cm="1">
        <f t="array" aca="1" ref="D10151" ca="1">_xlfn.ANCHORARRAY(C10151)*0.05</f>
        <v>1.2000000000000002</v>
      </c>
      <c r="E10151" s="9">
        <f t="shared" ca="1" si="808"/>
        <v>2</v>
      </c>
      <c r="F10151" s="9">
        <f t="shared" ca="1" si="806"/>
        <v>3</v>
      </c>
      <c r="G10151" s="9">
        <f t="shared" ca="1" si="809"/>
        <v>12</v>
      </c>
      <c r="H10151" s="9">
        <f t="shared" ca="1" si="810"/>
        <v>5</v>
      </c>
      <c r="I10151" s="9">
        <f ca="1">RAND()*(Packaging[[#This Row],[Ordering cost]]+Packaging[[#This Row],[Holding cost]])+0.2</f>
        <v>0.60975800738840635</v>
      </c>
      <c r="J10151" s="9">
        <f ca="1">SUM(Packaging[[#This Row],[Purchase Cost]:[Taxes]])</f>
        <v>47.80975800738841</v>
      </c>
      <c r="K10151" s="9" t="str">
        <f>TEXT(Packaging[[#This Row],[Deliverydate_C]],"mmm")</f>
        <v>Jan</v>
      </c>
      <c r="L10151" s="9"/>
      <c r="M10151" s="9" t="s">
        <v>221</v>
      </c>
    </row>
    <row r="10152" spans="3:13" x14ac:dyDescent="0.25">
      <c r="C10152" s="9">
        <f t="shared" ca="1" si="807"/>
        <v>29</v>
      </c>
      <c r="D10152" s="9" cm="1">
        <f t="array" aca="1" ref="D10152" ca="1">_xlfn.ANCHORARRAY(C10152)*0.05</f>
        <v>1.4500000000000002</v>
      </c>
      <c r="E10152" s="9">
        <f t="shared" ca="1" si="808"/>
        <v>1</v>
      </c>
      <c r="F10152" s="9">
        <f t="shared" ca="1" si="806"/>
        <v>3</v>
      </c>
      <c r="G10152" s="9">
        <f t="shared" ca="1" si="809"/>
        <v>12</v>
      </c>
      <c r="H10152" s="9">
        <f t="shared" ca="1" si="810"/>
        <v>3</v>
      </c>
      <c r="I10152" s="9">
        <f ca="1">RAND()*(Packaging[[#This Row],[Ordering cost]]+Packaging[[#This Row],[Holding cost]])+0.2</f>
        <v>0.37260896347886174</v>
      </c>
      <c r="J10152" s="9">
        <f ca="1">SUM(Packaging[[#This Row],[Purchase Cost]:[Taxes]])</f>
        <v>49.822608963478864</v>
      </c>
      <c r="K10152" s="9" t="str">
        <f>TEXT(Packaging[[#This Row],[Deliverydate_C]],"mmm")</f>
        <v>Jan</v>
      </c>
      <c r="L10152" s="9"/>
      <c r="M10152" s="9" t="s">
        <v>219</v>
      </c>
    </row>
    <row r="10153" spans="3:13" x14ac:dyDescent="0.25">
      <c r="C10153" s="9">
        <f t="shared" ca="1" si="807"/>
        <v>30</v>
      </c>
      <c r="D10153" s="9" cm="1">
        <f t="array" aca="1" ref="D10153" ca="1">_xlfn.ANCHORARRAY(C10153)*0.05</f>
        <v>1.5</v>
      </c>
      <c r="E10153" s="9">
        <f t="shared" ca="1" si="808"/>
        <v>2</v>
      </c>
      <c r="F10153" s="9">
        <f t="shared" ca="1" si="806"/>
        <v>4</v>
      </c>
      <c r="G10153" s="9">
        <f t="shared" ca="1" si="809"/>
        <v>10</v>
      </c>
      <c r="H10153" s="9">
        <f t="shared" ca="1" si="810"/>
        <v>3</v>
      </c>
      <c r="I10153" s="9">
        <f ca="1">RAND()*(Packaging[[#This Row],[Ordering cost]]+Packaging[[#This Row],[Holding cost]])+0.2</f>
        <v>2.7589870350470447</v>
      </c>
      <c r="J10153" s="9">
        <f ca="1">SUM(Packaging[[#This Row],[Purchase Cost]:[Taxes]])</f>
        <v>53.258987035047042</v>
      </c>
      <c r="K10153" s="9" t="str">
        <f>TEXT(Packaging[[#This Row],[Deliverydate_C]],"mmm")</f>
        <v>Jan</v>
      </c>
      <c r="L10153" s="9"/>
      <c r="M10153" s="9" t="s">
        <v>220</v>
      </c>
    </row>
    <row r="10154" spans="3:13" x14ac:dyDescent="0.25">
      <c r="C10154" s="9">
        <f t="shared" ca="1" si="807"/>
        <v>28</v>
      </c>
      <c r="D10154" s="9" cm="1">
        <f t="array" aca="1" ref="D10154" ca="1">_xlfn.ANCHORARRAY(C10154)*0.05</f>
        <v>1.4000000000000001</v>
      </c>
      <c r="E10154" s="9">
        <f t="shared" ca="1" si="808"/>
        <v>1</v>
      </c>
      <c r="F10154" s="9">
        <f t="shared" ca="1" si="806"/>
        <v>3</v>
      </c>
      <c r="G10154" s="9">
        <f t="shared" ca="1" si="809"/>
        <v>10</v>
      </c>
      <c r="H10154" s="9">
        <f t="shared" ca="1" si="810"/>
        <v>2</v>
      </c>
      <c r="I10154" s="9">
        <f ca="1">RAND()*(Packaging[[#This Row],[Ordering cost]]+Packaging[[#This Row],[Holding cost]])+0.2</f>
        <v>1.5666259908160565</v>
      </c>
      <c r="J10154" s="9">
        <f ca="1">SUM(Packaging[[#This Row],[Purchase Cost]:[Taxes]])</f>
        <v>46.966625990816055</v>
      </c>
      <c r="K10154" s="9" t="str">
        <f>TEXT(Packaging[[#This Row],[Deliverydate_C]],"mmm")</f>
        <v>Jan</v>
      </c>
      <c r="L10154" s="9"/>
      <c r="M10154" s="9" t="s">
        <v>219</v>
      </c>
    </row>
    <row r="10155" spans="3:13" x14ac:dyDescent="0.25">
      <c r="C10155" s="9">
        <f t="shared" ca="1" si="807"/>
        <v>23</v>
      </c>
      <c r="D10155" s="9" cm="1">
        <f t="array" aca="1" ref="D10155" ca="1">_xlfn.ANCHORARRAY(C10155)*0.05</f>
        <v>1.1500000000000001</v>
      </c>
      <c r="E10155" s="9">
        <f t="shared" ca="1" si="808"/>
        <v>1</v>
      </c>
      <c r="F10155" s="9">
        <f t="shared" ca="1" si="806"/>
        <v>3</v>
      </c>
      <c r="G10155" s="9">
        <f t="shared" ca="1" si="809"/>
        <v>11</v>
      </c>
      <c r="H10155" s="9">
        <f t="shared" ca="1" si="810"/>
        <v>4</v>
      </c>
      <c r="I10155" s="9">
        <f ca="1">RAND()*(Packaging[[#This Row],[Ordering cost]]+Packaging[[#This Row],[Holding cost]])+0.2</f>
        <v>1.012714395262724</v>
      </c>
      <c r="J10155" s="9">
        <f ca="1">SUM(Packaging[[#This Row],[Purchase Cost]:[Taxes]])</f>
        <v>44.162714395262725</v>
      </c>
      <c r="K10155" s="9" t="str">
        <f>TEXT(Packaging[[#This Row],[Deliverydate_C]],"mmm")</f>
        <v>Jan</v>
      </c>
      <c r="L10155" s="9"/>
      <c r="M10155" s="9" t="s">
        <v>221</v>
      </c>
    </row>
    <row r="10156" spans="3:13" x14ac:dyDescent="0.25">
      <c r="C10156" s="9">
        <f t="shared" ca="1" si="807"/>
        <v>30</v>
      </c>
      <c r="D10156" s="9" cm="1">
        <f t="array" aca="1" ref="D10156" ca="1">_xlfn.ANCHORARRAY(C10156)*0.05</f>
        <v>1.5</v>
      </c>
      <c r="E10156" s="9">
        <f t="shared" ca="1" si="808"/>
        <v>2</v>
      </c>
      <c r="F10156" s="9">
        <f t="shared" ca="1" si="806"/>
        <v>4</v>
      </c>
      <c r="G10156" s="9">
        <f t="shared" ca="1" si="809"/>
        <v>11</v>
      </c>
      <c r="H10156" s="9">
        <f t="shared" ca="1" si="810"/>
        <v>4</v>
      </c>
      <c r="I10156" s="9">
        <f ca="1">RAND()*(Packaging[[#This Row],[Ordering cost]]+Packaging[[#This Row],[Holding cost]])+0.2</f>
        <v>3.1108411346791263</v>
      </c>
      <c r="J10156" s="9">
        <f ca="1">SUM(Packaging[[#This Row],[Purchase Cost]:[Taxes]])</f>
        <v>55.610841134679127</v>
      </c>
      <c r="K10156" s="9" t="str">
        <f>TEXT(Packaging[[#This Row],[Deliverydate_C]],"mmm")</f>
        <v>Jan</v>
      </c>
      <c r="L10156" s="9"/>
      <c r="M10156" s="9" t="s">
        <v>221</v>
      </c>
    </row>
    <row r="10157" spans="3:13" x14ac:dyDescent="0.25">
      <c r="C10157" s="9">
        <f t="shared" ca="1" si="807"/>
        <v>26</v>
      </c>
      <c r="D10157" s="9" cm="1">
        <f t="array" aca="1" ref="D10157" ca="1">_xlfn.ANCHORARRAY(C10157)*0.05</f>
        <v>1.3</v>
      </c>
      <c r="E10157" s="9">
        <f t="shared" ca="1" si="808"/>
        <v>2</v>
      </c>
      <c r="F10157" s="9">
        <f t="shared" ca="1" si="806"/>
        <v>4</v>
      </c>
      <c r="G10157" s="9">
        <f t="shared" ca="1" si="809"/>
        <v>13</v>
      </c>
      <c r="H10157" s="9">
        <f t="shared" ca="1" si="810"/>
        <v>3</v>
      </c>
      <c r="I10157" s="9">
        <f ca="1">RAND()*(Packaging[[#This Row],[Ordering cost]]+Packaging[[#This Row],[Holding cost]])+0.2</f>
        <v>1.6075987465964059</v>
      </c>
      <c r="J10157" s="9">
        <f ca="1">SUM(Packaging[[#This Row],[Purchase Cost]:[Taxes]])</f>
        <v>50.907598746596406</v>
      </c>
      <c r="K10157" s="9" t="str">
        <f>TEXT(Packaging[[#This Row],[Deliverydate_C]],"mmm")</f>
        <v>Jan</v>
      </c>
      <c r="L10157" s="9"/>
      <c r="M10157" s="9" t="s">
        <v>220</v>
      </c>
    </row>
    <row r="10158" spans="3:13" x14ac:dyDescent="0.25">
      <c r="C10158" s="9">
        <f t="shared" ca="1" si="807"/>
        <v>22</v>
      </c>
      <c r="D10158" s="9" cm="1">
        <f t="array" aca="1" ref="D10158" ca="1">_xlfn.ANCHORARRAY(C10158)*0.05</f>
        <v>1.1000000000000001</v>
      </c>
      <c r="E10158" s="9">
        <f t="shared" ca="1" si="808"/>
        <v>1</v>
      </c>
      <c r="F10158" s="9">
        <f t="shared" ca="1" si="806"/>
        <v>4</v>
      </c>
      <c r="G10158" s="9">
        <f t="shared" ca="1" si="809"/>
        <v>12</v>
      </c>
      <c r="H10158" s="9">
        <f t="shared" ca="1" si="810"/>
        <v>3</v>
      </c>
      <c r="I10158" s="9">
        <f ca="1">RAND()*(Packaging[[#This Row],[Ordering cost]]+Packaging[[#This Row],[Holding cost]])+0.2</f>
        <v>1.9577810906745143</v>
      </c>
      <c r="J10158" s="9">
        <f ca="1">SUM(Packaging[[#This Row],[Purchase Cost]:[Taxes]])</f>
        <v>45.057781090674517</v>
      </c>
      <c r="K10158" s="9" t="str">
        <f>TEXT(Packaging[[#This Row],[Deliverydate_C]],"mmm")</f>
        <v>Jan</v>
      </c>
      <c r="L10158" s="9"/>
      <c r="M10158" s="9" t="s">
        <v>221</v>
      </c>
    </row>
    <row r="10159" spans="3:13" x14ac:dyDescent="0.25">
      <c r="C10159" s="9">
        <f t="shared" ca="1" si="807"/>
        <v>25</v>
      </c>
      <c r="D10159" s="9" cm="1">
        <f t="array" aca="1" ref="D10159" ca="1">_xlfn.ANCHORARRAY(C10159)*0.05</f>
        <v>1.25</v>
      </c>
      <c r="E10159" s="9">
        <f t="shared" ca="1" si="808"/>
        <v>1</v>
      </c>
      <c r="F10159" s="9">
        <f t="shared" ca="1" si="806"/>
        <v>3</v>
      </c>
      <c r="G10159" s="9">
        <f t="shared" ca="1" si="809"/>
        <v>13</v>
      </c>
      <c r="H10159" s="9">
        <f t="shared" ca="1" si="810"/>
        <v>5</v>
      </c>
      <c r="I10159" s="9">
        <f ca="1">RAND()*(Packaging[[#This Row],[Ordering cost]]+Packaging[[#This Row],[Holding cost]])+0.2</f>
        <v>1.9370047538533515</v>
      </c>
      <c r="J10159" s="9">
        <f ca="1">SUM(Packaging[[#This Row],[Purchase Cost]:[Taxes]])</f>
        <v>50.187004753853351</v>
      </c>
      <c r="K10159" s="9" t="str">
        <f>TEXT(Packaging[[#This Row],[Deliverydate_C]],"mmm")</f>
        <v>Jan</v>
      </c>
      <c r="L10159" s="9"/>
      <c r="M10159" s="9" t="s">
        <v>220</v>
      </c>
    </row>
    <row r="10160" spans="3:13" x14ac:dyDescent="0.25">
      <c r="C10160" s="9">
        <f t="shared" ca="1" si="807"/>
        <v>24</v>
      </c>
      <c r="D10160" s="9" cm="1">
        <f t="array" aca="1" ref="D10160" ca="1">_xlfn.ANCHORARRAY(C10160)*0.05</f>
        <v>1.2000000000000002</v>
      </c>
      <c r="E10160" s="9">
        <f t="shared" ca="1" si="808"/>
        <v>1</v>
      </c>
      <c r="F10160" s="9">
        <f t="shared" ca="1" si="806"/>
        <v>3</v>
      </c>
      <c r="G10160" s="9">
        <f t="shared" ca="1" si="809"/>
        <v>10</v>
      </c>
      <c r="H10160" s="9">
        <f t="shared" ca="1" si="810"/>
        <v>2</v>
      </c>
      <c r="I10160" s="9">
        <f ca="1">RAND()*(Packaging[[#This Row],[Ordering cost]]+Packaging[[#This Row],[Holding cost]])+0.2</f>
        <v>1.334921380635588</v>
      </c>
      <c r="J10160" s="9">
        <f ca="1">SUM(Packaging[[#This Row],[Purchase Cost]:[Taxes]])</f>
        <v>42.534921380635588</v>
      </c>
      <c r="K10160" s="9" t="str">
        <f>TEXT(Packaging[[#This Row],[Deliverydate_C]],"mmm")</f>
        <v>Jan</v>
      </c>
      <c r="L10160" s="9"/>
      <c r="M10160" s="9" t="s">
        <v>221</v>
      </c>
    </row>
    <row r="10161" spans="3:13" x14ac:dyDescent="0.25">
      <c r="C10161" s="9">
        <f t="shared" ca="1" si="807"/>
        <v>25</v>
      </c>
      <c r="D10161" s="9" cm="1">
        <f t="array" aca="1" ref="D10161" ca="1">_xlfn.ANCHORARRAY(C10161)*0.05</f>
        <v>1.25</v>
      </c>
      <c r="E10161" s="9">
        <f t="shared" ca="1" si="808"/>
        <v>1</v>
      </c>
      <c r="F10161" s="9">
        <f t="shared" ca="1" si="806"/>
        <v>4</v>
      </c>
      <c r="G10161" s="9">
        <f t="shared" ca="1" si="809"/>
        <v>13</v>
      </c>
      <c r="H10161" s="9">
        <f t="shared" ca="1" si="810"/>
        <v>2</v>
      </c>
      <c r="I10161" s="9">
        <f ca="1">RAND()*(Packaging[[#This Row],[Ordering cost]]+Packaging[[#This Row],[Holding cost]])+0.2</f>
        <v>2.0133272583084252</v>
      </c>
      <c r="J10161" s="9">
        <f ca="1">SUM(Packaging[[#This Row],[Purchase Cost]:[Taxes]])</f>
        <v>48.263327258308422</v>
      </c>
      <c r="K10161" s="9" t="str">
        <f>TEXT(Packaging[[#This Row],[Deliverydate_C]],"mmm")</f>
        <v>Jan</v>
      </c>
      <c r="L10161" s="9"/>
      <c r="M10161" s="9" t="s">
        <v>219</v>
      </c>
    </row>
    <row r="10162" spans="3:13" x14ac:dyDescent="0.25">
      <c r="C10162" s="9">
        <f t="shared" ca="1" si="807"/>
        <v>26</v>
      </c>
      <c r="D10162" s="9" cm="1">
        <f t="array" aca="1" ref="D10162" ca="1">_xlfn.ANCHORARRAY(C10162)*0.05</f>
        <v>1.3</v>
      </c>
      <c r="E10162" s="9">
        <f t="shared" ca="1" si="808"/>
        <v>1</v>
      </c>
      <c r="F10162" s="9">
        <f t="shared" ca="1" si="806"/>
        <v>3</v>
      </c>
      <c r="G10162" s="9">
        <f t="shared" ca="1" si="809"/>
        <v>11</v>
      </c>
      <c r="H10162" s="9">
        <f t="shared" ca="1" si="810"/>
        <v>4</v>
      </c>
      <c r="I10162" s="9">
        <f ca="1">RAND()*(Packaging[[#This Row],[Ordering cost]]+Packaging[[#This Row],[Holding cost]])+0.2</f>
        <v>0.28032482338768855</v>
      </c>
      <c r="J10162" s="9">
        <f ca="1">SUM(Packaging[[#This Row],[Purchase Cost]:[Taxes]])</f>
        <v>46.580324823387684</v>
      </c>
      <c r="K10162" s="9" t="str">
        <f>TEXT(Packaging[[#This Row],[Deliverydate_C]],"mmm")</f>
        <v>Jan</v>
      </c>
      <c r="L10162" s="9"/>
      <c r="M10162" s="9" t="s">
        <v>220</v>
      </c>
    </row>
    <row r="10163" spans="3:13" x14ac:dyDescent="0.25">
      <c r="C10163" s="9">
        <f t="shared" ca="1" si="807"/>
        <v>25</v>
      </c>
      <c r="D10163" s="9" cm="1">
        <f t="array" aca="1" ref="D10163" ca="1">_xlfn.ANCHORARRAY(C10163)*0.05</f>
        <v>1.25</v>
      </c>
      <c r="E10163" s="9">
        <f t="shared" ca="1" si="808"/>
        <v>1</v>
      </c>
      <c r="F10163" s="9">
        <f t="shared" ca="1" si="806"/>
        <v>4</v>
      </c>
      <c r="G10163" s="9">
        <f t="shared" ca="1" si="809"/>
        <v>11</v>
      </c>
      <c r="H10163" s="9">
        <f t="shared" ca="1" si="810"/>
        <v>2</v>
      </c>
      <c r="I10163" s="9">
        <f ca="1">RAND()*(Packaging[[#This Row],[Ordering cost]]+Packaging[[#This Row],[Holding cost]])+0.2</f>
        <v>0.95917203261010142</v>
      </c>
      <c r="J10163" s="9">
        <f ca="1">SUM(Packaging[[#This Row],[Purchase Cost]:[Taxes]])</f>
        <v>45.209172032610098</v>
      </c>
      <c r="K10163" s="9" t="str">
        <f>TEXT(Packaging[[#This Row],[Deliverydate_C]],"mmm")</f>
        <v>Jan</v>
      </c>
      <c r="L10163" s="9"/>
      <c r="M10163" s="9" t="s">
        <v>220</v>
      </c>
    </row>
    <row r="10164" spans="3:13" x14ac:dyDescent="0.25">
      <c r="C10164" s="9">
        <f t="shared" ca="1" si="807"/>
        <v>24</v>
      </c>
      <c r="D10164" s="9" cm="1">
        <f t="array" aca="1" ref="D10164" ca="1">_xlfn.ANCHORARRAY(C10164)*0.05</f>
        <v>1.2000000000000002</v>
      </c>
      <c r="E10164" s="9">
        <f t="shared" ca="1" si="808"/>
        <v>1</v>
      </c>
      <c r="F10164" s="9">
        <f t="shared" ca="1" si="806"/>
        <v>4</v>
      </c>
      <c r="G10164" s="9">
        <f t="shared" ca="1" si="809"/>
        <v>12</v>
      </c>
      <c r="H10164" s="9">
        <f t="shared" ca="1" si="810"/>
        <v>3</v>
      </c>
      <c r="I10164" s="9">
        <f ca="1">RAND()*(Packaging[[#This Row],[Ordering cost]]+Packaging[[#This Row],[Holding cost]])+0.2</f>
        <v>1.1273567622622733</v>
      </c>
      <c r="J10164" s="9">
        <f ca="1">SUM(Packaging[[#This Row],[Purchase Cost]:[Taxes]])</f>
        <v>46.327356762262276</v>
      </c>
      <c r="K10164" s="9" t="str">
        <f>TEXT(Packaging[[#This Row],[Deliverydate_C]],"mmm")</f>
        <v>Jan</v>
      </c>
      <c r="L10164" s="9"/>
      <c r="M10164" s="9" t="s">
        <v>219</v>
      </c>
    </row>
    <row r="10165" spans="3:13" x14ac:dyDescent="0.25">
      <c r="C10165" s="9">
        <f t="shared" ca="1" si="807"/>
        <v>29</v>
      </c>
      <c r="D10165" s="9" cm="1">
        <f t="array" aca="1" ref="D10165" ca="1">_xlfn.ANCHORARRAY(C10165)*0.05</f>
        <v>1.4500000000000002</v>
      </c>
      <c r="E10165" s="9">
        <f t="shared" ca="1" si="808"/>
        <v>2</v>
      </c>
      <c r="F10165" s="9">
        <f t="shared" ca="1" si="806"/>
        <v>3</v>
      </c>
      <c r="G10165" s="9">
        <f t="shared" ca="1" si="809"/>
        <v>14</v>
      </c>
      <c r="H10165" s="9">
        <f t="shared" ca="1" si="810"/>
        <v>5</v>
      </c>
      <c r="I10165" s="9">
        <f ca="1">RAND()*(Packaging[[#This Row],[Ordering cost]]+Packaging[[#This Row],[Holding cost]])+0.2</f>
        <v>0.97059366161362637</v>
      </c>
      <c r="J10165" s="9">
        <f ca="1">SUM(Packaging[[#This Row],[Purchase Cost]:[Taxes]])</f>
        <v>55.42059366161363</v>
      </c>
      <c r="K10165" s="9" t="str">
        <f>TEXT(Packaging[[#This Row],[Deliverydate_C]],"mmm")</f>
        <v>Jan</v>
      </c>
      <c r="L10165" s="9"/>
      <c r="M10165" s="9" t="s">
        <v>220</v>
      </c>
    </row>
    <row r="10166" spans="3:13" x14ac:dyDescent="0.25">
      <c r="C10166" s="9">
        <f t="shared" ca="1" si="807"/>
        <v>20</v>
      </c>
      <c r="D10166" s="9" cm="1">
        <f t="array" aca="1" ref="D10166" ca="1">_xlfn.ANCHORARRAY(C10166)*0.05</f>
        <v>1</v>
      </c>
      <c r="E10166" s="9">
        <f t="shared" ca="1" si="808"/>
        <v>1</v>
      </c>
      <c r="F10166" s="9">
        <f t="shared" ca="1" si="806"/>
        <v>3</v>
      </c>
      <c r="G10166" s="9">
        <f t="shared" ca="1" si="809"/>
        <v>15</v>
      </c>
      <c r="H10166" s="9">
        <f t="shared" ca="1" si="810"/>
        <v>4</v>
      </c>
      <c r="I10166" s="9">
        <f ca="1">RAND()*(Packaging[[#This Row],[Ordering cost]]+Packaging[[#This Row],[Holding cost]])+0.2</f>
        <v>0.96244250647445484</v>
      </c>
      <c r="J10166" s="9">
        <f ca="1">SUM(Packaging[[#This Row],[Purchase Cost]:[Taxes]])</f>
        <v>44.962442506474453</v>
      </c>
      <c r="K10166" s="9" t="str">
        <f>TEXT(Packaging[[#This Row],[Deliverydate_C]],"mmm")</f>
        <v>Jan</v>
      </c>
      <c r="L10166" s="9"/>
      <c r="M10166" s="9" t="s">
        <v>219</v>
      </c>
    </row>
    <row r="10167" spans="3:13" x14ac:dyDescent="0.25">
      <c r="C10167" s="9">
        <f t="shared" ca="1" si="807"/>
        <v>29</v>
      </c>
      <c r="D10167" s="9" cm="1">
        <f t="array" aca="1" ref="D10167" ca="1">_xlfn.ANCHORARRAY(C10167)*0.05</f>
        <v>1.4500000000000002</v>
      </c>
      <c r="E10167" s="9">
        <f t="shared" ca="1" si="808"/>
        <v>1</v>
      </c>
      <c r="F10167" s="9">
        <f t="shared" ca="1" si="806"/>
        <v>3</v>
      </c>
      <c r="G10167" s="9">
        <f t="shared" ca="1" si="809"/>
        <v>12</v>
      </c>
      <c r="H10167" s="9">
        <f t="shared" ca="1" si="810"/>
        <v>2</v>
      </c>
      <c r="I10167" s="9">
        <f ca="1">RAND()*(Packaging[[#This Row],[Ordering cost]]+Packaging[[#This Row],[Holding cost]])+0.2</f>
        <v>1.9066404853342809</v>
      </c>
      <c r="J10167" s="9">
        <f ca="1">SUM(Packaging[[#This Row],[Purchase Cost]:[Taxes]])</f>
        <v>50.356640485334282</v>
      </c>
      <c r="K10167" s="9" t="str">
        <f>TEXT(Packaging[[#This Row],[Deliverydate_C]],"mmm")</f>
        <v>Jan</v>
      </c>
      <c r="L10167" s="9"/>
      <c r="M10167" s="9" t="s">
        <v>221</v>
      </c>
    </row>
    <row r="10168" spans="3:13" x14ac:dyDescent="0.25">
      <c r="C10168" s="9">
        <f t="shared" ca="1" si="807"/>
        <v>28</v>
      </c>
      <c r="D10168" s="9" cm="1">
        <f t="array" aca="1" ref="D10168" ca="1">_xlfn.ANCHORARRAY(C10168)*0.05</f>
        <v>1.4000000000000001</v>
      </c>
      <c r="E10168" s="9">
        <f t="shared" ca="1" si="808"/>
        <v>1</v>
      </c>
      <c r="F10168" s="9">
        <f t="shared" ca="1" si="806"/>
        <v>4</v>
      </c>
      <c r="G10168" s="9">
        <f t="shared" ca="1" si="809"/>
        <v>12</v>
      </c>
      <c r="H10168" s="9">
        <f t="shared" ca="1" si="810"/>
        <v>2</v>
      </c>
      <c r="I10168" s="9">
        <f ca="1">RAND()*(Packaging[[#This Row],[Ordering cost]]+Packaging[[#This Row],[Holding cost]])+0.2</f>
        <v>1.2830404472860812</v>
      </c>
      <c r="J10168" s="9">
        <f ca="1">SUM(Packaging[[#This Row],[Purchase Cost]:[Taxes]])</f>
        <v>49.683040447286082</v>
      </c>
      <c r="K10168" s="9" t="str">
        <f>TEXT(Packaging[[#This Row],[Deliverydate_C]],"mmm")</f>
        <v>Jan</v>
      </c>
      <c r="L10168" s="9"/>
      <c r="M10168" s="9" t="s">
        <v>219</v>
      </c>
    </row>
    <row r="10169" spans="3:13" x14ac:dyDescent="0.25">
      <c r="C10169" s="9">
        <f t="shared" ca="1" si="807"/>
        <v>27</v>
      </c>
      <c r="D10169" s="9" cm="1">
        <f t="array" aca="1" ref="D10169" ca="1">_xlfn.ANCHORARRAY(C10169)*0.05</f>
        <v>1.35</v>
      </c>
      <c r="E10169" s="9">
        <f t="shared" ca="1" si="808"/>
        <v>2</v>
      </c>
      <c r="F10169" s="9">
        <f t="shared" ca="1" si="806"/>
        <v>3</v>
      </c>
      <c r="G10169" s="9">
        <f t="shared" ca="1" si="809"/>
        <v>10</v>
      </c>
      <c r="H10169" s="9">
        <f t="shared" ca="1" si="810"/>
        <v>4</v>
      </c>
      <c r="I10169" s="9">
        <f ca="1">RAND()*(Packaging[[#This Row],[Ordering cost]]+Packaging[[#This Row],[Holding cost]])+0.2</f>
        <v>1.2204095139291575</v>
      </c>
      <c r="J10169" s="9">
        <f ca="1">SUM(Packaging[[#This Row],[Purchase Cost]:[Taxes]])</f>
        <v>48.570409513929157</v>
      </c>
      <c r="K10169" s="9" t="str">
        <f>TEXT(Packaging[[#This Row],[Deliverydate_C]],"mmm")</f>
        <v>Jan</v>
      </c>
      <c r="L10169" s="9"/>
      <c r="M10169" s="9" t="s">
        <v>220</v>
      </c>
    </row>
    <row r="10170" spans="3:13" x14ac:dyDescent="0.25">
      <c r="C10170" s="9">
        <f t="shared" ca="1" si="807"/>
        <v>29</v>
      </c>
      <c r="D10170" s="9" cm="1">
        <f t="array" aca="1" ref="D10170" ca="1">_xlfn.ANCHORARRAY(C10170)*0.05</f>
        <v>1.4500000000000002</v>
      </c>
      <c r="E10170" s="9">
        <f t="shared" ca="1" si="808"/>
        <v>2</v>
      </c>
      <c r="F10170" s="9">
        <f t="shared" ca="1" si="806"/>
        <v>3</v>
      </c>
      <c r="G10170" s="9">
        <f t="shared" ca="1" si="809"/>
        <v>13</v>
      </c>
      <c r="H10170" s="9">
        <f t="shared" ca="1" si="810"/>
        <v>3</v>
      </c>
      <c r="I10170" s="9">
        <f ca="1">RAND()*(Packaging[[#This Row],[Ordering cost]]+Packaging[[#This Row],[Holding cost]])+0.2</f>
        <v>1.6726422868049908</v>
      </c>
      <c r="J10170" s="9">
        <f ca="1">SUM(Packaging[[#This Row],[Purchase Cost]:[Taxes]])</f>
        <v>53.122642286804997</v>
      </c>
      <c r="K10170" s="9" t="str">
        <f>TEXT(Packaging[[#This Row],[Deliverydate_C]],"mmm")</f>
        <v>Jan</v>
      </c>
      <c r="L10170" s="9"/>
      <c r="M10170" s="9" t="s">
        <v>219</v>
      </c>
    </row>
    <row r="10171" spans="3:13" x14ac:dyDescent="0.25">
      <c r="C10171" s="9">
        <f t="shared" ca="1" si="807"/>
        <v>25</v>
      </c>
      <c r="D10171" s="9" cm="1">
        <f t="array" aca="1" ref="D10171" ca="1">_xlfn.ANCHORARRAY(C10171)*0.05</f>
        <v>1.25</v>
      </c>
      <c r="E10171" s="9">
        <f t="shared" ca="1" si="808"/>
        <v>2</v>
      </c>
      <c r="F10171" s="9">
        <f t="shared" ca="1" si="806"/>
        <v>4</v>
      </c>
      <c r="G10171" s="9">
        <f t="shared" ca="1" si="809"/>
        <v>14</v>
      </c>
      <c r="H10171" s="9">
        <f t="shared" ca="1" si="810"/>
        <v>5</v>
      </c>
      <c r="I10171" s="9">
        <f ca="1">RAND()*(Packaging[[#This Row],[Ordering cost]]+Packaging[[#This Row],[Holding cost]])+0.2</f>
        <v>0.69367440232929711</v>
      </c>
      <c r="J10171" s="9">
        <f ca="1">SUM(Packaging[[#This Row],[Purchase Cost]:[Taxes]])</f>
        <v>51.9436744023293</v>
      </c>
      <c r="K10171" s="9" t="str">
        <f>TEXT(Packaging[[#This Row],[Deliverydate_C]],"mmm")</f>
        <v>Jan</v>
      </c>
      <c r="L10171" s="9"/>
      <c r="M10171" s="9" t="s">
        <v>219</v>
      </c>
    </row>
    <row r="10172" spans="3:13" x14ac:dyDescent="0.25">
      <c r="C10172" s="9">
        <f t="shared" ca="1" si="807"/>
        <v>23</v>
      </c>
      <c r="D10172" s="9" cm="1">
        <f t="array" aca="1" ref="D10172" ca="1">_xlfn.ANCHORARRAY(C10172)*0.05</f>
        <v>1.1500000000000001</v>
      </c>
      <c r="E10172" s="9">
        <f t="shared" ca="1" si="808"/>
        <v>1</v>
      </c>
      <c r="F10172" s="9">
        <f t="shared" ca="1" si="806"/>
        <v>3</v>
      </c>
      <c r="G10172" s="9">
        <f t="shared" ca="1" si="809"/>
        <v>10</v>
      </c>
      <c r="H10172" s="9">
        <f t="shared" ca="1" si="810"/>
        <v>2</v>
      </c>
      <c r="I10172" s="9">
        <f ca="1">RAND()*(Packaging[[#This Row],[Ordering cost]]+Packaging[[#This Row],[Holding cost]])+0.2</f>
        <v>1.2111261097296351</v>
      </c>
      <c r="J10172" s="9">
        <f ca="1">SUM(Packaging[[#This Row],[Purchase Cost]:[Taxes]])</f>
        <v>41.361126109729632</v>
      </c>
      <c r="K10172" s="9" t="str">
        <f>TEXT(Packaging[[#This Row],[Deliverydate_C]],"mmm")</f>
        <v>Jan</v>
      </c>
      <c r="L10172" s="9"/>
      <c r="M10172" s="9" t="s">
        <v>220</v>
      </c>
    </row>
    <row r="10173" spans="3:13" x14ac:dyDescent="0.25">
      <c r="C10173" s="9">
        <f t="shared" ca="1" si="807"/>
        <v>27</v>
      </c>
      <c r="D10173" s="9" cm="1">
        <f t="array" aca="1" ref="D10173" ca="1">_xlfn.ANCHORARRAY(C10173)*0.05</f>
        <v>1.35</v>
      </c>
      <c r="E10173" s="9">
        <f t="shared" ca="1" si="808"/>
        <v>1</v>
      </c>
      <c r="F10173" s="9">
        <f t="shared" ca="1" si="806"/>
        <v>4</v>
      </c>
      <c r="G10173" s="9">
        <f t="shared" ca="1" si="809"/>
        <v>10</v>
      </c>
      <c r="H10173" s="9">
        <f t="shared" ca="1" si="810"/>
        <v>3</v>
      </c>
      <c r="I10173" s="9">
        <f ca="1">RAND()*(Packaging[[#This Row],[Ordering cost]]+Packaging[[#This Row],[Holding cost]])+0.2</f>
        <v>2.287759889069398</v>
      </c>
      <c r="J10173" s="9">
        <f ca="1">SUM(Packaging[[#This Row],[Purchase Cost]:[Taxes]])</f>
        <v>48.6377598890694</v>
      </c>
      <c r="K10173" s="9" t="str">
        <f>TEXT(Packaging[[#This Row],[Deliverydate_C]],"mmm")</f>
        <v>Jan</v>
      </c>
      <c r="L10173" s="9"/>
      <c r="M10173" s="9" t="s">
        <v>220</v>
      </c>
    </row>
    <row r="10174" spans="3:13" x14ac:dyDescent="0.25">
      <c r="C10174" s="9">
        <f t="shared" ca="1" si="807"/>
        <v>22</v>
      </c>
      <c r="D10174" s="9" cm="1">
        <f t="array" aca="1" ref="D10174" ca="1">_xlfn.ANCHORARRAY(C10174)*0.05</f>
        <v>1.1000000000000001</v>
      </c>
      <c r="E10174" s="9">
        <f t="shared" ca="1" si="808"/>
        <v>1</v>
      </c>
      <c r="F10174" s="9">
        <f t="shared" ca="1" si="806"/>
        <v>4</v>
      </c>
      <c r="G10174" s="9">
        <f t="shared" ca="1" si="809"/>
        <v>10</v>
      </c>
      <c r="H10174" s="9">
        <f t="shared" ca="1" si="810"/>
        <v>4</v>
      </c>
      <c r="I10174" s="9">
        <f ca="1">RAND()*(Packaging[[#This Row],[Ordering cost]]+Packaging[[#This Row],[Holding cost]])+0.2</f>
        <v>0.42160559799948194</v>
      </c>
      <c r="J10174" s="9">
        <f ca="1">SUM(Packaging[[#This Row],[Purchase Cost]:[Taxes]])</f>
        <v>42.521605597999482</v>
      </c>
      <c r="K10174" s="9" t="str">
        <f>TEXT(Packaging[[#This Row],[Deliverydate_C]],"mmm")</f>
        <v>Jan</v>
      </c>
      <c r="L10174" s="9"/>
      <c r="M10174" s="9" t="s">
        <v>219</v>
      </c>
    </row>
    <row r="10175" spans="3:13" x14ac:dyDescent="0.25">
      <c r="C10175" s="9">
        <f t="shared" ca="1" si="807"/>
        <v>23</v>
      </c>
      <c r="D10175" s="9" cm="1">
        <f t="array" aca="1" ref="D10175" ca="1">_xlfn.ANCHORARRAY(C10175)*0.05</f>
        <v>1.1500000000000001</v>
      </c>
      <c r="E10175" s="9">
        <f t="shared" ca="1" si="808"/>
        <v>2</v>
      </c>
      <c r="F10175" s="9">
        <f t="shared" ca="1" si="806"/>
        <v>3</v>
      </c>
      <c r="G10175" s="9">
        <f t="shared" ca="1" si="809"/>
        <v>12</v>
      </c>
      <c r="H10175" s="9">
        <f t="shared" ca="1" si="810"/>
        <v>5</v>
      </c>
      <c r="I10175" s="9">
        <f ca="1">RAND()*(Packaging[[#This Row],[Ordering cost]]+Packaging[[#This Row],[Holding cost]])+0.2</f>
        <v>1.1182932630346318</v>
      </c>
      <c r="J10175" s="9">
        <f ca="1">SUM(Packaging[[#This Row],[Purchase Cost]:[Taxes]])</f>
        <v>47.268293263034629</v>
      </c>
      <c r="K10175" s="9" t="str">
        <f>TEXT(Packaging[[#This Row],[Deliverydate_C]],"mmm")</f>
        <v>Jan</v>
      </c>
      <c r="L10175" s="9"/>
      <c r="M10175" s="9" t="s">
        <v>220</v>
      </c>
    </row>
    <row r="10176" spans="3:13" x14ac:dyDescent="0.25">
      <c r="C10176" s="9">
        <f t="shared" ca="1" si="807"/>
        <v>21</v>
      </c>
      <c r="D10176" s="9" cm="1">
        <f t="array" aca="1" ref="D10176" ca="1">_xlfn.ANCHORARRAY(C10176)*0.05</f>
        <v>1.05</v>
      </c>
      <c r="E10176" s="9">
        <f t="shared" ca="1" si="808"/>
        <v>1</v>
      </c>
      <c r="F10176" s="9">
        <f t="shared" ca="1" si="806"/>
        <v>4</v>
      </c>
      <c r="G10176" s="9">
        <f t="shared" ca="1" si="809"/>
        <v>11</v>
      </c>
      <c r="H10176" s="9">
        <f t="shared" ca="1" si="810"/>
        <v>5</v>
      </c>
      <c r="I10176" s="9">
        <f ca="1">RAND()*(Packaging[[#This Row],[Ordering cost]]+Packaging[[#This Row],[Holding cost]])+0.2</f>
        <v>2.1986740940965341</v>
      </c>
      <c r="J10176" s="9">
        <f ca="1">SUM(Packaging[[#This Row],[Purchase Cost]:[Taxes]])</f>
        <v>45.248674094096529</v>
      </c>
      <c r="K10176" s="9" t="str">
        <f>TEXT(Packaging[[#This Row],[Deliverydate_C]],"mmm")</f>
        <v>Jan</v>
      </c>
      <c r="L10176" s="9"/>
      <c r="M10176" s="9" t="s">
        <v>220</v>
      </c>
    </row>
    <row r="10177" spans="3:13" x14ac:dyDescent="0.25">
      <c r="C10177" s="9">
        <f t="shared" ca="1" si="807"/>
        <v>23</v>
      </c>
      <c r="D10177" s="9" cm="1">
        <f t="array" aca="1" ref="D10177" ca="1">_xlfn.ANCHORARRAY(C10177)*0.05</f>
        <v>1.1500000000000001</v>
      </c>
      <c r="E10177" s="9">
        <f t="shared" ca="1" si="808"/>
        <v>1</v>
      </c>
      <c r="F10177" s="9">
        <f t="shared" ca="1" si="806"/>
        <v>3</v>
      </c>
      <c r="G10177" s="9">
        <f t="shared" ca="1" si="809"/>
        <v>15</v>
      </c>
      <c r="H10177" s="9">
        <f t="shared" ca="1" si="810"/>
        <v>2</v>
      </c>
      <c r="I10177" s="9">
        <f ca="1">RAND()*(Packaging[[#This Row],[Ordering cost]]+Packaging[[#This Row],[Holding cost]])+0.2</f>
        <v>0.29995944451919654</v>
      </c>
      <c r="J10177" s="9">
        <f ca="1">SUM(Packaging[[#This Row],[Purchase Cost]:[Taxes]])</f>
        <v>45.449959444519195</v>
      </c>
      <c r="K10177" s="9" t="str">
        <f>TEXT(Packaging[[#This Row],[Deliverydate_C]],"mmm")</f>
        <v>Jan</v>
      </c>
      <c r="L10177" s="9"/>
      <c r="M10177" s="9" t="s">
        <v>220</v>
      </c>
    </row>
    <row r="10178" spans="3:13" x14ac:dyDescent="0.25">
      <c r="C10178" s="9">
        <f t="shared" ca="1" si="807"/>
        <v>20</v>
      </c>
      <c r="D10178" s="9" cm="1">
        <f t="array" aca="1" ref="D10178" ca="1">_xlfn.ANCHORARRAY(C10178)*0.05</f>
        <v>1</v>
      </c>
      <c r="E10178" s="9">
        <f t="shared" ca="1" si="808"/>
        <v>2</v>
      </c>
      <c r="F10178" s="9">
        <f t="shared" ref="F10178:F10215" ca="1" si="811">RANDBETWEEN(3,4)</f>
        <v>4</v>
      </c>
      <c r="G10178" s="9">
        <f t="shared" ca="1" si="809"/>
        <v>15</v>
      </c>
      <c r="H10178" s="9">
        <f t="shared" ca="1" si="810"/>
        <v>2</v>
      </c>
      <c r="I10178" s="9">
        <f ca="1">RAND()*(Packaging[[#This Row],[Ordering cost]]+Packaging[[#This Row],[Holding cost]])+0.2</f>
        <v>1.1241889515100369</v>
      </c>
      <c r="J10178" s="9">
        <f ca="1">SUM(Packaging[[#This Row],[Purchase Cost]:[Taxes]])</f>
        <v>45.124188951510035</v>
      </c>
      <c r="K10178" s="9" t="str">
        <f>TEXT(Packaging[[#This Row],[Deliverydate_C]],"mmm")</f>
        <v>Jan</v>
      </c>
      <c r="L10178" s="9"/>
      <c r="M10178" s="9" t="s">
        <v>219</v>
      </c>
    </row>
    <row r="10179" spans="3:13" x14ac:dyDescent="0.25">
      <c r="C10179" s="9">
        <f t="shared" ca="1" si="807"/>
        <v>20</v>
      </c>
      <c r="D10179" s="9" cm="1">
        <f t="array" aca="1" ref="D10179" ca="1">_xlfn.ANCHORARRAY(C10179)*0.05</f>
        <v>1</v>
      </c>
      <c r="E10179" s="9">
        <f t="shared" ca="1" si="808"/>
        <v>2</v>
      </c>
      <c r="F10179" s="9">
        <f t="shared" ca="1" si="811"/>
        <v>4</v>
      </c>
      <c r="G10179" s="9">
        <f t="shared" ca="1" si="809"/>
        <v>10</v>
      </c>
      <c r="H10179" s="9">
        <f t="shared" ca="1" si="810"/>
        <v>4</v>
      </c>
      <c r="I10179" s="9">
        <f ca="1">RAND()*(Packaging[[#This Row],[Ordering cost]]+Packaging[[#This Row],[Holding cost]])+0.2</f>
        <v>2.2259243402342537</v>
      </c>
      <c r="J10179" s="9">
        <f ca="1">SUM(Packaging[[#This Row],[Purchase Cost]:[Taxes]])</f>
        <v>43.225924340234251</v>
      </c>
      <c r="K10179" s="9" t="str">
        <f>TEXT(Packaging[[#This Row],[Deliverydate_C]],"mmm")</f>
        <v>Jan</v>
      </c>
      <c r="L10179" s="9"/>
      <c r="M10179" s="9" t="s">
        <v>220</v>
      </c>
    </row>
    <row r="10180" spans="3:13" x14ac:dyDescent="0.25">
      <c r="C10180" s="9">
        <f t="shared" ca="1" si="807"/>
        <v>26</v>
      </c>
      <c r="D10180" s="9" cm="1">
        <f t="array" aca="1" ref="D10180" ca="1">_xlfn.ANCHORARRAY(C10180)*0.05</f>
        <v>1.3</v>
      </c>
      <c r="E10180" s="9">
        <f t="shared" ca="1" si="808"/>
        <v>2</v>
      </c>
      <c r="F10180" s="9">
        <f t="shared" ca="1" si="811"/>
        <v>3</v>
      </c>
      <c r="G10180" s="9">
        <f t="shared" ca="1" si="809"/>
        <v>12</v>
      </c>
      <c r="H10180" s="9">
        <f t="shared" ca="1" si="810"/>
        <v>2</v>
      </c>
      <c r="I10180" s="9">
        <f ca="1">RAND()*(Packaging[[#This Row],[Ordering cost]]+Packaging[[#This Row],[Holding cost]])+0.2</f>
        <v>0.54808479174716784</v>
      </c>
      <c r="J10180" s="9">
        <f ca="1">SUM(Packaging[[#This Row],[Purchase Cost]:[Taxes]])</f>
        <v>46.848084791747162</v>
      </c>
      <c r="K10180" s="9" t="str">
        <f>TEXT(Packaging[[#This Row],[Deliverydate_C]],"mmm")</f>
        <v>Jan</v>
      </c>
      <c r="L10180" s="9"/>
      <c r="M10180" s="9" t="s">
        <v>220</v>
      </c>
    </row>
    <row r="10181" spans="3:13" x14ac:dyDescent="0.25">
      <c r="C10181" s="9">
        <f t="shared" ca="1" si="807"/>
        <v>25</v>
      </c>
      <c r="D10181" s="9" cm="1">
        <f t="array" aca="1" ref="D10181" ca="1">_xlfn.ANCHORARRAY(C10181)*0.05</f>
        <v>1.25</v>
      </c>
      <c r="E10181" s="9">
        <f t="shared" ca="1" si="808"/>
        <v>2</v>
      </c>
      <c r="F10181" s="9">
        <f t="shared" ca="1" si="811"/>
        <v>3</v>
      </c>
      <c r="G10181" s="9">
        <f t="shared" ca="1" si="809"/>
        <v>12</v>
      </c>
      <c r="H10181" s="9">
        <f t="shared" ca="1" si="810"/>
        <v>4</v>
      </c>
      <c r="I10181" s="9">
        <f ca="1">RAND()*(Packaging[[#This Row],[Ordering cost]]+Packaging[[#This Row],[Holding cost]])+0.2</f>
        <v>2.7491588570446237</v>
      </c>
      <c r="J10181" s="9">
        <f ca="1">SUM(Packaging[[#This Row],[Purchase Cost]:[Taxes]])</f>
        <v>49.999158857044627</v>
      </c>
      <c r="K10181" s="9" t="str">
        <f>TEXT(Packaging[[#This Row],[Deliverydate_C]],"mmm")</f>
        <v>Jan</v>
      </c>
      <c r="L10181" s="9"/>
      <c r="M10181" s="9" t="s">
        <v>220</v>
      </c>
    </row>
    <row r="10182" spans="3:13" x14ac:dyDescent="0.25">
      <c r="C10182" s="9">
        <f t="shared" ca="1" si="807"/>
        <v>27</v>
      </c>
      <c r="D10182" s="9" cm="1">
        <f t="array" aca="1" ref="D10182" ca="1">_xlfn.ANCHORARRAY(C10182)*0.05</f>
        <v>1.35</v>
      </c>
      <c r="E10182" s="9">
        <f t="shared" ca="1" si="808"/>
        <v>2</v>
      </c>
      <c r="F10182" s="9">
        <f t="shared" ca="1" si="811"/>
        <v>4</v>
      </c>
      <c r="G10182" s="9">
        <f t="shared" ca="1" si="809"/>
        <v>14</v>
      </c>
      <c r="H10182" s="9">
        <f t="shared" ca="1" si="810"/>
        <v>2</v>
      </c>
      <c r="I10182" s="9">
        <f ca="1">RAND()*(Packaging[[#This Row],[Ordering cost]]+Packaging[[#This Row],[Holding cost]])+0.2</f>
        <v>0.70664803060143777</v>
      </c>
      <c r="J10182" s="9">
        <f ca="1">SUM(Packaging[[#This Row],[Purchase Cost]:[Taxes]])</f>
        <v>51.056648030601437</v>
      </c>
      <c r="K10182" s="9" t="str">
        <f>TEXT(Packaging[[#This Row],[Deliverydate_C]],"mmm")</f>
        <v>Jan</v>
      </c>
      <c r="L10182" s="9"/>
      <c r="M10182" s="9" t="s">
        <v>220</v>
      </c>
    </row>
    <row r="10183" spans="3:13" x14ac:dyDescent="0.25">
      <c r="C10183" s="9">
        <f t="shared" ca="1" si="807"/>
        <v>28</v>
      </c>
      <c r="D10183" s="9" cm="1">
        <f t="array" aca="1" ref="D10183" ca="1">_xlfn.ANCHORARRAY(C10183)*0.05</f>
        <v>1.4000000000000001</v>
      </c>
      <c r="E10183" s="9">
        <f t="shared" ca="1" si="808"/>
        <v>1</v>
      </c>
      <c r="F10183" s="9">
        <f t="shared" ca="1" si="811"/>
        <v>4</v>
      </c>
      <c r="G10183" s="9">
        <f t="shared" ca="1" si="809"/>
        <v>10</v>
      </c>
      <c r="H10183" s="9">
        <f t="shared" ca="1" si="810"/>
        <v>5</v>
      </c>
      <c r="I10183" s="9">
        <f ca="1">RAND()*(Packaging[[#This Row],[Ordering cost]]+Packaging[[#This Row],[Holding cost]])+0.2</f>
        <v>0.76365302480680475</v>
      </c>
      <c r="J10183" s="9">
        <f ca="1">SUM(Packaging[[#This Row],[Purchase Cost]:[Taxes]])</f>
        <v>50.163653024806806</v>
      </c>
      <c r="K10183" s="9" t="str">
        <f>TEXT(Packaging[[#This Row],[Deliverydate_C]],"mmm")</f>
        <v>Jan</v>
      </c>
      <c r="L10183" s="9"/>
      <c r="M10183" s="9" t="s">
        <v>221</v>
      </c>
    </row>
    <row r="10184" spans="3:13" x14ac:dyDescent="0.25">
      <c r="C10184" s="9">
        <f t="shared" ca="1" si="807"/>
        <v>26</v>
      </c>
      <c r="D10184" s="9" cm="1">
        <f t="array" aca="1" ref="D10184" ca="1">_xlfn.ANCHORARRAY(C10184)*0.05</f>
        <v>1.3</v>
      </c>
      <c r="E10184" s="9">
        <f t="shared" ca="1" si="808"/>
        <v>1</v>
      </c>
      <c r="F10184" s="9">
        <f t="shared" ca="1" si="811"/>
        <v>4</v>
      </c>
      <c r="G10184" s="9">
        <f t="shared" ca="1" si="809"/>
        <v>12</v>
      </c>
      <c r="H10184" s="9">
        <f t="shared" ca="1" si="810"/>
        <v>2</v>
      </c>
      <c r="I10184" s="9">
        <f ca="1">RAND()*(Packaging[[#This Row],[Ordering cost]]+Packaging[[#This Row],[Holding cost]])+0.2</f>
        <v>2.3720069037621792</v>
      </c>
      <c r="J10184" s="9">
        <f ca="1">SUM(Packaging[[#This Row],[Purchase Cost]:[Taxes]])</f>
        <v>48.672006903762174</v>
      </c>
      <c r="K10184" s="9" t="str">
        <f>TEXT(Packaging[[#This Row],[Deliverydate_C]],"mmm")</f>
        <v>Jan</v>
      </c>
      <c r="L10184" s="9"/>
      <c r="M10184" s="9" t="s">
        <v>220</v>
      </c>
    </row>
    <row r="10185" spans="3:13" x14ac:dyDescent="0.25">
      <c r="C10185" s="9">
        <f t="shared" ref="C10185:C10215" ca="1" si="812">RANDBETWEEN(20,30)</f>
        <v>23</v>
      </c>
      <c r="D10185" s="9" cm="1">
        <f t="array" aca="1" ref="D10185" ca="1">_xlfn.ANCHORARRAY(C10185)*0.05</f>
        <v>1.1500000000000001</v>
      </c>
      <c r="E10185" s="9">
        <f t="shared" ref="E10185:E10215" ca="1" si="813">RANDBETWEEN(1,2)</f>
        <v>2</v>
      </c>
      <c r="F10185" s="9">
        <f t="shared" ca="1" si="811"/>
        <v>3</v>
      </c>
      <c r="G10185" s="9">
        <f t="shared" ref="G10185:G10215" ca="1" si="814">RANDBETWEEN(10,15)</f>
        <v>10</v>
      </c>
      <c r="H10185" s="9">
        <f t="shared" ref="H10185:H10215" ca="1" si="815">RANDBETWEEN(2,5)</f>
        <v>2</v>
      </c>
      <c r="I10185" s="9">
        <f ca="1">RAND()*(Packaging[[#This Row],[Ordering cost]]+Packaging[[#This Row],[Holding cost]])+0.2</f>
        <v>3.0747422641157685</v>
      </c>
      <c r="J10185" s="9">
        <f ca="1">SUM(Packaging[[#This Row],[Purchase Cost]:[Taxes]])</f>
        <v>44.224742264115768</v>
      </c>
      <c r="K10185" s="9" t="str">
        <f>TEXT(Packaging[[#This Row],[Deliverydate_C]],"mmm")</f>
        <v>Jan</v>
      </c>
      <c r="L10185" s="9"/>
      <c r="M10185" s="9" t="s">
        <v>219</v>
      </c>
    </row>
    <row r="10186" spans="3:13" x14ac:dyDescent="0.25">
      <c r="C10186" s="9">
        <f t="shared" ca="1" si="812"/>
        <v>26</v>
      </c>
      <c r="D10186" s="9" cm="1">
        <f t="array" aca="1" ref="D10186" ca="1">_xlfn.ANCHORARRAY(C10186)*0.05</f>
        <v>1.3</v>
      </c>
      <c r="E10186" s="9">
        <f t="shared" ca="1" si="813"/>
        <v>2</v>
      </c>
      <c r="F10186" s="9">
        <f t="shared" ca="1" si="811"/>
        <v>4</v>
      </c>
      <c r="G10186" s="9">
        <f t="shared" ca="1" si="814"/>
        <v>10</v>
      </c>
      <c r="H10186" s="9">
        <f t="shared" ca="1" si="815"/>
        <v>2</v>
      </c>
      <c r="I10186" s="9">
        <f ca="1">RAND()*(Packaging[[#This Row],[Ordering cost]]+Packaging[[#This Row],[Holding cost]])+0.2</f>
        <v>3.1519032479127147</v>
      </c>
      <c r="J10186" s="9">
        <f ca="1">SUM(Packaging[[#This Row],[Purchase Cost]:[Taxes]])</f>
        <v>48.451903247912711</v>
      </c>
      <c r="K10186" s="9" t="str">
        <f>TEXT(Packaging[[#This Row],[Deliverydate_C]],"mmm")</f>
        <v>Jan</v>
      </c>
      <c r="L10186" s="9"/>
      <c r="M10186" s="9" t="s">
        <v>220</v>
      </c>
    </row>
    <row r="10187" spans="3:13" x14ac:dyDescent="0.25">
      <c r="C10187" s="9">
        <f t="shared" ca="1" si="812"/>
        <v>29</v>
      </c>
      <c r="D10187" s="9" cm="1">
        <f t="array" aca="1" ref="D10187" ca="1">_xlfn.ANCHORARRAY(C10187)*0.05</f>
        <v>1.4500000000000002</v>
      </c>
      <c r="E10187" s="9">
        <f t="shared" ca="1" si="813"/>
        <v>1</v>
      </c>
      <c r="F10187" s="9">
        <f t="shared" ca="1" si="811"/>
        <v>3</v>
      </c>
      <c r="G10187" s="9">
        <f t="shared" ca="1" si="814"/>
        <v>14</v>
      </c>
      <c r="H10187" s="9">
        <f t="shared" ca="1" si="815"/>
        <v>5</v>
      </c>
      <c r="I10187" s="9">
        <f ca="1">RAND()*(Packaging[[#This Row],[Ordering cost]]+Packaging[[#This Row],[Holding cost]])+0.2</f>
        <v>1.1255652674493364</v>
      </c>
      <c r="J10187" s="9">
        <f ca="1">SUM(Packaging[[#This Row],[Purchase Cost]:[Taxes]])</f>
        <v>54.575565267449342</v>
      </c>
      <c r="K10187" s="9" t="str">
        <f>TEXT(Packaging[[#This Row],[Deliverydate_C]],"mmm")</f>
        <v>Jan</v>
      </c>
      <c r="L10187" s="9"/>
      <c r="M10187" s="9" t="s">
        <v>220</v>
      </c>
    </row>
    <row r="10188" spans="3:13" x14ac:dyDescent="0.25">
      <c r="C10188" s="9">
        <f t="shared" ca="1" si="812"/>
        <v>20</v>
      </c>
      <c r="D10188" s="9" cm="1">
        <f t="array" aca="1" ref="D10188" ca="1">_xlfn.ANCHORARRAY(C10188)*0.05</f>
        <v>1</v>
      </c>
      <c r="E10188" s="9">
        <f t="shared" ca="1" si="813"/>
        <v>1</v>
      </c>
      <c r="F10188" s="9">
        <f t="shared" ca="1" si="811"/>
        <v>3</v>
      </c>
      <c r="G10188" s="9">
        <f t="shared" ca="1" si="814"/>
        <v>13</v>
      </c>
      <c r="H10188" s="9">
        <f t="shared" ca="1" si="815"/>
        <v>3</v>
      </c>
      <c r="I10188" s="9">
        <f ca="1">RAND()*(Packaging[[#This Row],[Ordering cost]]+Packaging[[#This Row],[Holding cost]])+0.2</f>
        <v>2.1400442600533554</v>
      </c>
      <c r="J10188" s="9">
        <f ca="1">SUM(Packaging[[#This Row],[Purchase Cost]:[Taxes]])</f>
        <v>43.140044260053358</v>
      </c>
      <c r="K10188" s="9" t="str">
        <f>TEXT(Packaging[[#This Row],[Deliverydate_C]],"mmm")</f>
        <v>Jan</v>
      </c>
      <c r="L10188" s="9"/>
      <c r="M10188" s="9" t="s">
        <v>220</v>
      </c>
    </row>
    <row r="10189" spans="3:13" x14ac:dyDescent="0.25">
      <c r="C10189" s="9">
        <f t="shared" ca="1" si="812"/>
        <v>24</v>
      </c>
      <c r="D10189" s="9" cm="1">
        <f t="array" aca="1" ref="D10189" ca="1">_xlfn.ANCHORARRAY(C10189)*0.05</f>
        <v>1.2000000000000002</v>
      </c>
      <c r="E10189" s="9">
        <f t="shared" ca="1" si="813"/>
        <v>2</v>
      </c>
      <c r="F10189" s="9">
        <f t="shared" ca="1" si="811"/>
        <v>4</v>
      </c>
      <c r="G10189" s="9">
        <f t="shared" ca="1" si="814"/>
        <v>14</v>
      </c>
      <c r="H10189" s="9">
        <f t="shared" ca="1" si="815"/>
        <v>3</v>
      </c>
      <c r="I10189" s="9">
        <f ca="1">RAND()*(Packaging[[#This Row],[Ordering cost]]+Packaging[[#This Row],[Holding cost]])+0.2</f>
        <v>2.0364088869142294</v>
      </c>
      <c r="J10189" s="9">
        <f ca="1">SUM(Packaging[[#This Row],[Purchase Cost]:[Taxes]])</f>
        <v>50.236408886914234</v>
      </c>
      <c r="K10189" s="9" t="str">
        <f>TEXT(Packaging[[#This Row],[Deliverydate_C]],"mmm")</f>
        <v>Jan</v>
      </c>
      <c r="L10189" s="9"/>
      <c r="M10189" s="9" t="s">
        <v>219</v>
      </c>
    </row>
    <row r="10190" spans="3:13" x14ac:dyDescent="0.25">
      <c r="C10190" s="9">
        <f t="shared" ca="1" si="812"/>
        <v>26</v>
      </c>
      <c r="D10190" s="9" cm="1">
        <f t="array" aca="1" ref="D10190" ca="1">_xlfn.ANCHORARRAY(C10190)*0.05</f>
        <v>1.3</v>
      </c>
      <c r="E10190" s="9">
        <f t="shared" ca="1" si="813"/>
        <v>1</v>
      </c>
      <c r="F10190" s="9">
        <f t="shared" ca="1" si="811"/>
        <v>4</v>
      </c>
      <c r="G10190" s="9">
        <f t="shared" ca="1" si="814"/>
        <v>11</v>
      </c>
      <c r="H10190" s="9">
        <f t="shared" ca="1" si="815"/>
        <v>3</v>
      </c>
      <c r="I10190" s="9">
        <f ca="1">RAND()*(Packaging[[#This Row],[Ordering cost]]+Packaging[[#This Row],[Holding cost]])+0.2</f>
        <v>0.30198929723247753</v>
      </c>
      <c r="J10190" s="9">
        <f ca="1">SUM(Packaging[[#This Row],[Purchase Cost]:[Taxes]])</f>
        <v>46.601989297232471</v>
      </c>
      <c r="K10190" s="9" t="str">
        <f>TEXT(Packaging[[#This Row],[Deliverydate_C]],"mmm")</f>
        <v>Jan</v>
      </c>
      <c r="L10190" s="9"/>
      <c r="M10190" s="9" t="s">
        <v>220</v>
      </c>
    </row>
    <row r="10191" spans="3:13" x14ac:dyDescent="0.25">
      <c r="C10191" s="9">
        <f t="shared" ca="1" si="812"/>
        <v>22</v>
      </c>
      <c r="D10191" s="9" cm="1">
        <f t="array" aca="1" ref="D10191" ca="1">_xlfn.ANCHORARRAY(C10191)*0.05</f>
        <v>1.1000000000000001</v>
      </c>
      <c r="E10191" s="9">
        <f t="shared" ca="1" si="813"/>
        <v>2</v>
      </c>
      <c r="F10191" s="9">
        <f t="shared" ca="1" si="811"/>
        <v>3</v>
      </c>
      <c r="G10191" s="9">
        <f t="shared" ca="1" si="814"/>
        <v>11</v>
      </c>
      <c r="H10191" s="9">
        <f t="shared" ca="1" si="815"/>
        <v>5</v>
      </c>
      <c r="I10191" s="9">
        <f ca="1">RAND()*(Packaging[[#This Row],[Ordering cost]]+Packaging[[#This Row],[Holding cost]])+0.2</f>
        <v>2.7984073101823879</v>
      </c>
      <c r="J10191" s="9">
        <f ca="1">SUM(Packaging[[#This Row],[Purchase Cost]:[Taxes]])</f>
        <v>46.898407310182392</v>
      </c>
      <c r="K10191" s="9" t="str">
        <f>TEXT(Packaging[[#This Row],[Deliverydate_C]],"mmm")</f>
        <v>Jan</v>
      </c>
      <c r="L10191" s="9"/>
      <c r="M10191" s="9" t="s">
        <v>219</v>
      </c>
    </row>
    <row r="10192" spans="3:13" x14ac:dyDescent="0.25">
      <c r="C10192" s="9">
        <f t="shared" ca="1" si="812"/>
        <v>20</v>
      </c>
      <c r="D10192" s="9" cm="1">
        <f t="array" aca="1" ref="D10192" ca="1">_xlfn.ANCHORARRAY(C10192)*0.05</f>
        <v>1</v>
      </c>
      <c r="E10192" s="9">
        <f t="shared" ca="1" si="813"/>
        <v>1</v>
      </c>
      <c r="F10192" s="9">
        <f t="shared" ca="1" si="811"/>
        <v>4</v>
      </c>
      <c r="G10192" s="9">
        <f t="shared" ca="1" si="814"/>
        <v>10</v>
      </c>
      <c r="H10192" s="9">
        <f t="shared" ca="1" si="815"/>
        <v>5</v>
      </c>
      <c r="I10192" s="9">
        <f ca="1">RAND()*(Packaging[[#This Row],[Ordering cost]]+Packaging[[#This Row],[Holding cost]])+0.2</f>
        <v>1.6151706814369828</v>
      </c>
      <c r="J10192" s="9">
        <f ca="1">SUM(Packaging[[#This Row],[Purchase Cost]:[Taxes]])</f>
        <v>42.615170681436986</v>
      </c>
      <c r="K10192" s="9" t="str">
        <f>TEXT(Packaging[[#This Row],[Deliverydate_C]],"mmm")</f>
        <v>Jan</v>
      </c>
      <c r="L10192" s="9"/>
      <c r="M10192" s="9" t="s">
        <v>220</v>
      </c>
    </row>
    <row r="10193" spans="3:13" x14ac:dyDescent="0.25">
      <c r="C10193" s="9">
        <f t="shared" ca="1" si="812"/>
        <v>30</v>
      </c>
      <c r="D10193" s="9" cm="1">
        <f t="array" aca="1" ref="D10193" ca="1">_xlfn.ANCHORARRAY(C10193)*0.05</f>
        <v>1.5</v>
      </c>
      <c r="E10193" s="9">
        <f t="shared" ca="1" si="813"/>
        <v>1</v>
      </c>
      <c r="F10193" s="9">
        <f t="shared" ca="1" si="811"/>
        <v>4</v>
      </c>
      <c r="G10193" s="9">
        <f t="shared" ca="1" si="814"/>
        <v>13</v>
      </c>
      <c r="H10193" s="9">
        <f t="shared" ca="1" si="815"/>
        <v>4</v>
      </c>
      <c r="I10193" s="9">
        <f ca="1">RAND()*(Packaging[[#This Row],[Ordering cost]]+Packaging[[#This Row],[Holding cost]])+0.2</f>
        <v>2.0111532477874823</v>
      </c>
      <c r="J10193" s="9">
        <f ca="1">SUM(Packaging[[#This Row],[Purchase Cost]:[Taxes]])</f>
        <v>55.511153247787483</v>
      </c>
      <c r="K10193" s="9" t="str">
        <f>TEXT(Packaging[[#This Row],[Deliverydate_C]],"mmm")</f>
        <v>Jan</v>
      </c>
      <c r="L10193" s="9"/>
      <c r="M10193" s="9" t="s">
        <v>219</v>
      </c>
    </row>
    <row r="10194" spans="3:13" x14ac:dyDescent="0.25">
      <c r="C10194" s="9">
        <f t="shared" ca="1" si="812"/>
        <v>24</v>
      </c>
      <c r="D10194" s="9" cm="1">
        <f t="array" aca="1" ref="D10194" ca="1">_xlfn.ANCHORARRAY(C10194)*0.05</f>
        <v>1.2000000000000002</v>
      </c>
      <c r="E10194" s="9">
        <f t="shared" ca="1" si="813"/>
        <v>1</v>
      </c>
      <c r="F10194" s="9">
        <f t="shared" ca="1" si="811"/>
        <v>3</v>
      </c>
      <c r="G10194" s="9">
        <f t="shared" ca="1" si="814"/>
        <v>12</v>
      </c>
      <c r="H10194" s="9">
        <f t="shared" ca="1" si="815"/>
        <v>5</v>
      </c>
      <c r="I10194" s="9">
        <f ca="1">RAND()*(Packaging[[#This Row],[Ordering cost]]+Packaging[[#This Row],[Holding cost]])+0.2</f>
        <v>1.8946223393857304</v>
      </c>
      <c r="J10194" s="9">
        <f ca="1">SUM(Packaging[[#This Row],[Purchase Cost]:[Taxes]])</f>
        <v>48.094622339385737</v>
      </c>
      <c r="K10194" s="9" t="str">
        <f>TEXT(Packaging[[#This Row],[Deliverydate_C]],"mmm")</f>
        <v>Jan</v>
      </c>
      <c r="L10194" s="9"/>
      <c r="M10194" s="9" t="s">
        <v>220</v>
      </c>
    </row>
    <row r="10195" spans="3:13" x14ac:dyDescent="0.25">
      <c r="C10195" s="9">
        <f t="shared" ca="1" si="812"/>
        <v>20</v>
      </c>
      <c r="D10195" s="9" cm="1">
        <f t="array" aca="1" ref="D10195" ca="1">_xlfn.ANCHORARRAY(C10195)*0.05</f>
        <v>1</v>
      </c>
      <c r="E10195" s="9">
        <f t="shared" ca="1" si="813"/>
        <v>1</v>
      </c>
      <c r="F10195" s="9">
        <f t="shared" ca="1" si="811"/>
        <v>3</v>
      </c>
      <c r="G10195" s="9">
        <f t="shared" ca="1" si="814"/>
        <v>15</v>
      </c>
      <c r="H10195" s="9">
        <f t="shared" ca="1" si="815"/>
        <v>4</v>
      </c>
      <c r="I10195" s="9">
        <f ca="1">RAND()*(Packaging[[#This Row],[Ordering cost]]+Packaging[[#This Row],[Holding cost]])+0.2</f>
        <v>0.44852375325414068</v>
      </c>
      <c r="J10195" s="9">
        <f ca="1">SUM(Packaging[[#This Row],[Purchase Cost]:[Taxes]])</f>
        <v>44.448523753254143</v>
      </c>
      <c r="K10195" s="9" t="str">
        <f>TEXT(Packaging[[#This Row],[Deliverydate_C]],"mmm")</f>
        <v>Jan</v>
      </c>
      <c r="L10195" s="9"/>
      <c r="M10195" s="9" t="s">
        <v>219</v>
      </c>
    </row>
    <row r="10196" spans="3:13" x14ac:dyDescent="0.25">
      <c r="C10196" s="9">
        <f t="shared" ca="1" si="812"/>
        <v>22</v>
      </c>
      <c r="D10196" s="9" cm="1">
        <f t="array" aca="1" ref="D10196" ca="1">_xlfn.ANCHORARRAY(C10196)*0.05</f>
        <v>1.1000000000000001</v>
      </c>
      <c r="E10196" s="9">
        <f t="shared" ca="1" si="813"/>
        <v>1</v>
      </c>
      <c r="F10196" s="9">
        <f t="shared" ca="1" si="811"/>
        <v>4</v>
      </c>
      <c r="G10196" s="9">
        <f t="shared" ca="1" si="814"/>
        <v>12</v>
      </c>
      <c r="H10196" s="9">
        <f t="shared" ca="1" si="815"/>
        <v>2</v>
      </c>
      <c r="I10196" s="9">
        <f ca="1">RAND()*(Packaging[[#This Row],[Ordering cost]]+Packaging[[#This Row],[Holding cost]])+0.2</f>
        <v>1.7417883243644028</v>
      </c>
      <c r="J10196" s="9">
        <f ca="1">SUM(Packaging[[#This Row],[Purchase Cost]:[Taxes]])</f>
        <v>43.841788324364401</v>
      </c>
      <c r="K10196" s="9" t="str">
        <f>TEXT(Packaging[[#This Row],[Deliverydate_C]],"mmm")</f>
        <v>Jan</v>
      </c>
      <c r="L10196" s="9"/>
      <c r="M10196" s="9" t="s">
        <v>220</v>
      </c>
    </row>
    <row r="10197" spans="3:13" x14ac:dyDescent="0.25">
      <c r="C10197" s="9">
        <f t="shared" ca="1" si="812"/>
        <v>20</v>
      </c>
      <c r="D10197" s="9" cm="1">
        <f t="array" aca="1" ref="D10197" ca="1">_xlfn.ANCHORARRAY(C10197)*0.05</f>
        <v>1</v>
      </c>
      <c r="E10197" s="9">
        <f t="shared" ca="1" si="813"/>
        <v>1</v>
      </c>
      <c r="F10197" s="9">
        <f t="shared" ca="1" si="811"/>
        <v>4</v>
      </c>
      <c r="G10197" s="9">
        <f t="shared" ca="1" si="814"/>
        <v>14</v>
      </c>
      <c r="H10197" s="9">
        <f t="shared" ca="1" si="815"/>
        <v>3</v>
      </c>
      <c r="I10197" s="9">
        <f ca="1">RAND()*(Packaging[[#This Row],[Ordering cost]]+Packaging[[#This Row],[Holding cost]])+0.2</f>
        <v>2.0354592718260101</v>
      </c>
      <c r="J10197" s="9">
        <f ca="1">SUM(Packaging[[#This Row],[Purchase Cost]:[Taxes]])</f>
        <v>45.035459271826014</v>
      </c>
      <c r="K10197" s="9" t="str">
        <f>TEXT(Packaging[[#This Row],[Deliverydate_C]],"mmm")</f>
        <v>Jan</v>
      </c>
      <c r="L10197" s="9"/>
      <c r="M10197" s="9" t="s">
        <v>220</v>
      </c>
    </row>
    <row r="10198" spans="3:13" x14ac:dyDescent="0.25">
      <c r="C10198" s="9">
        <f t="shared" ca="1" si="812"/>
        <v>23</v>
      </c>
      <c r="D10198" s="9" cm="1">
        <f t="array" aca="1" ref="D10198" ca="1">_xlfn.ANCHORARRAY(C10198)*0.05</f>
        <v>1.1500000000000001</v>
      </c>
      <c r="E10198" s="9">
        <f t="shared" ca="1" si="813"/>
        <v>2</v>
      </c>
      <c r="F10198" s="9">
        <f t="shared" ca="1" si="811"/>
        <v>4</v>
      </c>
      <c r="G10198" s="9">
        <f t="shared" ca="1" si="814"/>
        <v>10</v>
      </c>
      <c r="H10198" s="9">
        <f t="shared" ca="1" si="815"/>
        <v>4</v>
      </c>
      <c r="I10198" s="9">
        <f ca="1">RAND()*(Packaging[[#This Row],[Ordering cost]]+Packaging[[#This Row],[Holding cost]])+0.2</f>
        <v>1.7368353057646473</v>
      </c>
      <c r="J10198" s="9">
        <f ca="1">SUM(Packaging[[#This Row],[Purchase Cost]:[Taxes]])</f>
        <v>45.886835305764649</v>
      </c>
      <c r="K10198" s="9" t="str">
        <f>TEXT(Packaging[[#This Row],[Deliverydate_C]],"mmm")</f>
        <v>Jan</v>
      </c>
      <c r="L10198" s="9"/>
      <c r="M10198" s="9" t="s">
        <v>219</v>
      </c>
    </row>
    <row r="10199" spans="3:13" x14ac:dyDescent="0.25">
      <c r="C10199" s="9">
        <f t="shared" ca="1" si="812"/>
        <v>29</v>
      </c>
      <c r="D10199" s="9" cm="1">
        <f t="array" aca="1" ref="D10199" ca="1">_xlfn.ANCHORARRAY(C10199)*0.05</f>
        <v>1.4500000000000002</v>
      </c>
      <c r="E10199" s="9">
        <f t="shared" ca="1" si="813"/>
        <v>1</v>
      </c>
      <c r="F10199" s="9">
        <f t="shared" ca="1" si="811"/>
        <v>3</v>
      </c>
      <c r="G10199" s="9">
        <f t="shared" ca="1" si="814"/>
        <v>15</v>
      </c>
      <c r="H10199" s="9">
        <f t="shared" ca="1" si="815"/>
        <v>3</v>
      </c>
      <c r="I10199" s="9">
        <f ca="1">RAND()*(Packaging[[#This Row],[Ordering cost]]+Packaging[[#This Row],[Holding cost]])+0.2</f>
        <v>0.52563248628560943</v>
      </c>
      <c r="J10199" s="9">
        <f ca="1">SUM(Packaging[[#This Row],[Purchase Cost]:[Taxes]])</f>
        <v>52.975632486285612</v>
      </c>
      <c r="K10199" s="9" t="str">
        <f>TEXT(Packaging[[#This Row],[Deliverydate_C]],"mmm")</f>
        <v>Jan</v>
      </c>
      <c r="L10199" s="9"/>
      <c r="M10199" s="9" t="s">
        <v>220</v>
      </c>
    </row>
    <row r="10200" spans="3:13" x14ac:dyDescent="0.25">
      <c r="C10200" s="9">
        <f t="shared" ca="1" si="812"/>
        <v>25</v>
      </c>
      <c r="D10200" s="9" cm="1">
        <f t="array" aca="1" ref="D10200" ca="1">_xlfn.ANCHORARRAY(C10200)*0.05</f>
        <v>1.25</v>
      </c>
      <c r="E10200" s="9">
        <f t="shared" ca="1" si="813"/>
        <v>1</v>
      </c>
      <c r="F10200" s="9">
        <f t="shared" ca="1" si="811"/>
        <v>3</v>
      </c>
      <c r="G10200" s="9">
        <f t="shared" ca="1" si="814"/>
        <v>11</v>
      </c>
      <c r="H10200" s="9">
        <f t="shared" ca="1" si="815"/>
        <v>2</v>
      </c>
      <c r="I10200" s="9">
        <f ca="1">RAND()*(Packaging[[#This Row],[Ordering cost]]+Packaging[[#This Row],[Holding cost]])+0.2</f>
        <v>1.6735801975157834</v>
      </c>
      <c r="J10200" s="9">
        <f ca="1">SUM(Packaging[[#This Row],[Purchase Cost]:[Taxes]])</f>
        <v>44.923580197515783</v>
      </c>
      <c r="K10200" s="9" t="str">
        <f>TEXT(Packaging[[#This Row],[Deliverydate_C]],"mmm")</f>
        <v>Jan</v>
      </c>
      <c r="L10200" s="9"/>
      <c r="M10200" s="9" t="s">
        <v>221</v>
      </c>
    </row>
    <row r="10201" spans="3:13" x14ac:dyDescent="0.25">
      <c r="C10201" s="9">
        <f t="shared" ca="1" si="812"/>
        <v>21</v>
      </c>
      <c r="D10201" s="9" cm="1">
        <f t="array" aca="1" ref="D10201" ca="1">_xlfn.ANCHORARRAY(C10201)*0.05</f>
        <v>1.05</v>
      </c>
      <c r="E10201" s="9">
        <f t="shared" ca="1" si="813"/>
        <v>2</v>
      </c>
      <c r="F10201" s="9">
        <f t="shared" ca="1" si="811"/>
        <v>3</v>
      </c>
      <c r="G10201" s="9">
        <f t="shared" ca="1" si="814"/>
        <v>15</v>
      </c>
      <c r="H10201" s="9">
        <f t="shared" ca="1" si="815"/>
        <v>3</v>
      </c>
      <c r="I10201" s="9">
        <f ca="1">RAND()*(Packaging[[#This Row],[Ordering cost]]+Packaging[[#This Row],[Holding cost]])+0.2</f>
        <v>0.51637089539531522</v>
      </c>
      <c r="J10201" s="9">
        <f ca="1">SUM(Packaging[[#This Row],[Purchase Cost]:[Taxes]])</f>
        <v>45.566370895395309</v>
      </c>
      <c r="K10201" s="9" t="str">
        <f>TEXT(Packaging[[#This Row],[Deliverydate_C]],"mmm")</f>
        <v>Jan</v>
      </c>
      <c r="L10201" s="9"/>
      <c r="M10201" s="9" t="s">
        <v>220</v>
      </c>
    </row>
    <row r="10202" spans="3:13" x14ac:dyDescent="0.25">
      <c r="C10202" s="9">
        <f t="shared" ca="1" si="812"/>
        <v>27</v>
      </c>
      <c r="D10202" s="9" cm="1">
        <f t="array" aca="1" ref="D10202" ca="1">_xlfn.ANCHORARRAY(C10202)*0.05</f>
        <v>1.35</v>
      </c>
      <c r="E10202" s="9">
        <f t="shared" ca="1" si="813"/>
        <v>2</v>
      </c>
      <c r="F10202" s="9">
        <f t="shared" ca="1" si="811"/>
        <v>3</v>
      </c>
      <c r="G10202" s="9">
        <f t="shared" ca="1" si="814"/>
        <v>10</v>
      </c>
      <c r="H10202" s="9">
        <f t="shared" ca="1" si="815"/>
        <v>4</v>
      </c>
      <c r="I10202" s="9">
        <f ca="1">RAND()*(Packaging[[#This Row],[Ordering cost]]+Packaging[[#This Row],[Holding cost]])+0.2</f>
        <v>0.36646836676542527</v>
      </c>
      <c r="J10202" s="9">
        <f ca="1">SUM(Packaging[[#This Row],[Purchase Cost]:[Taxes]])</f>
        <v>47.716468366765426</v>
      </c>
      <c r="K10202" s="9" t="str">
        <f>TEXT(Packaging[[#This Row],[Deliverydate_C]],"mmm")</f>
        <v>Jan</v>
      </c>
      <c r="L10202" s="9"/>
      <c r="M10202" s="9" t="s">
        <v>220</v>
      </c>
    </row>
    <row r="10203" spans="3:13" x14ac:dyDescent="0.25">
      <c r="C10203" s="9">
        <f t="shared" ca="1" si="812"/>
        <v>26</v>
      </c>
      <c r="D10203" s="9" cm="1">
        <f t="array" aca="1" ref="D10203" ca="1">_xlfn.ANCHORARRAY(C10203)*0.05</f>
        <v>1.3</v>
      </c>
      <c r="E10203" s="9">
        <f t="shared" ca="1" si="813"/>
        <v>1</v>
      </c>
      <c r="F10203" s="9">
        <f t="shared" ca="1" si="811"/>
        <v>4</v>
      </c>
      <c r="G10203" s="9">
        <f t="shared" ca="1" si="814"/>
        <v>12</v>
      </c>
      <c r="H10203" s="9">
        <f t="shared" ca="1" si="815"/>
        <v>3</v>
      </c>
      <c r="I10203" s="9">
        <f ca="1">RAND()*(Packaging[[#This Row],[Ordering cost]]+Packaging[[#This Row],[Holding cost]])+0.2</f>
        <v>0.26001423322174044</v>
      </c>
      <c r="J10203" s="9">
        <f ca="1">SUM(Packaging[[#This Row],[Purchase Cost]:[Taxes]])</f>
        <v>47.560014233221736</v>
      </c>
      <c r="K10203" s="9" t="str">
        <f>TEXT(Packaging[[#This Row],[Deliverydate_C]],"mmm")</f>
        <v>Jan</v>
      </c>
      <c r="L10203" s="9"/>
      <c r="M10203" s="9" t="s">
        <v>220</v>
      </c>
    </row>
    <row r="10204" spans="3:13" x14ac:dyDescent="0.25">
      <c r="C10204" s="9">
        <f t="shared" ca="1" si="812"/>
        <v>27</v>
      </c>
      <c r="D10204" s="9" cm="1">
        <f t="array" aca="1" ref="D10204" ca="1">_xlfn.ANCHORARRAY(C10204)*0.05</f>
        <v>1.35</v>
      </c>
      <c r="E10204" s="9">
        <f t="shared" ca="1" si="813"/>
        <v>1</v>
      </c>
      <c r="F10204" s="9">
        <f t="shared" ca="1" si="811"/>
        <v>4</v>
      </c>
      <c r="G10204" s="9">
        <f t="shared" ca="1" si="814"/>
        <v>14</v>
      </c>
      <c r="H10204" s="9">
        <f t="shared" ca="1" si="815"/>
        <v>4</v>
      </c>
      <c r="I10204" s="9">
        <f ca="1">RAND()*(Packaging[[#This Row],[Ordering cost]]+Packaging[[#This Row],[Holding cost]])+0.2</f>
        <v>2.2430156474377543</v>
      </c>
      <c r="J10204" s="9">
        <f ca="1">SUM(Packaging[[#This Row],[Purchase Cost]:[Taxes]])</f>
        <v>53.593015647437753</v>
      </c>
      <c r="K10204" s="9" t="str">
        <f>TEXT(Packaging[[#This Row],[Deliverydate_C]],"mmm")</f>
        <v>Jan</v>
      </c>
      <c r="L10204" s="9"/>
      <c r="M10204" s="9" t="s">
        <v>219</v>
      </c>
    </row>
    <row r="10205" spans="3:13" x14ac:dyDescent="0.25">
      <c r="C10205" s="9">
        <f t="shared" ca="1" si="812"/>
        <v>25</v>
      </c>
      <c r="D10205" s="9" cm="1">
        <f t="array" aca="1" ref="D10205" ca="1">_xlfn.ANCHORARRAY(C10205)*0.05</f>
        <v>1.25</v>
      </c>
      <c r="E10205" s="9">
        <f t="shared" ca="1" si="813"/>
        <v>1</v>
      </c>
      <c r="F10205" s="9">
        <f t="shared" ca="1" si="811"/>
        <v>3</v>
      </c>
      <c r="G10205" s="9">
        <f t="shared" ca="1" si="814"/>
        <v>12</v>
      </c>
      <c r="H10205" s="9">
        <f t="shared" ca="1" si="815"/>
        <v>3</v>
      </c>
      <c r="I10205" s="9">
        <f ca="1">RAND()*(Packaging[[#This Row],[Ordering cost]]+Packaging[[#This Row],[Holding cost]])+0.2</f>
        <v>1.5862261894348884</v>
      </c>
      <c r="J10205" s="9">
        <f ca="1">SUM(Packaging[[#This Row],[Purchase Cost]:[Taxes]])</f>
        <v>46.836226189434889</v>
      </c>
      <c r="K10205" s="9" t="str">
        <f>TEXT(Packaging[[#This Row],[Deliverydate_C]],"mmm")</f>
        <v>Jan</v>
      </c>
      <c r="L10205" s="9"/>
      <c r="M10205" s="9" t="s">
        <v>219</v>
      </c>
    </row>
    <row r="10206" spans="3:13" x14ac:dyDescent="0.25">
      <c r="C10206" s="9">
        <f t="shared" ca="1" si="812"/>
        <v>30</v>
      </c>
      <c r="D10206" s="9" cm="1">
        <f t="array" aca="1" ref="D10206" ca="1">_xlfn.ANCHORARRAY(C10206)*0.05</f>
        <v>1.5</v>
      </c>
      <c r="E10206" s="9">
        <f t="shared" ca="1" si="813"/>
        <v>2</v>
      </c>
      <c r="F10206" s="9">
        <f t="shared" ca="1" si="811"/>
        <v>4</v>
      </c>
      <c r="G10206" s="9">
        <f t="shared" ca="1" si="814"/>
        <v>10</v>
      </c>
      <c r="H10206" s="9">
        <f t="shared" ca="1" si="815"/>
        <v>5</v>
      </c>
      <c r="I10206" s="9">
        <f ca="1">RAND()*(Packaging[[#This Row],[Ordering cost]]+Packaging[[#This Row],[Holding cost]])+0.2</f>
        <v>0.21991155359534081</v>
      </c>
      <c r="J10206" s="9">
        <f ca="1">SUM(Packaging[[#This Row],[Purchase Cost]:[Taxes]])</f>
        <v>52.719911553595338</v>
      </c>
      <c r="K10206" s="9" t="str">
        <f>TEXT(Packaging[[#This Row],[Deliverydate_C]],"mmm")</f>
        <v>Jan</v>
      </c>
      <c r="L10206" s="9"/>
      <c r="M10206" s="9" t="s">
        <v>219</v>
      </c>
    </row>
    <row r="10207" spans="3:13" x14ac:dyDescent="0.25">
      <c r="C10207" s="9">
        <f t="shared" ca="1" si="812"/>
        <v>23</v>
      </c>
      <c r="D10207" s="9" cm="1">
        <f t="array" aca="1" ref="D10207" ca="1">_xlfn.ANCHORARRAY(C10207)*0.05</f>
        <v>1.1500000000000001</v>
      </c>
      <c r="E10207" s="9">
        <f t="shared" ca="1" si="813"/>
        <v>2</v>
      </c>
      <c r="F10207" s="9">
        <f t="shared" ca="1" si="811"/>
        <v>4</v>
      </c>
      <c r="G10207" s="9">
        <f t="shared" ca="1" si="814"/>
        <v>10</v>
      </c>
      <c r="H10207" s="9">
        <f t="shared" ca="1" si="815"/>
        <v>5</v>
      </c>
      <c r="I10207" s="9">
        <f ca="1">RAND()*(Packaging[[#This Row],[Ordering cost]]+Packaging[[#This Row],[Holding cost]])+0.2</f>
        <v>1.3598120642492248</v>
      </c>
      <c r="J10207" s="9">
        <f ca="1">SUM(Packaging[[#This Row],[Purchase Cost]:[Taxes]])</f>
        <v>46.509812064249225</v>
      </c>
      <c r="K10207" s="9" t="str">
        <f>TEXT(Packaging[[#This Row],[Deliverydate_C]],"mmm")</f>
        <v>Jan</v>
      </c>
      <c r="L10207" s="9"/>
      <c r="M10207" s="9" t="s">
        <v>219</v>
      </c>
    </row>
    <row r="10208" spans="3:13" x14ac:dyDescent="0.25">
      <c r="C10208" s="9">
        <f t="shared" ca="1" si="812"/>
        <v>30</v>
      </c>
      <c r="D10208" s="9" cm="1">
        <f t="array" aca="1" ref="D10208" ca="1">_xlfn.ANCHORARRAY(C10208)*0.05</f>
        <v>1.5</v>
      </c>
      <c r="E10208" s="9">
        <f t="shared" ca="1" si="813"/>
        <v>1</v>
      </c>
      <c r="F10208" s="9">
        <f t="shared" ca="1" si="811"/>
        <v>4</v>
      </c>
      <c r="G10208" s="9">
        <f t="shared" ca="1" si="814"/>
        <v>11</v>
      </c>
      <c r="H10208" s="9">
        <f t="shared" ca="1" si="815"/>
        <v>4</v>
      </c>
      <c r="I10208" s="9">
        <f ca="1">RAND()*(Packaging[[#This Row],[Ordering cost]]+Packaging[[#This Row],[Holding cost]])+0.2</f>
        <v>2.6007469040483793</v>
      </c>
      <c r="J10208" s="9">
        <f ca="1">SUM(Packaging[[#This Row],[Purchase Cost]:[Taxes]])</f>
        <v>54.100746904048378</v>
      </c>
      <c r="K10208" s="9" t="str">
        <f>TEXT(Packaging[[#This Row],[Deliverydate_C]],"mmm")</f>
        <v>Jan</v>
      </c>
      <c r="L10208" s="9"/>
      <c r="M10208" s="9" t="s">
        <v>220</v>
      </c>
    </row>
    <row r="10209" spans="3:13" x14ac:dyDescent="0.25">
      <c r="C10209" s="9">
        <f t="shared" ca="1" si="812"/>
        <v>22</v>
      </c>
      <c r="D10209" s="9" cm="1">
        <f t="array" aca="1" ref="D10209" ca="1">_xlfn.ANCHORARRAY(C10209)*0.05</f>
        <v>1.1000000000000001</v>
      </c>
      <c r="E10209" s="9">
        <f t="shared" ca="1" si="813"/>
        <v>1</v>
      </c>
      <c r="F10209" s="9">
        <f t="shared" ca="1" si="811"/>
        <v>4</v>
      </c>
      <c r="G10209" s="9">
        <f t="shared" ca="1" si="814"/>
        <v>11</v>
      </c>
      <c r="H10209" s="9">
        <f t="shared" ca="1" si="815"/>
        <v>2</v>
      </c>
      <c r="I10209" s="9">
        <f ca="1">RAND()*(Packaging[[#This Row],[Ordering cost]]+Packaging[[#This Row],[Holding cost]])+0.2</f>
        <v>1.4397404977239432</v>
      </c>
      <c r="J10209" s="9">
        <f ca="1">SUM(Packaging[[#This Row],[Purchase Cost]:[Taxes]])</f>
        <v>42.539740497723947</v>
      </c>
      <c r="K10209" s="9" t="str">
        <f>TEXT(Packaging[[#This Row],[Deliverydate_C]],"mmm")</f>
        <v>Jan</v>
      </c>
      <c r="L10209" s="9"/>
      <c r="M10209" s="9" t="s">
        <v>220</v>
      </c>
    </row>
    <row r="10210" spans="3:13" x14ac:dyDescent="0.25">
      <c r="C10210" s="9">
        <f t="shared" ca="1" si="812"/>
        <v>23</v>
      </c>
      <c r="D10210" s="9" cm="1">
        <f t="array" aca="1" ref="D10210" ca="1">_xlfn.ANCHORARRAY(C10210)*0.05</f>
        <v>1.1500000000000001</v>
      </c>
      <c r="E10210" s="9">
        <f t="shared" ca="1" si="813"/>
        <v>2</v>
      </c>
      <c r="F10210" s="9">
        <f t="shared" ca="1" si="811"/>
        <v>3</v>
      </c>
      <c r="G10210" s="9">
        <f t="shared" ca="1" si="814"/>
        <v>14</v>
      </c>
      <c r="H10210" s="9">
        <f t="shared" ca="1" si="815"/>
        <v>4</v>
      </c>
      <c r="I10210" s="9">
        <f ca="1">RAND()*(Packaging[[#This Row],[Ordering cost]]+Packaging[[#This Row],[Holding cost]])+0.2</f>
        <v>2.8165298501445069</v>
      </c>
      <c r="J10210" s="9">
        <f ca="1">SUM(Packaging[[#This Row],[Purchase Cost]:[Taxes]])</f>
        <v>49.966529850144504</v>
      </c>
      <c r="K10210" s="9" t="str">
        <f>TEXT(Packaging[[#This Row],[Deliverydate_C]],"mmm")</f>
        <v>Jan</v>
      </c>
      <c r="L10210" s="9"/>
      <c r="M10210" s="9" t="s">
        <v>221</v>
      </c>
    </row>
    <row r="10211" spans="3:13" x14ac:dyDescent="0.25">
      <c r="C10211" s="9">
        <f t="shared" ca="1" si="812"/>
        <v>20</v>
      </c>
      <c r="D10211" s="9" cm="1">
        <f t="array" aca="1" ref="D10211" ca="1">_xlfn.ANCHORARRAY(C10211)*0.05</f>
        <v>1</v>
      </c>
      <c r="E10211" s="9">
        <f t="shared" ca="1" si="813"/>
        <v>2</v>
      </c>
      <c r="F10211" s="9">
        <f t="shared" ca="1" si="811"/>
        <v>3</v>
      </c>
      <c r="G10211" s="9">
        <f t="shared" ca="1" si="814"/>
        <v>10</v>
      </c>
      <c r="H10211" s="9">
        <f t="shared" ca="1" si="815"/>
        <v>2</v>
      </c>
      <c r="I10211" s="9">
        <f ca="1">RAND()*(Packaging[[#This Row],[Ordering cost]]+Packaging[[#This Row],[Holding cost]])+0.2</f>
        <v>0.50804008861071503</v>
      </c>
      <c r="J10211" s="9">
        <f ca="1">SUM(Packaging[[#This Row],[Purchase Cost]:[Taxes]])</f>
        <v>38.508040088610713</v>
      </c>
      <c r="K10211" s="9" t="str">
        <f>TEXT(Packaging[[#This Row],[Deliverydate_C]],"mmm")</f>
        <v>Jan</v>
      </c>
      <c r="L10211" s="9"/>
      <c r="M10211" s="9" t="s">
        <v>220</v>
      </c>
    </row>
    <row r="10212" spans="3:13" x14ac:dyDescent="0.25">
      <c r="C10212" s="9">
        <f t="shared" ca="1" si="812"/>
        <v>27</v>
      </c>
      <c r="D10212" s="9" cm="1">
        <f t="array" aca="1" ref="D10212" ca="1">_xlfn.ANCHORARRAY(C10212)*0.05</f>
        <v>1.35</v>
      </c>
      <c r="E10212" s="9">
        <f t="shared" ca="1" si="813"/>
        <v>2</v>
      </c>
      <c r="F10212" s="9">
        <f t="shared" ca="1" si="811"/>
        <v>4</v>
      </c>
      <c r="G10212" s="9">
        <f t="shared" ca="1" si="814"/>
        <v>14</v>
      </c>
      <c r="H10212" s="9">
        <f t="shared" ca="1" si="815"/>
        <v>3</v>
      </c>
      <c r="I10212" s="9">
        <f ca="1">RAND()*(Packaging[[#This Row],[Ordering cost]]+Packaging[[#This Row],[Holding cost]])+0.2</f>
        <v>2.9279436340229257</v>
      </c>
      <c r="J10212" s="9">
        <f ca="1">SUM(Packaging[[#This Row],[Purchase Cost]:[Taxes]])</f>
        <v>54.277943634022925</v>
      </c>
      <c r="K10212" s="9" t="str">
        <f>TEXT(Packaging[[#This Row],[Deliverydate_C]],"mmm")</f>
        <v>Jan</v>
      </c>
      <c r="L10212" s="9"/>
      <c r="M10212" s="9" t="s">
        <v>221</v>
      </c>
    </row>
    <row r="10213" spans="3:13" x14ac:dyDescent="0.25">
      <c r="C10213" s="9">
        <f t="shared" ca="1" si="812"/>
        <v>25</v>
      </c>
      <c r="D10213" s="9" cm="1">
        <f t="array" aca="1" ref="D10213" ca="1">_xlfn.ANCHORARRAY(C10213)*0.05</f>
        <v>1.25</v>
      </c>
      <c r="E10213" s="9">
        <f t="shared" ca="1" si="813"/>
        <v>2</v>
      </c>
      <c r="F10213" s="9">
        <f t="shared" ca="1" si="811"/>
        <v>4</v>
      </c>
      <c r="G10213" s="9">
        <f t="shared" ca="1" si="814"/>
        <v>10</v>
      </c>
      <c r="H10213" s="9">
        <f t="shared" ca="1" si="815"/>
        <v>2</v>
      </c>
      <c r="I10213" s="9">
        <f ca="1">RAND()*(Packaging[[#This Row],[Ordering cost]]+Packaging[[#This Row],[Holding cost]])+0.2</f>
        <v>0.82115752349038162</v>
      </c>
      <c r="J10213" s="9">
        <f ca="1">SUM(Packaging[[#This Row],[Purchase Cost]:[Taxes]])</f>
        <v>45.071157523490385</v>
      </c>
      <c r="K10213" s="9" t="str">
        <f>TEXT(Packaging[[#This Row],[Deliverydate_C]],"mmm")</f>
        <v>Jan</v>
      </c>
      <c r="L10213" s="9"/>
      <c r="M10213" s="9" t="s">
        <v>221</v>
      </c>
    </row>
    <row r="10214" spans="3:13" x14ac:dyDescent="0.25">
      <c r="C10214" s="9">
        <f t="shared" ca="1" si="812"/>
        <v>27</v>
      </c>
      <c r="D10214" s="9" cm="1">
        <f t="array" aca="1" ref="D10214" ca="1">_xlfn.ANCHORARRAY(C10214)*0.05</f>
        <v>1.35</v>
      </c>
      <c r="E10214" s="9">
        <f t="shared" ca="1" si="813"/>
        <v>1</v>
      </c>
      <c r="F10214" s="9">
        <f t="shared" ca="1" si="811"/>
        <v>3</v>
      </c>
      <c r="G10214" s="9">
        <f t="shared" ca="1" si="814"/>
        <v>13</v>
      </c>
      <c r="H10214" s="9">
        <f t="shared" ca="1" si="815"/>
        <v>5</v>
      </c>
      <c r="I10214" s="9">
        <f ca="1">RAND()*(Packaging[[#This Row],[Ordering cost]]+Packaging[[#This Row],[Holding cost]])+0.2</f>
        <v>1.5424359366107898</v>
      </c>
      <c r="J10214" s="9">
        <f ca="1">SUM(Packaging[[#This Row],[Purchase Cost]:[Taxes]])</f>
        <v>51.892435936610788</v>
      </c>
      <c r="K10214" s="9" t="str">
        <f>TEXT(Packaging[[#This Row],[Deliverydate_C]],"mmm")</f>
        <v>Jan</v>
      </c>
      <c r="L10214" s="9"/>
      <c r="M10214" s="9" t="s">
        <v>220</v>
      </c>
    </row>
    <row r="10215" spans="3:13" x14ac:dyDescent="0.25">
      <c r="C10215" s="9">
        <f t="shared" ca="1" si="812"/>
        <v>20</v>
      </c>
      <c r="D10215" s="9" cm="1">
        <f t="array" aca="1" ref="D10215" ca="1">_xlfn.ANCHORARRAY(C10215)*0.05</f>
        <v>1</v>
      </c>
      <c r="E10215" s="9">
        <f t="shared" ca="1" si="813"/>
        <v>2</v>
      </c>
      <c r="F10215" s="9">
        <f t="shared" ca="1" si="811"/>
        <v>3</v>
      </c>
      <c r="G10215" s="9">
        <f t="shared" ca="1" si="814"/>
        <v>11</v>
      </c>
      <c r="H10215" s="9">
        <f t="shared" ca="1" si="815"/>
        <v>5</v>
      </c>
      <c r="I10215" s="9">
        <f ca="1">RAND()*(Packaging[[#This Row],[Ordering cost]]+Packaging[[#This Row],[Holding cost]])+0.2</f>
        <v>2.6509432335930772</v>
      </c>
      <c r="J10215" s="9">
        <f ca="1">SUM(Packaging[[#This Row],[Purchase Cost]:[Taxes]])</f>
        <v>44.650943233593075</v>
      </c>
      <c r="K10215" s="9" t="str">
        <f>TEXT(Packaging[[#This Row],[Deliverydate_C]],"mmm")</f>
        <v>Jan</v>
      </c>
      <c r="L10215" s="9"/>
      <c r="M10215" s="9" t="s">
        <v>221</v>
      </c>
    </row>
  </sheetData>
  <mergeCells count="6">
    <mergeCell ref="R83:AD84"/>
    <mergeCell ref="R1:U1"/>
    <mergeCell ref="R3:Y3"/>
    <mergeCell ref="R5:AD6"/>
    <mergeCell ref="R32:AD33"/>
    <mergeCell ref="R56:AD57"/>
  </mergeCells>
  <pageMargins left="0.7" right="0.7" top="0.75" bottom="0.75" header="0.3" footer="0.3"/>
  <drawing r:id="rId2"/>
  <tableParts count="1">
    <tablePart r:id="rId3"/>
  </tableParts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data_charts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SASIKIRAN, SASI</dc:creator>
  <cp:lastModifiedBy>SASIKIRAN, SASI</cp:lastModifiedBy>
  <dcterms:created xsi:type="dcterms:W3CDTF">2025-05-24T10:24:48Z</dcterms:created>
  <dcterms:modified xsi:type="dcterms:W3CDTF">2025-05-25T02:51:29Z</dcterms:modified>
</cp:coreProperties>
</file>